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5"/>
  <workbookPr defaultThemeVersion="124226"/>
  <bookViews>
    <workbookView xWindow="0" yWindow="0" windowWidth="20490" windowHeight="6930"/>
  </bookViews>
  <sheets>
    <sheet name="Kappa" sheetId="3" r:id="rId1"/>
    <sheet name="Rater1" sheetId="14" r:id="rId2"/>
    <sheet name="Rater2" sheetId="15" r:id="rId3"/>
    <sheet name="Rater3" sheetId="16" r:id="rId4"/>
    <sheet name="Rater4" sheetId="19" r:id="rId5"/>
    <sheet name="Rater5" sheetId="20" r:id="rId6"/>
  </sheets>
  <definedNames>
    <definedName name="_Cat1">Kappa!$C$15:$C$7217</definedName>
    <definedName name="_Cat2">Kappa!$D$15:$D$7217</definedName>
    <definedName name="_Cat3">Kappa!$E$15:$E$7217</definedName>
    <definedName name="_Cat4">Kappa!$F$15:$F$7217</definedName>
    <definedName name="_Cat5">Kappa!$G$15:$G$7217</definedName>
    <definedName name="_Cat6">Kappa!$H$15:$H$7217</definedName>
    <definedName name="Cat_Props">OFFSET(Cat_Props_Left,0,1,1,N_Scales)</definedName>
    <definedName name="Cat_Props_Left">Kappa!$B$7221</definedName>
    <definedName name="Cat1_P">Kappa!$C$7221</definedName>
    <definedName name="Cat2_P">Kappa!$D$7221</definedName>
    <definedName name="Cat3_P">Kappa!$E$7221</definedName>
    <definedName name="Cat4_P">Kappa!$F$7221</definedName>
    <definedName name="Cat5_P">Kappa!$G$7221</definedName>
    <definedName name="Cat6_P">Kappa!$H$7221</definedName>
    <definedName name="N_Items">Kappa!$B$9</definedName>
    <definedName name="N_Raters">Kappa!$B$8</definedName>
    <definedName name="N_Scales">Kappa!$B$10</definedName>
    <definedName name="_xlnm.Print_Area" localSheetId="0">Kappa!$A$1:$J$7245</definedName>
    <definedName name="Prod_Cats">Kappa!$I$7219</definedName>
    <definedName name="Sum_Cats">Kappa!$I$7220</definedName>
  </definedNames>
  <calcPr calcId="124519"/>
  <fileRecoveryPr repairLoad="1"/>
</workbook>
</file>

<file path=xl/calcChain.xml><?xml version="1.0" encoding="utf-8"?>
<calcChain xmlns="http://schemas.openxmlformats.org/spreadsheetml/2006/main">
  <c r="C17" i="3"/>
  <c r="D17"/>
  <c r="E17"/>
  <c r="C16" l="1"/>
  <c r="D16"/>
  <c r="E16"/>
  <c r="C18"/>
  <c r="D18"/>
  <c r="E18"/>
  <c r="C19"/>
  <c r="D19"/>
  <c r="E19"/>
  <c r="C20"/>
  <c r="D20"/>
  <c r="E20"/>
  <c r="C21"/>
  <c r="D21"/>
  <c r="E21"/>
  <c r="C22"/>
  <c r="D22"/>
  <c r="E22"/>
  <c r="C23"/>
  <c r="D23"/>
  <c r="E23"/>
  <c r="C24"/>
  <c r="D24"/>
  <c r="E24"/>
  <c r="C25"/>
  <c r="D25"/>
  <c r="E25"/>
  <c r="C26"/>
  <c r="D26"/>
  <c r="E26"/>
  <c r="C27"/>
  <c r="D27"/>
  <c r="E27"/>
  <c r="C28"/>
  <c r="D28"/>
  <c r="E28"/>
  <c r="C29"/>
  <c r="D29"/>
  <c r="E29"/>
  <c r="C30"/>
  <c r="D30"/>
  <c r="E30"/>
  <c r="C31"/>
  <c r="D31"/>
  <c r="E31"/>
  <c r="C32"/>
  <c r="D32"/>
  <c r="E32"/>
  <c r="C33"/>
  <c r="D33"/>
  <c r="E33"/>
  <c r="C34"/>
  <c r="D34"/>
  <c r="E34"/>
  <c r="C35"/>
  <c r="D35"/>
  <c r="E35"/>
  <c r="C36"/>
  <c r="D36"/>
  <c r="E36"/>
  <c r="C37"/>
  <c r="D37"/>
  <c r="E37"/>
  <c r="C38"/>
  <c r="D38"/>
  <c r="E38"/>
  <c r="C39"/>
  <c r="D39"/>
  <c r="E39"/>
  <c r="C40"/>
  <c r="D40"/>
  <c r="E40"/>
  <c r="C41"/>
  <c r="D41"/>
  <c r="E41"/>
  <c r="C42"/>
  <c r="D42"/>
  <c r="E42"/>
  <c r="C43"/>
  <c r="D43"/>
  <c r="E43"/>
  <c r="C44"/>
  <c r="D44"/>
  <c r="E44"/>
  <c r="C45"/>
  <c r="D45"/>
  <c r="E45"/>
  <c r="C46"/>
  <c r="D46"/>
  <c r="E46"/>
  <c r="C47"/>
  <c r="D47"/>
  <c r="E47"/>
  <c r="C48"/>
  <c r="D48"/>
  <c r="E48"/>
  <c r="C49"/>
  <c r="D49"/>
  <c r="E49"/>
  <c r="C50"/>
  <c r="D50"/>
  <c r="E50"/>
  <c r="C51"/>
  <c r="D51"/>
  <c r="E51"/>
  <c r="C52"/>
  <c r="D52"/>
  <c r="E52"/>
  <c r="C53"/>
  <c r="D53"/>
  <c r="E53"/>
  <c r="C54"/>
  <c r="D54"/>
  <c r="E54"/>
  <c r="C55"/>
  <c r="D55"/>
  <c r="E55"/>
  <c r="C56"/>
  <c r="D56"/>
  <c r="E56"/>
  <c r="C57"/>
  <c r="D57"/>
  <c r="E57"/>
  <c r="C58"/>
  <c r="D58"/>
  <c r="E58"/>
  <c r="C59"/>
  <c r="D59"/>
  <c r="E59"/>
  <c r="C60"/>
  <c r="D60"/>
  <c r="E60"/>
  <c r="C61"/>
  <c r="D61"/>
  <c r="E61"/>
  <c r="C62"/>
  <c r="D62"/>
  <c r="E62"/>
  <c r="C63"/>
  <c r="D63"/>
  <c r="E63"/>
  <c r="C64"/>
  <c r="D64"/>
  <c r="E64"/>
  <c r="C65"/>
  <c r="D65"/>
  <c r="E65"/>
  <c r="C66"/>
  <c r="D66"/>
  <c r="E66"/>
  <c r="C67"/>
  <c r="D67"/>
  <c r="E67"/>
  <c r="C68"/>
  <c r="D68"/>
  <c r="E68"/>
  <c r="C69"/>
  <c r="D69"/>
  <c r="E69"/>
  <c r="C70"/>
  <c r="D70"/>
  <c r="E70"/>
  <c r="C71"/>
  <c r="D71"/>
  <c r="E71"/>
  <c r="C72"/>
  <c r="D72"/>
  <c r="E72"/>
  <c r="C73"/>
  <c r="D73"/>
  <c r="E73"/>
  <c r="C74"/>
  <c r="D74"/>
  <c r="E74"/>
  <c r="C75"/>
  <c r="D75"/>
  <c r="E75"/>
  <c r="C76"/>
  <c r="D76"/>
  <c r="E76"/>
  <c r="C77"/>
  <c r="D77"/>
  <c r="E77"/>
  <c r="C78"/>
  <c r="D78"/>
  <c r="E78"/>
  <c r="C79"/>
  <c r="D79"/>
  <c r="E79"/>
  <c r="C80"/>
  <c r="D80"/>
  <c r="E80"/>
  <c r="C81"/>
  <c r="D81"/>
  <c r="E81"/>
  <c r="C82"/>
  <c r="D82"/>
  <c r="E82"/>
  <c r="C83"/>
  <c r="D83"/>
  <c r="E83"/>
  <c r="C84"/>
  <c r="D84"/>
  <c r="E84"/>
  <c r="C85"/>
  <c r="D85"/>
  <c r="E85"/>
  <c r="C86"/>
  <c r="D86"/>
  <c r="E86"/>
  <c r="C87"/>
  <c r="D87"/>
  <c r="E87"/>
  <c r="C88"/>
  <c r="D88"/>
  <c r="E88"/>
  <c r="C89"/>
  <c r="D89"/>
  <c r="E89"/>
  <c r="C90"/>
  <c r="D90"/>
  <c r="E90"/>
  <c r="C91"/>
  <c r="D91"/>
  <c r="E91"/>
  <c r="C92"/>
  <c r="D92"/>
  <c r="E92"/>
  <c r="C93"/>
  <c r="D93"/>
  <c r="E93"/>
  <c r="C94"/>
  <c r="D94"/>
  <c r="E94"/>
  <c r="C95"/>
  <c r="D95"/>
  <c r="E95"/>
  <c r="C96"/>
  <c r="D96"/>
  <c r="E96"/>
  <c r="C97"/>
  <c r="D97"/>
  <c r="E97"/>
  <c r="C98"/>
  <c r="D98"/>
  <c r="E98"/>
  <c r="C99"/>
  <c r="D99"/>
  <c r="E99"/>
  <c r="C100"/>
  <c r="D100"/>
  <c r="E100"/>
  <c r="C101"/>
  <c r="D101"/>
  <c r="E101"/>
  <c r="C102"/>
  <c r="D102"/>
  <c r="E102"/>
  <c r="C103"/>
  <c r="D103"/>
  <c r="E103"/>
  <c r="C104"/>
  <c r="D104"/>
  <c r="E104"/>
  <c r="C105"/>
  <c r="D105"/>
  <c r="E105"/>
  <c r="C106"/>
  <c r="D106"/>
  <c r="E106"/>
  <c r="C107"/>
  <c r="D107"/>
  <c r="E107"/>
  <c r="C108"/>
  <c r="D108"/>
  <c r="E108"/>
  <c r="C109"/>
  <c r="D109"/>
  <c r="E109"/>
  <c r="C110"/>
  <c r="D110"/>
  <c r="E110"/>
  <c r="C111"/>
  <c r="D111"/>
  <c r="E111"/>
  <c r="C112"/>
  <c r="D112"/>
  <c r="E112"/>
  <c r="C113"/>
  <c r="D113"/>
  <c r="E113"/>
  <c r="C114"/>
  <c r="D114"/>
  <c r="E114"/>
  <c r="C115"/>
  <c r="D115"/>
  <c r="E115"/>
  <c r="C116"/>
  <c r="D116"/>
  <c r="E116"/>
  <c r="C117"/>
  <c r="D117"/>
  <c r="E117"/>
  <c r="C118"/>
  <c r="D118"/>
  <c r="E118"/>
  <c r="C119"/>
  <c r="D119"/>
  <c r="E119"/>
  <c r="C120"/>
  <c r="D120"/>
  <c r="E120"/>
  <c r="C121"/>
  <c r="D121"/>
  <c r="E121"/>
  <c r="C122"/>
  <c r="D122"/>
  <c r="E122"/>
  <c r="C123"/>
  <c r="D123"/>
  <c r="E123"/>
  <c r="C124"/>
  <c r="D124"/>
  <c r="E124"/>
  <c r="C125"/>
  <c r="D125"/>
  <c r="E125"/>
  <c r="C126"/>
  <c r="D126"/>
  <c r="E126"/>
  <c r="C127"/>
  <c r="D127"/>
  <c r="E127"/>
  <c r="C128"/>
  <c r="D128"/>
  <c r="E128"/>
  <c r="C129"/>
  <c r="D129"/>
  <c r="E129"/>
  <c r="C130"/>
  <c r="D130"/>
  <c r="E130"/>
  <c r="C131"/>
  <c r="D131"/>
  <c r="E131"/>
  <c r="C132"/>
  <c r="D132"/>
  <c r="E132"/>
  <c r="C133"/>
  <c r="D133"/>
  <c r="E133"/>
  <c r="C134"/>
  <c r="D134"/>
  <c r="E134"/>
  <c r="C135"/>
  <c r="D135"/>
  <c r="E135"/>
  <c r="C136"/>
  <c r="D136"/>
  <c r="E136"/>
  <c r="C137"/>
  <c r="D137"/>
  <c r="E137"/>
  <c r="C138"/>
  <c r="D138"/>
  <c r="E138"/>
  <c r="C139"/>
  <c r="D139"/>
  <c r="E139"/>
  <c r="C140"/>
  <c r="D140"/>
  <c r="E140"/>
  <c r="C141"/>
  <c r="D141"/>
  <c r="E141"/>
  <c r="C142"/>
  <c r="D142"/>
  <c r="E142"/>
  <c r="C143"/>
  <c r="D143"/>
  <c r="E143"/>
  <c r="C144"/>
  <c r="D144"/>
  <c r="E144"/>
  <c r="C145"/>
  <c r="D145"/>
  <c r="E145"/>
  <c r="C146"/>
  <c r="D146"/>
  <c r="E146"/>
  <c r="C147"/>
  <c r="D147"/>
  <c r="E147"/>
  <c r="C148"/>
  <c r="D148"/>
  <c r="E148"/>
  <c r="C149"/>
  <c r="D149"/>
  <c r="E149"/>
  <c r="C150"/>
  <c r="D150"/>
  <c r="E150"/>
  <c r="C151"/>
  <c r="D151"/>
  <c r="E151"/>
  <c r="C152"/>
  <c r="D152"/>
  <c r="E152"/>
  <c r="C153"/>
  <c r="D153"/>
  <c r="E153"/>
  <c r="C154"/>
  <c r="D154"/>
  <c r="E154"/>
  <c r="C155"/>
  <c r="D155"/>
  <c r="E155"/>
  <c r="C156"/>
  <c r="D156"/>
  <c r="E156"/>
  <c r="C157"/>
  <c r="D157"/>
  <c r="E157"/>
  <c r="C158"/>
  <c r="D158"/>
  <c r="E158"/>
  <c r="C159"/>
  <c r="D159"/>
  <c r="E159"/>
  <c r="C160"/>
  <c r="D160"/>
  <c r="E160"/>
  <c r="C161"/>
  <c r="D161"/>
  <c r="E161"/>
  <c r="C162"/>
  <c r="D162"/>
  <c r="E162"/>
  <c r="C163"/>
  <c r="D163"/>
  <c r="E163"/>
  <c r="C164"/>
  <c r="D164"/>
  <c r="E164"/>
  <c r="C165"/>
  <c r="D165"/>
  <c r="E165"/>
  <c r="C166"/>
  <c r="D166"/>
  <c r="E166"/>
  <c r="C167"/>
  <c r="D167"/>
  <c r="E167"/>
  <c r="C168"/>
  <c r="D168"/>
  <c r="E168"/>
  <c r="C169"/>
  <c r="D169"/>
  <c r="E169"/>
  <c r="C170"/>
  <c r="D170"/>
  <c r="E170"/>
  <c r="C171"/>
  <c r="D171"/>
  <c r="E171"/>
  <c r="C172"/>
  <c r="D172"/>
  <c r="E172"/>
  <c r="C173"/>
  <c r="D173"/>
  <c r="E173"/>
  <c r="C174"/>
  <c r="D174"/>
  <c r="E174"/>
  <c r="C175"/>
  <c r="D175"/>
  <c r="E175"/>
  <c r="C176"/>
  <c r="D176"/>
  <c r="E176"/>
  <c r="C177"/>
  <c r="D177"/>
  <c r="E177"/>
  <c r="C178"/>
  <c r="D178"/>
  <c r="E178"/>
  <c r="C179"/>
  <c r="D179"/>
  <c r="E179"/>
  <c r="C180"/>
  <c r="D180"/>
  <c r="E180"/>
  <c r="C181"/>
  <c r="D181"/>
  <c r="E181"/>
  <c r="C182"/>
  <c r="D182"/>
  <c r="E182"/>
  <c r="C183"/>
  <c r="D183"/>
  <c r="E183"/>
  <c r="C184"/>
  <c r="D184"/>
  <c r="E184"/>
  <c r="C185"/>
  <c r="D185"/>
  <c r="E185"/>
  <c r="C186"/>
  <c r="D186"/>
  <c r="E186"/>
  <c r="C187"/>
  <c r="D187"/>
  <c r="E187"/>
  <c r="C188"/>
  <c r="D188"/>
  <c r="E188"/>
  <c r="C189"/>
  <c r="D189"/>
  <c r="E189"/>
  <c r="C190"/>
  <c r="D190"/>
  <c r="E190"/>
  <c r="C191"/>
  <c r="D191"/>
  <c r="E191"/>
  <c r="C192"/>
  <c r="D192"/>
  <c r="E192"/>
  <c r="C193"/>
  <c r="D193"/>
  <c r="E193"/>
  <c r="C194"/>
  <c r="D194"/>
  <c r="E194"/>
  <c r="C195"/>
  <c r="D195"/>
  <c r="E195"/>
  <c r="C196"/>
  <c r="D196"/>
  <c r="E196"/>
  <c r="C197"/>
  <c r="D197"/>
  <c r="E197"/>
  <c r="C198"/>
  <c r="D198"/>
  <c r="E198"/>
  <c r="C199"/>
  <c r="D199"/>
  <c r="E199"/>
  <c r="C200"/>
  <c r="D200"/>
  <c r="E200"/>
  <c r="C201"/>
  <c r="D201"/>
  <c r="E201"/>
  <c r="C202"/>
  <c r="D202"/>
  <c r="E202"/>
  <c r="C203"/>
  <c r="D203"/>
  <c r="E203"/>
  <c r="C204"/>
  <c r="D204"/>
  <c r="E204"/>
  <c r="C205"/>
  <c r="D205"/>
  <c r="E205"/>
  <c r="C206"/>
  <c r="D206"/>
  <c r="E206"/>
  <c r="C207"/>
  <c r="D207"/>
  <c r="E207"/>
  <c r="C208"/>
  <c r="D208"/>
  <c r="E208"/>
  <c r="C209"/>
  <c r="D209"/>
  <c r="E209"/>
  <c r="C210"/>
  <c r="D210"/>
  <c r="E210"/>
  <c r="C211"/>
  <c r="D211"/>
  <c r="E211"/>
  <c r="C212"/>
  <c r="D212"/>
  <c r="E212"/>
  <c r="C213"/>
  <c r="D213"/>
  <c r="E213"/>
  <c r="C214"/>
  <c r="D214"/>
  <c r="E214"/>
  <c r="C215"/>
  <c r="D215"/>
  <c r="E215"/>
  <c r="C216"/>
  <c r="D216"/>
  <c r="E216"/>
  <c r="C217"/>
  <c r="D217"/>
  <c r="E217"/>
  <c r="C218"/>
  <c r="D218"/>
  <c r="E218"/>
  <c r="C219"/>
  <c r="D219"/>
  <c r="E219"/>
  <c r="C220"/>
  <c r="D220"/>
  <c r="E220"/>
  <c r="C221"/>
  <c r="D221"/>
  <c r="E221"/>
  <c r="C222"/>
  <c r="D222"/>
  <c r="E222"/>
  <c r="C223"/>
  <c r="D223"/>
  <c r="E223"/>
  <c r="C224"/>
  <c r="D224"/>
  <c r="E224"/>
  <c r="C225"/>
  <c r="D225"/>
  <c r="E225"/>
  <c r="C226"/>
  <c r="D226"/>
  <c r="E226"/>
  <c r="C227"/>
  <c r="D227"/>
  <c r="E227"/>
  <c r="C228"/>
  <c r="D228"/>
  <c r="E228"/>
  <c r="C229"/>
  <c r="D229"/>
  <c r="E229"/>
  <c r="C230"/>
  <c r="D230"/>
  <c r="E230"/>
  <c r="C231"/>
  <c r="D231"/>
  <c r="E231"/>
  <c r="C232"/>
  <c r="D232"/>
  <c r="E232"/>
  <c r="C233"/>
  <c r="D233"/>
  <c r="E233"/>
  <c r="C234"/>
  <c r="D234"/>
  <c r="E234"/>
  <c r="C235"/>
  <c r="D235"/>
  <c r="E235"/>
  <c r="C236"/>
  <c r="D236"/>
  <c r="E236"/>
  <c r="C237"/>
  <c r="D237"/>
  <c r="E237"/>
  <c r="C238"/>
  <c r="D238"/>
  <c r="E238"/>
  <c r="C239"/>
  <c r="D239"/>
  <c r="E239"/>
  <c r="C240"/>
  <c r="D240"/>
  <c r="E240"/>
  <c r="C241"/>
  <c r="D241"/>
  <c r="E241"/>
  <c r="C242"/>
  <c r="D242"/>
  <c r="E242"/>
  <c r="C243"/>
  <c r="D243"/>
  <c r="E243"/>
  <c r="C244"/>
  <c r="D244"/>
  <c r="E244"/>
  <c r="C245"/>
  <c r="D245"/>
  <c r="E245"/>
  <c r="C246"/>
  <c r="D246"/>
  <c r="E246"/>
  <c r="C247"/>
  <c r="D247"/>
  <c r="E247"/>
  <c r="C248"/>
  <c r="D248"/>
  <c r="E248"/>
  <c r="C249"/>
  <c r="D249"/>
  <c r="E249"/>
  <c r="C250"/>
  <c r="D250"/>
  <c r="E250"/>
  <c r="C251"/>
  <c r="D251"/>
  <c r="E251"/>
  <c r="C252"/>
  <c r="D252"/>
  <c r="E252"/>
  <c r="C253"/>
  <c r="D253"/>
  <c r="E253"/>
  <c r="C254"/>
  <c r="D254"/>
  <c r="E254"/>
  <c r="C255"/>
  <c r="D255"/>
  <c r="E255"/>
  <c r="C256"/>
  <c r="D256"/>
  <c r="E256"/>
  <c r="C257"/>
  <c r="D257"/>
  <c r="E257"/>
  <c r="C258"/>
  <c r="D258"/>
  <c r="E258"/>
  <c r="C259"/>
  <c r="D259"/>
  <c r="E259"/>
  <c r="C260"/>
  <c r="D260"/>
  <c r="E260"/>
  <c r="C261"/>
  <c r="D261"/>
  <c r="E261"/>
  <c r="C262"/>
  <c r="D262"/>
  <c r="E262"/>
  <c r="C263"/>
  <c r="D263"/>
  <c r="E263"/>
  <c r="C264"/>
  <c r="D264"/>
  <c r="E264"/>
  <c r="C265"/>
  <c r="D265"/>
  <c r="E265"/>
  <c r="C266"/>
  <c r="D266"/>
  <c r="E266"/>
  <c r="C267"/>
  <c r="D267"/>
  <c r="E267"/>
  <c r="C268"/>
  <c r="D268"/>
  <c r="E268"/>
  <c r="C269"/>
  <c r="D269"/>
  <c r="E269"/>
  <c r="C270"/>
  <c r="D270"/>
  <c r="E270"/>
  <c r="C271"/>
  <c r="D271"/>
  <c r="E271"/>
  <c r="C272"/>
  <c r="D272"/>
  <c r="E272"/>
  <c r="C273"/>
  <c r="D273"/>
  <c r="E273"/>
  <c r="C274"/>
  <c r="D274"/>
  <c r="E274"/>
  <c r="C275"/>
  <c r="D275"/>
  <c r="E275"/>
  <c r="C276"/>
  <c r="D276"/>
  <c r="E276"/>
  <c r="C277"/>
  <c r="D277"/>
  <c r="E277"/>
  <c r="C278"/>
  <c r="D278"/>
  <c r="E278"/>
  <c r="C279"/>
  <c r="D279"/>
  <c r="E279"/>
  <c r="C280"/>
  <c r="D280"/>
  <c r="E280"/>
  <c r="C281"/>
  <c r="D281"/>
  <c r="E281"/>
  <c r="C282"/>
  <c r="D282"/>
  <c r="E282"/>
  <c r="C283"/>
  <c r="D283"/>
  <c r="E283"/>
  <c r="C284"/>
  <c r="D284"/>
  <c r="E284"/>
  <c r="C285"/>
  <c r="D285"/>
  <c r="E285"/>
  <c r="C286"/>
  <c r="D286"/>
  <c r="E286"/>
  <c r="C287"/>
  <c r="D287"/>
  <c r="E287"/>
  <c r="C288"/>
  <c r="D288"/>
  <c r="E288"/>
  <c r="C289"/>
  <c r="D289"/>
  <c r="E289"/>
  <c r="C290"/>
  <c r="D290"/>
  <c r="E290"/>
  <c r="C291"/>
  <c r="D291"/>
  <c r="E291"/>
  <c r="C292"/>
  <c r="D292"/>
  <c r="E292"/>
  <c r="C293"/>
  <c r="D293"/>
  <c r="E293"/>
  <c r="C294"/>
  <c r="D294"/>
  <c r="E294"/>
  <c r="C295"/>
  <c r="D295"/>
  <c r="E295"/>
  <c r="C296"/>
  <c r="D296"/>
  <c r="E296"/>
  <c r="C297"/>
  <c r="D297"/>
  <c r="E297"/>
  <c r="C298"/>
  <c r="D298"/>
  <c r="E298"/>
  <c r="C299"/>
  <c r="D299"/>
  <c r="E299"/>
  <c r="C300"/>
  <c r="D300"/>
  <c r="E300"/>
  <c r="C301"/>
  <c r="D301"/>
  <c r="E301"/>
  <c r="C302"/>
  <c r="D302"/>
  <c r="E302"/>
  <c r="C303"/>
  <c r="D303"/>
  <c r="E303"/>
  <c r="C304"/>
  <c r="D304"/>
  <c r="E304"/>
  <c r="C305"/>
  <c r="D305"/>
  <c r="E305"/>
  <c r="C306"/>
  <c r="D306"/>
  <c r="E306"/>
  <c r="C307"/>
  <c r="D307"/>
  <c r="E307"/>
  <c r="C308"/>
  <c r="D308"/>
  <c r="E308"/>
  <c r="C309"/>
  <c r="D309"/>
  <c r="E309"/>
  <c r="C310"/>
  <c r="D310"/>
  <c r="E310"/>
  <c r="C311"/>
  <c r="D311"/>
  <c r="E311"/>
  <c r="C312"/>
  <c r="D312"/>
  <c r="E312"/>
  <c r="C313"/>
  <c r="D313"/>
  <c r="E313"/>
  <c r="C314"/>
  <c r="D314"/>
  <c r="E314"/>
  <c r="C315"/>
  <c r="D315"/>
  <c r="E315"/>
  <c r="C316"/>
  <c r="D316"/>
  <c r="E316"/>
  <c r="C317"/>
  <c r="D317"/>
  <c r="E317"/>
  <c r="C318"/>
  <c r="D318"/>
  <c r="E318"/>
  <c r="C319"/>
  <c r="D319"/>
  <c r="E319"/>
  <c r="C320"/>
  <c r="D320"/>
  <c r="E320"/>
  <c r="C321"/>
  <c r="D321"/>
  <c r="E321"/>
  <c r="C322"/>
  <c r="D322"/>
  <c r="E322"/>
  <c r="C323"/>
  <c r="D323"/>
  <c r="E323"/>
  <c r="C324"/>
  <c r="D324"/>
  <c r="E324"/>
  <c r="C325"/>
  <c r="D325"/>
  <c r="E325"/>
  <c r="C326"/>
  <c r="D326"/>
  <c r="E326"/>
  <c r="C327"/>
  <c r="D327"/>
  <c r="E327"/>
  <c r="C328"/>
  <c r="D328"/>
  <c r="E328"/>
  <c r="C329"/>
  <c r="D329"/>
  <c r="E329"/>
  <c r="C330"/>
  <c r="D330"/>
  <c r="E330"/>
  <c r="C331"/>
  <c r="D331"/>
  <c r="E331"/>
  <c r="C332"/>
  <c r="D332"/>
  <c r="E332"/>
  <c r="C333"/>
  <c r="D333"/>
  <c r="E333"/>
  <c r="C334"/>
  <c r="D334"/>
  <c r="E334"/>
  <c r="C335"/>
  <c r="D335"/>
  <c r="E335"/>
  <c r="C336"/>
  <c r="D336"/>
  <c r="E336"/>
  <c r="C337"/>
  <c r="D337"/>
  <c r="E337"/>
  <c r="C338"/>
  <c r="D338"/>
  <c r="E338"/>
  <c r="C339"/>
  <c r="D339"/>
  <c r="E339"/>
  <c r="C340"/>
  <c r="D340"/>
  <c r="E340"/>
  <c r="C341"/>
  <c r="D341"/>
  <c r="E341"/>
  <c r="C342"/>
  <c r="D342"/>
  <c r="E342"/>
  <c r="C343"/>
  <c r="D343"/>
  <c r="E343"/>
  <c r="C344"/>
  <c r="D344"/>
  <c r="E344"/>
  <c r="C345"/>
  <c r="D345"/>
  <c r="E345"/>
  <c r="C346"/>
  <c r="D346"/>
  <c r="E346"/>
  <c r="C347"/>
  <c r="D347"/>
  <c r="E347"/>
  <c r="C348"/>
  <c r="D348"/>
  <c r="E348"/>
  <c r="C349"/>
  <c r="D349"/>
  <c r="E349"/>
  <c r="C350"/>
  <c r="D350"/>
  <c r="E350"/>
  <c r="C351"/>
  <c r="D351"/>
  <c r="E351"/>
  <c r="C352"/>
  <c r="D352"/>
  <c r="E352"/>
  <c r="C353"/>
  <c r="D353"/>
  <c r="E353"/>
  <c r="C354"/>
  <c r="D354"/>
  <c r="E354"/>
  <c r="C355"/>
  <c r="D355"/>
  <c r="E355"/>
  <c r="C356"/>
  <c r="D356"/>
  <c r="E356"/>
  <c r="C357"/>
  <c r="D357"/>
  <c r="E357"/>
  <c r="C358"/>
  <c r="D358"/>
  <c r="E358"/>
  <c r="C359"/>
  <c r="D359"/>
  <c r="E359"/>
  <c r="C360"/>
  <c r="D360"/>
  <c r="E360"/>
  <c r="C361"/>
  <c r="D361"/>
  <c r="E361"/>
  <c r="C362"/>
  <c r="D362"/>
  <c r="E362"/>
  <c r="C363"/>
  <c r="D363"/>
  <c r="E363"/>
  <c r="C364"/>
  <c r="D364"/>
  <c r="E364"/>
  <c r="C365"/>
  <c r="D365"/>
  <c r="E365"/>
  <c r="C366"/>
  <c r="D366"/>
  <c r="E366"/>
  <c r="C367"/>
  <c r="D367"/>
  <c r="E367"/>
  <c r="C368"/>
  <c r="D368"/>
  <c r="E368"/>
  <c r="C369"/>
  <c r="D369"/>
  <c r="E369"/>
  <c r="C370"/>
  <c r="D370"/>
  <c r="E370"/>
  <c r="C371"/>
  <c r="D371"/>
  <c r="E371"/>
  <c r="C372"/>
  <c r="D372"/>
  <c r="E372"/>
  <c r="C373"/>
  <c r="D373"/>
  <c r="E373"/>
  <c r="C374"/>
  <c r="D374"/>
  <c r="E374"/>
  <c r="C375"/>
  <c r="D375"/>
  <c r="E375"/>
  <c r="C376"/>
  <c r="D376"/>
  <c r="E376"/>
  <c r="C377"/>
  <c r="D377"/>
  <c r="E377"/>
  <c r="C378"/>
  <c r="D378"/>
  <c r="E378"/>
  <c r="C379"/>
  <c r="D379"/>
  <c r="E379"/>
  <c r="C380"/>
  <c r="D380"/>
  <c r="E380"/>
  <c r="C381"/>
  <c r="D381"/>
  <c r="E381"/>
  <c r="C382"/>
  <c r="D382"/>
  <c r="E382"/>
  <c r="C383"/>
  <c r="D383"/>
  <c r="E383"/>
  <c r="C384"/>
  <c r="D384"/>
  <c r="E384"/>
  <c r="C385"/>
  <c r="D385"/>
  <c r="E385"/>
  <c r="C386"/>
  <c r="D386"/>
  <c r="E386"/>
  <c r="C387"/>
  <c r="D387"/>
  <c r="E387"/>
  <c r="C388"/>
  <c r="D388"/>
  <c r="E388"/>
  <c r="C389"/>
  <c r="D389"/>
  <c r="E389"/>
  <c r="C390"/>
  <c r="D390"/>
  <c r="E390"/>
  <c r="C391"/>
  <c r="D391"/>
  <c r="E391"/>
  <c r="C392"/>
  <c r="D392"/>
  <c r="E392"/>
  <c r="C393"/>
  <c r="D393"/>
  <c r="E393"/>
  <c r="C394"/>
  <c r="D394"/>
  <c r="E394"/>
  <c r="C395"/>
  <c r="D395"/>
  <c r="E395"/>
  <c r="C396"/>
  <c r="D396"/>
  <c r="E396"/>
  <c r="C397"/>
  <c r="D397"/>
  <c r="E397"/>
  <c r="C398"/>
  <c r="D398"/>
  <c r="E398"/>
  <c r="C399"/>
  <c r="D399"/>
  <c r="E399"/>
  <c r="C400"/>
  <c r="D400"/>
  <c r="E400"/>
  <c r="C401"/>
  <c r="D401"/>
  <c r="E401"/>
  <c r="C402"/>
  <c r="D402"/>
  <c r="E402"/>
  <c r="C403"/>
  <c r="D403"/>
  <c r="E403"/>
  <c r="C404"/>
  <c r="D404"/>
  <c r="E404"/>
  <c r="C405"/>
  <c r="D405"/>
  <c r="E405"/>
  <c r="C406"/>
  <c r="D406"/>
  <c r="E406"/>
  <c r="C407"/>
  <c r="D407"/>
  <c r="E407"/>
  <c r="C408"/>
  <c r="D408"/>
  <c r="E408"/>
  <c r="C409"/>
  <c r="D409"/>
  <c r="E409"/>
  <c r="C410"/>
  <c r="D410"/>
  <c r="E410"/>
  <c r="C411"/>
  <c r="D411"/>
  <c r="E411"/>
  <c r="C412"/>
  <c r="D412"/>
  <c r="E412"/>
  <c r="C413"/>
  <c r="D413"/>
  <c r="E413"/>
  <c r="C414"/>
  <c r="D414"/>
  <c r="E414"/>
  <c r="C415"/>
  <c r="D415"/>
  <c r="E415"/>
  <c r="C416"/>
  <c r="D416"/>
  <c r="E416"/>
  <c r="C417"/>
  <c r="D417"/>
  <c r="E417"/>
  <c r="C418"/>
  <c r="D418"/>
  <c r="E418"/>
  <c r="C419"/>
  <c r="D419"/>
  <c r="E419"/>
  <c r="C420"/>
  <c r="D420"/>
  <c r="E420"/>
  <c r="C421"/>
  <c r="D421"/>
  <c r="E421"/>
  <c r="C422"/>
  <c r="D422"/>
  <c r="E422"/>
  <c r="C423"/>
  <c r="D423"/>
  <c r="E423"/>
  <c r="C424"/>
  <c r="D424"/>
  <c r="E424"/>
  <c r="C425"/>
  <c r="D425"/>
  <c r="E425"/>
  <c r="C426"/>
  <c r="D426"/>
  <c r="E426"/>
  <c r="C427"/>
  <c r="D427"/>
  <c r="E427"/>
  <c r="C428"/>
  <c r="D428"/>
  <c r="E428"/>
  <c r="C429"/>
  <c r="D429"/>
  <c r="E429"/>
  <c r="C430"/>
  <c r="D430"/>
  <c r="E430"/>
  <c r="C431"/>
  <c r="D431"/>
  <c r="E431"/>
  <c r="C432"/>
  <c r="D432"/>
  <c r="E432"/>
  <c r="C433"/>
  <c r="D433"/>
  <c r="E433"/>
  <c r="C434"/>
  <c r="D434"/>
  <c r="E434"/>
  <c r="C435"/>
  <c r="D435"/>
  <c r="E435"/>
  <c r="C436"/>
  <c r="D436"/>
  <c r="E436"/>
  <c r="C437"/>
  <c r="D437"/>
  <c r="E437"/>
  <c r="C438"/>
  <c r="D438"/>
  <c r="E438"/>
  <c r="C439"/>
  <c r="D439"/>
  <c r="E439"/>
  <c r="C440"/>
  <c r="D440"/>
  <c r="E440"/>
  <c r="C441"/>
  <c r="D441"/>
  <c r="E441"/>
  <c r="C442"/>
  <c r="D442"/>
  <c r="E442"/>
  <c r="C443"/>
  <c r="D443"/>
  <c r="E443"/>
  <c r="C444"/>
  <c r="D444"/>
  <c r="E444"/>
  <c r="C445"/>
  <c r="D445"/>
  <c r="E445"/>
  <c r="C446"/>
  <c r="D446"/>
  <c r="E446"/>
  <c r="C447"/>
  <c r="D447"/>
  <c r="E447"/>
  <c r="C448"/>
  <c r="D448"/>
  <c r="E448"/>
  <c r="C449"/>
  <c r="D449"/>
  <c r="E449"/>
  <c r="C450"/>
  <c r="D450"/>
  <c r="E450"/>
  <c r="C451"/>
  <c r="D451"/>
  <c r="E451"/>
  <c r="C452"/>
  <c r="D452"/>
  <c r="E452"/>
  <c r="C453"/>
  <c r="D453"/>
  <c r="E453"/>
  <c r="C454"/>
  <c r="D454"/>
  <c r="E454"/>
  <c r="C455"/>
  <c r="D455"/>
  <c r="E455"/>
  <c r="C456"/>
  <c r="D456"/>
  <c r="E456"/>
  <c r="C457"/>
  <c r="D457"/>
  <c r="E457"/>
  <c r="C458"/>
  <c r="D458"/>
  <c r="E458"/>
  <c r="C459"/>
  <c r="D459"/>
  <c r="E459"/>
  <c r="C460"/>
  <c r="D460"/>
  <c r="E460"/>
  <c r="C461"/>
  <c r="D461"/>
  <c r="E461"/>
  <c r="C462"/>
  <c r="D462"/>
  <c r="E462"/>
  <c r="C463"/>
  <c r="D463"/>
  <c r="E463"/>
  <c r="C464"/>
  <c r="D464"/>
  <c r="E464"/>
  <c r="C465"/>
  <c r="D465"/>
  <c r="E465"/>
  <c r="C466"/>
  <c r="D466"/>
  <c r="E466"/>
  <c r="C467"/>
  <c r="D467"/>
  <c r="E467"/>
  <c r="C468"/>
  <c r="D468"/>
  <c r="E468"/>
  <c r="C469"/>
  <c r="D469"/>
  <c r="E469"/>
  <c r="C470"/>
  <c r="D470"/>
  <c r="E470"/>
  <c r="C471"/>
  <c r="D471"/>
  <c r="E471"/>
  <c r="C472"/>
  <c r="D472"/>
  <c r="E472"/>
  <c r="C473"/>
  <c r="D473"/>
  <c r="E473"/>
  <c r="C474"/>
  <c r="D474"/>
  <c r="E474"/>
  <c r="C475"/>
  <c r="D475"/>
  <c r="E475"/>
  <c r="C476"/>
  <c r="D476"/>
  <c r="E476"/>
  <c r="C477"/>
  <c r="D477"/>
  <c r="E477"/>
  <c r="C478"/>
  <c r="D478"/>
  <c r="E478"/>
  <c r="C479"/>
  <c r="D479"/>
  <c r="E479"/>
  <c r="C480"/>
  <c r="D480"/>
  <c r="E480"/>
  <c r="C481"/>
  <c r="D481"/>
  <c r="E481"/>
  <c r="C482"/>
  <c r="D482"/>
  <c r="E482"/>
  <c r="C483"/>
  <c r="D483"/>
  <c r="E483"/>
  <c r="C484"/>
  <c r="D484"/>
  <c r="E484"/>
  <c r="C485"/>
  <c r="D485"/>
  <c r="E485"/>
  <c r="C486"/>
  <c r="D486"/>
  <c r="E486"/>
  <c r="C487"/>
  <c r="D487"/>
  <c r="E487"/>
  <c r="C488"/>
  <c r="D488"/>
  <c r="E488"/>
  <c r="C489"/>
  <c r="D489"/>
  <c r="E489"/>
  <c r="C490"/>
  <c r="D490"/>
  <c r="E490"/>
  <c r="C491"/>
  <c r="D491"/>
  <c r="E491"/>
  <c r="C492"/>
  <c r="D492"/>
  <c r="E492"/>
  <c r="C493"/>
  <c r="D493"/>
  <c r="E493"/>
  <c r="C494"/>
  <c r="D494"/>
  <c r="E494"/>
  <c r="C495"/>
  <c r="D495"/>
  <c r="E495"/>
  <c r="C496"/>
  <c r="D496"/>
  <c r="E496"/>
  <c r="C497"/>
  <c r="D497"/>
  <c r="E497"/>
  <c r="C498"/>
  <c r="D498"/>
  <c r="E498"/>
  <c r="C499"/>
  <c r="D499"/>
  <c r="E499"/>
  <c r="C500"/>
  <c r="D500"/>
  <c r="E500"/>
  <c r="C501"/>
  <c r="D501"/>
  <c r="E501"/>
  <c r="C502"/>
  <c r="D502"/>
  <c r="E502"/>
  <c r="C503"/>
  <c r="D503"/>
  <c r="E503"/>
  <c r="C504"/>
  <c r="D504"/>
  <c r="E504"/>
  <c r="C505"/>
  <c r="D505"/>
  <c r="E505"/>
  <c r="C506"/>
  <c r="D506"/>
  <c r="E506"/>
  <c r="C507"/>
  <c r="D507"/>
  <c r="E507"/>
  <c r="C508"/>
  <c r="D508"/>
  <c r="E508"/>
  <c r="C509"/>
  <c r="D509"/>
  <c r="E509"/>
  <c r="C510"/>
  <c r="D510"/>
  <c r="E510"/>
  <c r="C511"/>
  <c r="D511"/>
  <c r="E511"/>
  <c r="C512"/>
  <c r="D512"/>
  <c r="E512"/>
  <c r="C513"/>
  <c r="D513"/>
  <c r="E513"/>
  <c r="C514"/>
  <c r="D514"/>
  <c r="E514"/>
  <c r="C515"/>
  <c r="D515"/>
  <c r="E515"/>
  <c r="C516"/>
  <c r="D516"/>
  <c r="E516"/>
  <c r="C517"/>
  <c r="D517"/>
  <c r="E517"/>
  <c r="C518"/>
  <c r="D518"/>
  <c r="E518"/>
  <c r="C519"/>
  <c r="D519"/>
  <c r="E519"/>
  <c r="C520"/>
  <c r="D520"/>
  <c r="E520"/>
  <c r="C521"/>
  <c r="D521"/>
  <c r="E521"/>
  <c r="C522"/>
  <c r="D522"/>
  <c r="E522"/>
  <c r="C523"/>
  <c r="D523"/>
  <c r="E523"/>
  <c r="C524"/>
  <c r="D524"/>
  <c r="E524"/>
  <c r="C525"/>
  <c r="D525"/>
  <c r="E525"/>
  <c r="C526"/>
  <c r="D526"/>
  <c r="E526"/>
  <c r="C527"/>
  <c r="D527"/>
  <c r="E527"/>
  <c r="C528"/>
  <c r="D528"/>
  <c r="E528"/>
  <c r="C529"/>
  <c r="D529"/>
  <c r="E529"/>
  <c r="C530"/>
  <c r="D530"/>
  <c r="E530"/>
  <c r="C531"/>
  <c r="D531"/>
  <c r="E531"/>
  <c r="C532"/>
  <c r="D532"/>
  <c r="E532"/>
  <c r="C533"/>
  <c r="D533"/>
  <c r="E533"/>
  <c r="C534"/>
  <c r="D534"/>
  <c r="E534"/>
  <c r="C535"/>
  <c r="D535"/>
  <c r="E535"/>
  <c r="C536"/>
  <c r="D536"/>
  <c r="E536"/>
  <c r="C537"/>
  <c r="D537"/>
  <c r="E537"/>
  <c r="C538"/>
  <c r="D538"/>
  <c r="E538"/>
  <c r="C539"/>
  <c r="D539"/>
  <c r="E539"/>
  <c r="C540"/>
  <c r="D540"/>
  <c r="E540"/>
  <c r="C541"/>
  <c r="D541"/>
  <c r="E541"/>
  <c r="C542"/>
  <c r="D542"/>
  <c r="E542"/>
  <c r="C543"/>
  <c r="D543"/>
  <c r="E543"/>
  <c r="C544"/>
  <c r="D544"/>
  <c r="E544"/>
  <c r="C545"/>
  <c r="D545"/>
  <c r="E545"/>
  <c r="C546"/>
  <c r="D546"/>
  <c r="E546"/>
  <c r="C547"/>
  <c r="D547"/>
  <c r="E547"/>
  <c r="C548"/>
  <c r="D548"/>
  <c r="E548"/>
  <c r="C549"/>
  <c r="D549"/>
  <c r="E549"/>
  <c r="C550"/>
  <c r="D550"/>
  <c r="E550"/>
  <c r="C551"/>
  <c r="D551"/>
  <c r="E551"/>
  <c r="C552"/>
  <c r="D552"/>
  <c r="E552"/>
  <c r="C553"/>
  <c r="D553"/>
  <c r="E553"/>
  <c r="C554"/>
  <c r="D554"/>
  <c r="E554"/>
  <c r="C555"/>
  <c r="D555"/>
  <c r="E555"/>
  <c r="C556"/>
  <c r="D556"/>
  <c r="E556"/>
  <c r="C557"/>
  <c r="D557"/>
  <c r="E557"/>
  <c r="C558"/>
  <c r="D558"/>
  <c r="E558"/>
  <c r="C559"/>
  <c r="D559"/>
  <c r="E559"/>
  <c r="C560"/>
  <c r="D560"/>
  <c r="E560"/>
  <c r="C561"/>
  <c r="D561"/>
  <c r="E561"/>
  <c r="C562"/>
  <c r="D562"/>
  <c r="E562"/>
  <c r="C563"/>
  <c r="D563"/>
  <c r="E563"/>
  <c r="C564"/>
  <c r="D564"/>
  <c r="E564"/>
  <c r="C565"/>
  <c r="D565"/>
  <c r="E565"/>
  <c r="C566"/>
  <c r="D566"/>
  <c r="E566"/>
  <c r="C567"/>
  <c r="D567"/>
  <c r="E567"/>
  <c r="C568"/>
  <c r="D568"/>
  <c r="E568"/>
  <c r="C569"/>
  <c r="D569"/>
  <c r="E569"/>
  <c r="C570"/>
  <c r="D570"/>
  <c r="E570"/>
  <c r="C571"/>
  <c r="D571"/>
  <c r="E571"/>
  <c r="C572"/>
  <c r="D572"/>
  <c r="E572"/>
  <c r="C573"/>
  <c r="D573"/>
  <c r="E573"/>
  <c r="C574"/>
  <c r="D574"/>
  <c r="E574"/>
  <c r="C575"/>
  <c r="D575"/>
  <c r="E575"/>
  <c r="C576"/>
  <c r="D576"/>
  <c r="E576"/>
  <c r="C577"/>
  <c r="D577"/>
  <c r="E577"/>
  <c r="C578"/>
  <c r="D578"/>
  <c r="E578"/>
  <c r="C579"/>
  <c r="D579"/>
  <c r="E579"/>
  <c r="C580"/>
  <c r="D580"/>
  <c r="E580"/>
  <c r="C581"/>
  <c r="D581"/>
  <c r="E581"/>
  <c r="C582"/>
  <c r="D582"/>
  <c r="E582"/>
  <c r="C583"/>
  <c r="D583"/>
  <c r="E583"/>
  <c r="C584"/>
  <c r="D584"/>
  <c r="E584"/>
  <c r="C585"/>
  <c r="D585"/>
  <c r="E585"/>
  <c r="C586"/>
  <c r="D586"/>
  <c r="E586"/>
  <c r="C587"/>
  <c r="D587"/>
  <c r="E587"/>
  <c r="C588"/>
  <c r="D588"/>
  <c r="E588"/>
  <c r="C589"/>
  <c r="D589"/>
  <c r="E589"/>
  <c r="C590"/>
  <c r="D590"/>
  <c r="E590"/>
  <c r="C591"/>
  <c r="D591"/>
  <c r="E591"/>
  <c r="C592"/>
  <c r="D592"/>
  <c r="E592"/>
  <c r="C593"/>
  <c r="D593"/>
  <c r="E593"/>
  <c r="C594"/>
  <c r="D594"/>
  <c r="E594"/>
  <c r="C595"/>
  <c r="D595"/>
  <c r="E595"/>
  <c r="C596"/>
  <c r="D596"/>
  <c r="E596"/>
  <c r="C597"/>
  <c r="D597"/>
  <c r="E597"/>
  <c r="C598"/>
  <c r="D598"/>
  <c r="E598"/>
  <c r="C599"/>
  <c r="D599"/>
  <c r="E599"/>
  <c r="C600"/>
  <c r="D600"/>
  <c r="E600"/>
  <c r="C601"/>
  <c r="D601"/>
  <c r="E601"/>
  <c r="C602"/>
  <c r="D602"/>
  <c r="E602"/>
  <c r="C603"/>
  <c r="D603"/>
  <c r="E603"/>
  <c r="C604"/>
  <c r="D604"/>
  <c r="E604"/>
  <c r="C605"/>
  <c r="D605"/>
  <c r="E605"/>
  <c r="C606"/>
  <c r="D606"/>
  <c r="E606"/>
  <c r="C607"/>
  <c r="D607"/>
  <c r="E607"/>
  <c r="C608"/>
  <c r="D608"/>
  <c r="E608"/>
  <c r="C609"/>
  <c r="D609"/>
  <c r="E609"/>
  <c r="C610"/>
  <c r="D610"/>
  <c r="E610"/>
  <c r="C611"/>
  <c r="D611"/>
  <c r="E611"/>
  <c r="C612"/>
  <c r="D612"/>
  <c r="E612"/>
  <c r="C613"/>
  <c r="D613"/>
  <c r="E613"/>
  <c r="C614"/>
  <c r="D614"/>
  <c r="E614"/>
  <c r="C615"/>
  <c r="D615"/>
  <c r="E615"/>
  <c r="C616"/>
  <c r="D616"/>
  <c r="E616"/>
  <c r="C617"/>
  <c r="D617"/>
  <c r="E617"/>
  <c r="C618"/>
  <c r="D618"/>
  <c r="E618"/>
  <c r="C619"/>
  <c r="D619"/>
  <c r="E619"/>
  <c r="C620"/>
  <c r="D620"/>
  <c r="E620"/>
  <c r="C621"/>
  <c r="D621"/>
  <c r="E621"/>
  <c r="C622"/>
  <c r="D622"/>
  <c r="E622"/>
  <c r="C623"/>
  <c r="D623"/>
  <c r="E623"/>
  <c r="C624"/>
  <c r="D624"/>
  <c r="E624"/>
  <c r="C625"/>
  <c r="D625"/>
  <c r="E625"/>
  <c r="C626"/>
  <c r="D626"/>
  <c r="E626"/>
  <c r="C627"/>
  <c r="D627"/>
  <c r="E627"/>
  <c r="C628"/>
  <c r="D628"/>
  <c r="E628"/>
  <c r="C629"/>
  <c r="D629"/>
  <c r="E629"/>
  <c r="C630"/>
  <c r="D630"/>
  <c r="E630"/>
  <c r="C631"/>
  <c r="D631"/>
  <c r="E631"/>
  <c r="C632"/>
  <c r="D632"/>
  <c r="E632"/>
  <c r="C633"/>
  <c r="D633"/>
  <c r="E633"/>
  <c r="C634"/>
  <c r="D634"/>
  <c r="E634"/>
  <c r="C635"/>
  <c r="D635"/>
  <c r="E635"/>
  <c r="C636"/>
  <c r="D636"/>
  <c r="E636"/>
  <c r="C637"/>
  <c r="D637"/>
  <c r="E637"/>
  <c r="C638"/>
  <c r="D638"/>
  <c r="E638"/>
  <c r="C639"/>
  <c r="D639"/>
  <c r="E639"/>
  <c r="C640"/>
  <c r="D640"/>
  <c r="E640"/>
  <c r="C641"/>
  <c r="D641"/>
  <c r="E641"/>
  <c r="C642"/>
  <c r="D642"/>
  <c r="E642"/>
  <c r="C643"/>
  <c r="D643"/>
  <c r="E643"/>
  <c r="C644"/>
  <c r="D644"/>
  <c r="E644"/>
  <c r="C645"/>
  <c r="D645"/>
  <c r="E645"/>
  <c r="C646"/>
  <c r="D646"/>
  <c r="E646"/>
  <c r="C647"/>
  <c r="D647"/>
  <c r="E647"/>
  <c r="C648"/>
  <c r="D648"/>
  <c r="E648"/>
  <c r="C649"/>
  <c r="D649"/>
  <c r="E649"/>
  <c r="C650"/>
  <c r="D650"/>
  <c r="E650"/>
  <c r="C651"/>
  <c r="D651"/>
  <c r="E651"/>
  <c r="C652"/>
  <c r="D652"/>
  <c r="E652"/>
  <c r="C653"/>
  <c r="D653"/>
  <c r="E653"/>
  <c r="C654"/>
  <c r="D654"/>
  <c r="E654"/>
  <c r="C655"/>
  <c r="D655"/>
  <c r="E655"/>
  <c r="C656"/>
  <c r="D656"/>
  <c r="E656"/>
  <c r="C657"/>
  <c r="D657"/>
  <c r="E657"/>
  <c r="C658"/>
  <c r="D658"/>
  <c r="E658"/>
  <c r="C659"/>
  <c r="D659"/>
  <c r="E659"/>
  <c r="C660"/>
  <c r="D660"/>
  <c r="E660"/>
  <c r="C661"/>
  <c r="D661"/>
  <c r="E661"/>
  <c r="C662"/>
  <c r="D662"/>
  <c r="E662"/>
  <c r="C663"/>
  <c r="D663"/>
  <c r="E663"/>
  <c r="C664"/>
  <c r="D664"/>
  <c r="E664"/>
  <c r="C665"/>
  <c r="D665"/>
  <c r="E665"/>
  <c r="C666"/>
  <c r="D666"/>
  <c r="E666"/>
  <c r="C667"/>
  <c r="D667"/>
  <c r="E667"/>
  <c r="C668"/>
  <c r="D668"/>
  <c r="E668"/>
  <c r="C669"/>
  <c r="D669"/>
  <c r="E669"/>
  <c r="C670"/>
  <c r="D670"/>
  <c r="E670"/>
  <c r="C671"/>
  <c r="D671"/>
  <c r="E671"/>
  <c r="C672"/>
  <c r="D672"/>
  <c r="E672"/>
  <c r="C673"/>
  <c r="D673"/>
  <c r="E673"/>
  <c r="C674"/>
  <c r="D674"/>
  <c r="E674"/>
  <c r="C675"/>
  <c r="D675"/>
  <c r="E675"/>
  <c r="C676"/>
  <c r="D676"/>
  <c r="E676"/>
  <c r="C677"/>
  <c r="D677"/>
  <c r="E677"/>
  <c r="C678"/>
  <c r="D678"/>
  <c r="E678"/>
  <c r="C679"/>
  <c r="D679"/>
  <c r="E679"/>
  <c r="C680"/>
  <c r="D680"/>
  <c r="E680"/>
  <c r="C681"/>
  <c r="D681"/>
  <c r="E681"/>
  <c r="C682"/>
  <c r="D682"/>
  <c r="E682"/>
  <c r="C683"/>
  <c r="D683"/>
  <c r="E683"/>
  <c r="C684"/>
  <c r="D684"/>
  <c r="E684"/>
  <c r="C685"/>
  <c r="D685"/>
  <c r="E685"/>
  <c r="C686"/>
  <c r="D686"/>
  <c r="E686"/>
  <c r="C687"/>
  <c r="D687"/>
  <c r="E687"/>
  <c r="C688"/>
  <c r="D688"/>
  <c r="E688"/>
  <c r="C689"/>
  <c r="D689"/>
  <c r="E689"/>
  <c r="C690"/>
  <c r="D690"/>
  <c r="E690"/>
  <c r="C691"/>
  <c r="D691"/>
  <c r="E691"/>
  <c r="C692"/>
  <c r="D692"/>
  <c r="E692"/>
  <c r="C693"/>
  <c r="D693"/>
  <c r="E693"/>
  <c r="C694"/>
  <c r="D694"/>
  <c r="E694"/>
  <c r="C695"/>
  <c r="D695"/>
  <c r="E695"/>
  <c r="C696"/>
  <c r="D696"/>
  <c r="E696"/>
  <c r="C697"/>
  <c r="D697"/>
  <c r="E697"/>
  <c r="C698"/>
  <c r="D698"/>
  <c r="E698"/>
  <c r="C699"/>
  <c r="D699"/>
  <c r="E699"/>
  <c r="C700"/>
  <c r="D700"/>
  <c r="E700"/>
  <c r="C701"/>
  <c r="D701"/>
  <c r="E701"/>
  <c r="C702"/>
  <c r="D702"/>
  <c r="E702"/>
  <c r="C703"/>
  <c r="D703"/>
  <c r="E703"/>
  <c r="C704"/>
  <c r="D704"/>
  <c r="E704"/>
  <c r="C705"/>
  <c r="D705"/>
  <c r="E705"/>
  <c r="C706"/>
  <c r="D706"/>
  <c r="E706"/>
  <c r="C707"/>
  <c r="D707"/>
  <c r="E707"/>
  <c r="C708"/>
  <c r="D708"/>
  <c r="E708"/>
  <c r="C709"/>
  <c r="D709"/>
  <c r="E709"/>
  <c r="C710"/>
  <c r="D710"/>
  <c r="E710"/>
  <c r="C711"/>
  <c r="D711"/>
  <c r="E711"/>
  <c r="C712"/>
  <c r="D712"/>
  <c r="E712"/>
  <c r="C713"/>
  <c r="D713"/>
  <c r="E713"/>
  <c r="C714"/>
  <c r="D714"/>
  <c r="E714"/>
  <c r="C715"/>
  <c r="D715"/>
  <c r="E715"/>
  <c r="C716"/>
  <c r="D716"/>
  <c r="E716"/>
  <c r="C717"/>
  <c r="D717"/>
  <c r="E717"/>
  <c r="C718"/>
  <c r="D718"/>
  <c r="E718"/>
  <c r="C719"/>
  <c r="D719"/>
  <c r="E719"/>
  <c r="C720"/>
  <c r="D720"/>
  <c r="E720"/>
  <c r="C721"/>
  <c r="D721"/>
  <c r="E721"/>
  <c r="C722"/>
  <c r="D722"/>
  <c r="E722"/>
  <c r="C723"/>
  <c r="D723"/>
  <c r="E723"/>
  <c r="C724"/>
  <c r="D724"/>
  <c r="E724"/>
  <c r="C725"/>
  <c r="D725"/>
  <c r="E725"/>
  <c r="C726"/>
  <c r="D726"/>
  <c r="E726"/>
  <c r="C727"/>
  <c r="D727"/>
  <c r="E727"/>
  <c r="C728"/>
  <c r="D728"/>
  <c r="E728"/>
  <c r="C729"/>
  <c r="D729"/>
  <c r="E729"/>
  <c r="C730"/>
  <c r="D730"/>
  <c r="E730"/>
  <c r="C731"/>
  <c r="D731"/>
  <c r="E731"/>
  <c r="C732"/>
  <c r="D732"/>
  <c r="E732"/>
  <c r="C733"/>
  <c r="D733"/>
  <c r="E733"/>
  <c r="C734"/>
  <c r="D734"/>
  <c r="E734"/>
  <c r="C735"/>
  <c r="D735"/>
  <c r="E735"/>
  <c r="C736"/>
  <c r="D736"/>
  <c r="E736"/>
  <c r="C737"/>
  <c r="D737"/>
  <c r="E737"/>
  <c r="C738"/>
  <c r="D738"/>
  <c r="E738"/>
  <c r="C739"/>
  <c r="D739"/>
  <c r="E739"/>
  <c r="C740"/>
  <c r="D740"/>
  <c r="E740"/>
  <c r="C741"/>
  <c r="D741"/>
  <c r="E741"/>
  <c r="C742"/>
  <c r="D742"/>
  <c r="E742"/>
  <c r="C743"/>
  <c r="D743"/>
  <c r="E743"/>
  <c r="C744"/>
  <c r="D744"/>
  <c r="E744"/>
  <c r="C745"/>
  <c r="D745"/>
  <c r="E745"/>
  <c r="C746"/>
  <c r="D746"/>
  <c r="E746"/>
  <c r="C747"/>
  <c r="D747"/>
  <c r="E747"/>
  <c r="C748"/>
  <c r="D748"/>
  <c r="E748"/>
  <c r="C749"/>
  <c r="D749"/>
  <c r="E749"/>
  <c r="C750"/>
  <c r="D750"/>
  <c r="E750"/>
  <c r="C751"/>
  <c r="D751"/>
  <c r="E751"/>
  <c r="C752"/>
  <c r="D752"/>
  <c r="E752"/>
  <c r="C753"/>
  <c r="D753"/>
  <c r="E753"/>
  <c r="C754"/>
  <c r="D754"/>
  <c r="E754"/>
  <c r="C755"/>
  <c r="D755"/>
  <c r="E755"/>
  <c r="C756"/>
  <c r="D756"/>
  <c r="E756"/>
  <c r="C757"/>
  <c r="D757"/>
  <c r="E757"/>
  <c r="C758"/>
  <c r="D758"/>
  <c r="E758"/>
  <c r="C759"/>
  <c r="D759"/>
  <c r="E759"/>
  <c r="C760"/>
  <c r="D760"/>
  <c r="E760"/>
  <c r="C761"/>
  <c r="D761"/>
  <c r="E761"/>
  <c r="C762"/>
  <c r="D762"/>
  <c r="E762"/>
  <c r="C763"/>
  <c r="D763"/>
  <c r="E763"/>
  <c r="C764"/>
  <c r="D764"/>
  <c r="E764"/>
  <c r="C765"/>
  <c r="D765"/>
  <c r="E765"/>
  <c r="C766"/>
  <c r="D766"/>
  <c r="E766"/>
  <c r="C767"/>
  <c r="D767"/>
  <c r="E767"/>
  <c r="C768"/>
  <c r="D768"/>
  <c r="E768"/>
  <c r="C769"/>
  <c r="D769"/>
  <c r="E769"/>
  <c r="C770"/>
  <c r="D770"/>
  <c r="E770"/>
  <c r="C771"/>
  <c r="D771"/>
  <c r="E771"/>
  <c r="C772"/>
  <c r="D772"/>
  <c r="E772"/>
  <c r="C773"/>
  <c r="D773"/>
  <c r="E773"/>
  <c r="C774"/>
  <c r="D774"/>
  <c r="E774"/>
  <c r="C775"/>
  <c r="D775"/>
  <c r="E775"/>
  <c r="C776"/>
  <c r="D776"/>
  <c r="E776"/>
  <c r="C777"/>
  <c r="D777"/>
  <c r="E777"/>
  <c r="C778"/>
  <c r="D778"/>
  <c r="E778"/>
  <c r="C779"/>
  <c r="D779"/>
  <c r="E779"/>
  <c r="C780"/>
  <c r="D780"/>
  <c r="E780"/>
  <c r="C781"/>
  <c r="D781"/>
  <c r="E781"/>
  <c r="C782"/>
  <c r="D782"/>
  <c r="E782"/>
  <c r="C783"/>
  <c r="D783"/>
  <c r="E783"/>
  <c r="C784"/>
  <c r="D784"/>
  <c r="E784"/>
  <c r="C785"/>
  <c r="D785"/>
  <c r="E785"/>
  <c r="C786"/>
  <c r="D786"/>
  <c r="E786"/>
  <c r="C787"/>
  <c r="D787"/>
  <c r="E787"/>
  <c r="C788"/>
  <c r="D788"/>
  <c r="E788"/>
  <c r="C789"/>
  <c r="D789"/>
  <c r="E789"/>
  <c r="C790"/>
  <c r="D790"/>
  <c r="E790"/>
  <c r="C791"/>
  <c r="D791"/>
  <c r="E791"/>
  <c r="C792"/>
  <c r="D792"/>
  <c r="E792"/>
  <c r="C793"/>
  <c r="D793"/>
  <c r="E793"/>
  <c r="C794"/>
  <c r="D794"/>
  <c r="E794"/>
  <c r="C795"/>
  <c r="D795"/>
  <c r="E795"/>
  <c r="C796"/>
  <c r="D796"/>
  <c r="E796"/>
  <c r="C797"/>
  <c r="D797"/>
  <c r="E797"/>
  <c r="C798"/>
  <c r="D798"/>
  <c r="E798"/>
  <c r="C799"/>
  <c r="D799"/>
  <c r="E799"/>
  <c r="C800"/>
  <c r="D800"/>
  <c r="E800"/>
  <c r="C801"/>
  <c r="D801"/>
  <c r="E801"/>
  <c r="C802"/>
  <c r="D802"/>
  <c r="E802"/>
  <c r="C803"/>
  <c r="D803"/>
  <c r="E803"/>
  <c r="C804"/>
  <c r="D804"/>
  <c r="E804"/>
  <c r="C805"/>
  <c r="D805"/>
  <c r="E805"/>
  <c r="C806"/>
  <c r="D806"/>
  <c r="E806"/>
  <c r="C807"/>
  <c r="D807"/>
  <c r="E807"/>
  <c r="C808"/>
  <c r="D808"/>
  <c r="E808"/>
  <c r="C809"/>
  <c r="D809"/>
  <c r="E809"/>
  <c r="C810"/>
  <c r="D810"/>
  <c r="E810"/>
  <c r="C811"/>
  <c r="D811"/>
  <c r="E811"/>
  <c r="C812"/>
  <c r="D812"/>
  <c r="E812"/>
  <c r="C813"/>
  <c r="D813"/>
  <c r="E813"/>
  <c r="C814"/>
  <c r="D814"/>
  <c r="E814"/>
  <c r="C815"/>
  <c r="D815"/>
  <c r="E815"/>
  <c r="C816"/>
  <c r="D816"/>
  <c r="E816"/>
  <c r="C817"/>
  <c r="D817"/>
  <c r="E817"/>
  <c r="C818"/>
  <c r="D818"/>
  <c r="E818"/>
  <c r="C819"/>
  <c r="D819"/>
  <c r="E819"/>
  <c r="C820"/>
  <c r="D820"/>
  <c r="E820"/>
  <c r="C821"/>
  <c r="D821"/>
  <c r="E821"/>
  <c r="C822"/>
  <c r="D822"/>
  <c r="E822"/>
  <c r="C823"/>
  <c r="D823"/>
  <c r="E823"/>
  <c r="C824"/>
  <c r="D824"/>
  <c r="E824"/>
  <c r="C825"/>
  <c r="D825"/>
  <c r="E825"/>
  <c r="C826"/>
  <c r="D826"/>
  <c r="E826"/>
  <c r="C827"/>
  <c r="D827"/>
  <c r="E827"/>
  <c r="C828"/>
  <c r="D828"/>
  <c r="E828"/>
  <c r="C829"/>
  <c r="D829"/>
  <c r="E829"/>
  <c r="C830"/>
  <c r="D830"/>
  <c r="E830"/>
  <c r="C831"/>
  <c r="D831"/>
  <c r="E831"/>
  <c r="C832"/>
  <c r="D832"/>
  <c r="E832"/>
  <c r="C833"/>
  <c r="D833"/>
  <c r="E833"/>
  <c r="C834"/>
  <c r="D834"/>
  <c r="E834"/>
  <c r="C835"/>
  <c r="D835"/>
  <c r="E835"/>
  <c r="C836"/>
  <c r="D836"/>
  <c r="E836"/>
  <c r="C837"/>
  <c r="D837"/>
  <c r="E837"/>
  <c r="C838"/>
  <c r="D838"/>
  <c r="E838"/>
  <c r="C839"/>
  <c r="D839"/>
  <c r="E839"/>
  <c r="C840"/>
  <c r="D840"/>
  <c r="E840"/>
  <c r="C841"/>
  <c r="D841"/>
  <c r="E841"/>
  <c r="C842"/>
  <c r="D842"/>
  <c r="E842"/>
  <c r="C843"/>
  <c r="D843"/>
  <c r="E843"/>
  <c r="C844"/>
  <c r="D844"/>
  <c r="E844"/>
  <c r="C845"/>
  <c r="D845"/>
  <c r="E845"/>
  <c r="C846"/>
  <c r="D846"/>
  <c r="E846"/>
  <c r="C847"/>
  <c r="D847"/>
  <c r="E847"/>
  <c r="C848"/>
  <c r="D848"/>
  <c r="E848"/>
  <c r="C849"/>
  <c r="D849"/>
  <c r="E849"/>
  <c r="C850"/>
  <c r="D850"/>
  <c r="E850"/>
  <c r="C851"/>
  <c r="D851"/>
  <c r="E851"/>
  <c r="C852"/>
  <c r="D852"/>
  <c r="E852"/>
  <c r="C853"/>
  <c r="D853"/>
  <c r="E853"/>
  <c r="C854"/>
  <c r="D854"/>
  <c r="E854"/>
  <c r="C855"/>
  <c r="D855"/>
  <c r="E855"/>
  <c r="C856"/>
  <c r="D856"/>
  <c r="E856"/>
  <c r="C857"/>
  <c r="D857"/>
  <c r="E857"/>
  <c r="C858"/>
  <c r="D858"/>
  <c r="E858"/>
  <c r="C859"/>
  <c r="D859"/>
  <c r="E859"/>
  <c r="C860"/>
  <c r="D860"/>
  <c r="E860"/>
  <c r="C861"/>
  <c r="D861"/>
  <c r="E861"/>
  <c r="C862"/>
  <c r="D862"/>
  <c r="E862"/>
  <c r="C863"/>
  <c r="D863"/>
  <c r="E863"/>
  <c r="C864"/>
  <c r="D864"/>
  <c r="E864"/>
  <c r="C865"/>
  <c r="D865"/>
  <c r="E865"/>
  <c r="C866"/>
  <c r="D866"/>
  <c r="E866"/>
  <c r="C867"/>
  <c r="D867"/>
  <c r="E867"/>
  <c r="C868"/>
  <c r="D868"/>
  <c r="E868"/>
  <c r="C869"/>
  <c r="D869"/>
  <c r="E869"/>
  <c r="C870"/>
  <c r="D870"/>
  <c r="E870"/>
  <c r="C871"/>
  <c r="D871"/>
  <c r="E871"/>
  <c r="C872"/>
  <c r="D872"/>
  <c r="E872"/>
  <c r="C873"/>
  <c r="D873"/>
  <c r="E873"/>
  <c r="C874"/>
  <c r="D874"/>
  <c r="E874"/>
  <c r="C875"/>
  <c r="D875"/>
  <c r="E875"/>
  <c r="C876"/>
  <c r="D876"/>
  <c r="E876"/>
  <c r="C877"/>
  <c r="D877"/>
  <c r="E877"/>
  <c r="C878"/>
  <c r="D878"/>
  <c r="E878"/>
  <c r="C879"/>
  <c r="D879"/>
  <c r="E879"/>
  <c r="C880"/>
  <c r="D880"/>
  <c r="E880"/>
  <c r="C881"/>
  <c r="D881"/>
  <c r="E881"/>
  <c r="C882"/>
  <c r="D882"/>
  <c r="E882"/>
  <c r="C883"/>
  <c r="D883"/>
  <c r="E883"/>
  <c r="C884"/>
  <c r="D884"/>
  <c r="E884"/>
  <c r="C885"/>
  <c r="D885"/>
  <c r="E885"/>
  <c r="C886"/>
  <c r="D886"/>
  <c r="E886"/>
  <c r="C887"/>
  <c r="D887"/>
  <c r="E887"/>
  <c r="C888"/>
  <c r="D888"/>
  <c r="E888"/>
  <c r="C889"/>
  <c r="D889"/>
  <c r="E889"/>
  <c r="C890"/>
  <c r="D890"/>
  <c r="E890"/>
  <c r="C891"/>
  <c r="D891"/>
  <c r="E891"/>
  <c r="C892"/>
  <c r="D892"/>
  <c r="E892"/>
  <c r="C893"/>
  <c r="D893"/>
  <c r="E893"/>
  <c r="C894"/>
  <c r="D894"/>
  <c r="E894"/>
  <c r="C895"/>
  <c r="D895"/>
  <c r="E895"/>
  <c r="C896"/>
  <c r="D896"/>
  <c r="E896"/>
  <c r="C897"/>
  <c r="D897"/>
  <c r="E897"/>
  <c r="C898"/>
  <c r="D898"/>
  <c r="E898"/>
  <c r="C899"/>
  <c r="D899"/>
  <c r="E899"/>
  <c r="C900"/>
  <c r="D900"/>
  <c r="E900"/>
  <c r="C901"/>
  <c r="D901"/>
  <c r="E901"/>
  <c r="C902"/>
  <c r="D902"/>
  <c r="E902"/>
  <c r="C903"/>
  <c r="D903"/>
  <c r="E903"/>
  <c r="C904"/>
  <c r="D904"/>
  <c r="E904"/>
  <c r="C905"/>
  <c r="D905"/>
  <c r="E905"/>
  <c r="C906"/>
  <c r="D906"/>
  <c r="E906"/>
  <c r="C907"/>
  <c r="D907"/>
  <c r="E907"/>
  <c r="C908"/>
  <c r="D908"/>
  <c r="E908"/>
  <c r="C909"/>
  <c r="D909"/>
  <c r="E909"/>
  <c r="C910"/>
  <c r="D910"/>
  <c r="E910"/>
  <c r="C911"/>
  <c r="D911"/>
  <c r="E911"/>
  <c r="C912"/>
  <c r="D912"/>
  <c r="E912"/>
  <c r="C913"/>
  <c r="D913"/>
  <c r="E913"/>
  <c r="C914"/>
  <c r="D914"/>
  <c r="E914"/>
  <c r="C915"/>
  <c r="D915"/>
  <c r="E915"/>
  <c r="C916"/>
  <c r="D916"/>
  <c r="E916"/>
  <c r="C917"/>
  <c r="D917"/>
  <c r="E917"/>
  <c r="C918"/>
  <c r="D918"/>
  <c r="E918"/>
  <c r="C919"/>
  <c r="D919"/>
  <c r="E919"/>
  <c r="C920"/>
  <c r="D920"/>
  <c r="E920"/>
  <c r="C921"/>
  <c r="D921"/>
  <c r="E921"/>
  <c r="C922"/>
  <c r="D922"/>
  <c r="E922"/>
  <c r="C923"/>
  <c r="D923"/>
  <c r="E923"/>
  <c r="C924"/>
  <c r="D924"/>
  <c r="E924"/>
  <c r="C925"/>
  <c r="D925"/>
  <c r="E925"/>
  <c r="C926"/>
  <c r="D926"/>
  <c r="E926"/>
  <c r="C927"/>
  <c r="D927"/>
  <c r="E927"/>
  <c r="C928"/>
  <c r="D928"/>
  <c r="E928"/>
  <c r="C929"/>
  <c r="D929"/>
  <c r="E929"/>
  <c r="C930"/>
  <c r="D930"/>
  <c r="E930"/>
  <c r="C931"/>
  <c r="D931"/>
  <c r="E931"/>
  <c r="C932"/>
  <c r="D932"/>
  <c r="E932"/>
  <c r="C933"/>
  <c r="D933"/>
  <c r="E933"/>
  <c r="C934"/>
  <c r="D934"/>
  <c r="E934"/>
  <c r="C935"/>
  <c r="D935"/>
  <c r="E935"/>
  <c r="C936"/>
  <c r="D936"/>
  <c r="E936"/>
  <c r="C937"/>
  <c r="D937"/>
  <c r="E937"/>
  <c r="C938"/>
  <c r="D938"/>
  <c r="E938"/>
  <c r="C939"/>
  <c r="D939"/>
  <c r="E939"/>
  <c r="C940"/>
  <c r="D940"/>
  <c r="E940"/>
  <c r="C941"/>
  <c r="D941"/>
  <c r="E941"/>
  <c r="C942"/>
  <c r="D942"/>
  <c r="E942"/>
  <c r="C943"/>
  <c r="D943"/>
  <c r="E943"/>
  <c r="C944"/>
  <c r="D944"/>
  <c r="E944"/>
  <c r="C945"/>
  <c r="D945"/>
  <c r="E945"/>
  <c r="C946"/>
  <c r="D946"/>
  <c r="E946"/>
  <c r="C947"/>
  <c r="D947"/>
  <c r="E947"/>
  <c r="C948"/>
  <c r="D948"/>
  <c r="E948"/>
  <c r="C949"/>
  <c r="D949"/>
  <c r="E949"/>
  <c r="C950"/>
  <c r="D950"/>
  <c r="E950"/>
  <c r="C951"/>
  <c r="D951"/>
  <c r="E951"/>
  <c r="C952"/>
  <c r="D952"/>
  <c r="E952"/>
  <c r="C953"/>
  <c r="D953"/>
  <c r="E953"/>
  <c r="C954"/>
  <c r="D954"/>
  <c r="E954"/>
  <c r="C955"/>
  <c r="D955"/>
  <c r="E955"/>
  <c r="C956"/>
  <c r="D956"/>
  <c r="E956"/>
  <c r="C957"/>
  <c r="D957"/>
  <c r="E957"/>
  <c r="C958"/>
  <c r="D958"/>
  <c r="E958"/>
  <c r="C959"/>
  <c r="D959"/>
  <c r="E959"/>
  <c r="C960"/>
  <c r="D960"/>
  <c r="E960"/>
  <c r="C961"/>
  <c r="D961"/>
  <c r="E961"/>
  <c r="C962"/>
  <c r="D962"/>
  <c r="E962"/>
  <c r="C963"/>
  <c r="D963"/>
  <c r="E963"/>
  <c r="C964"/>
  <c r="D964"/>
  <c r="E964"/>
  <c r="C965"/>
  <c r="D965"/>
  <c r="E965"/>
  <c r="C966"/>
  <c r="D966"/>
  <c r="E966"/>
  <c r="C967"/>
  <c r="D967"/>
  <c r="E967"/>
  <c r="C968"/>
  <c r="D968"/>
  <c r="E968"/>
  <c r="C969"/>
  <c r="D969"/>
  <c r="E969"/>
  <c r="C970"/>
  <c r="D970"/>
  <c r="E970"/>
  <c r="C971"/>
  <c r="D971"/>
  <c r="E971"/>
  <c r="C972"/>
  <c r="D972"/>
  <c r="E972"/>
  <c r="C973"/>
  <c r="D973"/>
  <c r="E973"/>
  <c r="C974"/>
  <c r="D974"/>
  <c r="E974"/>
  <c r="C975"/>
  <c r="D975"/>
  <c r="E975"/>
  <c r="C976"/>
  <c r="D976"/>
  <c r="E976"/>
  <c r="C977"/>
  <c r="D977"/>
  <c r="E977"/>
  <c r="C978"/>
  <c r="D978"/>
  <c r="E978"/>
  <c r="C979"/>
  <c r="D979"/>
  <c r="E979"/>
  <c r="C980"/>
  <c r="D980"/>
  <c r="E980"/>
  <c r="C981"/>
  <c r="D981"/>
  <c r="E981"/>
  <c r="C982"/>
  <c r="D982"/>
  <c r="E982"/>
  <c r="C983"/>
  <c r="D983"/>
  <c r="E983"/>
  <c r="C984"/>
  <c r="D984"/>
  <c r="E984"/>
  <c r="C985"/>
  <c r="D985"/>
  <c r="E985"/>
  <c r="C986"/>
  <c r="D986"/>
  <c r="E986"/>
  <c r="C987"/>
  <c r="D987"/>
  <c r="E987"/>
  <c r="C988"/>
  <c r="D988"/>
  <c r="E988"/>
  <c r="C989"/>
  <c r="D989"/>
  <c r="E989"/>
  <c r="C990"/>
  <c r="D990"/>
  <c r="E990"/>
  <c r="C991"/>
  <c r="D991"/>
  <c r="E991"/>
  <c r="C992"/>
  <c r="D992"/>
  <c r="E992"/>
  <c r="C993"/>
  <c r="D993"/>
  <c r="E993"/>
  <c r="C994"/>
  <c r="D994"/>
  <c r="E994"/>
  <c r="C995"/>
  <c r="D995"/>
  <c r="E995"/>
  <c r="C996"/>
  <c r="D996"/>
  <c r="E996"/>
  <c r="C997"/>
  <c r="D997"/>
  <c r="E997"/>
  <c r="C998"/>
  <c r="D998"/>
  <c r="E998"/>
  <c r="C999"/>
  <c r="D999"/>
  <c r="E999"/>
  <c r="C1000"/>
  <c r="D1000"/>
  <c r="E1000"/>
  <c r="C1001"/>
  <c r="D1001"/>
  <c r="E1001"/>
  <c r="C1002"/>
  <c r="D1002"/>
  <c r="E1002"/>
  <c r="C1003"/>
  <c r="D1003"/>
  <c r="E1003"/>
  <c r="C1004"/>
  <c r="D1004"/>
  <c r="E1004"/>
  <c r="C1005"/>
  <c r="D1005"/>
  <c r="E1005"/>
  <c r="C1006"/>
  <c r="D1006"/>
  <c r="E1006"/>
  <c r="C1007"/>
  <c r="D1007"/>
  <c r="E1007"/>
  <c r="C1008"/>
  <c r="D1008"/>
  <c r="E1008"/>
  <c r="C1009"/>
  <c r="D1009"/>
  <c r="E1009"/>
  <c r="C1010"/>
  <c r="D1010"/>
  <c r="E1010"/>
  <c r="C1011"/>
  <c r="D1011"/>
  <c r="E1011"/>
  <c r="C1012"/>
  <c r="D1012"/>
  <c r="E1012"/>
  <c r="C1013"/>
  <c r="D1013"/>
  <c r="E1013"/>
  <c r="C1014"/>
  <c r="D1014"/>
  <c r="E1014"/>
  <c r="C1015"/>
  <c r="D1015"/>
  <c r="E1015"/>
  <c r="C1016"/>
  <c r="D1016"/>
  <c r="E1016"/>
  <c r="C1017"/>
  <c r="D1017"/>
  <c r="E1017"/>
  <c r="C1018"/>
  <c r="D1018"/>
  <c r="E1018"/>
  <c r="C1019"/>
  <c r="D1019"/>
  <c r="E1019"/>
  <c r="C1020"/>
  <c r="D1020"/>
  <c r="E1020"/>
  <c r="C1021"/>
  <c r="D1021"/>
  <c r="E1021"/>
  <c r="C1022"/>
  <c r="D1022"/>
  <c r="E1022"/>
  <c r="C1023"/>
  <c r="D1023"/>
  <c r="E1023"/>
  <c r="C1024"/>
  <c r="D1024"/>
  <c r="E1024"/>
  <c r="C1025"/>
  <c r="D1025"/>
  <c r="E1025"/>
  <c r="C1026"/>
  <c r="D1026"/>
  <c r="E1026"/>
  <c r="C1027"/>
  <c r="D1027"/>
  <c r="E1027"/>
  <c r="C1028"/>
  <c r="D1028"/>
  <c r="E1028"/>
  <c r="C1029"/>
  <c r="D1029"/>
  <c r="E1029"/>
  <c r="C1030"/>
  <c r="D1030"/>
  <c r="E1030"/>
  <c r="C1031"/>
  <c r="D1031"/>
  <c r="E1031"/>
  <c r="C1032"/>
  <c r="D1032"/>
  <c r="E1032"/>
  <c r="C1033"/>
  <c r="D1033"/>
  <c r="E1033"/>
  <c r="C1034"/>
  <c r="D1034"/>
  <c r="E1034"/>
  <c r="C1035"/>
  <c r="D1035"/>
  <c r="E1035"/>
  <c r="C1036"/>
  <c r="D1036"/>
  <c r="E1036"/>
  <c r="C1037"/>
  <c r="D1037"/>
  <c r="E1037"/>
  <c r="C1038"/>
  <c r="D1038"/>
  <c r="E1038"/>
  <c r="C1039"/>
  <c r="D1039"/>
  <c r="E1039"/>
  <c r="C1040"/>
  <c r="D1040"/>
  <c r="E1040"/>
  <c r="C1041"/>
  <c r="D1041"/>
  <c r="E1041"/>
  <c r="C1042"/>
  <c r="D1042"/>
  <c r="E1042"/>
  <c r="C1043"/>
  <c r="D1043"/>
  <c r="E1043"/>
  <c r="C1044"/>
  <c r="D1044"/>
  <c r="E1044"/>
  <c r="C1045"/>
  <c r="D1045"/>
  <c r="E1045"/>
  <c r="C1046"/>
  <c r="D1046"/>
  <c r="E1046"/>
  <c r="C1047"/>
  <c r="D1047"/>
  <c r="E1047"/>
  <c r="C1048"/>
  <c r="D1048"/>
  <c r="E1048"/>
  <c r="C1049"/>
  <c r="D1049"/>
  <c r="E1049"/>
  <c r="C1050"/>
  <c r="D1050"/>
  <c r="E1050"/>
  <c r="C1051"/>
  <c r="D1051"/>
  <c r="E1051"/>
  <c r="C1052"/>
  <c r="D1052"/>
  <c r="E1052"/>
  <c r="C1053"/>
  <c r="D1053"/>
  <c r="E1053"/>
  <c r="C1054"/>
  <c r="D1054"/>
  <c r="E1054"/>
  <c r="C1055"/>
  <c r="D1055"/>
  <c r="E1055"/>
  <c r="C1056"/>
  <c r="D1056"/>
  <c r="E1056"/>
  <c r="C1057"/>
  <c r="D1057"/>
  <c r="E1057"/>
  <c r="C1058"/>
  <c r="D1058"/>
  <c r="E1058"/>
  <c r="C1059"/>
  <c r="D1059"/>
  <c r="E1059"/>
  <c r="C1060"/>
  <c r="D1060"/>
  <c r="E1060"/>
  <c r="C1061"/>
  <c r="D1061"/>
  <c r="E1061"/>
  <c r="C1062"/>
  <c r="D1062"/>
  <c r="E1062"/>
  <c r="C1063"/>
  <c r="D1063"/>
  <c r="E1063"/>
  <c r="C1064"/>
  <c r="D1064"/>
  <c r="E1064"/>
  <c r="C1065"/>
  <c r="D1065"/>
  <c r="E1065"/>
  <c r="C1066"/>
  <c r="D1066"/>
  <c r="E1066"/>
  <c r="C1067"/>
  <c r="D1067"/>
  <c r="E1067"/>
  <c r="C1068"/>
  <c r="D1068"/>
  <c r="E1068"/>
  <c r="C1069"/>
  <c r="D1069"/>
  <c r="E1069"/>
  <c r="C1070"/>
  <c r="D1070"/>
  <c r="E1070"/>
  <c r="C1071"/>
  <c r="D1071"/>
  <c r="E1071"/>
  <c r="C1072"/>
  <c r="D1072"/>
  <c r="E1072"/>
  <c r="C1073"/>
  <c r="D1073"/>
  <c r="E1073"/>
  <c r="C1074"/>
  <c r="D1074"/>
  <c r="E1074"/>
  <c r="C1075"/>
  <c r="D1075"/>
  <c r="E1075"/>
  <c r="C1076"/>
  <c r="D1076"/>
  <c r="E1076"/>
  <c r="C1077"/>
  <c r="D1077"/>
  <c r="E1077"/>
  <c r="C1078"/>
  <c r="D1078"/>
  <c r="E1078"/>
  <c r="C1079"/>
  <c r="D1079"/>
  <c r="E1079"/>
  <c r="C1080"/>
  <c r="D1080"/>
  <c r="E1080"/>
  <c r="C1081"/>
  <c r="D1081"/>
  <c r="E1081"/>
  <c r="C1082"/>
  <c r="D1082"/>
  <c r="E1082"/>
  <c r="C1083"/>
  <c r="D1083"/>
  <c r="E1083"/>
  <c r="C1084"/>
  <c r="D1084"/>
  <c r="E1084"/>
  <c r="C1085"/>
  <c r="D1085"/>
  <c r="E1085"/>
  <c r="C1086"/>
  <c r="D1086"/>
  <c r="E1086"/>
  <c r="C1087"/>
  <c r="D1087"/>
  <c r="E1087"/>
  <c r="C1088"/>
  <c r="D1088"/>
  <c r="E1088"/>
  <c r="C1089"/>
  <c r="D1089"/>
  <c r="E1089"/>
  <c r="C1090"/>
  <c r="D1090"/>
  <c r="E1090"/>
  <c r="C1091"/>
  <c r="D1091"/>
  <c r="E1091"/>
  <c r="C1092"/>
  <c r="D1092"/>
  <c r="E1092"/>
  <c r="C1093"/>
  <c r="D1093"/>
  <c r="E1093"/>
  <c r="C1094"/>
  <c r="D1094"/>
  <c r="E1094"/>
  <c r="C1095"/>
  <c r="D1095"/>
  <c r="E1095"/>
  <c r="C1096"/>
  <c r="D1096"/>
  <c r="E1096"/>
  <c r="C1097"/>
  <c r="D1097"/>
  <c r="E1097"/>
  <c r="C1098"/>
  <c r="D1098"/>
  <c r="E1098"/>
  <c r="C1099"/>
  <c r="D1099"/>
  <c r="E1099"/>
  <c r="C1100"/>
  <c r="D1100"/>
  <c r="E1100"/>
  <c r="C1101"/>
  <c r="D1101"/>
  <c r="E1101"/>
  <c r="C1102"/>
  <c r="D1102"/>
  <c r="E1102"/>
  <c r="C1103"/>
  <c r="D1103"/>
  <c r="E1103"/>
  <c r="C1104"/>
  <c r="D1104"/>
  <c r="E1104"/>
  <c r="C1105"/>
  <c r="D1105"/>
  <c r="E1105"/>
  <c r="C1106"/>
  <c r="D1106"/>
  <c r="E1106"/>
  <c r="C1107"/>
  <c r="D1107"/>
  <c r="E1107"/>
  <c r="C1108"/>
  <c r="D1108"/>
  <c r="E1108"/>
  <c r="C1109"/>
  <c r="D1109"/>
  <c r="E1109"/>
  <c r="C1110"/>
  <c r="D1110"/>
  <c r="E1110"/>
  <c r="C1111"/>
  <c r="D1111"/>
  <c r="E1111"/>
  <c r="C1112"/>
  <c r="D1112"/>
  <c r="E1112"/>
  <c r="C1113"/>
  <c r="D1113"/>
  <c r="E1113"/>
  <c r="C1114"/>
  <c r="D1114"/>
  <c r="E1114"/>
  <c r="C1115"/>
  <c r="D1115"/>
  <c r="E1115"/>
  <c r="C1116"/>
  <c r="D1116"/>
  <c r="E1116"/>
  <c r="C1117"/>
  <c r="D1117"/>
  <c r="E1117"/>
  <c r="C1118"/>
  <c r="D1118"/>
  <c r="E1118"/>
  <c r="C1119"/>
  <c r="D1119"/>
  <c r="E1119"/>
  <c r="C1120"/>
  <c r="D1120"/>
  <c r="E1120"/>
  <c r="C1121"/>
  <c r="D1121"/>
  <c r="E1121"/>
  <c r="C1122"/>
  <c r="D1122"/>
  <c r="E1122"/>
  <c r="C1123"/>
  <c r="D1123"/>
  <c r="E1123"/>
  <c r="C1124"/>
  <c r="D1124"/>
  <c r="E1124"/>
  <c r="C1125"/>
  <c r="D1125"/>
  <c r="E1125"/>
  <c r="C1126"/>
  <c r="D1126"/>
  <c r="E1126"/>
  <c r="C1127"/>
  <c r="D1127"/>
  <c r="E1127"/>
  <c r="C1128"/>
  <c r="D1128"/>
  <c r="E1128"/>
  <c r="C1129"/>
  <c r="D1129"/>
  <c r="E1129"/>
  <c r="C1130"/>
  <c r="D1130"/>
  <c r="E1130"/>
  <c r="C1131"/>
  <c r="D1131"/>
  <c r="E1131"/>
  <c r="C1132"/>
  <c r="D1132"/>
  <c r="E1132"/>
  <c r="C1133"/>
  <c r="D1133"/>
  <c r="E1133"/>
  <c r="C1134"/>
  <c r="D1134"/>
  <c r="E1134"/>
  <c r="C1135"/>
  <c r="D1135"/>
  <c r="E1135"/>
  <c r="C1136"/>
  <c r="D1136"/>
  <c r="E1136"/>
  <c r="C1137"/>
  <c r="D1137"/>
  <c r="E1137"/>
  <c r="C1138"/>
  <c r="D1138"/>
  <c r="E1138"/>
  <c r="C1139"/>
  <c r="D1139"/>
  <c r="E1139"/>
  <c r="C1140"/>
  <c r="D1140"/>
  <c r="E1140"/>
  <c r="C1141"/>
  <c r="D1141"/>
  <c r="E1141"/>
  <c r="C1142"/>
  <c r="D1142"/>
  <c r="E1142"/>
  <c r="C1143"/>
  <c r="D1143"/>
  <c r="E1143"/>
  <c r="C1144"/>
  <c r="D1144"/>
  <c r="E1144"/>
  <c r="C1145"/>
  <c r="D1145"/>
  <c r="E1145"/>
  <c r="C1146"/>
  <c r="D1146"/>
  <c r="E1146"/>
  <c r="C1147"/>
  <c r="D1147"/>
  <c r="E1147"/>
  <c r="C1148"/>
  <c r="D1148"/>
  <c r="E1148"/>
  <c r="C1149"/>
  <c r="D1149"/>
  <c r="E1149"/>
  <c r="C1150"/>
  <c r="D1150"/>
  <c r="E1150"/>
  <c r="C1151"/>
  <c r="D1151"/>
  <c r="E1151"/>
  <c r="C1152"/>
  <c r="D1152"/>
  <c r="E1152"/>
  <c r="C1153"/>
  <c r="D1153"/>
  <c r="E1153"/>
  <c r="C1154"/>
  <c r="D1154"/>
  <c r="E1154"/>
  <c r="C1155"/>
  <c r="D1155"/>
  <c r="E1155"/>
  <c r="C1156"/>
  <c r="D1156"/>
  <c r="E1156"/>
  <c r="C1157"/>
  <c r="D1157"/>
  <c r="E1157"/>
  <c r="C1158"/>
  <c r="D1158"/>
  <c r="E1158"/>
  <c r="C1159"/>
  <c r="D1159"/>
  <c r="E1159"/>
  <c r="C1160"/>
  <c r="D1160"/>
  <c r="E1160"/>
  <c r="C1161"/>
  <c r="D1161"/>
  <c r="E1161"/>
  <c r="C1162"/>
  <c r="D1162"/>
  <c r="E1162"/>
  <c r="C1163"/>
  <c r="D1163"/>
  <c r="E1163"/>
  <c r="C1164"/>
  <c r="D1164"/>
  <c r="E1164"/>
  <c r="C1165"/>
  <c r="D1165"/>
  <c r="E1165"/>
  <c r="C1166"/>
  <c r="D1166"/>
  <c r="E1166"/>
  <c r="C1167"/>
  <c r="D1167"/>
  <c r="E1167"/>
  <c r="C1168"/>
  <c r="D1168"/>
  <c r="E1168"/>
  <c r="C1169"/>
  <c r="D1169"/>
  <c r="E1169"/>
  <c r="C1170"/>
  <c r="D1170"/>
  <c r="E1170"/>
  <c r="C1171"/>
  <c r="D1171"/>
  <c r="E1171"/>
  <c r="C1172"/>
  <c r="D1172"/>
  <c r="E1172"/>
  <c r="C1173"/>
  <c r="D1173"/>
  <c r="E1173"/>
  <c r="C1174"/>
  <c r="D1174"/>
  <c r="E1174"/>
  <c r="C1175"/>
  <c r="D1175"/>
  <c r="E1175"/>
  <c r="C1176"/>
  <c r="D1176"/>
  <c r="E1176"/>
  <c r="C1177"/>
  <c r="D1177"/>
  <c r="E1177"/>
  <c r="C1178"/>
  <c r="D1178"/>
  <c r="E1178"/>
  <c r="C1179"/>
  <c r="D1179"/>
  <c r="E1179"/>
  <c r="C1180"/>
  <c r="D1180"/>
  <c r="E1180"/>
  <c r="C1181"/>
  <c r="D1181"/>
  <c r="E1181"/>
  <c r="C1182"/>
  <c r="D1182"/>
  <c r="E1182"/>
  <c r="C1183"/>
  <c r="D1183"/>
  <c r="E1183"/>
  <c r="C1184"/>
  <c r="D1184"/>
  <c r="E1184"/>
  <c r="C1185"/>
  <c r="D1185"/>
  <c r="E1185"/>
  <c r="C1186"/>
  <c r="D1186"/>
  <c r="E1186"/>
  <c r="C1187"/>
  <c r="D1187"/>
  <c r="E1187"/>
  <c r="C1188"/>
  <c r="D1188"/>
  <c r="E1188"/>
  <c r="C1189"/>
  <c r="D1189"/>
  <c r="E1189"/>
  <c r="C1190"/>
  <c r="D1190"/>
  <c r="E1190"/>
  <c r="C1191"/>
  <c r="D1191"/>
  <c r="E1191"/>
  <c r="C1192"/>
  <c r="D1192"/>
  <c r="E1192"/>
  <c r="C1193"/>
  <c r="D1193"/>
  <c r="E1193"/>
  <c r="C1194"/>
  <c r="D1194"/>
  <c r="E1194"/>
  <c r="C1195"/>
  <c r="D1195"/>
  <c r="E1195"/>
  <c r="C1196"/>
  <c r="D1196"/>
  <c r="E1196"/>
  <c r="C1197"/>
  <c r="D1197"/>
  <c r="E1197"/>
  <c r="C1198"/>
  <c r="D1198"/>
  <c r="E1198"/>
  <c r="C1199"/>
  <c r="D1199"/>
  <c r="E1199"/>
  <c r="C1200"/>
  <c r="D1200"/>
  <c r="E1200"/>
  <c r="C1201"/>
  <c r="D1201"/>
  <c r="E1201"/>
  <c r="C1202"/>
  <c r="D1202"/>
  <c r="E1202"/>
  <c r="C1203"/>
  <c r="D1203"/>
  <c r="E1203"/>
  <c r="C1204"/>
  <c r="D1204"/>
  <c r="E1204"/>
  <c r="C1205"/>
  <c r="D1205"/>
  <c r="E1205"/>
  <c r="C1206"/>
  <c r="D1206"/>
  <c r="E1206"/>
  <c r="C1207"/>
  <c r="D1207"/>
  <c r="E1207"/>
  <c r="C1208"/>
  <c r="D1208"/>
  <c r="E1208"/>
  <c r="C1209"/>
  <c r="D1209"/>
  <c r="E1209"/>
  <c r="C1210"/>
  <c r="D1210"/>
  <c r="E1210"/>
  <c r="C1211"/>
  <c r="D1211"/>
  <c r="E1211"/>
  <c r="C1212"/>
  <c r="D1212"/>
  <c r="E1212"/>
  <c r="C1213"/>
  <c r="D1213"/>
  <c r="E1213"/>
  <c r="C1214"/>
  <c r="D1214"/>
  <c r="E1214"/>
  <c r="C1215"/>
  <c r="D1215"/>
  <c r="E1215"/>
  <c r="C1216"/>
  <c r="D1216"/>
  <c r="E1216"/>
  <c r="C1217"/>
  <c r="D1217"/>
  <c r="E1217"/>
  <c r="C1218"/>
  <c r="D1218"/>
  <c r="E1218"/>
  <c r="C1219"/>
  <c r="D1219"/>
  <c r="E1219"/>
  <c r="C1220"/>
  <c r="D1220"/>
  <c r="E1220"/>
  <c r="C1221"/>
  <c r="D1221"/>
  <c r="E1221"/>
  <c r="C1222"/>
  <c r="D1222"/>
  <c r="E1222"/>
  <c r="C1223"/>
  <c r="D1223"/>
  <c r="E1223"/>
  <c r="C1224"/>
  <c r="D1224"/>
  <c r="E1224"/>
  <c r="C1225"/>
  <c r="D1225"/>
  <c r="E1225"/>
  <c r="C1226"/>
  <c r="D1226"/>
  <c r="E1226"/>
  <c r="C1227"/>
  <c r="D1227"/>
  <c r="E1227"/>
  <c r="C1228"/>
  <c r="D1228"/>
  <c r="E1228"/>
  <c r="C1229"/>
  <c r="D1229"/>
  <c r="E1229"/>
  <c r="C1230"/>
  <c r="D1230"/>
  <c r="E1230"/>
  <c r="C1231"/>
  <c r="D1231"/>
  <c r="E1231"/>
  <c r="C1232"/>
  <c r="D1232"/>
  <c r="E1232"/>
  <c r="C1233"/>
  <c r="D1233"/>
  <c r="E1233"/>
  <c r="C1234"/>
  <c r="D1234"/>
  <c r="E1234"/>
  <c r="C1235"/>
  <c r="D1235"/>
  <c r="E1235"/>
  <c r="C1236"/>
  <c r="D1236"/>
  <c r="E1236"/>
  <c r="C1237"/>
  <c r="D1237"/>
  <c r="E1237"/>
  <c r="C1238"/>
  <c r="D1238"/>
  <c r="E1238"/>
  <c r="C1239"/>
  <c r="D1239"/>
  <c r="E1239"/>
  <c r="C1240"/>
  <c r="D1240"/>
  <c r="E1240"/>
  <c r="C1241"/>
  <c r="D1241"/>
  <c r="E1241"/>
  <c r="C1242"/>
  <c r="D1242"/>
  <c r="E1242"/>
  <c r="C1243"/>
  <c r="D1243"/>
  <c r="E1243"/>
  <c r="C1244"/>
  <c r="D1244"/>
  <c r="E1244"/>
  <c r="C1245"/>
  <c r="D1245"/>
  <c r="E1245"/>
  <c r="C1246"/>
  <c r="D1246"/>
  <c r="E1246"/>
  <c r="C1247"/>
  <c r="D1247"/>
  <c r="E1247"/>
  <c r="C1248"/>
  <c r="D1248"/>
  <c r="E1248"/>
  <c r="C1249"/>
  <c r="D1249"/>
  <c r="E1249"/>
  <c r="C1250"/>
  <c r="D1250"/>
  <c r="E1250"/>
  <c r="C1251"/>
  <c r="D1251"/>
  <c r="E1251"/>
  <c r="C1252"/>
  <c r="D1252"/>
  <c r="E1252"/>
  <c r="C1253"/>
  <c r="D1253"/>
  <c r="E1253"/>
  <c r="C1254"/>
  <c r="D1254"/>
  <c r="E1254"/>
  <c r="C1255"/>
  <c r="D1255"/>
  <c r="E1255"/>
  <c r="C1256"/>
  <c r="D1256"/>
  <c r="E1256"/>
  <c r="C1257"/>
  <c r="D1257"/>
  <c r="E1257"/>
  <c r="C1258"/>
  <c r="D1258"/>
  <c r="E1258"/>
  <c r="C1259"/>
  <c r="D1259"/>
  <c r="E1259"/>
  <c r="C1260"/>
  <c r="D1260"/>
  <c r="E1260"/>
  <c r="C1261"/>
  <c r="D1261"/>
  <c r="E1261"/>
  <c r="C1262"/>
  <c r="D1262"/>
  <c r="E1262"/>
  <c r="C1263"/>
  <c r="D1263"/>
  <c r="E1263"/>
  <c r="C1264"/>
  <c r="D1264"/>
  <c r="E1264"/>
  <c r="C1265"/>
  <c r="D1265"/>
  <c r="E1265"/>
  <c r="C1266"/>
  <c r="D1266"/>
  <c r="E1266"/>
  <c r="C1267"/>
  <c r="D1267"/>
  <c r="E1267"/>
  <c r="C1268"/>
  <c r="D1268"/>
  <c r="E1268"/>
  <c r="C1269"/>
  <c r="D1269"/>
  <c r="E1269"/>
  <c r="C1270"/>
  <c r="D1270"/>
  <c r="E1270"/>
  <c r="C1271"/>
  <c r="D1271"/>
  <c r="E1271"/>
  <c r="C1272"/>
  <c r="D1272"/>
  <c r="E1272"/>
  <c r="C1273"/>
  <c r="D1273"/>
  <c r="E1273"/>
  <c r="C1274"/>
  <c r="D1274"/>
  <c r="E1274"/>
  <c r="C1275"/>
  <c r="D1275"/>
  <c r="E1275"/>
  <c r="C1276"/>
  <c r="D1276"/>
  <c r="E1276"/>
  <c r="C1277"/>
  <c r="D1277"/>
  <c r="E1277"/>
  <c r="C1278"/>
  <c r="D1278"/>
  <c r="E1278"/>
  <c r="C1279"/>
  <c r="D1279"/>
  <c r="E1279"/>
  <c r="C1280"/>
  <c r="D1280"/>
  <c r="E1280"/>
  <c r="C1281"/>
  <c r="D1281"/>
  <c r="E1281"/>
  <c r="C1282"/>
  <c r="D1282"/>
  <c r="E1282"/>
  <c r="C1283"/>
  <c r="D1283"/>
  <c r="E1283"/>
  <c r="C1284"/>
  <c r="D1284"/>
  <c r="E1284"/>
  <c r="C1285"/>
  <c r="D1285"/>
  <c r="E1285"/>
  <c r="C1286"/>
  <c r="D1286"/>
  <c r="E1286"/>
  <c r="C1287"/>
  <c r="D1287"/>
  <c r="E1287"/>
  <c r="C1288"/>
  <c r="D1288"/>
  <c r="E1288"/>
  <c r="C1289"/>
  <c r="D1289"/>
  <c r="E1289"/>
  <c r="C1290"/>
  <c r="D1290"/>
  <c r="E1290"/>
  <c r="C1291"/>
  <c r="D1291"/>
  <c r="E1291"/>
  <c r="C1292"/>
  <c r="D1292"/>
  <c r="E1292"/>
  <c r="C1293"/>
  <c r="D1293"/>
  <c r="E1293"/>
  <c r="C1294"/>
  <c r="D1294"/>
  <c r="E1294"/>
  <c r="C1295"/>
  <c r="D1295"/>
  <c r="E1295"/>
  <c r="C1296"/>
  <c r="D1296"/>
  <c r="E1296"/>
  <c r="C1297"/>
  <c r="D1297"/>
  <c r="E1297"/>
  <c r="C1298"/>
  <c r="D1298"/>
  <c r="E1298"/>
  <c r="C1299"/>
  <c r="D1299"/>
  <c r="E1299"/>
  <c r="C1300"/>
  <c r="D1300"/>
  <c r="E1300"/>
  <c r="C1301"/>
  <c r="D1301"/>
  <c r="E1301"/>
  <c r="C1302"/>
  <c r="D1302"/>
  <c r="E1302"/>
  <c r="C1303"/>
  <c r="D1303"/>
  <c r="E1303"/>
  <c r="C1304"/>
  <c r="D1304"/>
  <c r="E1304"/>
  <c r="C1305"/>
  <c r="D1305"/>
  <c r="E1305"/>
  <c r="C1306"/>
  <c r="D1306"/>
  <c r="E1306"/>
  <c r="C1307"/>
  <c r="D1307"/>
  <c r="E1307"/>
  <c r="C1308"/>
  <c r="D1308"/>
  <c r="E1308"/>
  <c r="C1309"/>
  <c r="D1309"/>
  <c r="E1309"/>
  <c r="C1310"/>
  <c r="D1310"/>
  <c r="E1310"/>
  <c r="C1311"/>
  <c r="D1311"/>
  <c r="E1311"/>
  <c r="C1312"/>
  <c r="D1312"/>
  <c r="E1312"/>
  <c r="C1313"/>
  <c r="D1313"/>
  <c r="E1313"/>
  <c r="C1314"/>
  <c r="D1314"/>
  <c r="E1314"/>
  <c r="C1315"/>
  <c r="D1315"/>
  <c r="E1315"/>
  <c r="C1316"/>
  <c r="D1316"/>
  <c r="E1316"/>
  <c r="C1317"/>
  <c r="D1317"/>
  <c r="E1317"/>
  <c r="C1318"/>
  <c r="D1318"/>
  <c r="E1318"/>
  <c r="C1319"/>
  <c r="D1319"/>
  <c r="E1319"/>
  <c r="C1320"/>
  <c r="D1320"/>
  <c r="E1320"/>
  <c r="C1321"/>
  <c r="D1321"/>
  <c r="E1321"/>
  <c r="C1322"/>
  <c r="D1322"/>
  <c r="E1322"/>
  <c r="C1323"/>
  <c r="D1323"/>
  <c r="E1323"/>
  <c r="C1324"/>
  <c r="D1324"/>
  <c r="E1324"/>
  <c r="C1325"/>
  <c r="D1325"/>
  <c r="E1325"/>
  <c r="C1326"/>
  <c r="D1326"/>
  <c r="E1326"/>
  <c r="C1327"/>
  <c r="D1327"/>
  <c r="E1327"/>
  <c r="C1328"/>
  <c r="D1328"/>
  <c r="E1328"/>
  <c r="C1329"/>
  <c r="D1329"/>
  <c r="E1329"/>
  <c r="C1330"/>
  <c r="D1330"/>
  <c r="E1330"/>
  <c r="C1331"/>
  <c r="D1331"/>
  <c r="E1331"/>
  <c r="C1332"/>
  <c r="D1332"/>
  <c r="E1332"/>
  <c r="C1333"/>
  <c r="D1333"/>
  <c r="E1333"/>
  <c r="C1334"/>
  <c r="D1334"/>
  <c r="E1334"/>
  <c r="C1335"/>
  <c r="D1335"/>
  <c r="E1335"/>
  <c r="C1336"/>
  <c r="D1336"/>
  <c r="E1336"/>
  <c r="C1337"/>
  <c r="D1337"/>
  <c r="E1337"/>
  <c r="C1338"/>
  <c r="D1338"/>
  <c r="E1338"/>
  <c r="C1339"/>
  <c r="D1339"/>
  <c r="E1339"/>
  <c r="C1340"/>
  <c r="D1340"/>
  <c r="E1340"/>
  <c r="C1341"/>
  <c r="D1341"/>
  <c r="E1341"/>
  <c r="C1342"/>
  <c r="D1342"/>
  <c r="E1342"/>
  <c r="C1343"/>
  <c r="D1343"/>
  <c r="E1343"/>
  <c r="C1344"/>
  <c r="D1344"/>
  <c r="E1344"/>
  <c r="C1345"/>
  <c r="D1345"/>
  <c r="E1345"/>
  <c r="C1346"/>
  <c r="D1346"/>
  <c r="E1346"/>
  <c r="C1347"/>
  <c r="D1347"/>
  <c r="E1347"/>
  <c r="C1348"/>
  <c r="D1348"/>
  <c r="E1348"/>
  <c r="C1349"/>
  <c r="D1349"/>
  <c r="E1349"/>
  <c r="C1350"/>
  <c r="D1350"/>
  <c r="E1350"/>
  <c r="C1351"/>
  <c r="D1351"/>
  <c r="E1351"/>
  <c r="C1352"/>
  <c r="D1352"/>
  <c r="E1352"/>
  <c r="C1353"/>
  <c r="D1353"/>
  <c r="E1353"/>
  <c r="C1354"/>
  <c r="D1354"/>
  <c r="E1354"/>
  <c r="C1355"/>
  <c r="D1355"/>
  <c r="E1355"/>
  <c r="C1356"/>
  <c r="D1356"/>
  <c r="E1356"/>
  <c r="C1357"/>
  <c r="D1357"/>
  <c r="E1357"/>
  <c r="C1358"/>
  <c r="D1358"/>
  <c r="E1358"/>
  <c r="C1359"/>
  <c r="D1359"/>
  <c r="E1359"/>
  <c r="C1360"/>
  <c r="D1360"/>
  <c r="E1360"/>
  <c r="C1361"/>
  <c r="D1361"/>
  <c r="E1361"/>
  <c r="C1362"/>
  <c r="D1362"/>
  <c r="E1362"/>
  <c r="C1363"/>
  <c r="D1363"/>
  <c r="E1363"/>
  <c r="C1364"/>
  <c r="D1364"/>
  <c r="E1364"/>
  <c r="C1365"/>
  <c r="D1365"/>
  <c r="E1365"/>
  <c r="C1366"/>
  <c r="D1366"/>
  <c r="E1366"/>
  <c r="C1367"/>
  <c r="D1367"/>
  <c r="E1367"/>
  <c r="C1368"/>
  <c r="D1368"/>
  <c r="E1368"/>
  <c r="C1369"/>
  <c r="D1369"/>
  <c r="E1369"/>
  <c r="C1370"/>
  <c r="D1370"/>
  <c r="E1370"/>
  <c r="C1371"/>
  <c r="D1371"/>
  <c r="E1371"/>
  <c r="C1372"/>
  <c r="D1372"/>
  <c r="E1372"/>
  <c r="C1373"/>
  <c r="D1373"/>
  <c r="E1373"/>
  <c r="C1374"/>
  <c r="D1374"/>
  <c r="E1374"/>
  <c r="C1375"/>
  <c r="D1375"/>
  <c r="E1375"/>
  <c r="C1376"/>
  <c r="D1376"/>
  <c r="E1376"/>
  <c r="C1377"/>
  <c r="D1377"/>
  <c r="E1377"/>
  <c r="C1378"/>
  <c r="D1378"/>
  <c r="E1378"/>
  <c r="C1379"/>
  <c r="D1379"/>
  <c r="E1379"/>
  <c r="C1380"/>
  <c r="D1380"/>
  <c r="E1380"/>
  <c r="C1381"/>
  <c r="D1381"/>
  <c r="E1381"/>
  <c r="C1382"/>
  <c r="D1382"/>
  <c r="E1382"/>
  <c r="C1383"/>
  <c r="D1383"/>
  <c r="E1383"/>
  <c r="C1384"/>
  <c r="D1384"/>
  <c r="E1384"/>
  <c r="C1385"/>
  <c r="D1385"/>
  <c r="E1385"/>
  <c r="C1386"/>
  <c r="D1386"/>
  <c r="E1386"/>
  <c r="C1387"/>
  <c r="D1387"/>
  <c r="E1387"/>
  <c r="C1388"/>
  <c r="D1388"/>
  <c r="E1388"/>
  <c r="C1389"/>
  <c r="D1389"/>
  <c r="E1389"/>
  <c r="C1390"/>
  <c r="D1390"/>
  <c r="E1390"/>
  <c r="C1391"/>
  <c r="D1391"/>
  <c r="E1391"/>
  <c r="C1392"/>
  <c r="D1392"/>
  <c r="E1392"/>
  <c r="C1393"/>
  <c r="D1393"/>
  <c r="E1393"/>
  <c r="C1394"/>
  <c r="D1394"/>
  <c r="E1394"/>
  <c r="C1395"/>
  <c r="D1395"/>
  <c r="E1395"/>
  <c r="C1396"/>
  <c r="D1396"/>
  <c r="E1396"/>
  <c r="C1397"/>
  <c r="D1397"/>
  <c r="E1397"/>
  <c r="C1398"/>
  <c r="D1398"/>
  <c r="E1398"/>
  <c r="C1399"/>
  <c r="D1399"/>
  <c r="E1399"/>
  <c r="C1400"/>
  <c r="D1400"/>
  <c r="E1400"/>
  <c r="C1401"/>
  <c r="D1401"/>
  <c r="E1401"/>
  <c r="C1402"/>
  <c r="D1402"/>
  <c r="E1402"/>
  <c r="C1403"/>
  <c r="D1403"/>
  <c r="E1403"/>
  <c r="C1404"/>
  <c r="D1404"/>
  <c r="E1404"/>
  <c r="C1405"/>
  <c r="D1405"/>
  <c r="E1405"/>
  <c r="C1406"/>
  <c r="D1406"/>
  <c r="E1406"/>
  <c r="C1407"/>
  <c r="D1407"/>
  <c r="E1407"/>
  <c r="C1408"/>
  <c r="D1408"/>
  <c r="E1408"/>
  <c r="C1409"/>
  <c r="D1409"/>
  <c r="E1409"/>
  <c r="C1410"/>
  <c r="D1410"/>
  <c r="E1410"/>
  <c r="C1411"/>
  <c r="D1411"/>
  <c r="E1411"/>
  <c r="C1412"/>
  <c r="D1412"/>
  <c r="E1412"/>
  <c r="C1413"/>
  <c r="D1413"/>
  <c r="E1413"/>
  <c r="C1414"/>
  <c r="D1414"/>
  <c r="E1414"/>
  <c r="C1415"/>
  <c r="D1415"/>
  <c r="E1415"/>
  <c r="C1416"/>
  <c r="D1416"/>
  <c r="E1416"/>
  <c r="C1417"/>
  <c r="D1417"/>
  <c r="E1417"/>
  <c r="C1418"/>
  <c r="D1418"/>
  <c r="E1418"/>
  <c r="C1419"/>
  <c r="D1419"/>
  <c r="E1419"/>
  <c r="C1420"/>
  <c r="D1420"/>
  <c r="E1420"/>
  <c r="C1421"/>
  <c r="D1421"/>
  <c r="E1421"/>
  <c r="C1422"/>
  <c r="D1422"/>
  <c r="E1422"/>
  <c r="C1423"/>
  <c r="D1423"/>
  <c r="E1423"/>
  <c r="C1424"/>
  <c r="D1424"/>
  <c r="E1424"/>
  <c r="C1425"/>
  <c r="D1425"/>
  <c r="E1425"/>
  <c r="C1426"/>
  <c r="D1426"/>
  <c r="E1426"/>
  <c r="C1427"/>
  <c r="D1427"/>
  <c r="E1427"/>
  <c r="C1428"/>
  <c r="D1428"/>
  <c r="E1428"/>
  <c r="C1429"/>
  <c r="D1429"/>
  <c r="E1429"/>
  <c r="C1430"/>
  <c r="D1430"/>
  <c r="E1430"/>
  <c r="C1431"/>
  <c r="D1431"/>
  <c r="E1431"/>
  <c r="C1432"/>
  <c r="D1432"/>
  <c r="E1432"/>
  <c r="C1433"/>
  <c r="D1433"/>
  <c r="E1433"/>
  <c r="C1434"/>
  <c r="D1434"/>
  <c r="E1434"/>
  <c r="C1435"/>
  <c r="D1435"/>
  <c r="E1435"/>
  <c r="C1436"/>
  <c r="D1436"/>
  <c r="E1436"/>
  <c r="C1437"/>
  <c r="D1437"/>
  <c r="E1437"/>
  <c r="C1438"/>
  <c r="D1438"/>
  <c r="E1438"/>
  <c r="C1439"/>
  <c r="D1439"/>
  <c r="E1439"/>
  <c r="C1440"/>
  <c r="D1440"/>
  <c r="E1440"/>
  <c r="C1441"/>
  <c r="D1441"/>
  <c r="E1441"/>
  <c r="C1442"/>
  <c r="D1442"/>
  <c r="E1442"/>
  <c r="C1443"/>
  <c r="D1443"/>
  <c r="E1443"/>
  <c r="C1444"/>
  <c r="D1444"/>
  <c r="E1444"/>
  <c r="C1445"/>
  <c r="D1445"/>
  <c r="E1445"/>
  <c r="C1446"/>
  <c r="D1446"/>
  <c r="E1446"/>
  <c r="C1447"/>
  <c r="D1447"/>
  <c r="E1447"/>
  <c r="C1448"/>
  <c r="D1448"/>
  <c r="E1448"/>
  <c r="C1449"/>
  <c r="D1449"/>
  <c r="E1449"/>
  <c r="C1450"/>
  <c r="D1450"/>
  <c r="E1450"/>
  <c r="C1451"/>
  <c r="D1451"/>
  <c r="E1451"/>
  <c r="C1452"/>
  <c r="D1452"/>
  <c r="E1452"/>
  <c r="C1453"/>
  <c r="D1453"/>
  <c r="E1453"/>
  <c r="C1454"/>
  <c r="D1454"/>
  <c r="E1454"/>
  <c r="C1455"/>
  <c r="D1455"/>
  <c r="E1455"/>
  <c r="C1456"/>
  <c r="D1456"/>
  <c r="E1456"/>
  <c r="C1457"/>
  <c r="D1457"/>
  <c r="E1457"/>
  <c r="C1458"/>
  <c r="D1458"/>
  <c r="E1458"/>
  <c r="C1459"/>
  <c r="D1459"/>
  <c r="E1459"/>
  <c r="C1460"/>
  <c r="D1460"/>
  <c r="E1460"/>
  <c r="C1461"/>
  <c r="D1461"/>
  <c r="E1461"/>
  <c r="C1462"/>
  <c r="D1462"/>
  <c r="E1462"/>
  <c r="C1463"/>
  <c r="D1463"/>
  <c r="E1463"/>
  <c r="C1464"/>
  <c r="D1464"/>
  <c r="E1464"/>
  <c r="C1465"/>
  <c r="D1465"/>
  <c r="E1465"/>
  <c r="C1466"/>
  <c r="D1466"/>
  <c r="E1466"/>
  <c r="C1467"/>
  <c r="D1467"/>
  <c r="E1467"/>
  <c r="C1468"/>
  <c r="D1468"/>
  <c r="E1468"/>
  <c r="C1469"/>
  <c r="D1469"/>
  <c r="E1469"/>
  <c r="C1470"/>
  <c r="D1470"/>
  <c r="E1470"/>
  <c r="C1471"/>
  <c r="D1471"/>
  <c r="E1471"/>
  <c r="C1472"/>
  <c r="D1472"/>
  <c r="E1472"/>
  <c r="C1473"/>
  <c r="D1473"/>
  <c r="E1473"/>
  <c r="C1474"/>
  <c r="D1474"/>
  <c r="E1474"/>
  <c r="C1475"/>
  <c r="D1475"/>
  <c r="E1475"/>
  <c r="C1476"/>
  <c r="D1476"/>
  <c r="E1476"/>
  <c r="C1477"/>
  <c r="D1477"/>
  <c r="E1477"/>
  <c r="C1478"/>
  <c r="D1478"/>
  <c r="E1478"/>
  <c r="C1479"/>
  <c r="D1479"/>
  <c r="E1479"/>
  <c r="C1480"/>
  <c r="D1480"/>
  <c r="E1480"/>
  <c r="C1481"/>
  <c r="D1481"/>
  <c r="E1481"/>
  <c r="C1482"/>
  <c r="D1482"/>
  <c r="E1482"/>
  <c r="C1483"/>
  <c r="D1483"/>
  <c r="E1483"/>
  <c r="C1484"/>
  <c r="D1484"/>
  <c r="E1484"/>
  <c r="C1485"/>
  <c r="D1485"/>
  <c r="E1485"/>
  <c r="C1486"/>
  <c r="D1486"/>
  <c r="E1486"/>
  <c r="C1487"/>
  <c r="D1487"/>
  <c r="E1487"/>
  <c r="C1488"/>
  <c r="D1488"/>
  <c r="E1488"/>
  <c r="C1489"/>
  <c r="D1489"/>
  <c r="E1489"/>
  <c r="C1490"/>
  <c r="D1490"/>
  <c r="E1490"/>
  <c r="C1491"/>
  <c r="D1491"/>
  <c r="E1491"/>
  <c r="C1492"/>
  <c r="D1492"/>
  <c r="E1492"/>
  <c r="C1493"/>
  <c r="D1493"/>
  <c r="E1493"/>
  <c r="C1494"/>
  <c r="D1494"/>
  <c r="E1494"/>
  <c r="C1495"/>
  <c r="D1495"/>
  <c r="E1495"/>
  <c r="C1496"/>
  <c r="D1496"/>
  <c r="E1496"/>
  <c r="C1497"/>
  <c r="D1497"/>
  <c r="E1497"/>
  <c r="C1498"/>
  <c r="D1498"/>
  <c r="E1498"/>
  <c r="C1499"/>
  <c r="D1499"/>
  <c r="E1499"/>
  <c r="C1500"/>
  <c r="D1500"/>
  <c r="E1500"/>
  <c r="C1501"/>
  <c r="D1501"/>
  <c r="E1501"/>
  <c r="C1502"/>
  <c r="D1502"/>
  <c r="E1502"/>
  <c r="C1503"/>
  <c r="D1503"/>
  <c r="E1503"/>
  <c r="C1504"/>
  <c r="D1504"/>
  <c r="E1504"/>
  <c r="C1505"/>
  <c r="D1505"/>
  <c r="E1505"/>
  <c r="C1506"/>
  <c r="D1506"/>
  <c r="E1506"/>
  <c r="C1507"/>
  <c r="D1507"/>
  <c r="E1507"/>
  <c r="C1508"/>
  <c r="D1508"/>
  <c r="E1508"/>
  <c r="C1509"/>
  <c r="D1509"/>
  <c r="E1509"/>
  <c r="C1510"/>
  <c r="D1510"/>
  <c r="E1510"/>
  <c r="C1511"/>
  <c r="D1511"/>
  <c r="E1511"/>
  <c r="C1512"/>
  <c r="D1512"/>
  <c r="E1512"/>
  <c r="C1513"/>
  <c r="D1513"/>
  <c r="E1513"/>
  <c r="C1514"/>
  <c r="D1514"/>
  <c r="E1514"/>
  <c r="C1515"/>
  <c r="D1515"/>
  <c r="E1515"/>
  <c r="C1516"/>
  <c r="D1516"/>
  <c r="E1516"/>
  <c r="C1517"/>
  <c r="D1517"/>
  <c r="E1517"/>
  <c r="C1518"/>
  <c r="D1518"/>
  <c r="E1518"/>
  <c r="C1519"/>
  <c r="D1519"/>
  <c r="E1519"/>
  <c r="C1520"/>
  <c r="D1520"/>
  <c r="E1520"/>
  <c r="C1521"/>
  <c r="D1521"/>
  <c r="E1521"/>
  <c r="C1522"/>
  <c r="D1522"/>
  <c r="E1522"/>
  <c r="C1523"/>
  <c r="D1523"/>
  <c r="E1523"/>
  <c r="C1524"/>
  <c r="D1524"/>
  <c r="E1524"/>
  <c r="C1525"/>
  <c r="D1525"/>
  <c r="E1525"/>
  <c r="C1526"/>
  <c r="D1526"/>
  <c r="E1526"/>
  <c r="C1527"/>
  <c r="D1527"/>
  <c r="E1527"/>
  <c r="C1528"/>
  <c r="D1528"/>
  <c r="E1528"/>
  <c r="C1529"/>
  <c r="D1529"/>
  <c r="E1529"/>
  <c r="C1530"/>
  <c r="D1530"/>
  <c r="E1530"/>
  <c r="C1531"/>
  <c r="D1531"/>
  <c r="E1531"/>
  <c r="C1532"/>
  <c r="D1532"/>
  <c r="E1532"/>
  <c r="C1533"/>
  <c r="D1533"/>
  <c r="E1533"/>
  <c r="C1534"/>
  <c r="D1534"/>
  <c r="E1534"/>
  <c r="C1535"/>
  <c r="D1535"/>
  <c r="E1535"/>
  <c r="C1536"/>
  <c r="D1536"/>
  <c r="E1536"/>
  <c r="C1537"/>
  <c r="D1537"/>
  <c r="E1537"/>
  <c r="C1538"/>
  <c r="D1538"/>
  <c r="E1538"/>
  <c r="C1539"/>
  <c r="D1539"/>
  <c r="E1539"/>
  <c r="C1540"/>
  <c r="D1540"/>
  <c r="E1540"/>
  <c r="C1541"/>
  <c r="D1541"/>
  <c r="E1541"/>
  <c r="C1542"/>
  <c r="D1542"/>
  <c r="E1542"/>
  <c r="C1543"/>
  <c r="D1543"/>
  <c r="E1543"/>
  <c r="C1544"/>
  <c r="D1544"/>
  <c r="E1544"/>
  <c r="C1545"/>
  <c r="D1545"/>
  <c r="E1545"/>
  <c r="C1546"/>
  <c r="D1546"/>
  <c r="E1546"/>
  <c r="C1547"/>
  <c r="D1547"/>
  <c r="E1547"/>
  <c r="C1548"/>
  <c r="D1548"/>
  <c r="E1548"/>
  <c r="C1549"/>
  <c r="D1549"/>
  <c r="E1549"/>
  <c r="C1550"/>
  <c r="D1550"/>
  <c r="E1550"/>
  <c r="C1551"/>
  <c r="D1551"/>
  <c r="E1551"/>
  <c r="C1552"/>
  <c r="D1552"/>
  <c r="E1552"/>
  <c r="C1553"/>
  <c r="D1553"/>
  <c r="E1553"/>
  <c r="C1554"/>
  <c r="D1554"/>
  <c r="E1554"/>
  <c r="C1555"/>
  <c r="D1555"/>
  <c r="E1555"/>
  <c r="C1556"/>
  <c r="D1556"/>
  <c r="E1556"/>
  <c r="C1557"/>
  <c r="D1557"/>
  <c r="E1557"/>
  <c r="C1558"/>
  <c r="D1558"/>
  <c r="E1558"/>
  <c r="C1559"/>
  <c r="D1559"/>
  <c r="E1559"/>
  <c r="C1560"/>
  <c r="D1560"/>
  <c r="E1560"/>
  <c r="C1561"/>
  <c r="D1561"/>
  <c r="E1561"/>
  <c r="C1562"/>
  <c r="D1562"/>
  <c r="E1562"/>
  <c r="C1563"/>
  <c r="D1563"/>
  <c r="E1563"/>
  <c r="C1564"/>
  <c r="D1564"/>
  <c r="E1564"/>
  <c r="C1565"/>
  <c r="D1565"/>
  <c r="E1565"/>
  <c r="C1566"/>
  <c r="D1566"/>
  <c r="E1566"/>
  <c r="C1567"/>
  <c r="D1567"/>
  <c r="E1567"/>
  <c r="C1568"/>
  <c r="D1568"/>
  <c r="E1568"/>
  <c r="C1569"/>
  <c r="D1569"/>
  <c r="E1569"/>
  <c r="C1570"/>
  <c r="D1570"/>
  <c r="E1570"/>
  <c r="C1571"/>
  <c r="D1571"/>
  <c r="E1571"/>
  <c r="C1572"/>
  <c r="D1572"/>
  <c r="E1572"/>
  <c r="C1573"/>
  <c r="D1573"/>
  <c r="E1573"/>
  <c r="C1574"/>
  <c r="D1574"/>
  <c r="E1574"/>
  <c r="C1575"/>
  <c r="D1575"/>
  <c r="E1575"/>
  <c r="C1576"/>
  <c r="D1576"/>
  <c r="E1576"/>
  <c r="C1577"/>
  <c r="D1577"/>
  <c r="E1577"/>
  <c r="C1578"/>
  <c r="D1578"/>
  <c r="E1578"/>
  <c r="C1579"/>
  <c r="D1579"/>
  <c r="E1579"/>
  <c r="C1580"/>
  <c r="D1580"/>
  <c r="E1580"/>
  <c r="C1581"/>
  <c r="D1581"/>
  <c r="E1581"/>
  <c r="C1582"/>
  <c r="D1582"/>
  <c r="E1582"/>
  <c r="C1583"/>
  <c r="D1583"/>
  <c r="E1583"/>
  <c r="C1584"/>
  <c r="D1584"/>
  <c r="E1584"/>
  <c r="C1585"/>
  <c r="D1585"/>
  <c r="E1585"/>
  <c r="C1586"/>
  <c r="D1586"/>
  <c r="E1586"/>
  <c r="C1587"/>
  <c r="D1587"/>
  <c r="E1587"/>
  <c r="C1588"/>
  <c r="D1588"/>
  <c r="E1588"/>
  <c r="C1589"/>
  <c r="D1589"/>
  <c r="E1589"/>
  <c r="C1590"/>
  <c r="D1590"/>
  <c r="E1590"/>
  <c r="C1591"/>
  <c r="D1591"/>
  <c r="E1591"/>
  <c r="C1592"/>
  <c r="D1592"/>
  <c r="E1592"/>
  <c r="C1593"/>
  <c r="D1593"/>
  <c r="E1593"/>
  <c r="C1594"/>
  <c r="D1594"/>
  <c r="E1594"/>
  <c r="C1595"/>
  <c r="D1595"/>
  <c r="E1595"/>
  <c r="C1596"/>
  <c r="D1596"/>
  <c r="E1596"/>
  <c r="C1597"/>
  <c r="D1597"/>
  <c r="E1597"/>
  <c r="C1598"/>
  <c r="D1598"/>
  <c r="E1598"/>
  <c r="C1599"/>
  <c r="D1599"/>
  <c r="E1599"/>
  <c r="C1600"/>
  <c r="D1600"/>
  <c r="E1600"/>
  <c r="C1601"/>
  <c r="D1601"/>
  <c r="E1601"/>
  <c r="C1602"/>
  <c r="D1602"/>
  <c r="E1602"/>
  <c r="C1603"/>
  <c r="D1603"/>
  <c r="E1603"/>
  <c r="C1604"/>
  <c r="D1604"/>
  <c r="E1604"/>
  <c r="C1605"/>
  <c r="D1605"/>
  <c r="E1605"/>
  <c r="C1606"/>
  <c r="D1606"/>
  <c r="E1606"/>
  <c r="C1607"/>
  <c r="D1607"/>
  <c r="E1607"/>
  <c r="C1608"/>
  <c r="D1608"/>
  <c r="E1608"/>
  <c r="C1609"/>
  <c r="D1609"/>
  <c r="E1609"/>
  <c r="C1610"/>
  <c r="D1610"/>
  <c r="E1610"/>
  <c r="C1611"/>
  <c r="D1611"/>
  <c r="E1611"/>
  <c r="C1612"/>
  <c r="D1612"/>
  <c r="E1612"/>
  <c r="C1613"/>
  <c r="D1613"/>
  <c r="E1613"/>
  <c r="C1614"/>
  <c r="D1614"/>
  <c r="E1614"/>
  <c r="C1615"/>
  <c r="D1615"/>
  <c r="E1615"/>
  <c r="C1616"/>
  <c r="D1616"/>
  <c r="E1616"/>
  <c r="C1617"/>
  <c r="D1617"/>
  <c r="E1617"/>
  <c r="C1618"/>
  <c r="D1618"/>
  <c r="E1618"/>
  <c r="C1619"/>
  <c r="D1619"/>
  <c r="E1619"/>
  <c r="C1620"/>
  <c r="D1620"/>
  <c r="E1620"/>
  <c r="C1621"/>
  <c r="D1621"/>
  <c r="E1621"/>
  <c r="C1622"/>
  <c r="D1622"/>
  <c r="E1622"/>
  <c r="C1623"/>
  <c r="D1623"/>
  <c r="E1623"/>
  <c r="C1624"/>
  <c r="D1624"/>
  <c r="E1624"/>
  <c r="C1625"/>
  <c r="D1625"/>
  <c r="E1625"/>
  <c r="C1626"/>
  <c r="D1626"/>
  <c r="E1626"/>
  <c r="C1627"/>
  <c r="D1627"/>
  <c r="E1627"/>
  <c r="C1628"/>
  <c r="D1628"/>
  <c r="E1628"/>
  <c r="C1629"/>
  <c r="D1629"/>
  <c r="E1629"/>
  <c r="C1630"/>
  <c r="D1630"/>
  <c r="E1630"/>
  <c r="C1631"/>
  <c r="D1631"/>
  <c r="E1631"/>
  <c r="C1632"/>
  <c r="D1632"/>
  <c r="E1632"/>
  <c r="C1633"/>
  <c r="D1633"/>
  <c r="E1633"/>
  <c r="C1634"/>
  <c r="D1634"/>
  <c r="E1634"/>
  <c r="C1635"/>
  <c r="D1635"/>
  <c r="E1635"/>
  <c r="C1636"/>
  <c r="D1636"/>
  <c r="E1636"/>
  <c r="C1637"/>
  <c r="D1637"/>
  <c r="E1637"/>
  <c r="C1638"/>
  <c r="D1638"/>
  <c r="E1638"/>
  <c r="C1639"/>
  <c r="D1639"/>
  <c r="E1639"/>
  <c r="C1640"/>
  <c r="D1640"/>
  <c r="E1640"/>
  <c r="C1641"/>
  <c r="D1641"/>
  <c r="E1641"/>
  <c r="C1642"/>
  <c r="D1642"/>
  <c r="E1642"/>
  <c r="C1643"/>
  <c r="D1643"/>
  <c r="E1643"/>
  <c r="C1644"/>
  <c r="D1644"/>
  <c r="E1644"/>
  <c r="C1645"/>
  <c r="D1645"/>
  <c r="E1645"/>
  <c r="C1646"/>
  <c r="D1646"/>
  <c r="E1646"/>
  <c r="C1647"/>
  <c r="D1647"/>
  <c r="E1647"/>
  <c r="C1648"/>
  <c r="D1648"/>
  <c r="E1648"/>
  <c r="C1649"/>
  <c r="D1649"/>
  <c r="E1649"/>
  <c r="C1650"/>
  <c r="D1650"/>
  <c r="E1650"/>
  <c r="C1651"/>
  <c r="D1651"/>
  <c r="E1651"/>
  <c r="C1652"/>
  <c r="D1652"/>
  <c r="E1652"/>
  <c r="C1653"/>
  <c r="D1653"/>
  <c r="E1653"/>
  <c r="C1654"/>
  <c r="D1654"/>
  <c r="E1654"/>
  <c r="C1655"/>
  <c r="D1655"/>
  <c r="E1655"/>
  <c r="C1656"/>
  <c r="D1656"/>
  <c r="E1656"/>
  <c r="C1657"/>
  <c r="D1657"/>
  <c r="E1657"/>
  <c r="C1658"/>
  <c r="D1658"/>
  <c r="E1658"/>
  <c r="C1659"/>
  <c r="D1659"/>
  <c r="E1659"/>
  <c r="C1660"/>
  <c r="D1660"/>
  <c r="E1660"/>
  <c r="C1661"/>
  <c r="D1661"/>
  <c r="E1661"/>
  <c r="C1662"/>
  <c r="D1662"/>
  <c r="E1662"/>
  <c r="C1663"/>
  <c r="D1663"/>
  <c r="E1663"/>
  <c r="C1664"/>
  <c r="D1664"/>
  <c r="E1664"/>
  <c r="C1665"/>
  <c r="D1665"/>
  <c r="E1665"/>
  <c r="C1666"/>
  <c r="D1666"/>
  <c r="E1666"/>
  <c r="C1667"/>
  <c r="D1667"/>
  <c r="E1667"/>
  <c r="C1668"/>
  <c r="D1668"/>
  <c r="E1668"/>
  <c r="C1669"/>
  <c r="D1669"/>
  <c r="E1669"/>
  <c r="C1670"/>
  <c r="D1670"/>
  <c r="E1670"/>
  <c r="C1671"/>
  <c r="D1671"/>
  <c r="E1671"/>
  <c r="C1672"/>
  <c r="D1672"/>
  <c r="E1672"/>
  <c r="C1673"/>
  <c r="D1673"/>
  <c r="E1673"/>
  <c r="C1674"/>
  <c r="D1674"/>
  <c r="E1674"/>
  <c r="C1675"/>
  <c r="D1675"/>
  <c r="E1675"/>
  <c r="C1676"/>
  <c r="D1676"/>
  <c r="E1676"/>
  <c r="C1677"/>
  <c r="D1677"/>
  <c r="E1677"/>
  <c r="C1678"/>
  <c r="D1678"/>
  <c r="E1678"/>
  <c r="C1679"/>
  <c r="D1679"/>
  <c r="E1679"/>
  <c r="C1680"/>
  <c r="D1680"/>
  <c r="E1680"/>
  <c r="C1681"/>
  <c r="D1681"/>
  <c r="E1681"/>
  <c r="C1682"/>
  <c r="D1682"/>
  <c r="E1682"/>
  <c r="C1683"/>
  <c r="D1683"/>
  <c r="E1683"/>
  <c r="C1684"/>
  <c r="D1684"/>
  <c r="E1684"/>
  <c r="C1685"/>
  <c r="D1685"/>
  <c r="E1685"/>
  <c r="C1686"/>
  <c r="D1686"/>
  <c r="E1686"/>
  <c r="C1687"/>
  <c r="D1687"/>
  <c r="E1687"/>
  <c r="C1688"/>
  <c r="D1688"/>
  <c r="E1688"/>
  <c r="C1689"/>
  <c r="D1689"/>
  <c r="E1689"/>
  <c r="C1690"/>
  <c r="D1690"/>
  <c r="E1690"/>
  <c r="C1691"/>
  <c r="D1691"/>
  <c r="E1691"/>
  <c r="C1692"/>
  <c r="D1692"/>
  <c r="E1692"/>
  <c r="C1693"/>
  <c r="D1693"/>
  <c r="E1693"/>
  <c r="C1694"/>
  <c r="D1694"/>
  <c r="E1694"/>
  <c r="C1695"/>
  <c r="D1695"/>
  <c r="E1695"/>
  <c r="C1696"/>
  <c r="D1696"/>
  <c r="E1696"/>
  <c r="C1697"/>
  <c r="D1697"/>
  <c r="E1697"/>
  <c r="C1698"/>
  <c r="D1698"/>
  <c r="E1698"/>
  <c r="C1699"/>
  <c r="D1699"/>
  <c r="E1699"/>
  <c r="C1700"/>
  <c r="D1700"/>
  <c r="E1700"/>
  <c r="C1701"/>
  <c r="D1701"/>
  <c r="E1701"/>
  <c r="C1702"/>
  <c r="D1702"/>
  <c r="E1702"/>
  <c r="C1703"/>
  <c r="D1703"/>
  <c r="E1703"/>
  <c r="C1704"/>
  <c r="D1704"/>
  <c r="E1704"/>
  <c r="C1705"/>
  <c r="D1705"/>
  <c r="E1705"/>
  <c r="C1706"/>
  <c r="D1706"/>
  <c r="E1706"/>
  <c r="C1707"/>
  <c r="D1707"/>
  <c r="E1707"/>
  <c r="C1708"/>
  <c r="D1708"/>
  <c r="E1708"/>
  <c r="C1709"/>
  <c r="D1709"/>
  <c r="E1709"/>
  <c r="C1710"/>
  <c r="D1710"/>
  <c r="E1710"/>
  <c r="C1711"/>
  <c r="D1711"/>
  <c r="E1711"/>
  <c r="C1712"/>
  <c r="D1712"/>
  <c r="E1712"/>
  <c r="C1713"/>
  <c r="D1713"/>
  <c r="E1713"/>
  <c r="C1714"/>
  <c r="D1714"/>
  <c r="E1714"/>
  <c r="C1715"/>
  <c r="D1715"/>
  <c r="E1715"/>
  <c r="C1716"/>
  <c r="D1716"/>
  <c r="E1716"/>
  <c r="C1717"/>
  <c r="D1717"/>
  <c r="E1717"/>
  <c r="C1718"/>
  <c r="D1718"/>
  <c r="E1718"/>
  <c r="C1719"/>
  <c r="D1719"/>
  <c r="E1719"/>
  <c r="C1720"/>
  <c r="D1720"/>
  <c r="E1720"/>
  <c r="C1721"/>
  <c r="D1721"/>
  <c r="E1721"/>
  <c r="C1722"/>
  <c r="D1722"/>
  <c r="E1722"/>
  <c r="C1723"/>
  <c r="D1723"/>
  <c r="E1723"/>
  <c r="C1724"/>
  <c r="D1724"/>
  <c r="E1724"/>
  <c r="C1725"/>
  <c r="D1725"/>
  <c r="E1725"/>
  <c r="C1726"/>
  <c r="D1726"/>
  <c r="E1726"/>
  <c r="C1727"/>
  <c r="D1727"/>
  <c r="E1727"/>
  <c r="C1728"/>
  <c r="D1728"/>
  <c r="E1728"/>
  <c r="C1729"/>
  <c r="D1729"/>
  <c r="E1729"/>
  <c r="C1730"/>
  <c r="D1730"/>
  <c r="E1730"/>
  <c r="C1731"/>
  <c r="D1731"/>
  <c r="E1731"/>
  <c r="C1732"/>
  <c r="D1732"/>
  <c r="E1732"/>
  <c r="C1733"/>
  <c r="D1733"/>
  <c r="E1733"/>
  <c r="C1734"/>
  <c r="D1734"/>
  <c r="E1734"/>
  <c r="C1735"/>
  <c r="D1735"/>
  <c r="E1735"/>
  <c r="C1736"/>
  <c r="D1736"/>
  <c r="E1736"/>
  <c r="C1737"/>
  <c r="D1737"/>
  <c r="E1737"/>
  <c r="C1738"/>
  <c r="D1738"/>
  <c r="E1738"/>
  <c r="C1739"/>
  <c r="D1739"/>
  <c r="E1739"/>
  <c r="C1740"/>
  <c r="D1740"/>
  <c r="E1740"/>
  <c r="C1741"/>
  <c r="D1741"/>
  <c r="E1741"/>
  <c r="C1742"/>
  <c r="D1742"/>
  <c r="E1742"/>
  <c r="C1743"/>
  <c r="D1743"/>
  <c r="E1743"/>
  <c r="C1744"/>
  <c r="D1744"/>
  <c r="E1744"/>
  <c r="C1745"/>
  <c r="D1745"/>
  <c r="E1745"/>
  <c r="C1746"/>
  <c r="D1746"/>
  <c r="E1746"/>
  <c r="C1747"/>
  <c r="D1747"/>
  <c r="E1747"/>
  <c r="C1748"/>
  <c r="D1748"/>
  <c r="E1748"/>
  <c r="C1749"/>
  <c r="D1749"/>
  <c r="E1749"/>
  <c r="C1750"/>
  <c r="D1750"/>
  <c r="E1750"/>
  <c r="C1751"/>
  <c r="D1751"/>
  <c r="E1751"/>
  <c r="C1752"/>
  <c r="D1752"/>
  <c r="E1752"/>
  <c r="C1753"/>
  <c r="D1753"/>
  <c r="E1753"/>
  <c r="C1754"/>
  <c r="D1754"/>
  <c r="E1754"/>
  <c r="C1755"/>
  <c r="D1755"/>
  <c r="E1755"/>
  <c r="C1756"/>
  <c r="D1756"/>
  <c r="E1756"/>
  <c r="C1757"/>
  <c r="D1757"/>
  <c r="E1757"/>
  <c r="C1758"/>
  <c r="D1758"/>
  <c r="E1758"/>
  <c r="C1759"/>
  <c r="D1759"/>
  <c r="E1759"/>
  <c r="C1760"/>
  <c r="D1760"/>
  <c r="E1760"/>
  <c r="C1761"/>
  <c r="D1761"/>
  <c r="E1761"/>
  <c r="C1762"/>
  <c r="D1762"/>
  <c r="E1762"/>
  <c r="C1763"/>
  <c r="D1763"/>
  <c r="E1763"/>
  <c r="C1764"/>
  <c r="D1764"/>
  <c r="E1764"/>
  <c r="C1765"/>
  <c r="D1765"/>
  <c r="E1765"/>
  <c r="C1766"/>
  <c r="D1766"/>
  <c r="E1766"/>
  <c r="C1767"/>
  <c r="D1767"/>
  <c r="E1767"/>
  <c r="C1768"/>
  <c r="D1768"/>
  <c r="E1768"/>
  <c r="C1769"/>
  <c r="D1769"/>
  <c r="E1769"/>
  <c r="C1770"/>
  <c r="D1770"/>
  <c r="E1770"/>
  <c r="C1771"/>
  <c r="D1771"/>
  <c r="E1771"/>
  <c r="C1772"/>
  <c r="D1772"/>
  <c r="E1772"/>
  <c r="C1773"/>
  <c r="D1773"/>
  <c r="E1773"/>
  <c r="C1774"/>
  <c r="D1774"/>
  <c r="E1774"/>
  <c r="C1775"/>
  <c r="D1775"/>
  <c r="E1775"/>
  <c r="C1776"/>
  <c r="D1776"/>
  <c r="E1776"/>
  <c r="C1777"/>
  <c r="D1777"/>
  <c r="E1777"/>
  <c r="C1778"/>
  <c r="D1778"/>
  <c r="E1778"/>
  <c r="C1779"/>
  <c r="D1779"/>
  <c r="E1779"/>
  <c r="C1780"/>
  <c r="D1780"/>
  <c r="E1780"/>
  <c r="C1781"/>
  <c r="D1781"/>
  <c r="E1781"/>
  <c r="C1782"/>
  <c r="D1782"/>
  <c r="E1782"/>
  <c r="C1783"/>
  <c r="D1783"/>
  <c r="E1783"/>
  <c r="C1784"/>
  <c r="D1784"/>
  <c r="E1784"/>
  <c r="C1785"/>
  <c r="D1785"/>
  <c r="E1785"/>
  <c r="C1786"/>
  <c r="D1786"/>
  <c r="E1786"/>
  <c r="C1787"/>
  <c r="D1787"/>
  <c r="E1787"/>
  <c r="C1788"/>
  <c r="D1788"/>
  <c r="E1788"/>
  <c r="C1789"/>
  <c r="D1789"/>
  <c r="E1789"/>
  <c r="C1790"/>
  <c r="D1790"/>
  <c r="E1790"/>
  <c r="C1791"/>
  <c r="D1791"/>
  <c r="E1791"/>
  <c r="C1792"/>
  <c r="D1792"/>
  <c r="E1792"/>
  <c r="C1793"/>
  <c r="D1793"/>
  <c r="E1793"/>
  <c r="C1794"/>
  <c r="D1794"/>
  <c r="E1794"/>
  <c r="C1795"/>
  <c r="D1795"/>
  <c r="E1795"/>
  <c r="C1796"/>
  <c r="D1796"/>
  <c r="E1796"/>
  <c r="C1797"/>
  <c r="D1797"/>
  <c r="E1797"/>
  <c r="C1798"/>
  <c r="D1798"/>
  <c r="E1798"/>
  <c r="C1799"/>
  <c r="D1799"/>
  <c r="E1799"/>
  <c r="C1800"/>
  <c r="D1800"/>
  <c r="E1800"/>
  <c r="C1801"/>
  <c r="D1801"/>
  <c r="E1801"/>
  <c r="C1802"/>
  <c r="D1802"/>
  <c r="E1802"/>
  <c r="C1803"/>
  <c r="D1803"/>
  <c r="E1803"/>
  <c r="C1804"/>
  <c r="D1804"/>
  <c r="E1804"/>
  <c r="C1805"/>
  <c r="D1805"/>
  <c r="E1805"/>
  <c r="C1806"/>
  <c r="D1806"/>
  <c r="E1806"/>
  <c r="C1807"/>
  <c r="D1807"/>
  <c r="E1807"/>
  <c r="C1808"/>
  <c r="D1808"/>
  <c r="E1808"/>
  <c r="C1809"/>
  <c r="D1809"/>
  <c r="E1809"/>
  <c r="C1810"/>
  <c r="D1810"/>
  <c r="E1810"/>
  <c r="C1811"/>
  <c r="D1811"/>
  <c r="E1811"/>
  <c r="C1812"/>
  <c r="D1812"/>
  <c r="E1812"/>
  <c r="C1813"/>
  <c r="D1813"/>
  <c r="E1813"/>
  <c r="C1814"/>
  <c r="D1814"/>
  <c r="E1814"/>
  <c r="C1815"/>
  <c r="D1815"/>
  <c r="E1815"/>
  <c r="C1816"/>
  <c r="D1816"/>
  <c r="E1816"/>
  <c r="C1817"/>
  <c r="D1817"/>
  <c r="E1817"/>
  <c r="C1818"/>
  <c r="D1818"/>
  <c r="E1818"/>
  <c r="C1819"/>
  <c r="D1819"/>
  <c r="E1819"/>
  <c r="C1820"/>
  <c r="D1820"/>
  <c r="E1820"/>
  <c r="C1821"/>
  <c r="D1821"/>
  <c r="E1821"/>
  <c r="C1822"/>
  <c r="D1822"/>
  <c r="E1822"/>
  <c r="C1823"/>
  <c r="D1823"/>
  <c r="E1823"/>
  <c r="C1824"/>
  <c r="D1824"/>
  <c r="E1824"/>
  <c r="C1825"/>
  <c r="D1825"/>
  <c r="E1825"/>
  <c r="C1826"/>
  <c r="D1826"/>
  <c r="E1826"/>
  <c r="C1827"/>
  <c r="D1827"/>
  <c r="E1827"/>
  <c r="C1828"/>
  <c r="D1828"/>
  <c r="E1828"/>
  <c r="C1829"/>
  <c r="D1829"/>
  <c r="E1829"/>
  <c r="C1830"/>
  <c r="D1830"/>
  <c r="E1830"/>
  <c r="C1831"/>
  <c r="D1831"/>
  <c r="E1831"/>
  <c r="C1832"/>
  <c r="D1832"/>
  <c r="E1832"/>
  <c r="C1833"/>
  <c r="D1833"/>
  <c r="E1833"/>
  <c r="C1834"/>
  <c r="D1834"/>
  <c r="E1834"/>
  <c r="C1835"/>
  <c r="D1835"/>
  <c r="E1835"/>
  <c r="C1836"/>
  <c r="D1836"/>
  <c r="E1836"/>
  <c r="C1837"/>
  <c r="D1837"/>
  <c r="E1837"/>
  <c r="C1838"/>
  <c r="D1838"/>
  <c r="E1838"/>
  <c r="C1839"/>
  <c r="D1839"/>
  <c r="E1839"/>
  <c r="C1840"/>
  <c r="D1840"/>
  <c r="E1840"/>
  <c r="C1841"/>
  <c r="D1841"/>
  <c r="E1841"/>
  <c r="C1842"/>
  <c r="D1842"/>
  <c r="E1842"/>
  <c r="C1843"/>
  <c r="D1843"/>
  <c r="E1843"/>
  <c r="C1844"/>
  <c r="D1844"/>
  <c r="E1844"/>
  <c r="C1845"/>
  <c r="D1845"/>
  <c r="E1845"/>
  <c r="C1846"/>
  <c r="D1846"/>
  <c r="E1846"/>
  <c r="C1847"/>
  <c r="D1847"/>
  <c r="E1847"/>
  <c r="C1848"/>
  <c r="D1848"/>
  <c r="E1848"/>
  <c r="C1849"/>
  <c r="D1849"/>
  <c r="E1849"/>
  <c r="C1850"/>
  <c r="D1850"/>
  <c r="E1850"/>
  <c r="C1851"/>
  <c r="D1851"/>
  <c r="E1851"/>
  <c r="C1852"/>
  <c r="D1852"/>
  <c r="E1852"/>
  <c r="C1853"/>
  <c r="D1853"/>
  <c r="E1853"/>
  <c r="C1854"/>
  <c r="D1854"/>
  <c r="E1854"/>
  <c r="C1855"/>
  <c r="D1855"/>
  <c r="E1855"/>
  <c r="C1856"/>
  <c r="D1856"/>
  <c r="E1856"/>
  <c r="C1857"/>
  <c r="D1857"/>
  <c r="E1857"/>
  <c r="C1858"/>
  <c r="D1858"/>
  <c r="E1858"/>
  <c r="C1859"/>
  <c r="D1859"/>
  <c r="E1859"/>
  <c r="C1860"/>
  <c r="D1860"/>
  <c r="E1860"/>
  <c r="C1861"/>
  <c r="D1861"/>
  <c r="E1861"/>
  <c r="C1862"/>
  <c r="D1862"/>
  <c r="E1862"/>
  <c r="C1863"/>
  <c r="D1863"/>
  <c r="E1863"/>
  <c r="C1864"/>
  <c r="D1864"/>
  <c r="E1864"/>
  <c r="C1865"/>
  <c r="D1865"/>
  <c r="E1865"/>
  <c r="C1866"/>
  <c r="D1866"/>
  <c r="E1866"/>
  <c r="C1867"/>
  <c r="D1867"/>
  <c r="E1867"/>
  <c r="C1868"/>
  <c r="D1868"/>
  <c r="E1868"/>
  <c r="C1869"/>
  <c r="D1869"/>
  <c r="E1869"/>
  <c r="C1870"/>
  <c r="D1870"/>
  <c r="E1870"/>
  <c r="C1871"/>
  <c r="D1871"/>
  <c r="E1871"/>
  <c r="C1872"/>
  <c r="D1872"/>
  <c r="E1872"/>
  <c r="C1873"/>
  <c r="D1873"/>
  <c r="E1873"/>
  <c r="C1874"/>
  <c r="D1874"/>
  <c r="E1874"/>
  <c r="C1875"/>
  <c r="D1875"/>
  <c r="E1875"/>
  <c r="C1876"/>
  <c r="D1876"/>
  <c r="E1876"/>
  <c r="C1877"/>
  <c r="D1877"/>
  <c r="E1877"/>
  <c r="C1878"/>
  <c r="D1878"/>
  <c r="E1878"/>
  <c r="C1879"/>
  <c r="D1879"/>
  <c r="E1879"/>
  <c r="C1880"/>
  <c r="D1880"/>
  <c r="E1880"/>
  <c r="C1881"/>
  <c r="D1881"/>
  <c r="E1881"/>
  <c r="C1882"/>
  <c r="D1882"/>
  <c r="E1882"/>
  <c r="C1883"/>
  <c r="D1883"/>
  <c r="E1883"/>
  <c r="C1884"/>
  <c r="D1884"/>
  <c r="E1884"/>
  <c r="C1885"/>
  <c r="D1885"/>
  <c r="E1885"/>
  <c r="C1886"/>
  <c r="D1886"/>
  <c r="E1886"/>
  <c r="C1887"/>
  <c r="D1887"/>
  <c r="E1887"/>
  <c r="C1888"/>
  <c r="D1888"/>
  <c r="E1888"/>
  <c r="C1889"/>
  <c r="D1889"/>
  <c r="E1889"/>
  <c r="C1890"/>
  <c r="D1890"/>
  <c r="E1890"/>
  <c r="C1891"/>
  <c r="D1891"/>
  <c r="E1891"/>
  <c r="C1892"/>
  <c r="D1892"/>
  <c r="E1892"/>
  <c r="C1893"/>
  <c r="D1893"/>
  <c r="E1893"/>
  <c r="C1894"/>
  <c r="D1894"/>
  <c r="E1894"/>
  <c r="C1895"/>
  <c r="D1895"/>
  <c r="E1895"/>
  <c r="C1896"/>
  <c r="D1896"/>
  <c r="E1896"/>
  <c r="C1897"/>
  <c r="D1897"/>
  <c r="E1897"/>
  <c r="C1898"/>
  <c r="D1898"/>
  <c r="E1898"/>
  <c r="C1899"/>
  <c r="D1899"/>
  <c r="E1899"/>
  <c r="C1900"/>
  <c r="D1900"/>
  <c r="E1900"/>
  <c r="C1901"/>
  <c r="D1901"/>
  <c r="E1901"/>
  <c r="C1902"/>
  <c r="D1902"/>
  <c r="E1902"/>
  <c r="C1903"/>
  <c r="D1903"/>
  <c r="E1903"/>
  <c r="C1904"/>
  <c r="D1904"/>
  <c r="E1904"/>
  <c r="C1905"/>
  <c r="D1905"/>
  <c r="E1905"/>
  <c r="C1906"/>
  <c r="D1906"/>
  <c r="E1906"/>
  <c r="C1907"/>
  <c r="D1907"/>
  <c r="E1907"/>
  <c r="C1908"/>
  <c r="D1908"/>
  <c r="E1908"/>
  <c r="C1909"/>
  <c r="D1909"/>
  <c r="E1909"/>
  <c r="C1910"/>
  <c r="D1910"/>
  <c r="E1910"/>
  <c r="C1911"/>
  <c r="D1911"/>
  <c r="E1911"/>
  <c r="C1912"/>
  <c r="D1912"/>
  <c r="E1912"/>
  <c r="C1913"/>
  <c r="D1913"/>
  <c r="E1913"/>
  <c r="C1914"/>
  <c r="D1914"/>
  <c r="E1914"/>
  <c r="C1915"/>
  <c r="D1915"/>
  <c r="E1915"/>
  <c r="C1916"/>
  <c r="D1916"/>
  <c r="E1916"/>
  <c r="C1917"/>
  <c r="D1917"/>
  <c r="E1917"/>
  <c r="C1918"/>
  <c r="D1918"/>
  <c r="E1918"/>
  <c r="C1919"/>
  <c r="D1919"/>
  <c r="E1919"/>
  <c r="C1920"/>
  <c r="D1920"/>
  <c r="E1920"/>
  <c r="C1921"/>
  <c r="D1921"/>
  <c r="E1921"/>
  <c r="C1922"/>
  <c r="D1922"/>
  <c r="E1922"/>
  <c r="C1923"/>
  <c r="D1923"/>
  <c r="E1923"/>
  <c r="C1924"/>
  <c r="D1924"/>
  <c r="E1924"/>
  <c r="C1925"/>
  <c r="D1925"/>
  <c r="E1925"/>
  <c r="C1926"/>
  <c r="D1926"/>
  <c r="E1926"/>
  <c r="C1927"/>
  <c r="D1927"/>
  <c r="E1927"/>
  <c r="C1928"/>
  <c r="D1928"/>
  <c r="E1928"/>
  <c r="C1929"/>
  <c r="D1929"/>
  <c r="E1929"/>
  <c r="C1930"/>
  <c r="D1930"/>
  <c r="E1930"/>
  <c r="C1931"/>
  <c r="D1931"/>
  <c r="E1931"/>
  <c r="C1932"/>
  <c r="D1932"/>
  <c r="E1932"/>
  <c r="C1933"/>
  <c r="D1933"/>
  <c r="E1933"/>
  <c r="C1934"/>
  <c r="D1934"/>
  <c r="E1934"/>
  <c r="C1935"/>
  <c r="D1935"/>
  <c r="E1935"/>
  <c r="C1936"/>
  <c r="D1936"/>
  <c r="E1936"/>
  <c r="C1937"/>
  <c r="D1937"/>
  <c r="E1937"/>
  <c r="C1938"/>
  <c r="D1938"/>
  <c r="E1938"/>
  <c r="C1939"/>
  <c r="D1939"/>
  <c r="E1939"/>
  <c r="C1940"/>
  <c r="D1940"/>
  <c r="E1940"/>
  <c r="C1941"/>
  <c r="D1941"/>
  <c r="E1941"/>
  <c r="C1942"/>
  <c r="D1942"/>
  <c r="E1942"/>
  <c r="C1943"/>
  <c r="D1943"/>
  <c r="E1943"/>
  <c r="C1944"/>
  <c r="D1944"/>
  <c r="E1944"/>
  <c r="C1945"/>
  <c r="D1945"/>
  <c r="E1945"/>
  <c r="C1946"/>
  <c r="D1946"/>
  <c r="E1946"/>
  <c r="C1947"/>
  <c r="D1947"/>
  <c r="E1947"/>
  <c r="C1948"/>
  <c r="D1948"/>
  <c r="E1948"/>
  <c r="C1949"/>
  <c r="D1949"/>
  <c r="E1949"/>
  <c r="C1950"/>
  <c r="D1950"/>
  <c r="E1950"/>
  <c r="C1951"/>
  <c r="D1951"/>
  <c r="E1951"/>
  <c r="C1952"/>
  <c r="D1952"/>
  <c r="E1952"/>
  <c r="C1953"/>
  <c r="D1953"/>
  <c r="E1953"/>
  <c r="C1954"/>
  <c r="D1954"/>
  <c r="E1954"/>
  <c r="C1955"/>
  <c r="D1955"/>
  <c r="E1955"/>
  <c r="C1956"/>
  <c r="D1956"/>
  <c r="E1956"/>
  <c r="C1957"/>
  <c r="D1957"/>
  <c r="E1957"/>
  <c r="C1958"/>
  <c r="D1958"/>
  <c r="E1958"/>
  <c r="C1959"/>
  <c r="D1959"/>
  <c r="E1959"/>
  <c r="C1960"/>
  <c r="D1960"/>
  <c r="E1960"/>
  <c r="C1961"/>
  <c r="D1961"/>
  <c r="E1961"/>
  <c r="C1962"/>
  <c r="D1962"/>
  <c r="E1962"/>
  <c r="C1963"/>
  <c r="D1963"/>
  <c r="E1963"/>
  <c r="C1964"/>
  <c r="D1964"/>
  <c r="E1964"/>
  <c r="C1965"/>
  <c r="D1965"/>
  <c r="E1965"/>
  <c r="C1966"/>
  <c r="D1966"/>
  <c r="E1966"/>
  <c r="C1967"/>
  <c r="D1967"/>
  <c r="E1967"/>
  <c r="C1968"/>
  <c r="D1968"/>
  <c r="E1968"/>
  <c r="C1969"/>
  <c r="D1969"/>
  <c r="E1969"/>
  <c r="C1970"/>
  <c r="D1970"/>
  <c r="E1970"/>
  <c r="C1971"/>
  <c r="D1971"/>
  <c r="E1971"/>
  <c r="C1972"/>
  <c r="D1972"/>
  <c r="E1972"/>
  <c r="C1973"/>
  <c r="D1973"/>
  <c r="E1973"/>
  <c r="C1974"/>
  <c r="D1974"/>
  <c r="E1974"/>
  <c r="C1975"/>
  <c r="D1975"/>
  <c r="E1975"/>
  <c r="C1976"/>
  <c r="D1976"/>
  <c r="E1976"/>
  <c r="C1977"/>
  <c r="D1977"/>
  <c r="E1977"/>
  <c r="C1978"/>
  <c r="D1978"/>
  <c r="E1978"/>
  <c r="C1979"/>
  <c r="D1979"/>
  <c r="E1979"/>
  <c r="C1980"/>
  <c r="D1980"/>
  <c r="E1980"/>
  <c r="C1981"/>
  <c r="D1981"/>
  <c r="E1981"/>
  <c r="C1982"/>
  <c r="D1982"/>
  <c r="E1982"/>
  <c r="C1983"/>
  <c r="D1983"/>
  <c r="E1983"/>
  <c r="C1984"/>
  <c r="D1984"/>
  <c r="E1984"/>
  <c r="C1985"/>
  <c r="D1985"/>
  <c r="E1985"/>
  <c r="C1986"/>
  <c r="D1986"/>
  <c r="E1986"/>
  <c r="C1987"/>
  <c r="D1987"/>
  <c r="E1987"/>
  <c r="C1988"/>
  <c r="D1988"/>
  <c r="E1988"/>
  <c r="C1989"/>
  <c r="D1989"/>
  <c r="E1989"/>
  <c r="C1990"/>
  <c r="D1990"/>
  <c r="E1990"/>
  <c r="C1991"/>
  <c r="D1991"/>
  <c r="E1991"/>
  <c r="C1992"/>
  <c r="D1992"/>
  <c r="E1992"/>
  <c r="C1993"/>
  <c r="D1993"/>
  <c r="E1993"/>
  <c r="C1994"/>
  <c r="D1994"/>
  <c r="E1994"/>
  <c r="C1995"/>
  <c r="D1995"/>
  <c r="E1995"/>
  <c r="C1996"/>
  <c r="D1996"/>
  <c r="E1996"/>
  <c r="C1997"/>
  <c r="D1997"/>
  <c r="E1997"/>
  <c r="C1998"/>
  <c r="D1998"/>
  <c r="E1998"/>
  <c r="C1999"/>
  <c r="D1999"/>
  <c r="E1999"/>
  <c r="C2000"/>
  <c r="D2000"/>
  <c r="E2000"/>
  <c r="C2001"/>
  <c r="D2001"/>
  <c r="E2001"/>
  <c r="C2002"/>
  <c r="D2002"/>
  <c r="E2002"/>
  <c r="C2003"/>
  <c r="D2003"/>
  <c r="E2003"/>
  <c r="C2004"/>
  <c r="D2004"/>
  <c r="E2004"/>
  <c r="C2005"/>
  <c r="D2005"/>
  <c r="E2005"/>
  <c r="C2006"/>
  <c r="D2006"/>
  <c r="E2006"/>
  <c r="C2007"/>
  <c r="D2007"/>
  <c r="E2007"/>
  <c r="C2008"/>
  <c r="D2008"/>
  <c r="E2008"/>
  <c r="C2009"/>
  <c r="D2009"/>
  <c r="E2009"/>
  <c r="C2010"/>
  <c r="D2010"/>
  <c r="E2010"/>
  <c r="C2011"/>
  <c r="D2011"/>
  <c r="E2011"/>
  <c r="C2012"/>
  <c r="D2012"/>
  <c r="E2012"/>
  <c r="C2013"/>
  <c r="D2013"/>
  <c r="E2013"/>
  <c r="C2014"/>
  <c r="D2014"/>
  <c r="E2014"/>
  <c r="C2015"/>
  <c r="D2015"/>
  <c r="E2015"/>
  <c r="C2016"/>
  <c r="D2016"/>
  <c r="E2016"/>
  <c r="C2017"/>
  <c r="D2017"/>
  <c r="E2017"/>
  <c r="C2018"/>
  <c r="D2018"/>
  <c r="E2018"/>
  <c r="C2019"/>
  <c r="D2019"/>
  <c r="E2019"/>
  <c r="C2020"/>
  <c r="D2020"/>
  <c r="E2020"/>
  <c r="C2021"/>
  <c r="D2021"/>
  <c r="E2021"/>
  <c r="C2022"/>
  <c r="D2022"/>
  <c r="E2022"/>
  <c r="C2023"/>
  <c r="D2023"/>
  <c r="E2023"/>
  <c r="C2024"/>
  <c r="D2024"/>
  <c r="E2024"/>
  <c r="C2025"/>
  <c r="D2025"/>
  <c r="E2025"/>
  <c r="C2026"/>
  <c r="D2026"/>
  <c r="E2026"/>
  <c r="C2027"/>
  <c r="D2027"/>
  <c r="E2027"/>
  <c r="C2028"/>
  <c r="D2028"/>
  <c r="E2028"/>
  <c r="C2029"/>
  <c r="D2029"/>
  <c r="E2029"/>
  <c r="C2030"/>
  <c r="D2030"/>
  <c r="E2030"/>
  <c r="C2031"/>
  <c r="D2031"/>
  <c r="E2031"/>
  <c r="C2032"/>
  <c r="D2032"/>
  <c r="E2032"/>
  <c r="C2033"/>
  <c r="D2033"/>
  <c r="E2033"/>
  <c r="C2034"/>
  <c r="D2034"/>
  <c r="E2034"/>
  <c r="C2035"/>
  <c r="D2035"/>
  <c r="E2035"/>
  <c r="C2036"/>
  <c r="D2036"/>
  <c r="E2036"/>
  <c r="C2037"/>
  <c r="D2037"/>
  <c r="E2037"/>
  <c r="C2038"/>
  <c r="D2038"/>
  <c r="E2038"/>
  <c r="C2039"/>
  <c r="D2039"/>
  <c r="E2039"/>
  <c r="C2040"/>
  <c r="D2040"/>
  <c r="E2040"/>
  <c r="C2041"/>
  <c r="D2041"/>
  <c r="E2041"/>
  <c r="C2042"/>
  <c r="D2042"/>
  <c r="E2042"/>
  <c r="C2043"/>
  <c r="D2043"/>
  <c r="E2043"/>
  <c r="C2044"/>
  <c r="D2044"/>
  <c r="E2044"/>
  <c r="C2045"/>
  <c r="D2045"/>
  <c r="E2045"/>
  <c r="C2046"/>
  <c r="D2046"/>
  <c r="E2046"/>
  <c r="C2047"/>
  <c r="D2047"/>
  <c r="E2047"/>
  <c r="C2048"/>
  <c r="D2048"/>
  <c r="E2048"/>
  <c r="C2049"/>
  <c r="D2049"/>
  <c r="E2049"/>
  <c r="C2050"/>
  <c r="D2050"/>
  <c r="E2050"/>
  <c r="C2051"/>
  <c r="D2051"/>
  <c r="E2051"/>
  <c r="C2052"/>
  <c r="D2052"/>
  <c r="E2052"/>
  <c r="C2053"/>
  <c r="D2053"/>
  <c r="E2053"/>
  <c r="C2054"/>
  <c r="D2054"/>
  <c r="E2054"/>
  <c r="C2055"/>
  <c r="D2055"/>
  <c r="E2055"/>
  <c r="C2056"/>
  <c r="D2056"/>
  <c r="E2056"/>
  <c r="C2057"/>
  <c r="D2057"/>
  <c r="E2057"/>
  <c r="C2058"/>
  <c r="D2058"/>
  <c r="E2058"/>
  <c r="C2059"/>
  <c r="D2059"/>
  <c r="E2059"/>
  <c r="C2060"/>
  <c r="D2060"/>
  <c r="E2060"/>
  <c r="C2061"/>
  <c r="D2061"/>
  <c r="E2061"/>
  <c r="C2062"/>
  <c r="D2062"/>
  <c r="E2062"/>
  <c r="C2063"/>
  <c r="D2063"/>
  <c r="E2063"/>
  <c r="C2064"/>
  <c r="D2064"/>
  <c r="E2064"/>
  <c r="C2065"/>
  <c r="D2065"/>
  <c r="E2065"/>
  <c r="C2066"/>
  <c r="D2066"/>
  <c r="E2066"/>
  <c r="C2067"/>
  <c r="D2067"/>
  <c r="E2067"/>
  <c r="C2068"/>
  <c r="D2068"/>
  <c r="E2068"/>
  <c r="C2069"/>
  <c r="D2069"/>
  <c r="E2069"/>
  <c r="C2070"/>
  <c r="D2070"/>
  <c r="E2070"/>
  <c r="C2071"/>
  <c r="D2071"/>
  <c r="E2071"/>
  <c r="C2072"/>
  <c r="D2072"/>
  <c r="E2072"/>
  <c r="C2073"/>
  <c r="D2073"/>
  <c r="E2073"/>
  <c r="C2074"/>
  <c r="D2074"/>
  <c r="E2074"/>
  <c r="C2075"/>
  <c r="D2075"/>
  <c r="E2075"/>
  <c r="C2076"/>
  <c r="D2076"/>
  <c r="E2076"/>
  <c r="C2077"/>
  <c r="D2077"/>
  <c r="E2077"/>
  <c r="C2078"/>
  <c r="D2078"/>
  <c r="E2078"/>
  <c r="C2079"/>
  <c r="D2079"/>
  <c r="E2079"/>
  <c r="C2080"/>
  <c r="D2080"/>
  <c r="E2080"/>
  <c r="C2081"/>
  <c r="D2081"/>
  <c r="E2081"/>
  <c r="C2082"/>
  <c r="D2082"/>
  <c r="E2082"/>
  <c r="C2083"/>
  <c r="D2083"/>
  <c r="E2083"/>
  <c r="C2084"/>
  <c r="D2084"/>
  <c r="E2084"/>
  <c r="C2085"/>
  <c r="D2085"/>
  <c r="E2085"/>
  <c r="C2086"/>
  <c r="D2086"/>
  <c r="E2086"/>
  <c r="C2087"/>
  <c r="D2087"/>
  <c r="E2087"/>
  <c r="C2088"/>
  <c r="D2088"/>
  <c r="E2088"/>
  <c r="C2089"/>
  <c r="D2089"/>
  <c r="E2089"/>
  <c r="C2090"/>
  <c r="D2090"/>
  <c r="E2090"/>
  <c r="C2091"/>
  <c r="D2091"/>
  <c r="E2091"/>
  <c r="C2092"/>
  <c r="D2092"/>
  <c r="E2092"/>
  <c r="C2093"/>
  <c r="D2093"/>
  <c r="E2093"/>
  <c r="C2094"/>
  <c r="D2094"/>
  <c r="E2094"/>
  <c r="C2095"/>
  <c r="D2095"/>
  <c r="E2095"/>
  <c r="C2096"/>
  <c r="D2096"/>
  <c r="E2096"/>
  <c r="C2097"/>
  <c r="D2097"/>
  <c r="E2097"/>
  <c r="C2098"/>
  <c r="D2098"/>
  <c r="E2098"/>
  <c r="C2099"/>
  <c r="D2099"/>
  <c r="E2099"/>
  <c r="C2100"/>
  <c r="D2100"/>
  <c r="E2100"/>
  <c r="C2101"/>
  <c r="D2101"/>
  <c r="E2101"/>
  <c r="C2102"/>
  <c r="D2102"/>
  <c r="E2102"/>
  <c r="C2103"/>
  <c r="D2103"/>
  <c r="E2103"/>
  <c r="C2104"/>
  <c r="D2104"/>
  <c r="E2104"/>
  <c r="C2105"/>
  <c r="D2105"/>
  <c r="E2105"/>
  <c r="C2106"/>
  <c r="D2106"/>
  <c r="E2106"/>
  <c r="C2107"/>
  <c r="D2107"/>
  <c r="E2107"/>
  <c r="C2108"/>
  <c r="D2108"/>
  <c r="E2108"/>
  <c r="C2109"/>
  <c r="D2109"/>
  <c r="E2109"/>
  <c r="C2110"/>
  <c r="D2110"/>
  <c r="E2110"/>
  <c r="C2111"/>
  <c r="D2111"/>
  <c r="E2111"/>
  <c r="C2112"/>
  <c r="D2112"/>
  <c r="E2112"/>
  <c r="C2113"/>
  <c r="D2113"/>
  <c r="E2113"/>
  <c r="C2114"/>
  <c r="D2114"/>
  <c r="E2114"/>
  <c r="C2115"/>
  <c r="D2115"/>
  <c r="E2115"/>
  <c r="C2116"/>
  <c r="D2116"/>
  <c r="E2116"/>
  <c r="C2117"/>
  <c r="D2117"/>
  <c r="E2117"/>
  <c r="C2118"/>
  <c r="D2118"/>
  <c r="E2118"/>
  <c r="C2119"/>
  <c r="D2119"/>
  <c r="E2119"/>
  <c r="C2120"/>
  <c r="D2120"/>
  <c r="E2120"/>
  <c r="C2121"/>
  <c r="D2121"/>
  <c r="E2121"/>
  <c r="C2122"/>
  <c r="D2122"/>
  <c r="E2122"/>
  <c r="C2123"/>
  <c r="D2123"/>
  <c r="E2123"/>
  <c r="C2124"/>
  <c r="D2124"/>
  <c r="E2124"/>
  <c r="C2125"/>
  <c r="D2125"/>
  <c r="E2125"/>
  <c r="C2126"/>
  <c r="D2126"/>
  <c r="E2126"/>
  <c r="C2127"/>
  <c r="D2127"/>
  <c r="E2127"/>
  <c r="C2128"/>
  <c r="D2128"/>
  <c r="E2128"/>
  <c r="C2129"/>
  <c r="D2129"/>
  <c r="E2129"/>
  <c r="C2130"/>
  <c r="D2130"/>
  <c r="E2130"/>
  <c r="C2131"/>
  <c r="D2131"/>
  <c r="E2131"/>
  <c r="C2132"/>
  <c r="D2132"/>
  <c r="E2132"/>
  <c r="C2133"/>
  <c r="D2133"/>
  <c r="E2133"/>
  <c r="C2134"/>
  <c r="D2134"/>
  <c r="E2134"/>
  <c r="C2135"/>
  <c r="D2135"/>
  <c r="E2135"/>
  <c r="C2136"/>
  <c r="D2136"/>
  <c r="E2136"/>
  <c r="C2137"/>
  <c r="D2137"/>
  <c r="E2137"/>
  <c r="C2138"/>
  <c r="D2138"/>
  <c r="E2138"/>
  <c r="C2139"/>
  <c r="D2139"/>
  <c r="E2139"/>
  <c r="C2140"/>
  <c r="D2140"/>
  <c r="E2140"/>
  <c r="C2141"/>
  <c r="D2141"/>
  <c r="E2141"/>
  <c r="C2142"/>
  <c r="D2142"/>
  <c r="E2142"/>
  <c r="C2143"/>
  <c r="D2143"/>
  <c r="E2143"/>
  <c r="C2144"/>
  <c r="D2144"/>
  <c r="E2144"/>
  <c r="C2145"/>
  <c r="D2145"/>
  <c r="E2145"/>
  <c r="C2146"/>
  <c r="D2146"/>
  <c r="E2146"/>
  <c r="C2147"/>
  <c r="D2147"/>
  <c r="E2147"/>
  <c r="C2148"/>
  <c r="D2148"/>
  <c r="E2148"/>
  <c r="C2149"/>
  <c r="D2149"/>
  <c r="E2149"/>
  <c r="C2150"/>
  <c r="D2150"/>
  <c r="E2150"/>
  <c r="C2151"/>
  <c r="D2151"/>
  <c r="E2151"/>
  <c r="C2152"/>
  <c r="D2152"/>
  <c r="E2152"/>
  <c r="C2153"/>
  <c r="D2153"/>
  <c r="E2153"/>
  <c r="C2154"/>
  <c r="D2154"/>
  <c r="E2154"/>
  <c r="C2155"/>
  <c r="D2155"/>
  <c r="E2155"/>
  <c r="C2156"/>
  <c r="D2156"/>
  <c r="E2156"/>
  <c r="C2157"/>
  <c r="D2157"/>
  <c r="E2157"/>
  <c r="C2158"/>
  <c r="D2158"/>
  <c r="E2158"/>
  <c r="C2159"/>
  <c r="D2159"/>
  <c r="E2159"/>
  <c r="C2160"/>
  <c r="D2160"/>
  <c r="E2160"/>
  <c r="C2161"/>
  <c r="D2161"/>
  <c r="E2161"/>
  <c r="C2162"/>
  <c r="D2162"/>
  <c r="E2162"/>
  <c r="C2163"/>
  <c r="D2163"/>
  <c r="E2163"/>
  <c r="C2164"/>
  <c r="D2164"/>
  <c r="E2164"/>
  <c r="C2165"/>
  <c r="D2165"/>
  <c r="E2165"/>
  <c r="C2166"/>
  <c r="D2166"/>
  <c r="E2166"/>
  <c r="C2167"/>
  <c r="D2167"/>
  <c r="E2167"/>
  <c r="C2168"/>
  <c r="D2168"/>
  <c r="E2168"/>
  <c r="C2169"/>
  <c r="D2169"/>
  <c r="E2169"/>
  <c r="C2170"/>
  <c r="D2170"/>
  <c r="E2170"/>
  <c r="C2171"/>
  <c r="D2171"/>
  <c r="E2171"/>
  <c r="C2172"/>
  <c r="D2172"/>
  <c r="E2172"/>
  <c r="C2173"/>
  <c r="D2173"/>
  <c r="E2173"/>
  <c r="C2174"/>
  <c r="D2174"/>
  <c r="E2174"/>
  <c r="C2175"/>
  <c r="D2175"/>
  <c r="E2175"/>
  <c r="C2176"/>
  <c r="D2176"/>
  <c r="E2176"/>
  <c r="C2177"/>
  <c r="D2177"/>
  <c r="E2177"/>
  <c r="C2178"/>
  <c r="D2178"/>
  <c r="E2178"/>
  <c r="C2179"/>
  <c r="D2179"/>
  <c r="E2179"/>
  <c r="C2180"/>
  <c r="D2180"/>
  <c r="E2180"/>
  <c r="C2181"/>
  <c r="D2181"/>
  <c r="E2181"/>
  <c r="C2182"/>
  <c r="D2182"/>
  <c r="E2182"/>
  <c r="C2183"/>
  <c r="D2183"/>
  <c r="E2183"/>
  <c r="C2184"/>
  <c r="D2184"/>
  <c r="E2184"/>
  <c r="C2185"/>
  <c r="D2185"/>
  <c r="E2185"/>
  <c r="C2186"/>
  <c r="D2186"/>
  <c r="E2186"/>
  <c r="C2187"/>
  <c r="D2187"/>
  <c r="E2187"/>
  <c r="C2188"/>
  <c r="D2188"/>
  <c r="E2188"/>
  <c r="C2189"/>
  <c r="D2189"/>
  <c r="E2189"/>
  <c r="C2190"/>
  <c r="D2190"/>
  <c r="E2190"/>
  <c r="C2191"/>
  <c r="D2191"/>
  <c r="E2191"/>
  <c r="C2192"/>
  <c r="D2192"/>
  <c r="E2192"/>
  <c r="C2193"/>
  <c r="D2193"/>
  <c r="E2193"/>
  <c r="C2194"/>
  <c r="D2194"/>
  <c r="E2194"/>
  <c r="C2195"/>
  <c r="D2195"/>
  <c r="E2195"/>
  <c r="C2196"/>
  <c r="D2196"/>
  <c r="E2196"/>
  <c r="C2197"/>
  <c r="D2197"/>
  <c r="E2197"/>
  <c r="C2198"/>
  <c r="D2198"/>
  <c r="E2198"/>
  <c r="C2199"/>
  <c r="D2199"/>
  <c r="E2199"/>
  <c r="C2200"/>
  <c r="D2200"/>
  <c r="E2200"/>
  <c r="C2201"/>
  <c r="D2201"/>
  <c r="E2201"/>
  <c r="C2202"/>
  <c r="D2202"/>
  <c r="E2202"/>
  <c r="C2203"/>
  <c r="D2203"/>
  <c r="E2203"/>
  <c r="C2204"/>
  <c r="D2204"/>
  <c r="E2204"/>
  <c r="C2205"/>
  <c r="D2205"/>
  <c r="E2205"/>
  <c r="C2206"/>
  <c r="D2206"/>
  <c r="E2206"/>
  <c r="C2207"/>
  <c r="D2207"/>
  <c r="E2207"/>
  <c r="C2208"/>
  <c r="D2208"/>
  <c r="E2208"/>
  <c r="C2209"/>
  <c r="D2209"/>
  <c r="E2209"/>
  <c r="C2210"/>
  <c r="D2210"/>
  <c r="E2210"/>
  <c r="C2211"/>
  <c r="D2211"/>
  <c r="E2211"/>
  <c r="C2212"/>
  <c r="D2212"/>
  <c r="E2212"/>
  <c r="C2213"/>
  <c r="D2213"/>
  <c r="E2213"/>
  <c r="C2214"/>
  <c r="D2214"/>
  <c r="E2214"/>
  <c r="C2215"/>
  <c r="D2215"/>
  <c r="E2215"/>
  <c r="C2216"/>
  <c r="D2216"/>
  <c r="E2216"/>
  <c r="C2217"/>
  <c r="D2217"/>
  <c r="E2217"/>
  <c r="C2218"/>
  <c r="D2218"/>
  <c r="E2218"/>
  <c r="C2219"/>
  <c r="D2219"/>
  <c r="E2219"/>
  <c r="C2220"/>
  <c r="D2220"/>
  <c r="E2220"/>
  <c r="C2221"/>
  <c r="D2221"/>
  <c r="E2221"/>
  <c r="C2222"/>
  <c r="D2222"/>
  <c r="E2222"/>
  <c r="C2223"/>
  <c r="D2223"/>
  <c r="E2223"/>
  <c r="C2224"/>
  <c r="D2224"/>
  <c r="E2224"/>
  <c r="C2225"/>
  <c r="D2225"/>
  <c r="E2225"/>
  <c r="C2226"/>
  <c r="D2226"/>
  <c r="E2226"/>
  <c r="C2227"/>
  <c r="D2227"/>
  <c r="E2227"/>
  <c r="C2228"/>
  <c r="D2228"/>
  <c r="E2228"/>
  <c r="C2229"/>
  <c r="D2229"/>
  <c r="E2229"/>
  <c r="C2230"/>
  <c r="D2230"/>
  <c r="E2230"/>
  <c r="C2231"/>
  <c r="D2231"/>
  <c r="E2231"/>
  <c r="C2232"/>
  <c r="D2232"/>
  <c r="E2232"/>
  <c r="C2233"/>
  <c r="D2233"/>
  <c r="E2233"/>
  <c r="C2234"/>
  <c r="D2234"/>
  <c r="E2234"/>
  <c r="C2235"/>
  <c r="D2235"/>
  <c r="E2235"/>
  <c r="C2236"/>
  <c r="D2236"/>
  <c r="E2236"/>
  <c r="C2237"/>
  <c r="D2237"/>
  <c r="E2237"/>
  <c r="C2238"/>
  <c r="D2238"/>
  <c r="E2238"/>
  <c r="C2239"/>
  <c r="D2239"/>
  <c r="E2239"/>
  <c r="C2240"/>
  <c r="D2240"/>
  <c r="E2240"/>
  <c r="C2241"/>
  <c r="D2241"/>
  <c r="E2241"/>
  <c r="C2242"/>
  <c r="D2242"/>
  <c r="E2242"/>
  <c r="C2243"/>
  <c r="D2243"/>
  <c r="E2243"/>
  <c r="C2244"/>
  <c r="D2244"/>
  <c r="E2244"/>
  <c r="C2245"/>
  <c r="D2245"/>
  <c r="E2245"/>
  <c r="C2246"/>
  <c r="D2246"/>
  <c r="E2246"/>
  <c r="C2247"/>
  <c r="D2247"/>
  <c r="E2247"/>
  <c r="C2248"/>
  <c r="D2248"/>
  <c r="E2248"/>
  <c r="C2249"/>
  <c r="D2249"/>
  <c r="E2249"/>
  <c r="C2250"/>
  <c r="D2250"/>
  <c r="E2250"/>
  <c r="C2251"/>
  <c r="D2251"/>
  <c r="E2251"/>
  <c r="C2252"/>
  <c r="D2252"/>
  <c r="E2252"/>
  <c r="C2253"/>
  <c r="D2253"/>
  <c r="E2253"/>
  <c r="C2254"/>
  <c r="D2254"/>
  <c r="E2254"/>
  <c r="C2255"/>
  <c r="D2255"/>
  <c r="E2255"/>
  <c r="C2256"/>
  <c r="D2256"/>
  <c r="E2256"/>
  <c r="C2257"/>
  <c r="D2257"/>
  <c r="E2257"/>
  <c r="C2258"/>
  <c r="D2258"/>
  <c r="E2258"/>
  <c r="C2259"/>
  <c r="D2259"/>
  <c r="E2259"/>
  <c r="C2260"/>
  <c r="D2260"/>
  <c r="E2260"/>
  <c r="C2261"/>
  <c r="D2261"/>
  <c r="E2261"/>
  <c r="C2262"/>
  <c r="D2262"/>
  <c r="E2262"/>
  <c r="C2263"/>
  <c r="D2263"/>
  <c r="E2263"/>
  <c r="C2264"/>
  <c r="D2264"/>
  <c r="E2264"/>
  <c r="C2265"/>
  <c r="D2265"/>
  <c r="E2265"/>
  <c r="C2266"/>
  <c r="D2266"/>
  <c r="E2266"/>
  <c r="C2267"/>
  <c r="D2267"/>
  <c r="E2267"/>
  <c r="C2268"/>
  <c r="D2268"/>
  <c r="E2268"/>
  <c r="C2269"/>
  <c r="D2269"/>
  <c r="E2269"/>
  <c r="C2270"/>
  <c r="D2270"/>
  <c r="E2270"/>
  <c r="C2271"/>
  <c r="D2271"/>
  <c r="E2271"/>
  <c r="C2272"/>
  <c r="D2272"/>
  <c r="E2272"/>
  <c r="C2273"/>
  <c r="D2273"/>
  <c r="E2273"/>
  <c r="C2274"/>
  <c r="D2274"/>
  <c r="E2274"/>
  <c r="C2275"/>
  <c r="D2275"/>
  <c r="E2275"/>
  <c r="C2276"/>
  <c r="D2276"/>
  <c r="E2276"/>
  <c r="C2277"/>
  <c r="D2277"/>
  <c r="E2277"/>
  <c r="C2278"/>
  <c r="D2278"/>
  <c r="E2278"/>
  <c r="C2279"/>
  <c r="D2279"/>
  <c r="E2279"/>
  <c r="C2280"/>
  <c r="D2280"/>
  <c r="E2280"/>
  <c r="C2281"/>
  <c r="D2281"/>
  <c r="E2281"/>
  <c r="C2282"/>
  <c r="D2282"/>
  <c r="E2282"/>
  <c r="C2283"/>
  <c r="D2283"/>
  <c r="E2283"/>
  <c r="C2284"/>
  <c r="D2284"/>
  <c r="E2284"/>
  <c r="C2285"/>
  <c r="D2285"/>
  <c r="E2285"/>
  <c r="C2286"/>
  <c r="D2286"/>
  <c r="E2286"/>
  <c r="C2287"/>
  <c r="D2287"/>
  <c r="E2287"/>
  <c r="C2288"/>
  <c r="D2288"/>
  <c r="E2288"/>
  <c r="C2289"/>
  <c r="D2289"/>
  <c r="E2289"/>
  <c r="C2290"/>
  <c r="D2290"/>
  <c r="E2290"/>
  <c r="C2291"/>
  <c r="D2291"/>
  <c r="E2291"/>
  <c r="C2292"/>
  <c r="D2292"/>
  <c r="E2292"/>
  <c r="C2293"/>
  <c r="D2293"/>
  <c r="E2293"/>
  <c r="C2294"/>
  <c r="D2294"/>
  <c r="E2294"/>
  <c r="C2295"/>
  <c r="D2295"/>
  <c r="E2295"/>
  <c r="C2296"/>
  <c r="D2296"/>
  <c r="E2296"/>
  <c r="C2297"/>
  <c r="D2297"/>
  <c r="E2297"/>
  <c r="C2298"/>
  <c r="D2298"/>
  <c r="E2298"/>
  <c r="C2299"/>
  <c r="D2299"/>
  <c r="E2299"/>
  <c r="C2300"/>
  <c r="D2300"/>
  <c r="E2300"/>
  <c r="C2301"/>
  <c r="D2301"/>
  <c r="E2301"/>
  <c r="C2302"/>
  <c r="D2302"/>
  <c r="E2302"/>
  <c r="C2303"/>
  <c r="D2303"/>
  <c r="E2303"/>
  <c r="C2304"/>
  <c r="D2304"/>
  <c r="E2304"/>
  <c r="C2305"/>
  <c r="D2305"/>
  <c r="E2305"/>
  <c r="C2306"/>
  <c r="D2306"/>
  <c r="E2306"/>
  <c r="C2307"/>
  <c r="D2307"/>
  <c r="E2307"/>
  <c r="C2308"/>
  <c r="D2308"/>
  <c r="E2308"/>
  <c r="C2309"/>
  <c r="D2309"/>
  <c r="E2309"/>
  <c r="C2310"/>
  <c r="D2310"/>
  <c r="E2310"/>
  <c r="C2311"/>
  <c r="D2311"/>
  <c r="E2311"/>
  <c r="C2312"/>
  <c r="D2312"/>
  <c r="E2312"/>
  <c r="C2313"/>
  <c r="D2313"/>
  <c r="E2313"/>
  <c r="C2314"/>
  <c r="D2314"/>
  <c r="E2314"/>
  <c r="C2315"/>
  <c r="D2315"/>
  <c r="E2315"/>
  <c r="C2316"/>
  <c r="D2316"/>
  <c r="E2316"/>
  <c r="C2317"/>
  <c r="D2317"/>
  <c r="E2317"/>
  <c r="C2318"/>
  <c r="D2318"/>
  <c r="E2318"/>
  <c r="C2319"/>
  <c r="D2319"/>
  <c r="E2319"/>
  <c r="C2320"/>
  <c r="D2320"/>
  <c r="E2320"/>
  <c r="C2321"/>
  <c r="D2321"/>
  <c r="E2321"/>
  <c r="C2322"/>
  <c r="D2322"/>
  <c r="E2322"/>
  <c r="C2323"/>
  <c r="D2323"/>
  <c r="E2323"/>
  <c r="C2324"/>
  <c r="D2324"/>
  <c r="E2324"/>
  <c r="C2325"/>
  <c r="D2325"/>
  <c r="E2325"/>
  <c r="C2326"/>
  <c r="D2326"/>
  <c r="E2326"/>
  <c r="C2327"/>
  <c r="D2327"/>
  <c r="E2327"/>
  <c r="C2328"/>
  <c r="D2328"/>
  <c r="E2328"/>
  <c r="C2329"/>
  <c r="D2329"/>
  <c r="E2329"/>
  <c r="C2330"/>
  <c r="D2330"/>
  <c r="E2330"/>
  <c r="C2331"/>
  <c r="D2331"/>
  <c r="E2331"/>
  <c r="C2332"/>
  <c r="D2332"/>
  <c r="E2332"/>
  <c r="C2333"/>
  <c r="D2333"/>
  <c r="E2333"/>
  <c r="C2334"/>
  <c r="D2334"/>
  <c r="E2334"/>
  <c r="C2335"/>
  <c r="D2335"/>
  <c r="E2335"/>
  <c r="C2336"/>
  <c r="D2336"/>
  <c r="E2336"/>
  <c r="C2337"/>
  <c r="D2337"/>
  <c r="E2337"/>
  <c r="C2338"/>
  <c r="D2338"/>
  <c r="E2338"/>
  <c r="C2339"/>
  <c r="D2339"/>
  <c r="E2339"/>
  <c r="C2340"/>
  <c r="D2340"/>
  <c r="E2340"/>
  <c r="C2341"/>
  <c r="D2341"/>
  <c r="E2341"/>
  <c r="C2342"/>
  <c r="D2342"/>
  <c r="E2342"/>
  <c r="C2343"/>
  <c r="D2343"/>
  <c r="E2343"/>
  <c r="C2344"/>
  <c r="D2344"/>
  <c r="E2344"/>
  <c r="C2345"/>
  <c r="D2345"/>
  <c r="E2345"/>
  <c r="C2346"/>
  <c r="D2346"/>
  <c r="E2346"/>
  <c r="C2347"/>
  <c r="D2347"/>
  <c r="E2347"/>
  <c r="C2348"/>
  <c r="D2348"/>
  <c r="E2348"/>
  <c r="C2349"/>
  <c r="D2349"/>
  <c r="E2349"/>
  <c r="C2350"/>
  <c r="D2350"/>
  <c r="E2350"/>
  <c r="C2351"/>
  <c r="D2351"/>
  <c r="E2351"/>
  <c r="C2352"/>
  <c r="D2352"/>
  <c r="E2352"/>
  <c r="C2353"/>
  <c r="D2353"/>
  <c r="E2353"/>
  <c r="C2354"/>
  <c r="D2354"/>
  <c r="E2354"/>
  <c r="C2355"/>
  <c r="D2355"/>
  <c r="E2355"/>
  <c r="C2356"/>
  <c r="D2356"/>
  <c r="E2356"/>
  <c r="C2357"/>
  <c r="D2357"/>
  <c r="E2357"/>
  <c r="C2358"/>
  <c r="D2358"/>
  <c r="E2358"/>
  <c r="C2359"/>
  <c r="D2359"/>
  <c r="E2359"/>
  <c r="C2360"/>
  <c r="D2360"/>
  <c r="E2360"/>
  <c r="C2361"/>
  <c r="D2361"/>
  <c r="E2361"/>
  <c r="C2362"/>
  <c r="D2362"/>
  <c r="E2362"/>
  <c r="C2363"/>
  <c r="D2363"/>
  <c r="E2363"/>
  <c r="C2364"/>
  <c r="D2364"/>
  <c r="E2364"/>
  <c r="C2365"/>
  <c r="D2365"/>
  <c r="E2365"/>
  <c r="C2366"/>
  <c r="D2366"/>
  <c r="E2366"/>
  <c r="C2367"/>
  <c r="D2367"/>
  <c r="E2367"/>
  <c r="C2368"/>
  <c r="D2368"/>
  <c r="E2368"/>
  <c r="C2369"/>
  <c r="D2369"/>
  <c r="E2369"/>
  <c r="C2370"/>
  <c r="D2370"/>
  <c r="E2370"/>
  <c r="C2371"/>
  <c r="D2371"/>
  <c r="E2371"/>
  <c r="C2372"/>
  <c r="D2372"/>
  <c r="E2372"/>
  <c r="C2373"/>
  <c r="D2373"/>
  <c r="E2373"/>
  <c r="C2374"/>
  <c r="D2374"/>
  <c r="E2374"/>
  <c r="C2375"/>
  <c r="D2375"/>
  <c r="E2375"/>
  <c r="C2376"/>
  <c r="D2376"/>
  <c r="E2376"/>
  <c r="C2377"/>
  <c r="D2377"/>
  <c r="E2377"/>
  <c r="C2378"/>
  <c r="D2378"/>
  <c r="E2378"/>
  <c r="C2379"/>
  <c r="D2379"/>
  <c r="E2379"/>
  <c r="C2380"/>
  <c r="D2380"/>
  <c r="E2380"/>
  <c r="C2381"/>
  <c r="D2381"/>
  <c r="E2381"/>
  <c r="C2382"/>
  <c r="D2382"/>
  <c r="E2382"/>
  <c r="C2383"/>
  <c r="D2383"/>
  <c r="E2383"/>
  <c r="C2384"/>
  <c r="D2384"/>
  <c r="E2384"/>
  <c r="C2385"/>
  <c r="D2385"/>
  <c r="E2385"/>
  <c r="C2386"/>
  <c r="D2386"/>
  <c r="E2386"/>
  <c r="C2387"/>
  <c r="D2387"/>
  <c r="E2387"/>
  <c r="C2388"/>
  <c r="D2388"/>
  <c r="E2388"/>
  <c r="C2389"/>
  <c r="D2389"/>
  <c r="E2389"/>
  <c r="C2390"/>
  <c r="D2390"/>
  <c r="E2390"/>
  <c r="C2391"/>
  <c r="D2391"/>
  <c r="E2391"/>
  <c r="C2392"/>
  <c r="D2392"/>
  <c r="E2392"/>
  <c r="C2393"/>
  <c r="D2393"/>
  <c r="E2393"/>
  <c r="C2394"/>
  <c r="D2394"/>
  <c r="E2394"/>
  <c r="C2395"/>
  <c r="D2395"/>
  <c r="E2395"/>
  <c r="C2396"/>
  <c r="D2396"/>
  <c r="E2396"/>
  <c r="C2397"/>
  <c r="D2397"/>
  <c r="E2397"/>
  <c r="C2398"/>
  <c r="D2398"/>
  <c r="E2398"/>
  <c r="C2399"/>
  <c r="D2399"/>
  <c r="E2399"/>
  <c r="C2400"/>
  <c r="D2400"/>
  <c r="E2400"/>
  <c r="C2401"/>
  <c r="D2401"/>
  <c r="E2401"/>
  <c r="C2402"/>
  <c r="D2402"/>
  <c r="E2402"/>
  <c r="C2403"/>
  <c r="D2403"/>
  <c r="E2403"/>
  <c r="C2404"/>
  <c r="D2404"/>
  <c r="E2404"/>
  <c r="C2405"/>
  <c r="D2405"/>
  <c r="E2405"/>
  <c r="C2406"/>
  <c r="D2406"/>
  <c r="E2406"/>
  <c r="C2407"/>
  <c r="D2407"/>
  <c r="E2407"/>
  <c r="C2408"/>
  <c r="D2408"/>
  <c r="E2408"/>
  <c r="C2409"/>
  <c r="D2409"/>
  <c r="E2409"/>
  <c r="C2410"/>
  <c r="D2410"/>
  <c r="E2410"/>
  <c r="C2411"/>
  <c r="D2411"/>
  <c r="E2411"/>
  <c r="C2412"/>
  <c r="D2412"/>
  <c r="E2412"/>
  <c r="C2413"/>
  <c r="D2413"/>
  <c r="E2413"/>
  <c r="C2414"/>
  <c r="D2414"/>
  <c r="E2414"/>
  <c r="C2415"/>
  <c r="D2415"/>
  <c r="E2415"/>
  <c r="C2416"/>
  <c r="D2416"/>
  <c r="E2416"/>
  <c r="C2417"/>
  <c r="D2417"/>
  <c r="E2417"/>
  <c r="C2418"/>
  <c r="D2418"/>
  <c r="E2418"/>
  <c r="C2419"/>
  <c r="D2419"/>
  <c r="E2419"/>
  <c r="C2420"/>
  <c r="D2420"/>
  <c r="E2420"/>
  <c r="C2421"/>
  <c r="D2421"/>
  <c r="E2421"/>
  <c r="C2422"/>
  <c r="D2422"/>
  <c r="E2422"/>
  <c r="C2423"/>
  <c r="D2423"/>
  <c r="E2423"/>
  <c r="C2424"/>
  <c r="D2424"/>
  <c r="E2424"/>
  <c r="C2425"/>
  <c r="D2425"/>
  <c r="E2425"/>
  <c r="C2426"/>
  <c r="D2426"/>
  <c r="E2426"/>
  <c r="C2427"/>
  <c r="D2427"/>
  <c r="E2427"/>
  <c r="C2428"/>
  <c r="D2428"/>
  <c r="E2428"/>
  <c r="C2429"/>
  <c r="D2429"/>
  <c r="E2429"/>
  <c r="C2430"/>
  <c r="D2430"/>
  <c r="E2430"/>
  <c r="C2431"/>
  <c r="D2431"/>
  <c r="E2431"/>
  <c r="C2432"/>
  <c r="D2432"/>
  <c r="E2432"/>
  <c r="C2433"/>
  <c r="D2433"/>
  <c r="E2433"/>
  <c r="C2434"/>
  <c r="D2434"/>
  <c r="E2434"/>
  <c r="C2435"/>
  <c r="D2435"/>
  <c r="E2435"/>
  <c r="C2436"/>
  <c r="D2436"/>
  <c r="E2436"/>
  <c r="C2437"/>
  <c r="D2437"/>
  <c r="E2437"/>
  <c r="C2438"/>
  <c r="D2438"/>
  <c r="E2438"/>
  <c r="C2439"/>
  <c r="D2439"/>
  <c r="E2439"/>
  <c r="C2440"/>
  <c r="D2440"/>
  <c r="E2440"/>
  <c r="C2441"/>
  <c r="D2441"/>
  <c r="E2441"/>
  <c r="C2442"/>
  <c r="D2442"/>
  <c r="E2442"/>
  <c r="C2443"/>
  <c r="D2443"/>
  <c r="E2443"/>
  <c r="C2444"/>
  <c r="D2444"/>
  <c r="E2444"/>
  <c r="C2445"/>
  <c r="D2445"/>
  <c r="E2445"/>
  <c r="C2446"/>
  <c r="D2446"/>
  <c r="E2446"/>
  <c r="C2447"/>
  <c r="D2447"/>
  <c r="E2447"/>
  <c r="C2448"/>
  <c r="D2448"/>
  <c r="E2448"/>
  <c r="C2449"/>
  <c r="D2449"/>
  <c r="E2449"/>
  <c r="C2450"/>
  <c r="D2450"/>
  <c r="E2450"/>
  <c r="C2451"/>
  <c r="D2451"/>
  <c r="E2451"/>
  <c r="C2452"/>
  <c r="D2452"/>
  <c r="E2452"/>
  <c r="C2453"/>
  <c r="D2453"/>
  <c r="E2453"/>
  <c r="C2454"/>
  <c r="D2454"/>
  <c r="E2454"/>
  <c r="C2455"/>
  <c r="D2455"/>
  <c r="E2455"/>
  <c r="C2456"/>
  <c r="D2456"/>
  <c r="E2456"/>
  <c r="C2457"/>
  <c r="D2457"/>
  <c r="E2457"/>
  <c r="C2458"/>
  <c r="D2458"/>
  <c r="E2458"/>
  <c r="C2459"/>
  <c r="D2459"/>
  <c r="E2459"/>
  <c r="C2460"/>
  <c r="D2460"/>
  <c r="E2460"/>
  <c r="C2461"/>
  <c r="D2461"/>
  <c r="E2461"/>
  <c r="C2462"/>
  <c r="D2462"/>
  <c r="E2462"/>
  <c r="C2463"/>
  <c r="D2463"/>
  <c r="E2463"/>
  <c r="C2464"/>
  <c r="D2464"/>
  <c r="E2464"/>
  <c r="C2465"/>
  <c r="D2465"/>
  <c r="E2465"/>
  <c r="C2466"/>
  <c r="D2466"/>
  <c r="E2466"/>
  <c r="C2467"/>
  <c r="D2467"/>
  <c r="E2467"/>
  <c r="C2468"/>
  <c r="D2468"/>
  <c r="E2468"/>
  <c r="C2469"/>
  <c r="D2469"/>
  <c r="E2469"/>
  <c r="C2470"/>
  <c r="D2470"/>
  <c r="E2470"/>
  <c r="C2471"/>
  <c r="D2471"/>
  <c r="E2471"/>
  <c r="C2472"/>
  <c r="D2472"/>
  <c r="E2472"/>
  <c r="C2473"/>
  <c r="D2473"/>
  <c r="E2473"/>
  <c r="C2474"/>
  <c r="D2474"/>
  <c r="E2474"/>
  <c r="C2475"/>
  <c r="D2475"/>
  <c r="E2475"/>
  <c r="C2476"/>
  <c r="D2476"/>
  <c r="E2476"/>
  <c r="C2477"/>
  <c r="D2477"/>
  <c r="E2477"/>
  <c r="C2478"/>
  <c r="D2478"/>
  <c r="E2478"/>
  <c r="C2479"/>
  <c r="D2479"/>
  <c r="E2479"/>
  <c r="C2480"/>
  <c r="D2480"/>
  <c r="E2480"/>
  <c r="C2481"/>
  <c r="D2481"/>
  <c r="E2481"/>
  <c r="C2482"/>
  <c r="D2482"/>
  <c r="E2482"/>
  <c r="C2483"/>
  <c r="D2483"/>
  <c r="E2483"/>
  <c r="C2484"/>
  <c r="D2484"/>
  <c r="E2484"/>
  <c r="C2485"/>
  <c r="D2485"/>
  <c r="E2485"/>
  <c r="C2486"/>
  <c r="D2486"/>
  <c r="E2486"/>
  <c r="C2487"/>
  <c r="D2487"/>
  <c r="E2487"/>
  <c r="C2488"/>
  <c r="D2488"/>
  <c r="E2488"/>
  <c r="C2489"/>
  <c r="D2489"/>
  <c r="E2489"/>
  <c r="C2490"/>
  <c r="D2490"/>
  <c r="E2490"/>
  <c r="C2491"/>
  <c r="D2491"/>
  <c r="E2491"/>
  <c r="C2492"/>
  <c r="D2492"/>
  <c r="E2492"/>
  <c r="C2493"/>
  <c r="D2493"/>
  <c r="E2493"/>
  <c r="C2494"/>
  <c r="D2494"/>
  <c r="E2494"/>
  <c r="C2495"/>
  <c r="D2495"/>
  <c r="E2495"/>
  <c r="C2496"/>
  <c r="D2496"/>
  <c r="E2496"/>
  <c r="C2497"/>
  <c r="D2497"/>
  <c r="E2497"/>
  <c r="C2498"/>
  <c r="D2498"/>
  <c r="E2498"/>
  <c r="C2499"/>
  <c r="D2499"/>
  <c r="E2499"/>
  <c r="C2500"/>
  <c r="D2500"/>
  <c r="E2500"/>
  <c r="C2501"/>
  <c r="D2501"/>
  <c r="E2501"/>
  <c r="C2502"/>
  <c r="D2502"/>
  <c r="E2502"/>
  <c r="C2503"/>
  <c r="D2503"/>
  <c r="E2503"/>
  <c r="C2504"/>
  <c r="D2504"/>
  <c r="E2504"/>
  <c r="C2505"/>
  <c r="D2505"/>
  <c r="E2505"/>
  <c r="C2506"/>
  <c r="D2506"/>
  <c r="E2506"/>
  <c r="C2507"/>
  <c r="D2507"/>
  <c r="E2507"/>
  <c r="C2508"/>
  <c r="D2508"/>
  <c r="E2508"/>
  <c r="C2509"/>
  <c r="D2509"/>
  <c r="E2509"/>
  <c r="C2510"/>
  <c r="D2510"/>
  <c r="E2510"/>
  <c r="C2511"/>
  <c r="D2511"/>
  <c r="E2511"/>
  <c r="C2512"/>
  <c r="D2512"/>
  <c r="E2512"/>
  <c r="C2513"/>
  <c r="D2513"/>
  <c r="E2513"/>
  <c r="C2514"/>
  <c r="D2514"/>
  <c r="E2514"/>
  <c r="C2515"/>
  <c r="D2515"/>
  <c r="E2515"/>
  <c r="C2516"/>
  <c r="D2516"/>
  <c r="E2516"/>
  <c r="C2517"/>
  <c r="D2517"/>
  <c r="E2517"/>
  <c r="C2518"/>
  <c r="D2518"/>
  <c r="E2518"/>
  <c r="C2519"/>
  <c r="D2519"/>
  <c r="E2519"/>
  <c r="C2520"/>
  <c r="D2520"/>
  <c r="E2520"/>
  <c r="C2521"/>
  <c r="D2521"/>
  <c r="E2521"/>
  <c r="C2522"/>
  <c r="D2522"/>
  <c r="E2522"/>
  <c r="C2523"/>
  <c r="D2523"/>
  <c r="E2523"/>
  <c r="C2524"/>
  <c r="D2524"/>
  <c r="E2524"/>
  <c r="C2525"/>
  <c r="D2525"/>
  <c r="E2525"/>
  <c r="C2526"/>
  <c r="D2526"/>
  <c r="E2526"/>
  <c r="C2527"/>
  <c r="D2527"/>
  <c r="E2527"/>
  <c r="C2528"/>
  <c r="D2528"/>
  <c r="E2528"/>
  <c r="C2529"/>
  <c r="D2529"/>
  <c r="E2529"/>
  <c r="C2530"/>
  <c r="D2530"/>
  <c r="E2530"/>
  <c r="C2531"/>
  <c r="D2531"/>
  <c r="E2531"/>
  <c r="C2532"/>
  <c r="D2532"/>
  <c r="E2532"/>
  <c r="C2533"/>
  <c r="D2533"/>
  <c r="E2533"/>
  <c r="C2534"/>
  <c r="D2534"/>
  <c r="E2534"/>
  <c r="C2535"/>
  <c r="D2535"/>
  <c r="E2535"/>
  <c r="C2536"/>
  <c r="D2536"/>
  <c r="E2536"/>
  <c r="C2537"/>
  <c r="D2537"/>
  <c r="E2537"/>
  <c r="C2538"/>
  <c r="D2538"/>
  <c r="E2538"/>
  <c r="C2539"/>
  <c r="D2539"/>
  <c r="E2539"/>
  <c r="C2540"/>
  <c r="D2540"/>
  <c r="E2540"/>
  <c r="C2541"/>
  <c r="D2541"/>
  <c r="E2541"/>
  <c r="C2542"/>
  <c r="D2542"/>
  <c r="E2542"/>
  <c r="C2543"/>
  <c r="D2543"/>
  <c r="E2543"/>
  <c r="C2544"/>
  <c r="D2544"/>
  <c r="E2544"/>
  <c r="C2545"/>
  <c r="D2545"/>
  <c r="E2545"/>
  <c r="C2546"/>
  <c r="D2546"/>
  <c r="E2546"/>
  <c r="C2547"/>
  <c r="D2547"/>
  <c r="E2547"/>
  <c r="C2548"/>
  <c r="D2548"/>
  <c r="E2548"/>
  <c r="C2549"/>
  <c r="D2549"/>
  <c r="E2549"/>
  <c r="C2550"/>
  <c r="D2550"/>
  <c r="E2550"/>
  <c r="C2551"/>
  <c r="D2551"/>
  <c r="E2551"/>
  <c r="C2552"/>
  <c r="D2552"/>
  <c r="E2552"/>
  <c r="C2553"/>
  <c r="D2553"/>
  <c r="E2553"/>
  <c r="C2554"/>
  <c r="D2554"/>
  <c r="E2554"/>
  <c r="C2555"/>
  <c r="D2555"/>
  <c r="E2555"/>
  <c r="C2556"/>
  <c r="D2556"/>
  <c r="E2556"/>
  <c r="C2557"/>
  <c r="D2557"/>
  <c r="E2557"/>
  <c r="C2558"/>
  <c r="D2558"/>
  <c r="E2558"/>
  <c r="C2559"/>
  <c r="D2559"/>
  <c r="E2559"/>
  <c r="C2560"/>
  <c r="D2560"/>
  <c r="E2560"/>
  <c r="C2561"/>
  <c r="D2561"/>
  <c r="E2561"/>
  <c r="C2562"/>
  <c r="D2562"/>
  <c r="E2562"/>
  <c r="C2563"/>
  <c r="D2563"/>
  <c r="E2563"/>
  <c r="C2564"/>
  <c r="D2564"/>
  <c r="E2564"/>
  <c r="C2565"/>
  <c r="D2565"/>
  <c r="E2565"/>
  <c r="C2566"/>
  <c r="D2566"/>
  <c r="E2566"/>
  <c r="C2567"/>
  <c r="D2567"/>
  <c r="E2567"/>
  <c r="C2568"/>
  <c r="D2568"/>
  <c r="E2568"/>
  <c r="C2569"/>
  <c r="D2569"/>
  <c r="E2569"/>
  <c r="C2570"/>
  <c r="D2570"/>
  <c r="E2570"/>
  <c r="C2571"/>
  <c r="D2571"/>
  <c r="E2571"/>
  <c r="C2572"/>
  <c r="D2572"/>
  <c r="E2572"/>
  <c r="C2573"/>
  <c r="D2573"/>
  <c r="E2573"/>
  <c r="C2574"/>
  <c r="D2574"/>
  <c r="E2574"/>
  <c r="C2575"/>
  <c r="D2575"/>
  <c r="E2575"/>
  <c r="C2576"/>
  <c r="D2576"/>
  <c r="E2576"/>
  <c r="C2577"/>
  <c r="D2577"/>
  <c r="E2577"/>
  <c r="C2578"/>
  <c r="D2578"/>
  <c r="E2578"/>
  <c r="C2579"/>
  <c r="D2579"/>
  <c r="E2579"/>
  <c r="C2580"/>
  <c r="D2580"/>
  <c r="E2580"/>
  <c r="C2581"/>
  <c r="D2581"/>
  <c r="E2581"/>
  <c r="C2582"/>
  <c r="D2582"/>
  <c r="E2582"/>
  <c r="C2583"/>
  <c r="D2583"/>
  <c r="E2583"/>
  <c r="C2584"/>
  <c r="D2584"/>
  <c r="E2584"/>
  <c r="C2585"/>
  <c r="D2585"/>
  <c r="E2585"/>
  <c r="C2586"/>
  <c r="D2586"/>
  <c r="E2586"/>
  <c r="C2587"/>
  <c r="D2587"/>
  <c r="E2587"/>
  <c r="C2588"/>
  <c r="D2588"/>
  <c r="E2588"/>
  <c r="C2589"/>
  <c r="D2589"/>
  <c r="E2589"/>
  <c r="C2590"/>
  <c r="D2590"/>
  <c r="E2590"/>
  <c r="C2591"/>
  <c r="D2591"/>
  <c r="E2591"/>
  <c r="C2592"/>
  <c r="D2592"/>
  <c r="E2592"/>
  <c r="C2593"/>
  <c r="D2593"/>
  <c r="E2593"/>
  <c r="C2594"/>
  <c r="D2594"/>
  <c r="E2594"/>
  <c r="C2595"/>
  <c r="D2595"/>
  <c r="E2595"/>
  <c r="C2596"/>
  <c r="D2596"/>
  <c r="E2596"/>
  <c r="C2597"/>
  <c r="D2597"/>
  <c r="E2597"/>
  <c r="C2598"/>
  <c r="D2598"/>
  <c r="E2598"/>
  <c r="C2599"/>
  <c r="D2599"/>
  <c r="E2599"/>
  <c r="C2600"/>
  <c r="D2600"/>
  <c r="E2600"/>
  <c r="C2601"/>
  <c r="D2601"/>
  <c r="E2601"/>
  <c r="C2602"/>
  <c r="D2602"/>
  <c r="E2602"/>
  <c r="C2603"/>
  <c r="D2603"/>
  <c r="E2603"/>
  <c r="C2604"/>
  <c r="D2604"/>
  <c r="E2604"/>
  <c r="C2605"/>
  <c r="D2605"/>
  <c r="E2605"/>
  <c r="C2606"/>
  <c r="D2606"/>
  <c r="E2606"/>
  <c r="C2607"/>
  <c r="D2607"/>
  <c r="E2607"/>
  <c r="C2608"/>
  <c r="D2608"/>
  <c r="E2608"/>
  <c r="C2609"/>
  <c r="D2609"/>
  <c r="E2609"/>
  <c r="C2610"/>
  <c r="D2610"/>
  <c r="E2610"/>
  <c r="C2611"/>
  <c r="D2611"/>
  <c r="E2611"/>
  <c r="C2612"/>
  <c r="D2612"/>
  <c r="E2612"/>
  <c r="C2613"/>
  <c r="D2613"/>
  <c r="E2613"/>
  <c r="C2614"/>
  <c r="D2614"/>
  <c r="E2614"/>
  <c r="C2615"/>
  <c r="D2615"/>
  <c r="E2615"/>
  <c r="C2616"/>
  <c r="D2616"/>
  <c r="E2616"/>
  <c r="C2617"/>
  <c r="D2617"/>
  <c r="E2617"/>
  <c r="C2618"/>
  <c r="D2618"/>
  <c r="E2618"/>
  <c r="C2619"/>
  <c r="D2619"/>
  <c r="E2619"/>
  <c r="C2620"/>
  <c r="D2620"/>
  <c r="E2620"/>
  <c r="C2621"/>
  <c r="D2621"/>
  <c r="E2621"/>
  <c r="C2622"/>
  <c r="D2622"/>
  <c r="E2622"/>
  <c r="C2623"/>
  <c r="D2623"/>
  <c r="E2623"/>
  <c r="C2624"/>
  <c r="D2624"/>
  <c r="E2624"/>
  <c r="C2625"/>
  <c r="D2625"/>
  <c r="E2625"/>
  <c r="C2626"/>
  <c r="D2626"/>
  <c r="E2626"/>
  <c r="C2627"/>
  <c r="D2627"/>
  <c r="E2627"/>
  <c r="C2628"/>
  <c r="D2628"/>
  <c r="E2628"/>
  <c r="C2629"/>
  <c r="D2629"/>
  <c r="E2629"/>
  <c r="C2630"/>
  <c r="D2630"/>
  <c r="E2630"/>
  <c r="C2631"/>
  <c r="D2631"/>
  <c r="E2631"/>
  <c r="C2632"/>
  <c r="D2632"/>
  <c r="E2632"/>
  <c r="C2633"/>
  <c r="D2633"/>
  <c r="E2633"/>
  <c r="C2634"/>
  <c r="D2634"/>
  <c r="E2634"/>
  <c r="C2635"/>
  <c r="D2635"/>
  <c r="E2635"/>
  <c r="C2636"/>
  <c r="D2636"/>
  <c r="E2636"/>
  <c r="C2637"/>
  <c r="D2637"/>
  <c r="E2637"/>
  <c r="C2638"/>
  <c r="D2638"/>
  <c r="E2638"/>
  <c r="C2639"/>
  <c r="D2639"/>
  <c r="E2639"/>
  <c r="C2640"/>
  <c r="D2640"/>
  <c r="E2640"/>
  <c r="C2641"/>
  <c r="D2641"/>
  <c r="E2641"/>
  <c r="C2642"/>
  <c r="D2642"/>
  <c r="E2642"/>
  <c r="C2643"/>
  <c r="D2643"/>
  <c r="E2643"/>
  <c r="C2644"/>
  <c r="D2644"/>
  <c r="E2644"/>
  <c r="C2645"/>
  <c r="D2645"/>
  <c r="E2645"/>
  <c r="C2646"/>
  <c r="D2646"/>
  <c r="E2646"/>
  <c r="C2647"/>
  <c r="D2647"/>
  <c r="E2647"/>
  <c r="C2648"/>
  <c r="D2648"/>
  <c r="E2648"/>
  <c r="C2649"/>
  <c r="D2649"/>
  <c r="E2649"/>
  <c r="C2650"/>
  <c r="D2650"/>
  <c r="E2650"/>
  <c r="C2651"/>
  <c r="D2651"/>
  <c r="E2651"/>
  <c r="C2652"/>
  <c r="D2652"/>
  <c r="E2652"/>
  <c r="C2653"/>
  <c r="D2653"/>
  <c r="E2653"/>
  <c r="C2654"/>
  <c r="D2654"/>
  <c r="E2654"/>
  <c r="C2655"/>
  <c r="D2655"/>
  <c r="E2655"/>
  <c r="C2656"/>
  <c r="D2656"/>
  <c r="E2656"/>
  <c r="C2657"/>
  <c r="D2657"/>
  <c r="E2657"/>
  <c r="C2658"/>
  <c r="D2658"/>
  <c r="E2658"/>
  <c r="C2659"/>
  <c r="D2659"/>
  <c r="E2659"/>
  <c r="C2660"/>
  <c r="D2660"/>
  <c r="E2660"/>
  <c r="C2661"/>
  <c r="D2661"/>
  <c r="E2661"/>
  <c r="C2662"/>
  <c r="D2662"/>
  <c r="E2662"/>
  <c r="C2663"/>
  <c r="D2663"/>
  <c r="E2663"/>
  <c r="C2664"/>
  <c r="D2664"/>
  <c r="E2664"/>
  <c r="C2665"/>
  <c r="D2665"/>
  <c r="E2665"/>
  <c r="C2666"/>
  <c r="D2666"/>
  <c r="E2666"/>
  <c r="C2667"/>
  <c r="D2667"/>
  <c r="E2667"/>
  <c r="C2668"/>
  <c r="D2668"/>
  <c r="E2668"/>
  <c r="C2669"/>
  <c r="D2669"/>
  <c r="E2669"/>
  <c r="C2670"/>
  <c r="D2670"/>
  <c r="E2670"/>
  <c r="C2671"/>
  <c r="D2671"/>
  <c r="E2671"/>
  <c r="C2672"/>
  <c r="D2672"/>
  <c r="E2672"/>
  <c r="C2673"/>
  <c r="D2673"/>
  <c r="E2673"/>
  <c r="C2674"/>
  <c r="D2674"/>
  <c r="E2674"/>
  <c r="C2675"/>
  <c r="D2675"/>
  <c r="E2675"/>
  <c r="C2676"/>
  <c r="D2676"/>
  <c r="E2676"/>
  <c r="C2677"/>
  <c r="D2677"/>
  <c r="E2677"/>
  <c r="C2678"/>
  <c r="D2678"/>
  <c r="E2678"/>
  <c r="C2679"/>
  <c r="D2679"/>
  <c r="E2679"/>
  <c r="C2680"/>
  <c r="D2680"/>
  <c r="E2680"/>
  <c r="C2681"/>
  <c r="D2681"/>
  <c r="E2681"/>
  <c r="C2682"/>
  <c r="D2682"/>
  <c r="E2682"/>
  <c r="C2683"/>
  <c r="D2683"/>
  <c r="E2683"/>
  <c r="C2684"/>
  <c r="D2684"/>
  <c r="E2684"/>
  <c r="C2685"/>
  <c r="D2685"/>
  <c r="E2685"/>
  <c r="C2686"/>
  <c r="D2686"/>
  <c r="E2686"/>
  <c r="C2687"/>
  <c r="D2687"/>
  <c r="E2687"/>
  <c r="C2688"/>
  <c r="D2688"/>
  <c r="E2688"/>
  <c r="C2689"/>
  <c r="D2689"/>
  <c r="E2689"/>
  <c r="C2690"/>
  <c r="D2690"/>
  <c r="E2690"/>
  <c r="C2691"/>
  <c r="D2691"/>
  <c r="E2691"/>
  <c r="C2692"/>
  <c r="D2692"/>
  <c r="E2692"/>
  <c r="C2693"/>
  <c r="D2693"/>
  <c r="E2693"/>
  <c r="C2694"/>
  <c r="D2694"/>
  <c r="E2694"/>
  <c r="C2695"/>
  <c r="D2695"/>
  <c r="E2695"/>
  <c r="C2696"/>
  <c r="D2696"/>
  <c r="E2696"/>
  <c r="C2697"/>
  <c r="D2697"/>
  <c r="E2697"/>
  <c r="C2698"/>
  <c r="D2698"/>
  <c r="E2698"/>
  <c r="C2699"/>
  <c r="D2699"/>
  <c r="E2699"/>
  <c r="C2700"/>
  <c r="D2700"/>
  <c r="E2700"/>
  <c r="C2701"/>
  <c r="D2701"/>
  <c r="E2701"/>
  <c r="C2702"/>
  <c r="D2702"/>
  <c r="E2702"/>
  <c r="C2703"/>
  <c r="D2703"/>
  <c r="E2703"/>
  <c r="C2704"/>
  <c r="D2704"/>
  <c r="E2704"/>
  <c r="C2705"/>
  <c r="D2705"/>
  <c r="E2705"/>
  <c r="C2706"/>
  <c r="D2706"/>
  <c r="E2706"/>
  <c r="C2707"/>
  <c r="D2707"/>
  <c r="E2707"/>
  <c r="C2708"/>
  <c r="D2708"/>
  <c r="E2708"/>
  <c r="C2709"/>
  <c r="D2709"/>
  <c r="E2709"/>
  <c r="C2710"/>
  <c r="D2710"/>
  <c r="E2710"/>
  <c r="C2711"/>
  <c r="D2711"/>
  <c r="E2711"/>
  <c r="C2712"/>
  <c r="D2712"/>
  <c r="E2712"/>
  <c r="C2713"/>
  <c r="D2713"/>
  <c r="E2713"/>
  <c r="C2714"/>
  <c r="D2714"/>
  <c r="E2714"/>
  <c r="C2715"/>
  <c r="D2715"/>
  <c r="E2715"/>
  <c r="C2716"/>
  <c r="D2716"/>
  <c r="E2716"/>
  <c r="C2717"/>
  <c r="D2717"/>
  <c r="E2717"/>
  <c r="C2718"/>
  <c r="D2718"/>
  <c r="E2718"/>
  <c r="C2719"/>
  <c r="D2719"/>
  <c r="E2719"/>
  <c r="C2720"/>
  <c r="D2720"/>
  <c r="E2720"/>
  <c r="C2721"/>
  <c r="D2721"/>
  <c r="E2721"/>
  <c r="C2722"/>
  <c r="D2722"/>
  <c r="E2722"/>
  <c r="C2723"/>
  <c r="D2723"/>
  <c r="E2723"/>
  <c r="C2724"/>
  <c r="D2724"/>
  <c r="E2724"/>
  <c r="C2725"/>
  <c r="D2725"/>
  <c r="E2725"/>
  <c r="C2726"/>
  <c r="D2726"/>
  <c r="E2726"/>
  <c r="C2727"/>
  <c r="D2727"/>
  <c r="E2727"/>
  <c r="C2728"/>
  <c r="D2728"/>
  <c r="E2728"/>
  <c r="C2729"/>
  <c r="D2729"/>
  <c r="E2729"/>
  <c r="C2730"/>
  <c r="D2730"/>
  <c r="E2730"/>
  <c r="C2731"/>
  <c r="D2731"/>
  <c r="E2731"/>
  <c r="C2732"/>
  <c r="D2732"/>
  <c r="E2732"/>
  <c r="C2733"/>
  <c r="D2733"/>
  <c r="E2733"/>
  <c r="C2734"/>
  <c r="D2734"/>
  <c r="E2734"/>
  <c r="C2735"/>
  <c r="D2735"/>
  <c r="E2735"/>
  <c r="C2736"/>
  <c r="D2736"/>
  <c r="E2736"/>
  <c r="C2737"/>
  <c r="D2737"/>
  <c r="E2737"/>
  <c r="C2738"/>
  <c r="D2738"/>
  <c r="E2738"/>
  <c r="C2739"/>
  <c r="D2739"/>
  <c r="E2739"/>
  <c r="C2740"/>
  <c r="D2740"/>
  <c r="E2740"/>
  <c r="C2741"/>
  <c r="D2741"/>
  <c r="E2741"/>
  <c r="C2742"/>
  <c r="D2742"/>
  <c r="E2742"/>
  <c r="C2743"/>
  <c r="D2743"/>
  <c r="E2743"/>
  <c r="C2744"/>
  <c r="D2744"/>
  <c r="E2744"/>
  <c r="C2745"/>
  <c r="D2745"/>
  <c r="E2745"/>
  <c r="C2746"/>
  <c r="D2746"/>
  <c r="E2746"/>
  <c r="C2747"/>
  <c r="D2747"/>
  <c r="E2747"/>
  <c r="C2748"/>
  <c r="D2748"/>
  <c r="E2748"/>
  <c r="C2749"/>
  <c r="D2749"/>
  <c r="E2749"/>
  <c r="C2750"/>
  <c r="D2750"/>
  <c r="E2750"/>
  <c r="C2751"/>
  <c r="D2751"/>
  <c r="E2751"/>
  <c r="C2752"/>
  <c r="D2752"/>
  <c r="E2752"/>
  <c r="C2753"/>
  <c r="D2753"/>
  <c r="E2753"/>
  <c r="C2754"/>
  <c r="D2754"/>
  <c r="E2754"/>
  <c r="C2755"/>
  <c r="D2755"/>
  <c r="E2755"/>
  <c r="C2756"/>
  <c r="D2756"/>
  <c r="E2756"/>
  <c r="C2757"/>
  <c r="D2757"/>
  <c r="E2757"/>
  <c r="C2758"/>
  <c r="D2758"/>
  <c r="E2758"/>
  <c r="C2759"/>
  <c r="D2759"/>
  <c r="E2759"/>
  <c r="C2760"/>
  <c r="D2760"/>
  <c r="E2760"/>
  <c r="C2761"/>
  <c r="D2761"/>
  <c r="E2761"/>
  <c r="C2762"/>
  <c r="D2762"/>
  <c r="E2762"/>
  <c r="C2763"/>
  <c r="D2763"/>
  <c r="E2763"/>
  <c r="C2764"/>
  <c r="D2764"/>
  <c r="E2764"/>
  <c r="C2765"/>
  <c r="D2765"/>
  <c r="E2765"/>
  <c r="C2766"/>
  <c r="D2766"/>
  <c r="E2766"/>
  <c r="C2767"/>
  <c r="D2767"/>
  <c r="E2767"/>
  <c r="C2768"/>
  <c r="D2768"/>
  <c r="E2768"/>
  <c r="C2769"/>
  <c r="D2769"/>
  <c r="E2769"/>
  <c r="C2770"/>
  <c r="D2770"/>
  <c r="E2770"/>
  <c r="C2771"/>
  <c r="D2771"/>
  <c r="E2771"/>
  <c r="C2772"/>
  <c r="D2772"/>
  <c r="E2772"/>
  <c r="C2773"/>
  <c r="D2773"/>
  <c r="E2773"/>
  <c r="C2774"/>
  <c r="D2774"/>
  <c r="E2774"/>
  <c r="C2775"/>
  <c r="D2775"/>
  <c r="E2775"/>
  <c r="C2776"/>
  <c r="D2776"/>
  <c r="E2776"/>
  <c r="C2777"/>
  <c r="D2777"/>
  <c r="E2777"/>
  <c r="C2778"/>
  <c r="D2778"/>
  <c r="E2778"/>
  <c r="C2779"/>
  <c r="D2779"/>
  <c r="E2779"/>
  <c r="C2780"/>
  <c r="D2780"/>
  <c r="E2780"/>
  <c r="C2781"/>
  <c r="D2781"/>
  <c r="E2781"/>
  <c r="C2782"/>
  <c r="D2782"/>
  <c r="E2782"/>
  <c r="C2783"/>
  <c r="D2783"/>
  <c r="E2783"/>
  <c r="C2784"/>
  <c r="D2784"/>
  <c r="E2784"/>
  <c r="C2785"/>
  <c r="D2785"/>
  <c r="E2785"/>
  <c r="C2786"/>
  <c r="D2786"/>
  <c r="E2786"/>
  <c r="C2787"/>
  <c r="D2787"/>
  <c r="E2787"/>
  <c r="C2788"/>
  <c r="D2788"/>
  <c r="E2788"/>
  <c r="C2789"/>
  <c r="D2789"/>
  <c r="E2789"/>
  <c r="C2790"/>
  <c r="D2790"/>
  <c r="E2790"/>
  <c r="C2791"/>
  <c r="D2791"/>
  <c r="E2791"/>
  <c r="C2792"/>
  <c r="D2792"/>
  <c r="E2792"/>
  <c r="C2793"/>
  <c r="D2793"/>
  <c r="E2793"/>
  <c r="C2794"/>
  <c r="D2794"/>
  <c r="E2794"/>
  <c r="C2795"/>
  <c r="D2795"/>
  <c r="E2795"/>
  <c r="C2796"/>
  <c r="D2796"/>
  <c r="E2796"/>
  <c r="C2797"/>
  <c r="D2797"/>
  <c r="E2797"/>
  <c r="C2798"/>
  <c r="D2798"/>
  <c r="E2798"/>
  <c r="C2799"/>
  <c r="D2799"/>
  <c r="E2799"/>
  <c r="C2800"/>
  <c r="D2800"/>
  <c r="E2800"/>
  <c r="C2801"/>
  <c r="D2801"/>
  <c r="E2801"/>
  <c r="C2802"/>
  <c r="D2802"/>
  <c r="E2802"/>
  <c r="C2803"/>
  <c r="D2803"/>
  <c r="E2803"/>
  <c r="C2804"/>
  <c r="D2804"/>
  <c r="E2804"/>
  <c r="C2805"/>
  <c r="D2805"/>
  <c r="E2805"/>
  <c r="C2806"/>
  <c r="D2806"/>
  <c r="E2806"/>
  <c r="C2807"/>
  <c r="D2807"/>
  <c r="E2807"/>
  <c r="C2808"/>
  <c r="D2808"/>
  <c r="E2808"/>
  <c r="C2809"/>
  <c r="D2809"/>
  <c r="E2809"/>
  <c r="C2810"/>
  <c r="D2810"/>
  <c r="E2810"/>
  <c r="C2811"/>
  <c r="D2811"/>
  <c r="E2811"/>
  <c r="C2812"/>
  <c r="D2812"/>
  <c r="E2812"/>
  <c r="C2813"/>
  <c r="D2813"/>
  <c r="E2813"/>
  <c r="C2814"/>
  <c r="D2814"/>
  <c r="E2814"/>
  <c r="C2815"/>
  <c r="D2815"/>
  <c r="E2815"/>
  <c r="C2816"/>
  <c r="D2816"/>
  <c r="E2816"/>
  <c r="C2817"/>
  <c r="D2817"/>
  <c r="E2817"/>
  <c r="C2818"/>
  <c r="D2818"/>
  <c r="E2818"/>
  <c r="C2819"/>
  <c r="D2819"/>
  <c r="E2819"/>
  <c r="C2820"/>
  <c r="D2820"/>
  <c r="E2820"/>
  <c r="C2821"/>
  <c r="D2821"/>
  <c r="E2821"/>
  <c r="C2822"/>
  <c r="D2822"/>
  <c r="E2822"/>
  <c r="C2823"/>
  <c r="D2823"/>
  <c r="E2823"/>
  <c r="C2824"/>
  <c r="D2824"/>
  <c r="E2824"/>
  <c r="C2825"/>
  <c r="D2825"/>
  <c r="E2825"/>
  <c r="C2826"/>
  <c r="D2826"/>
  <c r="E2826"/>
  <c r="C2827"/>
  <c r="D2827"/>
  <c r="E2827"/>
  <c r="C2828"/>
  <c r="D2828"/>
  <c r="E2828"/>
  <c r="C2829"/>
  <c r="D2829"/>
  <c r="E2829"/>
  <c r="C2830"/>
  <c r="D2830"/>
  <c r="E2830"/>
  <c r="C2831"/>
  <c r="D2831"/>
  <c r="E2831"/>
  <c r="C2832"/>
  <c r="D2832"/>
  <c r="E2832"/>
  <c r="C2833"/>
  <c r="D2833"/>
  <c r="E2833"/>
  <c r="C2834"/>
  <c r="D2834"/>
  <c r="E2834"/>
  <c r="C2835"/>
  <c r="D2835"/>
  <c r="E2835"/>
  <c r="C2836"/>
  <c r="D2836"/>
  <c r="E2836"/>
  <c r="C2837"/>
  <c r="D2837"/>
  <c r="E2837"/>
  <c r="C2838"/>
  <c r="D2838"/>
  <c r="E2838"/>
  <c r="C2839"/>
  <c r="D2839"/>
  <c r="E2839"/>
  <c r="C2840"/>
  <c r="D2840"/>
  <c r="E2840"/>
  <c r="C2841"/>
  <c r="D2841"/>
  <c r="E2841"/>
  <c r="C2842"/>
  <c r="D2842"/>
  <c r="E2842"/>
  <c r="C2843"/>
  <c r="D2843"/>
  <c r="E2843"/>
  <c r="C2844"/>
  <c r="D2844"/>
  <c r="E2844"/>
  <c r="C2845"/>
  <c r="D2845"/>
  <c r="E2845"/>
  <c r="C2846"/>
  <c r="D2846"/>
  <c r="E2846"/>
  <c r="C2847"/>
  <c r="D2847"/>
  <c r="E2847"/>
  <c r="C2848"/>
  <c r="D2848"/>
  <c r="E2848"/>
  <c r="C2849"/>
  <c r="D2849"/>
  <c r="E2849"/>
  <c r="C2850"/>
  <c r="D2850"/>
  <c r="E2850"/>
  <c r="C2851"/>
  <c r="D2851"/>
  <c r="E2851"/>
  <c r="C2852"/>
  <c r="D2852"/>
  <c r="E2852"/>
  <c r="C2853"/>
  <c r="D2853"/>
  <c r="E2853"/>
  <c r="C2854"/>
  <c r="D2854"/>
  <c r="E2854"/>
  <c r="C2855"/>
  <c r="D2855"/>
  <c r="E2855"/>
  <c r="C2856"/>
  <c r="D2856"/>
  <c r="E2856"/>
  <c r="C2857"/>
  <c r="D2857"/>
  <c r="E2857"/>
  <c r="C2858"/>
  <c r="D2858"/>
  <c r="E2858"/>
  <c r="C2859"/>
  <c r="D2859"/>
  <c r="E2859"/>
  <c r="C2860"/>
  <c r="D2860"/>
  <c r="E2860"/>
  <c r="C2861"/>
  <c r="D2861"/>
  <c r="E2861"/>
  <c r="C2862"/>
  <c r="D2862"/>
  <c r="E2862"/>
  <c r="C2863"/>
  <c r="D2863"/>
  <c r="E2863"/>
  <c r="C2864"/>
  <c r="D2864"/>
  <c r="E2864"/>
  <c r="C2865"/>
  <c r="D2865"/>
  <c r="E2865"/>
  <c r="C2866"/>
  <c r="D2866"/>
  <c r="E2866"/>
  <c r="C2867"/>
  <c r="D2867"/>
  <c r="E2867"/>
  <c r="C2868"/>
  <c r="D2868"/>
  <c r="E2868"/>
  <c r="C2869"/>
  <c r="D2869"/>
  <c r="E2869"/>
  <c r="C2870"/>
  <c r="D2870"/>
  <c r="E2870"/>
  <c r="C2871"/>
  <c r="D2871"/>
  <c r="E2871"/>
  <c r="C2872"/>
  <c r="D2872"/>
  <c r="E2872"/>
  <c r="C2873"/>
  <c r="D2873"/>
  <c r="E2873"/>
  <c r="C2874"/>
  <c r="D2874"/>
  <c r="E2874"/>
  <c r="C2875"/>
  <c r="D2875"/>
  <c r="E2875"/>
  <c r="C2876"/>
  <c r="D2876"/>
  <c r="E2876"/>
  <c r="C2877"/>
  <c r="D2877"/>
  <c r="E2877"/>
  <c r="C2878"/>
  <c r="D2878"/>
  <c r="E2878"/>
  <c r="C2879"/>
  <c r="D2879"/>
  <c r="E2879"/>
  <c r="C2880"/>
  <c r="D2880"/>
  <c r="E2880"/>
  <c r="C2881"/>
  <c r="D2881"/>
  <c r="E2881"/>
  <c r="C2882"/>
  <c r="D2882"/>
  <c r="E2882"/>
  <c r="C2883"/>
  <c r="D2883"/>
  <c r="E2883"/>
  <c r="C2884"/>
  <c r="D2884"/>
  <c r="E2884"/>
  <c r="C2885"/>
  <c r="D2885"/>
  <c r="E2885"/>
  <c r="C2886"/>
  <c r="D2886"/>
  <c r="E2886"/>
  <c r="C2887"/>
  <c r="D2887"/>
  <c r="E2887"/>
  <c r="C2888"/>
  <c r="D2888"/>
  <c r="E2888"/>
  <c r="C2889"/>
  <c r="D2889"/>
  <c r="E2889"/>
  <c r="C2890"/>
  <c r="D2890"/>
  <c r="E2890"/>
  <c r="C2891"/>
  <c r="D2891"/>
  <c r="E2891"/>
  <c r="C2892"/>
  <c r="D2892"/>
  <c r="E2892"/>
  <c r="C2893"/>
  <c r="D2893"/>
  <c r="E2893"/>
  <c r="C2894"/>
  <c r="D2894"/>
  <c r="E2894"/>
  <c r="C2895"/>
  <c r="D2895"/>
  <c r="E2895"/>
  <c r="C2896"/>
  <c r="D2896"/>
  <c r="E2896"/>
  <c r="C2897"/>
  <c r="D2897"/>
  <c r="E2897"/>
  <c r="C2898"/>
  <c r="D2898"/>
  <c r="E2898"/>
  <c r="C2899"/>
  <c r="D2899"/>
  <c r="E2899"/>
  <c r="C2900"/>
  <c r="D2900"/>
  <c r="E2900"/>
  <c r="C2901"/>
  <c r="D2901"/>
  <c r="E2901"/>
  <c r="C2902"/>
  <c r="D2902"/>
  <c r="E2902"/>
  <c r="C2903"/>
  <c r="D2903"/>
  <c r="E2903"/>
  <c r="C2904"/>
  <c r="D2904"/>
  <c r="E2904"/>
  <c r="C2905"/>
  <c r="D2905"/>
  <c r="E2905"/>
  <c r="C2906"/>
  <c r="D2906"/>
  <c r="E2906"/>
  <c r="C2907"/>
  <c r="D2907"/>
  <c r="E2907"/>
  <c r="C2908"/>
  <c r="D2908"/>
  <c r="E2908"/>
  <c r="C2909"/>
  <c r="D2909"/>
  <c r="E2909"/>
  <c r="C2910"/>
  <c r="D2910"/>
  <c r="E2910"/>
  <c r="C2911"/>
  <c r="D2911"/>
  <c r="E2911"/>
  <c r="C2912"/>
  <c r="D2912"/>
  <c r="E2912"/>
  <c r="C2913"/>
  <c r="D2913"/>
  <c r="E2913"/>
  <c r="C2914"/>
  <c r="D2914"/>
  <c r="E2914"/>
  <c r="C2915"/>
  <c r="D2915"/>
  <c r="E2915"/>
  <c r="C2916"/>
  <c r="D2916"/>
  <c r="E2916"/>
  <c r="C2917"/>
  <c r="D2917"/>
  <c r="E2917"/>
  <c r="C2918"/>
  <c r="D2918"/>
  <c r="E2918"/>
  <c r="C2919"/>
  <c r="D2919"/>
  <c r="E2919"/>
  <c r="C2920"/>
  <c r="D2920"/>
  <c r="E2920"/>
  <c r="C2921"/>
  <c r="D2921"/>
  <c r="E2921"/>
  <c r="C2922"/>
  <c r="D2922"/>
  <c r="E2922"/>
  <c r="C2923"/>
  <c r="D2923"/>
  <c r="E2923"/>
  <c r="C2924"/>
  <c r="D2924"/>
  <c r="E2924"/>
  <c r="C2925"/>
  <c r="D2925"/>
  <c r="E2925"/>
  <c r="C2926"/>
  <c r="D2926"/>
  <c r="E2926"/>
  <c r="C2927"/>
  <c r="D2927"/>
  <c r="E2927"/>
  <c r="C2928"/>
  <c r="D2928"/>
  <c r="E2928"/>
  <c r="C2929"/>
  <c r="D2929"/>
  <c r="E2929"/>
  <c r="C2930"/>
  <c r="D2930"/>
  <c r="E2930"/>
  <c r="C2931"/>
  <c r="D2931"/>
  <c r="E2931"/>
  <c r="C2932"/>
  <c r="D2932"/>
  <c r="E2932"/>
  <c r="C2933"/>
  <c r="D2933"/>
  <c r="E2933"/>
  <c r="C2934"/>
  <c r="D2934"/>
  <c r="E2934"/>
  <c r="C2935"/>
  <c r="D2935"/>
  <c r="E2935"/>
  <c r="C2936"/>
  <c r="D2936"/>
  <c r="E2936"/>
  <c r="C2937"/>
  <c r="D2937"/>
  <c r="E2937"/>
  <c r="C2938"/>
  <c r="D2938"/>
  <c r="E2938"/>
  <c r="C2939"/>
  <c r="D2939"/>
  <c r="E2939"/>
  <c r="C2940"/>
  <c r="D2940"/>
  <c r="E2940"/>
  <c r="C2941"/>
  <c r="D2941"/>
  <c r="E2941"/>
  <c r="C2942"/>
  <c r="D2942"/>
  <c r="E2942"/>
  <c r="C2943"/>
  <c r="D2943"/>
  <c r="E2943"/>
  <c r="C2944"/>
  <c r="D2944"/>
  <c r="E2944"/>
  <c r="C2945"/>
  <c r="D2945"/>
  <c r="E2945"/>
  <c r="C2946"/>
  <c r="D2946"/>
  <c r="E2946"/>
  <c r="C2947"/>
  <c r="D2947"/>
  <c r="E2947"/>
  <c r="C2948"/>
  <c r="D2948"/>
  <c r="E2948"/>
  <c r="C2949"/>
  <c r="D2949"/>
  <c r="E2949"/>
  <c r="C2950"/>
  <c r="D2950"/>
  <c r="E2950"/>
  <c r="C2951"/>
  <c r="D2951"/>
  <c r="E2951"/>
  <c r="C2952"/>
  <c r="D2952"/>
  <c r="E2952"/>
  <c r="C2953"/>
  <c r="D2953"/>
  <c r="E2953"/>
  <c r="C2954"/>
  <c r="D2954"/>
  <c r="E2954"/>
  <c r="C2955"/>
  <c r="D2955"/>
  <c r="E2955"/>
  <c r="C2956"/>
  <c r="D2956"/>
  <c r="E2956"/>
  <c r="C2957"/>
  <c r="D2957"/>
  <c r="E2957"/>
  <c r="C2958"/>
  <c r="D2958"/>
  <c r="E2958"/>
  <c r="C2959"/>
  <c r="D2959"/>
  <c r="E2959"/>
  <c r="C2960"/>
  <c r="D2960"/>
  <c r="E2960"/>
  <c r="C2961"/>
  <c r="D2961"/>
  <c r="E2961"/>
  <c r="C2962"/>
  <c r="D2962"/>
  <c r="E2962"/>
  <c r="C2963"/>
  <c r="D2963"/>
  <c r="E2963"/>
  <c r="C2964"/>
  <c r="D2964"/>
  <c r="E2964"/>
  <c r="C2965"/>
  <c r="D2965"/>
  <c r="E2965"/>
  <c r="C2966"/>
  <c r="D2966"/>
  <c r="E2966"/>
  <c r="C2967"/>
  <c r="D2967"/>
  <c r="E2967"/>
  <c r="C2968"/>
  <c r="D2968"/>
  <c r="E2968"/>
  <c r="C2969"/>
  <c r="D2969"/>
  <c r="E2969"/>
  <c r="C2970"/>
  <c r="D2970"/>
  <c r="E2970"/>
  <c r="C2971"/>
  <c r="D2971"/>
  <c r="E2971"/>
  <c r="C2972"/>
  <c r="D2972"/>
  <c r="E2972"/>
  <c r="C2973"/>
  <c r="D2973"/>
  <c r="E2973"/>
  <c r="C2974"/>
  <c r="D2974"/>
  <c r="E2974"/>
  <c r="C2975"/>
  <c r="D2975"/>
  <c r="E2975"/>
  <c r="C2976"/>
  <c r="D2976"/>
  <c r="E2976"/>
  <c r="C2977"/>
  <c r="D2977"/>
  <c r="E2977"/>
  <c r="C2978"/>
  <c r="D2978"/>
  <c r="E2978"/>
  <c r="C2979"/>
  <c r="D2979"/>
  <c r="E2979"/>
  <c r="C2980"/>
  <c r="D2980"/>
  <c r="E2980"/>
  <c r="C2981"/>
  <c r="D2981"/>
  <c r="E2981"/>
  <c r="C2982"/>
  <c r="D2982"/>
  <c r="E2982"/>
  <c r="C2983"/>
  <c r="D2983"/>
  <c r="E2983"/>
  <c r="C2984"/>
  <c r="D2984"/>
  <c r="E2984"/>
  <c r="C2985"/>
  <c r="D2985"/>
  <c r="E2985"/>
  <c r="C2986"/>
  <c r="D2986"/>
  <c r="E2986"/>
  <c r="C2987"/>
  <c r="D2987"/>
  <c r="E2987"/>
  <c r="C2988"/>
  <c r="D2988"/>
  <c r="E2988"/>
  <c r="C2989"/>
  <c r="D2989"/>
  <c r="E2989"/>
  <c r="C2990"/>
  <c r="D2990"/>
  <c r="E2990"/>
  <c r="C2991"/>
  <c r="D2991"/>
  <c r="E2991"/>
  <c r="C2992"/>
  <c r="D2992"/>
  <c r="E2992"/>
  <c r="C2993"/>
  <c r="D2993"/>
  <c r="E2993"/>
  <c r="C2994"/>
  <c r="D2994"/>
  <c r="E2994"/>
  <c r="C2995"/>
  <c r="D2995"/>
  <c r="E2995"/>
  <c r="C2996"/>
  <c r="D2996"/>
  <c r="E2996"/>
  <c r="C2997"/>
  <c r="D2997"/>
  <c r="E2997"/>
  <c r="C2998"/>
  <c r="D2998"/>
  <c r="E2998"/>
  <c r="C2999"/>
  <c r="D2999"/>
  <c r="E2999"/>
  <c r="C3000"/>
  <c r="D3000"/>
  <c r="E3000"/>
  <c r="C3001"/>
  <c r="D3001"/>
  <c r="E3001"/>
  <c r="C3002"/>
  <c r="D3002"/>
  <c r="E3002"/>
  <c r="C3003"/>
  <c r="D3003"/>
  <c r="E3003"/>
  <c r="C3004"/>
  <c r="D3004"/>
  <c r="E3004"/>
  <c r="C3005"/>
  <c r="D3005"/>
  <c r="E3005"/>
  <c r="C3006"/>
  <c r="D3006"/>
  <c r="E3006"/>
  <c r="C3007"/>
  <c r="D3007"/>
  <c r="E3007"/>
  <c r="C3008"/>
  <c r="D3008"/>
  <c r="E3008"/>
  <c r="C3009"/>
  <c r="D3009"/>
  <c r="E3009"/>
  <c r="C3010"/>
  <c r="D3010"/>
  <c r="E3010"/>
  <c r="C3011"/>
  <c r="D3011"/>
  <c r="E3011"/>
  <c r="C3012"/>
  <c r="D3012"/>
  <c r="E3012"/>
  <c r="C3013"/>
  <c r="D3013"/>
  <c r="E3013"/>
  <c r="C3014"/>
  <c r="D3014"/>
  <c r="E3014"/>
  <c r="C3015"/>
  <c r="D3015"/>
  <c r="E3015"/>
  <c r="C3016"/>
  <c r="D3016"/>
  <c r="E3016"/>
  <c r="C3017"/>
  <c r="D3017"/>
  <c r="E3017"/>
  <c r="C3018"/>
  <c r="D3018"/>
  <c r="E3018"/>
  <c r="C3019"/>
  <c r="D3019"/>
  <c r="E3019"/>
  <c r="C3020"/>
  <c r="D3020"/>
  <c r="E3020"/>
  <c r="C3021"/>
  <c r="D3021"/>
  <c r="E3021"/>
  <c r="C3022"/>
  <c r="D3022"/>
  <c r="E3022"/>
  <c r="C3023"/>
  <c r="D3023"/>
  <c r="E3023"/>
  <c r="C3024"/>
  <c r="D3024"/>
  <c r="E3024"/>
  <c r="C3025"/>
  <c r="D3025"/>
  <c r="E3025"/>
  <c r="C3026"/>
  <c r="D3026"/>
  <c r="E3026"/>
  <c r="C3027"/>
  <c r="D3027"/>
  <c r="E3027"/>
  <c r="C3028"/>
  <c r="D3028"/>
  <c r="E3028"/>
  <c r="C3029"/>
  <c r="D3029"/>
  <c r="E3029"/>
  <c r="C3030"/>
  <c r="D3030"/>
  <c r="E3030"/>
  <c r="C3031"/>
  <c r="D3031"/>
  <c r="E3031"/>
  <c r="C3032"/>
  <c r="D3032"/>
  <c r="E3032"/>
  <c r="C3033"/>
  <c r="D3033"/>
  <c r="E3033"/>
  <c r="C3034"/>
  <c r="D3034"/>
  <c r="E3034"/>
  <c r="C3035"/>
  <c r="D3035"/>
  <c r="E3035"/>
  <c r="C3036"/>
  <c r="D3036"/>
  <c r="E3036"/>
  <c r="C3037"/>
  <c r="D3037"/>
  <c r="E3037"/>
  <c r="C3038"/>
  <c r="D3038"/>
  <c r="E3038"/>
  <c r="C3039"/>
  <c r="D3039"/>
  <c r="E3039"/>
  <c r="C3040"/>
  <c r="D3040"/>
  <c r="E3040"/>
  <c r="C3041"/>
  <c r="D3041"/>
  <c r="E3041"/>
  <c r="C3042"/>
  <c r="D3042"/>
  <c r="E3042"/>
  <c r="C3043"/>
  <c r="D3043"/>
  <c r="E3043"/>
  <c r="C3044"/>
  <c r="D3044"/>
  <c r="E3044"/>
  <c r="C3045"/>
  <c r="D3045"/>
  <c r="E3045"/>
  <c r="C3046"/>
  <c r="D3046"/>
  <c r="E3046"/>
  <c r="C3047"/>
  <c r="D3047"/>
  <c r="E3047"/>
  <c r="C3048"/>
  <c r="D3048"/>
  <c r="E3048"/>
  <c r="C3049"/>
  <c r="D3049"/>
  <c r="E3049"/>
  <c r="C3050"/>
  <c r="D3050"/>
  <c r="E3050"/>
  <c r="C3051"/>
  <c r="D3051"/>
  <c r="E3051"/>
  <c r="C3052"/>
  <c r="D3052"/>
  <c r="E3052"/>
  <c r="C3053"/>
  <c r="D3053"/>
  <c r="E3053"/>
  <c r="C3054"/>
  <c r="D3054"/>
  <c r="E3054"/>
  <c r="C3055"/>
  <c r="D3055"/>
  <c r="E3055"/>
  <c r="C3056"/>
  <c r="D3056"/>
  <c r="E3056"/>
  <c r="C3057"/>
  <c r="D3057"/>
  <c r="E3057"/>
  <c r="C3058"/>
  <c r="D3058"/>
  <c r="E3058"/>
  <c r="C3059"/>
  <c r="D3059"/>
  <c r="E3059"/>
  <c r="C3060"/>
  <c r="D3060"/>
  <c r="E3060"/>
  <c r="C3061"/>
  <c r="D3061"/>
  <c r="E3061"/>
  <c r="C3062"/>
  <c r="D3062"/>
  <c r="E3062"/>
  <c r="C3063"/>
  <c r="D3063"/>
  <c r="E3063"/>
  <c r="C3064"/>
  <c r="D3064"/>
  <c r="E3064"/>
  <c r="C3065"/>
  <c r="D3065"/>
  <c r="E3065"/>
  <c r="C3066"/>
  <c r="D3066"/>
  <c r="E3066"/>
  <c r="C3067"/>
  <c r="D3067"/>
  <c r="E3067"/>
  <c r="C3068"/>
  <c r="D3068"/>
  <c r="E3068"/>
  <c r="C3069"/>
  <c r="D3069"/>
  <c r="E3069"/>
  <c r="C3070"/>
  <c r="D3070"/>
  <c r="E3070"/>
  <c r="C3071"/>
  <c r="D3071"/>
  <c r="E3071"/>
  <c r="C3072"/>
  <c r="D3072"/>
  <c r="E3072"/>
  <c r="C3073"/>
  <c r="D3073"/>
  <c r="E3073"/>
  <c r="C3074"/>
  <c r="D3074"/>
  <c r="E3074"/>
  <c r="C3075"/>
  <c r="D3075"/>
  <c r="E3075"/>
  <c r="C3076"/>
  <c r="D3076"/>
  <c r="E3076"/>
  <c r="C3077"/>
  <c r="D3077"/>
  <c r="E3077"/>
  <c r="C3078"/>
  <c r="D3078"/>
  <c r="E3078"/>
  <c r="C3079"/>
  <c r="D3079"/>
  <c r="E3079"/>
  <c r="C3080"/>
  <c r="D3080"/>
  <c r="E3080"/>
  <c r="C3081"/>
  <c r="D3081"/>
  <c r="E3081"/>
  <c r="C3082"/>
  <c r="D3082"/>
  <c r="E3082"/>
  <c r="C3083"/>
  <c r="D3083"/>
  <c r="E3083"/>
  <c r="C3084"/>
  <c r="D3084"/>
  <c r="E3084"/>
  <c r="C3085"/>
  <c r="D3085"/>
  <c r="E3085"/>
  <c r="C3086"/>
  <c r="D3086"/>
  <c r="E3086"/>
  <c r="C3087"/>
  <c r="D3087"/>
  <c r="E3087"/>
  <c r="C3088"/>
  <c r="D3088"/>
  <c r="E3088"/>
  <c r="C3089"/>
  <c r="D3089"/>
  <c r="E3089"/>
  <c r="C3090"/>
  <c r="D3090"/>
  <c r="E3090"/>
  <c r="C3091"/>
  <c r="D3091"/>
  <c r="E3091"/>
  <c r="C3092"/>
  <c r="D3092"/>
  <c r="E3092"/>
  <c r="C3093"/>
  <c r="D3093"/>
  <c r="E3093"/>
  <c r="C3094"/>
  <c r="D3094"/>
  <c r="E3094"/>
  <c r="C3095"/>
  <c r="D3095"/>
  <c r="E3095"/>
  <c r="C3096"/>
  <c r="D3096"/>
  <c r="E3096"/>
  <c r="C3097"/>
  <c r="D3097"/>
  <c r="E3097"/>
  <c r="C3098"/>
  <c r="D3098"/>
  <c r="E3098"/>
  <c r="C3099"/>
  <c r="D3099"/>
  <c r="E3099"/>
  <c r="C3100"/>
  <c r="D3100"/>
  <c r="E3100"/>
  <c r="C3101"/>
  <c r="D3101"/>
  <c r="E3101"/>
  <c r="C3102"/>
  <c r="D3102"/>
  <c r="E3102"/>
  <c r="C3103"/>
  <c r="D3103"/>
  <c r="E3103"/>
  <c r="C3104"/>
  <c r="D3104"/>
  <c r="E3104"/>
  <c r="C3105"/>
  <c r="D3105"/>
  <c r="E3105"/>
  <c r="C3106"/>
  <c r="D3106"/>
  <c r="E3106"/>
  <c r="C3107"/>
  <c r="D3107"/>
  <c r="E3107"/>
  <c r="C3108"/>
  <c r="D3108"/>
  <c r="E3108"/>
  <c r="C3109"/>
  <c r="D3109"/>
  <c r="E3109"/>
  <c r="C3110"/>
  <c r="D3110"/>
  <c r="E3110"/>
  <c r="C3111"/>
  <c r="D3111"/>
  <c r="E3111"/>
  <c r="C3112"/>
  <c r="D3112"/>
  <c r="E3112"/>
  <c r="C3113"/>
  <c r="D3113"/>
  <c r="E3113"/>
  <c r="C3114"/>
  <c r="D3114"/>
  <c r="E3114"/>
  <c r="C3115"/>
  <c r="D3115"/>
  <c r="E3115"/>
  <c r="C3116"/>
  <c r="D3116"/>
  <c r="E3116"/>
  <c r="C3117"/>
  <c r="D3117"/>
  <c r="E3117"/>
  <c r="C3118"/>
  <c r="D3118"/>
  <c r="E3118"/>
  <c r="C3119"/>
  <c r="D3119"/>
  <c r="E3119"/>
  <c r="C3120"/>
  <c r="D3120"/>
  <c r="E3120"/>
  <c r="C3121"/>
  <c r="D3121"/>
  <c r="E3121"/>
  <c r="C3122"/>
  <c r="D3122"/>
  <c r="E3122"/>
  <c r="C3123"/>
  <c r="D3123"/>
  <c r="E3123"/>
  <c r="C3124"/>
  <c r="D3124"/>
  <c r="E3124"/>
  <c r="C3125"/>
  <c r="D3125"/>
  <c r="E3125"/>
  <c r="C3126"/>
  <c r="D3126"/>
  <c r="E3126"/>
  <c r="C3127"/>
  <c r="D3127"/>
  <c r="E3127"/>
  <c r="C3128"/>
  <c r="D3128"/>
  <c r="E3128"/>
  <c r="C3129"/>
  <c r="D3129"/>
  <c r="E3129"/>
  <c r="C3130"/>
  <c r="D3130"/>
  <c r="E3130"/>
  <c r="C3131"/>
  <c r="D3131"/>
  <c r="E3131"/>
  <c r="C3132"/>
  <c r="D3132"/>
  <c r="E3132"/>
  <c r="C3133"/>
  <c r="D3133"/>
  <c r="E3133"/>
  <c r="C3134"/>
  <c r="D3134"/>
  <c r="E3134"/>
  <c r="C3135"/>
  <c r="D3135"/>
  <c r="E3135"/>
  <c r="C3136"/>
  <c r="D3136"/>
  <c r="E3136"/>
  <c r="C3137"/>
  <c r="D3137"/>
  <c r="E3137"/>
  <c r="C3138"/>
  <c r="D3138"/>
  <c r="E3138"/>
  <c r="C3139"/>
  <c r="D3139"/>
  <c r="E3139"/>
  <c r="C3140"/>
  <c r="D3140"/>
  <c r="E3140"/>
  <c r="C3141"/>
  <c r="D3141"/>
  <c r="E3141"/>
  <c r="C3142"/>
  <c r="D3142"/>
  <c r="E3142"/>
  <c r="C3143"/>
  <c r="D3143"/>
  <c r="E3143"/>
  <c r="C3144"/>
  <c r="D3144"/>
  <c r="E3144"/>
  <c r="C3145"/>
  <c r="D3145"/>
  <c r="E3145"/>
  <c r="C3146"/>
  <c r="D3146"/>
  <c r="E3146"/>
  <c r="C3147"/>
  <c r="D3147"/>
  <c r="E3147"/>
  <c r="C3148"/>
  <c r="D3148"/>
  <c r="E3148"/>
  <c r="C3149"/>
  <c r="D3149"/>
  <c r="E3149"/>
  <c r="C3150"/>
  <c r="D3150"/>
  <c r="E3150"/>
  <c r="C3151"/>
  <c r="D3151"/>
  <c r="E3151"/>
  <c r="C3152"/>
  <c r="D3152"/>
  <c r="E3152"/>
  <c r="C3153"/>
  <c r="D3153"/>
  <c r="E3153"/>
  <c r="C3154"/>
  <c r="D3154"/>
  <c r="E3154"/>
  <c r="C3155"/>
  <c r="D3155"/>
  <c r="E3155"/>
  <c r="C3156"/>
  <c r="D3156"/>
  <c r="E3156"/>
  <c r="C3157"/>
  <c r="D3157"/>
  <c r="E3157"/>
  <c r="C3158"/>
  <c r="D3158"/>
  <c r="E3158"/>
  <c r="C3159"/>
  <c r="D3159"/>
  <c r="E3159"/>
  <c r="C3160"/>
  <c r="D3160"/>
  <c r="E3160"/>
  <c r="C3161"/>
  <c r="D3161"/>
  <c r="E3161"/>
  <c r="C3162"/>
  <c r="D3162"/>
  <c r="E3162"/>
  <c r="C3163"/>
  <c r="D3163"/>
  <c r="E3163"/>
  <c r="C3164"/>
  <c r="D3164"/>
  <c r="E3164"/>
  <c r="C3165"/>
  <c r="D3165"/>
  <c r="E3165"/>
  <c r="C3166"/>
  <c r="D3166"/>
  <c r="E3166"/>
  <c r="C3167"/>
  <c r="D3167"/>
  <c r="E3167"/>
  <c r="C3168"/>
  <c r="D3168"/>
  <c r="E3168"/>
  <c r="C3169"/>
  <c r="D3169"/>
  <c r="E3169"/>
  <c r="C3170"/>
  <c r="D3170"/>
  <c r="E3170"/>
  <c r="C3171"/>
  <c r="D3171"/>
  <c r="E3171"/>
  <c r="C3172"/>
  <c r="D3172"/>
  <c r="E3172"/>
  <c r="C3173"/>
  <c r="D3173"/>
  <c r="E3173"/>
  <c r="C3174"/>
  <c r="D3174"/>
  <c r="E3174"/>
  <c r="C3175"/>
  <c r="D3175"/>
  <c r="E3175"/>
  <c r="C3176"/>
  <c r="D3176"/>
  <c r="E3176"/>
  <c r="C3177"/>
  <c r="D3177"/>
  <c r="E3177"/>
  <c r="C3178"/>
  <c r="D3178"/>
  <c r="E3178"/>
  <c r="C3179"/>
  <c r="D3179"/>
  <c r="E3179"/>
  <c r="C3180"/>
  <c r="D3180"/>
  <c r="E3180"/>
  <c r="C3181"/>
  <c r="D3181"/>
  <c r="E3181"/>
  <c r="C3182"/>
  <c r="D3182"/>
  <c r="E3182"/>
  <c r="C3183"/>
  <c r="D3183"/>
  <c r="E3183"/>
  <c r="C3184"/>
  <c r="D3184"/>
  <c r="E3184"/>
  <c r="C3185"/>
  <c r="D3185"/>
  <c r="E3185"/>
  <c r="C3186"/>
  <c r="D3186"/>
  <c r="E3186"/>
  <c r="C3187"/>
  <c r="D3187"/>
  <c r="E3187"/>
  <c r="C3188"/>
  <c r="D3188"/>
  <c r="E3188"/>
  <c r="C3189"/>
  <c r="D3189"/>
  <c r="E3189"/>
  <c r="C3190"/>
  <c r="D3190"/>
  <c r="E3190"/>
  <c r="C3191"/>
  <c r="D3191"/>
  <c r="E3191"/>
  <c r="C3192"/>
  <c r="D3192"/>
  <c r="E3192"/>
  <c r="C3193"/>
  <c r="D3193"/>
  <c r="E3193"/>
  <c r="C3194"/>
  <c r="D3194"/>
  <c r="E3194"/>
  <c r="C3195"/>
  <c r="D3195"/>
  <c r="E3195"/>
  <c r="C3196"/>
  <c r="D3196"/>
  <c r="E3196"/>
  <c r="C3197"/>
  <c r="D3197"/>
  <c r="E3197"/>
  <c r="C3198"/>
  <c r="D3198"/>
  <c r="E3198"/>
  <c r="C3199"/>
  <c r="D3199"/>
  <c r="E3199"/>
  <c r="C3200"/>
  <c r="D3200"/>
  <c r="E3200"/>
  <c r="C3201"/>
  <c r="D3201"/>
  <c r="E3201"/>
  <c r="C3202"/>
  <c r="D3202"/>
  <c r="E3202"/>
  <c r="C3203"/>
  <c r="D3203"/>
  <c r="E3203"/>
  <c r="C3204"/>
  <c r="D3204"/>
  <c r="E3204"/>
  <c r="C3205"/>
  <c r="D3205"/>
  <c r="E3205"/>
  <c r="C3206"/>
  <c r="D3206"/>
  <c r="E3206"/>
  <c r="C3207"/>
  <c r="D3207"/>
  <c r="E3207"/>
  <c r="C3208"/>
  <c r="D3208"/>
  <c r="E3208"/>
  <c r="C3209"/>
  <c r="D3209"/>
  <c r="E3209"/>
  <c r="C3210"/>
  <c r="D3210"/>
  <c r="E3210"/>
  <c r="C3211"/>
  <c r="D3211"/>
  <c r="E3211"/>
  <c r="C3212"/>
  <c r="D3212"/>
  <c r="E3212"/>
  <c r="C3213"/>
  <c r="D3213"/>
  <c r="E3213"/>
  <c r="C3214"/>
  <c r="D3214"/>
  <c r="E3214"/>
  <c r="C3215"/>
  <c r="D3215"/>
  <c r="E3215"/>
  <c r="C3216"/>
  <c r="D3216"/>
  <c r="E3216"/>
  <c r="C3217"/>
  <c r="D3217"/>
  <c r="E3217"/>
  <c r="C3218"/>
  <c r="D3218"/>
  <c r="E3218"/>
  <c r="C3219"/>
  <c r="D3219"/>
  <c r="E3219"/>
  <c r="C3220"/>
  <c r="D3220"/>
  <c r="E3220"/>
  <c r="C3221"/>
  <c r="D3221"/>
  <c r="E3221"/>
  <c r="C3222"/>
  <c r="D3222"/>
  <c r="E3222"/>
  <c r="C3223"/>
  <c r="D3223"/>
  <c r="E3223"/>
  <c r="C3224"/>
  <c r="D3224"/>
  <c r="E3224"/>
  <c r="C3225"/>
  <c r="D3225"/>
  <c r="E3225"/>
  <c r="C3226"/>
  <c r="D3226"/>
  <c r="E3226"/>
  <c r="C3227"/>
  <c r="D3227"/>
  <c r="E3227"/>
  <c r="C3228"/>
  <c r="D3228"/>
  <c r="E3228"/>
  <c r="C3229"/>
  <c r="D3229"/>
  <c r="E3229"/>
  <c r="C3230"/>
  <c r="D3230"/>
  <c r="E3230"/>
  <c r="C3231"/>
  <c r="D3231"/>
  <c r="E3231"/>
  <c r="C3232"/>
  <c r="D3232"/>
  <c r="E3232"/>
  <c r="C3233"/>
  <c r="D3233"/>
  <c r="E3233"/>
  <c r="C3234"/>
  <c r="D3234"/>
  <c r="E3234"/>
  <c r="C3235"/>
  <c r="D3235"/>
  <c r="E3235"/>
  <c r="C3236"/>
  <c r="D3236"/>
  <c r="E3236"/>
  <c r="C3237"/>
  <c r="D3237"/>
  <c r="E3237"/>
  <c r="C3238"/>
  <c r="D3238"/>
  <c r="E3238"/>
  <c r="C3239"/>
  <c r="D3239"/>
  <c r="E3239"/>
  <c r="C3240"/>
  <c r="D3240"/>
  <c r="E3240"/>
  <c r="C3241"/>
  <c r="D3241"/>
  <c r="E3241"/>
  <c r="C3242"/>
  <c r="D3242"/>
  <c r="E3242"/>
  <c r="C3243"/>
  <c r="D3243"/>
  <c r="E3243"/>
  <c r="C3244"/>
  <c r="D3244"/>
  <c r="E3244"/>
  <c r="C3245"/>
  <c r="D3245"/>
  <c r="E3245"/>
  <c r="C3246"/>
  <c r="D3246"/>
  <c r="E3246"/>
  <c r="C3247"/>
  <c r="D3247"/>
  <c r="E3247"/>
  <c r="C3248"/>
  <c r="D3248"/>
  <c r="E3248"/>
  <c r="C3249"/>
  <c r="D3249"/>
  <c r="E3249"/>
  <c r="C3250"/>
  <c r="D3250"/>
  <c r="E3250"/>
  <c r="C3251"/>
  <c r="D3251"/>
  <c r="E3251"/>
  <c r="C3252"/>
  <c r="D3252"/>
  <c r="E3252"/>
  <c r="C3253"/>
  <c r="D3253"/>
  <c r="E3253"/>
  <c r="C3254"/>
  <c r="D3254"/>
  <c r="E3254"/>
  <c r="C3255"/>
  <c r="D3255"/>
  <c r="E3255"/>
  <c r="C3256"/>
  <c r="D3256"/>
  <c r="E3256"/>
  <c r="C3257"/>
  <c r="D3257"/>
  <c r="E3257"/>
  <c r="C3258"/>
  <c r="D3258"/>
  <c r="E3258"/>
  <c r="C3259"/>
  <c r="D3259"/>
  <c r="E3259"/>
  <c r="C3260"/>
  <c r="D3260"/>
  <c r="E3260"/>
  <c r="C3261"/>
  <c r="D3261"/>
  <c r="E3261"/>
  <c r="C3262"/>
  <c r="D3262"/>
  <c r="E3262"/>
  <c r="C3263"/>
  <c r="D3263"/>
  <c r="E3263"/>
  <c r="C3264"/>
  <c r="D3264"/>
  <c r="E3264"/>
  <c r="C3265"/>
  <c r="D3265"/>
  <c r="E3265"/>
  <c r="C3266"/>
  <c r="D3266"/>
  <c r="E3266"/>
  <c r="C3267"/>
  <c r="D3267"/>
  <c r="E3267"/>
  <c r="C3268"/>
  <c r="D3268"/>
  <c r="E3268"/>
  <c r="C3269"/>
  <c r="D3269"/>
  <c r="E3269"/>
  <c r="C3270"/>
  <c r="D3270"/>
  <c r="E3270"/>
  <c r="C3271"/>
  <c r="D3271"/>
  <c r="E3271"/>
  <c r="C3272"/>
  <c r="D3272"/>
  <c r="E3272"/>
  <c r="C3273"/>
  <c r="D3273"/>
  <c r="E3273"/>
  <c r="C3274"/>
  <c r="D3274"/>
  <c r="E3274"/>
  <c r="C3275"/>
  <c r="D3275"/>
  <c r="E3275"/>
  <c r="C3276"/>
  <c r="D3276"/>
  <c r="E3276"/>
  <c r="C3277"/>
  <c r="D3277"/>
  <c r="E3277"/>
  <c r="C3278"/>
  <c r="D3278"/>
  <c r="E3278"/>
  <c r="C3279"/>
  <c r="D3279"/>
  <c r="E3279"/>
  <c r="C3280"/>
  <c r="D3280"/>
  <c r="E3280"/>
  <c r="C3281"/>
  <c r="D3281"/>
  <c r="E3281"/>
  <c r="C3282"/>
  <c r="D3282"/>
  <c r="E3282"/>
  <c r="C3283"/>
  <c r="D3283"/>
  <c r="E3283"/>
  <c r="C3284"/>
  <c r="D3284"/>
  <c r="E3284"/>
  <c r="C3285"/>
  <c r="D3285"/>
  <c r="E3285"/>
  <c r="C3286"/>
  <c r="D3286"/>
  <c r="E3286"/>
  <c r="C3287"/>
  <c r="D3287"/>
  <c r="E3287"/>
  <c r="C3288"/>
  <c r="D3288"/>
  <c r="E3288"/>
  <c r="C3289"/>
  <c r="D3289"/>
  <c r="E3289"/>
  <c r="C3290"/>
  <c r="D3290"/>
  <c r="E3290"/>
  <c r="C3291"/>
  <c r="D3291"/>
  <c r="E3291"/>
  <c r="C3292"/>
  <c r="D3292"/>
  <c r="E3292"/>
  <c r="C3293"/>
  <c r="D3293"/>
  <c r="E3293"/>
  <c r="C3294"/>
  <c r="D3294"/>
  <c r="E3294"/>
  <c r="C3295"/>
  <c r="D3295"/>
  <c r="E3295"/>
  <c r="C3296"/>
  <c r="D3296"/>
  <c r="E3296"/>
  <c r="C3297"/>
  <c r="D3297"/>
  <c r="E3297"/>
  <c r="C3298"/>
  <c r="D3298"/>
  <c r="E3298"/>
  <c r="C3299"/>
  <c r="D3299"/>
  <c r="E3299"/>
  <c r="C3300"/>
  <c r="D3300"/>
  <c r="E3300"/>
  <c r="C3301"/>
  <c r="D3301"/>
  <c r="E3301"/>
  <c r="C3302"/>
  <c r="D3302"/>
  <c r="E3302"/>
  <c r="C3303"/>
  <c r="D3303"/>
  <c r="E3303"/>
  <c r="C3304"/>
  <c r="D3304"/>
  <c r="E3304"/>
  <c r="C3305"/>
  <c r="D3305"/>
  <c r="E3305"/>
  <c r="C3306"/>
  <c r="D3306"/>
  <c r="E3306"/>
  <c r="C3307"/>
  <c r="D3307"/>
  <c r="E3307"/>
  <c r="C3308"/>
  <c r="D3308"/>
  <c r="E3308"/>
  <c r="C3309"/>
  <c r="D3309"/>
  <c r="E3309"/>
  <c r="C3310"/>
  <c r="D3310"/>
  <c r="E3310"/>
  <c r="C3311"/>
  <c r="D3311"/>
  <c r="E3311"/>
  <c r="C3312"/>
  <c r="D3312"/>
  <c r="E3312"/>
  <c r="C3313"/>
  <c r="D3313"/>
  <c r="E3313"/>
  <c r="C3314"/>
  <c r="D3314"/>
  <c r="E3314"/>
  <c r="C3315"/>
  <c r="D3315"/>
  <c r="E3315"/>
  <c r="C3316"/>
  <c r="D3316"/>
  <c r="E3316"/>
  <c r="C3317"/>
  <c r="D3317"/>
  <c r="E3317"/>
  <c r="C3318"/>
  <c r="D3318"/>
  <c r="E3318"/>
  <c r="C3319"/>
  <c r="D3319"/>
  <c r="E3319"/>
  <c r="C3320"/>
  <c r="D3320"/>
  <c r="E3320"/>
  <c r="C3321"/>
  <c r="D3321"/>
  <c r="E3321"/>
  <c r="C3322"/>
  <c r="D3322"/>
  <c r="E3322"/>
  <c r="C3323"/>
  <c r="D3323"/>
  <c r="E3323"/>
  <c r="C3324"/>
  <c r="D3324"/>
  <c r="E3324"/>
  <c r="C3325"/>
  <c r="D3325"/>
  <c r="E3325"/>
  <c r="C3326"/>
  <c r="D3326"/>
  <c r="E3326"/>
  <c r="C3327"/>
  <c r="D3327"/>
  <c r="E3327"/>
  <c r="C3328"/>
  <c r="D3328"/>
  <c r="E3328"/>
  <c r="C3329"/>
  <c r="D3329"/>
  <c r="E3329"/>
  <c r="C3330"/>
  <c r="D3330"/>
  <c r="E3330"/>
  <c r="C3331"/>
  <c r="D3331"/>
  <c r="E3331"/>
  <c r="C3332"/>
  <c r="D3332"/>
  <c r="E3332"/>
  <c r="C3333"/>
  <c r="D3333"/>
  <c r="E3333"/>
  <c r="C3334"/>
  <c r="D3334"/>
  <c r="E3334"/>
  <c r="C3335"/>
  <c r="D3335"/>
  <c r="E3335"/>
  <c r="C3336"/>
  <c r="D3336"/>
  <c r="E3336"/>
  <c r="C3337"/>
  <c r="D3337"/>
  <c r="E3337"/>
  <c r="C3338"/>
  <c r="D3338"/>
  <c r="E3338"/>
  <c r="C3339"/>
  <c r="D3339"/>
  <c r="E3339"/>
  <c r="C3340"/>
  <c r="D3340"/>
  <c r="E3340"/>
  <c r="C3341"/>
  <c r="D3341"/>
  <c r="E3341"/>
  <c r="C3342"/>
  <c r="D3342"/>
  <c r="E3342"/>
  <c r="C3343"/>
  <c r="D3343"/>
  <c r="E3343"/>
  <c r="C3344"/>
  <c r="D3344"/>
  <c r="E3344"/>
  <c r="C3345"/>
  <c r="D3345"/>
  <c r="E3345"/>
  <c r="C3346"/>
  <c r="D3346"/>
  <c r="E3346"/>
  <c r="C3347"/>
  <c r="D3347"/>
  <c r="E3347"/>
  <c r="C3348"/>
  <c r="D3348"/>
  <c r="E3348"/>
  <c r="C3349"/>
  <c r="D3349"/>
  <c r="E3349"/>
  <c r="C3350"/>
  <c r="D3350"/>
  <c r="E3350"/>
  <c r="C3351"/>
  <c r="D3351"/>
  <c r="E3351"/>
  <c r="C3352"/>
  <c r="D3352"/>
  <c r="E3352"/>
  <c r="C3353"/>
  <c r="D3353"/>
  <c r="E3353"/>
  <c r="C3354"/>
  <c r="D3354"/>
  <c r="E3354"/>
  <c r="C3355"/>
  <c r="D3355"/>
  <c r="E3355"/>
  <c r="C3356"/>
  <c r="D3356"/>
  <c r="E3356"/>
  <c r="C3357"/>
  <c r="D3357"/>
  <c r="E3357"/>
  <c r="C3358"/>
  <c r="D3358"/>
  <c r="E3358"/>
  <c r="C3359"/>
  <c r="D3359"/>
  <c r="E3359"/>
  <c r="C3360"/>
  <c r="D3360"/>
  <c r="E3360"/>
  <c r="C3361"/>
  <c r="D3361"/>
  <c r="E3361"/>
  <c r="C3362"/>
  <c r="D3362"/>
  <c r="E3362"/>
  <c r="C3363"/>
  <c r="D3363"/>
  <c r="E3363"/>
  <c r="C3364"/>
  <c r="D3364"/>
  <c r="E3364"/>
  <c r="C3365"/>
  <c r="D3365"/>
  <c r="E3365"/>
  <c r="C3366"/>
  <c r="D3366"/>
  <c r="E3366"/>
  <c r="C3367"/>
  <c r="D3367"/>
  <c r="E3367"/>
  <c r="C3368"/>
  <c r="D3368"/>
  <c r="E3368"/>
  <c r="C3369"/>
  <c r="D3369"/>
  <c r="E3369"/>
  <c r="C3370"/>
  <c r="D3370"/>
  <c r="E3370"/>
  <c r="C3371"/>
  <c r="D3371"/>
  <c r="E3371"/>
  <c r="C3372"/>
  <c r="D3372"/>
  <c r="E3372"/>
  <c r="C3373"/>
  <c r="D3373"/>
  <c r="E3373"/>
  <c r="C3374"/>
  <c r="D3374"/>
  <c r="E3374"/>
  <c r="C3375"/>
  <c r="D3375"/>
  <c r="E3375"/>
  <c r="C3376"/>
  <c r="D3376"/>
  <c r="E3376"/>
  <c r="C3377"/>
  <c r="D3377"/>
  <c r="E3377"/>
  <c r="C3378"/>
  <c r="D3378"/>
  <c r="E3378"/>
  <c r="C3379"/>
  <c r="D3379"/>
  <c r="E3379"/>
  <c r="C3380"/>
  <c r="D3380"/>
  <c r="E3380"/>
  <c r="C3381"/>
  <c r="D3381"/>
  <c r="E3381"/>
  <c r="C3382"/>
  <c r="D3382"/>
  <c r="E3382"/>
  <c r="C3383"/>
  <c r="D3383"/>
  <c r="E3383"/>
  <c r="C3384"/>
  <c r="D3384"/>
  <c r="E3384"/>
  <c r="C3385"/>
  <c r="D3385"/>
  <c r="E3385"/>
  <c r="C3386"/>
  <c r="D3386"/>
  <c r="E3386"/>
  <c r="C3387"/>
  <c r="D3387"/>
  <c r="E3387"/>
  <c r="C3388"/>
  <c r="D3388"/>
  <c r="E3388"/>
  <c r="C3389"/>
  <c r="D3389"/>
  <c r="E3389"/>
  <c r="C3390"/>
  <c r="D3390"/>
  <c r="E3390"/>
  <c r="C3391"/>
  <c r="D3391"/>
  <c r="E3391"/>
  <c r="C3392"/>
  <c r="D3392"/>
  <c r="E3392"/>
  <c r="C3393"/>
  <c r="D3393"/>
  <c r="E3393"/>
  <c r="C3394"/>
  <c r="D3394"/>
  <c r="E3394"/>
  <c r="C3395"/>
  <c r="D3395"/>
  <c r="E3395"/>
  <c r="C3396"/>
  <c r="D3396"/>
  <c r="E3396"/>
  <c r="C3397"/>
  <c r="D3397"/>
  <c r="E3397"/>
  <c r="C3398"/>
  <c r="D3398"/>
  <c r="E3398"/>
  <c r="C3399"/>
  <c r="D3399"/>
  <c r="E3399"/>
  <c r="C3400"/>
  <c r="D3400"/>
  <c r="E3400"/>
  <c r="C3401"/>
  <c r="D3401"/>
  <c r="E3401"/>
  <c r="C3402"/>
  <c r="D3402"/>
  <c r="E3402"/>
  <c r="C3403"/>
  <c r="D3403"/>
  <c r="E3403"/>
  <c r="C3404"/>
  <c r="D3404"/>
  <c r="E3404"/>
  <c r="C3405"/>
  <c r="D3405"/>
  <c r="E3405"/>
  <c r="C3406"/>
  <c r="D3406"/>
  <c r="E3406"/>
  <c r="C3407"/>
  <c r="D3407"/>
  <c r="E3407"/>
  <c r="C3408"/>
  <c r="D3408"/>
  <c r="E3408"/>
  <c r="C3409"/>
  <c r="D3409"/>
  <c r="E3409"/>
  <c r="C3410"/>
  <c r="D3410"/>
  <c r="E3410"/>
  <c r="C3411"/>
  <c r="D3411"/>
  <c r="E3411"/>
  <c r="C3412"/>
  <c r="D3412"/>
  <c r="E3412"/>
  <c r="C3413"/>
  <c r="D3413"/>
  <c r="E3413"/>
  <c r="C3414"/>
  <c r="D3414"/>
  <c r="E3414"/>
  <c r="C3415"/>
  <c r="D3415"/>
  <c r="E3415"/>
  <c r="C3416"/>
  <c r="D3416"/>
  <c r="E3416"/>
  <c r="C3417"/>
  <c r="D3417"/>
  <c r="E3417"/>
  <c r="C3418"/>
  <c r="D3418"/>
  <c r="E3418"/>
  <c r="C3419"/>
  <c r="D3419"/>
  <c r="E3419"/>
  <c r="C3420"/>
  <c r="D3420"/>
  <c r="E3420"/>
  <c r="C3421"/>
  <c r="D3421"/>
  <c r="E3421"/>
  <c r="C3422"/>
  <c r="D3422"/>
  <c r="E3422"/>
  <c r="C3423"/>
  <c r="D3423"/>
  <c r="E3423"/>
  <c r="C3424"/>
  <c r="D3424"/>
  <c r="E3424"/>
  <c r="C3425"/>
  <c r="D3425"/>
  <c r="E3425"/>
  <c r="C3426"/>
  <c r="D3426"/>
  <c r="E3426"/>
  <c r="C3427"/>
  <c r="D3427"/>
  <c r="E3427"/>
  <c r="C3428"/>
  <c r="D3428"/>
  <c r="E3428"/>
  <c r="C3429"/>
  <c r="D3429"/>
  <c r="E3429"/>
  <c r="C3430"/>
  <c r="D3430"/>
  <c r="E3430"/>
  <c r="C3431"/>
  <c r="D3431"/>
  <c r="E3431"/>
  <c r="C3432"/>
  <c r="D3432"/>
  <c r="E3432"/>
  <c r="C3433"/>
  <c r="D3433"/>
  <c r="E3433"/>
  <c r="C3434"/>
  <c r="D3434"/>
  <c r="E3434"/>
  <c r="C3435"/>
  <c r="D3435"/>
  <c r="E3435"/>
  <c r="C3436"/>
  <c r="D3436"/>
  <c r="E3436"/>
  <c r="C3437"/>
  <c r="D3437"/>
  <c r="E3437"/>
  <c r="C3438"/>
  <c r="D3438"/>
  <c r="E3438"/>
  <c r="C3439"/>
  <c r="D3439"/>
  <c r="E3439"/>
  <c r="C3440"/>
  <c r="D3440"/>
  <c r="E3440"/>
  <c r="C3441"/>
  <c r="D3441"/>
  <c r="E3441"/>
  <c r="C3442"/>
  <c r="D3442"/>
  <c r="E3442"/>
  <c r="C3443"/>
  <c r="D3443"/>
  <c r="E3443"/>
  <c r="C3444"/>
  <c r="D3444"/>
  <c r="E3444"/>
  <c r="C3445"/>
  <c r="D3445"/>
  <c r="E3445"/>
  <c r="C3446"/>
  <c r="D3446"/>
  <c r="E3446"/>
  <c r="C3447"/>
  <c r="D3447"/>
  <c r="E3447"/>
  <c r="C3448"/>
  <c r="D3448"/>
  <c r="E3448"/>
  <c r="C3449"/>
  <c r="D3449"/>
  <c r="E3449"/>
  <c r="C3450"/>
  <c r="D3450"/>
  <c r="E3450"/>
  <c r="C3451"/>
  <c r="D3451"/>
  <c r="E3451"/>
  <c r="C3452"/>
  <c r="D3452"/>
  <c r="E3452"/>
  <c r="C3453"/>
  <c r="D3453"/>
  <c r="E3453"/>
  <c r="C3454"/>
  <c r="D3454"/>
  <c r="E3454"/>
  <c r="C3455"/>
  <c r="D3455"/>
  <c r="E3455"/>
  <c r="C3456"/>
  <c r="D3456"/>
  <c r="E3456"/>
  <c r="C3457"/>
  <c r="D3457"/>
  <c r="E3457"/>
  <c r="C3458"/>
  <c r="D3458"/>
  <c r="E3458"/>
  <c r="C3459"/>
  <c r="D3459"/>
  <c r="E3459"/>
  <c r="C3460"/>
  <c r="D3460"/>
  <c r="E3460"/>
  <c r="C3461"/>
  <c r="D3461"/>
  <c r="E3461"/>
  <c r="C3462"/>
  <c r="D3462"/>
  <c r="E3462"/>
  <c r="C3463"/>
  <c r="D3463"/>
  <c r="E3463"/>
  <c r="C3464"/>
  <c r="D3464"/>
  <c r="E3464"/>
  <c r="C3465"/>
  <c r="D3465"/>
  <c r="E3465"/>
  <c r="C3466"/>
  <c r="D3466"/>
  <c r="E3466"/>
  <c r="C3467"/>
  <c r="D3467"/>
  <c r="E3467"/>
  <c r="C3468"/>
  <c r="D3468"/>
  <c r="E3468"/>
  <c r="C3469"/>
  <c r="D3469"/>
  <c r="E3469"/>
  <c r="C3470"/>
  <c r="D3470"/>
  <c r="E3470"/>
  <c r="C3471"/>
  <c r="D3471"/>
  <c r="E3471"/>
  <c r="C3472"/>
  <c r="D3472"/>
  <c r="E3472"/>
  <c r="C3473"/>
  <c r="D3473"/>
  <c r="E3473"/>
  <c r="C3474"/>
  <c r="D3474"/>
  <c r="E3474"/>
  <c r="C3475"/>
  <c r="D3475"/>
  <c r="E3475"/>
  <c r="C3476"/>
  <c r="D3476"/>
  <c r="E3476"/>
  <c r="C3477"/>
  <c r="D3477"/>
  <c r="E3477"/>
  <c r="C3478"/>
  <c r="D3478"/>
  <c r="E3478"/>
  <c r="C3479"/>
  <c r="D3479"/>
  <c r="E3479"/>
  <c r="C3480"/>
  <c r="D3480"/>
  <c r="E3480"/>
  <c r="C3481"/>
  <c r="D3481"/>
  <c r="E3481"/>
  <c r="C3482"/>
  <c r="D3482"/>
  <c r="E3482"/>
  <c r="C3483"/>
  <c r="D3483"/>
  <c r="E3483"/>
  <c r="C3484"/>
  <c r="D3484"/>
  <c r="E3484"/>
  <c r="C3485"/>
  <c r="D3485"/>
  <c r="E3485"/>
  <c r="C3486"/>
  <c r="D3486"/>
  <c r="E3486"/>
  <c r="C3487"/>
  <c r="D3487"/>
  <c r="E3487"/>
  <c r="C3488"/>
  <c r="D3488"/>
  <c r="E3488"/>
  <c r="C3489"/>
  <c r="D3489"/>
  <c r="E3489"/>
  <c r="C3490"/>
  <c r="D3490"/>
  <c r="E3490"/>
  <c r="C3491"/>
  <c r="D3491"/>
  <c r="E3491"/>
  <c r="C3492"/>
  <c r="D3492"/>
  <c r="E3492"/>
  <c r="C3493"/>
  <c r="D3493"/>
  <c r="E3493"/>
  <c r="C3494"/>
  <c r="D3494"/>
  <c r="E3494"/>
  <c r="C3495"/>
  <c r="D3495"/>
  <c r="E3495"/>
  <c r="C3496"/>
  <c r="D3496"/>
  <c r="E3496"/>
  <c r="C3497"/>
  <c r="D3497"/>
  <c r="E3497"/>
  <c r="C3498"/>
  <c r="D3498"/>
  <c r="E3498"/>
  <c r="C3499"/>
  <c r="D3499"/>
  <c r="E3499"/>
  <c r="C3500"/>
  <c r="D3500"/>
  <c r="E3500"/>
  <c r="C3501"/>
  <c r="D3501"/>
  <c r="E3501"/>
  <c r="C3502"/>
  <c r="D3502"/>
  <c r="E3502"/>
  <c r="C3503"/>
  <c r="D3503"/>
  <c r="E3503"/>
  <c r="C3504"/>
  <c r="D3504"/>
  <c r="E3504"/>
  <c r="C3505"/>
  <c r="D3505"/>
  <c r="E3505"/>
  <c r="C3506"/>
  <c r="D3506"/>
  <c r="E3506"/>
  <c r="C3507"/>
  <c r="D3507"/>
  <c r="E3507"/>
  <c r="C3508"/>
  <c r="D3508"/>
  <c r="E3508"/>
  <c r="C3509"/>
  <c r="D3509"/>
  <c r="E3509"/>
  <c r="C3510"/>
  <c r="D3510"/>
  <c r="E3510"/>
  <c r="C3511"/>
  <c r="D3511"/>
  <c r="E3511"/>
  <c r="C3512"/>
  <c r="D3512"/>
  <c r="E3512"/>
  <c r="C3513"/>
  <c r="D3513"/>
  <c r="E3513"/>
  <c r="C3514"/>
  <c r="D3514"/>
  <c r="E3514"/>
  <c r="C3515"/>
  <c r="D3515"/>
  <c r="E3515"/>
  <c r="C3516"/>
  <c r="D3516"/>
  <c r="E3516"/>
  <c r="C3517"/>
  <c r="D3517"/>
  <c r="E3517"/>
  <c r="C3518"/>
  <c r="D3518"/>
  <c r="E3518"/>
  <c r="C3519"/>
  <c r="D3519"/>
  <c r="E3519"/>
  <c r="C3520"/>
  <c r="D3520"/>
  <c r="E3520"/>
  <c r="C3521"/>
  <c r="D3521"/>
  <c r="E3521"/>
  <c r="C3522"/>
  <c r="D3522"/>
  <c r="E3522"/>
  <c r="C3523"/>
  <c r="D3523"/>
  <c r="E3523"/>
  <c r="C3524"/>
  <c r="D3524"/>
  <c r="E3524"/>
  <c r="C3525"/>
  <c r="D3525"/>
  <c r="E3525"/>
  <c r="C3526"/>
  <c r="D3526"/>
  <c r="E3526"/>
  <c r="C3527"/>
  <c r="D3527"/>
  <c r="E3527"/>
  <c r="C3528"/>
  <c r="D3528"/>
  <c r="E3528"/>
  <c r="C3529"/>
  <c r="D3529"/>
  <c r="E3529"/>
  <c r="C3530"/>
  <c r="D3530"/>
  <c r="E3530"/>
  <c r="C3531"/>
  <c r="D3531"/>
  <c r="E3531"/>
  <c r="C3532"/>
  <c r="D3532"/>
  <c r="E3532"/>
  <c r="C3533"/>
  <c r="D3533"/>
  <c r="E3533"/>
  <c r="C3534"/>
  <c r="D3534"/>
  <c r="E3534"/>
  <c r="C3535"/>
  <c r="D3535"/>
  <c r="E3535"/>
  <c r="C3536"/>
  <c r="D3536"/>
  <c r="E3536"/>
  <c r="C3537"/>
  <c r="D3537"/>
  <c r="E3537"/>
  <c r="C3538"/>
  <c r="D3538"/>
  <c r="E3538"/>
  <c r="C3539"/>
  <c r="D3539"/>
  <c r="E3539"/>
  <c r="C3540"/>
  <c r="D3540"/>
  <c r="E3540"/>
  <c r="C3541"/>
  <c r="D3541"/>
  <c r="E3541"/>
  <c r="C3542"/>
  <c r="D3542"/>
  <c r="E3542"/>
  <c r="C3543"/>
  <c r="D3543"/>
  <c r="E3543"/>
  <c r="C3544"/>
  <c r="D3544"/>
  <c r="E3544"/>
  <c r="C3545"/>
  <c r="D3545"/>
  <c r="E3545"/>
  <c r="C3546"/>
  <c r="D3546"/>
  <c r="E3546"/>
  <c r="C3547"/>
  <c r="D3547"/>
  <c r="E3547"/>
  <c r="C3548"/>
  <c r="D3548"/>
  <c r="E3548"/>
  <c r="C3549"/>
  <c r="D3549"/>
  <c r="E3549"/>
  <c r="C3550"/>
  <c r="D3550"/>
  <c r="E3550"/>
  <c r="C3551"/>
  <c r="D3551"/>
  <c r="E3551"/>
  <c r="C3552"/>
  <c r="D3552"/>
  <c r="E3552"/>
  <c r="C3553"/>
  <c r="D3553"/>
  <c r="E3553"/>
  <c r="C3554"/>
  <c r="D3554"/>
  <c r="E3554"/>
  <c r="C3555"/>
  <c r="D3555"/>
  <c r="E3555"/>
  <c r="C3556"/>
  <c r="D3556"/>
  <c r="E3556"/>
  <c r="C3557"/>
  <c r="D3557"/>
  <c r="E3557"/>
  <c r="C3558"/>
  <c r="D3558"/>
  <c r="E3558"/>
  <c r="C3559"/>
  <c r="D3559"/>
  <c r="E3559"/>
  <c r="C3560"/>
  <c r="D3560"/>
  <c r="E3560"/>
  <c r="C3561"/>
  <c r="D3561"/>
  <c r="E3561"/>
  <c r="C3562"/>
  <c r="D3562"/>
  <c r="E3562"/>
  <c r="C3563"/>
  <c r="D3563"/>
  <c r="E3563"/>
  <c r="C3564"/>
  <c r="D3564"/>
  <c r="E3564"/>
  <c r="C3565"/>
  <c r="D3565"/>
  <c r="E3565"/>
  <c r="C3566"/>
  <c r="D3566"/>
  <c r="E3566"/>
  <c r="C3567"/>
  <c r="D3567"/>
  <c r="E3567"/>
  <c r="C3568"/>
  <c r="D3568"/>
  <c r="E3568"/>
  <c r="C3569"/>
  <c r="D3569"/>
  <c r="E3569"/>
  <c r="C3570"/>
  <c r="D3570"/>
  <c r="E3570"/>
  <c r="C3571"/>
  <c r="D3571"/>
  <c r="E3571"/>
  <c r="C3572"/>
  <c r="D3572"/>
  <c r="E3572"/>
  <c r="C3573"/>
  <c r="D3573"/>
  <c r="E3573"/>
  <c r="C3574"/>
  <c r="D3574"/>
  <c r="E3574"/>
  <c r="C3575"/>
  <c r="D3575"/>
  <c r="E3575"/>
  <c r="C3576"/>
  <c r="D3576"/>
  <c r="E3576"/>
  <c r="C3577"/>
  <c r="D3577"/>
  <c r="E3577"/>
  <c r="C3578"/>
  <c r="D3578"/>
  <c r="E3578"/>
  <c r="C3579"/>
  <c r="D3579"/>
  <c r="E3579"/>
  <c r="C3580"/>
  <c r="D3580"/>
  <c r="E3580"/>
  <c r="C3581"/>
  <c r="D3581"/>
  <c r="E3581"/>
  <c r="C3582"/>
  <c r="D3582"/>
  <c r="E3582"/>
  <c r="C3583"/>
  <c r="D3583"/>
  <c r="E3583"/>
  <c r="C3584"/>
  <c r="D3584"/>
  <c r="E3584"/>
  <c r="C3585"/>
  <c r="D3585"/>
  <c r="E3585"/>
  <c r="C3586"/>
  <c r="D3586"/>
  <c r="E3586"/>
  <c r="C3587"/>
  <c r="D3587"/>
  <c r="E3587"/>
  <c r="C3588"/>
  <c r="D3588"/>
  <c r="E3588"/>
  <c r="C3589"/>
  <c r="D3589"/>
  <c r="E3589"/>
  <c r="C3590"/>
  <c r="D3590"/>
  <c r="E3590"/>
  <c r="C3591"/>
  <c r="D3591"/>
  <c r="E3591"/>
  <c r="C3592"/>
  <c r="D3592"/>
  <c r="E3592"/>
  <c r="C3593"/>
  <c r="D3593"/>
  <c r="E3593"/>
  <c r="C3594"/>
  <c r="D3594"/>
  <c r="E3594"/>
  <c r="C3595"/>
  <c r="D3595"/>
  <c r="E3595"/>
  <c r="C3596"/>
  <c r="D3596"/>
  <c r="E3596"/>
  <c r="C3597"/>
  <c r="D3597"/>
  <c r="E3597"/>
  <c r="C3598"/>
  <c r="D3598"/>
  <c r="E3598"/>
  <c r="C3599"/>
  <c r="D3599"/>
  <c r="E3599"/>
  <c r="C3600"/>
  <c r="D3600"/>
  <c r="E3600"/>
  <c r="C3601"/>
  <c r="D3601"/>
  <c r="E3601"/>
  <c r="C3602"/>
  <c r="D3602"/>
  <c r="E3602"/>
  <c r="C3603"/>
  <c r="D3603"/>
  <c r="E3603"/>
  <c r="C3604"/>
  <c r="D3604"/>
  <c r="E3604"/>
  <c r="C3605"/>
  <c r="D3605"/>
  <c r="E3605"/>
  <c r="C3606"/>
  <c r="D3606"/>
  <c r="E3606"/>
  <c r="C3607"/>
  <c r="D3607"/>
  <c r="E3607"/>
  <c r="C3608"/>
  <c r="D3608"/>
  <c r="E3608"/>
  <c r="C3609"/>
  <c r="D3609"/>
  <c r="E3609"/>
  <c r="C3610"/>
  <c r="D3610"/>
  <c r="E3610"/>
  <c r="C3611"/>
  <c r="D3611"/>
  <c r="E3611"/>
  <c r="C3612"/>
  <c r="D3612"/>
  <c r="E3612"/>
  <c r="C3613"/>
  <c r="D3613"/>
  <c r="E3613"/>
  <c r="C3614"/>
  <c r="D3614"/>
  <c r="E3614"/>
  <c r="C3615"/>
  <c r="D3615"/>
  <c r="E3615"/>
  <c r="C3616"/>
  <c r="D3616"/>
  <c r="E3616"/>
  <c r="C3617"/>
  <c r="D3617"/>
  <c r="E3617"/>
  <c r="C3618"/>
  <c r="D3618"/>
  <c r="E3618"/>
  <c r="C3619"/>
  <c r="D3619"/>
  <c r="E3619"/>
  <c r="C3620"/>
  <c r="D3620"/>
  <c r="E3620"/>
  <c r="C3621"/>
  <c r="D3621"/>
  <c r="E3621"/>
  <c r="C3622"/>
  <c r="D3622"/>
  <c r="E3622"/>
  <c r="C3623"/>
  <c r="D3623"/>
  <c r="E3623"/>
  <c r="C3624"/>
  <c r="D3624"/>
  <c r="E3624"/>
  <c r="C3625"/>
  <c r="D3625"/>
  <c r="E3625"/>
  <c r="C3626"/>
  <c r="D3626"/>
  <c r="E3626"/>
  <c r="C3627"/>
  <c r="D3627"/>
  <c r="E3627"/>
  <c r="C3628"/>
  <c r="D3628"/>
  <c r="E3628"/>
  <c r="C3629"/>
  <c r="D3629"/>
  <c r="E3629"/>
  <c r="C3630"/>
  <c r="D3630"/>
  <c r="E3630"/>
  <c r="C3631"/>
  <c r="D3631"/>
  <c r="E3631"/>
  <c r="C3632"/>
  <c r="D3632"/>
  <c r="E3632"/>
  <c r="C3633"/>
  <c r="D3633"/>
  <c r="E3633"/>
  <c r="C3634"/>
  <c r="D3634"/>
  <c r="E3634"/>
  <c r="C3635"/>
  <c r="D3635"/>
  <c r="E3635"/>
  <c r="C3636"/>
  <c r="D3636"/>
  <c r="E3636"/>
  <c r="C3637"/>
  <c r="D3637"/>
  <c r="E3637"/>
  <c r="C3638"/>
  <c r="D3638"/>
  <c r="E3638"/>
  <c r="C3639"/>
  <c r="D3639"/>
  <c r="E3639"/>
  <c r="C3640"/>
  <c r="D3640"/>
  <c r="E3640"/>
  <c r="C3641"/>
  <c r="D3641"/>
  <c r="E3641"/>
  <c r="C3642"/>
  <c r="D3642"/>
  <c r="E3642"/>
  <c r="C3643"/>
  <c r="D3643"/>
  <c r="E3643"/>
  <c r="C3644"/>
  <c r="D3644"/>
  <c r="E3644"/>
  <c r="C3645"/>
  <c r="D3645"/>
  <c r="E3645"/>
  <c r="C3646"/>
  <c r="D3646"/>
  <c r="E3646"/>
  <c r="C3647"/>
  <c r="D3647"/>
  <c r="E3647"/>
  <c r="C3648"/>
  <c r="D3648"/>
  <c r="E3648"/>
  <c r="C3649"/>
  <c r="D3649"/>
  <c r="E3649"/>
  <c r="C3650"/>
  <c r="D3650"/>
  <c r="E3650"/>
  <c r="C3651"/>
  <c r="D3651"/>
  <c r="E3651"/>
  <c r="C3652"/>
  <c r="D3652"/>
  <c r="E3652"/>
  <c r="C3653"/>
  <c r="D3653"/>
  <c r="E3653"/>
  <c r="C3654"/>
  <c r="D3654"/>
  <c r="E3654"/>
  <c r="C3655"/>
  <c r="D3655"/>
  <c r="E3655"/>
  <c r="C3656"/>
  <c r="D3656"/>
  <c r="E3656"/>
  <c r="C3657"/>
  <c r="D3657"/>
  <c r="E3657"/>
  <c r="C3658"/>
  <c r="D3658"/>
  <c r="E3658"/>
  <c r="C3659"/>
  <c r="D3659"/>
  <c r="E3659"/>
  <c r="C3660"/>
  <c r="D3660"/>
  <c r="E3660"/>
  <c r="C3661"/>
  <c r="D3661"/>
  <c r="E3661"/>
  <c r="C3662"/>
  <c r="D3662"/>
  <c r="E3662"/>
  <c r="C3663"/>
  <c r="D3663"/>
  <c r="E3663"/>
  <c r="C3664"/>
  <c r="D3664"/>
  <c r="E3664"/>
  <c r="C3665"/>
  <c r="D3665"/>
  <c r="E3665"/>
  <c r="C3666"/>
  <c r="D3666"/>
  <c r="E3666"/>
  <c r="C3667"/>
  <c r="D3667"/>
  <c r="E3667"/>
  <c r="C3668"/>
  <c r="D3668"/>
  <c r="E3668"/>
  <c r="C3669"/>
  <c r="D3669"/>
  <c r="E3669"/>
  <c r="C3670"/>
  <c r="D3670"/>
  <c r="E3670"/>
  <c r="C3671"/>
  <c r="D3671"/>
  <c r="E3671"/>
  <c r="C3672"/>
  <c r="D3672"/>
  <c r="E3672"/>
  <c r="C3673"/>
  <c r="D3673"/>
  <c r="E3673"/>
  <c r="C3674"/>
  <c r="D3674"/>
  <c r="E3674"/>
  <c r="C3675"/>
  <c r="D3675"/>
  <c r="E3675"/>
  <c r="C3676"/>
  <c r="D3676"/>
  <c r="E3676"/>
  <c r="C3677"/>
  <c r="D3677"/>
  <c r="E3677"/>
  <c r="C3678"/>
  <c r="D3678"/>
  <c r="E3678"/>
  <c r="C3679"/>
  <c r="D3679"/>
  <c r="E3679"/>
  <c r="C3680"/>
  <c r="D3680"/>
  <c r="E3680"/>
  <c r="C3681"/>
  <c r="D3681"/>
  <c r="E3681"/>
  <c r="C3682"/>
  <c r="D3682"/>
  <c r="E3682"/>
  <c r="C3683"/>
  <c r="D3683"/>
  <c r="E3683"/>
  <c r="C3684"/>
  <c r="D3684"/>
  <c r="E3684"/>
  <c r="C3685"/>
  <c r="D3685"/>
  <c r="E3685"/>
  <c r="C3686"/>
  <c r="D3686"/>
  <c r="E3686"/>
  <c r="C3687"/>
  <c r="D3687"/>
  <c r="E3687"/>
  <c r="C3688"/>
  <c r="D3688"/>
  <c r="E3688"/>
  <c r="C3689"/>
  <c r="D3689"/>
  <c r="E3689"/>
  <c r="C3690"/>
  <c r="D3690"/>
  <c r="E3690"/>
  <c r="C3691"/>
  <c r="D3691"/>
  <c r="E3691"/>
  <c r="C3692"/>
  <c r="D3692"/>
  <c r="E3692"/>
  <c r="C3693"/>
  <c r="D3693"/>
  <c r="E3693"/>
  <c r="C3694"/>
  <c r="D3694"/>
  <c r="E3694"/>
  <c r="C3695"/>
  <c r="D3695"/>
  <c r="E3695"/>
  <c r="C3696"/>
  <c r="D3696"/>
  <c r="E3696"/>
  <c r="C3697"/>
  <c r="D3697"/>
  <c r="E3697"/>
  <c r="C3698"/>
  <c r="D3698"/>
  <c r="E3698"/>
  <c r="C3699"/>
  <c r="D3699"/>
  <c r="E3699"/>
  <c r="C3700"/>
  <c r="D3700"/>
  <c r="E3700"/>
  <c r="C3701"/>
  <c r="D3701"/>
  <c r="E3701"/>
  <c r="C3702"/>
  <c r="D3702"/>
  <c r="E3702"/>
  <c r="C3703"/>
  <c r="D3703"/>
  <c r="E3703"/>
  <c r="C3704"/>
  <c r="D3704"/>
  <c r="E3704"/>
  <c r="C3705"/>
  <c r="D3705"/>
  <c r="E3705"/>
  <c r="C3706"/>
  <c r="D3706"/>
  <c r="E3706"/>
  <c r="C3707"/>
  <c r="D3707"/>
  <c r="E3707"/>
  <c r="C3708"/>
  <c r="D3708"/>
  <c r="E3708"/>
  <c r="C3709"/>
  <c r="D3709"/>
  <c r="E3709"/>
  <c r="C3710"/>
  <c r="D3710"/>
  <c r="E3710"/>
  <c r="C3711"/>
  <c r="D3711"/>
  <c r="E3711"/>
  <c r="C3712"/>
  <c r="D3712"/>
  <c r="E3712"/>
  <c r="C3713"/>
  <c r="D3713"/>
  <c r="E3713"/>
  <c r="C3714"/>
  <c r="D3714"/>
  <c r="E3714"/>
  <c r="C3715"/>
  <c r="D3715"/>
  <c r="E3715"/>
  <c r="C3716"/>
  <c r="D3716"/>
  <c r="E3716"/>
  <c r="C3717"/>
  <c r="D3717"/>
  <c r="E3717"/>
  <c r="C3718"/>
  <c r="D3718"/>
  <c r="E3718"/>
  <c r="C3719"/>
  <c r="D3719"/>
  <c r="E3719"/>
  <c r="C3720"/>
  <c r="D3720"/>
  <c r="E3720"/>
  <c r="C3721"/>
  <c r="D3721"/>
  <c r="E3721"/>
  <c r="C3722"/>
  <c r="D3722"/>
  <c r="E3722"/>
  <c r="C3723"/>
  <c r="D3723"/>
  <c r="E3723"/>
  <c r="C3724"/>
  <c r="D3724"/>
  <c r="E3724"/>
  <c r="C3725"/>
  <c r="D3725"/>
  <c r="E3725"/>
  <c r="C3726"/>
  <c r="D3726"/>
  <c r="E3726"/>
  <c r="C3727"/>
  <c r="D3727"/>
  <c r="E3727"/>
  <c r="C3728"/>
  <c r="D3728"/>
  <c r="E3728"/>
  <c r="C3729"/>
  <c r="D3729"/>
  <c r="E3729"/>
  <c r="C3730"/>
  <c r="D3730"/>
  <c r="E3730"/>
  <c r="C3731"/>
  <c r="D3731"/>
  <c r="E3731"/>
  <c r="C3732"/>
  <c r="D3732"/>
  <c r="E3732"/>
  <c r="C3733"/>
  <c r="D3733"/>
  <c r="E3733"/>
  <c r="C3734"/>
  <c r="D3734"/>
  <c r="E3734"/>
  <c r="C3735"/>
  <c r="D3735"/>
  <c r="E3735"/>
  <c r="C3736"/>
  <c r="D3736"/>
  <c r="E3736"/>
  <c r="C3737"/>
  <c r="D3737"/>
  <c r="E3737"/>
  <c r="C3738"/>
  <c r="D3738"/>
  <c r="E3738"/>
  <c r="C3739"/>
  <c r="D3739"/>
  <c r="E3739"/>
  <c r="C3740"/>
  <c r="D3740"/>
  <c r="E3740"/>
  <c r="C3741"/>
  <c r="D3741"/>
  <c r="E3741"/>
  <c r="C3742"/>
  <c r="D3742"/>
  <c r="E3742"/>
  <c r="C3743"/>
  <c r="D3743"/>
  <c r="E3743"/>
  <c r="C3744"/>
  <c r="D3744"/>
  <c r="E3744"/>
  <c r="C3745"/>
  <c r="D3745"/>
  <c r="E3745"/>
  <c r="C3746"/>
  <c r="D3746"/>
  <c r="E3746"/>
  <c r="C3747"/>
  <c r="D3747"/>
  <c r="E3747"/>
  <c r="C3748"/>
  <c r="D3748"/>
  <c r="E3748"/>
  <c r="C3749"/>
  <c r="D3749"/>
  <c r="E3749"/>
  <c r="C3750"/>
  <c r="D3750"/>
  <c r="E3750"/>
  <c r="C3751"/>
  <c r="D3751"/>
  <c r="E3751"/>
  <c r="C3752"/>
  <c r="D3752"/>
  <c r="E3752"/>
  <c r="C3753"/>
  <c r="D3753"/>
  <c r="E3753"/>
  <c r="C3754"/>
  <c r="D3754"/>
  <c r="E3754"/>
  <c r="C3755"/>
  <c r="D3755"/>
  <c r="E3755"/>
  <c r="C3756"/>
  <c r="D3756"/>
  <c r="E3756"/>
  <c r="C3757"/>
  <c r="D3757"/>
  <c r="E3757"/>
  <c r="C3758"/>
  <c r="D3758"/>
  <c r="E3758"/>
  <c r="C3759"/>
  <c r="D3759"/>
  <c r="E3759"/>
  <c r="C3760"/>
  <c r="D3760"/>
  <c r="E3760"/>
  <c r="C3761"/>
  <c r="D3761"/>
  <c r="E3761"/>
  <c r="C3762"/>
  <c r="D3762"/>
  <c r="E3762"/>
  <c r="C3763"/>
  <c r="D3763"/>
  <c r="E3763"/>
  <c r="C3764"/>
  <c r="D3764"/>
  <c r="E3764"/>
  <c r="C3765"/>
  <c r="D3765"/>
  <c r="E3765"/>
  <c r="C3766"/>
  <c r="D3766"/>
  <c r="E3766"/>
  <c r="C3767"/>
  <c r="D3767"/>
  <c r="E3767"/>
  <c r="C3768"/>
  <c r="D3768"/>
  <c r="E3768"/>
  <c r="C3769"/>
  <c r="D3769"/>
  <c r="E3769"/>
  <c r="C3770"/>
  <c r="D3770"/>
  <c r="E3770"/>
  <c r="C3771"/>
  <c r="D3771"/>
  <c r="E3771"/>
  <c r="C3772"/>
  <c r="D3772"/>
  <c r="E3772"/>
  <c r="C3773"/>
  <c r="D3773"/>
  <c r="E3773"/>
  <c r="C3774"/>
  <c r="D3774"/>
  <c r="E3774"/>
  <c r="C3775"/>
  <c r="D3775"/>
  <c r="E3775"/>
  <c r="C3776"/>
  <c r="D3776"/>
  <c r="E3776"/>
  <c r="C3777"/>
  <c r="D3777"/>
  <c r="E3777"/>
  <c r="C3778"/>
  <c r="D3778"/>
  <c r="E3778"/>
  <c r="C3779"/>
  <c r="D3779"/>
  <c r="E3779"/>
  <c r="C3780"/>
  <c r="D3780"/>
  <c r="E3780"/>
  <c r="C3781"/>
  <c r="D3781"/>
  <c r="E3781"/>
  <c r="C3782"/>
  <c r="D3782"/>
  <c r="E3782"/>
  <c r="C3783"/>
  <c r="D3783"/>
  <c r="E3783"/>
  <c r="C3784"/>
  <c r="D3784"/>
  <c r="E3784"/>
  <c r="C3785"/>
  <c r="D3785"/>
  <c r="E3785"/>
  <c r="C3786"/>
  <c r="D3786"/>
  <c r="E3786"/>
  <c r="C3787"/>
  <c r="D3787"/>
  <c r="E3787"/>
  <c r="C3788"/>
  <c r="D3788"/>
  <c r="E3788"/>
  <c r="C3789"/>
  <c r="D3789"/>
  <c r="E3789"/>
  <c r="C3790"/>
  <c r="D3790"/>
  <c r="E3790"/>
  <c r="C3791"/>
  <c r="D3791"/>
  <c r="E3791"/>
  <c r="C3792"/>
  <c r="D3792"/>
  <c r="E3792"/>
  <c r="C3793"/>
  <c r="D3793"/>
  <c r="E3793"/>
  <c r="C3794"/>
  <c r="D3794"/>
  <c r="E3794"/>
  <c r="C3795"/>
  <c r="D3795"/>
  <c r="E3795"/>
  <c r="C3796"/>
  <c r="D3796"/>
  <c r="E3796"/>
  <c r="C3797"/>
  <c r="D3797"/>
  <c r="E3797"/>
  <c r="C3798"/>
  <c r="D3798"/>
  <c r="E3798"/>
  <c r="C3799"/>
  <c r="D3799"/>
  <c r="E3799"/>
  <c r="C3800"/>
  <c r="D3800"/>
  <c r="E3800"/>
  <c r="C3801"/>
  <c r="D3801"/>
  <c r="E3801"/>
  <c r="C3802"/>
  <c r="D3802"/>
  <c r="E3802"/>
  <c r="C3803"/>
  <c r="D3803"/>
  <c r="E3803"/>
  <c r="C3804"/>
  <c r="D3804"/>
  <c r="E3804"/>
  <c r="C3805"/>
  <c r="D3805"/>
  <c r="E3805"/>
  <c r="C3806"/>
  <c r="D3806"/>
  <c r="E3806"/>
  <c r="C3807"/>
  <c r="D3807"/>
  <c r="E3807"/>
  <c r="C3808"/>
  <c r="D3808"/>
  <c r="E3808"/>
  <c r="C3809"/>
  <c r="D3809"/>
  <c r="E3809"/>
  <c r="C3810"/>
  <c r="D3810"/>
  <c r="E3810"/>
  <c r="C3811"/>
  <c r="D3811"/>
  <c r="E3811"/>
  <c r="C3812"/>
  <c r="D3812"/>
  <c r="E3812"/>
  <c r="C3813"/>
  <c r="D3813"/>
  <c r="E3813"/>
  <c r="C3814"/>
  <c r="D3814"/>
  <c r="E3814"/>
  <c r="C3815"/>
  <c r="D3815"/>
  <c r="E3815"/>
  <c r="C3816"/>
  <c r="D3816"/>
  <c r="E3816"/>
  <c r="C3817"/>
  <c r="D3817"/>
  <c r="E3817"/>
  <c r="C3818"/>
  <c r="D3818"/>
  <c r="E3818"/>
  <c r="C3819"/>
  <c r="D3819"/>
  <c r="E3819"/>
  <c r="C3820"/>
  <c r="D3820"/>
  <c r="E3820"/>
  <c r="C3821"/>
  <c r="D3821"/>
  <c r="E3821"/>
  <c r="C3822"/>
  <c r="D3822"/>
  <c r="E3822"/>
  <c r="C3823"/>
  <c r="D3823"/>
  <c r="E3823"/>
  <c r="C3824"/>
  <c r="D3824"/>
  <c r="E3824"/>
  <c r="C3825"/>
  <c r="D3825"/>
  <c r="E3825"/>
  <c r="C3826"/>
  <c r="D3826"/>
  <c r="E3826"/>
  <c r="C3827"/>
  <c r="D3827"/>
  <c r="E3827"/>
  <c r="C3828"/>
  <c r="D3828"/>
  <c r="E3828"/>
  <c r="C3829"/>
  <c r="D3829"/>
  <c r="E3829"/>
  <c r="C3830"/>
  <c r="D3830"/>
  <c r="E3830"/>
  <c r="C3831"/>
  <c r="D3831"/>
  <c r="E3831"/>
  <c r="C3832"/>
  <c r="D3832"/>
  <c r="E3832"/>
  <c r="C3833"/>
  <c r="D3833"/>
  <c r="E3833"/>
  <c r="C3834"/>
  <c r="D3834"/>
  <c r="E3834"/>
  <c r="C3835"/>
  <c r="D3835"/>
  <c r="E3835"/>
  <c r="C3836"/>
  <c r="D3836"/>
  <c r="E3836"/>
  <c r="C3837"/>
  <c r="D3837"/>
  <c r="E3837"/>
  <c r="C3838"/>
  <c r="D3838"/>
  <c r="E3838"/>
  <c r="C3839"/>
  <c r="D3839"/>
  <c r="E3839"/>
  <c r="C3840"/>
  <c r="D3840"/>
  <c r="E3840"/>
  <c r="C3841"/>
  <c r="D3841"/>
  <c r="E3841"/>
  <c r="C3842"/>
  <c r="D3842"/>
  <c r="E3842"/>
  <c r="C3843"/>
  <c r="D3843"/>
  <c r="E3843"/>
  <c r="C3844"/>
  <c r="D3844"/>
  <c r="E3844"/>
  <c r="C3845"/>
  <c r="D3845"/>
  <c r="E3845"/>
  <c r="C3846"/>
  <c r="D3846"/>
  <c r="E3846"/>
  <c r="C3847"/>
  <c r="D3847"/>
  <c r="E3847"/>
  <c r="C3848"/>
  <c r="D3848"/>
  <c r="E3848"/>
  <c r="C3849"/>
  <c r="D3849"/>
  <c r="E3849"/>
  <c r="C3850"/>
  <c r="D3850"/>
  <c r="E3850"/>
  <c r="C3851"/>
  <c r="D3851"/>
  <c r="E3851"/>
  <c r="C3852"/>
  <c r="D3852"/>
  <c r="E3852"/>
  <c r="C3853"/>
  <c r="D3853"/>
  <c r="E3853"/>
  <c r="C3854"/>
  <c r="D3854"/>
  <c r="E3854"/>
  <c r="C3855"/>
  <c r="D3855"/>
  <c r="E3855"/>
  <c r="C3856"/>
  <c r="D3856"/>
  <c r="E3856"/>
  <c r="C3857"/>
  <c r="D3857"/>
  <c r="E3857"/>
  <c r="C3858"/>
  <c r="D3858"/>
  <c r="E3858"/>
  <c r="C3859"/>
  <c r="D3859"/>
  <c r="E3859"/>
  <c r="C3860"/>
  <c r="D3860"/>
  <c r="E3860"/>
  <c r="C3861"/>
  <c r="D3861"/>
  <c r="E3861"/>
  <c r="C3862"/>
  <c r="D3862"/>
  <c r="E3862"/>
  <c r="C3863"/>
  <c r="D3863"/>
  <c r="E3863"/>
  <c r="C3864"/>
  <c r="D3864"/>
  <c r="E3864"/>
  <c r="C3865"/>
  <c r="D3865"/>
  <c r="E3865"/>
  <c r="C3866"/>
  <c r="D3866"/>
  <c r="E3866"/>
  <c r="C3867"/>
  <c r="D3867"/>
  <c r="E3867"/>
  <c r="C3868"/>
  <c r="D3868"/>
  <c r="E3868"/>
  <c r="C3869"/>
  <c r="D3869"/>
  <c r="E3869"/>
  <c r="C3870"/>
  <c r="D3870"/>
  <c r="E3870"/>
  <c r="C3871"/>
  <c r="D3871"/>
  <c r="E3871"/>
  <c r="C3872"/>
  <c r="D3872"/>
  <c r="E3872"/>
  <c r="C3873"/>
  <c r="D3873"/>
  <c r="E3873"/>
  <c r="C3874"/>
  <c r="D3874"/>
  <c r="E3874"/>
  <c r="C3875"/>
  <c r="D3875"/>
  <c r="E3875"/>
  <c r="C3876"/>
  <c r="D3876"/>
  <c r="E3876"/>
  <c r="C3877"/>
  <c r="D3877"/>
  <c r="E3877"/>
  <c r="C3878"/>
  <c r="D3878"/>
  <c r="E3878"/>
  <c r="C3879"/>
  <c r="D3879"/>
  <c r="E3879"/>
  <c r="C3880"/>
  <c r="D3880"/>
  <c r="E3880"/>
  <c r="C3881"/>
  <c r="D3881"/>
  <c r="E3881"/>
  <c r="C3882"/>
  <c r="D3882"/>
  <c r="E3882"/>
  <c r="C3883"/>
  <c r="D3883"/>
  <c r="E3883"/>
  <c r="C3884"/>
  <c r="D3884"/>
  <c r="E3884"/>
  <c r="C3885"/>
  <c r="D3885"/>
  <c r="E3885"/>
  <c r="C3886"/>
  <c r="D3886"/>
  <c r="E3886"/>
  <c r="C3887"/>
  <c r="D3887"/>
  <c r="E3887"/>
  <c r="C3888"/>
  <c r="D3888"/>
  <c r="E3888"/>
  <c r="C3889"/>
  <c r="D3889"/>
  <c r="E3889"/>
  <c r="C3890"/>
  <c r="D3890"/>
  <c r="E3890"/>
  <c r="C3891"/>
  <c r="D3891"/>
  <c r="E3891"/>
  <c r="C3892"/>
  <c r="D3892"/>
  <c r="E3892"/>
  <c r="C3893"/>
  <c r="D3893"/>
  <c r="E3893"/>
  <c r="C3894"/>
  <c r="D3894"/>
  <c r="E3894"/>
  <c r="C3895"/>
  <c r="D3895"/>
  <c r="E3895"/>
  <c r="C3896"/>
  <c r="D3896"/>
  <c r="E3896"/>
  <c r="C3897"/>
  <c r="D3897"/>
  <c r="E3897"/>
  <c r="C3898"/>
  <c r="D3898"/>
  <c r="E3898"/>
  <c r="C3899"/>
  <c r="D3899"/>
  <c r="E3899"/>
  <c r="C3900"/>
  <c r="D3900"/>
  <c r="E3900"/>
  <c r="C3901"/>
  <c r="D3901"/>
  <c r="E3901"/>
  <c r="C3902"/>
  <c r="D3902"/>
  <c r="E3902"/>
  <c r="C3903"/>
  <c r="D3903"/>
  <c r="E3903"/>
  <c r="C3904"/>
  <c r="D3904"/>
  <c r="E3904"/>
  <c r="C3905"/>
  <c r="D3905"/>
  <c r="E3905"/>
  <c r="C3906"/>
  <c r="D3906"/>
  <c r="E3906"/>
  <c r="C3907"/>
  <c r="D3907"/>
  <c r="E3907"/>
  <c r="C3908"/>
  <c r="D3908"/>
  <c r="E3908"/>
  <c r="C3909"/>
  <c r="D3909"/>
  <c r="E3909"/>
  <c r="C3910"/>
  <c r="D3910"/>
  <c r="E3910"/>
  <c r="C3911"/>
  <c r="D3911"/>
  <c r="E3911"/>
  <c r="C3912"/>
  <c r="D3912"/>
  <c r="E3912"/>
  <c r="C3913"/>
  <c r="D3913"/>
  <c r="E3913"/>
  <c r="C3914"/>
  <c r="D3914"/>
  <c r="E3914"/>
  <c r="C3915"/>
  <c r="D3915"/>
  <c r="E3915"/>
  <c r="C3916"/>
  <c r="D3916"/>
  <c r="E3916"/>
  <c r="C3917"/>
  <c r="D3917"/>
  <c r="E3917"/>
  <c r="C3918"/>
  <c r="D3918"/>
  <c r="E3918"/>
  <c r="C3919"/>
  <c r="D3919"/>
  <c r="E3919"/>
  <c r="C3920"/>
  <c r="D3920"/>
  <c r="E3920"/>
  <c r="C3921"/>
  <c r="D3921"/>
  <c r="E3921"/>
  <c r="C3922"/>
  <c r="D3922"/>
  <c r="E3922"/>
  <c r="C3923"/>
  <c r="D3923"/>
  <c r="E3923"/>
  <c r="C3924"/>
  <c r="D3924"/>
  <c r="E3924"/>
  <c r="C3925"/>
  <c r="D3925"/>
  <c r="E3925"/>
  <c r="C3926"/>
  <c r="D3926"/>
  <c r="E3926"/>
  <c r="C3927"/>
  <c r="D3927"/>
  <c r="E3927"/>
  <c r="C3928"/>
  <c r="D3928"/>
  <c r="E3928"/>
  <c r="C3929"/>
  <c r="D3929"/>
  <c r="E3929"/>
  <c r="C3930"/>
  <c r="D3930"/>
  <c r="E3930"/>
  <c r="C3931"/>
  <c r="D3931"/>
  <c r="E3931"/>
  <c r="C3932"/>
  <c r="D3932"/>
  <c r="E3932"/>
  <c r="C3933"/>
  <c r="D3933"/>
  <c r="E3933"/>
  <c r="C3934"/>
  <c r="D3934"/>
  <c r="E3934"/>
  <c r="C3935"/>
  <c r="D3935"/>
  <c r="E3935"/>
  <c r="C3936"/>
  <c r="D3936"/>
  <c r="E3936"/>
  <c r="C3937"/>
  <c r="D3937"/>
  <c r="E3937"/>
  <c r="C3938"/>
  <c r="D3938"/>
  <c r="E3938"/>
  <c r="C3939"/>
  <c r="D3939"/>
  <c r="E3939"/>
  <c r="C3940"/>
  <c r="D3940"/>
  <c r="E3940"/>
  <c r="C3941"/>
  <c r="D3941"/>
  <c r="E3941"/>
  <c r="C3942"/>
  <c r="D3942"/>
  <c r="E3942"/>
  <c r="C3943"/>
  <c r="D3943"/>
  <c r="E3943"/>
  <c r="C3944"/>
  <c r="D3944"/>
  <c r="E3944"/>
  <c r="C3945"/>
  <c r="D3945"/>
  <c r="E3945"/>
  <c r="C3946"/>
  <c r="D3946"/>
  <c r="E3946"/>
  <c r="C3947"/>
  <c r="D3947"/>
  <c r="E3947"/>
  <c r="C3948"/>
  <c r="D3948"/>
  <c r="E3948"/>
  <c r="C3949"/>
  <c r="D3949"/>
  <c r="E3949"/>
  <c r="C3950"/>
  <c r="D3950"/>
  <c r="E3950"/>
  <c r="C3951"/>
  <c r="D3951"/>
  <c r="E3951"/>
  <c r="C3952"/>
  <c r="D3952"/>
  <c r="E3952"/>
  <c r="C3953"/>
  <c r="D3953"/>
  <c r="E3953"/>
  <c r="C3954"/>
  <c r="D3954"/>
  <c r="E3954"/>
  <c r="C3955"/>
  <c r="D3955"/>
  <c r="E3955"/>
  <c r="C3956"/>
  <c r="D3956"/>
  <c r="E3956"/>
  <c r="C3957"/>
  <c r="D3957"/>
  <c r="E3957"/>
  <c r="C3958"/>
  <c r="D3958"/>
  <c r="E3958"/>
  <c r="C3959"/>
  <c r="D3959"/>
  <c r="E3959"/>
  <c r="C3960"/>
  <c r="D3960"/>
  <c r="E3960"/>
  <c r="C3961"/>
  <c r="D3961"/>
  <c r="E3961"/>
  <c r="C3962"/>
  <c r="D3962"/>
  <c r="E3962"/>
  <c r="C3963"/>
  <c r="D3963"/>
  <c r="E3963"/>
  <c r="C3964"/>
  <c r="D3964"/>
  <c r="E3964"/>
  <c r="C3965"/>
  <c r="D3965"/>
  <c r="E3965"/>
  <c r="C3966"/>
  <c r="D3966"/>
  <c r="E3966"/>
  <c r="C3967"/>
  <c r="D3967"/>
  <c r="E3967"/>
  <c r="C3968"/>
  <c r="D3968"/>
  <c r="E3968"/>
  <c r="C3969"/>
  <c r="D3969"/>
  <c r="E3969"/>
  <c r="C3970"/>
  <c r="D3970"/>
  <c r="E3970"/>
  <c r="C3971"/>
  <c r="D3971"/>
  <c r="E3971"/>
  <c r="C3972"/>
  <c r="D3972"/>
  <c r="E3972"/>
  <c r="C3973"/>
  <c r="D3973"/>
  <c r="E3973"/>
  <c r="C3974"/>
  <c r="D3974"/>
  <c r="E3974"/>
  <c r="C3975"/>
  <c r="D3975"/>
  <c r="E3975"/>
  <c r="C3976"/>
  <c r="D3976"/>
  <c r="E3976"/>
  <c r="C3977"/>
  <c r="D3977"/>
  <c r="E3977"/>
  <c r="C3978"/>
  <c r="D3978"/>
  <c r="E3978"/>
  <c r="C3979"/>
  <c r="D3979"/>
  <c r="E3979"/>
  <c r="C3980"/>
  <c r="D3980"/>
  <c r="E3980"/>
  <c r="C3981"/>
  <c r="D3981"/>
  <c r="E3981"/>
  <c r="C3982"/>
  <c r="D3982"/>
  <c r="E3982"/>
  <c r="C3983"/>
  <c r="D3983"/>
  <c r="E3983"/>
  <c r="C3984"/>
  <c r="D3984"/>
  <c r="E3984"/>
  <c r="C3985"/>
  <c r="D3985"/>
  <c r="E3985"/>
  <c r="C3986"/>
  <c r="D3986"/>
  <c r="E3986"/>
  <c r="C3987"/>
  <c r="D3987"/>
  <c r="E3987"/>
  <c r="C3988"/>
  <c r="D3988"/>
  <c r="E3988"/>
  <c r="C3989"/>
  <c r="D3989"/>
  <c r="E3989"/>
  <c r="C3990"/>
  <c r="D3990"/>
  <c r="E3990"/>
  <c r="C3991"/>
  <c r="D3991"/>
  <c r="E3991"/>
  <c r="C3992"/>
  <c r="D3992"/>
  <c r="E3992"/>
  <c r="C3993"/>
  <c r="D3993"/>
  <c r="E3993"/>
  <c r="C3994"/>
  <c r="D3994"/>
  <c r="E3994"/>
  <c r="C3995"/>
  <c r="D3995"/>
  <c r="E3995"/>
  <c r="C3996"/>
  <c r="D3996"/>
  <c r="E3996"/>
  <c r="C3997"/>
  <c r="D3997"/>
  <c r="E3997"/>
  <c r="C3998"/>
  <c r="D3998"/>
  <c r="E3998"/>
  <c r="C3999"/>
  <c r="D3999"/>
  <c r="E3999"/>
  <c r="C4000"/>
  <c r="D4000"/>
  <c r="E4000"/>
  <c r="C4001"/>
  <c r="D4001"/>
  <c r="E4001"/>
  <c r="C4002"/>
  <c r="D4002"/>
  <c r="E4002"/>
  <c r="C4003"/>
  <c r="D4003"/>
  <c r="E4003"/>
  <c r="C4004"/>
  <c r="D4004"/>
  <c r="E4004"/>
  <c r="C4005"/>
  <c r="D4005"/>
  <c r="E4005"/>
  <c r="C4006"/>
  <c r="D4006"/>
  <c r="E4006"/>
  <c r="C4007"/>
  <c r="D4007"/>
  <c r="E4007"/>
  <c r="C4008"/>
  <c r="D4008"/>
  <c r="E4008"/>
  <c r="C4009"/>
  <c r="D4009"/>
  <c r="E4009"/>
  <c r="C4010"/>
  <c r="D4010"/>
  <c r="E4010"/>
  <c r="C4011"/>
  <c r="D4011"/>
  <c r="E4011"/>
  <c r="C4012"/>
  <c r="D4012"/>
  <c r="E4012"/>
  <c r="C4013"/>
  <c r="D4013"/>
  <c r="E4013"/>
  <c r="C4014"/>
  <c r="D4014"/>
  <c r="E4014"/>
  <c r="C4015"/>
  <c r="D4015"/>
  <c r="E4015"/>
  <c r="C4016"/>
  <c r="D4016"/>
  <c r="E4016"/>
  <c r="C4017"/>
  <c r="D4017"/>
  <c r="E4017"/>
  <c r="C4018"/>
  <c r="D4018"/>
  <c r="E4018"/>
  <c r="C4019"/>
  <c r="D4019"/>
  <c r="E4019"/>
  <c r="C4020"/>
  <c r="D4020"/>
  <c r="E4020"/>
  <c r="C4021"/>
  <c r="D4021"/>
  <c r="E4021"/>
  <c r="C4022"/>
  <c r="D4022"/>
  <c r="E4022"/>
  <c r="C4023"/>
  <c r="D4023"/>
  <c r="E4023"/>
  <c r="C4024"/>
  <c r="D4024"/>
  <c r="E4024"/>
  <c r="C4025"/>
  <c r="D4025"/>
  <c r="E4025"/>
  <c r="C4026"/>
  <c r="D4026"/>
  <c r="E4026"/>
  <c r="C4027"/>
  <c r="D4027"/>
  <c r="E4027"/>
  <c r="C4028"/>
  <c r="D4028"/>
  <c r="E4028"/>
  <c r="C4029"/>
  <c r="D4029"/>
  <c r="E4029"/>
  <c r="C4030"/>
  <c r="D4030"/>
  <c r="E4030"/>
  <c r="C4031"/>
  <c r="D4031"/>
  <c r="E4031"/>
  <c r="C4032"/>
  <c r="D4032"/>
  <c r="E4032"/>
  <c r="C4033"/>
  <c r="D4033"/>
  <c r="E4033"/>
  <c r="C4034"/>
  <c r="D4034"/>
  <c r="E4034"/>
  <c r="C4035"/>
  <c r="D4035"/>
  <c r="E4035"/>
  <c r="C4036"/>
  <c r="D4036"/>
  <c r="E4036"/>
  <c r="C4037"/>
  <c r="D4037"/>
  <c r="E4037"/>
  <c r="C4038"/>
  <c r="D4038"/>
  <c r="E4038"/>
  <c r="C4039"/>
  <c r="D4039"/>
  <c r="E4039"/>
  <c r="C4040"/>
  <c r="D4040"/>
  <c r="E4040"/>
  <c r="C4041"/>
  <c r="D4041"/>
  <c r="E4041"/>
  <c r="C4042"/>
  <c r="D4042"/>
  <c r="E4042"/>
  <c r="C4043"/>
  <c r="D4043"/>
  <c r="E4043"/>
  <c r="C4044"/>
  <c r="D4044"/>
  <c r="E4044"/>
  <c r="C4045"/>
  <c r="D4045"/>
  <c r="E4045"/>
  <c r="C4046"/>
  <c r="D4046"/>
  <c r="E4046"/>
  <c r="C4047"/>
  <c r="D4047"/>
  <c r="E4047"/>
  <c r="C4048"/>
  <c r="D4048"/>
  <c r="E4048"/>
  <c r="C4049"/>
  <c r="D4049"/>
  <c r="E4049"/>
  <c r="C4050"/>
  <c r="D4050"/>
  <c r="E4050"/>
  <c r="C4051"/>
  <c r="D4051"/>
  <c r="E4051"/>
  <c r="C4052"/>
  <c r="D4052"/>
  <c r="E4052"/>
  <c r="C4053"/>
  <c r="D4053"/>
  <c r="E4053"/>
  <c r="C4054"/>
  <c r="D4054"/>
  <c r="E4054"/>
  <c r="C4055"/>
  <c r="D4055"/>
  <c r="E4055"/>
  <c r="C4056"/>
  <c r="D4056"/>
  <c r="E4056"/>
  <c r="C4057"/>
  <c r="D4057"/>
  <c r="E4057"/>
  <c r="C4058"/>
  <c r="D4058"/>
  <c r="E4058"/>
  <c r="C4059"/>
  <c r="D4059"/>
  <c r="E4059"/>
  <c r="C4060"/>
  <c r="D4060"/>
  <c r="E4060"/>
  <c r="C4061"/>
  <c r="D4061"/>
  <c r="E4061"/>
  <c r="C4062"/>
  <c r="D4062"/>
  <c r="E4062"/>
  <c r="C4063"/>
  <c r="D4063"/>
  <c r="E4063"/>
  <c r="C4064"/>
  <c r="D4064"/>
  <c r="E4064"/>
  <c r="C4065"/>
  <c r="D4065"/>
  <c r="E4065"/>
  <c r="C4066"/>
  <c r="D4066"/>
  <c r="E4066"/>
  <c r="C4067"/>
  <c r="D4067"/>
  <c r="E4067"/>
  <c r="C4068"/>
  <c r="D4068"/>
  <c r="E4068"/>
  <c r="C4069"/>
  <c r="D4069"/>
  <c r="E4069"/>
  <c r="C4070"/>
  <c r="D4070"/>
  <c r="E4070"/>
  <c r="C4071"/>
  <c r="D4071"/>
  <c r="E4071"/>
  <c r="C4072"/>
  <c r="D4072"/>
  <c r="E4072"/>
  <c r="C4073"/>
  <c r="D4073"/>
  <c r="E4073"/>
  <c r="C4074"/>
  <c r="D4074"/>
  <c r="E4074"/>
  <c r="C4075"/>
  <c r="D4075"/>
  <c r="E4075"/>
  <c r="C4076"/>
  <c r="D4076"/>
  <c r="E4076"/>
  <c r="C4077"/>
  <c r="D4077"/>
  <c r="E4077"/>
  <c r="C4078"/>
  <c r="D4078"/>
  <c r="E4078"/>
  <c r="C4079"/>
  <c r="D4079"/>
  <c r="E4079"/>
  <c r="C4080"/>
  <c r="D4080"/>
  <c r="E4080"/>
  <c r="C4081"/>
  <c r="D4081"/>
  <c r="E4081"/>
  <c r="C4082"/>
  <c r="D4082"/>
  <c r="E4082"/>
  <c r="C4083"/>
  <c r="D4083"/>
  <c r="E4083"/>
  <c r="C4084"/>
  <c r="D4084"/>
  <c r="E4084"/>
  <c r="C4085"/>
  <c r="D4085"/>
  <c r="E4085"/>
  <c r="C4086"/>
  <c r="D4086"/>
  <c r="E4086"/>
  <c r="C4087"/>
  <c r="D4087"/>
  <c r="E4087"/>
  <c r="C4088"/>
  <c r="D4088"/>
  <c r="E4088"/>
  <c r="C4089"/>
  <c r="D4089"/>
  <c r="E4089"/>
  <c r="C4090"/>
  <c r="D4090"/>
  <c r="E4090"/>
  <c r="C4091"/>
  <c r="D4091"/>
  <c r="E4091"/>
  <c r="C4092"/>
  <c r="D4092"/>
  <c r="E4092"/>
  <c r="C4093"/>
  <c r="D4093"/>
  <c r="E4093"/>
  <c r="C4094"/>
  <c r="D4094"/>
  <c r="E4094"/>
  <c r="C4095"/>
  <c r="D4095"/>
  <c r="E4095"/>
  <c r="C4096"/>
  <c r="D4096"/>
  <c r="E4096"/>
  <c r="C4097"/>
  <c r="D4097"/>
  <c r="E4097"/>
  <c r="C4098"/>
  <c r="D4098"/>
  <c r="E4098"/>
  <c r="C4099"/>
  <c r="D4099"/>
  <c r="E4099"/>
  <c r="C4100"/>
  <c r="D4100"/>
  <c r="E4100"/>
  <c r="C4101"/>
  <c r="D4101"/>
  <c r="E4101"/>
  <c r="C4102"/>
  <c r="D4102"/>
  <c r="E4102"/>
  <c r="C4103"/>
  <c r="D4103"/>
  <c r="E4103"/>
  <c r="C4104"/>
  <c r="D4104"/>
  <c r="E4104"/>
  <c r="C4105"/>
  <c r="D4105"/>
  <c r="E4105"/>
  <c r="C4106"/>
  <c r="D4106"/>
  <c r="E4106"/>
  <c r="C4107"/>
  <c r="D4107"/>
  <c r="E4107"/>
  <c r="C4108"/>
  <c r="D4108"/>
  <c r="E4108"/>
  <c r="C4109"/>
  <c r="D4109"/>
  <c r="E4109"/>
  <c r="C4110"/>
  <c r="D4110"/>
  <c r="E4110"/>
  <c r="C4111"/>
  <c r="D4111"/>
  <c r="E4111"/>
  <c r="C4112"/>
  <c r="D4112"/>
  <c r="E4112"/>
  <c r="C4113"/>
  <c r="D4113"/>
  <c r="E4113"/>
  <c r="C4114"/>
  <c r="D4114"/>
  <c r="E4114"/>
  <c r="C4115"/>
  <c r="D4115"/>
  <c r="E4115"/>
  <c r="C4116"/>
  <c r="D4116"/>
  <c r="E4116"/>
  <c r="C4117"/>
  <c r="D4117"/>
  <c r="E4117"/>
  <c r="C4118"/>
  <c r="D4118"/>
  <c r="E4118"/>
  <c r="C4119"/>
  <c r="D4119"/>
  <c r="E4119"/>
  <c r="C4120"/>
  <c r="D4120"/>
  <c r="E4120"/>
  <c r="C4121"/>
  <c r="D4121"/>
  <c r="E4121"/>
  <c r="C4122"/>
  <c r="D4122"/>
  <c r="E4122"/>
  <c r="C4123"/>
  <c r="D4123"/>
  <c r="E4123"/>
  <c r="C4124"/>
  <c r="D4124"/>
  <c r="E4124"/>
  <c r="C4125"/>
  <c r="D4125"/>
  <c r="E4125"/>
  <c r="C4126"/>
  <c r="D4126"/>
  <c r="E4126"/>
  <c r="C4127"/>
  <c r="D4127"/>
  <c r="E4127"/>
  <c r="C4128"/>
  <c r="D4128"/>
  <c r="E4128"/>
  <c r="C4129"/>
  <c r="D4129"/>
  <c r="E4129"/>
  <c r="C4130"/>
  <c r="D4130"/>
  <c r="E4130"/>
  <c r="C4131"/>
  <c r="D4131"/>
  <c r="E4131"/>
  <c r="C4132"/>
  <c r="D4132"/>
  <c r="E4132"/>
  <c r="C4133"/>
  <c r="D4133"/>
  <c r="E4133"/>
  <c r="C4134"/>
  <c r="D4134"/>
  <c r="E4134"/>
  <c r="C4135"/>
  <c r="D4135"/>
  <c r="E4135"/>
  <c r="C4136"/>
  <c r="D4136"/>
  <c r="E4136"/>
  <c r="C4137"/>
  <c r="D4137"/>
  <c r="E4137"/>
  <c r="C4138"/>
  <c r="D4138"/>
  <c r="E4138"/>
  <c r="C4139"/>
  <c r="D4139"/>
  <c r="E4139"/>
  <c r="C4140"/>
  <c r="D4140"/>
  <c r="E4140"/>
  <c r="C4141"/>
  <c r="D4141"/>
  <c r="E4141"/>
  <c r="C4142"/>
  <c r="D4142"/>
  <c r="E4142"/>
  <c r="C4143"/>
  <c r="D4143"/>
  <c r="E4143"/>
  <c r="C4144"/>
  <c r="D4144"/>
  <c r="E4144"/>
  <c r="C4145"/>
  <c r="D4145"/>
  <c r="E4145"/>
  <c r="C4146"/>
  <c r="D4146"/>
  <c r="E4146"/>
  <c r="C4147"/>
  <c r="D4147"/>
  <c r="E4147"/>
  <c r="C4148"/>
  <c r="D4148"/>
  <c r="E4148"/>
  <c r="C4149"/>
  <c r="D4149"/>
  <c r="E4149"/>
  <c r="C4150"/>
  <c r="D4150"/>
  <c r="E4150"/>
  <c r="C4151"/>
  <c r="D4151"/>
  <c r="E4151"/>
  <c r="C4152"/>
  <c r="D4152"/>
  <c r="E4152"/>
  <c r="C4153"/>
  <c r="D4153"/>
  <c r="E4153"/>
  <c r="C4154"/>
  <c r="D4154"/>
  <c r="E4154"/>
  <c r="C4155"/>
  <c r="D4155"/>
  <c r="E4155"/>
  <c r="C4156"/>
  <c r="D4156"/>
  <c r="E4156"/>
  <c r="C4157"/>
  <c r="D4157"/>
  <c r="E4157"/>
  <c r="C4158"/>
  <c r="D4158"/>
  <c r="E4158"/>
  <c r="C4159"/>
  <c r="D4159"/>
  <c r="E4159"/>
  <c r="C4160"/>
  <c r="D4160"/>
  <c r="E4160"/>
  <c r="C4161"/>
  <c r="D4161"/>
  <c r="E4161"/>
  <c r="C4162"/>
  <c r="D4162"/>
  <c r="E4162"/>
  <c r="C4163"/>
  <c r="D4163"/>
  <c r="E4163"/>
  <c r="C4164"/>
  <c r="D4164"/>
  <c r="E4164"/>
  <c r="C4165"/>
  <c r="D4165"/>
  <c r="E4165"/>
  <c r="C4166"/>
  <c r="D4166"/>
  <c r="E4166"/>
  <c r="C4167"/>
  <c r="D4167"/>
  <c r="E4167"/>
  <c r="C4168"/>
  <c r="D4168"/>
  <c r="E4168"/>
  <c r="C4169"/>
  <c r="D4169"/>
  <c r="E4169"/>
  <c r="C4170"/>
  <c r="D4170"/>
  <c r="E4170"/>
  <c r="C4171"/>
  <c r="D4171"/>
  <c r="E4171"/>
  <c r="C4172"/>
  <c r="D4172"/>
  <c r="E4172"/>
  <c r="C4173"/>
  <c r="D4173"/>
  <c r="E4173"/>
  <c r="C4174"/>
  <c r="D4174"/>
  <c r="E4174"/>
  <c r="C4175"/>
  <c r="D4175"/>
  <c r="E4175"/>
  <c r="C4176"/>
  <c r="D4176"/>
  <c r="E4176"/>
  <c r="C4177"/>
  <c r="D4177"/>
  <c r="E4177"/>
  <c r="C4178"/>
  <c r="D4178"/>
  <c r="E4178"/>
  <c r="C4179"/>
  <c r="D4179"/>
  <c r="E4179"/>
  <c r="C4180"/>
  <c r="D4180"/>
  <c r="E4180"/>
  <c r="C4181"/>
  <c r="D4181"/>
  <c r="E4181"/>
  <c r="C4182"/>
  <c r="D4182"/>
  <c r="E4182"/>
  <c r="C4183"/>
  <c r="D4183"/>
  <c r="E4183"/>
  <c r="C4184"/>
  <c r="D4184"/>
  <c r="E4184"/>
  <c r="C4185"/>
  <c r="D4185"/>
  <c r="E4185"/>
  <c r="C4186"/>
  <c r="D4186"/>
  <c r="E4186"/>
  <c r="C4187"/>
  <c r="D4187"/>
  <c r="E4187"/>
  <c r="C4188"/>
  <c r="D4188"/>
  <c r="E4188"/>
  <c r="C4189"/>
  <c r="D4189"/>
  <c r="E4189"/>
  <c r="C4190"/>
  <c r="D4190"/>
  <c r="E4190"/>
  <c r="C4191"/>
  <c r="D4191"/>
  <c r="E4191"/>
  <c r="C4192"/>
  <c r="D4192"/>
  <c r="E4192"/>
  <c r="C4193"/>
  <c r="D4193"/>
  <c r="E4193"/>
  <c r="C4194"/>
  <c r="D4194"/>
  <c r="E4194"/>
  <c r="C4195"/>
  <c r="D4195"/>
  <c r="E4195"/>
  <c r="C4196"/>
  <c r="D4196"/>
  <c r="E4196"/>
  <c r="C4197"/>
  <c r="D4197"/>
  <c r="E4197"/>
  <c r="C4198"/>
  <c r="D4198"/>
  <c r="E4198"/>
  <c r="C4199"/>
  <c r="D4199"/>
  <c r="E4199"/>
  <c r="C4200"/>
  <c r="D4200"/>
  <c r="E4200"/>
  <c r="C4201"/>
  <c r="D4201"/>
  <c r="E4201"/>
  <c r="C4202"/>
  <c r="D4202"/>
  <c r="E4202"/>
  <c r="C4203"/>
  <c r="D4203"/>
  <c r="E4203"/>
  <c r="C4204"/>
  <c r="D4204"/>
  <c r="E4204"/>
  <c r="C4205"/>
  <c r="D4205"/>
  <c r="E4205"/>
  <c r="C4206"/>
  <c r="D4206"/>
  <c r="E4206"/>
  <c r="C4207"/>
  <c r="D4207"/>
  <c r="E4207"/>
  <c r="C4208"/>
  <c r="D4208"/>
  <c r="E4208"/>
  <c r="C4209"/>
  <c r="D4209"/>
  <c r="E4209"/>
  <c r="C4210"/>
  <c r="D4210"/>
  <c r="E4210"/>
  <c r="C4211"/>
  <c r="D4211"/>
  <c r="E4211"/>
  <c r="C4212"/>
  <c r="D4212"/>
  <c r="E4212"/>
  <c r="C4213"/>
  <c r="D4213"/>
  <c r="E4213"/>
  <c r="C4214"/>
  <c r="D4214"/>
  <c r="E4214"/>
  <c r="C4215"/>
  <c r="D4215"/>
  <c r="E4215"/>
  <c r="C4216"/>
  <c r="D4216"/>
  <c r="E4216"/>
  <c r="C4217"/>
  <c r="D4217"/>
  <c r="E4217"/>
  <c r="C4218"/>
  <c r="D4218"/>
  <c r="E4218"/>
  <c r="C4219"/>
  <c r="D4219"/>
  <c r="E4219"/>
  <c r="C4220"/>
  <c r="D4220"/>
  <c r="E4220"/>
  <c r="C4221"/>
  <c r="D4221"/>
  <c r="E4221"/>
  <c r="C4222"/>
  <c r="D4222"/>
  <c r="E4222"/>
  <c r="C4223"/>
  <c r="D4223"/>
  <c r="E4223"/>
  <c r="C4224"/>
  <c r="D4224"/>
  <c r="E4224"/>
  <c r="C4225"/>
  <c r="D4225"/>
  <c r="E4225"/>
  <c r="C4226"/>
  <c r="D4226"/>
  <c r="E4226"/>
  <c r="C4227"/>
  <c r="D4227"/>
  <c r="E4227"/>
  <c r="C4228"/>
  <c r="D4228"/>
  <c r="E4228"/>
  <c r="C4229"/>
  <c r="D4229"/>
  <c r="E4229"/>
  <c r="C4230"/>
  <c r="D4230"/>
  <c r="E4230"/>
  <c r="C4231"/>
  <c r="D4231"/>
  <c r="E4231"/>
  <c r="C4232"/>
  <c r="D4232"/>
  <c r="E4232"/>
  <c r="C4233"/>
  <c r="D4233"/>
  <c r="E4233"/>
  <c r="C4234"/>
  <c r="D4234"/>
  <c r="E4234"/>
  <c r="C4235"/>
  <c r="D4235"/>
  <c r="E4235"/>
  <c r="C4236"/>
  <c r="D4236"/>
  <c r="E4236"/>
  <c r="C4237"/>
  <c r="D4237"/>
  <c r="E4237"/>
  <c r="C4238"/>
  <c r="D4238"/>
  <c r="E4238"/>
  <c r="C4239"/>
  <c r="D4239"/>
  <c r="E4239"/>
  <c r="C4240"/>
  <c r="D4240"/>
  <c r="E4240"/>
  <c r="C4241"/>
  <c r="D4241"/>
  <c r="E4241"/>
  <c r="C4242"/>
  <c r="D4242"/>
  <c r="E4242"/>
  <c r="C4243"/>
  <c r="D4243"/>
  <c r="E4243"/>
  <c r="C4244"/>
  <c r="D4244"/>
  <c r="E4244"/>
  <c r="C4245"/>
  <c r="D4245"/>
  <c r="E4245"/>
  <c r="C4246"/>
  <c r="D4246"/>
  <c r="E4246"/>
  <c r="C4247"/>
  <c r="D4247"/>
  <c r="E4247"/>
  <c r="C4248"/>
  <c r="D4248"/>
  <c r="E4248"/>
  <c r="C4249"/>
  <c r="D4249"/>
  <c r="E4249"/>
  <c r="C4250"/>
  <c r="D4250"/>
  <c r="E4250"/>
  <c r="C4251"/>
  <c r="D4251"/>
  <c r="E4251"/>
  <c r="C4252"/>
  <c r="D4252"/>
  <c r="E4252"/>
  <c r="C4253"/>
  <c r="D4253"/>
  <c r="E4253"/>
  <c r="C4254"/>
  <c r="D4254"/>
  <c r="E4254"/>
  <c r="C4255"/>
  <c r="D4255"/>
  <c r="E4255"/>
  <c r="C4256"/>
  <c r="D4256"/>
  <c r="E4256"/>
  <c r="C4257"/>
  <c r="D4257"/>
  <c r="E4257"/>
  <c r="C4258"/>
  <c r="D4258"/>
  <c r="E4258"/>
  <c r="C4259"/>
  <c r="D4259"/>
  <c r="E4259"/>
  <c r="C4260"/>
  <c r="D4260"/>
  <c r="E4260"/>
  <c r="C4261"/>
  <c r="D4261"/>
  <c r="E4261"/>
  <c r="C4262"/>
  <c r="D4262"/>
  <c r="E4262"/>
  <c r="C4263"/>
  <c r="D4263"/>
  <c r="E4263"/>
  <c r="C4264"/>
  <c r="D4264"/>
  <c r="E4264"/>
  <c r="C4265"/>
  <c r="D4265"/>
  <c r="E4265"/>
  <c r="C4266"/>
  <c r="D4266"/>
  <c r="E4266"/>
  <c r="C4267"/>
  <c r="D4267"/>
  <c r="E4267"/>
  <c r="C4268"/>
  <c r="D4268"/>
  <c r="E4268"/>
  <c r="C4269"/>
  <c r="D4269"/>
  <c r="E4269"/>
  <c r="C4270"/>
  <c r="D4270"/>
  <c r="E4270"/>
  <c r="C4271"/>
  <c r="D4271"/>
  <c r="E4271"/>
  <c r="C4272"/>
  <c r="D4272"/>
  <c r="E4272"/>
  <c r="C4273"/>
  <c r="D4273"/>
  <c r="E4273"/>
  <c r="C4274"/>
  <c r="D4274"/>
  <c r="E4274"/>
  <c r="C4275"/>
  <c r="D4275"/>
  <c r="E4275"/>
  <c r="C4276"/>
  <c r="D4276"/>
  <c r="E4276"/>
  <c r="C4277"/>
  <c r="D4277"/>
  <c r="E4277"/>
  <c r="C4278"/>
  <c r="D4278"/>
  <c r="E4278"/>
  <c r="C4279"/>
  <c r="D4279"/>
  <c r="E4279"/>
  <c r="C4280"/>
  <c r="D4280"/>
  <c r="E4280"/>
  <c r="C4281"/>
  <c r="D4281"/>
  <c r="E4281"/>
  <c r="C4282"/>
  <c r="D4282"/>
  <c r="E4282"/>
  <c r="C4283"/>
  <c r="D4283"/>
  <c r="E4283"/>
  <c r="C4284"/>
  <c r="D4284"/>
  <c r="E4284"/>
  <c r="C4285"/>
  <c r="D4285"/>
  <c r="E4285"/>
  <c r="C4286"/>
  <c r="D4286"/>
  <c r="E4286"/>
  <c r="C4287"/>
  <c r="D4287"/>
  <c r="E4287"/>
  <c r="C4288"/>
  <c r="D4288"/>
  <c r="E4288"/>
  <c r="C4289"/>
  <c r="D4289"/>
  <c r="E4289"/>
  <c r="C4290"/>
  <c r="D4290"/>
  <c r="E4290"/>
  <c r="C4291"/>
  <c r="D4291"/>
  <c r="E4291"/>
  <c r="C4292"/>
  <c r="D4292"/>
  <c r="E4292"/>
  <c r="C4293"/>
  <c r="D4293"/>
  <c r="E4293"/>
  <c r="C4294"/>
  <c r="D4294"/>
  <c r="E4294"/>
  <c r="C4295"/>
  <c r="D4295"/>
  <c r="E4295"/>
  <c r="C4296"/>
  <c r="D4296"/>
  <c r="E4296"/>
  <c r="C4297"/>
  <c r="D4297"/>
  <c r="E4297"/>
  <c r="C4298"/>
  <c r="D4298"/>
  <c r="E4298"/>
  <c r="C4299"/>
  <c r="D4299"/>
  <c r="E4299"/>
  <c r="C4300"/>
  <c r="D4300"/>
  <c r="E4300"/>
  <c r="C4301"/>
  <c r="D4301"/>
  <c r="E4301"/>
  <c r="C4302"/>
  <c r="D4302"/>
  <c r="E4302"/>
  <c r="C4303"/>
  <c r="D4303"/>
  <c r="E4303"/>
  <c r="C4304"/>
  <c r="D4304"/>
  <c r="E4304"/>
  <c r="C4305"/>
  <c r="D4305"/>
  <c r="E4305"/>
  <c r="C4306"/>
  <c r="D4306"/>
  <c r="E4306"/>
  <c r="C4307"/>
  <c r="D4307"/>
  <c r="E4307"/>
  <c r="C4308"/>
  <c r="D4308"/>
  <c r="E4308"/>
  <c r="C4309"/>
  <c r="D4309"/>
  <c r="E4309"/>
  <c r="C4310"/>
  <c r="D4310"/>
  <c r="E4310"/>
  <c r="C4311"/>
  <c r="D4311"/>
  <c r="E4311"/>
  <c r="C4312"/>
  <c r="D4312"/>
  <c r="E4312"/>
  <c r="C4313"/>
  <c r="D4313"/>
  <c r="E4313"/>
  <c r="C4314"/>
  <c r="D4314"/>
  <c r="E4314"/>
  <c r="C4315"/>
  <c r="D4315"/>
  <c r="E4315"/>
  <c r="C4316"/>
  <c r="D4316"/>
  <c r="E4316"/>
  <c r="C4317"/>
  <c r="D4317"/>
  <c r="E4317"/>
  <c r="C4318"/>
  <c r="D4318"/>
  <c r="E4318"/>
  <c r="C4319"/>
  <c r="D4319"/>
  <c r="E4319"/>
  <c r="C4320"/>
  <c r="D4320"/>
  <c r="E4320"/>
  <c r="C4321"/>
  <c r="D4321"/>
  <c r="E4321"/>
  <c r="C4322"/>
  <c r="D4322"/>
  <c r="E4322"/>
  <c r="C4323"/>
  <c r="D4323"/>
  <c r="E4323"/>
  <c r="C4324"/>
  <c r="D4324"/>
  <c r="E4324"/>
  <c r="C4325"/>
  <c r="D4325"/>
  <c r="E4325"/>
  <c r="C4326"/>
  <c r="D4326"/>
  <c r="E4326"/>
  <c r="C4327"/>
  <c r="D4327"/>
  <c r="E4327"/>
  <c r="C4328"/>
  <c r="D4328"/>
  <c r="E4328"/>
  <c r="C4329"/>
  <c r="D4329"/>
  <c r="E4329"/>
  <c r="C4330"/>
  <c r="D4330"/>
  <c r="E4330"/>
  <c r="C4331"/>
  <c r="D4331"/>
  <c r="E4331"/>
  <c r="C4332"/>
  <c r="D4332"/>
  <c r="E4332"/>
  <c r="C4333"/>
  <c r="D4333"/>
  <c r="E4333"/>
  <c r="C4334"/>
  <c r="D4334"/>
  <c r="E4334"/>
  <c r="C4335"/>
  <c r="D4335"/>
  <c r="E4335"/>
  <c r="C4336"/>
  <c r="D4336"/>
  <c r="E4336"/>
  <c r="C4337"/>
  <c r="D4337"/>
  <c r="E4337"/>
  <c r="C4338"/>
  <c r="D4338"/>
  <c r="E4338"/>
  <c r="C4339"/>
  <c r="D4339"/>
  <c r="E4339"/>
  <c r="C4340"/>
  <c r="D4340"/>
  <c r="E4340"/>
  <c r="C4341"/>
  <c r="D4341"/>
  <c r="E4341"/>
  <c r="C4342"/>
  <c r="D4342"/>
  <c r="E4342"/>
  <c r="C4343"/>
  <c r="D4343"/>
  <c r="E4343"/>
  <c r="C4344"/>
  <c r="D4344"/>
  <c r="E4344"/>
  <c r="C4345"/>
  <c r="D4345"/>
  <c r="E4345"/>
  <c r="C4346"/>
  <c r="D4346"/>
  <c r="E4346"/>
  <c r="C4347"/>
  <c r="D4347"/>
  <c r="E4347"/>
  <c r="C4348"/>
  <c r="D4348"/>
  <c r="E4348"/>
  <c r="C4349"/>
  <c r="D4349"/>
  <c r="E4349"/>
  <c r="C4350"/>
  <c r="D4350"/>
  <c r="E4350"/>
  <c r="C4351"/>
  <c r="D4351"/>
  <c r="E4351"/>
  <c r="C4352"/>
  <c r="D4352"/>
  <c r="E4352"/>
  <c r="C4353"/>
  <c r="D4353"/>
  <c r="E4353"/>
  <c r="C4354"/>
  <c r="D4354"/>
  <c r="E4354"/>
  <c r="C4355"/>
  <c r="D4355"/>
  <c r="E4355"/>
  <c r="C4356"/>
  <c r="D4356"/>
  <c r="E4356"/>
  <c r="C4357"/>
  <c r="D4357"/>
  <c r="E4357"/>
  <c r="C4358"/>
  <c r="D4358"/>
  <c r="E4358"/>
  <c r="C4359"/>
  <c r="D4359"/>
  <c r="E4359"/>
  <c r="C4360"/>
  <c r="D4360"/>
  <c r="E4360"/>
  <c r="C4361"/>
  <c r="D4361"/>
  <c r="E4361"/>
  <c r="C4362"/>
  <c r="D4362"/>
  <c r="E4362"/>
  <c r="C4363"/>
  <c r="D4363"/>
  <c r="E4363"/>
  <c r="C4364"/>
  <c r="D4364"/>
  <c r="E4364"/>
  <c r="C4365"/>
  <c r="D4365"/>
  <c r="E4365"/>
  <c r="C4366"/>
  <c r="D4366"/>
  <c r="E4366"/>
  <c r="C4367"/>
  <c r="D4367"/>
  <c r="E4367"/>
  <c r="C4368"/>
  <c r="D4368"/>
  <c r="E4368"/>
  <c r="C4369"/>
  <c r="D4369"/>
  <c r="E4369"/>
  <c r="C4370"/>
  <c r="D4370"/>
  <c r="E4370"/>
  <c r="C4371"/>
  <c r="D4371"/>
  <c r="E4371"/>
  <c r="C4372"/>
  <c r="D4372"/>
  <c r="E4372"/>
  <c r="C4373"/>
  <c r="D4373"/>
  <c r="E4373"/>
  <c r="C4374"/>
  <c r="D4374"/>
  <c r="E4374"/>
  <c r="C4375"/>
  <c r="D4375"/>
  <c r="E4375"/>
  <c r="C4376"/>
  <c r="D4376"/>
  <c r="E4376"/>
  <c r="C4377"/>
  <c r="D4377"/>
  <c r="E4377"/>
  <c r="C4378"/>
  <c r="D4378"/>
  <c r="E4378"/>
  <c r="C4379"/>
  <c r="D4379"/>
  <c r="E4379"/>
  <c r="C4380"/>
  <c r="D4380"/>
  <c r="E4380"/>
  <c r="C4381"/>
  <c r="D4381"/>
  <c r="E4381"/>
  <c r="C4382"/>
  <c r="D4382"/>
  <c r="E4382"/>
  <c r="C4383"/>
  <c r="D4383"/>
  <c r="E4383"/>
  <c r="C4384"/>
  <c r="D4384"/>
  <c r="E4384"/>
  <c r="C4385"/>
  <c r="D4385"/>
  <c r="E4385"/>
  <c r="C4386"/>
  <c r="D4386"/>
  <c r="E4386"/>
  <c r="C4387"/>
  <c r="D4387"/>
  <c r="E4387"/>
  <c r="C4388"/>
  <c r="D4388"/>
  <c r="E4388"/>
  <c r="C4389"/>
  <c r="D4389"/>
  <c r="E4389"/>
  <c r="C4390"/>
  <c r="D4390"/>
  <c r="E4390"/>
  <c r="C4391"/>
  <c r="D4391"/>
  <c r="E4391"/>
  <c r="C4392"/>
  <c r="D4392"/>
  <c r="E4392"/>
  <c r="C4393"/>
  <c r="D4393"/>
  <c r="E4393"/>
  <c r="C4394"/>
  <c r="D4394"/>
  <c r="E4394"/>
  <c r="C4395"/>
  <c r="D4395"/>
  <c r="E4395"/>
  <c r="C4396"/>
  <c r="D4396"/>
  <c r="E4396"/>
  <c r="C4397"/>
  <c r="D4397"/>
  <c r="E4397"/>
  <c r="C4398"/>
  <c r="D4398"/>
  <c r="E4398"/>
  <c r="C4399"/>
  <c r="D4399"/>
  <c r="E4399"/>
  <c r="C4400"/>
  <c r="D4400"/>
  <c r="E4400"/>
  <c r="C4401"/>
  <c r="D4401"/>
  <c r="E4401"/>
  <c r="C4402"/>
  <c r="D4402"/>
  <c r="E4402"/>
  <c r="C4403"/>
  <c r="D4403"/>
  <c r="E4403"/>
  <c r="C4404"/>
  <c r="D4404"/>
  <c r="E4404"/>
  <c r="C4405"/>
  <c r="D4405"/>
  <c r="E4405"/>
  <c r="C4406"/>
  <c r="D4406"/>
  <c r="E4406"/>
  <c r="C4407"/>
  <c r="D4407"/>
  <c r="E4407"/>
  <c r="C4408"/>
  <c r="D4408"/>
  <c r="E4408"/>
  <c r="C4409"/>
  <c r="D4409"/>
  <c r="E4409"/>
  <c r="C4410"/>
  <c r="D4410"/>
  <c r="E4410"/>
  <c r="C4411"/>
  <c r="D4411"/>
  <c r="E4411"/>
  <c r="C4412"/>
  <c r="D4412"/>
  <c r="E4412"/>
  <c r="C4413"/>
  <c r="D4413"/>
  <c r="E4413"/>
  <c r="C4414"/>
  <c r="D4414"/>
  <c r="E4414"/>
  <c r="C4415"/>
  <c r="D4415"/>
  <c r="E4415"/>
  <c r="C4416"/>
  <c r="D4416"/>
  <c r="E4416"/>
  <c r="C4417"/>
  <c r="D4417"/>
  <c r="E4417"/>
  <c r="C4418"/>
  <c r="D4418"/>
  <c r="E4418"/>
  <c r="C4419"/>
  <c r="D4419"/>
  <c r="E4419"/>
  <c r="C4420"/>
  <c r="D4420"/>
  <c r="E4420"/>
  <c r="C4421"/>
  <c r="D4421"/>
  <c r="E4421"/>
  <c r="C4422"/>
  <c r="D4422"/>
  <c r="E4422"/>
  <c r="C4423"/>
  <c r="D4423"/>
  <c r="E4423"/>
  <c r="C4424"/>
  <c r="D4424"/>
  <c r="E4424"/>
  <c r="C4425"/>
  <c r="D4425"/>
  <c r="E4425"/>
  <c r="C4426"/>
  <c r="D4426"/>
  <c r="E4426"/>
  <c r="C4427"/>
  <c r="D4427"/>
  <c r="E4427"/>
  <c r="C4428"/>
  <c r="D4428"/>
  <c r="E4428"/>
  <c r="C4429"/>
  <c r="D4429"/>
  <c r="E4429"/>
  <c r="C4430"/>
  <c r="D4430"/>
  <c r="E4430"/>
  <c r="C4431"/>
  <c r="D4431"/>
  <c r="E4431"/>
  <c r="C4432"/>
  <c r="D4432"/>
  <c r="E4432"/>
  <c r="C4433"/>
  <c r="D4433"/>
  <c r="E4433"/>
  <c r="C4434"/>
  <c r="D4434"/>
  <c r="E4434"/>
  <c r="C4435"/>
  <c r="D4435"/>
  <c r="E4435"/>
  <c r="C4436"/>
  <c r="D4436"/>
  <c r="E4436"/>
  <c r="C4437"/>
  <c r="D4437"/>
  <c r="E4437"/>
  <c r="C4438"/>
  <c r="D4438"/>
  <c r="E4438"/>
  <c r="C4439"/>
  <c r="D4439"/>
  <c r="E4439"/>
  <c r="C4440"/>
  <c r="D4440"/>
  <c r="E4440"/>
  <c r="C4441"/>
  <c r="D4441"/>
  <c r="E4441"/>
  <c r="C4442"/>
  <c r="D4442"/>
  <c r="E4442"/>
  <c r="C4443"/>
  <c r="D4443"/>
  <c r="E4443"/>
  <c r="C4444"/>
  <c r="D4444"/>
  <c r="E4444"/>
  <c r="C4445"/>
  <c r="D4445"/>
  <c r="E4445"/>
  <c r="C4446"/>
  <c r="D4446"/>
  <c r="E4446"/>
  <c r="C4447"/>
  <c r="D4447"/>
  <c r="E4447"/>
  <c r="C4448"/>
  <c r="D4448"/>
  <c r="E4448"/>
  <c r="C4449"/>
  <c r="D4449"/>
  <c r="E4449"/>
  <c r="C4450"/>
  <c r="D4450"/>
  <c r="E4450"/>
  <c r="C4451"/>
  <c r="D4451"/>
  <c r="E4451"/>
  <c r="C4452"/>
  <c r="D4452"/>
  <c r="E4452"/>
  <c r="C4453"/>
  <c r="D4453"/>
  <c r="E4453"/>
  <c r="C4454"/>
  <c r="D4454"/>
  <c r="E4454"/>
  <c r="C4455"/>
  <c r="D4455"/>
  <c r="E4455"/>
  <c r="C4456"/>
  <c r="D4456"/>
  <c r="E4456"/>
  <c r="C4457"/>
  <c r="D4457"/>
  <c r="E4457"/>
  <c r="C4458"/>
  <c r="D4458"/>
  <c r="E4458"/>
  <c r="C4459"/>
  <c r="D4459"/>
  <c r="E4459"/>
  <c r="C4460"/>
  <c r="D4460"/>
  <c r="E4460"/>
  <c r="C4461"/>
  <c r="D4461"/>
  <c r="E4461"/>
  <c r="C4462"/>
  <c r="D4462"/>
  <c r="E4462"/>
  <c r="C4463"/>
  <c r="D4463"/>
  <c r="E4463"/>
  <c r="C4464"/>
  <c r="D4464"/>
  <c r="E4464"/>
  <c r="C4465"/>
  <c r="D4465"/>
  <c r="E4465"/>
  <c r="C4466"/>
  <c r="D4466"/>
  <c r="E4466"/>
  <c r="C4467"/>
  <c r="D4467"/>
  <c r="E4467"/>
  <c r="C4468"/>
  <c r="D4468"/>
  <c r="E4468"/>
  <c r="C4469"/>
  <c r="D4469"/>
  <c r="E4469"/>
  <c r="C4470"/>
  <c r="D4470"/>
  <c r="E4470"/>
  <c r="C4471"/>
  <c r="D4471"/>
  <c r="E4471"/>
  <c r="C4472"/>
  <c r="D4472"/>
  <c r="E4472"/>
  <c r="C4473"/>
  <c r="D4473"/>
  <c r="E4473"/>
  <c r="C4474"/>
  <c r="D4474"/>
  <c r="E4474"/>
  <c r="C4475"/>
  <c r="D4475"/>
  <c r="E4475"/>
  <c r="C4476"/>
  <c r="D4476"/>
  <c r="E4476"/>
  <c r="C4477"/>
  <c r="D4477"/>
  <c r="E4477"/>
  <c r="C4478"/>
  <c r="D4478"/>
  <c r="E4478"/>
  <c r="C4479"/>
  <c r="D4479"/>
  <c r="E4479"/>
  <c r="C4480"/>
  <c r="D4480"/>
  <c r="E4480"/>
  <c r="C4481"/>
  <c r="D4481"/>
  <c r="E4481"/>
  <c r="C4482"/>
  <c r="D4482"/>
  <c r="E4482"/>
  <c r="C4483"/>
  <c r="D4483"/>
  <c r="E4483"/>
  <c r="C4484"/>
  <c r="D4484"/>
  <c r="E4484"/>
  <c r="C4485"/>
  <c r="D4485"/>
  <c r="E4485"/>
  <c r="C4486"/>
  <c r="D4486"/>
  <c r="E4486"/>
  <c r="C4487"/>
  <c r="D4487"/>
  <c r="E4487"/>
  <c r="C4488"/>
  <c r="D4488"/>
  <c r="E4488"/>
  <c r="C4489"/>
  <c r="D4489"/>
  <c r="E4489"/>
  <c r="C4490"/>
  <c r="D4490"/>
  <c r="E4490"/>
  <c r="C4491"/>
  <c r="D4491"/>
  <c r="E4491"/>
  <c r="C4492"/>
  <c r="D4492"/>
  <c r="E4492"/>
  <c r="C4493"/>
  <c r="D4493"/>
  <c r="E4493"/>
  <c r="C4494"/>
  <c r="D4494"/>
  <c r="E4494"/>
  <c r="C4495"/>
  <c r="D4495"/>
  <c r="E4495"/>
  <c r="C4496"/>
  <c r="D4496"/>
  <c r="E4496"/>
  <c r="C4497"/>
  <c r="D4497"/>
  <c r="E4497"/>
  <c r="C4498"/>
  <c r="D4498"/>
  <c r="E4498"/>
  <c r="C4499"/>
  <c r="D4499"/>
  <c r="E4499"/>
  <c r="C4500"/>
  <c r="D4500"/>
  <c r="E4500"/>
  <c r="C4501"/>
  <c r="D4501"/>
  <c r="E4501"/>
  <c r="C4502"/>
  <c r="D4502"/>
  <c r="E4502"/>
  <c r="C4503"/>
  <c r="D4503"/>
  <c r="E4503"/>
  <c r="C4504"/>
  <c r="D4504"/>
  <c r="E4504"/>
  <c r="C4505"/>
  <c r="D4505"/>
  <c r="E4505"/>
  <c r="C4506"/>
  <c r="D4506"/>
  <c r="E4506"/>
  <c r="C4507"/>
  <c r="D4507"/>
  <c r="E4507"/>
  <c r="C4508"/>
  <c r="D4508"/>
  <c r="E4508"/>
  <c r="C4509"/>
  <c r="D4509"/>
  <c r="E4509"/>
  <c r="C4510"/>
  <c r="D4510"/>
  <c r="E4510"/>
  <c r="C4511"/>
  <c r="D4511"/>
  <c r="E4511"/>
  <c r="C4512"/>
  <c r="D4512"/>
  <c r="E4512"/>
  <c r="C4513"/>
  <c r="D4513"/>
  <c r="E4513"/>
  <c r="C4514"/>
  <c r="D4514"/>
  <c r="E4514"/>
  <c r="C4515"/>
  <c r="D4515"/>
  <c r="E4515"/>
  <c r="C4516"/>
  <c r="D4516"/>
  <c r="E4516"/>
  <c r="C4517"/>
  <c r="D4517"/>
  <c r="E4517"/>
  <c r="C4518"/>
  <c r="D4518"/>
  <c r="E4518"/>
  <c r="C4519"/>
  <c r="D4519"/>
  <c r="E4519"/>
  <c r="C4520"/>
  <c r="D4520"/>
  <c r="E4520"/>
  <c r="C4521"/>
  <c r="D4521"/>
  <c r="E4521"/>
  <c r="C4522"/>
  <c r="D4522"/>
  <c r="E4522"/>
  <c r="C4523"/>
  <c r="D4523"/>
  <c r="E4523"/>
  <c r="C4524"/>
  <c r="D4524"/>
  <c r="E4524"/>
  <c r="C4525"/>
  <c r="D4525"/>
  <c r="E4525"/>
  <c r="C4526"/>
  <c r="D4526"/>
  <c r="E4526"/>
  <c r="C4527"/>
  <c r="D4527"/>
  <c r="E4527"/>
  <c r="C4528"/>
  <c r="D4528"/>
  <c r="E4528"/>
  <c r="C4529"/>
  <c r="D4529"/>
  <c r="E4529"/>
  <c r="C4530"/>
  <c r="D4530"/>
  <c r="E4530"/>
  <c r="C4531"/>
  <c r="D4531"/>
  <c r="E4531"/>
  <c r="C4532"/>
  <c r="D4532"/>
  <c r="E4532"/>
  <c r="C4533"/>
  <c r="D4533"/>
  <c r="E4533"/>
  <c r="C4534"/>
  <c r="D4534"/>
  <c r="E4534"/>
  <c r="C4535"/>
  <c r="D4535"/>
  <c r="E4535"/>
  <c r="C4536"/>
  <c r="D4536"/>
  <c r="E4536"/>
  <c r="C4537"/>
  <c r="D4537"/>
  <c r="E4537"/>
  <c r="C4538"/>
  <c r="D4538"/>
  <c r="E4538"/>
  <c r="C4539"/>
  <c r="D4539"/>
  <c r="E4539"/>
  <c r="C4540"/>
  <c r="D4540"/>
  <c r="E4540"/>
  <c r="C4541"/>
  <c r="D4541"/>
  <c r="E4541"/>
  <c r="C4542"/>
  <c r="D4542"/>
  <c r="E4542"/>
  <c r="C4543"/>
  <c r="D4543"/>
  <c r="E4543"/>
  <c r="C4544"/>
  <c r="D4544"/>
  <c r="E4544"/>
  <c r="C4545"/>
  <c r="D4545"/>
  <c r="E4545"/>
  <c r="C4546"/>
  <c r="D4546"/>
  <c r="E4546"/>
  <c r="C4547"/>
  <c r="D4547"/>
  <c r="E4547"/>
  <c r="C4548"/>
  <c r="D4548"/>
  <c r="E4548"/>
  <c r="C4549"/>
  <c r="D4549"/>
  <c r="E4549"/>
  <c r="C4550"/>
  <c r="D4550"/>
  <c r="E4550"/>
  <c r="C4551"/>
  <c r="D4551"/>
  <c r="E4551"/>
  <c r="C4552"/>
  <c r="D4552"/>
  <c r="E4552"/>
  <c r="C4553"/>
  <c r="D4553"/>
  <c r="E4553"/>
  <c r="C4554"/>
  <c r="D4554"/>
  <c r="E4554"/>
  <c r="C4555"/>
  <c r="D4555"/>
  <c r="E4555"/>
  <c r="C4556"/>
  <c r="D4556"/>
  <c r="E4556"/>
  <c r="C4557"/>
  <c r="D4557"/>
  <c r="E4557"/>
  <c r="C4558"/>
  <c r="D4558"/>
  <c r="E4558"/>
  <c r="C4559"/>
  <c r="D4559"/>
  <c r="E4559"/>
  <c r="C4560"/>
  <c r="D4560"/>
  <c r="E4560"/>
  <c r="C4561"/>
  <c r="D4561"/>
  <c r="E4561"/>
  <c r="C4562"/>
  <c r="D4562"/>
  <c r="E4562"/>
  <c r="C4563"/>
  <c r="D4563"/>
  <c r="E4563"/>
  <c r="C4564"/>
  <c r="D4564"/>
  <c r="E4564"/>
  <c r="C4565"/>
  <c r="D4565"/>
  <c r="E4565"/>
  <c r="C4566"/>
  <c r="D4566"/>
  <c r="E4566"/>
  <c r="C4567"/>
  <c r="D4567"/>
  <c r="E4567"/>
  <c r="C4568"/>
  <c r="D4568"/>
  <c r="E4568"/>
  <c r="C4569"/>
  <c r="D4569"/>
  <c r="E4569"/>
  <c r="C4570"/>
  <c r="D4570"/>
  <c r="E4570"/>
  <c r="C4571"/>
  <c r="D4571"/>
  <c r="E4571"/>
  <c r="C4572"/>
  <c r="D4572"/>
  <c r="E4572"/>
  <c r="C4573"/>
  <c r="D4573"/>
  <c r="E4573"/>
  <c r="C4574"/>
  <c r="D4574"/>
  <c r="E4574"/>
  <c r="C4575"/>
  <c r="D4575"/>
  <c r="E4575"/>
  <c r="C4576"/>
  <c r="D4576"/>
  <c r="E4576"/>
  <c r="C4577"/>
  <c r="D4577"/>
  <c r="E4577"/>
  <c r="C4578"/>
  <c r="D4578"/>
  <c r="E4578"/>
  <c r="C4579"/>
  <c r="D4579"/>
  <c r="E4579"/>
  <c r="C4580"/>
  <c r="D4580"/>
  <c r="E4580"/>
  <c r="C4581"/>
  <c r="D4581"/>
  <c r="E4581"/>
  <c r="C4582"/>
  <c r="D4582"/>
  <c r="E4582"/>
  <c r="C4583"/>
  <c r="D4583"/>
  <c r="E4583"/>
  <c r="C4584"/>
  <c r="D4584"/>
  <c r="E4584"/>
  <c r="C4585"/>
  <c r="D4585"/>
  <c r="E4585"/>
  <c r="C4586"/>
  <c r="D4586"/>
  <c r="E4586"/>
  <c r="C4587"/>
  <c r="D4587"/>
  <c r="E4587"/>
  <c r="C4588"/>
  <c r="D4588"/>
  <c r="E4588"/>
  <c r="C4589"/>
  <c r="D4589"/>
  <c r="E4589"/>
  <c r="C4590"/>
  <c r="D4590"/>
  <c r="E4590"/>
  <c r="C4591"/>
  <c r="D4591"/>
  <c r="E4591"/>
  <c r="C4592"/>
  <c r="D4592"/>
  <c r="E4592"/>
  <c r="C4593"/>
  <c r="D4593"/>
  <c r="E4593"/>
  <c r="C4594"/>
  <c r="D4594"/>
  <c r="E4594"/>
  <c r="C4595"/>
  <c r="D4595"/>
  <c r="E4595"/>
  <c r="C4596"/>
  <c r="D4596"/>
  <c r="E4596"/>
  <c r="C4597"/>
  <c r="D4597"/>
  <c r="E4597"/>
  <c r="C4598"/>
  <c r="D4598"/>
  <c r="E4598"/>
  <c r="C4599"/>
  <c r="D4599"/>
  <c r="E4599"/>
  <c r="C4600"/>
  <c r="D4600"/>
  <c r="E4600"/>
  <c r="C4601"/>
  <c r="D4601"/>
  <c r="E4601"/>
  <c r="C4602"/>
  <c r="D4602"/>
  <c r="E4602"/>
  <c r="C4603"/>
  <c r="D4603"/>
  <c r="E4603"/>
  <c r="C4604"/>
  <c r="D4604"/>
  <c r="E4604"/>
  <c r="C4605"/>
  <c r="D4605"/>
  <c r="E4605"/>
  <c r="C4606"/>
  <c r="D4606"/>
  <c r="E4606"/>
  <c r="C4607"/>
  <c r="D4607"/>
  <c r="E4607"/>
  <c r="C4608"/>
  <c r="D4608"/>
  <c r="E4608"/>
  <c r="C4609"/>
  <c r="D4609"/>
  <c r="E4609"/>
  <c r="C4610"/>
  <c r="D4610"/>
  <c r="E4610"/>
  <c r="C4611"/>
  <c r="D4611"/>
  <c r="E4611"/>
  <c r="C4612"/>
  <c r="D4612"/>
  <c r="E4612"/>
  <c r="C4613"/>
  <c r="D4613"/>
  <c r="E4613"/>
  <c r="C4614"/>
  <c r="D4614"/>
  <c r="E4614"/>
  <c r="C4615"/>
  <c r="D4615"/>
  <c r="E4615"/>
  <c r="C4616"/>
  <c r="D4616"/>
  <c r="E4616"/>
  <c r="C4617"/>
  <c r="D4617"/>
  <c r="E4617"/>
  <c r="C4618"/>
  <c r="D4618"/>
  <c r="E4618"/>
  <c r="C4619"/>
  <c r="D4619"/>
  <c r="E4619"/>
  <c r="C4620"/>
  <c r="D4620"/>
  <c r="E4620"/>
  <c r="C4621"/>
  <c r="D4621"/>
  <c r="E4621"/>
  <c r="C4622"/>
  <c r="D4622"/>
  <c r="E4622"/>
  <c r="C4623"/>
  <c r="D4623"/>
  <c r="E4623"/>
  <c r="C4624"/>
  <c r="D4624"/>
  <c r="E4624"/>
  <c r="C4625"/>
  <c r="D4625"/>
  <c r="E4625"/>
  <c r="C4626"/>
  <c r="D4626"/>
  <c r="E4626"/>
  <c r="C4627"/>
  <c r="D4627"/>
  <c r="E4627"/>
  <c r="C4628"/>
  <c r="D4628"/>
  <c r="E4628"/>
  <c r="C4629"/>
  <c r="D4629"/>
  <c r="E4629"/>
  <c r="C4630"/>
  <c r="D4630"/>
  <c r="E4630"/>
  <c r="C4631"/>
  <c r="D4631"/>
  <c r="E4631"/>
  <c r="C4632"/>
  <c r="D4632"/>
  <c r="E4632"/>
  <c r="C4633"/>
  <c r="D4633"/>
  <c r="E4633"/>
  <c r="C4634"/>
  <c r="D4634"/>
  <c r="E4634"/>
  <c r="C4635"/>
  <c r="D4635"/>
  <c r="E4635"/>
  <c r="C4636"/>
  <c r="D4636"/>
  <c r="E4636"/>
  <c r="C4637"/>
  <c r="D4637"/>
  <c r="E4637"/>
  <c r="C4638"/>
  <c r="D4638"/>
  <c r="E4638"/>
  <c r="C4639"/>
  <c r="D4639"/>
  <c r="E4639"/>
  <c r="C4640"/>
  <c r="D4640"/>
  <c r="E4640"/>
  <c r="C4641"/>
  <c r="D4641"/>
  <c r="E4641"/>
  <c r="C4642"/>
  <c r="D4642"/>
  <c r="E4642"/>
  <c r="C4643"/>
  <c r="D4643"/>
  <c r="E4643"/>
  <c r="C4644"/>
  <c r="D4644"/>
  <c r="E4644"/>
  <c r="C4645"/>
  <c r="D4645"/>
  <c r="E4645"/>
  <c r="C4646"/>
  <c r="D4646"/>
  <c r="E4646"/>
  <c r="C4647"/>
  <c r="D4647"/>
  <c r="E4647"/>
  <c r="C4648"/>
  <c r="D4648"/>
  <c r="E4648"/>
  <c r="C4649"/>
  <c r="D4649"/>
  <c r="E4649"/>
  <c r="C4650"/>
  <c r="D4650"/>
  <c r="E4650"/>
  <c r="C4651"/>
  <c r="D4651"/>
  <c r="E4651"/>
  <c r="C4652"/>
  <c r="D4652"/>
  <c r="E4652"/>
  <c r="C4653"/>
  <c r="D4653"/>
  <c r="E4653"/>
  <c r="C4654"/>
  <c r="D4654"/>
  <c r="E4654"/>
  <c r="C4655"/>
  <c r="D4655"/>
  <c r="E4655"/>
  <c r="C4656"/>
  <c r="D4656"/>
  <c r="E4656"/>
  <c r="C4657"/>
  <c r="D4657"/>
  <c r="E4657"/>
  <c r="C4658"/>
  <c r="D4658"/>
  <c r="E4658"/>
  <c r="C4659"/>
  <c r="D4659"/>
  <c r="E4659"/>
  <c r="C4660"/>
  <c r="D4660"/>
  <c r="E4660"/>
  <c r="C4661"/>
  <c r="D4661"/>
  <c r="E4661"/>
  <c r="C4662"/>
  <c r="D4662"/>
  <c r="E4662"/>
  <c r="C4663"/>
  <c r="D4663"/>
  <c r="E4663"/>
  <c r="C4664"/>
  <c r="D4664"/>
  <c r="E4664"/>
  <c r="C4665"/>
  <c r="D4665"/>
  <c r="E4665"/>
  <c r="C4666"/>
  <c r="D4666"/>
  <c r="E4666"/>
  <c r="C4667"/>
  <c r="D4667"/>
  <c r="E4667"/>
  <c r="C4668"/>
  <c r="D4668"/>
  <c r="E4668"/>
  <c r="C4669"/>
  <c r="D4669"/>
  <c r="E4669"/>
  <c r="C4670"/>
  <c r="D4670"/>
  <c r="E4670"/>
  <c r="C4671"/>
  <c r="D4671"/>
  <c r="E4671"/>
  <c r="C4672"/>
  <c r="D4672"/>
  <c r="E4672"/>
  <c r="C4673"/>
  <c r="D4673"/>
  <c r="E4673"/>
  <c r="C4674"/>
  <c r="D4674"/>
  <c r="E4674"/>
  <c r="C4675"/>
  <c r="D4675"/>
  <c r="E4675"/>
  <c r="C4676"/>
  <c r="D4676"/>
  <c r="E4676"/>
  <c r="C4677"/>
  <c r="D4677"/>
  <c r="E4677"/>
  <c r="C4678"/>
  <c r="D4678"/>
  <c r="E4678"/>
  <c r="C4679"/>
  <c r="D4679"/>
  <c r="E4679"/>
  <c r="C4680"/>
  <c r="D4680"/>
  <c r="E4680"/>
  <c r="C4681"/>
  <c r="D4681"/>
  <c r="E4681"/>
  <c r="C4682"/>
  <c r="D4682"/>
  <c r="E4682"/>
  <c r="C4683"/>
  <c r="D4683"/>
  <c r="E4683"/>
  <c r="C4684"/>
  <c r="D4684"/>
  <c r="E4684"/>
  <c r="C4685"/>
  <c r="D4685"/>
  <c r="E4685"/>
  <c r="C4686"/>
  <c r="D4686"/>
  <c r="E4686"/>
  <c r="C4687"/>
  <c r="D4687"/>
  <c r="E4687"/>
  <c r="C4688"/>
  <c r="D4688"/>
  <c r="E4688"/>
  <c r="C4689"/>
  <c r="D4689"/>
  <c r="E4689"/>
  <c r="C4690"/>
  <c r="D4690"/>
  <c r="E4690"/>
  <c r="C4691"/>
  <c r="D4691"/>
  <c r="E4691"/>
  <c r="C4692"/>
  <c r="D4692"/>
  <c r="E4692"/>
  <c r="C4693"/>
  <c r="D4693"/>
  <c r="E4693"/>
  <c r="C4694"/>
  <c r="D4694"/>
  <c r="E4694"/>
  <c r="C4695"/>
  <c r="D4695"/>
  <c r="E4695"/>
  <c r="C4696"/>
  <c r="D4696"/>
  <c r="E4696"/>
  <c r="C4697"/>
  <c r="D4697"/>
  <c r="E4697"/>
  <c r="C4698"/>
  <c r="D4698"/>
  <c r="E4698"/>
  <c r="C4699"/>
  <c r="D4699"/>
  <c r="E4699"/>
  <c r="C4700"/>
  <c r="D4700"/>
  <c r="E4700"/>
  <c r="C4701"/>
  <c r="D4701"/>
  <c r="E4701"/>
  <c r="C4702"/>
  <c r="D4702"/>
  <c r="E4702"/>
  <c r="C4703"/>
  <c r="D4703"/>
  <c r="E4703"/>
  <c r="C4704"/>
  <c r="D4704"/>
  <c r="E4704"/>
  <c r="C4705"/>
  <c r="D4705"/>
  <c r="E4705"/>
  <c r="C4706"/>
  <c r="D4706"/>
  <c r="E4706"/>
  <c r="C4707"/>
  <c r="D4707"/>
  <c r="E4707"/>
  <c r="C4708"/>
  <c r="D4708"/>
  <c r="E4708"/>
  <c r="C4709"/>
  <c r="D4709"/>
  <c r="E4709"/>
  <c r="C4710"/>
  <c r="D4710"/>
  <c r="E4710"/>
  <c r="C4711"/>
  <c r="D4711"/>
  <c r="E4711"/>
  <c r="C4712"/>
  <c r="D4712"/>
  <c r="E4712"/>
  <c r="C4713"/>
  <c r="D4713"/>
  <c r="E4713"/>
  <c r="C4714"/>
  <c r="D4714"/>
  <c r="E4714"/>
  <c r="C4715"/>
  <c r="D4715"/>
  <c r="E4715"/>
  <c r="C4716"/>
  <c r="D4716"/>
  <c r="E4716"/>
  <c r="C4717"/>
  <c r="D4717"/>
  <c r="E4717"/>
  <c r="C4718"/>
  <c r="D4718"/>
  <c r="E4718"/>
  <c r="C4719"/>
  <c r="D4719"/>
  <c r="E4719"/>
  <c r="C4720"/>
  <c r="D4720"/>
  <c r="E4720"/>
  <c r="C4721"/>
  <c r="D4721"/>
  <c r="E4721"/>
  <c r="C4722"/>
  <c r="D4722"/>
  <c r="E4722"/>
  <c r="C4723"/>
  <c r="D4723"/>
  <c r="E4723"/>
  <c r="C4724"/>
  <c r="D4724"/>
  <c r="E4724"/>
  <c r="C4725"/>
  <c r="D4725"/>
  <c r="E4725"/>
  <c r="C4726"/>
  <c r="D4726"/>
  <c r="E4726"/>
  <c r="C4727"/>
  <c r="D4727"/>
  <c r="E4727"/>
  <c r="C4728"/>
  <c r="D4728"/>
  <c r="E4728"/>
  <c r="C4729"/>
  <c r="D4729"/>
  <c r="E4729"/>
  <c r="C4730"/>
  <c r="D4730"/>
  <c r="E4730"/>
  <c r="C4731"/>
  <c r="D4731"/>
  <c r="E4731"/>
  <c r="C4732"/>
  <c r="D4732"/>
  <c r="E4732"/>
  <c r="C4733"/>
  <c r="D4733"/>
  <c r="E4733"/>
  <c r="C4734"/>
  <c r="D4734"/>
  <c r="E4734"/>
  <c r="C4735"/>
  <c r="D4735"/>
  <c r="E4735"/>
  <c r="C4736"/>
  <c r="D4736"/>
  <c r="E4736"/>
  <c r="C4737"/>
  <c r="D4737"/>
  <c r="E4737"/>
  <c r="C4738"/>
  <c r="D4738"/>
  <c r="E4738"/>
  <c r="C4739"/>
  <c r="D4739"/>
  <c r="E4739"/>
  <c r="C4740"/>
  <c r="D4740"/>
  <c r="E4740"/>
  <c r="C4741"/>
  <c r="D4741"/>
  <c r="E4741"/>
  <c r="C4742"/>
  <c r="D4742"/>
  <c r="E4742"/>
  <c r="C4743"/>
  <c r="D4743"/>
  <c r="E4743"/>
  <c r="C4744"/>
  <c r="D4744"/>
  <c r="E4744"/>
  <c r="C4745"/>
  <c r="D4745"/>
  <c r="E4745"/>
  <c r="C4746"/>
  <c r="D4746"/>
  <c r="E4746"/>
  <c r="C4747"/>
  <c r="D4747"/>
  <c r="E4747"/>
  <c r="C4748"/>
  <c r="D4748"/>
  <c r="E4748"/>
  <c r="C4749"/>
  <c r="D4749"/>
  <c r="E4749"/>
  <c r="C4750"/>
  <c r="D4750"/>
  <c r="E4750"/>
  <c r="C4751"/>
  <c r="D4751"/>
  <c r="E4751"/>
  <c r="C4752"/>
  <c r="D4752"/>
  <c r="E4752"/>
  <c r="C4753"/>
  <c r="D4753"/>
  <c r="E4753"/>
  <c r="C4754"/>
  <c r="D4754"/>
  <c r="E4754"/>
  <c r="C4755"/>
  <c r="D4755"/>
  <c r="E4755"/>
  <c r="C4756"/>
  <c r="D4756"/>
  <c r="E4756"/>
  <c r="C4757"/>
  <c r="D4757"/>
  <c r="E4757"/>
  <c r="C4758"/>
  <c r="D4758"/>
  <c r="E4758"/>
  <c r="C4759"/>
  <c r="D4759"/>
  <c r="E4759"/>
  <c r="C4760"/>
  <c r="D4760"/>
  <c r="E4760"/>
  <c r="C4761"/>
  <c r="D4761"/>
  <c r="E4761"/>
  <c r="C4762"/>
  <c r="D4762"/>
  <c r="E4762"/>
  <c r="C4763"/>
  <c r="D4763"/>
  <c r="E4763"/>
  <c r="C4764"/>
  <c r="D4764"/>
  <c r="E4764"/>
  <c r="C4765"/>
  <c r="D4765"/>
  <c r="E4765"/>
  <c r="C4766"/>
  <c r="D4766"/>
  <c r="E4766"/>
  <c r="C4767"/>
  <c r="D4767"/>
  <c r="E4767"/>
  <c r="C4768"/>
  <c r="D4768"/>
  <c r="E4768"/>
  <c r="C4769"/>
  <c r="D4769"/>
  <c r="E4769"/>
  <c r="C4770"/>
  <c r="D4770"/>
  <c r="E4770"/>
  <c r="C4771"/>
  <c r="D4771"/>
  <c r="E4771"/>
  <c r="C4772"/>
  <c r="D4772"/>
  <c r="E4772"/>
  <c r="C4773"/>
  <c r="D4773"/>
  <c r="E4773"/>
  <c r="C4774"/>
  <c r="D4774"/>
  <c r="E4774"/>
  <c r="C4775"/>
  <c r="D4775"/>
  <c r="E4775"/>
  <c r="C4776"/>
  <c r="D4776"/>
  <c r="E4776"/>
  <c r="C4777"/>
  <c r="D4777"/>
  <c r="E4777"/>
  <c r="C4778"/>
  <c r="D4778"/>
  <c r="E4778"/>
  <c r="C4779"/>
  <c r="D4779"/>
  <c r="E4779"/>
  <c r="C4780"/>
  <c r="D4780"/>
  <c r="E4780"/>
  <c r="C4781"/>
  <c r="D4781"/>
  <c r="E4781"/>
  <c r="C4782"/>
  <c r="D4782"/>
  <c r="E4782"/>
  <c r="C4783"/>
  <c r="D4783"/>
  <c r="E4783"/>
  <c r="C4784"/>
  <c r="D4784"/>
  <c r="E4784"/>
  <c r="C4785"/>
  <c r="D4785"/>
  <c r="E4785"/>
  <c r="C4786"/>
  <c r="D4786"/>
  <c r="E4786"/>
  <c r="C4787"/>
  <c r="D4787"/>
  <c r="E4787"/>
  <c r="C4788"/>
  <c r="D4788"/>
  <c r="E4788"/>
  <c r="C4789"/>
  <c r="D4789"/>
  <c r="E4789"/>
  <c r="C4790"/>
  <c r="D4790"/>
  <c r="E4790"/>
  <c r="C4791"/>
  <c r="D4791"/>
  <c r="E4791"/>
  <c r="C4792"/>
  <c r="D4792"/>
  <c r="E4792"/>
  <c r="C4793"/>
  <c r="D4793"/>
  <c r="E4793"/>
  <c r="C4794"/>
  <c r="D4794"/>
  <c r="E4794"/>
  <c r="C4795"/>
  <c r="D4795"/>
  <c r="E4795"/>
  <c r="C4796"/>
  <c r="D4796"/>
  <c r="E4796"/>
  <c r="C4797"/>
  <c r="D4797"/>
  <c r="E4797"/>
  <c r="C4798"/>
  <c r="D4798"/>
  <c r="E4798"/>
  <c r="C4799"/>
  <c r="D4799"/>
  <c r="E4799"/>
  <c r="C4800"/>
  <c r="D4800"/>
  <c r="E4800"/>
  <c r="C4801"/>
  <c r="D4801"/>
  <c r="E4801"/>
  <c r="C4802"/>
  <c r="D4802"/>
  <c r="E4802"/>
  <c r="C4803"/>
  <c r="D4803"/>
  <c r="E4803"/>
  <c r="C4804"/>
  <c r="D4804"/>
  <c r="E4804"/>
  <c r="C4805"/>
  <c r="D4805"/>
  <c r="E4805"/>
  <c r="C4806"/>
  <c r="D4806"/>
  <c r="E4806"/>
  <c r="C4807"/>
  <c r="D4807"/>
  <c r="E4807"/>
  <c r="C4808"/>
  <c r="D4808"/>
  <c r="E4808"/>
  <c r="C4809"/>
  <c r="D4809"/>
  <c r="E4809"/>
  <c r="C4810"/>
  <c r="D4810"/>
  <c r="E4810"/>
  <c r="C4811"/>
  <c r="D4811"/>
  <c r="E4811"/>
  <c r="C4812"/>
  <c r="D4812"/>
  <c r="E4812"/>
  <c r="C4813"/>
  <c r="D4813"/>
  <c r="E4813"/>
  <c r="C4814"/>
  <c r="D4814"/>
  <c r="E4814"/>
  <c r="C4815"/>
  <c r="D4815"/>
  <c r="E4815"/>
  <c r="C4816"/>
  <c r="D4816"/>
  <c r="E4816"/>
  <c r="C4817"/>
  <c r="D4817"/>
  <c r="E4817"/>
  <c r="C4818"/>
  <c r="D4818"/>
  <c r="E4818"/>
  <c r="C4819"/>
  <c r="D4819"/>
  <c r="E4819"/>
  <c r="C4820"/>
  <c r="D4820"/>
  <c r="E4820"/>
  <c r="C4821"/>
  <c r="D4821"/>
  <c r="E4821"/>
  <c r="C4822"/>
  <c r="D4822"/>
  <c r="E4822"/>
  <c r="C4823"/>
  <c r="D4823"/>
  <c r="E4823"/>
  <c r="C4824"/>
  <c r="D4824"/>
  <c r="E4824"/>
  <c r="C4825"/>
  <c r="D4825"/>
  <c r="E4825"/>
  <c r="C4826"/>
  <c r="D4826"/>
  <c r="E4826"/>
  <c r="C4827"/>
  <c r="D4827"/>
  <c r="E4827"/>
  <c r="C4828"/>
  <c r="D4828"/>
  <c r="E4828"/>
  <c r="C4829"/>
  <c r="D4829"/>
  <c r="E4829"/>
  <c r="C4830"/>
  <c r="D4830"/>
  <c r="E4830"/>
  <c r="C4831"/>
  <c r="D4831"/>
  <c r="E4831"/>
  <c r="C4832"/>
  <c r="D4832"/>
  <c r="E4832"/>
  <c r="C4833"/>
  <c r="D4833"/>
  <c r="E4833"/>
  <c r="C4834"/>
  <c r="D4834"/>
  <c r="E4834"/>
  <c r="C4835"/>
  <c r="D4835"/>
  <c r="E4835"/>
  <c r="C4836"/>
  <c r="D4836"/>
  <c r="E4836"/>
  <c r="C4837"/>
  <c r="D4837"/>
  <c r="E4837"/>
  <c r="C4838"/>
  <c r="D4838"/>
  <c r="E4838"/>
  <c r="C4839"/>
  <c r="D4839"/>
  <c r="E4839"/>
  <c r="C4840"/>
  <c r="D4840"/>
  <c r="E4840"/>
  <c r="C4841"/>
  <c r="D4841"/>
  <c r="E4841"/>
  <c r="C4842"/>
  <c r="D4842"/>
  <c r="E4842"/>
  <c r="C4843"/>
  <c r="D4843"/>
  <c r="E4843"/>
  <c r="C4844"/>
  <c r="D4844"/>
  <c r="E4844"/>
  <c r="C4845"/>
  <c r="D4845"/>
  <c r="E4845"/>
  <c r="C4846"/>
  <c r="D4846"/>
  <c r="E4846"/>
  <c r="C4847"/>
  <c r="D4847"/>
  <c r="E4847"/>
  <c r="C4848"/>
  <c r="D4848"/>
  <c r="E4848"/>
  <c r="C4849"/>
  <c r="D4849"/>
  <c r="E4849"/>
  <c r="C4850"/>
  <c r="D4850"/>
  <c r="E4850"/>
  <c r="C4851"/>
  <c r="D4851"/>
  <c r="E4851"/>
  <c r="C4852"/>
  <c r="D4852"/>
  <c r="E4852"/>
  <c r="C4853"/>
  <c r="D4853"/>
  <c r="E4853"/>
  <c r="C4854"/>
  <c r="D4854"/>
  <c r="E4854"/>
  <c r="C4855"/>
  <c r="D4855"/>
  <c r="E4855"/>
  <c r="C4856"/>
  <c r="D4856"/>
  <c r="E4856"/>
  <c r="C4857"/>
  <c r="D4857"/>
  <c r="E4857"/>
  <c r="C4858"/>
  <c r="D4858"/>
  <c r="E4858"/>
  <c r="C4859"/>
  <c r="D4859"/>
  <c r="E4859"/>
  <c r="C4860"/>
  <c r="D4860"/>
  <c r="E4860"/>
  <c r="C4861"/>
  <c r="D4861"/>
  <c r="E4861"/>
  <c r="C4862"/>
  <c r="D4862"/>
  <c r="E4862"/>
  <c r="C4863"/>
  <c r="D4863"/>
  <c r="E4863"/>
  <c r="C4864"/>
  <c r="D4864"/>
  <c r="E4864"/>
  <c r="C4865"/>
  <c r="D4865"/>
  <c r="E4865"/>
  <c r="C4866"/>
  <c r="D4866"/>
  <c r="E4866"/>
  <c r="C4867"/>
  <c r="D4867"/>
  <c r="E4867"/>
  <c r="C4868"/>
  <c r="D4868"/>
  <c r="E4868"/>
  <c r="C4869"/>
  <c r="D4869"/>
  <c r="E4869"/>
  <c r="C4870"/>
  <c r="D4870"/>
  <c r="E4870"/>
  <c r="C4871"/>
  <c r="D4871"/>
  <c r="E4871"/>
  <c r="C4872"/>
  <c r="D4872"/>
  <c r="E4872"/>
  <c r="C4873"/>
  <c r="D4873"/>
  <c r="E4873"/>
  <c r="C4874"/>
  <c r="D4874"/>
  <c r="E4874"/>
  <c r="C4875"/>
  <c r="D4875"/>
  <c r="E4875"/>
  <c r="C4876"/>
  <c r="D4876"/>
  <c r="E4876"/>
  <c r="C4877"/>
  <c r="D4877"/>
  <c r="E4877"/>
  <c r="C4878"/>
  <c r="D4878"/>
  <c r="E4878"/>
  <c r="C4879"/>
  <c r="D4879"/>
  <c r="E4879"/>
  <c r="C4880"/>
  <c r="D4880"/>
  <c r="E4880"/>
  <c r="C4881"/>
  <c r="D4881"/>
  <c r="E4881"/>
  <c r="C4882"/>
  <c r="D4882"/>
  <c r="E4882"/>
  <c r="C4883"/>
  <c r="D4883"/>
  <c r="E4883"/>
  <c r="C4884"/>
  <c r="D4884"/>
  <c r="E4884"/>
  <c r="C4885"/>
  <c r="D4885"/>
  <c r="E4885"/>
  <c r="C4886"/>
  <c r="D4886"/>
  <c r="E4886"/>
  <c r="C4887"/>
  <c r="D4887"/>
  <c r="E4887"/>
  <c r="C4888"/>
  <c r="D4888"/>
  <c r="E4888"/>
  <c r="C4889"/>
  <c r="D4889"/>
  <c r="E4889"/>
  <c r="C4890"/>
  <c r="D4890"/>
  <c r="E4890"/>
  <c r="C4891"/>
  <c r="D4891"/>
  <c r="E4891"/>
  <c r="C4892"/>
  <c r="D4892"/>
  <c r="E4892"/>
  <c r="C4893"/>
  <c r="D4893"/>
  <c r="E4893"/>
  <c r="C4894"/>
  <c r="D4894"/>
  <c r="E4894"/>
  <c r="C4895"/>
  <c r="D4895"/>
  <c r="E4895"/>
  <c r="C4896"/>
  <c r="D4896"/>
  <c r="E4896"/>
  <c r="C4897"/>
  <c r="D4897"/>
  <c r="E4897"/>
  <c r="C4898"/>
  <c r="D4898"/>
  <c r="E4898"/>
  <c r="C4899"/>
  <c r="D4899"/>
  <c r="E4899"/>
  <c r="C4900"/>
  <c r="D4900"/>
  <c r="E4900"/>
  <c r="C4901"/>
  <c r="D4901"/>
  <c r="E4901"/>
  <c r="C4902"/>
  <c r="D4902"/>
  <c r="E4902"/>
  <c r="C4903"/>
  <c r="D4903"/>
  <c r="E4903"/>
  <c r="C4904"/>
  <c r="D4904"/>
  <c r="E4904"/>
  <c r="C4905"/>
  <c r="D4905"/>
  <c r="E4905"/>
  <c r="C4906"/>
  <c r="D4906"/>
  <c r="E4906"/>
  <c r="C4907"/>
  <c r="D4907"/>
  <c r="E4907"/>
  <c r="C4908"/>
  <c r="D4908"/>
  <c r="E4908"/>
  <c r="C4909"/>
  <c r="D4909"/>
  <c r="E4909"/>
  <c r="C4910"/>
  <c r="D4910"/>
  <c r="E4910"/>
  <c r="C4911"/>
  <c r="D4911"/>
  <c r="E4911"/>
  <c r="C4912"/>
  <c r="D4912"/>
  <c r="E4912"/>
  <c r="C4913"/>
  <c r="D4913"/>
  <c r="E4913"/>
  <c r="C4914"/>
  <c r="D4914"/>
  <c r="E4914"/>
  <c r="C4915"/>
  <c r="D4915"/>
  <c r="E4915"/>
  <c r="C4916"/>
  <c r="D4916"/>
  <c r="E4916"/>
  <c r="C4917"/>
  <c r="D4917"/>
  <c r="E4917"/>
  <c r="C4918"/>
  <c r="D4918"/>
  <c r="E4918"/>
  <c r="C4919"/>
  <c r="D4919"/>
  <c r="E4919"/>
  <c r="C4920"/>
  <c r="D4920"/>
  <c r="E4920"/>
  <c r="C4921"/>
  <c r="D4921"/>
  <c r="E4921"/>
  <c r="C4922"/>
  <c r="D4922"/>
  <c r="E4922"/>
  <c r="C4923"/>
  <c r="D4923"/>
  <c r="E4923"/>
  <c r="C4924"/>
  <c r="D4924"/>
  <c r="E4924"/>
  <c r="C4925"/>
  <c r="D4925"/>
  <c r="E4925"/>
  <c r="C4926"/>
  <c r="D4926"/>
  <c r="E4926"/>
  <c r="C4927"/>
  <c r="D4927"/>
  <c r="E4927"/>
  <c r="C4928"/>
  <c r="D4928"/>
  <c r="E4928"/>
  <c r="C4929"/>
  <c r="D4929"/>
  <c r="E4929"/>
  <c r="C4930"/>
  <c r="D4930"/>
  <c r="E4930"/>
  <c r="C4931"/>
  <c r="D4931"/>
  <c r="E4931"/>
  <c r="C4932"/>
  <c r="D4932"/>
  <c r="E4932"/>
  <c r="C4933"/>
  <c r="D4933"/>
  <c r="E4933"/>
  <c r="C4934"/>
  <c r="D4934"/>
  <c r="E4934"/>
  <c r="C4935"/>
  <c r="D4935"/>
  <c r="E4935"/>
  <c r="C4936"/>
  <c r="D4936"/>
  <c r="E4936"/>
  <c r="C4937"/>
  <c r="D4937"/>
  <c r="E4937"/>
  <c r="C4938"/>
  <c r="D4938"/>
  <c r="E4938"/>
  <c r="C4939"/>
  <c r="D4939"/>
  <c r="E4939"/>
  <c r="C4940"/>
  <c r="D4940"/>
  <c r="E4940"/>
  <c r="C4941"/>
  <c r="D4941"/>
  <c r="E4941"/>
  <c r="C4942"/>
  <c r="D4942"/>
  <c r="E4942"/>
  <c r="C4943"/>
  <c r="D4943"/>
  <c r="E4943"/>
  <c r="C4944"/>
  <c r="D4944"/>
  <c r="E4944"/>
  <c r="C4945"/>
  <c r="D4945"/>
  <c r="E4945"/>
  <c r="C4946"/>
  <c r="D4946"/>
  <c r="E4946"/>
  <c r="C4947"/>
  <c r="D4947"/>
  <c r="E4947"/>
  <c r="C4948"/>
  <c r="D4948"/>
  <c r="E4948"/>
  <c r="C4949"/>
  <c r="D4949"/>
  <c r="E4949"/>
  <c r="C4950"/>
  <c r="D4950"/>
  <c r="E4950"/>
  <c r="C4951"/>
  <c r="D4951"/>
  <c r="E4951"/>
  <c r="C4952"/>
  <c r="D4952"/>
  <c r="E4952"/>
  <c r="C4953"/>
  <c r="D4953"/>
  <c r="E4953"/>
  <c r="C4954"/>
  <c r="D4954"/>
  <c r="E4954"/>
  <c r="C4955"/>
  <c r="D4955"/>
  <c r="E4955"/>
  <c r="C4956"/>
  <c r="D4956"/>
  <c r="E4956"/>
  <c r="C4957"/>
  <c r="D4957"/>
  <c r="E4957"/>
  <c r="C4958"/>
  <c r="D4958"/>
  <c r="E4958"/>
  <c r="C4959"/>
  <c r="D4959"/>
  <c r="E4959"/>
  <c r="C4960"/>
  <c r="D4960"/>
  <c r="E4960"/>
  <c r="C4961"/>
  <c r="D4961"/>
  <c r="E4961"/>
  <c r="C4962"/>
  <c r="D4962"/>
  <c r="E4962"/>
  <c r="C4963"/>
  <c r="D4963"/>
  <c r="E4963"/>
  <c r="C4964"/>
  <c r="D4964"/>
  <c r="E4964"/>
  <c r="C4965"/>
  <c r="D4965"/>
  <c r="E4965"/>
  <c r="C4966"/>
  <c r="D4966"/>
  <c r="E4966"/>
  <c r="C4967"/>
  <c r="D4967"/>
  <c r="E4967"/>
  <c r="C4968"/>
  <c r="D4968"/>
  <c r="E4968"/>
  <c r="C4969"/>
  <c r="D4969"/>
  <c r="E4969"/>
  <c r="C4970"/>
  <c r="D4970"/>
  <c r="E4970"/>
  <c r="C4971"/>
  <c r="D4971"/>
  <c r="E4971"/>
  <c r="C4972"/>
  <c r="D4972"/>
  <c r="E4972"/>
  <c r="C4973"/>
  <c r="D4973"/>
  <c r="E4973"/>
  <c r="C4974"/>
  <c r="D4974"/>
  <c r="E4974"/>
  <c r="C4975"/>
  <c r="D4975"/>
  <c r="E4975"/>
  <c r="C4976"/>
  <c r="D4976"/>
  <c r="E4976"/>
  <c r="C4977"/>
  <c r="D4977"/>
  <c r="E4977"/>
  <c r="C4978"/>
  <c r="D4978"/>
  <c r="E4978"/>
  <c r="C4979"/>
  <c r="D4979"/>
  <c r="E4979"/>
  <c r="C4980"/>
  <c r="D4980"/>
  <c r="E4980"/>
  <c r="C4981"/>
  <c r="D4981"/>
  <c r="E4981"/>
  <c r="C4982"/>
  <c r="D4982"/>
  <c r="E4982"/>
  <c r="C4983"/>
  <c r="D4983"/>
  <c r="E4983"/>
  <c r="C4984"/>
  <c r="D4984"/>
  <c r="E4984"/>
  <c r="C4985"/>
  <c r="D4985"/>
  <c r="E4985"/>
  <c r="C4986"/>
  <c r="D4986"/>
  <c r="E4986"/>
  <c r="C4987"/>
  <c r="D4987"/>
  <c r="E4987"/>
  <c r="C4988"/>
  <c r="D4988"/>
  <c r="E4988"/>
  <c r="C4989"/>
  <c r="D4989"/>
  <c r="E4989"/>
  <c r="C4990"/>
  <c r="D4990"/>
  <c r="E4990"/>
  <c r="C4991"/>
  <c r="D4991"/>
  <c r="E4991"/>
  <c r="C4992"/>
  <c r="D4992"/>
  <c r="E4992"/>
  <c r="C4993"/>
  <c r="D4993"/>
  <c r="E4993"/>
  <c r="C4994"/>
  <c r="D4994"/>
  <c r="E4994"/>
  <c r="C4995"/>
  <c r="D4995"/>
  <c r="E4995"/>
  <c r="C4996"/>
  <c r="D4996"/>
  <c r="E4996"/>
  <c r="C4997"/>
  <c r="D4997"/>
  <c r="E4997"/>
  <c r="C4998"/>
  <c r="D4998"/>
  <c r="E4998"/>
  <c r="C4999"/>
  <c r="D4999"/>
  <c r="E4999"/>
  <c r="C5000"/>
  <c r="D5000"/>
  <c r="E5000"/>
  <c r="C5001"/>
  <c r="D5001"/>
  <c r="E5001"/>
  <c r="C5002"/>
  <c r="D5002"/>
  <c r="E5002"/>
  <c r="C5003"/>
  <c r="D5003"/>
  <c r="E5003"/>
  <c r="C5004"/>
  <c r="D5004"/>
  <c r="E5004"/>
  <c r="C5005"/>
  <c r="D5005"/>
  <c r="E5005"/>
  <c r="C5006"/>
  <c r="D5006"/>
  <c r="E5006"/>
  <c r="C5007"/>
  <c r="D5007"/>
  <c r="E5007"/>
  <c r="C5008"/>
  <c r="D5008"/>
  <c r="E5008"/>
  <c r="C5009"/>
  <c r="D5009"/>
  <c r="E5009"/>
  <c r="C5010"/>
  <c r="D5010"/>
  <c r="E5010"/>
  <c r="C5011"/>
  <c r="D5011"/>
  <c r="E5011"/>
  <c r="C5012"/>
  <c r="D5012"/>
  <c r="E5012"/>
  <c r="C5013"/>
  <c r="D5013"/>
  <c r="E5013"/>
  <c r="C5014"/>
  <c r="D5014"/>
  <c r="E5014"/>
  <c r="C5015"/>
  <c r="D5015"/>
  <c r="E5015"/>
  <c r="C5016"/>
  <c r="D5016"/>
  <c r="E5016"/>
  <c r="C5017"/>
  <c r="D5017"/>
  <c r="E5017"/>
  <c r="C5018"/>
  <c r="D5018"/>
  <c r="E5018"/>
  <c r="C5019"/>
  <c r="D5019"/>
  <c r="E5019"/>
  <c r="C5020"/>
  <c r="D5020"/>
  <c r="E5020"/>
  <c r="C5021"/>
  <c r="D5021"/>
  <c r="E5021"/>
  <c r="C5022"/>
  <c r="D5022"/>
  <c r="E5022"/>
  <c r="C5023"/>
  <c r="D5023"/>
  <c r="E5023"/>
  <c r="C5024"/>
  <c r="D5024"/>
  <c r="E5024"/>
  <c r="C5025"/>
  <c r="D5025"/>
  <c r="E5025"/>
  <c r="C5026"/>
  <c r="D5026"/>
  <c r="E5026"/>
  <c r="C5027"/>
  <c r="D5027"/>
  <c r="E5027"/>
  <c r="C5028"/>
  <c r="D5028"/>
  <c r="E5028"/>
  <c r="C5029"/>
  <c r="D5029"/>
  <c r="E5029"/>
  <c r="C5030"/>
  <c r="D5030"/>
  <c r="E5030"/>
  <c r="C5031"/>
  <c r="D5031"/>
  <c r="E5031"/>
  <c r="C5032"/>
  <c r="D5032"/>
  <c r="E5032"/>
  <c r="C5033"/>
  <c r="D5033"/>
  <c r="E5033"/>
  <c r="C5034"/>
  <c r="D5034"/>
  <c r="E5034"/>
  <c r="C5035"/>
  <c r="D5035"/>
  <c r="E5035"/>
  <c r="C5036"/>
  <c r="D5036"/>
  <c r="E5036"/>
  <c r="C5037"/>
  <c r="D5037"/>
  <c r="E5037"/>
  <c r="C5038"/>
  <c r="D5038"/>
  <c r="E5038"/>
  <c r="C5039"/>
  <c r="D5039"/>
  <c r="E5039"/>
  <c r="C5040"/>
  <c r="D5040"/>
  <c r="E5040"/>
  <c r="C5041"/>
  <c r="D5041"/>
  <c r="E5041"/>
  <c r="C5042"/>
  <c r="D5042"/>
  <c r="E5042"/>
  <c r="C5043"/>
  <c r="D5043"/>
  <c r="E5043"/>
  <c r="C5044"/>
  <c r="D5044"/>
  <c r="E5044"/>
  <c r="C5045"/>
  <c r="D5045"/>
  <c r="E5045"/>
  <c r="C5046"/>
  <c r="D5046"/>
  <c r="E5046"/>
  <c r="C5047"/>
  <c r="D5047"/>
  <c r="E5047"/>
  <c r="C5048"/>
  <c r="D5048"/>
  <c r="E5048"/>
  <c r="C5049"/>
  <c r="D5049"/>
  <c r="E5049"/>
  <c r="C5050"/>
  <c r="D5050"/>
  <c r="E5050"/>
  <c r="C5051"/>
  <c r="D5051"/>
  <c r="E5051"/>
  <c r="C5052"/>
  <c r="D5052"/>
  <c r="E5052"/>
  <c r="C5053"/>
  <c r="D5053"/>
  <c r="E5053"/>
  <c r="C5054"/>
  <c r="D5054"/>
  <c r="E5054"/>
  <c r="C5055"/>
  <c r="D5055"/>
  <c r="E5055"/>
  <c r="C5056"/>
  <c r="D5056"/>
  <c r="E5056"/>
  <c r="C5057"/>
  <c r="D5057"/>
  <c r="E5057"/>
  <c r="C5058"/>
  <c r="D5058"/>
  <c r="E5058"/>
  <c r="C5059"/>
  <c r="D5059"/>
  <c r="E5059"/>
  <c r="C5060"/>
  <c r="D5060"/>
  <c r="E5060"/>
  <c r="C5061"/>
  <c r="D5061"/>
  <c r="E5061"/>
  <c r="C5062"/>
  <c r="D5062"/>
  <c r="E5062"/>
  <c r="C5063"/>
  <c r="D5063"/>
  <c r="E5063"/>
  <c r="C5064"/>
  <c r="D5064"/>
  <c r="E5064"/>
  <c r="C5065"/>
  <c r="D5065"/>
  <c r="E5065"/>
  <c r="C5066"/>
  <c r="D5066"/>
  <c r="E5066"/>
  <c r="C5067"/>
  <c r="D5067"/>
  <c r="E5067"/>
  <c r="C5068"/>
  <c r="D5068"/>
  <c r="E5068"/>
  <c r="C5069"/>
  <c r="D5069"/>
  <c r="E5069"/>
  <c r="C5070"/>
  <c r="D5070"/>
  <c r="E5070"/>
  <c r="C5071"/>
  <c r="D5071"/>
  <c r="E5071"/>
  <c r="C5072"/>
  <c r="D5072"/>
  <c r="E5072"/>
  <c r="C5073"/>
  <c r="D5073"/>
  <c r="E5073"/>
  <c r="C5074"/>
  <c r="D5074"/>
  <c r="E5074"/>
  <c r="C5075"/>
  <c r="D5075"/>
  <c r="E5075"/>
  <c r="C5076"/>
  <c r="D5076"/>
  <c r="E5076"/>
  <c r="C5077"/>
  <c r="D5077"/>
  <c r="E5077"/>
  <c r="C5078"/>
  <c r="D5078"/>
  <c r="E5078"/>
  <c r="C5079"/>
  <c r="D5079"/>
  <c r="E5079"/>
  <c r="C5080"/>
  <c r="D5080"/>
  <c r="E5080"/>
  <c r="C5081"/>
  <c r="D5081"/>
  <c r="E5081"/>
  <c r="C5082"/>
  <c r="D5082"/>
  <c r="E5082"/>
  <c r="C5083"/>
  <c r="D5083"/>
  <c r="E5083"/>
  <c r="C5084"/>
  <c r="D5084"/>
  <c r="E5084"/>
  <c r="C5085"/>
  <c r="D5085"/>
  <c r="E5085"/>
  <c r="C5086"/>
  <c r="D5086"/>
  <c r="E5086"/>
  <c r="C5087"/>
  <c r="D5087"/>
  <c r="E5087"/>
  <c r="C5088"/>
  <c r="D5088"/>
  <c r="E5088"/>
  <c r="C5089"/>
  <c r="D5089"/>
  <c r="E5089"/>
  <c r="C5090"/>
  <c r="D5090"/>
  <c r="E5090"/>
  <c r="C5091"/>
  <c r="D5091"/>
  <c r="E5091"/>
  <c r="C5092"/>
  <c r="D5092"/>
  <c r="E5092"/>
  <c r="C5093"/>
  <c r="D5093"/>
  <c r="E5093"/>
  <c r="C5094"/>
  <c r="D5094"/>
  <c r="E5094"/>
  <c r="C5095"/>
  <c r="D5095"/>
  <c r="E5095"/>
  <c r="C5096"/>
  <c r="D5096"/>
  <c r="E5096"/>
  <c r="C5097"/>
  <c r="D5097"/>
  <c r="E5097"/>
  <c r="C5098"/>
  <c r="D5098"/>
  <c r="E5098"/>
  <c r="C5099"/>
  <c r="D5099"/>
  <c r="E5099"/>
  <c r="C5100"/>
  <c r="D5100"/>
  <c r="E5100"/>
  <c r="C5101"/>
  <c r="D5101"/>
  <c r="E5101"/>
  <c r="C5102"/>
  <c r="D5102"/>
  <c r="E5102"/>
  <c r="C5103"/>
  <c r="D5103"/>
  <c r="E5103"/>
  <c r="C5104"/>
  <c r="D5104"/>
  <c r="E5104"/>
  <c r="C5105"/>
  <c r="D5105"/>
  <c r="E5105"/>
  <c r="C5106"/>
  <c r="D5106"/>
  <c r="E5106"/>
  <c r="C5107"/>
  <c r="D5107"/>
  <c r="E5107"/>
  <c r="C5108"/>
  <c r="D5108"/>
  <c r="E5108"/>
  <c r="C5109"/>
  <c r="D5109"/>
  <c r="E5109"/>
  <c r="C5110"/>
  <c r="D5110"/>
  <c r="E5110"/>
  <c r="C5111"/>
  <c r="D5111"/>
  <c r="E5111"/>
  <c r="C5112"/>
  <c r="D5112"/>
  <c r="E5112"/>
  <c r="C5113"/>
  <c r="D5113"/>
  <c r="E5113"/>
  <c r="C5114"/>
  <c r="D5114"/>
  <c r="E5114"/>
  <c r="C5115"/>
  <c r="D5115"/>
  <c r="E5115"/>
  <c r="C5116"/>
  <c r="D5116"/>
  <c r="E5116"/>
  <c r="C5117"/>
  <c r="D5117"/>
  <c r="E5117"/>
  <c r="C5118"/>
  <c r="D5118"/>
  <c r="E5118"/>
  <c r="C5119"/>
  <c r="D5119"/>
  <c r="E5119"/>
  <c r="C5120"/>
  <c r="D5120"/>
  <c r="E5120"/>
  <c r="C5121"/>
  <c r="D5121"/>
  <c r="E5121"/>
  <c r="C5122"/>
  <c r="D5122"/>
  <c r="E5122"/>
  <c r="C5123"/>
  <c r="D5123"/>
  <c r="E5123"/>
  <c r="C5124"/>
  <c r="D5124"/>
  <c r="E5124"/>
  <c r="C5125"/>
  <c r="D5125"/>
  <c r="E5125"/>
  <c r="C5126"/>
  <c r="D5126"/>
  <c r="E5126"/>
  <c r="C5127"/>
  <c r="D5127"/>
  <c r="E5127"/>
  <c r="C5128"/>
  <c r="D5128"/>
  <c r="E5128"/>
  <c r="C5129"/>
  <c r="D5129"/>
  <c r="E5129"/>
  <c r="C5130"/>
  <c r="D5130"/>
  <c r="E5130"/>
  <c r="C5131"/>
  <c r="D5131"/>
  <c r="E5131"/>
  <c r="C5132"/>
  <c r="D5132"/>
  <c r="E5132"/>
  <c r="C5133"/>
  <c r="D5133"/>
  <c r="E5133"/>
  <c r="C5134"/>
  <c r="D5134"/>
  <c r="E5134"/>
  <c r="C5135"/>
  <c r="D5135"/>
  <c r="E5135"/>
  <c r="C5136"/>
  <c r="D5136"/>
  <c r="E5136"/>
  <c r="C5137"/>
  <c r="D5137"/>
  <c r="E5137"/>
  <c r="C5138"/>
  <c r="D5138"/>
  <c r="E5138"/>
  <c r="C5139"/>
  <c r="D5139"/>
  <c r="E5139"/>
  <c r="C5140"/>
  <c r="D5140"/>
  <c r="E5140"/>
  <c r="C5141"/>
  <c r="D5141"/>
  <c r="E5141"/>
  <c r="C5142"/>
  <c r="D5142"/>
  <c r="E5142"/>
  <c r="C5143"/>
  <c r="D5143"/>
  <c r="E5143"/>
  <c r="C5144"/>
  <c r="D5144"/>
  <c r="E5144"/>
  <c r="C5145"/>
  <c r="D5145"/>
  <c r="E5145"/>
  <c r="C5146"/>
  <c r="D5146"/>
  <c r="E5146"/>
  <c r="C5147"/>
  <c r="D5147"/>
  <c r="E5147"/>
  <c r="C5148"/>
  <c r="D5148"/>
  <c r="E5148"/>
  <c r="C5149"/>
  <c r="D5149"/>
  <c r="E5149"/>
  <c r="C5150"/>
  <c r="D5150"/>
  <c r="E5150"/>
  <c r="C5151"/>
  <c r="D5151"/>
  <c r="E5151"/>
  <c r="C5152"/>
  <c r="D5152"/>
  <c r="E5152"/>
  <c r="C5153"/>
  <c r="D5153"/>
  <c r="E5153"/>
  <c r="C5154"/>
  <c r="D5154"/>
  <c r="E5154"/>
  <c r="C5155"/>
  <c r="D5155"/>
  <c r="E5155"/>
  <c r="C5156"/>
  <c r="D5156"/>
  <c r="E5156"/>
  <c r="C5157"/>
  <c r="D5157"/>
  <c r="E5157"/>
  <c r="C5158"/>
  <c r="D5158"/>
  <c r="E5158"/>
  <c r="C5159"/>
  <c r="D5159"/>
  <c r="E5159"/>
  <c r="C5160"/>
  <c r="D5160"/>
  <c r="E5160"/>
  <c r="C5161"/>
  <c r="D5161"/>
  <c r="E5161"/>
  <c r="C5162"/>
  <c r="D5162"/>
  <c r="E5162"/>
  <c r="C5163"/>
  <c r="D5163"/>
  <c r="E5163"/>
  <c r="C5164"/>
  <c r="D5164"/>
  <c r="E5164"/>
  <c r="C5165"/>
  <c r="D5165"/>
  <c r="E5165"/>
  <c r="C5166"/>
  <c r="D5166"/>
  <c r="E5166"/>
  <c r="C5167"/>
  <c r="D5167"/>
  <c r="E5167"/>
  <c r="C5168"/>
  <c r="D5168"/>
  <c r="E5168"/>
  <c r="C5169"/>
  <c r="D5169"/>
  <c r="E5169"/>
  <c r="C5170"/>
  <c r="D5170"/>
  <c r="E5170"/>
  <c r="C5171"/>
  <c r="D5171"/>
  <c r="E5171"/>
  <c r="C5172"/>
  <c r="D5172"/>
  <c r="E5172"/>
  <c r="C5173"/>
  <c r="D5173"/>
  <c r="E5173"/>
  <c r="C5174"/>
  <c r="D5174"/>
  <c r="E5174"/>
  <c r="C5175"/>
  <c r="D5175"/>
  <c r="E5175"/>
  <c r="C5176"/>
  <c r="D5176"/>
  <c r="E5176"/>
  <c r="C5177"/>
  <c r="D5177"/>
  <c r="E5177"/>
  <c r="C5178"/>
  <c r="D5178"/>
  <c r="E5178"/>
  <c r="C5179"/>
  <c r="D5179"/>
  <c r="E5179"/>
  <c r="C5180"/>
  <c r="D5180"/>
  <c r="E5180"/>
  <c r="C5181"/>
  <c r="D5181"/>
  <c r="E5181"/>
  <c r="C5182"/>
  <c r="D5182"/>
  <c r="E5182"/>
  <c r="C5183"/>
  <c r="D5183"/>
  <c r="E5183"/>
  <c r="C5184"/>
  <c r="D5184"/>
  <c r="E5184"/>
  <c r="C5185"/>
  <c r="D5185"/>
  <c r="E5185"/>
  <c r="C5186"/>
  <c r="D5186"/>
  <c r="E5186"/>
  <c r="C5187"/>
  <c r="D5187"/>
  <c r="E5187"/>
  <c r="C5188"/>
  <c r="D5188"/>
  <c r="E5188"/>
  <c r="C5189"/>
  <c r="D5189"/>
  <c r="E5189"/>
  <c r="C5190"/>
  <c r="D5190"/>
  <c r="E5190"/>
  <c r="C5191"/>
  <c r="D5191"/>
  <c r="E5191"/>
  <c r="C5192"/>
  <c r="D5192"/>
  <c r="E5192"/>
  <c r="C5193"/>
  <c r="D5193"/>
  <c r="E5193"/>
  <c r="C5194"/>
  <c r="D5194"/>
  <c r="E5194"/>
  <c r="C5195"/>
  <c r="D5195"/>
  <c r="E5195"/>
  <c r="C5196"/>
  <c r="D5196"/>
  <c r="E5196"/>
  <c r="C5197"/>
  <c r="D5197"/>
  <c r="E5197"/>
  <c r="C5198"/>
  <c r="D5198"/>
  <c r="E5198"/>
  <c r="C5199"/>
  <c r="D5199"/>
  <c r="E5199"/>
  <c r="C5200"/>
  <c r="D5200"/>
  <c r="E5200"/>
  <c r="C5201"/>
  <c r="D5201"/>
  <c r="E5201"/>
  <c r="C5202"/>
  <c r="D5202"/>
  <c r="E5202"/>
  <c r="C5203"/>
  <c r="D5203"/>
  <c r="E5203"/>
  <c r="C5204"/>
  <c r="D5204"/>
  <c r="E5204"/>
  <c r="C5205"/>
  <c r="D5205"/>
  <c r="E5205"/>
  <c r="C5206"/>
  <c r="D5206"/>
  <c r="E5206"/>
  <c r="C5207"/>
  <c r="D5207"/>
  <c r="E5207"/>
  <c r="C5208"/>
  <c r="D5208"/>
  <c r="E5208"/>
  <c r="C5209"/>
  <c r="D5209"/>
  <c r="E5209"/>
  <c r="C5210"/>
  <c r="D5210"/>
  <c r="E5210"/>
  <c r="C5211"/>
  <c r="D5211"/>
  <c r="E5211"/>
  <c r="C5212"/>
  <c r="D5212"/>
  <c r="E5212"/>
  <c r="C5213"/>
  <c r="D5213"/>
  <c r="E5213"/>
  <c r="C5214"/>
  <c r="D5214"/>
  <c r="E5214"/>
  <c r="C5215"/>
  <c r="D5215"/>
  <c r="E5215"/>
  <c r="C5216"/>
  <c r="D5216"/>
  <c r="E5216"/>
  <c r="C5217"/>
  <c r="D5217"/>
  <c r="E5217"/>
  <c r="C5218"/>
  <c r="D5218"/>
  <c r="E5218"/>
  <c r="C5219"/>
  <c r="D5219"/>
  <c r="E5219"/>
  <c r="C5220"/>
  <c r="D5220"/>
  <c r="E5220"/>
  <c r="C5221"/>
  <c r="D5221"/>
  <c r="E5221"/>
  <c r="C5222"/>
  <c r="D5222"/>
  <c r="E5222"/>
  <c r="C5223"/>
  <c r="D5223"/>
  <c r="E5223"/>
  <c r="C5224"/>
  <c r="D5224"/>
  <c r="E5224"/>
  <c r="C5225"/>
  <c r="D5225"/>
  <c r="E5225"/>
  <c r="C5226"/>
  <c r="D5226"/>
  <c r="E5226"/>
  <c r="C5227"/>
  <c r="D5227"/>
  <c r="E5227"/>
  <c r="C5228"/>
  <c r="D5228"/>
  <c r="E5228"/>
  <c r="C5229"/>
  <c r="D5229"/>
  <c r="E5229"/>
  <c r="C5230"/>
  <c r="D5230"/>
  <c r="E5230"/>
  <c r="C5231"/>
  <c r="D5231"/>
  <c r="E5231"/>
  <c r="C5232"/>
  <c r="D5232"/>
  <c r="E5232"/>
  <c r="C5233"/>
  <c r="D5233"/>
  <c r="E5233"/>
  <c r="C5234"/>
  <c r="D5234"/>
  <c r="E5234"/>
  <c r="C5235"/>
  <c r="D5235"/>
  <c r="E5235"/>
  <c r="C5236"/>
  <c r="D5236"/>
  <c r="E5236"/>
  <c r="C5237"/>
  <c r="D5237"/>
  <c r="E5237"/>
  <c r="C5238"/>
  <c r="D5238"/>
  <c r="E5238"/>
  <c r="C5239"/>
  <c r="D5239"/>
  <c r="E5239"/>
  <c r="C5240"/>
  <c r="D5240"/>
  <c r="E5240"/>
  <c r="C5241"/>
  <c r="D5241"/>
  <c r="E5241"/>
  <c r="C5242"/>
  <c r="D5242"/>
  <c r="E5242"/>
  <c r="C5243"/>
  <c r="D5243"/>
  <c r="E5243"/>
  <c r="C5244"/>
  <c r="D5244"/>
  <c r="E5244"/>
  <c r="C5245"/>
  <c r="D5245"/>
  <c r="E5245"/>
  <c r="C5246"/>
  <c r="D5246"/>
  <c r="E5246"/>
  <c r="C5247"/>
  <c r="D5247"/>
  <c r="E5247"/>
  <c r="C5248"/>
  <c r="D5248"/>
  <c r="E5248"/>
  <c r="C5249"/>
  <c r="D5249"/>
  <c r="E5249"/>
  <c r="C5250"/>
  <c r="D5250"/>
  <c r="E5250"/>
  <c r="C5251"/>
  <c r="D5251"/>
  <c r="E5251"/>
  <c r="C5252"/>
  <c r="D5252"/>
  <c r="E5252"/>
  <c r="C5253"/>
  <c r="D5253"/>
  <c r="E5253"/>
  <c r="C5254"/>
  <c r="D5254"/>
  <c r="E5254"/>
  <c r="C5255"/>
  <c r="D5255"/>
  <c r="E5255"/>
  <c r="C5256"/>
  <c r="D5256"/>
  <c r="E5256"/>
  <c r="C5257"/>
  <c r="D5257"/>
  <c r="E5257"/>
  <c r="C5258"/>
  <c r="D5258"/>
  <c r="E5258"/>
  <c r="C5259"/>
  <c r="D5259"/>
  <c r="E5259"/>
  <c r="C5260"/>
  <c r="D5260"/>
  <c r="E5260"/>
  <c r="C5261"/>
  <c r="D5261"/>
  <c r="E5261"/>
  <c r="C5262"/>
  <c r="D5262"/>
  <c r="E5262"/>
  <c r="C5263"/>
  <c r="D5263"/>
  <c r="E5263"/>
  <c r="C5264"/>
  <c r="D5264"/>
  <c r="E5264"/>
  <c r="C5265"/>
  <c r="D5265"/>
  <c r="E5265"/>
  <c r="C5266"/>
  <c r="D5266"/>
  <c r="E5266"/>
  <c r="C5267"/>
  <c r="D5267"/>
  <c r="E5267"/>
  <c r="C5268"/>
  <c r="D5268"/>
  <c r="E5268"/>
  <c r="C5269"/>
  <c r="D5269"/>
  <c r="E5269"/>
  <c r="C5270"/>
  <c r="D5270"/>
  <c r="E5270"/>
  <c r="C5271"/>
  <c r="D5271"/>
  <c r="E5271"/>
  <c r="C5272"/>
  <c r="D5272"/>
  <c r="E5272"/>
  <c r="C5273"/>
  <c r="D5273"/>
  <c r="E5273"/>
  <c r="C5274"/>
  <c r="D5274"/>
  <c r="E5274"/>
  <c r="C5275"/>
  <c r="D5275"/>
  <c r="E5275"/>
  <c r="C5276"/>
  <c r="D5276"/>
  <c r="E5276"/>
  <c r="C5277"/>
  <c r="D5277"/>
  <c r="E5277"/>
  <c r="C5278"/>
  <c r="D5278"/>
  <c r="E5278"/>
  <c r="C5279"/>
  <c r="D5279"/>
  <c r="E5279"/>
  <c r="C5280"/>
  <c r="D5280"/>
  <c r="E5280"/>
  <c r="C5281"/>
  <c r="D5281"/>
  <c r="E5281"/>
  <c r="C5282"/>
  <c r="D5282"/>
  <c r="E5282"/>
  <c r="C5283"/>
  <c r="D5283"/>
  <c r="E5283"/>
  <c r="C5284"/>
  <c r="D5284"/>
  <c r="E5284"/>
  <c r="C5285"/>
  <c r="D5285"/>
  <c r="E5285"/>
  <c r="C5286"/>
  <c r="D5286"/>
  <c r="E5286"/>
  <c r="C5287"/>
  <c r="D5287"/>
  <c r="E5287"/>
  <c r="C5288"/>
  <c r="D5288"/>
  <c r="E5288"/>
  <c r="C5289"/>
  <c r="D5289"/>
  <c r="E5289"/>
  <c r="C5290"/>
  <c r="D5290"/>
  <c r="E5290"/>
  <c r="C5291"/>
  <c r="D5291"/>
  <c r="E5291"/>
  <c r="C5292"/>
  <c r="D5292"/>
  <c r="E5292"/>
  <c r="C5293"/>
  <c r="D5293"/>
  <c r="E5293"/>
  <c r="C5294"/>
  <c r="D5294"/>
  <c r="E5294"/>
  <c r="C5295"/>
  <c r="D5295"/>
  <c r="E5295"/>
  <c r="C5296"/>
  <c r="D5296"/>
  <c r="E5296"/>
  <c r="C5297"/>
  <c r="D5297"/>
  <c r="E5297"/>
  <c r="C5298"/>
  <c r="D5298"/>
  <c r="E5298"/>
  <c r="C5299"/>
  <c r="D5299"/>
  <c r="E5299"/>
  <c r="C5300"/>
  <c r="D5300"/>
  <c r="E5300"/>
  <c r="C5301"/>
  <c r="D5301"/>
  <c r="E5301"/>
  <c r="C5302"/>
  <c r="D5302"/>
  <c r="E5302"/>
  <c r="C5303"/>
  <c r="D5303"/>
  <c r="E5303"/>
  <c r="C5304"/>
  <c r="D5304"/>
  <c r="E5304"/>
  <c r="C5305"/>
  <c r="D5305"/>
  <c r="E5305"/>
  <c r="C5306"/>
  <c r="D5306"/>
  <c r="E5306"/>
  <c r="C5307"/>
  <c r="D5307"/>
  <c r="E5307"/>
  <c r="C5308"/>
  <c r="D5308"/>
  <c r="E5308"/>
  <c r="C5309"/>
  <c r="D5309"/>
  <c r="E5309"/>
  <c r="C5310"/>
  <c r="D5310"/>
  <c r="E5310"/>
  <c r="C5311"/>
  <c r="D5311"/>
  <c r="E5311"/>
  <c r="C5312"/>
  <c r="D5312"/>
  <c r="E5312"/>
  <c r="C5313"/>
  <c r="D5313"/>
  <c r="E5313"/>
  <c r="C5314"/>
  <c r="D5314"/>
  <c r="E5314"/>
  <c r="C5315"/>
  <c r="D5315"/>
  <c r="E5315"/>
  <c r="C5316"/>
  <c r="D5316"/>
  <c r="E5316"/>
  <c r="C5317"/>
  <c r="D5317"/>
  <c r="E5317"/>
  <c r="C5318"/>
  <c r="D5318"/>
  <c r="E5318"/>
  <c r="C5319"/>
  <c r="D5319"/>
  <c r="E5319"/>
  <c r="C5320"/>
  <c r="D5320"/>
  <c r="E5320"/>
  <c r="C5321"/>
  <c r="D5321"/>
  <c r="E5321"/>
  <c r="C5322"/>
  <c r="D5322"/>
  <c r="E5322"/>
  <c r="C5323"/>
  <c r="D5323"/>
  <c r="E5323"/>
  <c r="C5324"/>
  <c r="D5324"/>
  <c r="E5324"/>
  <c r="C5325"/>
  <c r="D5325"/>
  <c r="E5325"/>
  <c r="C5326"/>
  <c r="D5326"/>
  <c r="E5326"/>
  <c r="C5327"/>
  <c r="D5327"/>
  <c r="E5327"/>
  <c r="C5328"/>
  <c r="D5328"/>
  <c r="E5328"/>
  <c r="C5329"/>
  <c r="D5329"/>
  <c r="E5329"/>
  <c r="C5330"/>
  <c r="D5330"/>
  <c r="E5330"/>
  <c r="C5331"/>
  <c r="D5331"/>
  <c r="E5331"/>
  <c r="C5332"/>
  <c r="D5332"/>
  <c r="E5332"/>
  <c r="C5333"/>
  <c r="D5333"/>
  <c r="E5333"/>
  <c r="C5334"/>
  <c r="D5334"/>
  <c r="E5334"/>
  <c r="C5335"/>
  <c r="D5335"/>
  <c r="E5335"/>
  <c r="C5336"/>
  <c r="D5336"/>
  <c r="E5336"/>
  <c r="C5337"/>
  <c r="D5337"/>
  <c r="E5337"/>
  <c r="C5338"/>
  <c r="D5338"/>
  <c r="E5338"/>
  <c r="C5339"/>
  <c r="D5339"/>
  <c r="E5339"/>
  <c r="C5340"/>
  <c r="D5340"/>
  <c r="E5340"/>
  <c r="C5341"/>
  <c r="D5341"/>
  <c r="E5341"/>
  <c r="C5342"/>
  <c r="D5342"/>
  <c r="E5342"/>
  <c r="C5343"/>
  <c r="D5343"/>
  <c r="E5343"/>
  <c r="C5344"/>
  <c r="D5344"/>
  <c r="E5344"/>
  <c r="C5345"/>
  <c r="D5345"/>
  <c r="E5345"/>
  <c r="C5346"/>
  <c r="D5346"/>
  <c r="E5346"/>
  <c r="C5347"/>
  <c r="D5347"/>
  <c r="E5347"/>
  <c r="C5348"/>
  <c r="D5348"/>
  <c r="E5348"/>
  <c r="C5349"/>
  <c r="D5349"/>
  <c r="E5349"/>
  <c r="C5350"/>
  <c r="D5350"/>
  <c r="E5350"/>
  <c r="C5351"/>
  <c r="D5351"/>
  <c r="E5351"/>
  <c r="C5352"/>
  <c r="D5352"/>
  <c r="E5352"/>
  <c r="C5353"/>
  <c r="D5353"/>
  <c r="E5353"/>
  <c r="C5354"/>
  <c r="D5354"/>
  <c r="E5354"/>
  <c r="C5355"/>
  <c r="D5355"/>
  <c r="E5355"/>
  <c r="C5356"/>
  <c r="D5356"/>
  <c r="E5356"/>
  <c r="C5357"/>
  <c r="D5357"/>
  <c r="E5357"/>
  <c r="C5358"/>
  <c r="D5358"/>
  <c r="E5358"/>
  <c r="C5359"/>
  <c r="D5359"/>
  <c r="E5359"/>
  <c r="C5360"/>
  <c r="D5360"/>
  <c r="E5360"/>
  <c r="C5361"/>
  <c r="D5361"/>
  <c r="E5361"/>
  <c r="C5362"/>
  <c r="D5362"/>
  <c r="E5362"/>
  <c r="C5363"/>
  <c r="D5363"/>
  <c r="E5363"/>
  <c r="C5364"/>
  <c r="D5364"/>
  <c r="E5364"/>
  <c r="C5365"/>
  <c r="D5365"/>
  <c r="E5365"/>
  <c r="C5366"/>
  <c r="D5366"/>
  <c r="E5366"/>
  <c r="C5367"/>
  <c r="D5367"/>
  <c r="E5367"/>
  <c r="C5368"/>
  <c r="D5368"/>
  <c r="E5368"/>
  <c r="C5369"/>
  <c r="D5369"/>
  <c r="E5369"/>
  <c r="C5370"/>
  <c r="D5370"/>
  <c r="E5370"/>
  <c r="C5371"/>
  <c r="D5371"/>
  <c r="E5371"/>
  <c r="C5372"/>
  <c r="D5372"/>
  <c r="E5372"/>
  <c r="C5373"/>
  <c r="D5373"/>
  <c r="E5373"/>
  <c r="C5374"/>
  <c r="D5374"/>
  <c r="E5374"/>
  <c r="C5375"/>
  <c r="D5375"/>
  <c r="E5375"/>
  <c r="C5376"/>
  <c r="D5376"/>
  <c r="E5376"/>
  <c r="C5377"/>
  <c r="D5377"/>
  <c r="E5377"/>
  <c r="C5378"/>
  <c r="D5378"/>
  <c r="E5378"/>
  <c r="C5379"/>
  <c r="D5379"/>
  <c r="E5379"/>
  <c r="C5380"/>
  <c r="D5380"/>
  <c r="E5380"/>
  <c r="C5381"/>
  <c r="D5381"/>
  <c r="E5381"/>
  <c r="C5382"/>
  <c r="D5382"/>
  <c r="E5382"/>
  <c r="C5383"/>
  <c r="D5383"/>
  <c r="E5383"/>
  <c r="C5384"/>
  <c r="D5384"/>
  <c r="E5384"/>
  <c r="C5385"/>
  <c r="D5385"/>
  <c r="E5385"/>
  <c r="C5386"/>
  <c r="D5386"/>
  <c r="E5386"/>
  <c r="C5387"/>
  <c r="D5387"/>
  <c r="E5387"/>
  <c r="C5388"/>
  <c r="D5388"/>
  <c r="E5388"/>
  <c r="C5389"/>
  <c r="D5389"/>
  <c r="E5389"/>
  <c r="C5390"/>
  <c r="D5390"/>
  <c r="E5390"/>
  <c r="C5391"/>
  <c r="D5391"/>
  <c r="E5391"/>
  <c r="C5392"/>
  <c r="D5392"/>
  <c r="E5392"/>
  <c r="C5393"/>
  <c r="D5393"/>
  <c r="E5393"/>
  <c r="C5394"/>
  <c r="D5394"/>
  <c r="E5394"/>
  <c r="C5395"/>
  <c r="D5395"/>
  <c r="E5395"/>
  <c r="C5396"/>
  <c r="D5396"/>
  <c r="E5396"/>
  <c r="C5397"/>
  <c r="D5397"/>
  <c r="E5397"/>
  <c r="C5398"/>
  <c r="D5398"/>
  <c r="E5398"/>
  <c r="C5399"/>
  <c r="D5399"/>
  <c r="E5399"/>
  <c r="C5400"/>
  <c r="D5400"/>
  <c r="E5400"/>
  <c r="C5401"/>
  <c r="D5401"/>
  <c r="E5401"/>
  <c r="C5402"/>
  <c r="D5402"/>
  <c r="E5402"/>
  <c r="C5403"/>
  <c r="D5403"/>
  <c r="E5403"/>
  <c r="C5404"/>
  <c r="D5404"/>
  <c r="E5404"/>
  <c r="C5405"/>
  <c r="D5405"/>
  <c r="E5405"/>
  <c r="C5406"/>
  <c r="D5406"/>
  <c r="E5406"/>
  <c r="C5407"/>
  <c r="D5407"/>
  <c r="E5407"/>
  <c r="C5408"/>
  <c r="D5408"/>
  <c r="E5408"/>
  <c r="C5409"/>
  <c r="D5409"/>
  <c r="E5409"/>
  <c r="C5410"/>
  <c r="D5410"/>
  <c r="E5410"/>
  <c r="C5411"/>
  <c r="D5411"/>
  <c r="E5411"/>
  <c r="C5412"/>
  <c r="D5412"/>
  <c r="E5412"/>
  <c r="C5413"/>
  <c r="D5413"/>
  <c r="E5413"/>
  <c r="C5414"/>
  <c r="D5414"/>
  <c r="E5414"/>
  <c r="C5415"/>
  <c r="D5415"/>
  <c r="E5415"/>
  <c r="C5416"/>
  <c r="D5416"/>
  <c r="E5416"/>
  <c r="C5417"/>
  <c r="D5417"/>
  <c r="E5417"/>
  <c r="C5418"/>
  <c r="D5418"/>
  <c r="E5418"/>
  <c r="C5419"/>
  <c r="D5419"/>
  <c r="E5419"/>
  <c r="C5420"/>
  <c r="D5420"/>
  <c r="E5420"/>
  <c r="C5421"/>
  <c r="D5421"/>
  <c r="E5421"/>
  <c r="C5422"/>
  <c r="D5422"/>
  <c r="E5422"/>
  <c r="C5423"/>
  <c r="D5423"/>
  <c r="E5423"/>
  <c r="C5424"/>
  <c r="D5424"/>
  <c r="E5424"/>
  <c r="C5425"/>
  <c r="D5425"/>
  <c r="E5425"/>
  <c r="C5426"/>
  <c r="D5426"/>
  <c r="E5426"/>
  <c r="C5427"/>
  <c r="D5427"/>
  <c r="E5427"/>
  <c r="C5428"/>
  <c r="D5428"/>
  <c r="E5428"/>
  <c r="C5429"/>
  <c r="D5429"/>
  <c r="E5429"/>
  <c r="C5430"/>
  <c r="D5430"/>
  <c r="E5430"/>
  <c r="C5431"/>
  <c r="D5431"/>
  <c r="E5431"/>
  <c r="C5432"/>
  <c r="D5432"/>
  <c r="E5432"/>
  <c r="C5433"/>
  <c r="D5433"/>
  <c r="E5433"/>
  <c r="C5434"/>
  <c r="D5434"/>
  <c r="E5434"/>
  <c r="C5435"/>
  <c r="D5435"/>
  <c r="E5435"/>
  <c r="C5436"/>
  <c r="D5436"/>
  <c r="E5436"/>
  <c r="C5437"/>
  <c r="D5437"/>
  <c r="E5437"/>
  <c r="C5438"/>
  <c r="D5438"/>
  <c r="E5438"/>
  <c r="C5439"/>
  <c r="D5439"/>
  <c r="E5439"/>
  <c r="C5440"/>
  <c r="D5440"/>
  <c r="E5440"/>
  <c r="C5441"/>
  <c r="D5441"/>
  <c r="E5441"/>
  <c r="C5442"/>
  <c r="D5442"/>
  <c r="E5442"/>
  <c r="C5443"/>
  <c r="D5443"/>
  <c r="E5443"/>
  <c r="C5444"/>
  <c r="D5444"/>
  <c r="E5444"/>
  <c r="C5445"/>
  <c r="D5445"/>
  <c r="E5445"/>
  <c r="C5446"/>
  <c r="D5446"/>
  <c r="E5446"/>
  <c r="C5447"/>
  <c r="D5447"/>
  <c r="E5447"/>
  <c r="C5448"/>
  <c r="D5448"/>
  <c r="E5448"/>
  <c r="C5449"/>
  <c r="D5449"/>
  <c r="E5449"/>
  <c r="C5450"/>
  <c r="D5450"/>
  <c r="E5450"/>
  <c r="C5451"/>
  <c r="D5451"/>
  <c r="E5451"/>
  <c r="C5452"/>
  <c r="D5452"/>
  <c r="E5452"/>
  <c r="C5453"/>
  <c r="D5453"/>
  <c r="E5453"/>
  <c r="C5454"/>
  <c r="D5454"/>
  <c r="E5454"/>
  <c r="C5455"/>
  <c r="D5455"/>
  <c r="E5455"/>
  <c r="C5456"/>
  <c r="D5456"/>
  <c r="E5456"/>
  <c r="C5457"/>
  <c r="D5457"/>
  <c r="E5457"/>
  <c r="C5458"/>
  <c r="D5458"/>
  <c r="E5458"/>
  <c r="C5459"/>
  <c r="D5459"/>
  <c r="E5459"/>
  <c r="C5460"/>
  <c r="D5460"/>
  <c r="E5460"/>
  <c r="C5461"/>
  <c r="D5461"/>
  <c r="E5461"/>
  <c r="C5462"/>
  <c r="D5462"/>
  <c r="E5462"/>
  <c r="C5463"/>
  <c r="D5463"/>
  <c r="E5463"/>
  <c r="C5464"/>
  <c r="D5464"/>
  <c r="E5464"/>
  <c r="C5465"/>
  <c r="D5465"/>
  <c r="E5465"/>
  <c r="C5466"/>
  <c r="D5466"/>
  <c r="E5466"/>
  <c r="C5467"/>
  <c r="D5467"/>
  <c r="E5467"/>
  <c r="C5468"/>
  <c r="D5468"/>
  <c r="E5468"/>
  <c r="C5469"/>
  <c r="D5469"/>
  <c r="E5469"/>
  <c r="C5470"/>
  <c r="D5470"/>
  <c r="E5470"/>
  <c r="C5471"/>
  <c r="D5471"/>
  <c r="E5471"/>
  <c r="C5472"/>
  <c r="D5472"/>
  <c r="E5472"/>
  <c r="C5473"/>
  <c r="D5473"/>
  <c r="E5473"/>
  <c r="C5474"/>
  <c r="D5474"/>
  <c r="E5474"/>
  <c r="C5475"/>
  <c r="D5475"/>
  <c r="E5475"/>
  <c r="C5476"/>
  <c r="D5476"/>
  <c r="E5476"/>
  <c r="C5477"/>
  <c r="D5477"/>
  <c r="E5477"/>
  <c r="C5478"/>
  <c r="D5478"/>
  <c r="E5478"/>
  <c r="C5479"/>
  <c r="D5479"/>
  <c r="E5479"/>
  <c r="C5480"/>
  <c r="D5480"/>
  <c r="E5480"/>
  <c r="C5481"/>
  <c r="D5481"/>
  <c r="E5481"/>
  <c r="C5482"/>
  <c r="D5482"/>
  <c r="E5482"/>
  <c r="C5483"/>
  <c r="D5483"/>
  <c r="E5483"/>
  <c r="C5484"/>
  <c r="D5484"/>
  <c r="E5484"/>
  <c r="C5485"/>
  <c r="D5485"/>
  <c r="E5485"/>
  <c r="C5486"/>
  <c r="D5486"/>
  <c r="E5486"/>
  <c r="C5487"/>
  <c r="D5487"/>
  <c r="E5487"/>
  <c r="C5488"/>
  <c r="D5488"/>
  <c r="E5488"/>
  <c r="C5489"/>
  <c r="D5489"/>
  <c r="E5489"/>
  <c r="C5490"/>
  <c r="D5490"/>
  <c r="E5490"/>
  <c r="C5491"/>
  <c r="D5491"/>
  <c r="E5491"/>
  <c r="C5492"/>
  <c r="D5492"/>
  <c r="E5492"/>
  <c r="C5493"/>
  <c r="D5493"/>
  <c r="E5493"/>
  <c r="C5494"/>
  <c r="D5494"/>
  <c r="E5494"/>
  <c r="C5495"/>
  <c r="D5495"/>
  <c r="E5495"/>
  <c r="C5496"/>
  <c r="D5496"/>
  <c r="E5496"/>
  <c r="C5497"/>
  <c r="D5497"/>
  <c r="E5497"/>
  <c r="C5498"/>
  <c r="D5498"/>
  <c r="E5498"/>
  <c r="C5499"/>
  <c r="D5499"/>
  <c r="E5499"/>
  <c r="C5500"/>
  <c r="D5500"/>
  <c r="E5500"/>
  <c r="C5501"/>
  <c r="D5501"/>
  <c r="E5501"/>
  <c r="C5502"/>
  <c r="D5502"/>
  <c r="E5502"/>
  <c r="C5503"/>
  <c r="D5503"/>
  <c r="E5503"/>
  <c r="C5504"/>
  <c r="D5504"/>
  <c r="E5504"/>
  <c r="C5505"/>
  <c r="D5505"/>
  <c r="E5505"/>
  <c r="C5506"/>
  <c r="D5506"/>
  <c r="E5506"/>
  <c r="C5507"/>
  <c r="D5507"/>
  <c r="E5507"/>
  <c r="C5508"/>
  <c r="D5508"/>
  <c r="E5508"/>
  <c r="C5509"/>
  <c r="D5509"/>
  <c r="E5509"/>
  <c r="C5510"/>
  <c r="D5510"/>
  <c r="E5510"/>
  <c r="C5511"/>
  <c r="D5511"/>
  <c r="E5511"/>
  <c r="C5512"/>
  <c r="D5512"/>
  <c r="E5512"/>
  <c r="C5513"/>
  <c r="D5513"/>
  <c r="E5513"/>
  <c r="C5514"/>
  <c r="D5514"/>
  <c r="E5514"/>
  <c r="C5515"/>
  <c r="D5515"/>
  <c r="E5515"/>
  <c r="C5516"/>
  <c r="D5516"/>
  <c r="E5516"/>
  <c r="C5517"/>
  <c r="D5517"/>
  <c r="E5517"/>
  <c r="C5518"/>
  <c r="D5518"/>
  <c r="E5518"/>
  <c r="C5519"/>
  <c r="D5519"/>
  <c r="E5519"/>
  <c r="C5520"/>
  <c r="D5520"/>
  <c r="E5520"/>
  <c r="C5521"/>
  <c r="D5521"/>
  <c r="E5521"/>
  <c r="C5522"/>
  <c r="D5522"/>
  <c r="E5522"/>
  <c r="C5523"/>
  <c r="D5523"/>
  <c r="E5523"/>
  <c r="C5524"/>
  <c r="D5524"/>
  <c r="E5524"/>
  <c r="C5525"/>
  <c r="D5525"/>
  <c r="E5525"/>
  <c r="C5526"/>
  <c r="D5526"/>
  <c r="E5526"/>
  <c r="C5527"/>
  <c r="D5527"/>
  <c r="E5527"/>
  <c r="C5528"/>
  <c r="D5528"/>
  <c r="E5528"/>
  <c r="C5529"/>
  <c r="D5529"/>
  <c r="E5529"/>
  <c r="C5530"/>
  <c r="D5530"/>
  <c r="E5530"/>
  <c r="C5531"/>
  <c r="D5531"/>
  <c r="E5531"/>
  <c r="C5532"/>
  <c r="D5532"/>
  <c r="E5532"/>
  <c r="C5533"/>
  <c r="D5533"/>
  <c r="E5533"/>
  <c r="C5534"/>
  <c r="D5534"/>
  <c r="E5534"/>
  <c r="C5535"/>
  <c r="D5535"/>
  <c r="E5535"/>
  <c r="C5536"/>
  <c r="D5536"/>
  <c r="E5536"/>
  <c r="C5537"/>
  <c r="D5537"/>
  <c r="E5537"/>
  <c r="C5538"/>
  <c r="D5538"/>
  <c r="E5538"/>
  <c r="C5539"/>
  <c r="D5539"/>
  <c r="E5539"/>
  <c r="C5540"/>
  <c r="D5540"/>
  <c r="E5540"/>
  <c r="C5541"/>
  <c r="D5541"/>
  <c r="E5541"/>
  <c r="C5542"/>
  <c r="D5542"/>
  <c r="E5542"/>
  <c r="C5543"/>
  <c r="D5543"/>
  <c r="E5543"/>
  <c r="C5544"/>
  <c r="D5544"/>
  <c r="E5544"/>
  <c r="C5545"/>
  <c r="D5545"/>
  <c r="E5545"/>
  <c r="C5546"/>
  <c r="D5546"/>
  <c r="E5546"/>
  <c r="C5547"/>
  <c r="D5547"/>
  <c r="E5547"/>
  <c r="C5548"/>
  <c r="D5548"/>
  <c r="E5548"/>
  <c r="C5549"/>
  <c r="D5549"/>
  <c r="E5549"/>
  <c r="C5550"/>
  <c r="D5550"/>
  <c r="E5550"/>
  <c r="C5551"/>
  <c r="D5551"/>
  <c r="E5551"/>
  <c r="C5552"/>
  <c r="D5552"/>
  <c r="E5552"/>
  <c r="C5553"/>
  <c r="D5553"/>
  <c r="E5553"/>
  <c r="C5554"/>
  <c r="D5554"/>
  <c r="E5554"/>
  <c r="C5555"/>
  <c r="D5555"/>
  <c r="E5555"/>
  <c r="C5556"/>
  <c r="D5556"/>
  <c r="E5556"/>
  <c r="C5557"/>
  <c r="D5557"/>
  <c r="E5557"/>
  <c r="C5558"/>
  <c r="D5558"/>
  <c r="E5558"/>
  <c r="C5559"/>
  <c r="D5559"/>
  <c r="E5559"/>
  <c r="C5560"/>
  <c r="D5560"/>
  <c r="E5560"/>
  <c r="C5561"/>
  <c r="D5561"/>
  <c r="E5561"/>
  <c r="C5562"/>
  <c r="D5562"/>
  <c r="E5562"/>
  <c r="C5563"/>
  <c r="D5563"/>
  <c r="E5563"/>
  <c r="C5564"/>
  <c r="D5564"/>
  <c r="E5564"/>
  <c r="C5565"/>
  <c r="D5565"/>
  <c r="E5565"/>
  <c r="C5566"/>
  <c r="D5566"/>
  <c r="E5566"/>
  <c r="C5567"/>
  <c r="D5567"/>
  <c r="E5567"/>
  <c r="C5568"/>
  <c r="D5568"/>
  <c r="E5568"/>
  <c r="C5569"/>
  <c r="D5569"/>
  <c r="E5569"/>
  <c r="C5570"/>
  <c r="D5570"/>
  <c r="E5570"/>
  <c r="C5571"/>
  <c r="D5571"/>
  <c r="E5571"/>
  <c r="C5572"/>
  <c r="D5572"/>
  <c r="E5572"/>
  <c r="C5573"/>
  <c r="D5573"/>
  <c r="E5573"/>
  <c r="C5574"/>
  <c r="D5574"/>
  <c r="E5574"/>
  <c r="C5575"/>
  <c r="D5575"/>
  <c r="E5575"/>
  <c r="C5576"/>
  <c r="D5576"/>
  <c r="E5576"/>
  <c r="C5577"/>
  <c r="D5577"/>
  <c r="E5577"/>
  <c r="C5578"/>
  <c r="D5578"/>
  <c r="E5578"/>
  <c r="C5579"/>
  <c r="D5579"/>
  <c r="E5579"/>
  <c r="C5580"/>
  <c r="D5580"/>
  <c r="E5580"/>
  <c r="C5581"/>
  <c r="D5581"/>
  <c r="E5581"/>
  <c r="C5582"/>
  <c r="D5582"/>
  <c r="E5582"/>
  <c r="C5583"/>
  <c r="D5583"/>
  <c r="E5583"/>
  <c r="C5584"/>
  <c r="D5584"/>
  <c r="E5584"/>
  <c r="C5585"/>
  <c r="D5585"/>
  <c r="E5585"/>
  <c r="C5586"/>
  <c r="D5586"/>
  <c r="E5586"/>
  <c r="C5587"/>
  <c r="D5587"/>
  <c r="E5587"/>
  <c r="C5588"/>
  <c r="D5588"/>
  <c r="E5588"/>
  <c r="C5589"/>
  <c r="D5589"/>
  <c r="E5589"/>
  <c r="C5590"/>
  <c r="D5590"/>
  <c r="E5590"/>
  <c r="C5591"/>
  <c r="D5591"/>
  <c r="E5591"/>
  <c r="C5592"/>
  <c r="D5592"/>
  <c r="E5592"/>
  <c r="C5593"/>
  <c r="D5593"/>
  <c r="E5593"/>
  <c r="C5594"/>
  <c r="D5594"/>
  <c r="E5594"/>
  <c r="C5595"/>
  <c r="D5595"/>
  <c r="E5595"/>
  <c r="C5596"/>
  <c r="D5596"/>
  <c r="E5596"/>
  <c r="C5597"/>
  <c r="D5597"/>
  <c r="E5597"/>
  <c r="C5598"/>
  <c r="D5598"/>
  <c r="E5598"/>
  <c r="C5599"/>
  <c r="D5599"/>
  <c r="E5599"/>
  <c r="C5600"/>
  <c r="D5600"/>
  <c r="E5600"/>
  <c r="C5601"/>
  <c r="D5601"/>
  <c r="E5601"/>
  <c r="C5602"/>
  <c r="D5602"/>
  <c r="E5602"/>
  <c r="C5603"/>
  <c r="D5603"/>
  <c r="E5603"/>
  <c r="C5604"/>
  <c r="D5604"/>
  <c r="E5604"/>
  <c r="C5605"/>
  <c r="D5605"/>
  <c r="E5605"/>
  <c r="C5606"/>
  <c r="D5606"/>
  <c r="E5606"/>
  <c r="C5607"/>
  <c r="D5607"/>
  <c r="E5607"/>
  <c r="C5608"/>
  <c r="D5608"/>
  <c r="E5608"/>
  <c r="C5609"/>
  <c r="D5609"/>
  <c r="E5609"/>
  <c r="C5610"/>
  <c r="D5610"/>
  <c r="E5610"/>
  <c r="C5611"/>
  <c r="D5611"/>
  <c r="E5611"/>
  <c r="C5612"/>
  <c r="D5612"/>
  <c r="E5612"/>
  <c r="C5613"/>
  <c r="D5613"/>
  <c r="E5613"/>
  <c r="C5614"/>
  <c r="D5614"/>
  <c r="E5614"/>
  <c r="C5615"/>
  <c r="D5615"/>
  <c r="E5615"/>
  <c r="C5616"/>
  <c r="D5616"/>
  <c r="E5616"/>
  <c r="C5617"/>
  <c r="D5617"/>
  <c r="E5617"/>
  <c r="C5618"/>
  <c r="D5618"/>
  <c r="E5618"/>
  <c r="C5619"/>
  <c r="D5619"/>
  <c r="E5619"/>
  <c r="C5620"/>
  <c r="D5620"/>
  <c r="E5620"/>
  <c r="C5621"/>
  <c r="D5621"/>
  <c r="E5621"/>
  <c r="C5622"/>
  <c r="D5622"/>
  <c r="E5622"/>
  <c r="C5623"/>
  <c r="D5623"/>
  <c r="E5623"/>
  <c r="C5624"/>
  <c r="D5624"/>
  <c r="E5624"/>
  <c r="C5625"/>
  <c r="D5625"/>
  <c r="E5625"/>
  <c r="C5626"/>
  <c r="D5626"/>
  <c r="E5626"/>
  <c r="C5627"/>
  <c r="D5627"/>
  <c r="E5627"/>
  <c r="C5628"/>
  <c r="D5628"/>
  <c r="E5628"/>
  <c r="C5629"/>
  <c r="D5629"/>
  <c r="E5629"/>
  <c r="C5630"/>
  <c r="D5630"/>
  <c r="E5630"/>
  <c r="C5631"/>
  <c r="D5631"/>
  <c r="E5631"/>
  <c r="C5632"/>
  <c r="D5632"/>
  <c r="E5632"/>
  <c r="C5633"/>
  <c r="D5633"/>
  <c r="E5633"/>
  <c r="C5634"/>
  <c r="D5634"/>
  <c r="E5634"/>
  <c r="C5635"/>
  <c r="D5635"/>
  <c r="E5635"/>
  <c r="C5636"/>
  <c r="D5636"/>
  <c r="E5636"/>
  <c r="C5637"/>
  <c r="D5637"/>
  <c r="E5637"/>
  <c r="C5638"/>
  <c r="D5638"/>
  <c r="E5638"/>
  <c r="C5639"/>
  <c r="D5639"/>
  <c r="E5639"/>
  <c r="C5640"/>
  <c r="D5640"/>
  <c r="E5640"/>
  <c r="C5641"/>
  <c r="D5641"/>
  <c r="E5641"/>
  <c r="C5642"/>
  <c r="D5642"/>
  <c r="E5642"/>
  <c r="C5643"/>
  <c r="D5643"/>
  <c r="E5643"/>
  <c r="C5644"/>
  <c r="D5644"/>
  <c r="E5644"/>
  <c r="C5645"/>
  <c r="D5645"/>
  <c r="E5645"/>
  <c r="C5646"/>
  <c r="D5646"/>
  <c r="E5646"/>
  <c r="C5647"/>
  <c r="D5647"/>
  <c r="E5647"/>
  <c r="C5648"/>
  <c r="D5648"/>
  <c r="E5648"/>
  <c r="C5649"/>
  <c r="D5649"/>
  <c r="E5649"/>
  <c r="C5650"/>
  <c r="D5650"/>
  <c r="E5650"/>
  <c r="C5651"/>
  <c r="D5651"/>
  <c r="E5651"/>
  <c r="C5652"/>
  <c r="D5652"/>
  <c r="E5652"/>
  <c r="C5653"/>
  <c r="D5653"/>
  <c r="E5653"/>
  <c r="C5654"/>
  <c r="D5654"/>
  <c r="E5654"/>
  <c r="C5655"/>
  <c r="D5655"/>
  <c r="E5655"/>
  <c r="C5656"/>
  <c r="D5656"/>
  <c r="E5656"/>
  <c r="C5657"/>
  <c r="D5657"/>
  <c r="E5657"/>
  <c r="C5658"/>
  <c r="D5658"/>
  <c r="E5658"/>
  <c r="C5659"/>
  <c r="D5659"/>
  <c r="E5659"/>
  <c r="C5660"/>
  <c r="D5660"/>
  <c r="E5660"/>
  <c r="C5661"/>
  <c r="D5661"/>
  <c r="E5661"/>
  <c r="C5662"/>
  <c r="D5662"/>
  <c r="E5662"/>
  <c r="C5663"/>
  <c r="D5663"/>
  <c r="E5663"/>
  <c r="C5664"/>
  <c r="D5664"/>
  <c r="E5664"/>
  <c r="C5665"/>
  <c r="D5665"/>
  <c r="E5665"/>
  <c r="C5666"/>
  <c r="D5666"/>
  <c r="E5666"/>
  <c r="C5667"/>
  <c r="D5667"/>
  <c r="E5667"/>
  <c r="C5668"/>
  <c r="D5668"/>
  <c r="E5668"/>
  <c r="C5669"/>
  <c r="D5669"/>
  <c r="E5669"/>
  <c r="C5670"/>
  <c r="D5670"/>
  <c r="E5670"/>
  <c r="C5671"/>
  <c r="D5671"/>
  <c r="E5671"/>
  <c r="C5672"/>
  <c r="D5672"/>
  <c r="E5672"/>
  <c r="C5673"/>
  <c r="D5673"/>
  <c r="E5673"/>
  <c r="C5674"/>
  <c r="D5674"/>
  <c r="E5674"/>
  <c r="C5675"/>
  <c r="D5675"/>
  <c r="E5675"/>
  <c r="C5676"/>
  <c r="D5676"/>
  <c r="E5676"/>
  <c r="C5677"/>
  <c r="D5677"/>
  <c r="E5677"/>
  <c r="C5678"/>
  <c r="D5678"/>
  <c r="E5678"/>
  <c r="C5679"/>
  <c r="D5679"/>
  <c r="E5679"/>
  <c r="C5680"/>
  <c r="D5680"/>
  <c r="E5680"/>
  <c r="C5681"/>
  <c r="D5681"/>
  <c r="E5681"/>
  <c r="C5682"/>
  <c r="D5682"/>
  <c r="E5682"/>
  <c r="C5683"/>
  <c r="D5683"/>
  <c r="E5683"/>
  <c r="C5684"/>
  <c r="D5684"/>
  <c r="E5684"/>
  <c r="C5685"/>
  <c r="D5685"/>
  <c r="E5685"/>
  <c r="C5686"/>
  <c r="D5686"/>
  <c r="E5686"/>
  <c r="C5687"/>
  <c r="D5687"/>
  <c r="E5687"/>
  <c r="C5688"/>
  <c r="D5688"/>
  <c r="E5688"/>
  <c r="C5689"/>
  <c r="D5689"/>
  <c r="E5689"/>
  <c r="C5690"/>
  <c r="D5690"/>
  <c r="E5690"/>
  <c r="C5691"/>
  <c r="D5691"/>
  <c r="E5691"/>
  <c r="C5692"/>
  <c r="D5692"/>
  <c r="E5692"/>
  <c r="C5693"/>
  <c r="D5693"/>
  <c r="E5693"/>
  <c r="C5694"/>
  <c r="D5694"/>
  <c r="E5694"/>
  <c r="C5695"/>
  <c r="D5695"/>
  <c r="E5695"/>
  <c r="C5696"/>
  <c r="D5696"/>
  <c r="E5696"/>
  <c r="C5697"/>
  <c r="D5697"/>
  <c r="E5697"/>
  <c r="C5698"/>
  <c r="D5698"/>
  <c r="E5698"/>
  <c r="C5699"/>
  <c r="D5699"/>
  <c r="E5699"/>
  <c r="C5700"/>
  <c r="D5700"/>
  <c r="E5700"/>
  <c r="C5701"/>
  <c r="D5701"/>
  <c r="E5701"/>
  <c r="C5702"/>
  <c r="D5702"/>
  <c r="E5702"/>
  <c r="C5703"/>
  <c r="D5703"/>
  <c r="E5703"/>
  <c r="C5704"/>
  <c r="D5704"/>
  <c r="E5704"/>
  <c r="C5705"/>
  <c r="D5705"/>
  <c r="E5705"/>
  <c r="C5706"/>
  <c r="D5706"/>
  <c r="E5706"/>
  <c r="C5707"/>
  <c r="D5707"/>
  <c r="E5707"/>
  <c r="C5708"/>
  <c r="D5708"/>
  <c r="E5708"/>
  <c r="C5709"/>
  <c r="D5709"/>
  <c r="E5709"/>
  <c r="C5710"/>
  <c r="D5710"/>
  <c r="E5710"/>
  <c r="C5711"/>
  <c r="D5711"/>
  <c r="E5711"/>
  <c r="C5712"/>
  <c r="D5712"/>
  <c r="E5712"/>
  <c r="C5713"/>
  <c r="D5713"/>
  <c r="E5713"/>
  <c r="C5714"/>
  <c r="D5714"/>
  <c r="E5714"/>
  <c r="C5715"/>
  <c r="D5715"/>
  <c r="E5715"/>
  <c r="C5716"/>
  <c r="D5716"/>
  <c r="E5716"/>
  <c r="C5717"/>
  <c r="D5717"/>
  <c r="E5717"/>
  <c r="C5718"/>
  <c r="D5718"/>
  <c r="E5718"/>
  <c r="C5719"/>
  <c r="D5719"/>
  <c r="E5719"/>
  <c r="C5720"/>
  <c r="D5720"/>
  <c r="E5720"/>
  <c r="C5721"/>
  <c r="D5721"/>
  <c r="E5721"/>
  <c r="C5722"/>
  <c r="D5722"/>
  <c r="E5722"/>
  <c r="C5723"/>
  <c r="D5723"/>
  <c r="E5723"/>
  <c r="C5724"/>
  <c r="D5724"/>
  <c r="E5724"/>
  <c r="C5725"/>
  <c r="D5725"/>
  <c r="E5725"/>
  <c r="C5726"/>
  <c r="D5726"/>
  <c r="E5726"/>
  <c r="C5727"/>
  <c r="D5727"/>
  <c r="E5727"/>
  <c r="C5728"/>
  <c r="D5728"/>
  <c r="E5728"/>
  <c r="C5729"/>
  <c r="D5729"/>
  <c r="E5729"/>
  <c r="C5730"/>
  <c r="D5730"/>
  <c r="E5730"/>
  <c r="C5731"/>
  <c r="D5731"/>
  <c r="E5731"/>
  <c r="C5732"/>
  <c r="D5732"/>
  <c r="E5732"/>
  <c r="C5733"/>
  <c r="D5733"/>
  <c r="E5733"/>
  <c r="C5734"/>
  <c r="D5734"/>
  <c r="E5734"/>
  <c r="C5735"/>
  <c r="D5735"/>
  <c r="E5735"/>
  <c r="C5736"/>
  <c r="D5736"/>
  <c r="E5736"/>
  <c r="C5737"/>
  <c r="D5737"/>
  <c r="E5737"/>
  <c r="C5738"/>
  <c r="D5738"/>
  <c r="E5738"/>
  <c r="C5739"/>
  <c r="D5739"/>
  <c r="E5739"/>
  <c r="C5740"/>
  <c r="D5740"/>
  <c r="E5740"/>
  <c r="C5741"/>
  <c r="D5741"/>
  <c r="E5741"/>
  <c r="C5742"/>
  <c r="D5742"/>
  <c r="E5742"/>
  <c r="C5743"/>
  <c r="D5743"/>
  <c r="E5743"/>
  <c r="C5744"/>
  <c r="D5744"/>
  <c r="E5744"/>
  <c r="C5745"/>
  <c r="D5745"/>
  <c r="E5745"/>
  <c r="C5746"/>
  <c r="D5746"/>
  <c r="E5746"/>
  <c r="C5747"/>
  <c r="D5747"/>
  <c r="E5747"/>
  <c r="C5748"/>
  <c r="D5748"/>
  <c r="E5748"/>
  <c r="C5749"/>
  <c r="D5749"/>
  <c r="E5749"/>
  <c r="C5750"/>
  <c r="D5750"/>
  <c r="E5750"/>
  <c r="C5751"/>
  <c r="D5751"/>
  <c r="E5751"/>
  <c r="C5752"/>
  <c r="D5752"/>
  <c r="E5752"/>
  <c r="C5753"/>
  <c r="D5753"/>
  <c r="E5753"/>
  <c r="C5754"/>
  <c r="D5754"/>
  <c r="E5754"/>
  <c r="C5755"/>
  <c r="D5755"/>
  <c r="E5755"/>
  <c r="C5756"/>
  <c r="D5756"/>
  <c r="E5756"/>
  <c r="C5757"/>
  <c r="D5757"/>
  <c r="E5757"/>
  <c r="C5758"/>
  <c r="D5758"/>
  <c r="E5758"/>
  <c r="C5759"/>
  <c r="D5759"/>
  <c r="E5759"/>
  <c r="C5760"/>
  <c r="D5760"/>
  <c r="E5760"/>
  <c r="C5761"/>
  <c r="D5761"/>
  <c r="E5761"/>
  <c r="C5762"/>
  <c r="D5762"/>
  <c r="E5762"/>
  <c r="C5763"/>
  <c r="D5763"/>
  <c r="E5763"/>
  <c r="C5764"/>
  <c r="D5764"/>
  <c r="E5764"/>
  <c r="C5765"/>
  <c r="D5765"/>
  <c r="E5765"/>
  <c r="C5766"/>
  <c r="D5766"/>
  <c r="E5766"/>
  <c r="C5767"/>
  <c r="D5767"/>
  <c r="E5767"/>
  <c r="C5768"/>
  <c r="D5768"/>
  <c r="E5768"/>
  <c r="C5769"/>
  <c r="D5769"/>
  <c r="E5769"/>
  <c r="C5770"/>
  <c r="D5770"/>
  <c r="E5770"/>
  <c r="C5771"/>
  <c r="D5771"/>
  <c r="E5771"/>
  <c r="C5772"/>
  <c r="D5772"/>
  <c r="E5772"/>
  <c r="C5773"/>
  <c r="D5773"/>
  <c r="E5773"/>
  <c r="C5774"/>
  <c r="D5774"/>
  <c r="E5774"/>
  <c r="C5775"/>
  <c r="D5775"/>
  <c r="E5775"/>
  <c r="C5776"/>
  <c r="D5776"/>
  <c r="E5776"/>
  <c r="C5777"/>
  <c r="D5777"/>
  <c r="E5777"/>
  <c r="C5778"/>
  <c r="D5778"/>
  <c r="E5778"/>
  <c r="C5779"/>
  <c r="D5779"/>
  <c r="E5779"/>
  <c r="C5780"/>
  <c r="D5780"/>
  <c r="E5780"/>
  <c r="C5781"/>
  <c r="D5781"/>
  <c r="E5781"/>
  <c r="C5782"/>
  <c r="D5782"/>
  <c r="E5782"/>
  <c r="C5783"/>
  <c r="D5783"/>
  <c r="E5783"/>
  <c r="C5784"/>
  <c r="D5784"/>
  <c r="E5784"/>
  <c r="C5785"/>
  <c r="D5785"/>
  <c r="E5785"/>
  <c r="C5786"/>
  <c r="D5786"/>
  <c r="E5786"/>
  <c r="C5787"/>
  <c r="D5787"/>
  <c r="E5787"/>
  <c r="C5788"/>
  <c r="D5788"/>
  <c r="E5788"/>
  <c r="C5789"/>
  <c r="D5789"/>
  <c r="E5789"/>
  <c r="C5790"/>
  <c r="D5790"/>
  <c r="E5790"/>
  <c r="C5791"/>
  <c r="D5791"/>
  <c r="E5791"/>
  <c r="C5792"/>
  <c r="D5792"/>
  <c r="E5792"/>
  <c r="C5793"/>
  <c r="D5793"/>
  <c r="E5793"/>
  <c r="C5794"/>
  <c r="D5794"/>
  <c r="E5794"/>
  <c r="C5795"/>
  <c r="D5795"/>
  <c r="E5795"/>
  <c r="C5796"/>
  <c r="D5796"/>
  <c r="E5796"/>
  <c r="C5797"/>
  <c r="D5797"/>
  <c r="E5797"/>
  <c r="C5798"/>
  <c r="D5798"/>
  <c r="E5798"/>
  <c r="C5799"/>
  <c r="D5799"/>
  <c r="E5799"/>
  <c r="C5800"/>
  <c r="D5800"/>
  <c r="E5800"/>
  <c r="C5801"/>
  <c r="D5801"/>
  <c r="E5801"/>
  <c r="C5802"/>
  <c r="D5802"/>
  <c r="E5802"/>
  <c r="C5803"/>
  <c r="D5803"/>
  <c r="E5803"/>
  <c r="C5804"/>
  <c r="D5804"/>
  <c r="E5804"/>
  <c r="C5805"/>
  <c r="D5805"/>
  <c r="E5805"/>
  <c r="C5806"/>
  <c r="D5806"/>
  <c r="E5806"/>
  <c r="C5807"/>
  <c r="D5807"/>
  <c r="E5807"/>
  <c r="C5808"/>
  <c r="D5808"/>
  <c r="E5808"/>
  <c r="C5809"/>
  <c r="D5809"/>
  <c r="E5809"/>
  <c r="C5810"/>
  <c r="D5810"/>
  <c r="E5810"/>
  <c r="C5811"/>
  <c r="D5811"/>
  <c r="E5811"/>
  <c r="C5812"/>
  <c r="D5812"/>
  <c r="E5812"/>
  <c r="C5813"/>
  <c r="D5813"/>
  <c r="E5813"/>
  <c r="C5814"/>
  <c r="D5814"/>
  <c r="E5814"/>
  <c r="C5815"/>
  <c r="D5815"/>
  <c r="E5815"/>
  <c r="C5816"/>
  <c r="D5816"/>
  <c r="E5816"/>
  <c r="C5817"/>
  <c r="D5817"/>
  <c r="E5817"/>
  <c r="C5818"/>
  <c r="D5818"/>
  <c r="E5818"/>
  <c r="C5819"/>
  <c r="D5819"/>
  <c r="E5819"/>
  <c r="C5820"/>
  <c r="D5820"/>
  <c r="E5820"/>
  <c r="C5821"/>
  <c r="D5821"/>
  <c r="E5821"/>
  <c r="C5822"/>
  <c r="D5822"/>
  <c r="E5822"/>
  <c r="C5823"/>
  <c r="D5823"/>
  <c r="E5823"/>
  <c r="C5824"/>
  <c r="D5824"/>
  <c r="E5824"/>
  <c r="C5825"/>
  <c r="D5825"/>
  <c r="E5825"/>
  <c r="C5826"/>
  <c r="D5826"/>
  <c r="E5826"/>
  <c r="C5827"/>
  <c r="D5827"/>
  <c r="E5827"/>
  <c r="C5828"/>
  <c r="D5828"/>
  <c r="E5828"/>
  <c r="C5829"/>
  <c r="D5829"/>
  <c r="E5829"/>
  <c r="C5830"/>
  <c r="D5830"/>
  <c r="E5830"/>
  <c r="C5831"/>
  <c r="D5831"/>
  <c r="E5831"/>
  <c r="C5832"/>
  <c r="D5832"/>
  <c r="E5832"/>
  <c r="C5833"/>
  <c r="D5833"/>
  <c r="E5833"/>
  <c r="C5834"/>
  <c r="D5834"/>
  <c r="E5834"/>
  <c r="C5835"/>
  <c r="D5835"/>
  <c r="E5835"/>
  <c r="C5836"/>
  <c r="D5836"/>
  <c r="E5836"/>
  <c r="C5837"/>
  <c r="D5837"/>
  <c r="E5837"/>
  <c r="C5838"/>
  <c r="D5838"/>
  <c r="E5838"/>
  <c r="C5839"/>
  <c r="D5839"/>
  <c r="E5839"/>
  <c r="C5840"/>
  <c r="D5840"/>
  <c r="E5840"/>
  <c r="C5841"/>
  <c r="D5841"/>
  <c r="E5841"/>
  <c r="C5842"/>
  <c r="D5842"/>
  <c r="E5842"/>
  <c r="C5843"/>
  <c r="D5843"/>
  <c r="E5843"/>
  <c r="C5844"/>
  <c r="D5844"/>
  <c r="E5844"/>
  <c r="C5845"/>
  <c r="D5845"/>
  <c r="E5845"/>
  <c r="C5846"/>
  <c r="D5846"/>
  <c r="E5846"/>
  <c r="C5847"/>
  <c r="D5847"/>
  <c r="E5847"/>
  <c r="C5848"/>
  <c r="D5848"/>
  <c r="E5848"/>
  <c r="C5849"/>
  <c r="D5849"/>
  <c r="E5849"/>
  <c r="C5850"/>
  <c r="D5850"/>
  <c r="E5850"/>
  <c r="C5851"/>
  <c r="D5851"/>
  <c r="E5851"/>
  <c r="C5852"/>
  <c r="D5852"/>
  <c r="E5852"/>
  <c r="C5853"/>
  <c r="D5853"/>
  <c r="E5853"/>
  <c r="C5854"/>
  <c r="D5854"/>
  <c r="E5854"/>
  <c r="C5855"/>
  <c r="D5855"/>
  <c r="E5855"/>
  <c r="C5856"/>
  <c r="D5856"/>
  <c r="E5856"/>
  <c r="C5857"/>
  <c r="D5857"/>
  <c r="E5857"/>
  <c r="C5858"/>
  <c r="D5858"/>
  <c r="E5858"/>
  <c r="C5859"/>
  <c r="D5859"/>
  <c r="E5859"/>
  <c r="C5860"/>
  <c r="D5860"/>
  <c r="E5860"/>
  <c r="C5861"/>
  <c r="D5861"/>
  <c r="E5861"/>
  <c r="C5862"/>
  <c r="D5862"/>
  <c r="E5862"/>
  <c r="C5863"/>
  <c r="D5863"/>
  <c r="E5863"/>
  <c r="C5864"/>
  <c r="D5864"/>
  <c r="E5864"/>
  <c r="C5865"/>
  <c r="D5865"/>
  <c r="E5865"/>
  <c r="C5866"/>
  <c r="D5866"/>
  <c r="E5866"/>
  <c r="C5867"/>
  <c r="D5867"/>
  <c r="E5867"/>
  <c r="C5868"/>
  <c r="D5868"/>
  <c r="E5868"/>
  <c r="C5869"/>
  <c r="D5869"/>
  <c r="E5869"/>
  <c r="C5870"/>
  <c r="D5870"/>
  <c r="E5870"/>
  <c r="C5871"/>
  <c r="D5871"/>
  <c r="E5871"/>
  <c r="C5872"/>
  <c r="D5872"/>
  <c r="E5872"/>
  <c r="C5873"/>
  <c r="D5873"/>
  <c r="E5873"/>
  <c r="C5874"/>
  <c r="D5874"/>
  <c r="E5874"/>
  <c r="C5875"/>
  <c r="D5875"/>
  <c r="E5875"/>
  <c r="C5876"/>
  <c r="D5876"/>
  <c r="E5876"/>
  <c r="C5877"/>
  <c r="D5877"/>
  <c r="E5877"/>
  <c r="C5878"/>
  <c r="D5878"/>
  <c r="E5878"/>
  <c r="C5879"/>
  <c r="D5879"/>
  <c r="E5879"/>
  <c r="C5880"/>
  <c r="D5880"/>
  <c r="E5880"/>
  <c r="C5881"/>
  <c r="D5881"/>
  <c r="E5881"/>
  <c r="C5882"/>
  <c r="D5882"/>
  <c r="E5882"/>
  <c r="C5883"/>
  <c r="D5883"/>
  <c r="E5883"/>
  <c r="C5884"/>
  <c r="D5884"/>
  <c r="E5884"/>
  <c r="C5885"/>
  <c r="D5885"/>
  <c r="E5885"/>
  <c r="C5886"/>
  <c r="D5886"/>
  <c r="E5886"/>
  <c r="C5887"/>
  <c r="D5887"/>
  <c r="E5887"/>
  <c r="C5888"/>
  <c r="D5888"/>
  <c r="E5888"/>
  <c r="C5889"/>
  <c r="D5889"/>
  <c r="E5889"/>
  <c r="C5890"/>
  <c r="D5890"/>
  <c r="E5890"/>
  <c r="C5891"/>
  <c r="D5891"/>
  <c r="E5891"/>
  <c r="C5892"/>
  <c r="D5892"/>
  <c r="E5892"/>
  <c r="C5893"/>
  <c r="D5893"/>
  <c r="E5893"/>
  <c r="C5894"/>
  <c r="D5894"/>
  <c r="E5894"/>
  <c r="C5895"/>
  <c r="D5895"/>
  <c r="E5895"/>
  <c r="C5896"/>
  <c r="D5896"/>
  <c r="E5896"/>
  <c r="C5897"/>
  <c r="D5897"/>
  <c r="E5897"/>
  <c r="C5898"/>
  <c r="D5898"/>
  <c r="E5898"/>
  <c r="C5899"/>
  <c r="D5899"/>
  <c r="E5899"/>
  <c r="C5900"/>
  <c r="D5900"/>
  <c r="E5900"/>
  <c r="C5901"/>
  <c r="D5901"/>
  <c r="E5901"/>
  <c r="C5902"/>
  <c r="D5902"/>
  <c r="E5902"/>
  <c r="C5903"/>
  <c r="D5903"/>
  <c r="E5903"/>
  <c r="C5904"/>
  <c r="D5904"/>
  <c r="E5904"/>
  <c r="C5905"/>
  <c r="D5905"/>
  <c r="E5905"/>
  <c r="C5906"/>
  <c r="D5906"/>
  <c r="E5906"/>
  <c r="C5907"/>
  <c r="D5907"/>
  <c r="E5907"/>
  <c r="C5908"/>
  <c r="D5908"/>
  <c r="E5908"/>
  <c r="C5909"/>
  <c r="D5909"/>
  <c r="E5909"/>
  <c r="C5910"/>
  <c r="D5910"/>
  <c r="E5910"/>
  <c r="C5911"/>
  <c r="D5911"/>
  <c r="E5911"/>
  <c r="C5912"/>
  <c r="D5912"/>
  <c r="E5912"/>
  <c r="C5913"/>
  <c r="D5913"/>
  <c r="E5913"/>
  <c r="C5914"/>
  <c r="D5914"/>
  <c r="E5914"/>
  <c r="C5915"/>
  <c r="D5915"/>
  <c r="E5915"/>
  <c r="C5916"/>
  <c r="D5916"/>
  <c r="E5916"/>
  <c r="C5917"/>
  <c r="D5917"/>
  <c r="E5917"/>
  <c r="C5918"/>
  <c r="D5918"/>
  <c r="E5918"/>
  <c r="C5919"/>
  <c r="D5919"/>
  <c r="E5919"/>
  <c r="C5920"/>
  <c r="D5920"/>
  <c r="E5920"/>
  <c r="C5921"/>
  <c r="D5921"/>
  <c r="E5921"/>
  <c r="C5922"/>
  <c r="D5922"/>
  <c r="E5922"/>
  <c r="C5923"/>
  <c r="D5923"/>
  <c r="E5923"/>
  <c r="C5924"/>
  <c r="D5924"/>
  <c r="E5924"/>
  <c r="C5925"/>
  <c r="D5925"/>
  <c r="E5925"/>
  <c r="C5926"/>
  <c r="D5926"/>
  <c r="E5926"/>
  <c r="C5927"/>
  <c r="D5927"/>
  <c r="E5927"/>
  <c r="C5928"/>
  <c r="D5928"/>
  <c r="E5928"/>
  <c r="C5929"/>
  <c r="D5929"/>
  <c r="E5929"/>
  <c r="C5930"/>
  <c r="D5930"/>
  <c r="E5930"/>
  <c r="C5931"/>
  <c r="D5931"/>
  <c r="E5931"/>
  <c r="C5932"/>
  <c r="D5932"/>
  <c r="E5932"/>
  <c r="C5933"/>
  <c r="D5933"/>
  <c r="E5933"/>
  <c r="C5934"/>
  <c r="D5934"/>
  <c r="E5934"/>
  <c r="C5935"/>
  <c r="D5935"/>
  <c r="E5935"/>
  <c r="C5936"/>
  <c r="D5936"/>
  <c r="E5936"/>
  <c r="C5937"/>
  <c r="D5937"/>
  <c r="E5937"/>
  <c r="C5938"/>
  <c r="D5938"/>
  <c r="E5938"/>
  <c r="C5939"/>
  <c r="D5939"/>
  <c r="E5939"/>
  <c r="C5940"/>
  <c r="D5940"/>
  <c r="E5940"/>
  <c r="C5941"/>
  <c r="D5941"/>
  <c r="E5941"/>
  <c r="C5942"/>
  <c r="D5942"/>
  <c r="E5942"/>
  <c r="C5943"/>
  <c r="D5943"/>
  <c r="E5943"/>
  <c r="C5944"/>
  <c r="D5944"/>
  <c r="E5944"/>
  <c r="C5945"/>
  <c r="D5945"/>
  <c r="E5945"/>
  <c r="C5946"/>
  <c r="D5946"/>
  <c r="E5946"/>
  <c r="C5947"/>
  <c r="D5947"/>
  <c r="E5947"/>
  <c r="C5948"/>
  <c r="D5948"/>
  <c r="E5948"/>
  <c r="C5949"/>
  <c r="D5949"/>
  <c r="E5949"/>
  <c r="C5950"/>
  <c r="D5950"/>
  <c r="E5950"/>
  <c r="C5951"/>
  <c r="D5951"/>
  <c r="E5951"/>
  <c r="C5952"/>
  <c r="D5952"/>
  <c r="E5952"/>
  <c r="C5953"/>
  <c r="D5953"/>
  <c r="E5953"/>
  <c r="C5954"/>
  <c r="D5954"/>
  <c r="E5954"/>
  <c r="C5955"/>
  <c r="D5955"/>
  <c r="E5955"/>
  <c r="C5956"/>
  <c r="D5956"/>
  <c r="E5956"/>
  <c r="C5957"/>
  <c r="D5957"/>
  <c r="E5957"/>
  <c r="C5958"/>
  <c r="D5958"/>
  <c r="E5958"/>
  <c r="C5959"/>
  <c r="D5959"/>
  <c r="E5959"/>
  <c r="C5960"/>
  <c r="D5960"/>
  <c r="E5960"/>
  <c r="C5961"/>
  <c r="D5961"/>
  <c r="E5961"/>
  <c r="C5962"/>
  <c r="D5962"/>
  <c r="E5962"/>
  <c r="C5963"/>
  <c r="D5963"/>
  <c r="E5963"/>
  <c r="C5964"/>
  <c r="D5964"/>
  <c r="E5964"/>
  <c r="C5965"/>
  <c r="D5965"/>
  <c r="E5965"/>
  <c r="C5966"/>
  <c r="D5966"/>
  <c r="E5966"/>
  <c r="C5967"/>
  <c r="D5967"/>
  <c r="E5967"/>
  <c r="C5968"/>
  <c r="D5968"/>
  <c r="E5968"/>
  <c r="C5969"/>
  <c r="D5969"/>
  <c r="E5969"/>
  <c r="C5970"/>
  <c r="D5970"/>
  <c r="E5970"/>
  <c r="C5971"/>
  <c r="D5971"/>
  <c r="E5971"/>
  <c r="C5972"/>
  <c r="D5972"/>
  <c r="E5972"/>
  <c r="C5973"/>
  <c r="D5973"/>
  <c r="E5973"/>
  <c r="C5974"/>
  <c r="D5974"/>
  <c r="E5974"/>
  <c r="C5975"/>
  <c r="D5975"/>
  <c r="E5975"/>
  <c r="C5976"/>
  <c r="D5976"/>
  <c r="E5976"/>
  <c r="C5977"/>
  <c r="D5977"/>
  <c r="E5977"/>
  <c r="C5978"/>
  <c r="D5978"/>
  <c r="E5978"/>
  <c r="C5979"/>
  <c r="D5979"/>
  <c r="E5979"/>
  <c r="C5980"/>
  <c r="D5980"/>
  <c r="E5980"/>
  <c r="C5981"/>
  <c r="D5981"/>
  <c r="E5981"/>
  <c r="C5982"/>
  <c r="D5982"/>
  <c r="E5982"/>
  <c r="C5983"/>
  <c r="D5983"/>
  <c r="E5983"/>
  <c r="C5984"/>
  <c r="D5984"/>
  <c r="E5984"/>
  <c r="C5985"/>
  <c r="D5985"/>
  <c r="E5985"/>
  <c r="C5986"/>
  <c r="D5986"/>
  <c r="E5986"/>
  <c r="C5987"/>
  <c r="D5987"/>
  <c r="E5987"/>
  <c r="C5988"/>
  <c r="D5988"/>
  <c r="E5988"/>
  <c r="C5989"/>
  <c r="D5989"/>
  <c r="E5989"/>
  <c r="C5990"/>
  <c r="D5990"/>
  <c r="E5990"/>
  <c r="C5991"/>
  <c r="D5991"/>
  <c r="E5991"/>
  <c r="C5992"/>
  <c r="D5992"/>
  <c r="E5992"/>
  <c r="C5993"/>
  <c r="D5993"/>
  <c r="E5993"/>
  <c r="C5994"/>
  <c r="D5994"/>
  <c r="E5994"/>
  <c r="C5995"/>
  <c r="D5995"/>
  <c r="E5995"/>
  <c r="C5996"/>
  <c r="D5996"/>
  <c r="E5996"/>
  <c r="C5997"/>
  <c r="D5997"/>
  <c r="E5997"/>
  <c r="C5998"/>
  <c r="D5998"/>
  <c r="E5998"/>
  <c r="C5999"/>
  <c r="D5999"/>
  <c r="E5999"/>
  <c r="C6000"/>
  <c r="D6000"/>
  <c r="E6000"/>
  <c r="C6001"/>
  <c r="D6001"/>
  <c r="E6001"/>
  <c r="C6002"/>
  <c r="D6002"/>
  <c r="E6002"/>
  <c r="C6003"/>
  <c r="D6003"/>
  <c r="E6003"/>
  <c r="C6004"/>
  <c r="D6004"/>
  <c r="E6004"/>
  <c r="C6005"/>
  <c r="D6005"/>
  <c r="E6005"/>
  <c r="C6006"/>
  <c r="D6006"/>
  <c r="E6006"/>
  <c r="C6007"/>
  <c r="D6007"/>
  <c r="E6007"/>
  <c r="C6008"/>
  <c r="D6008"/>
  <c r="E6008"/>
  <c r="C6009"/>
  <c r="D6009"/>
  <c r="E6009"/>
  <c r="C6010"/>
  <c r="D6010"/>
  <c r="E6010"/>
  <c r="C6011"/>
  <c r="D6011"/>
  <c r="E6011"/>
  <c r="C6012"/>
  <c r="D6012"/>
  <c r="E6012"/>
  <c r="C6013"/>
  <c r="D6013"/>
  <c r="E6013"/>
  <c r="C6014"/>
  <c r="D6014"/>
  <c r="E6014"/>
  <c r="C6015"/>
  <c r="D6015"/>
  <c r="E6015"/>
  <c r="C6016"/>
  <c r="D6016"/>
  <c r="E6016"/>
  <c r="C6017"/>
  <c r="D6017"/>
  <c r="E6017"/>
  <c r="C6018"/>
  <c r="D6018"/>
  <c r="E6018"/>
  <c r="C6019"/>
  <c r="D6019"/>
  <c r="E6019"/>
  <c r="C6020"/>
  <c r="D6020"/>
  <c r="E6020"/>
  <c r="C6021"/>
  <c r="D6021"/>
  <c r="E6021"/>
  <c r="C6022"/>
  <c r="D6022"/>
  <c r="E6022"/>
  <c r="C6023"/>
  <c r="D6023"/>
  <c r="E6023"/>
  <c r="C6024"/>
  <c r="D6024"/>
  <c r="E6024"/>
  <c r="C6025"/>
  <c r="D6025"/>
  <c r="E6025"/>
  <c r="C6026"/>
  <c r="D6026"/>
  <c r="E6026"/>
  <c r="C6027"/>
  <c r="D6027"/>
  <c r="E6027"/>
  <c r="C6028"/>
  <c r="D6028"/>
  <c r="E6028"/>
  <c r="C6029"/>
  <c r="D6029"/>
  <c r="E6029"/>
  <c r="C6030"/>
  <c r="D6030"/>
  <c r="E6030"/>
  <c r="C6031"/>
  <c r="D6031"/>
  <c r="E6031"/>
  <c r="C6032"/>
  <c r="D6032"/>
  <c r="E6032"/>
  <c r="C6033"/>
  <c r="D6033"/>
  <c r="E6033"/>
  <c r="C6034"/>
  <c r="D6034"/>
  <c r="E6034"/>
  <c r="C6035"/>
  <c r="D6035"/>
  <c r="E6035"/>
  <c r="C6036"/>
  <c r="D6036"/>
  <c r="E6036"/>
  <c r="C6037"/>
  <c r="D6037"/>
  <c r="E6037"/>
  <c r="C6038"/>
  <c r="D6038"/>
  <c r="E6038"/>
  <c r="C6039"/>
  <c r="D6039"/>
  <c r="E6039"/>
  <c r="C6040"/>
  <c r="D6040"/>
  <c r="E6040"/>
  <c r="C6041"/>
  <c r="D6041"/>
  <c r="E6041"/>
  <c r="C6042"/>
  <c r="D6042"/>
  <c r="E6042"/>
  <c r="C6043"/>
  <c r="D6043"/>
  <c r="E6043"/>
  <c r="C6044"/>
  <c r="D6044"/>
  <c r="E6044"/>
  <c r="C6045"/>
  <c r="D6045"/>
  <c r="E6045"/>
  <c r="C6046"/>
  <c r="D6046"/>
  <c r="E6046"/>
  <c r="C6047"/>
  <c r="D6047"/>
  <c r="E6047"/>
  <c r="C6048"/>
  <c r="D6048"/>
  <c r="E6048"/>
  <c r="C6049"/>
  <c r="D6049"/>
  <c r="E6049"/>
  <c r="C6050"/>
  <c r="D6050"/>
  <c r="E6050"/>
  <c r="C6051"/>
  <c r="D6051"/>
  <c r="E6051"/>
  <c r="C6052"/>
  <c r="D6052"/>
  <c r="E6052"/>
  <c r="C6053"/>
  <c r="D6053"/>
  <c r="E6053"/>
  <c r="C6054"/>
  <c r="D6054"/>
  <c r="E6054"/>
  <c r="C6055"/>
  <c r="D6055"/>
  <c r="E6055"/>
  <c r="C6056"/>
  <c r="D6056"/>
  <c r="E6056"/>
  <c r="C6057"/>
  <c r="D6057"/>
  <c r="E6057"/>
  <c r="C6058"/>
  <c r="D6058"/>
  <c r="E6058"/>
  <c r="C6059"/>
  <c r="D6059"/>
  <c r="E6059"/>
  <c r="C6060"/>
  <c r="D6060"/>
  <c r="E6060"/>
  <c r="C6061"/>
  <c r="D6061"/>
  <c r="E6061"/>
  <c r="C6062"/>
  <c r="D6062"/>
  <c r="E6062"/>
  <c r="C6063"/>
  <c r="D6063"/>
  <c r="E6063"/>
  <c r="C6064"/>
  <c r="D6064"/>
  <c r="E6064"/>
  <c r="C6065"/>
  <c r="D6065"/>
  <c r="E6065"/>
  <c r="C6066"/>
  <c r="D6066"/>
  <c r="E6066"/>
  <c r="C6067"/>
  <c r="D6067"/>
  <c r="E6067"/>
  <c r="C6068"/>
  <c r="D6068"/>
  <c r="E6068"/>
  <c r="C6069"/>
  <c r="D6069"/>
  <c r="E6069"/>
  <c r="C6070"/>
  <c r="D6070"/>
  <c r="E6070"/>
  <c r="C6071"/>
  <c r="D6071"/>
  <c r="E6071"/>
  <c r="C6072"/>
  <c r="D6072"/>
  <c r="E6072"/>
  <c r="C6073"/>
  <c r="D6073"/>
  <c r="E6073"/>
  <c r="C6074"/>
  <c r="D6074"/>
  <c r="E6074"/>
  <c r="C6075"/>
  <c r="D6075"/>
  <c r="E6075"/>
  <c r="C6076"/>
  <c r="D6076"/>
  <c r="E6076"/>
  <c r="C6077"/>
  <c r="D6077"/>
  <c r="E6077"/>
  <c r="C6078"/>
  <c r="D6078"/>
  <c r="E6078"/>
  <c r="C6079"/>
  <c r="D6079"/>
  <c r="E6079"/>
  <c r="C6080"/>
  <c r="D6080"/>
  <c r="E6080"/>
  <c r="C6081"/>
  <c r="D6081"/>
  <c r="E6081"/>
  <c r="C6082"/>
  <c r="D6082"/>
  <c r="E6082"/>
  <c r="C6083"/>
  <c r="D6083"/>
  <c r="E6083"/>
  <c r="C6084"/>
  <c r="D6084"/>
  <c r="E6084"/>
  <c r="C6085"/>
  <c r="D6085"/>
  <c r="E6085"/>
  <c r="C6086"/>
  <c r="D6086"/>
  <c r="E6086"/>
  <c r="C6087"/>
  <c r="D6087"/>
  <c r="E6087"/>
  <c r="C6088"/>
  <c r="D6088"/>
  <c r="E6088"/>
  <c r="C6089"/>
  <c r="D6089"/>
  <c r="E6089"/>
  <c r="C6090"/>
  <c r="D6090"/>
  <c r="E6090"/>
  <c r="C6091"/>
  <c r="D6091"/>
  <c r="E6091"/>
  <c r="C6092"/>
  <c r="D6092"/>
  <c r="E6092"/>
  <c r="C6093"/>
  <c r="D6093"/>
  <c r="E6093"/>
  <c r="C6094"/>
  <c r="D6094"/>
  <c r="E6094"/>
  <c r="C6095"/>
  <c r="D6095"/>
  <c r="E6095"/>
  <c r="C6096"/>
  <c r="D6096"/>
  <c r="E6096"/>
  <c r="C6097"/>
  <c r="D6097"/>
  <c r="E6097"/>
  <c r="C6098"/>
  <c r="D6098"/>
  <c r="E6098"/>
  <c r="C6099"/>
  <c r="D6099"/>
  <c r="E6099"/>
  <c r="C6100"/>
  <c r="D6100"/>
  <c r="E6100"/>
  <c r="C6101"/>
  <c r="D6101"/>
  <c r="E6101"/>
  <c r="C6102"/>
  <c r="D6102"/>
  <c r="E6102"/>
  <c r="C6103"/>
  <c r="D6103"/>
  <c r="E6103"/>
  <c r="C6104"/>
  <c r="D6104"/>
  <c r="E6104"/>
  <c r="C6105"/>
  <c r="D6105"/>
  <c r="E6105"/>
  <c r="C6106"/>
  <c r="D6106"/>
  <c r="E6106"/>
  <c r="C6107"/>
  <c r="D6107"/>
  <c r="E6107"/>
  <c r="C6108"/>
  <c r="D6108"/>
  <c r="E6108"/>
  <c r="C6109"/>
  <c r="D6109"/>
  <c r="E6109"/>
  <c r="C6110"/>
  <c r="D6110"/>
  <c r="E6110"/>
  <c r="C6111"/>
  <c r="D6111"/>
  <c r="E6111"/>
  <c r="C6112"/>
  <c r="D6112"/>
  <c r="E6112"/>
  <c r="C6113"/>
  <c r="D6113"/>
  <c r="E6113"/>
  <c r="C6114"/>
  <c r="D6114"/>
  <c r="E6114"/>
  <c r="C6115"/>
  <c r="D6115"/>
  <c r="E6115"/>
  <c r="C6116"/>
  <c r="D6116"/>
  <c r="E6116"/>
  <c r="C6117"/>
  <c r="D6117"/>
  <c r="E6117"/>
  <c r="C6118"/>
  <c r="D6118"/>
  <c r="E6118"/>
  <c r="C6119"/>
  <c r="D6119"/>
  <c r="E6119"/>
  <c r="C6120"/>
  <c r="D6120"/>
  <c r="E6120"/>
  <c r="C6121"/>
  <c r="D6121"/>
  <c r="E6121"/>
  <c r="C6122"/>
  <c r="D6122"/>
  <c r="E6122"/>
  <c r="C6123"/>
  <c r="D6123"/>
  <c r="E6123"/>
  <c r="C6124"/>
  <c r="D6124"/>
  <c r="E6124"/>
  <c r="C6125"/>
  <c r="D6125"/>
  <c r="E6125"/>
  <c r="C6126"/>
  <c r="D6126"/>
  <c r="E6126"/>
  <c r="C6127"/>
  <c r="D6127"/>
  <c r="E6127"/>
  <c r="C6128"/>
  <c r="D6128"/>
  <c r="E6128"/>
  <c r="C6129"/>
  <c r="D6129"/>
  <c r="E6129"/>
  <c r="C6130"/>
  <c r="D6130"/>
  <c r="E6130"/>
  <c r="C6131"/>
  <c r="D6131"/>
  <c r="E6131"/>
  <c r="C6132"/>
  <c r="D6132"/>
  <c r="E6132"/>
  <c r="C6133"/>
  <c r="D6133"/>
  <c r="E6133"/>
  <c r="C6134"/>
  <c r="D6134"/>
  <c r="E6134"/>
  <c r="C6135"/>
  <c r="D6135"/>
  <c r="E6135"/>
  <c r="C6136"/>
  <c r="D6136"/>
  <c r="E6136"/>
  <c r="C6137"/>
  <c r="D6137"/>
  <c r="E6137"/>
  <c r="C6138"/>
  <c r="D6138"/>
  <c r="E6138"/>
  <c r="C6139"/>
  <c r="D6139"/>
  <c r="E6139"/>
  <c r="C6140"/>
  <c r="D6140"/>
  <c r="E6140"/>
  <c r="C6141"/>
  <c r="D6141"/>
  <c r="E6141"/>
  <c r="C6142"/>
  <c r="D6142"/>
  <c r="E6142"/>
  <c r="C6143"/>
  <c r="D6143"/>
  <c r="E6143"/>
  <c r="C6144"/>
  <c r="D6144"/>
  <c r="E6144"/>
  <c r="C6145"/>
  <c r="D6145"/>
  <c r="E6145"/>
  <c r="C6146"/>
  <c r="D6146"/>
  <c r="E6146"/>
  <c r="C6147"/>
  <c r="D6147"/>
  <c r="E6147"/>
  <c r="C6148"/>
  <c r="D6148"/>
  <c r="E6148"/>
  <c r="C6149"/>
  <c r="D6149"/>
  <c r="E6149"/>
  <c r="C6150"/>
  <c r="D6150"/>
  <c r="E6150"/>
  <c r="C6151"/>
  <c r="D6151"/>
  <c r="E6151"/>
  <c r="C6152"/>
  <c r="D6152"/>
  <c r="E6152"/>
  <c r="C6153"/>
  <c r="D6153"/>
  <c r="E6153"/>
  <c r="C6154"/>
  <c r="D6154"/>
  <c r="E6154"/>
  <c r="C6155"/>
  <c r="D6155"/>
  <c r="E6155"/>
  <c r="C6156"/>
  <c r="D6156"/>
  <c r="E6156"/>
  <c r="C6157"/>
  <c r="D6157"/>
  <c r="E6157"/>
  <c r="C6158"/>
  <c r="D6158"/>
  <c r="E6158"/>
  <c r="C6159"/>
  <c r="D6159"/>
  <c r="E6159"/>
  <c r="C6160"/>
  <c r="D6160"/>
  <c r="E6160"/>
  <c r="C6161"/>
  <c r="D6161"/>
  <c r="E6161"/>
  <c r="C6162"/>
  <c r="D6162"/>
  <c r="E6162"/>
  <c r="C6163"/>
  <c r="D6163"/>
  <c r="E6163"/>
  <c r="C6164"/>
  <c r="D6164"/>
  <c r="E6164"/>
  <c r="C6165"/>
  <c r="D6165"/>
  <c r="E6165"/>
  <c r="C6166"/>
  <c r="D6166"/>
  <c r="E6166"/>
  <c r="C6167"/>
  <c r="D6167"/>
  <c r="E6167"/>
  <c r="C6168"/>
  <c r="D6168"/>
  <c r="E6168"/>
  <c r="C6169"/>
  <c r="D6169"/>
  <c r="E6169"/>
  <c r="C6170"/>
  <c r="D6170"/>
  <c r="E6170"/>
  <c r="C6171"/>
  <c r="D6171"/>
  <c r="E6171"/>
  <c r="C6172"/>
  <c r="D6172"/>
  <c r="E6172"/>
  <c r="C6173"/>
  <c r="D6173"/>
  <c r="E6173"/>
  <c r="C6174"/>
  <c r="D6174"/>
  <c r="E6174"/>
  <c r="C6175"/>
  <c r="D6175"/>
  <c r="E6175"/>
  <c r="C6176"/>
  <c r="D6176"/>
  <c r="E6176"/>
  <c r="C6177"/>
  <c r="D6177"/>
  <c r="E6177"/>
  <c r="C6178"/>
  <c r="D6178"/>
  <c r="E6178"/>
  <c r="C6179"/>
  <c r="D6179"/>
  <c r="E6179"/>
  <c r="C6180"/>
  <c r="D6180"/>
  <c r="E6180"/>
  <c r="C6181"/>
  <c r="D6181"/>
  <c r="E6181"/>
  <c r="C6182"/>
  <c r="D6182"/>
  <c r="E6182"/>
  <c r="C6183"/>
  <c r="D6183"/>
  <c r="E6183"/>
  <c r="C6184"/>
  <c r="D6184"/>
  <c r="E6184"/>
  <c r="C6185"/>
  <c r="D6185"/>
  <c r="E6185"/>
  <c r="C6186"/>
  <c r="D6186"/>
  <c r="E6186"/>
  <c r="C6187"/>
  <c r="D6187"/>
  <c r="E6187"/>
  <c r="C6188"/>
  <c r="D6188"/>
  <c r="E6188"/>
  <c r="C6189"/>
  <c r="D6189"/>
  <c r="E6189"/>
  <c r="C6190"/>
  <c r="D6190"/>
  <c r="E6190"/>
  <c r="C6191"/>
  <c r="D6191"/>
  <c r="E6191"/>
  <c r="C6192"/>
  <c r="D6192"/>
  <c r="E6192"/>
  <c r="C6193"/>
  <c r="D6193"/>
  <c r="E6193"/>
  <c r="C6194"/>
  <c r="D6194"/>
  <c r="E6194"/>
  <c r="C6195"/>
  <c r="D6195"/>
  <c r="E6195"/>
  <c r="C6196"/>
  <c r="D6196"/>
  <c r="E6196"/>
  <c r="C6197"/>
  <c r="D6197"/>
  <c r="E6197"/>
  <c r="C6198"/>
  <c r="D6198"/>
  <c r="E6198"/>
  <c r="C6199"/>
  <c r="D6199"/>
  <c r="E6199"/>
  <c r="C6200"/>
  <c r="D6200"/>
  <c r="E6200"/>
  <c r="C6201"/>
  <c r="D6201"/>
  <c r="E6201"/>
  <c r="C6202"/>
  <c r="D6202"/>
  <c r="E6202"/>
  <c r="C6203"/>
  <c r="D6203"/>
  <c r="E6203"/>
  <c r="C6204"/>
  <c r="D6204"/>
  <c r="E6204"/>
  <c r="C6205"/>
  <c r="D6205"/>
  <c r="E6205"/>
  <c r="C6206"/>
  <c r="D6206"/>
  <c r="E6206"/>
  <c r="C6207"/>
  <c r="D6207"/>
  <c r="E6207"/>
  <c r="C6208"/>
  <c r="D6208"/>
  <c r="E6208"/>
  <c r="C6209"/>
  <c r="D6209"/>
  <c r="E6209"/>
  <c r="C6210"/>
  <c r="D6210"/>
  <c r="E6210"/>
  <c r="C6211"/>
  <c r="D6211"/>
  <c r="E6211"/>
  <c r="C6212"/>
  <c r="D6212"/>
  <c r="E6212"/>
  <c r="C6213"/>
  <c r="D6213"/>
  <c r="E6213"/>
  <c r="C6214"/>
  <c r="D6214"/>
  <c r="E6214"/>
  <c r="C6215"/>
  <c r="D6215"/>
  <c r="E6215"/>
  <c r="C6216"/>
  <c r="D6216"/>
  <c r="E6216"/>
  <c r="C6217"/>
  <c r="D6217"/>
  <c r="E6217"/>
  <c r="C6218"/>
  <c r="D6218"/>
  <c r="E6218"/>
  <c r="C6219"/>
  <c r="D6219"/>
  <c r="E6219"/>
  <c r="C6220"/>
  <c r="D6220"/>
  <c r="E6220"/>
  <c r="C6221"/>
  <c r="D6221"/>
  <c r="E6221"/>
  <c r="C6222"/>
  <c r="D6222"/>
  <c r="E6222"/>
  <c r="C6223"/>
  <c r="D6223"/>
  <c r="E6223"/>
  <c r="C6224"/>
  <c r="D6224"/>
  <c r="E6224"/>
  <c r="C6225"/>
  <c r="D6225"/>
  <c r="E6225"/>
  <c r="C6226"/>
  <c r="D6226"/>
  <c r="E6226"/>
  <c r="C6227"/>
  <c r="D6227"/>
  <c r="E6227"/>
  <c r="C6228"/>
  <c r="D6228"/>
  <c r="E6228"/>
  <c r="C6229"/>
  <c r="D6229"/>
  <c r="E6229"/>
  <c r="C6230"/>
  <c r="D6230"/>
  <c r="E6230"/>
  <c r="C6231"/>
  <c r="D6231"/>
  <c r="E6231"/>
  <c r="C6232"/>
  <c r="D6232"/>
  <c r="E6232"/>
  <c r="C6233"/>
  <c r="D6233"/>
  <c r="E6233"/>
  <c r="C6234"/>
  <c r="D6234"/>
  <c r="E6234"/>
  <c r="C6235"/>
  <c r="D6235"/>
  <c r="E6235"/>
  <c r="C6236"/>
  <c r="D6236"/>
  <c r="E6236"/>
  <c r="C6237"/>
  <c r="D6237"/>
  <c r="E6237"/>
  <c r="C6238"/>
  <c r="D6238"/>
  <c r="E6238"/>
  <c r="C6239"/>
  <c r="D6239"/>
  <c r="E6239"/>
  <c r="C6240"/>
  <c r="D6240"/>
  <c r="E6240"/>
  <c r="C6241"/>
  <c r="D6241"/>
  <c r="E6241"/>
  <c r="C6242"/>
  <c r="D6242"/>
  <c r="E6242"/>
  <c r="C6243"/>
  <c r="D6243"/>
  <c r="E6243"/>
  <c r="C6244"/>
  <c r="D6244"/>
  <c r="E6244"/>
  <c r="C6245"/>
  <c r="D6245"/>
  <c r="E6245"/>
  <c r="C6246"/>
  <c r="D6246"/>
  <c r="E6246"/>
  <c r="C6247"/>
  <c r="D6247"/>
  <c r="E6247"/>
  <c r="C6248"/>
  <c r="D6248"/>
  <c r="E6248"/>
  <c r="C6249"/>
  <c r="D6249"/>
  <c r="E6249"/>
  <c r="C6250"/>
  <c r="D6250"/>
  <c r="E6250"/>
  <c r="C6251"/>
  <c r="D6251"/>
  <c r="E6251"/>
  <c r="C6252"/>
  <c r="D6252"/>
  <c r="E6252"/>
  <c r="C6253"/>
  <c r="D6253"/>
  <c r="E6253"/>
  <c r="C6254"/>
  <c r="D6254"/>
  <c r="E6254"/>
  <c r="C6255"/>
  <c r="D6255"/>
  <c r="E6255"/>
  <c r="C6256"/>
  <c r="D6256"/>
  <c r="E6256"/>
  <c r="C6257"/>
  <c r="D6257"/>
  <c r="E6257"/>
  <c r="C6258"/>
  <c r="D6258"/>
  <c r="E6258"/>
  <c r="C6259"/>
  <c r="D6259"/>
  <c r="E6259"/>
  <c r="C6260"/>
  <c r="D6260"/>
  <c r="E6260"/>
  <c r="C6261"/>
  <c r="D6261"/>
  <c r="E6261"/>
  <c r="C6262"/>
  <c r="D6262"/>
  <c r="E6262"/>
  <c r="C6263"/>
  <c r="D6263"/>
  <c r="E6263"/>
  <c r="C6264"/>
  <c r="D6264"/>
  <c r="E6264"/>
  <c r="C6265"/>
  <c r="D6265"/>
  <c r="E6265"/>
  <c r="C6266"/>
  <c r="D6266"/>
  <c r="E6266"/>
  <c r="C6267"/>
  <c r="D6267"/>
  <c r="E6267"/>
  <c r="C6268"/>
  <c r="D6268"/>
  <c r="E6268"/>
  <c r="C6269"/>
  <c r="D6269"/>
  <c r="E6269"/>
  <c r="C6270"/>
  <c r="D6270"/>
  <c r="E6270"/>
  <c r="C6271"/>
  <c r="D6271"/>
  <c r="E6271"/>
  <c r="C6272"/>
  <c r="D6272"/>
  <c r="E6272"/>
  <c r="C6273"/>
  <c r="D6273"/>
  <c r="E6273"/>
  <c r="C6274"/>
  <c r="D6274"/>
  <c r="E6274"/>
  <c r="C6275"/>
  <c r="D6275"/>
  <c r="E6275"/>
  <c r="C6276"/>
  <c r="D6276"/>
  <c r="E6276"/>
  <c r="C6277"/>
  <c r="D6277"/>
  <c r="E6277"/>
  <c r="C6278"/>
  <c r="D6278"/>
  <c r="E6278"/>
  <c r="C6279"/>
  <c r="D6279"/>
  <c r="E6279"/>
  <c r="C6280"/>
  <c r="D6280"/>
  <c r="E6280"/>
  <c r="C6281"/>
  <c r="D6281"/>
  <c r="E6281"/>
  <c r="C6282"/>
  <c r="D6282"/>
  <c r="E6282"/>
  <c r="C6283"/>
  <c r="D6283"/>
  <c r="E6283"/>
  <c r="C6284"/>
  <c r="D6284"/>
  <c r="E6284"/>
  <c r="C6285"/>
  <c r="D6285"/>
  <c r="E6285"/>
  <c r="C6286"/>
  <c r="D6286"/>
  <c r="E6286"/>
  <c r="C6287"/>
  <c r="D6287"/>
  <c r="E6287"/>
  <c r="C6288"/>
  <c r="D6288"/>
  <c r="E6288"/>
  <c r="C6289"/>
  <c r="D6289"/>
  <c r="E6289"/>
  <c r="C6290"/>
  <c r="D6290"/>
  <c r="E6290"/>
  <c r="C6291"/>
  <c r="D6291"/>
  <c r="E6291"/>
  <c r="C6292"/>
  <c r="D6292"/>
  <c r="E6292"/>
  <c r="C6293"/>
  <c r="D6293"/>
  <c r="E6293"/>
  <c r="C6294"/>
  <c r="D6294"/>
  <c r="E6294"/>
  <c r="C6295"/>
  <c r="D6295"/>
  <c r="E6295"/>
  <c r="C6296"/>
  <c r="D6296"/>
  <c r="E6296"/>
  <c r="C6297"/>
  <c r="D6297"/>
  <c r="E6297"/>
  <c r="C6298"/>
  <c r="D6298"/>
  <c r="E6298"/>
  <c r="C6299"/>
  <c r="D6299"/>
  <c r="E6299"/>
  <c r="C6300"/>
  <c r="D6300"/>
  <c r="E6300"/>
  <c r="C6301"/>
  <c r="D6301"/>
  <c r="E6301"/>
  <c r="C6302"/>
  <c r="D6302"/>
  <c r="E6302"/>
  <c r="C6303"/>
  <c r="D6303"/>
  <c r="E6303"/>
  <c r="C6304"/>
  <c r="D6304"/>
  <c r="E6304"/>
  <c r="C6305"/>
  <c r="D6305"/>
  <c r="E6305"/>
  <c r="C6306"/>
  <c r="D6306"/>
  <c r="E6306"/>
  <c r="C6307"/>
  <c r="D6307"/>
  <c r="E6307"/>
  <c r="C6308"/>
  <c r="D6308"/>
  <c r="E6308"/>
  <c r="C6309"/>
  <c r="D6309"/>
  <c r="E6309"/>
  <c r="C6310"/>
  <c r="D6310"/>
  <c r="E6310"/>
  <c r="C6311"/>
  <c r="D6311"/>
  <c r="E6311"/>
  <c r="C6312"/>
  <c r="D6312"/>
  <c r="E6312"/>
  <c r="C6313"/>
  <c r="D6313"/>
  <c r="E6313"/>
  <c r="C6314"/>
  <c r="D6314"/>
  <c r="E6314"/>
  <c r="C6315"/>
  <c r="D6315"/>
  <c r="E6315"/>
  <c r="C6316"/>
  <c r="D6316"/>
  <c r="E6316"/>
  <c r="C6317"/>
  <c r="D6317"/>
  <c r="E6317"/>
  <c r="C6318"/>
  <c r="D6318"/>
  <c r="E6318"/>
  <c r="C6319"/>
  <c r="D6319"/>
  <c r="E6319"/>
  <c r="C6320"/>
  <c r="D6320"/>
  <c r="E6320"/>
  <c r="C6321"/>
  <c r="D6321"/>
  <c r="E6321"/>
  <c r="C6322"/>
  <c r="D6322"/>
  <c r="E6322"/>
  <c r="C6323"/>
  <c r="D6323"/>
  <c r="E6323"/>
  <c r="C6324"/>
  <c r="D6324"/>
  <c r="E6324"/>
  <c r="C6325"/>
  <c r="D6325"/>
  <c r="E6325"/>
  <c r="C6326"/>
  <c r="D6326"/>
  <c r="E6326"/>
  <c r="C6327"/>
  <c r="D6327"/>
  <c r="E6327"/>
  <c r="C6328"/>
  <c r="D6328"/>
  <c r="E6328"/>
  <c r="C6329"/>
  <c r="D6329"/>
  <c r="E6329"/>
  <c r="C6330"/>
  <c r="D6330"/>
  <c r="E6330"/>
  <c r="C6331"/>
  <c r="D6331"/>
  <c r="E6331"/>
  <c r="C6332"/>
  <c r="D6332"/>
  <c r="E6332"/>
  <c r="C6333"/>
  <c r="D6333"/>
  <c r="E6333"/>
  <c r="C6334"/>
  <c r="D6334"/>
  <c r="E6334"/>
  <c r="C6335"/>
  <c r="D6335"/>
  <c r="E6335"/>
  <c r="C6336"/>
  <c r="D6336"/>
  <c r="E6336"/>
  <c r="C6337"/>
  <c r="D6337"/>
  <c r="E6337"/>
  <c r="C6338"/>
  <c r="D6338"/>
  <c r="E6338"/>
  <c r="C6339"/>
  <c r="D6339"/>
  <c r="E6339"/>
  <c r="C6340"/>
  <c r="D6340"/>
  <c r="E6340"/>
  <c r="C6341"/>
  <c r="D6341"/>
  <c r="E6341"/>
  <c r="C6342"/>
  <c r="D6342"/>
  <c r="E6342"/>
  <c r="C6343"/>
  <c r="D6343"/>
  <c r="E6343"/>
  <c r="C6344"/>
  <c r="D6344"/>
  <c r="E6344"/>
  <c r="C6345"/>
  <c r="D6345"/>
  <c r="E6345"/>
  <c r="C6346"/>
  <c r="D6346"/>
  <c r="E6346"/>
  <c r="C6347"/>
  <c r="D6347"/>
  <c r="E6347"/>
  <c r="C6348"/>
  <c r="D6348"/>
  <c r="E6348"/>
  <c r="C6349"/>
  <c r="D6349"/>
  <c r="E6349"/>
  <c r="C6350"/>
  <c r="D6350"/>
  <c r="E6350"/>
  <c r="C6351"/>
  <c r="D6351"/>
  <c r="E6351"/>
  <c r="C6352"/>
  <c r="D6352"/>
  <c r="E6352"/>
  <c r="C6353"/>
  <c r="D6353"/>
  <c r="E6353"/>
  <c r="C6354"/>
  <c r="D6354"/>
  <c r="E6354"/>
  <c r="C6355"/>
  <c r="D6355"/>
  <c r="E6355"/>
  <c r="C6356"/>
  <c r="D6356"/>
  <c r="E6356"/>
  <c r="C6357"/>
  <c r="D6357"/>
  <c r="E6357"/>
  <c r="C6358"/>
  <c r="D6358"/>
  <c r="E6358"/>
  <c r="C6359"/>
  <c r="D6359"/>
  <c r="E6359"/>
  <c r="C6360"/>
  <c r="D6360"/>
  <c r="E6360"/>
  <c r="C6361"/>
  <c r="D6361"/>
  <c r="E6361"/>
  <c r="C6362"/>
  <c r="D6362"/>
  <c r="E6362"/>
  <c r="C6363"/>
  <c r="D6363"/>
  <c r="E6363"/>
  <c r="C6364"/>
  <c r="D6364"/>
  <c r="E6364"/>
  <c r="C6365"/>
  <c r="D6365"/>
  <c r="E6365"/>
  <c r="C6366"/>
  <c r="D6366"/>
  <c r="E6366"/>
  <c r="C6367"/>
  <c r="D6367"/>
  <c r="E6367"/>
  <c r="C6368"/>
  <c r="D6368"/>
  <c r="E6368"/>
  <c r="C6369"/>
  <c r="D6369"/>
  <c r="E6369"/>
  <c r="C6370"/>
  <c r="D6370"/>
  <c r="E6370"/>
  <c r="C6371"/>
  <c r="D6371"/>
  <c r="E6371"/>
  <c r="C6372"/>
  <c r="D6372"/>
  <c r="E6372"/>
  <c r="C6373"/>
  <c r="D6373"/>
  <c r="E6373"/>
  <c r="C6374"/>
  <c r="D6374"/>
  <c r="E6374"/>
  <c r="C6375"/>
  <c r="D6375"/>
  <c r="E6375"/>
  <c r="C6376"/>
  <c r="D6376"/>
  <c r="E6376"/>
  <c r="C6377"/>
  <c r="D6377"/>
  <c r="E6377"/>
  <c r="C6378"/>
  <c r="D6378"/>
  <c r="E6378"/>
  <c r="C6379"/>
  <c r="D6379"/>
  <c r="E6379"/>
  <c r="C6380"/>
  <c r="D6380"/>
  <c r="E6380"/>
  <c r="C6381"/>
  <c r="D6381"/>
  <c r="E6381"/>
  <c r="C6382"/>
  <c r="D6382"/>
  <c r="E6382"/>
  <c r="C6383"/>
  <c r="D6383"/>
  <c r="E6383"/>
  <c r="C6384"/>
  <c r="D6384"/>
  <c r="E6384"/>
  <c r="C6385"/>
  <c r="D6385"/>
  <c r="E6385"/>
  <c r="C6386"/>
  <c r="D6386"/>
  <c r="E6386"/>
  <c r="C6387"/>
  <c r="D6387"/>
  <c r="E6387"/>
  <c r="C6388"/>
  <c r="D6388"/>
  <c r="E6388"/>
  <c r="C6389"/>
  <c r="D6389"/>
  <c r="E6389"/>
  <c r="C6390"/>
  <c r="D6390"/>
  <c r="E6390"/>
  <c r="C6391"/>
  <c r="D6391"/>
  <c r="E6391"/>
  <c r="C6392"/>
  <c r="D6392"/>
  <c r="E6392"/>
  <c r="C6393"/>
  <c r="D6393"/>
  <c r="E6393"/>
  <c r="C6394"/>
  <c r="D6394"/>
  <c r="E6394"/>
  <c r="C6395"/>
  <c r="D6395"/>
  <c r="E6395"/>
  <c r="C6396"/>
  <c r="D6396"/>
  <c r="E6396"/>
  <c r="C6397"/>
  <c r="D6397"/>
  <c r="E6397"/>
  <c r="C6398"/>
  <c r="D6398"/>
  <c r="E6398"/>
  <c r="C6399"/>
  <c r="D6399"/>
  <c r="E6399"/>
  <c r="C6400"/>
  <c r="D6400"/>
  <c r="E6400"/>
  <c r="C6401"/>
  <c r="D6401"/>
  <c r="E6401"/>
  <c r="C6402"/>
  <c r="D6402"/>
  <c r="E6402"/>
  <c r="C6403"/>
  <c r="D6403"/>
  <c r="E6403"/>
  <c r="C6404"/>
  <c r="D6404"/>
  <c r="E6404"/>
  <c r="C6405"/>
  <c r="D6405"/>
  <c r="E6405"/>
  <c r="C6406"/>
  <c r="D6406"/>
  <c r="E6406"/>
  <c r="C6407"/>
  <c r="D6407"/>
  <c r="E6407"/>
  <c r="C6408"/>
  <c r="D6408"/>
  <c r="E6408"/>
  <c r="C6409"/>
  <c r="D6409"/>
  <c r="E6409"/>
  <c r="C6410"/>
  <c r="D6410"/>
  <c r="E6410"/>
  <c r="C6411"/>
  <c r="D6411"/>
  <c r="E6411"/>
  <c r="C6412"/>
  <c r="D6412"/>
  <c r="E6412"/>
  <c r="C6413"/>
  <c r="D6413"/>
  <c r="E6413"/>
  <c r="C6414"/>
  <c r="D6414"/>
  <c r="E6414"/>
  <c r="C6415"/>
  <c r="D6415"/>
  <c r="E6415"/>
  <c r="C6416"/>
  <c r="D6416"/>
  <c r="E6416"/>
  <c r="C6417"/>
  <c r="D6417"/>
  <c r="E6417"/>
  <c r="C6418"/>
  <c r="D6418"/>
  <c r="E6418"/>
  <c r="C6419"/>
  <c r="D6419"/>
  <c r="E6419"/>
  <c r="C6420"/>
  <c r="D6420"/>
  <c r="E6420"/>
  <c r="C6421"/>
  <c r="D6421"/>
  <c r="E6421"/>
  <c r="C6422"/>
  <c r="D6422"/>
  <c r="E6422"/>
  <c r="C6423"/>
  <c r="D6423"/>
  <c r="E6423"/>
  <c r="C6424"/>
  <c r="D6424"/>
  <c r="E6424"/>
  <c r="C6425"/>
  <c r="D6425"/>
  <c r="E6425"/>
  <c r="C6426"/>
  <c r="D6426"/>
  <c r="E6426"/>
  <c r="C6427"/>
  <c r="D6427"/>
  <c r="E6427"/>
  <c r="C6428"/>
  <c r="D6428"/>
  <c r="E6428"/>
  <c r="C6429"/>
  <c r="D6429"/>
  <c r="E6429"/>
  <c r="C6430"/>
  <c r="D6430"/>
  <c r="E6430"/>
  <c r="C6431"/>
  <c r="D6431"/>
  <c r="E6431"/>
  <c r="C6432"/>
  <c r="D6432"/>
  <c r="E6432"/>
  <c r="C6433"/>
  <c r="D6433"/>
  <c r="E6433"/>
  <c r="C6434"/>
  <c r="D6434"/>
  <c r="E6434"/>
  <c r="C6435"/>
  <c r="D6435"/>
  <c r="E6435"/>
  <c r="C6436"/>
  <c r="D6436"/>
  <c r="E6436"/>
  <c r="C6437"/>
  <c r="D6437"/>
  <c r="E6437"/>
  <c r="C6438"/>
  <c r="D6438"/>
  <c r="E6438"/>
  <c r="C6439"/>
  <c r="D6439"/>
  <c r="E6439"/>
  <c r="C6440"/>
  <c r="D6440"/>
  <c r="E6440"/>
  <c r="C6441"/>
  <c r="D6441"/>
  <c r="E6441"/>
  <c r="C6442"/>
  <c r="D6442"/>
  <c r="E6442"/>
  <c r="C6443"/>
  <c r="D6443"/>
  <c r="E6443"/>
  <c r="C6444"/>
  <c r="D6444"/>
  <c r="E6444"/>
  <c r="C6445"/>
  <c r="D6445"/>
  <c r="E6445"/>
  <c r="C6446"/>
  <c r="D6446"/>
  <c r="E6446"/>
  <c r="C6447"/>
  <c r="D6447"/>
  <c r="E6447"/>
  <c r="C6448"/>
  <c r="D6448"/>
  <c r="E6448"/>
  <c r="C6449"/>
  <c r="D6449"/>
  <c r="E6449"/>
  <c r="C6450"/>
  <c r="D6450"/>
  <c r="E6450"/>
  <c r="C6451"/>
  <c r="D6451"/>
  <c r="E6451"/>
  <c r="C6452"/>
  <c r="D6452"/>
  <c r="E6452"/>
  <c r="C6453"/>
  <c r="D6453"/>
  <c r="E6453"/>
  <c r="C6454"/>
  <c r="D6454"/>
  <c r="E6454"/>
  <c r="C6455"/>
  <c r="D6455"/>
  <c r="E6455"/>
  <c r="C6456"/>
  <c r="D6456"/>
  <c r="E6456"/>
  <c r="C6457"/>
  <c r="D6457"/>
  <c r="E6457"/>
  <c r="C6458"/>
  <c r="D6458"/>
  <c r="E6458"/>
  <c r="C6459"/>
  <c r="D6459"/>
  <c r="E6459"/>
  <c r="C6460"/>
  <c r="D6460"/>
  <c r="E6460"/>
  <c r="C6461"/>
  <c r="D6461"/>
  <c r="E6461"/>
  <c r="C6462"/>
  <c r="D6462"/>
  <c r="E6462"/>
  <c r="C6463"/>
  <c r="D6463"/>
  <c r="E6463"/>
  <c r="C6464"/>
  <c r="D6464"/>
  <c r="E6464"/>
  <c r="C6465"/>
  <c r="D6465"/>
  <c r="E6465"/>
  <c r="C6466"/>
  <c r="D6466"/>
  <c r="E6466"/>
  <c r="C6467"/>
  <c r="D6467"/>
  <c r="E6467"/>
  <c r="C6468"/>
  <c r="D6468"/>
  <c r="E6468"/>
  <c r="C6469"/>
  <c r="D6469"/>
  <c r="E6469"/>
  <c r="C6470"/>
  <c r="D6470"/>
  <c r="E6470"/>
  <c r="C6471"/>
  <c r="D6471"/>
  <c r="E6471"/>
  <c r="C6472"/>
  <c r="D6472"/>
  <c r="E6472"/>
  <c r="C6473"/>
  <c r="D6473"/>
  <c r="E6473"/>
  <c r="C6474"/>
  <c r="D6474"/>
  <c r="E6474"/>
  <c r="C6475"/>
  <c r="D6475"/>
  <c r="E6475"/>
  <c r="C6476"/>
  <c r="D6476"/>
  <c r="E6476"/>
  <c r="C6477"/>
  <c r="D6477"/>
  <c r="E6477"/>
  <c r="C6478"/>
  <c r="D6478"/>
  <c r="E6478"/>
  <c r="C6479"/>
  <c r="D6479"/>
  <c r="E6479"/>
  <c r="C6480"/>
  <c r="D6480"/>
  <c r="E6480"/>
  <c r="C6481"/>
  <c r="D6481"/>
  <c r="E6481"/>
  <c r="C6482"/>
  <c r="D6482"/>
  <c r="E6482"/>
  <c r="C6483"/>
  <c r="D6483"/>
  <c r="E6483"/>
  <c r="C6484"/>
  <c r="D6484"/>
  <c r="E6484"/>
  <c r="C6485"/>
  <c r="D6485"/>
  <c r="E6485"/>
  <c r="C6486"/>
  <c r="D6486"/>
  <c r="E6486"/>
  <c r="C6487"/>
  <c r="D6487"/>
  <c r="E6487"/>
  <c r="C6488"/>
  <c r="D6488"/>
  <c r="E6488"/>
  <c r="C6489"/>
  <c r="D6489"/>
  <c r="E6489"/>
  <c r="C6490"/>
  <c r="D6490"/>
  <c r="E6490"/>
  <c r="C6491"/>
  <c r="D6491"/>
  <c r="E6491"/>
  <c r="C6492"/>
  <c r="D6492"/>
  <c r="E6492"/>
  <c r="C6493"/>
  <c r="D6493"/>
  <c r="E6493"/>
  <c r="C6494"/>
  <c r="D6494"/>
  <c r="E6494"/>
  <c r="C6495"/>
  <c r="D6495"/>
  <c r="E6495"/>
  <c r="C6496"/>
  <c r="D6496"/>
  <c r="E6496"/>
  <c r="C6497"/>
  <c r="D6497"/>
  <c r="E6497"/>
  <c r="C6498"/>
  <c r="D6498"/>
  <c r="E6498"/>
  <c r="C6499"/>
  <c r="D6499"/>
  <c r="E6499"/>
  <c r="C6500"/>
  <c r="D6500"/>
  <c r="E6500"/>
  <c r="C6501"/>
  <c r="D6501"/>
  <c r="E6501"/>
  <c r="C6502"/>
  <c r="D6502"/>
  <c r="E6502"/>
  <c r="C6503"/>
  <c r="D6503"/>
  <c r="E6503"/>
  <c r="C6504"/>
  <c r="D6504"/>
  <c r="E6504"/>
  <c r="C6505"/>
  <c r="D6505"/>
  <c r="E6505"/>
  <c r="C6506"/>
  <c r="D6506"/>
  <c r="E6506"/>
  <c r="C6507"/>
  <c r="D6507"/>
  <c r="E6507"/>
  <c r="C6508"/>
  <c r="D6508"/>
  <c r="E6508"/>
  <c r="C6509"/>
  <c r="D6509"/>
  <c r="E6509"/>
  <c r="C6510"/>
  <c r="D6510"/>
  <c r="E6510"/>
  <c r="C6511"/>
  <c r="D6511"/>
  <c r="E6511"/>
  <c r="C6512"/>
  <c r="D6512"/>
  <c r="E6512"/>
  <c r="C6513"/>
  <c r="D6513"/>
  <c r="E6513"/>
  <c r="C6514"/>
  <c r="D6514"/>
  <c r="E6514"/>
  <c r="C6515"/>
  <c r="D6515"/>
  <c r="E6515"/>
  <c r="C6516"/>
  <c r="D6516"/>
  <c r="E6516"/>
  <c r="C6517"/>
  <c r="D6517"/>
  <c r="E6517"/>
  <c r="C6518"/>
  <c r="D6518"/>
  <c r="E6518"/>
  <c r="C6519"/>
  <c r="D6519"/>
  <c r="E6519"/>
  <c r="C6520"/>
  <c r="D6520"/>
  <c r="E6520"/>
  <c r="C6521"/>
  <c r="D6521"/>
  <c r="E6521"/>
  <c r="C6522"/>
  <c r="D6522"/>
  <c r="E6522"/>
  <c r="C6523"/>
  <c r="D6523"/>
  <c r="E6523"/>
  <c r="C6524"/>
  <c r="D6524"/>
  <c r="E6524"/>
  <c r="C6525"/>
  <c r="D6525"/>
  <c r="E6525"/>
  <c r="C6526"/>
  <c r="D6526"/>
  <c r="E6526"/>
  <c r="C6527"/>
  <c r="D6527"/>
  <c r="E6527"/>
  <c r="C6528"/>
  <c r="D6528"/>
  <c r="E6528"/>
  <c r="C6529"/>
  <c r="D6529"/>
  <c r="E6529"/>
  <c r="C6530"/>
  <c r="D6530"/>
  <c r="E6530"/>
  <c r="C6531"/>
  <c r="D6531"/>
  <c r="E6531"/>
  <c r="C6532"/>
  <c r="D6532"/>
  <c r="E6532"/>
  <c r="C6533"/>
  <c r="D6533"/>
  <c r="E6533"/>
  <c r="C6534"/>
  <c r="D6534"/>
  <c r="E6534"/>
  <c r="C6535"/>
  <c r="D6535"/>
  <c r="E6535"/>
  <c r="C6536"/>
  <c r="D6536"/>
  <c r="E6536"/>
  <c r="C6537"/>
  <c r="D6537"/>
  <c r="E6537"/>
  <c r="C6538"/>
  <c r="D6538"/>
  <c r="E6538"/>
  <c r="C6539"/>
  <c r="D6539"/>
  <c r="E6539"/>
  <c r="C6540"/>
  <c r="D6540"/>
  <c r="E6540"/>
  <c r="C6541"/>
  <c r="D6541"/>
  <c r="E6541"/>
  <c r="C6542"/>
  <c r="D6542"/>
  <c r="E6542"/>
  <c r="C6543"/>
  <c r="D6543"/>
  <c r="E6543"/>
  <c r="C6544"/>
  <c r="D6544"/>
  <c r="E6544"/>
  <c r="C6545"/>
  <c r="D6545"/>
  <c r="E6545"/>
  <c r="C6546"/>
  <c r="D6546"/>
  <c r="E6546"/>
  <c r="C6547"/>
  <c r="D6547"/>
  <c r="E6547"/>
  <c r="C6548"/>
  <c r="D6548"/>
  <c r="E6548"/>
  <c r="C6549"/>
  <c r="D6549"/>
  <c r="E6549"/>
  <c r="C6550"/>
  <c r="D6550"/>
  <c r="E6550"/>
  <c r="C6551"/>
  <c r="D6551"/>
  <c r="E6551"/>
  <c r="C6552"/>
  <c r="D6552"/>
  <c r="E6552"/>
  <c r="C6553"/>
  <c r="D6553"/>
  <c r="E6553"/>
  <c r="C6554"/>
  <c r="D6554"/>
  <c r="E6554"/>
  <c r="C6555"/>
  <c r="D6555"/>
  <c r="E6555"/>
  <c r="C6556"/>
  <c r="D6556"/>
  <c r="E6556"/>
  <c r="C6557"/>
  <c r="D6557"/>
  <c r="E6557"/>
  <c r="C6558"/>
  <c r="D6558"/>
  <c r="E6558"/>
  <c r="C6559"/>
  <c r="D6559"/>
  <c r="E6559"/>
  <c r="C6560"/>
  <c r="D6560"/>
  <c r="E6560"/>
  <c r="C6561"/>
  <c r="D6561"/>
  <c r="E6561"/>
  <c r="C6562"/>
  <c r="D6562"/>
  <c r="E6562"/>
  <c r="C6563"/>
  <c r="D6563"/>
  <c r="E6563"/>
  <c r="C6564"/>
  <c r="D6564"/>
  <c r="E6564"/>
  <c r="C6565"/>
  <c r="D6565"/>
  <c r="E6565"/>
  <c r="C6566"/>
  <c r="D6566"/>
  <c r="E6566"/>
  <c r="C6567"/>
  <c r="D6567"/>
  <c r="E6567"/>
  <c r="C6568"/>
  <c r="D6568"/>
  <c r="E6568"/>
  <c r="C6569"/>
  <c r="D6569"/>
  <c r="E6569"/>
  <c r="C6570"/>
  <c r="D6570"/>
  <c r="E6570"/>
  <c r="C6571"/>
  <c r="D6571"/>
  <c r="E6571"/>
  <c r="C6572"/>
  <c r="D6572"/>
  <c r="E6572"/>
  <c r="C6573"/>
  <c r="D6573"/>
  <c r="E6573"/>
  <c r="C6574"/>
  <c r="D6574"/>
  <c r="E6574"/>
  <c r="C6575"/>
  <c r="D6575"/>
  <c r="E6575"/>
  <c r="C6576"/>
  <c r="D6576"/>
  <c r="E6576"/>
  <c r="C6577"/>
  <c r="D6577"/>
  <c r="E6577"/>
  <c r="C6578"/>
  <c r="D6578"/>
  <c r="E6578"/>
  <c r="C6579"/>
  <c r="D6579"/>
  <c r="E6579"/>
  <c r="C6580"/>
  <c r="D6580"/>
  <c r="E6580"/>
  <c r="C6581"/>
  <c r="D6581"/>
  <c r="E6581"/>
  <c r="C6582"/>
  <c r="D6582"/>
  <c r="E6582"/>
  <c r="C6583"/>
  <c r="D6583"/>
  <c r="E6583"/>
  <c r="C6584"/>
  <c r="D6584"/>
  <c r="E6584"/>
  <c r="C6585"/>
  <c r="D6585"/>
  <c r="E6585"/>
  <c r="C6586"/>
  <c r="D6586"/>
  <c r="E6586"/>
  <c r="C6587"/>
  <c r="D6587"/>
  <c r="E6587"/>
  <c r="C6588"/>
  <c r="D6588"/>
  <c r="E6588"/>
  <c r="C6589"/>
  <c r="D6589"/>
  <c r="E6589"/>
  <c r="C6590"/>
  <c r="D6590"/>
  <c r="E6590"/>
  <c r="C6591"/>
  <c r="D6591"/>
  <c r="E6591"/>
  <c r="C6592"/>
  <c r="D6592"/>
  <c r="E6592"/>
  <c r="C6593"/>
  <c r="D6593"/>
  <c r="E6593"/>
  <c r="C6594"/>
  <c r="D6594"/>
  <c r="E6594"/>
  <c r="C6595"/>
  <c r="D6595"/>
  <c r="E6595"/>
  <c r="C6596"/>
  <c r="D6596"/>
  <c r="E6596"/>
  <c r="C6597"/>
  <c r="D6597"/>
  <c r="E6597"/>
  <c r="C6598"/>
  <c r="D6598"/>
  <c r="E6598"/>
  <c r="C6599"/>
  <c r="D6599"/>
  <c r="E6599"/>
  <c r="C6600"/>
  <c r="D6600"/>
  <c r="E6600"/>
  <c r="C6601"/>
  <c r="D6601"/>
  <c r="E6601"/>
  <c r="C6602"/>
  <c r="D6602"/>
  <c r="E6602"/>
  <c r="C6603"/>
  <c r="D6603"/>
  <c r="E6603"/>
  <c r="C6604"/>
  <c r="D6604"/>
  <c r="E6604"/>
  <c r="C6605"/>
  <c r="D6605"/>
  <c r="E6605"/>
  <c r="C6606"/>
  <c r="D6606"/>
  <c r="E6606"/>
  <c r="C6607"/>
  <c r="D6607"/>
  <c r="E6607"/>
  <c r="C6608"/>
  <c r="D6608"/>
  <c r="E6608"/>
  <c r="C6609"/>
  <c r="D6609"/>
  <c r="E6609"/>
  <c r="C6610"/>
  <c r="D6610"/>
  <c r="E6610"/>
  <c r="C6611"/>
  <c r="D6611"/>
  <c r="E6611"/>
  <c r="C6612"/>
  <c r="D6612"/>
  <c r="E6612"/>
  <c r="C6613"/>
  <c r="D6613"/>
  <c r="E6613"/>
  <c r="C6614"/>
  <c r="D6614"/>
  <c r="E6614"/>
  <c r="C6615"/>
  <c r="D6615"/>
  <c r="E6615"/>
  <c r="C6616"/>
  <c r="D6616"/>
  <c r="E6616"/>
  <c r="C6617"/>
  <c r="D6617"/>
  <c r="E6617"/>
  <c r="C6618"/>
  <c r="D6618"/>
  <c r="E6618"/>
  <c r="C6619"/>
  <c r="D6619"/>
  <c r="E6619"/>
  <c r="C6620"/>
  <c r="D6620"/>
  <c r="E6620"/>
  <c r="C6621"/>
  <c r="D6621"/>
  <c r="E6621"/>
  <c r="C6622"/>
  <c r="D6622"/>
  <c r="E6622"/>
  <c r="C6623"/>
  <c r="D6623"/>
  <c r="E6623"/>
  <c r="C6624"/>
  <c r="D6624"/>
  <c r="E6624"/>
  <c r="C6625"/>
  <c r="D6625"/>
  <c r="E6625"/>
  <c r="C6626"/>
  <c r="D6626"/>
  <c r="E6626"/>
  <c r="C6627"/>
  <c r="D6627"/>
  <c r="E6627"/>
  <c r="C6628"/>
  <c r="D6628"/>
  <c r="E6628"/>
  <c r="C6629"/>
  <c r="D6629"/>
  <c r="E6629"/>
  <c r="C6630"/>
  <c r="D6630"/>
  <c r="E6630"/>
  <c r="C6631"/>
  <c r="D6631"/>
  <c r="E6631"/>
  <c r="C6632"/>
  <c r="D6632"/>
  <c r="E6632"/>
  <c r="C6633"/>
  <c r="D6633"/>
  <c r="E6633"/>
  <c r="C6634"/>
  <c r="D6634"/>
  <c r="E6634"/>
  <c r="C6635"/>
  <c r="D6635"/>
  <c r="E6635"/>
  <c r="C6636"/>
  <c r="D6636"/>
  <c r="E6636"/>
  <c r="C6637"/>
  <c r="D6637"/>
  <c r="E6637"/>
  <c r="C6638"/>
  <c r="D6638"/>
  <c r="E6638"/>
  <c r="C6639"/>
  <c r="D6639"/>
  <c r="E6639"/>
  <c r="C6640"/>
  <c r="D6640"/>
  <c r="E6640"/>
  <c r="C6641"/>
  <c r="D6641"/>
  <c r="E6641"/>
  <c r="C6642"/>
  <c r="D6642"/>
  <c r="E6642"/>
  <c r="C6643"/>
  <c r="D6643"/>
  <c r="E6643"/>
  <c r="C6644"/>
  <c r="D6644"/>
  <c r="E6644"/>
  <c r="C6645"/>
  <c r="D6645"/>
  <c r="E6645"/>
  <c r="C6646"/>
  <c r="D6646"/>
  <c r="E6646"/>
  <c r="C6647"/>
  <c r="D6647"/>
  <c r="E6647"/>
  <c r="C6648"/>
  <c r="D6648"/>
  <c r="E6648"/>
  <c r="C6649"/>
  <c r="D6649"/>
  <c r="E6649"/>
  <c r="C6650"/>
  <c r="D6650"/>
  <c r="E6650"/>
  <c r="C6651"/>
  <c r="D6651"/>
  <c r="E6651"/>
  <c r="C6652"/>
  <c r="D6652"/>
  <c r="E6652"/>
  <c r="C6653"/>
  <c r="D6653"/>
  <c r="E6653"/>
  <c r="C6654"/>
  <c r="D6654"/>
  <c r="E6654"/>
  <c r="C6655"/>
  <c r="D6655"/>
  <c r="E6655"/>
  <c r="C6656"/>
  <c r="D6656"/>
  <c r="E6656"/>
  <c r="C6657"/>
  <c r="D6657"/>
  <c r="E6657"/>
  <c r="C6658"/>
  <c r="D6658"/>
  <c r="E6658"/>
  <c r="C6659"/>
  <c r="D6659"/>
  <c r="E6659"/>
  <c r="C6660"/>
  <c r="D6660"/>
  <c r="E6660"/>
  <c r="C6661"/>
  <c r="D6661"/>
  <c r="E6661"/>
  <c r="C6662"/>
  <c r="D6662"/>
  <c r="E6662"/>
  <c r="C6663"/>
  <c r="D6663"/>
  <c r="E6663"/>
  <c r="C6664"/>
  <c r="D6664"/>
  <c r="E6664"/>
  <c r="C6665"/>
  <c r="D6665"/>
  <c r="E6665"/>
  <c r="C6666"/>
  <c r="D6666"/>
  <c r="E6666"/>
  <c r="C6667"/>
  <c r="D6667"/>
  <c r="E6667"/>
  <c r="C6668"/>
  <c r="D6668"/>
  <c r="E6668"/>
  <c r="C6669"/>
  <c r="D6669"/>
  <c r="E6669"/>
  <c r="C6670"/>
  <c r="D6670"/>
  <c r="E6670"/>
  <c r="C6671"/>
  <c r="D6671"/>
  <c r="E6671"/>
  <c r="C6672"/>
  <c r="D6672"/>
  <c r="E6672"/>
  <c r="C6673"/>
  <c r="D6673"/>
  <c r="E6673"/>
  <c r="C6674"/>
  <c r="D6674"/>
  <c r="E6674"/>
  <c r="C6675"/>
  <c r="D6675"/>
  <c r="E6675"/>
  <c r="C6676"/>
  <c r="D6676"/>
  <c r="E6676"/>
  <c r="C6677"/>
  <c r="D6677"/>
  <c r="E6677"/>
  <c r="C6678"/>
  <c r="D6678"/>
  <c r="E6678"/>
  <c r="C6679"/>
  <c r="D6679"/>
  <c r="E6679"/>
  <c r="C6680"/>
  <c r="D6680"/>
  <c r="E6680"/>
  <c r="C6681"/>
  <c r="D6681"/>
  <c r="E6681"/>
  <c r="C6682"/>
  <c r="D6682"/>
  <c r="E6682"/>
  <c r="C6683"/>
  <c r="D6683"/>
  <c r="E6683"/>
  <c r="C6684"/>
  <c r="D6684"/>
  <c r="E6684"/>
  <c r="C6685"/>
  <c r="D6685"/>
  <c r="E6685"/>
  <c r="C6686"/>
  <c r="D6686"/>
  <c r="E6686"/>
  <c r="C6687"/>
  <c r="D6687"/>
  <c r="E6687"/>
  <c r="C6688"/>
  <c r="D6688"/>
  <c r="E6688"/>
  <c r="C6689"/>
  <c r="D6689"/>
  <c r="E6689"/>
  <c r="C6690"/>
  <c r="D6690"/>
  <c r="E6690"/>
  <c r="C6691"/>
  <c r="D6691"/>
  <c r="E6691"/>
  <c r="C6692"/>
  <c r="D6692"/>
  <c r="E6692"/>
  <c r="C6693"/>
  <c r="D6693"/>
  <c r="E6693"/>
  <c r="C6694"/>
  <c r="D6694"/>
  <c r="E6694"/>
  <c r="C6695"/>
  <c r="D6695"/>
  <c r="E6695"/>
  <c r="C6696"/>
  <c r="D6696"/>
  <c r="E6696"/>
  <c r="C6697"/>
  <c r="D6697"/>
  <c r="E6697"/>
  <c r="C6698"/>
  <c r="D6698"/>
  <c r="E6698"/>
  <c r="C6699"/>
  <c r="D6699"/>
  <c r="E6699"/>
  <c r="C6700"/>
  <c r="D6700"/>
  <c r="E6700"/>
  <c r="C6701"/>
  <c r="D6701"/>
  <c r="E6701"/>
  <c r="C6702"/>
  <c r="D6702"/>
  <c r="E6702"/>
  <c r="C6703"/>
  <c r="D6703"/>
  <c r="E6703"/>
  <c r="C6704"/>
  <c r="D6704"/>
  <c r="E6704"/>
  <c r="C6705"/>
  <c r="D6705"/>
  <c r="E6705"/>
  <c r="C6706"/>
  <c r="D6706"/>
  <c r="E6706"/>
  <c r="C6707"/>
  <c r="D6707"/>
  <c r="E6707"/>
  <c r="C6708"/>
  <c r="D6708"/>
  <c r="E6708"/>
  <c r="C6709"/>
  <c r="D6709"/>
  <c r="E6709"/>
  <c r="C6710"/>
  <c r="D6710"/>
  <c r="E6710"/>
  <c r="C6711"/>
  <c r="D6711"/>
  <c r="E6711"/>
  <c r="C6712"/>
  <c r="D6712"/>
  <c r="E6712"/>
  <c r="C6713"/>
  <c r="D6713"/>
  <c r="E6713"/>
  <c r="C6714"/>
  <c r="D6714"/>
  <c r="E6714"/>
  <c r="C6715"/>
  <c r="D6715"/>
  <c r="E6715"/>
  <c r="C6716"/>
  <c r="D6716"/>
  <c r="E6716"/>
  <c r="C6717"/>
  <c r="D6717"/>
  <c r="E6717"/>
  <c r="C6718"/>
  <c r="D6718"/>
  <c r="E6718"/>
  <c r="C6719"/>
  <c r="D6719"/>
  <c r="E6719"/>
  <c r="C6720"/>
  <c r="D6720"/>
  <c r="E6720"/>
  <c r="C6721"/>
  <c r="D6721"/>
  <c r="E6721"/>
  <c r="C6722"/>
  <c r="D6722"/>
  <c r="E6722"/>
  <c r="C6723"/>
  <c r="D6723"/>
  <c r="E6723"/>
  <c r="C6724"/>
  <c r="D6724"/>
  <c r="E6724"/>
  <c r="C6725"/>
  <c r="D6725"/>
  <c r="E6725"/>
  <c r="C6726"/>
  <c r="D6726"/>
  <c r="E6726"/>
  <c r="C6727"/>
  <c r="D6727"/>
  <c r="E6727"/>
  <c r="C6728"/>
  <c r="D6728"/>
  <c r="E6728"/>
  <c r="C6729"/>
  <c r="D6729"/>
  <c r="E6729"/>
  <c r="C6730"/>
  <c r="D6730"/>
  <c r="E6730"/>
  <c r="C6731"/>
  <c r="D6731"/>
  <c r="E6731"/>
  <c r="C6732"/>
  <c r="D6732"/>
  <c r="E6732"/>
  <c r="C6733"/>
  <c r="D6733"/>
  <c r="E6733"/>
  <c r="C6734"/>
  <c r="D6734"/>
  <c r="E6734"/>
  <c r="C6735"/>
  <c r="D6735"/>
  <c r="E6735"/>
  <c r="C6736"/>
  <c r="D6736"/>
  <c r="E6736"/>
  <c r="C6737"/>
  <c r="D6737"/>
  <c r="E6737"/>
  <c r="C6738"/>
  <c r="D6738"/>
  <c r="E6738"/>
  <c r="C6739"/>
  <c r="D6739"/>
  <c r="E6739"/>
  <c r="C6740"/>
  <c r="D6740"/>
  <c r="E6740"/>
  <c r="C6741"/>
  <c r="D6741"/>
  <c r="E6741"/>
  <c r="C6742"/>
  <c r="D6742"/>
  <c r="E6742"/>
  <c r="C6743"/>
  <c r="D6743"/>
  <c r="E6743"/>
  <c r="C6744"/>
  <c r="D6744"/>
  <c r="E6744"/>
  <c r="C6745"/>
  <c r="D6745"/>
  <c r="E6745"/>
  <c r="C6746"/>
  <c r="D6746"/>
  <c r="E6746"/>
  <c r="C6747"/>
  <c r="D6747"/>
  <c r="E6747"/>
  <c r="C6748"/>
  <c r="D6748"/>
  <c r="E6748"/>
  <c r="C6749"/>
  <c r="D6749"/>
  <c r="E6749"/>
  <c r="C6750"/>
  <c r="D6750"/>
  <c r="E6750"/>
  <c r="C6751"/>
  <c r="D6751"/>
  <c r="E6751"/>
  <c r="C6752"/>
  <c r="D6752"/>
  <c r="E6752"/>
  <c r="C6753"/>
  <c r="D6753"/>
  <c r="E6753"/>
  <c r="C6754"/>
  <c r="D6754"/>
  <c r="E6754"/>
  <c r="C6755"/>
  <c r="D6755"/>
  <c r="E6755"/>
  <c r="C6756"/>
  <c r="D6756"/>
  <c r="E6756"/>
  <c r="C6757"/>
  <c r="D6757"/>
  <c r="E6757"/>
  <c r="C6758"/>
  <c r="D6758"/>
  <c r="E6758"/>
  <c r="C6759"/>
  <c r="D6759"/>
  <c r="E6759"/>
  <c r="C6760"/>
  <c r="D6760"/>
  <c r="E6760"/>
  <c r="C6761"/>
  <c r="D6761"/>
  <c r="E6761"/>
  <c r="C6762"/>
  <c r="D6762"/>
  <c r="E6762"/>
  <c r="C6763"/>
  <c r="D6763"/>
  <c r="E6763"/>
  <c r="C6764"/>
  <c r="D6764"/>
  <c r="E6764"/>
  <c r="C6765"/>
  <c r="D6765"/>
  <c r="E6765"/>
  <c r="C6766"/>
  <c r="D6766"/>
  <c r="E6766"/>
  <c r="C6767"/>
  <c r="D6767"/>
  <c r="E6767"/>
  <c r="C6768"/>
  <c r="D6768"/>
  <c r="E6768"/>
  <c r="C6769"/>
  <c r="D6769"/>
  <c r="E6769"/>
  <c r="C6770"/>
  <c r="D6770"/>
  <c r="E6770"/>
  <c r="C6771"/>
  <c r="D6771"/>
  <c r="E6771"/>
  <c r="C6772"/>
  <c r="D6772"/>
  <c r="E6772"/>
  <c r="C6773"/>
  <c r="D6773"/>
  <c r="E6773"/>
  <c r="C6774"/>
  <c r="D6774"/>
  <c r="E6774"/>
  <c r="C6775"/>
  <c r="D6775"/>
  <c r="E6775"/>
  <c r="C6776"/>
  <c r="D6776"/>
  <c r="E6776"/>
  <c r="C6777"/>
  <c r="D6777"/>
  <c r="E6777"/>
  <c r="C6778"/>
  <c r="D6778"/>
  <c r="E6778"/>
  <c r="C6779"/>
  <c r="D6779"/>
  <c r="E6779"/>
  <c r="C6780"/>
  <c r="D6780"/>
  <c r="E6780"/>
  <c r="C6781"/>
  <c r="D6781"/>
  <c r="E6781"/>
  <c r="C6782"/>
  <c r="D6782"/>
  <c r="E6782"/>
  <c r="C6783"/>
  <c r="D6783"/>
  <c r="E6783"/>
  <c r="C6784"/>
  <c r="D6784"/>
  <c r="E6784"/>
  <c r="C6785"/>
  <c r="D6785"/>
  <c r="E6785"/>
  <c r="C6786"/>
  <c r="D6786"/>
  <c r="E6786"/>
  <c r="C6787"/>
  <c r="D6787"/>
  <c r="E6787"/>
  <c r="C6788"/>
  <c r="D6788"/>
  <c r="E6788"/>
  <c r="C6789"/>
  <c r="D6789"/>
  <c r="E6789"/>
  <c r="C6790"/>
  <c r="D6790"/>
  <c r="E6790"/>
  <c r="C6791"/>
  <c r="D6791"/>
  <c r="E6791"/>
  <c r="C6792"/>
  <c r="D6792"/>
  <c r="E6792"/>
  <c r="C6793"/>
  <c r="D6793"/>
  <c r="E6793"/>
  <c r="C6794"/>
  <c r="D6794"/>
  <c r="E6794"/>
  <c r="C6795"/>
  <c r="D6795"/>
  <c r="E6795"/>
  <c r="C6796"/>
  <c r="D6796"/>
  <c r="E6796"/>
  <c r="C6797"/>
  <c r="D6797"/>
  <c r="E6797"/>
  <c r="C6798"/>
  <c r="D6798"/>
  <c r="E6798"/>
  <c r="C6799"/>
  <c r="D6799"/>
  <c r="E6799"/>
  <c r="C6800"/>
  <c r="D6800"/>
  <c r="E6800"/>
  <c r="C6801"/>
  <c r="D6801"/>
  <c r="E6801"/>
  <c r="C6802"/>
  <c r="D6802"/>
  <c r="E6802"/>
  <c r="C6803"/>
  <c r="D6803"/>
  <c r="E6803"/>
  <c r="C6804"/>
  <c r="D6804"/>
  <c r="E6804"/>
  <c r="C6805"/>
  <c r="D6805"/>
  <c r="E6805"/>
  <c r="C6806"/>
  <c r="D6806"/>
  <c r="E6806"/>
  <c r="C6807"/>
  <c r="D6807"/>
  <c r="E6807"/>
  <c r="C6808"/>
  <c r="D6808"/>
  <c r="E6808"/>
  <c r="C6809"/>
  <c r="D6809"/>
  <c r="E6809"/>
  <c r="C6810"/>
  <c r="D6810"/>
  <c r="E6810"/>
  <c r="C6811"/>
  <c r="D6811"/>
  <c r="E6811"/>
  <c r="C6812"/>
  <c r="D6812"/>
  <c r="E6812"/>
  <c r="C6813"/>
  <c r="D6813"/>
  <c r="E6813"/>
  <c r="C6814"/>
  <c r="D6814"/>
  <c r="E6814"/>
  <c r="C6815"/>
  <c r="D6815"/>
  <c r="E6815"/>
  <c r="C6816"/>
  <c r="D6816"/>
  <c r="E6816"/>
  <c r="C6817"/>
  <c r="D6817"/>
  <c r="E6817"/>
  <c r="C6818"/>
  <c r="D6818"/>
  <c r="E6818"/>
  <c r="C6819"/>
  <c r="D6819"/>
  <c r="E6819"/>
  <c r="C6820"/>
  <c r="D6820"/>
  <c r="E6820"/>
  <c r="C6821"/>
  <c r="D6821"/>
  <c r="E6821"/>
  <c r="C6822"/>
  <c r="D6822"/>
  <c r="E6822"/>
  <c r="C6823"/>
  <c r="D6823"/>
  <c r="E6823"/>
  <c r="C6824"/>
  <c r="D6824"/>
  <c r="E6824"/>
  <c r="C6825"/>
  <c r="D6825"/>
  <c r="E6825"/>
  <c r="C6826"/>
  <c r="D6826"/>
  <c r="E6826"/>
  <c r="C6827"/>
  <c r="D6827"/>
  <c r="E6827"/>
  <c r="C6828"/>
  <c r="D6828"/>
  <c r="E6828"/>
  <c r="C6829"/>
  <c r="D6829"/>
  <c r="E6829"/>
  <c r="C6830"/>
  <c r="D6830"/>
  <c r="E6830"/>
  <c r="C6831"/>
  <c r="D6831"/>
  <c r="E6831"/>
  <c r="C6832"/>
  <c r="D6832"/>
  <c r="E6832"/>
  <c r="C6833"/>
  <c r="D6833"/>
  <c r="E6833"/>
  <c r="C6834"/>
  <c r="D6834"/>
  <c r="E6834"/>
  <c r="C6835"/>
  <c r="D6835"/>
  <c r="E6835"/>
  <c r="C6836"/>
  <c r="D6836"/>
  <c r="E6836"/>
  <c r="C6837"/>
  <c r="D6837"/>
  <c r="E6837"/>
  <c r="C6838"/>
  <c r="D6838"/>
  <c r="E6838"/>
  <c r="C6839"/>
  <c r="D6839"/>
  <c r="E6839"/>
  <c r="C6840"/>
  <c r="D6840"/>
  <c r="E6840"/>
  <c r="C6841"/>
  <c r="D6841"/>
  <c r="E6841"/>
  <c r="C6842"/>
  <c r="D6842"/>
  <c r="E6842"/>
  <c r="C6843"/>
  <c r="D6843"/>
  <c r="E6843"/>
  <c r="C6844"/>
  <c r="D6844"/>
  <c r="E6844"/>
  <c r="C6845"/>
  <c r="D6845"/>
  <c r="E6845"/>
  <c r="C6846"/>
  <c r="D6846"/>
  <c r="E6846"/>
  <c r="C6847"/>
  <c r="D6847"/>
  <c r="E6847"/>
  <c r="C6848"/>
  <c r="D6848"/>
  <c r="E6848"/>
  <c r="C6849"/>
  <c r="D6849"/>
  <c r="E6849"/>
  <c r="C6850"/>
  <c r="D6850"/>
  <c r="E6850"/>
  <c r="C6851"/>
  <c r="D6851"/>
  <c r="E6851"/>
  <c r="C6852"/>
  <c r="D6852"/>
  <c r="E6852"/>
  <c r="C6853"/>
  <c r="D6853"/>
  <c r="E6853"/>
  <c r="C6854"/>
  <c r="D6854"/>
  <c r="E6854"/>
  <c r="C6855"/>
  <c r="D6855"/>
  <c r="E6855"/>
  <c r="C6856"/>
  <c r="D6856"/>
  <c r="E6856"/>
  <c r="C6857"/>
  <c r="D6857"/>
  <c r="E6857"/>
  <c r="C6858"/>
  <c r="D6858"/>
  <c r="E6858"/>
  <c r="C6859"/>
  <c r="D6859"/>
  <c r="E6859"/>
  <c r="C6860"/>
  <c r="D6860"/>
  <c r="E6860"/>
  <c r="C6861"/>
  <c r="D6861"/>
  <c r="E6861"/>
  <c r="C6862"/>
  <c r="D6862"/>
  <c r="E6862"/>
  <c r="C6863"/>
  <c r="D6863"/>
  <c r="E6863"/>
  <c r="C6864"/>
  <c r="D6864"/>
  <c r="E6864"/>
  <c r="C6865"/>
  <c r="D6865"/>
  <c r="E6865"/>
  <c r="C6866"/>
  <c r="D6866"/>
  <c r="E6866"/>
  <c r="C6867"/>
  <c r="D6867"/>
  <c r="E6867"/>
  <c r="C6868"/>
  <c r="D6868"/>
  <c r="E6868"/>
  <c r="C6869"/>
  <c r="D6869"/>
  <c r="E6869"/>
  <c r="C6870"/>
  <c r="D6870"/>
  <c r="E6870"/>
  <c r="C6871"/>
  <c r="D6871"/>
  <c r="E6871"/>
  <c r="C6872"/>
  <c r="D6872"/>
  <c r="E6872"/>
  <c r="C6873"/>
  <c r="D6873"/>
  <c r="E6873"/>
  <c r="C6874"/>
  <c r="D6874"/>
  <c r="E6874"/>
  <c r="C6875"/>
  <c r="D6875"/>
  <c r="E6875"/>
  <c r="C6876"/>
  <c r="D6876"/>
  <c r="E6876"/>
  <c r="C6877"/>
  <c r="D6877"/>
  <c r="E6877"/>
  <c r="C6878"/>
  <c r="D6878"/>
  <c r="E6878"/>
  <c r="C6879"/>
  <c r="D6879"/>
  <c r="E6879"/>
  <c r="C6880"/>
  <c r="D6880"/>
  <c r="E6880"/>
  <c r="C6881"/>
  <c r="D6881"/>
  <c r="E6881"/>
  <c r="C6882"/>
  <c r="D6882"/>
  <c r="E6882"/>
  <c r="C6883"/>
  <c r="D6883"/>
  <c r="E6883"/>
  <c r="C6884"/>
  <c r="D6884"/>
  <c r="E6884"/>
  <c r="C6885"/>
  <c r="D6885"/>
  <c r="E6885"/>
  <c r="C6886"/>
  <c r="D6886"/>
  <c r="E6886"/>
  <c r="C6887"/>
  <c r="D6887"/>
  <c r="E6887"/>
  <c r="C6888"/>
  <c r="D6888"/>
  <c r="E6888"/>
  <c r="C6889"/>
  <c r="D6889"/>
  <c r="E6889"/>
  <c r="C6890"/>
  <c r="D6890"/>
  <c r="E6890"/>
  <c r="C6891"/>
  <c r="D6891"/>
  <c r="E6891"/>
  <c r="C6892"/>
  <c r="D6892"/>
  <c r="E6892"/>
  <c r="C6893"/>
  <c r="D6893"/>
  <c r="E6893"/>
  <c r="C6894"/>
  <c r="D6894"/>
  <c r="E6894"/>
  <c r="C6895"/>
  <c r="D6895"/>
  <c r="E6895"/>
  <c r="C6896"/>
  <c r="D6896"/>
  <c r="E6896"/>
  <c r="C6897"/>
  <c r="D6897"/>
  <c r="E6897"/>
  <c r="C6898"/>
  <c r="D6898"/>
  <c r="E6898"/>
  <c r="C6899"/>
  <c r="D6899"/>
  <c r="E6899"/>
  <c r="C6900"/>
  <c r="D6900"/>
  <c r="E6900"/>
  <c r="C6901"/>
  <c r="D6901"/>
  <c r="E6901"/>
  <c r="C6902"/>
  <c r="D6902"/>
  <c r="E6902"/>
  <c r="C6903"/>
  <c r="D6903"/>
  <c r="E6903"/>
  <c r="C6904"/>
  <c r="D6904"/>
  <c r="E6904"/>
  <c r="C6905"/>
  <c r="D6905"/>
  <c r="E6905"/>
  <c r="C6906"/>
  <c r="D6906"/>
  <c r="E6906"/>
  <c r="C6907"/>
  <c r="D6907"/>
  <c r="E6907"/>
  <c r="C6908"/>
  <c r="D6908"/>
  <c r="E6908"/>
  <c r="C6909"/>
  <c r="D6909"/>
  <c r="E6909"/>
  <c r="C6910"/>
  <c r="D6910"/>
  <c r="E6910"/>
  <c r="C6911"/>
  <c r="D6911"/>
  <c r="E6911"/>
  <c r="C6912"/>
  <c r="D6912"/>
  <c r="E6912"/>
  <c r="C6913"/>
  <c r="D6913"/>
  <c r="E6913"/>
  <c r="C6914"/>
  <c r="D6914"/>
  <c r="E6914"/>
  <c r="C6915"/>
  <c r="D6915"/>
  <c r="E6915"/>
  <c r="C6916"/>
  <c r="D6916"/>
  <c r="E6916"/>
  <c r="C6917"/>
  <c r="D6917"/>
  <c r="E6917"/>
  <c r="C6918"/>
  <c r="D6918"/>
  <c r="E6918"/>
  <c r="C6919"/>
  <c r="D6919"/>
  <c r="E6919"/>
  <c r="C6920"/>
  <c r="D6920"/>
  <c r="E6920"/>
  <c r="C6921"/>
  <c r="D6921"/>
  <c r="E6921"/>
  <c r="C6922"/>
  <c r="D6922"/>
  <c r="E6922"/>
  <c r="C6923"/>
  <c r="D6923"/>
  <c r="E6923"/>
  <c r="C6924"/>
  <c r="D6924"/>
  <c r="E6924"/>
  <c r="C6925"/>
  <c r="D6925"/>
  <c r="E6925"/>
  <c r="C6926"/>
  <c r="D6926"/>
  <c r="E6926"/>
  <c r="C6927"/>
  <c r="D6927"/>
  <c r="E6927"/>
  <c r="C6928"/>
  <c r="D6928"/>
  <c r="E6928"/>
  <c r="C6929"/>
  <c r="D6929"/>
  <c r="E6929"/>
  <c r="C6930"/>
  <c r="D6930"/>
  <c r="E6930"/>
  <c r="C6931"/>
  <c r="D6931"/>
  <c r="E6931"/>
  <c r="C6932"/>
  <c r="D6932"/>
  <c r="E6932"/>
  <c r="C6933"/>
  <c r="D6933"/>
  <c r="E6933"/>
  <c r="C6934"/>
  <c r="D6934"/>
  <c r="E6934"/>
  <c r="C6935"/>
  <c r="D6935"/>
  <c r="E6935"/>
  <c r="C6936"/>
  <c r="D6936"/>
  <c r="E6936"/>
  <c r="C6937"/>
  <c r="D6937"/>
  <c r="E6937"/>
  <c r="C6938"/>
  <c r="D6938"/>
  <c r="E6938"/>
  <c r="C6939"/>
  <c r="D6939"/>
  <c r="E6939"/>
  <c r="C6940"/>
  <c r="D6940"/>
  <c r="E6940"/>
  <c r="C6941"/>
  <c r="D6941"/>
  <c r="E6941"/>
  <c r="C6942"/>
  <c r="D6942"/>
  <c r="E6942"/>
  <c r="C6943"/>
  <c r="D6943"/>
  <c r="E6943"/>
  <c r="C6944"/>
  <c r="D6944"/>
  <c r="E6944"/>
  <c r="C6945"/>
  <c r="D6945"/>
  <c r="E6945"/>
  <c r="C6946"/>
  <c r="D6946"/>
  <c r="E6946"/>
  <c r="C6947"/>
  <c r="D6947"/>
  <c r="E6947"/>
  <c r="C6948"/>
  <c r="D6948"/>
  <c r="E6948"/>
  <c r="C6949"/>
  <c r="D6949"/>
  <c r="E6949"/>
  <c r="C6950"/>
  <c r="D6950"/>
  <c r="E6950"/>
  <c r="C6951"/>
  <c r="D6951"/>
  <c r="E6951"/>
  <c r="C6952"/>
  <c r="D6952"/>
  <c r="E6952"/>
  <c r="C6953"/>
  <c r="D6953"/>
  <c r="E6953"/>
  <c r="C6954"/>
  <c r="D6954"/>
  <c r="E6954"/>
  <c r="C6955"/>
  <c r="D6955"/>
  <c r="E6955"/>
  <c r="C6956"/>
  <c r="D6956"/>
  <c r="E6956"/>
  <c r="C6957"/>
  <c r="D6957"/>
  <c r="E6957"/>
  <c r="C6958"/>
  <c r="D6958"/>
  <c r="E6958"/>
  <c r="C6959"/>
  <c r="D6959"/>
  <c r="E6959"/>
  <c r="C6960"/>
  <c r="D6960"/>
  <c r="E6960"/>
  <c r="C6961"/>
  <c r="D6961"/>
  <c r="E6961"/>
  <c r="C6962"/>
  <c r="D6962"/>
  <c r="E6962"/>
  <c r="C6963"/>
  <c r="D6963"/>
  <c r="E6963"/>
  <c r="C6964"/>
  <c r="D6964"/>
  <c r="E6964"/>
  <c r="C6965"/>
  <c r="D6965"/>
  <c r="E6965"/>
  <c r="C6966"/>
  <c r="D6966"/>
  <c r="E6966"/>
  <c r="C6967"/>
  <c r="D6967"/>
  <c r="E6967"/>
  <c r="C6968"/>
  <c r="D6968"/>
  <c r="E6968"/>
  <c r="C6969"/>
  <c r="D6969"/>
  <c r="E6969"/>
  <c r="C6970"/>
  <c r="D6970"/>
  <c r="E6970"/>
  <c r="C6971"/>
  <c r="D6971"/>
  <c r="E6971"/>
  <c r="C6972"/>
  <c r="D6972"/>
  <c r="E6972"/>
  <c r="C6973"/>
  <c r="D6973"/>
  <c r="E6973"/>
  <c r="C6974"/>
  <c r="D6974"/>
  <c r="E6974"/>
  <c r="C6975"/>
  <c r="D6975"/>
  <c r="E6975"/>
  <c r="C6976"/>
  <c r="D6976"/>
  <c r="E6976"/>
  <c r="C6977"/>
  <c r="D6977"/>
  <c r="E6977"/>
  <c r="C6978"/>
  <c r="D6978"/>
  <c r="E6978"/>
  <c r="C6979"/>
  <c r="D6979"/>
  <c r="E6979"/>
  <c r="C6980"/>
  <c r="D6980"/>
  <c r="E6980"/>
  <c r="C6981"/>
  <c r="D6981"/>
  <c r="E6981"/>
  <c r="C6982"/>
  <c r="D6982"/>
  <c r="E6982"/>
  <c r="C6983"/>
  <c r="D6983"/>
  <c r="E6983"/>
  <c r="C6984"/>
  <c r="D6984"/>
  <c r="E6984"/>
  <c r="C6985"/>
  <c r="D6985"/>
  <c r="E6985"/>
  <c r="C6986"/>
  <c r="D6986"/>
  <c r="E6986"/>
  <c r="C6987"/>
  <c r="D6987"/>
  <c r="E6987"/>
  <c r="C6988"/>
  <c r="D6988"/>
  <c r="E6988"/>
  <c r="C6989"/>
  <c r="D6989"/>
  <c r="E6989"/>
  <c r="C6990"/>
  <c r="D6990"/>
  <c r="E6990"/>
  <c r="C6991"/>
  <c r="D6991"/>
  <c r="E6991"/>
  <c r="C6992"/>
  <c r="D6992"/>
  <c r="E6992"/>
  <c r="C6993"/>
  <c r="D6993"/>
  <c r="E6993"/>
  <c r="C6994"/>
  <c r="D6994"/>
  <c r="E6994"/>
  <c r="C6995"/>
  <c r="D6995"/>
  <c r="E6995"/>
  <c r="C6996"/>
  <c r="D6996"/>
  <c r="E6996"/>
  <c r="C6997"/>
  <c r="D6997"/>
  <c r="E6997"/>
  <c r="C6998"/>
  <c r="D6998"/>
  <c r="E6998"/>
  <c r="C6999"/>
  <c r="D6999"/>
  <c r="E6999"/>
  <c r="C7000"/>
  <c r="D7000"/>
  <c r="E7000"/>
  <c r="C7001"/>
  <c r="D7001"/>
  <c r="E7001"/>
  <c r="C7002"/>
  <c r="D7002"/>
  <c r="E7002"/>
  <c r="C7003"/>
  <c r="D7003"/>
  <c r="E7003"/>
  <c r="C7004"/>
  <c r="D7004"/>
  <c r="E7004"/>
  <c r="C7005"/>
  <c r="D7005"/>
  <c r="E7005"/>
  <c r="C7006"/>
  <c r="D7006"/>
  <c r="E7006"/>
  <c r="C7007"/>
  <c r="D7007"/>
  <c r="E7007"/>
  <c r="C7008"/>
  <c r="D7008"/>
  <c r="E7008"/>
  <c r="C7009"/>
  <c r="D7009"/>
  <c r="E7009"/>
  <c r="C7010"/>
  <c r="D7010"/>
  <c r="E7010"/>
  <c r="C7011"/>
  <c r="D7011"/>
  <c r="E7011"/>
  <c r="C7012"/>
  <c r="D7012"/>
  <c r="E7012"/>
  <c r="C7013"/>
  <c r="D7013"/>
  <c r="E7013"/>
  <c r="C7014"/>
  <c r="D7014"/>
  <c r="E7014"/>
  <c r="C7015"/>
  <c r="D7015"/>
  <c r="E7015"/>
  <c r="C7016"/>
  <c r="D7016"/>
  <c r="E7016"/>
  <c r="C7017"/>
  <c r="D7017"/>
  <c r="E7017"/>
  <c r="C7018"/>
  <c r="D7018"/>
  <c r="E7018"/>
  <c r="C7019"/>
  <c r="D7019"/>
  <c r="E7019"/>
  <c r="C7020"/>
  <c r="D7020"/>
  <c r="E7020"/>
  <c r="C7021"/>
  <c r="D7021"/>
  <c r="E7021"/>
  <c r="C7022"/>
  <c r="D7022"/>
  <c r="E7022"/>
  <c r="C7023"/>
  <c r="D7023"/>
  <c r="E7023"/>
  <c r="C7024"/>
  <c r="D7024"/>
  <c r="E7024"/>
  <c r="C7025"/>
  <c r="D7025"/>
  <c r="E7025"/>
  <c r="C7026"/>
  <c r="D7026"/>
  <c r="E7026"/>
  <c r="C7027"/>
  <c r="D7027"/>
  <c r="E7027"/>
  <c r="C7028"/>
  <c r="D7028"/>
  <c r="E7028"/>
  <c r="C7029"/>
  <c r="D7029"/>
  <c r="E7029"/>
  <c r="C7030"/>
  <c r="D7030"/>
  <c r="E7030"/>
  <c r="C7031"/>
  <c r="D7031"/>
  <c r="E7031"/>
  <c r="C7032"/>
  <c r="D7032"/>
  <c r="E7032"/>
  <c r="C7033"/>
  <c r="D7033"/>
  <c r="E7033"/>
  <c r="C7034"/>
  <c r="D7034"/>
  <c r="E7034"/>
  <c r="C7035"/>
  <c r="D7035"/>
  <c r="E7035"/>
  <c r="C7036"/>
  <c r="D7036"/>
  <c r="E7036"/>
  <c r="C7037"/>
  <c r="D7037"/>
  <c r="E7037"/>
  <c r="C7038"/>
  <c r="D7038"/>
  <c r="E7038"/>
  <c r="C7039"/>
  <c r="D7039"/>
  <c r="E7039"/>
  <c r="C7040"/>
  <c r="D7040"/>
  <c r="E7040"/>
  <c r="C7041"/>
  <c r="D7041"/>
  <c r="E7041"/>
  <c r="C7042"/>
  <c r="D7042"/>
  <c r="E7042"/>
  <c r="C7043"/>
  <c r="D7043"/>
  <c r="E7043"/>
  <c r="C7044"/>
  <c r="D7044"/>
  <c r="E7044"/>
  <c r="C7045"/>
  <c r="D7045"/>
  <c r="E7045"/>
  <c r="C7046"/>
  <c r="D7046"/>
  <c r="E7046"/>
  <c r="C7047"/>
  <c r="D7047"/>
  <c r="E7047"/>
  <c r="C7048"/>
  <c r="D7048"/>
  <c r="E7048"/>
  <c r="C7049"/>
  <c r="D7049"/>
  <c r="E7049"/>
  <c r="C7050"/>
  <c r="D7050"/>
  <c r="E7050"/>
  <c r="C7051"/>
  <c r="D7051"/>
  <c r="E7051"/>
  <c r="C7052"/>
  <c r="D7052"/>
  <c r="E7052"/>
  <c r="C7053"/>
  <c r="D7053"/>
  <c r="E7053"/>
  <c r="C7054"/>
  <c r="D7054"/>
  <c r="E7054"/>
  <c r="C7055"/>
  <c r="D7055"/>
  <c r="E7055"/>
  <c r="C7056"/>
  <c r="D7056"/>
  <c r="E7056"/>
  <c r="C7057"/>
  <c r="D7057"/>
  <c r="E7057"/>
  <c r="C7058"/>
  <c r="D7058"/>
  <c r="E7058"/>
  <c r="C7059"/>
  <c r="D7059"/>
  <c r="E7059"/>
  <c r="C7060"/>
  <c r="D7060"/>
  <c r="E7060"/>
  <c r="C7061"/>
  <c r="D7061"/>
  <c r="E7061"/>
  <c r="C7062"/>
  <c r="D7062"/>
  <c r="E7062"/>
  <c r="C7063"/>
  <c r="D7063"/>
  <c r="E7063"/>
  <c r="C7064"/>
  <c r="D7064"/>
  <c r="E7064"/>
  <c r="C7065"/>
  <c r="D7065"/>
  <c r="E7065"/>
  <c r="C7066"/>
  <c r="D7066"/>
  <c r="E7066"/>
  <c r="C7067"/>
  <c r="D7067"/>
  <c r="E7067"/>
  <c r="C7068"/>
  <c r="D7068"/>
  <c r="E7068"/>
  <c r="C7069"/>
  <c r="D7069"/>
  <c r="E7069"/>
  <c r="C7070"/>
  <c r="D7070"/>
  <c r="E7070"/>
  <c r="C7071"/>
  <c r="D7071"/>
  <c r="E7071"/>
  <c r="C7072"/>
  <c r="D7072"/>
  <c r="E7072"/>
  <c r="C7073"/>
  <c r="D7073"/>
  <c r="E7073"/>
  <c r="C7074"/>
  <c r="D7074"/>
  <c r="E7074"/>
  <c r="C7075"/>
  <c r="D7075"/>
  <c r="E7075"/>
  <c r="C7076"/>
  <c r="D7076"/>
  <c r="E7076"/>
  <c r="C7077"/>
  <c r="D7077"/>
  <c r="E7077"/>
  <c r="C7078"/>
  <c r="D7078"/>
  <c r="E7078"/>
  <c r="C7079"/>
  <c r="D7079"/>
  <c r="E7079"/>
  <c r="C7080"/>
  <c r="D7080"/>
  <c r="E7080"/>
  <c r="C7081"/>
  <c r="D7081"/>
  <c r="E7081"/>
  <c r="C7082"/>
  <c r="D7082"/>
  <c r="E7082"/>
  <c r="C7083"/>
  <c r="D7083"/>
  <c r="E7083"/>
  <c r="C7084"/>
  <c r="D7084"/>
  <c r="E7084"/>
  <c r="C7085"/>
  <c r="D7085"/>
  <c r="E7085"/>
  <c r="C7086"/>
  <c r="D7086"/>
  <c r="E7086"/>
  <c r="C7087"/>
  <c r="D7087"/>
  <c r="E7087"/>
  <c r="C7088"/>
  <c r="D7088"/>
  <c r="E7088"/>
  <c r="C7089"/>
  <c r="D7089"/>
  <c r="E7089"/>
  <c r="C7090"/>
  <c r="D7090"/>
  <c r="E7090"/>
  <c r="C7091"/>
  <c r="D7091"/>
  <c r="E7091"/>
  <c r="C7092"/>
  <c r="D7092"/>
  <c r="E7092"/>
  <c r="C7093"/>
  <c r="D7093"/>
  <c r="E7093"/>
  <c r="C7094"/>
  <c r="D7094"/>
  <c r="E7094"/>
  <c r="C7095"/>
  <c r="D7095"/>
  <c r="E7095"/>
  <c r="C7096"/>
  <c r="D7096"/>
  <c r="E7096"/>
  <c r="C7097"/>
  <c r="D7097"/>
  <c r="E7097"/>
  <c r="C7098"/>
  <c r="D7098"/>
  <c r="E7098"/>
  <c r="C7099"/>
  <c r="D7099"/>
  <c r="E7099"/>
  <c r="C7100"/>
  <c r="D7100"/>
  <c r="E7100"/>
  <c r="C7101"/>
  <c r="D7101"/>
  <c r="E7101"/>
  <c r="C7102"/>
  <c r="D7102"/>
  <c r="E7102"/>
  <c r="C7103"/>
  <c r="D7103"/>
  <c r="E7103"/>
  <c r="C7104"/>
  <c r="D7104"/>
  <c r="E7104"/>
  <c r="C7105"/>
  <c r="D7105"/>
  <c r="E7105"/>
  <c r="C7106"/>
  <c r="D7106"/>
  <c r="E7106"/>
  <c r="C7107"/>
  <c r="D7107"/>
  <c r="E7107"/>
  <c r="C7108"/>
  <c r="D7108"/>
  <c r="E7108"/>
  <c r="C7109"/>
  <c r="D7109"/>
  <c r="E7109"/>
  <c r="C7110"/>
  <c r="D7110"/>
  <c r="E7110"/>
  <c r="C7111"/>
  <c r="D7111"/>
  <c r="E7111"/>
  <c r="C7112"/>
  <c r="D7112"/>
  <c r="E7112"/>
  <c r="C7113"/>
  <c r="D7113"/>
  <c r="E7113"/>
  <c r="C7114"/>
  <c r="D7114"/>
  <c r="E7114"/>
  <c r="C7115"/>
  <c r="D7115"/>
  <c r="E7115"/>
  <c r="C7116"/>
  <c r="D7116"/>
  <c r="E7116"/>
  <c r="C7117"/>
  <c r="D7117"/>
  <c r="E7117"/>
  <c r="C7118"/>
  <c r="D7118"/>
  <c r="E7118"/>
  <c r="C7119"/>
  <c r="D7119"/>
  <c r="E7119"/>
  <c r="C7120"/>
  <c r="D7120"/>
  <c r="E7120"/>
  <c r="C7121"/>
  <c r="D7121"/>
  <c r="E7121"/>
  <c r="C7122"/>
  <c r="D7122"/>
  <c r="E7122"/>
  <c r="C7123"/>
  <c r="D7123"/>
  <c r="E7123"/>
  <c r="C7124"/>
  <c r="D7124"/>
  <c r="E7124"/>
  <c r="C7125"/>
  <c r="D7125"/>
  <c r="E7125"/>
  <c r="C7126"/>
  <c r="D7126"/>
  <c r="E7126"/>
  <c r="C7127"/>
  <c r="D7127"/>
  <c r="E7127"/>
  <c r="C7128"/>
  <c r="D7128"/>
  <c r="E7128"/>
  <c r="C7129"/>
  <c r="D7129"/>
  <c r="E7129"/>
  <c r="C7130"/>
  <c r="D7130"/>
  <c r="E7130"/>
  <c r="C7131"/>
  <c r="D7131"/>
  <c r="E7131"/>
  <c r="C7132"/>
  <c r="D7132"/>
  <c r="E7132"/>
  <c r="C7133"/>
  <c r="D7133"/>
  <c r="E7133"/>
  <c r="C7134"/>
  <c r="D7134"/>
  <c r="E7134"/>
  <c r="C7135"/>
  <c r="D7135"/>
  <c r="E7135"/>
  <c r="C7136"/>
  <c r="D7136"/>
  <c r="E7136"/>
  <c r="C7137"/>
  <c r="D7137"/>
  <c r="E7137"/>
  <c r="C7138"/>
  <c r="D7138"/>
  <c r="E7138"/>
  <c r="C7139"/>
  <c r="D7139"/>
  <c r="E7139"/>
  <c r="C7140"/>
  <c r="D7140"/>
  <c r="E7140"/>
  <c r="C7141"/>
  <c r="D7141"/>
  <c r="E7141"/>
  <c r="C7142"/>
  <c r="D7142"/>
  <c r="E7142"/>
  <c r="C7143"/>
  <c r="D7143"/>
  <c r="E7143"/>
  <c r="C7144"/>
  <c r="D7144"/>
  <c r="E7144"/>
  <c r="C7145"/>
  <c r="D7145"/>
  <c r="E7145"/>
  <c r="C7146"/>
  <c r="D7146"/>
  <c r="E7146"/>
  <c r="C7147"/>
  <c r="D7147"/>
  <c r="E7147"/>
  <c r="C7148"/>
  <c r="D7148"/>
  <c r="E7148"/>
  <c r="C7149"/>
  <c r="D7149"/>
  <c r="E7149"/>
  <c r="C7150"/>
  <c r="D7150"/>
  <c r="E7150"/>
  <c r="C7151"/>
  <c r="D7151"/>
  <c r="E7151"/>
  <c r="C7152"/>
  <c r="D7152"/>
  <c r="E7152"/>
  <c r="C7153"/>
  <c r="D7153"/>
  <c r="E7153"/>
  <c r="C7154"/>
  <c r="D7154"/>
  <c r="E7154"/>
  <c r="C7155"/>
  <c r="D7155"/>
  <c r="E7155"/>
  <c r="C7156"/>
  <c r="D7156"/>
  <c r="E7156"/>
  <c r="C7157"/>
  <c r="D7157"/>
  <c r="E7157"/>
  <c r="C7158"/>
  <c r="D7158"/>
  <c r="E7158"/>
  <c r="C7159"/>
  <c r="D7159"/>
  <c r="E7159"/>
  <c r="C7160"/>
  <c r="D7160"/>
  <c r="E7160"/>
  <c r="C7161"/>
  <c r="D7161"/>
  <c r="E7161"/>
  <c r="C7162"/>
  <c r="D7162"/>
  <c r="E7162"/>
  <c r="C7163"/>
  <c r="D7163"/>
  <c r="E7163"/>
  <c r="C7164"/>
  <c r="D7164"/>
  <c r="E7164"/>
  <c r="C7165"/>
  <c r="D7165"/>
  <c r="E7165"/>
  <c r="C7166"/>
  <c r="D7166"/>
  <c r="E7166"/>
  <c r="C7167"/>
  <c r="D7167"/>
  <c r="E7167"/>
  <c r="C7168"/>
  <c r="D7168"/>
  <c r="E7168"/>
  <c r="C7169"/>
  <c r="D7169"/>
  <c r="E7169"/>
  <c r="C7170"/>
  <c r="D7170"/>
  <c r="E7170"/>
  <c r="C7171"/>
  <c r="D7171"/>
  <c r="E7171"/>
  <c r="C7172"/>
  <c r="D7172"/>
  <c r="E7172"/>
  <c r="C7173"/>
  <c r="D7173"/>
  <c r="E7173"/>
  <c r="C7174"/>
  <c r="D7174"/>
  <c r="E7174"/>
  <c r="C7175"/>
  <c r="D7175"/>
  <c r="E7175"/>
  <c r="C7176"/>
  <c r="D7176"/>
  <c r="E7176"/>
  <c r="C7177"/>
  <c r="D7177"/>
  <c r="E7177"/>
  <c r="C7178"/>
  <c r="D7178"/>
  <c r="E7178"/>
  <c r="C7179"/>
  <c r="D7179"/>
  <c r="E7179"/>
  <c r="C7180"/>
  <c r="D7180"/>
  <c r="E7180"/>
  <c r="C7181"/>
  <c r="D7181"/>
  <c r="E7181"/>
  <c r="C7182"/>
  <c r="D7182"/>
  <c r="E7182"/>
  <c r="C7183"/>
  <c r="D7183"/>
  <c r="E7183"/>
  <c r="C7184"/>
  <c r="D7184"/>
  <c r="E7184"/>
  <c r="C7185"/>
  <c r="D7185"/>
  <c r="E7185"/>
  <c r="C7186"/>
  <c r="D7186"/>
  <c r="E7186"/>
  <c r="C7187"/>
  <c r="D7187"/>
  <c r="E7187"/>
  <c r="C7188"/>
  <c r="D7188"/>
  <c r="E7188"/>
  <c r="C7189"/>
  <c r="D7189"/>
  <c r="E7189"/>
  <c r="C7190"/>
  <c r="D7190"/>
  <c r="E7190"/>
  <c r="C7191"/>
  <c r="D7191"/>
  <c r="E7191"/>
  <c r="C7192"/>
  <c r="D7192"/>
  <c r="E7192"/>
  <c r="C7193"/>
  <c r="D7193"/>
  <c r="E7193"/>
  <c r="C7194"/>
  <c r="D7194"/>
  <c r="E7194"/>
  <c r="C7195"/>
  <c r="D7195"/>
  <c r="E7195"/>
  <c r="C7196"/>
  <c r="D7196"/>
  <c r="E7196"/>
  <c r="C7197"/>
  <c r="D7197"/>
  <c r="E7197"/>
  <c r="C7198"/>
  <c r="D7198"/>
  <c r="E7198"/>
  <c r="C7199"/>
  <c r="D7199"/>
  <c r="E7199"/>
  <c r="C7200"/>
  <c r="D7200"/>
  <c r="E7200"/>
  <c r="C7201"/>
  <c r="D7201"/>
  <c r="E7201"/>
  <c r="C7202"/>
  <c r="D7202"/>
  <c r="E7202"/>
  <c r="C7203"/>
  <c r="D7203"/>
  <c r="E7203"/>
  <c r="C7204"/>
  <c r="D7204"/>
  <c r="E7204"/>
  <c r="C7205"/>
  <c r="D7205"/>
  <c r="E7205"/>
  <c r="C7206"/>
  <c r="D7206"/>
  <c r="E7206"/>
  <c r="C7207"/>
  <c r="D7207"/>
  <c r="E7207"/>
  <c r="C7208"/>
  <c r="D7208"/>
  <c r="E7208"/>
  <c r="C7209"/>
  <c r="D7209"/>
  <c r="E7209"/>
  <c r="C7210"/>
  <c r="D7210"/>
  <c r="E7210"/>
  <c r="C7211"/>
  <c r="D7211"/>
  <c r="E7211"/>
  <c r="C7212"/>
  <c r="D7212"/>
  <c r="E7212"/>
  <c r="C7213"/>
  <c r="D7213"/>
  <c r="E7213"/>
  <c r="C7214"/>
  <c r="D7214"/>
  <c r="E7214"/>
  <c r="C7215"/>
  <c r="D7215"/>
  <c r="E7215"/>
  <c r="C7216"/>
  <c r="D7216"/>
  <c r="E7216"/>
  <c r="C7217"/>
  <c r="D7217"/>
  <c r="E7217"/>
  <c r="F7223" l="1"/>
  <c r="G7223"/>
  <c r="H7223"/>
  <c r="E7223"/>
  <c r="F7220" a="1"/>
  <c r="F7220" s="1"/>
  <c r="F7225" s="1"/>
  <c r="D15"/>
  <c r="E15"/>
  <c r="C15"/>
  <c r="F15"/>
  <c r="G15"/>
  <c r="H15"/>
  <c r="H7220" s="1" a="1"/>
  <c r="H7220" s="1"/>
  <c r="H7225" s="1"/>
  <c r="E7220" l="1" a="1"/>
  <c r="E7220" s="1"/>
  <c r="E7225" s="1"/>
  <c r="C7220" a="1"/>
  <c r="C7220" s="1"/>
  <c r="C7225" s="1"/>
  <c r="G7219"/>
  <c r="C7219"/>
  <c r="G7220" a="1"/>
  <c r="G7220" s="1"/>
  <c r="G7225" s="1"/>
  <c r="I7220" a="1"/>
  <c r="I7220" s="1"/>
  <c r="G7221" s="1"/>
  <c r="G7226" s="1"/>
  <c r="H7219"/>
  <c r="I7219" a="1"/>
  <c r="I7219" s="1"/>
  <c r="B7231" s="1"/>
  <c r="E7219"/>
  <c r="D7219"/>
  <c r="D7220" a="1"/>
  <c r="D7220" s="1"/>
  <c r="D7225" s="1"/>
  <c r="F7219"/>
  <c r="G7227" l="1"/>
  <c r="D7221"/>
  <c r="D7226" s="1"/>
  <c r="D7227" s="1"/>
  <c r="C7221"/>
  <c r="F7221"/>
  <c r="F7226" s="1"/>
  <c r="F7227" s="1"/>
  <c r="H7221"/>
  <c r="H7226" s="1"/>
  <c r="H7227" s="1"/>
  <c r="E7221"/>
  <c r="E7226" s="1"/>
  <c r="E7227" s="1"/>
  <c r="C7226"/>
  <c r="C7227" s="1"/>
  <c r="B7234" l="1" a="1"/>
  <c r="B7234" s="1"/>
  <c r="E7237" a="1"/>
  <c r="E7237" s="1"/>
  <c r="I7221"/>
  <c r="B7235" a="1"/>
  <c r="B7235" s="1"/>
  <c r="B7232" a="1"/>
  <c r="B7232" s="1"/>
  <c r="B7233" s="1"/>
  <c r="B7237" l="1"/>
  <c r="B7238" s="1"/>
  <c r="B7239" s="1"/>
  <c r="E7238"/>
  <c r="E7239" s="1"/>
  <c r="E8"/>
  <c r="E7240"/>
  <c r="E7241"/>
  <c r="B7241" l="1"/>
  <c r="B7240"/>
</calcChain>
</file>

<file path=xl/sharedStrings.xml><?xml version="1.0" encoding="utf-8"?>
<sst xmlns="http://schemas.openxmlformats.org/spreadsheetml/2006/main" count="70" uniqueCount="55">
  <si>
    <t>Item</t>
  </si>
  <si>
    <t>Enter # of raters (m):</t>
  </si>
  <si>
    <t>den = nm(m-1)pq</t>
  </si>
  <si>
    <t>prop (p)</t>
  </si>
  <si>
    <t>Total # of ratings</t>
  </si>
  <si>
    <t>CAT1</t>
  </si>
  <si>
    <t>CAT2</t>
  </si>
  <si>
    <t>CAT3</t>
  </si>
  <si>
    <t>CAT4</t>
  </si>
  <si>
    <t>CAT5</t>
  </si>
  <si>
    <t>CAT6</t>
  </si>
  <si>
    <t>num = sum_xi*(m-xi)</t>
  </si>
  <si>
    <t>den = nm(m-1)sum_pq</t>
  </si>
  <si>
    <t>z =</t>
  </si>
  <si>
    <t>******************</t>
  </si>
  <si>
    <r>
      <t>Calculations based on equations presented in Fleiss (</t>
    </r>
    <r>
      <rPr>
        <i/>
        <sz val="12"/>
        <rFont val="Times New Roman"/>
        <family val="1"/>
      </rPr>
      <t>Statistical Methods for Rates and Proportions</t>
    </r>
    <r>
      <rPr>
        <sz val="12"/>
        <rFont val="Times New Roman"/>
        <family val="1"/>
      </rPr>
      <t>, 1981, pp. 229-232)</t>
    </r>
  </si>
  <si>
    <t>OVERALL</t>
  </si>
  <si>
    <t>(p(e))</t>
  </si>
  <si>
    <t>BY CATEGORY</t>
  </si>
  <si>
    <t>gen kappa_cat1 =</t>
  </si>
  <si>
    <t>gen kappa =</t>
  </si>
  <si>
    <t>Calculating a Generalized Kappa Statistic for Use With Multiple Raters</t>
  </si>
  <si>
    <t>Row = Cat_Props</t>
  </si>
  <si>
    <t>=N_Raters</t>
  </si>
  <si>
    <t>Items</t>
  </si>
  <si>
    <t>Enter # of items (n):</t>
  </si>
  <si>
    <t>=N_Items</t>
  </si>
  <si>
    <t>Rater 1 Classifications</t>
  </si>
  <si>
    <t>Rater 3 Classifications</t>
  </si>
  <si>
    <t>Rater 2 Classifications</t>
  </si>
  <si>
    <r>
      <t>SE</t>
    </r>
    <r>
      <rPr>
        <b/>
        <vertAlign val="subscript"/>
        <sz val="12"/>
        <rFont val="Times New Roman"/>
        <family val="1"/>
      </rPr>
      <t>Fleiss1</t>
    </r>
    <r>
      <rPr>
        <b/>
        <vertAlign val="superscript"/>
        <sz val="12"/>
        <rFont val="Times New Roman"/>
        <family val="1"/>
      </rPr>
      <t>a</t>
    </r>
  </si>
  <si>
    <r>
      <t>SE</t>
    </r>
    <r>
      <rPr>
        <b/>
        <vertAlign val="subscript"/>
        <sz val="12"/>
        <rFont val="Times New Roman"/>
        <family val="1"/>
      </rPr>
      <t>Fleiss2</t>
    </r>
    <r>
      <rPr>
        <b/>
        <vertAlign val="superscript"/>
        <sz val="12"/>
        <rFont val="Times New Roman"/>
        <family val="1"/>
      </rPr>
      <t>b</t>
    </r>
  </si>
  <si>
    <r>
      <t>CI</t>
    </r>
    <r>
      <rPr>
        <b/>
        <vertAlign val="subscript"/>
        <sz val="12"/>
        <rFont val="Times New Roman"/>
        <family val="1"/>
      </rPr>
      <t>Upper</t>
    </r>
    <r>
      <rPr>
        <b/>
        <sz val="12"/>
        <rFont val="Times New Roman"/>
        <family val="1"/>
      </rPr>
      <t xml:space="preserve"> = </t>
    </r>
  </si>
  <si>
    <t xml:space="preserve"> =Prod_Cats</t>
  </si>
  <si>
    <t xml:space="preserve"> =Sum_Cats</t>
  </si>
  <si>
    <r>
      <t>Sum_x</t>
    </r>
    <r>
      <rPr>
        <b/>
        <vertAlign val="superscript"/>
        <sz val="10"/>
        <rFont val="Times New Roman"/>
        <family val="1"/>
      </rPr>
      <t>2</t>
    </r>
  </si>
  <si>
    <r>
      <t>num = nm</t>
    </r>
    <r>
      <rPr>
        <vertAlign val="superscript"/>
        <sz val="12"/>
        <rFont val="Times New Roman"/>
        <family val="1"/>
      </rPr>
      <t>2</t>
    </r>
    <r>
      <rPr>
        <sz val="12"/>
        <rFont val="Times New Roman"/>
        <family val="1"/>
      </rPr>
      <t xml:space="preserve"> - sum_x</t>
    </r>
    <r>
      <rPr>
        <vertAlign val="superscript"/>
        <sz val="12"/>
        <rFont val="Times New Roman"/>
        <family val="1"/>
      </rPr>
      <t>2</t>
    </r>
  </si>
  <si>
    <r>
      <t>(sum p</t>
    </r>
    <r>
      <rPr>
        <vertAlign val="superscript"/>
        <sz val="12"/>
        <rFont val="Times New Roman"/>
        <family val="1"/>
      </rPr>
      <t>3</t>
    </r>
    <r>
      <rPr>
        <sz val="12"/>
        <rFont val="Times New Roman"/>
        <family val="1"/>
      </rPr>
      <t>)</t>
    </r>
  </si>
  <si>
    <r>
      <t>CI</t>
    </r>
    <r>
      <rPr>
        <b/>
        <vertAlign val="subscript"/>
        <sz val="12"/>
        <rFont val="Times New Roman"/>
        <family val="1"/>
      </rPr>
      <t>Lower</t>
    </r>
    <r>
      <rPr>
        <b/>
        <sz val="12"/>
        <rFont val="Times New Roman"/>
        <family val="1"/>
      </rPr>
      <t xml:space="preserve"> =</t>
    </r>
  </si>
  <si>
    <t>p calc =</t>
  </si>
  <si>
    <r>
      <t>CI</t>
    </r>
    <r>
      <rPr>
        <b/>
        <vertAlign val="subscript"/>
        <sz val="12"/>
        <rFont val="Times New Roman"/>
        <family val="1"/>
      </rPr>
      <t>Upper</t>
    </r>
    <r>
      <rPr>
        <b/>
        <sz val="12"/>
        <rFont val="Times New Roman"/>
        <family val="1"/>
      </rPr>
      <t xml:space="preserve"> =</t>
    </r>
  </si>
  <si>
    <t>Rater 5 Classifications</t>
  </si>
  <si>
    <t>Rater 4 Classifications</t>
  </si>
  <si>
    <t xml:space="preserve"> = Generalized Kappa for Rater 1, … Rater n data</t>
  </si>
  <si>
    <r>
      <t>a</t>
    </r>
    <r>
      <rPr>
        <sz val="10"/>
        <rFont val="Times New Roman"/>
        <family val="1"/>
      </rPr>
      <t>This approximate standard error formula is based on Fleiss (</t>
    </r>
    <r>
      <rPr>
        <i/>
        <sz val="10"/>
        <rFont val="Times New Roman"/>
        <family val="1"/>
      </rPr>
      <t xml:space="preserve">Psychological Bulletin, </t>
    </r>
    <r>
      <rPr>
        <sz val="10"/>
        <rFont val="Times New Roman"/>
        <family val="1"/>
      </rPr>
      <t>1971, Vol. 76, 378-382)</t>
    </r>
  </si>
  <si>
    <r>
      <t>b</t>
    </r>
    <r>
      <rPr>
        <sz val="10"/>
        <rFont val="Times New Roman"/>
        <family val="1"/>
      </rPr>
      <t>This approximate standard error formula is based on Fleiss, Nee &amp; Landis (</t>
    </r>
    <r>
      <rPr>
        <i/>
        <sz val="10"/>
        <rFont val="Times New Roman"/>
        <family val="1"/>
      </rPr>
      <t>Psychological Bulletin</t>
    </r>
    <r>
      <rPr>
        <sz val="10"/>
        <rFont val="Times New Roman"/>
        <family val="1"/>
      </rPr>
      <t>, 1979, Vol. 86, 974-977)</t>
    </r>
  </si>
  <si>
    <t>(Copyright © 2004, 2009 Jason King, Wallace Judd.  All rights reserved.  Available at http://www.ccitonline.org/jking/homepage/kappa1.xls)</t>
  </si>
  <si>
    <t>The table below summarizes the data entered in the corresponding spreadsheets. Highlighting indicates areas of disagreement.</t>
  </si>
  <si>
    <t>Cat</t>
  </si>
  <si>
    <t># of categories (k):</t>
  </si>
  <si>
    <t>Directions: Enter rating data in the Rater1, Rater2, Rater3, Rater4, and Rater5 worksheets, as needed.</t>
  </si>
  <si>
    <t xml:space="preserve">                    Edit the shaded numbers below to indicate the number of raters, items and categories.</t>
  </si>
  <si>
    <t>POSITIVE</t>
  </si>
  <si>
    <t>NEUTRAL</t>
  </si>
  <si>
    <t>NEGATIVE</t>
  </si>
</sst>
</file>

<file path=xl/styles.xml><?xml version="1.0" encoding="utf-8"?>
<styleSheet xmlns="http://schemas.openxmlformats.org/spreadsheetml/2006/main">
  <numFmts count="4">
    <numFmt numFmtId="164" formatCode="0.000"/>
    <numFmt numFmtId="165" formatCode="0.0"/>
    <numFmt numFmtId="166" formatCode="0.000000"/>
    <numFmt numFmtId="167" formatCode="0.00000000"/>
  </numFmts>
  <fonts count="19">
    <font>
      <sz val="10"/>
      <name val="Times New Roman"/>
    </font>
    <font>
      <b/>
      <sz val="10"/>
      <name val="Times New Roman"/>
      <family val="1"/>
    </font>
    <font>
      <sz val="10"/>
      <name val="Times New Roman"/>
      <family val="1"/>
    </font>
    <font>
      <sz val="12"/>
      <name val="Times New Roman"/>
      <family val="1"/>
    </font>
    <font>
      <b/>
      <i/>
      <sz val="14"/>
      <name val="Times New Roman"/>
      <family val="1"/>
    </font>
    <font>
      <i/>
      <sz val="12"/>
      <name val="Times New Roman"/>
      <family val="1"/>
    </font>
    <font>
      <i/>
      <sz val="10"/>
      <name val="Times New Roman"/>
      <family val="1"/>
    </font>
    <font>
      <vertAlign val="superscript"/>
      <sz val="10"/>
      <name val="Times New Roman"/>
      <family val="1"/>
    </font>
    <font>
      <b/>
      <vertAlign val="superscript"/>
      <sz val="10"/>
      <name val="Times New Roman"/>
      <family val="1"/>
    </font>
    <font>
      <b/>
      <sz val="14"/>
      <name val="Times New Roman"/>
      <family val="1"/>
    </font>
    <font>
      <b/>
      <sz val="12"/>
      <name val="Times New Roman"/>
      <family val="1"/>
    </font>
    <font>
      <sz val="11"/>
      <name val="Times New Roman"/>
      <family val="1"/>
    </font>
    <font>
      <b/>
      <vertAlign val="subscript"/>
      <sz val="12"/>
      <name val="Times New Roman"/>
      <family val="1"/>
    </font>
    <font>
      <b/>
      <vertAlign val="superscript"/>
      <sz val="12"/>
      <name val="Times New Roman"/>
      <family val="1"/>
    </font>
    <font>
      <b/>
      <u/>
      <sz val="12"/>
      <name val="Times New Roman"/>
      <family val="1"/>
    </font>
    <font>
      <vertAlign val="superscript"/>
      <sz val="12"/>
      <name val="Times New Roman"/>
      <family val="1"/>
    </font>
    <font>
      <b/>
      <i/>
      <sz val="12"/>
      <name val="Times New Roman"/>
      <family val="1"/>
    </font>
    <font>
      <b/>
      <sz val="12"/>
      <color indexed="10"/>
      <name val="Times New Roman"/>
      <family val="1"/>
    </font>
    <font>
      <sz val="10"/>
      <color indexed="9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</fills>
  <borders count="18">
    <border>
      <left/>
      <right/>
      <top/>
      <bottom/>
      <diagonal/>
    </border>
    <border>
      <left style="thick">
        <color indexed="10"/>
      </left>
      <right style="thick">
        <color indexed="10"/>
      </right>
      <top style="thick">
        <color indexed="10"/>
      </top>
      <bottom style="thick">
        <color indexed="1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31"/>
      </left>
      <right style="thin">
        <color indexed="31"/>
      </right>
      <top style="thin">
        <color indexed="31"/>
      </top>
      <bottom style="thin">
        <color indexed="31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 style="medium">
        <color indexed="64"/>
      </right>
      <top/>
      <bottom style="thick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">
    <xf numFmtId="0" fontId="0" fillId="0" borderId="0"/>
  </cellStyleXfs>
  <cellXfs count="58">
    <xf numFmtId="0" fontId="0" fillId="0" borderId="0" xfId="0"/>
    <xf numFmtId="0" fontId="0" fillId="0" borderId="0" xfId="0" applyBorder="1"/>
    <xf numFmtId="0" fontId="0" fillId="0" borderId="0" xfId="0" applyAlignment="1">
      <alignment horizontal="center"/>
    </xf>
    <xf numFmtId="164" fontId="1" fillId="0" borderId="0" xfId="0" applyNumberFormat="1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7" fillId="0" borderId="0" xfId="0" applyFont="1"/>
    <xf numFmtId="0" fontId="6" fillId="0" borderId="0" xfId="0" applyFont="1" applyBorder="1" applyAlignment="1">
      <alignment horizontal="center"/>
    </xf>
    <xf numFmtId="0" fontId="17" fillId="0" borderId="0" xfId="0" applyFont="1" applyAlignment="1">
      <alignment horizontal="center"/>
    </xf>
    <xf numFmtId="164" fontId="17" fillId="0" borderId="0" xfId="0" applyNumberFormat="1" applyFont="1" applyAlignment="1">
      <alignment horizontal="center"/>
    </xf>
    <xf numFmtId="165" fontId="17" fillId="0" borderId="0" xfId="0" applyNumberFormat="1" applyFont="1" applyAlignment="1">
      <alignment horizontal="center"/>
    </xf>
    <xf numFmtId="0" fontId="17" fillId="0" borderId="0" xfId="0" applyFont="1"/>
    <xf numFmtId="165" fontId="17" fillId="0" borderId="0" xfId="0" applyNumberFormat="1" applyFont="1" applyAlignment="1">
      <alignment horizontal="right"/>
    </xf>
    <xf numFmtId="165" fontId="17" fillId="0" borderId="0" xfId="0" applyNumberFormat="1" applyFont="1"/>
    <xf numFmtId="164" fontId="17" fillId="0" borderId="0" xfId="0" applyNumberFormat="1" applyFont="1"/>
    <xf numFmtId="0" fontId="17" fillId="0" borderId="0" xfId="0" quotePrefix="1" applyFont="1"/>
    <xf numFmtId="0" fontId="3" fillId="0" borderId="0" xfId="0" quotePrefix="1" applyFont="1"/>
    <xf numFmtId="0" fontId="3" fillId="0" borderId="0" xfId="0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4" fontId="17" fillId="0" borderId="1" xfId="0" applyNumberFormat="1" applyFont="1" applyBorder="1" applyAlignment="1">
      <alignment horizontal="center"/>
    </xf>
    <xf numFmtId="0" fontId="10" fillId="0" borderId="0" xfId="0" applyFont="1"/>
    <xf numFmtId="0" fontId="3" fillId="0" borderId="0" xfId="0" applyFont="1" applyAlignment="1">
      <alignment horizontal="center"/>
    </xf>
    <xf numFmtId="0" fontId="11" fillId="0" borderId="0" xfId="0" applyFont="1"/>
    <xf numFmtId="164" fontId="10" fillId="0" borderId="0" xfId="0" applyNumberFormat="1" applyFont="1"/>
    <xf numFmtId="166" fontId="10" fillId="0" borderId="0" xfId="0" applyNumberFormat="1" applyFont="1"/>
    <xf numFmtId="167" fontId="10" fillId="0" borderId="0" xfId="0" applyNumberFormat="1" applyFont="1"/>
    <xf numFmtId="0" fontId="14" fillId="0" borderId="0" xfId="0" applyFont="1"/>
    <xf numFmtId="0" fontId="3" fillId="0" borderId="0" xfId="0" quotePrefix="1" applyFont="1" applyAlignment="1">
      <alignment horizontal="left"/>
    </xf>
    <xf numFmtId="0" fontId="3" fillId="0" borderId="0" xfId="0" quotePrefix="1" applyFont="1" applyFill="1" applyBorder="1" applyAlignment="1">
      <alignment horizontal="left"/>
    </xf>
    <xf numFmtId="0" fontId="3" fillId="0" borderId="0" xfId="0" applyFont="1" applyAlignment="1">
      <alignment horizontal="right"/>
    </xf>
    <xf numFmtId="0" fontId="10" fillId="0" borderId="2" xfId="0" applyFont="1" applyBorder="1" applyAlignment="1">
      <alignment horizontal="center"/>
    </xf>
    <xf numFmtId="0" fontId="10" fillId="0" borderId="2" xfId="0" applyFont="1" applyFill="1" applyBorder="1" applyAlignment="1">
      <alignment horizontal="center"/>
    </xf>
    <xf numFmtId="0" fontId="10" fillId="0" borderId="0" xfId="0" applyFont="1" applyAlignment="1">
      <alignment horizontal="right" indent="1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0" fillId="0" borderId="7" xfId="0" applyFill="1" applyBorder="1" applyAlignment="1">
      <alignment horizontal="center"/>
    </xf>
    <xf numFmtId="0" fontId="16" fillId="0" borderId="0" xfId="0" applyFont="1"/>
    <xf numFmtId="1" fontId="18" fillId="2" borderId="8" xfId="0" applyNumberFormat="1" applyFont="1" applyFill="1" applyBorder="1" applyAlignment="1">
      <alignment horizontal="center"/>
    </xf>
    <xf numFmtId="0" fontId="3" fillId="0" borderId="9" xfId="0" applyFont="1" applyBorder="1" applyAlignment="1">
      <alignment horizontal="center"/>
    </xf>
    <xf numFmtId="0" fontId="0" fillId="3" borderId="10" xfId="0" applyFill="1" applyBorder="1" applyAlignment="1">
      <alignment horizontal="center"/>
    </xf>
    <xf numFmtId="0" fontId="3" fillId="0" borderId="11" xfId="0" applyFont="1" applyBorder="1" applyAlignment="1">
      <alignment horizontal="center"/>
    </xf>
    <xf numFmtId="0" fontId="10" fillId="0" borderId="12" xfId="0" applyFont="1" applyBorder="1" applyAlignment="1">
      <alignment horizontal="center"/>
    </xf>
    <xf numFmtId="0" fontId="10" fillId="0" borderId="13" xfId="0" applyFont="1" applyBorder="1" applyAlignment="1">
      <alignment horizontal="center"/>
    </xf>
    <xf numFmtId="0" fontId="16" fillId="0" borderId="0" xfId="0" quotePrefix="1" applyFont="1"/>
    <xf numFmtId="0" fontId="0" fillId="0" borderId="0" xfId="0" applyBorder="1" applyAlignment="1">
      <alignment vertical="top"/>
    </xf>
    <xf numFmtId="0" fontId="10" fillId="3" borderId="0" xfId="0" applyFont="1" applyFill="1" applyAlignment="1" applyProtection="1">
      <alignment horizontal="center"/>
      <protection locked="0"/>
    </xf>
    <xf numFmtId="164" fontId="18" fillId="2" borderId="8" xfId="0" applyNumberFormat="1" applyFont="1" applyFill="1" applyBorder="1" applyAlignment="1">
      <alignment horizontal="center"/>
    </xf>
    <xf numFmtId="0" fontId="3" fillId="0" borderId="14" xfId="0" applyFont="1" applyBorder="1" applyAlignment="1">
      <alignment horizontal="center"/>
    </xf>
    <xf numFmtId="0" fontId="0" fillId="3" borderId="15" xfId="0" applyFill="1" applyBorder="1" applyAlignment="1">
      <alignment horizontal="center"/>
    </xf>
    <xf numFmtId="0" fontId="16" fillId="0" borderId="0" xfId="0" applyFont="1" applyAlignment="1">
      <alignment horizontal="left" vertical="top"/>
    </xf>
    <xf numFmtId="0" fontId="0" fillId="0" borderId="16" xfId="0" applyFill="1" applyBorder="1" applyAlignment="1">
      <alignment horizontal="center"/>
    </xf>
    <xf numFmtId="0" fontId="1" fillId="0" borderId="17" xfId="0" applyFont="1" applyFill="1" applyBorder="1" applyAlignment="1">
      <alignment horizontal="center"/>
    </xf>
    <xf numFmtId="0" fontId="0" fillId="0" borderId="4" xfId="0" applyFill="1" applyBorder="1" applyAlignment="1">
      <alignment horizontal="center"/>
    </xf>
    <xf numFmtId="0" fontId="0" fillId="0" borderId="6" xfId="0" applyFill="1" applyBorder="1" applyAlignment="1">
      <alignment horizontal="center"/>
    </xf>
    <xf numFmtId="0" fontId="9" fillId="0" borderId="0" xfId="0" applyFont="1" applyBorder="1" applyAlignment="1">
      <alignment horizontal="center"/>
    </xf>
  </cellXfs>
  <cellStyles count="1">
    <cellStyle name="Normal" xfId="0" builtinId="0"/>
  </cellStyles>
  <dxfs count="11">
    <dxf>
      <fill>
        <patternFill>
          <bgColor indexed="43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  <border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</border>
    </dxf>
    <dxf>
      <font>
        <condense val="0"/>
        <extend val="0"/>
        <color indexed="9"/>
      </font>
      <fill>
        <patternFill>
          <bgColor indexed="9"/>
        </patternFill>
      </fill>
      <border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</border>
    </dxf>
    <dxf>
      <font>
        <condense val="0"/>
        <extend val="0"/>
        <color indexed="9"/>
      </font>
      <fill>
        <patternFill>
          <bgColor indexed="9"/>
        </patternFill>
      </fill>
      <border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</border>
    </dxf>
    <dxf>
      <font>
        <b/>
        <i val="0"/>
        <condense val="0"/>
        <extend val="0"/>
        <color auto="1"/>
      </font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9"/>
      </font>
      <fill>
        <patternFill>
          <bgColor indexed="9"/>
        </patternFill>
      </fill>
      <border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</border>
    </dxf>
    <dxf>
      <font>
        <b/>
        <i val="0"/>
        <condense val="0"/>
        <extend val="0"/>
        <color auto="1"/>
      </font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ndense val="0"/>
        <extend val="0"/>
        <color indexed="9"/>
      </font>
      <fill>
        <patternFill>
          <bgColor indexed="9"/>
        </patternFill>
      </fill>
      <border>
        <left style="thin">
          <color indexed="64"/>
        </left>
        <right style="thin">
          <color indexed="22"/>
        </right>
        <top style="thin">
          <color indexed="22"/>
        </top>
        <bottom style="thin">
          <color indexed="22"/>
        </bottom>
      </border>
    </dxf>
    <dxf>
      <fill>
        <patternFill>
          <bgColor rgb="FFFFFF66"/>
        </patternFill>
      </fill>
    </dxf>
    <dxf>
      <font>
        <strike val="0"/>
        <color theme="0"/>
      </font>
      <fill>
        <patternFill>
          <bgColor theme="0"/>
        </patternFill>
      </fill>
      <border>
        <left style="thin">
          <color theme="3" tint="0.79998168889431442"/>
        </left>
        <right style="thin">
          <color theme="3" tint="0.79998168889431442"/>
        </right>
        <top style="thin">
          <color theme="3" tint="0.79998168889431442"/>
        </top>
        <bottom style="thin">
          <color theme="3" tint="0.79998168889431442"/>
        </bottom>
      </border>
    </dxf>
    <dxf>
      <font>
        <strike val="0"/>
        <color auto="1"/>
      </font>
      <fill>
        <patternFill patternType="none">
          <bgColor indexed="65"/>
        </patternFill>
      </fill>
      <border>
        <bottom style="thin">
          <color indexed="64"/>
        </bottom>
      </border>
    </dxf>
  </dxfs>
  <tableStyles count="1" defaultTableStyle="TableStyleMedium9" defaultPivotStyle="PivotStyleLight16">
    <tableStyle name="MySqlDefault" pivot="0" table="0" count="0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7246"/>
  <sheetViews>
    <sheetView tabSelected="1" workbookViewId="0">
      <selection activeCell="B7218" sqref="B7218:E7218"/>
    </sheetView>
  </sheetViews>
  <sheetFormatPr defaultRowHeight="12.75"/>
  <cols>
    <col min="1" max="1" width="25.5" customWidth="1"/>
    <col min="2" max="2" width="12" customWidth="1"/>
    <col min="3" max="4" width="11" customWidth="1"/>
    <col min="5" max="5" width="12" customWidth="1"/>
    <col min="6" max="9" width="11" customWidth="1"/>
    <col min="10" max="10" width="14.5" customWidth="1"/>
    <col min="11" max="11" width="11.1640625" customWidth="1"/>
  </cols>
  <sheetData>
    <row r="1" spans="1:11" ht="19.5">
      <c r="A1" s="6" t="s">
        <v>21</v>
      </c>
    </row>
    <row r="2" spans="1:11" ht="15.75">
      <c r="A2" s="5" t="s">
        <v>15</v>
      </c>
    </row>
    <row r="3" spans="1:11" ht="15" customHeight="1">
      <c r="A3" s="23" t="s">
        <v>46</v>
      </c>
    </row>
    <row r="4" spans="1:11" ht="15" customHeight="1">
      <c r="A4" s="21"/>
    </row>
    <row r="5" spans="1:11" ht="15.75">
      <c r="A5" s="39" t="s">
        <v>50</v>
      </c>
    </row>
    <row r="6" spans="1:11" ht="15.75">
      <c r="A6" s="46" t="s">
        <v>51</v>
      </c>
    </row>
    <row r="7" spans="1:11" ht="13.5" thickBot="1"/>
    <row r="8" spans="1:11" ht="17.25" thickTop="1" thickBot="1">
      <c r="A8" s="5" t="s">
        <v>1</v>
      </c>
      <c r="B8" s="48">
        <v>3</v>
      </c>
      <c r="C8" s="16" t="s">
        <v>23</v>
      </c>
      <c r="D8" s="5"/>
      <c r="E8" s="20">
        <f ca="1">B7233</f>
        <v>0.70084649529862464</v>
      </c>
      <c r="F8" s="17" t="s">
        <v>43</v>
      </c>
      <c r="G8" s="5"/>
    </row>
    <row r="9" spans="1:11" ht="16.5" thickTop="1">
      <c r="A9" s="5" t="s">
        <v>25</v>
      </c>
      <c r="B9" s="48">
        <v>7203</v>
      </c>
      <c r="C9" s="16" t="s">
        <v>26</v>
      </c>
      <c r="D9" s="5"/>
      <c r="E9" s="17"/>
      <c r="F9" s="5"/>
      <c r="G9" s="5"/>
    </row>
    <row r="10" spans="1:11" ht="15.75">
      <c r="A10" s="5" t="s">
        <v>49</v>
      </c>
      <c r="B10" s="48">
        <v>3</v>
      </c>
      <c r="C10" s="16"/>
      <c r="D10" s="5"/>
      <c r="E10" s="17"/>
      <c r="F10" s="5"/>
      <c r="G10" s="5"/>
    </row>
    <row r="11" spans="1:11" ht="15.75">
      <c r="A11" s="52"/>
      <c r="B11" s="18"/>
      <c r="C11" s="19"/>
      <c r="D11" s="19"/>
      <c r="E11" s="19"/>
      <c r="F11" s="19"/>
      <c r="G11" s="19"/>
      <c r="H11" s="8"/>
    </row>
    <row r="12" spans="1:11" ht="15.75">
      <c r="A12" s="52" t="s">
        <v>47</v>
      </c>
      <c r="B12" s="18"/>
      <c r="C12" s="19"/>
      <c r="D12" s="19"/>
      <c r="E12" s="19"/>
      <c r="F12" s="19"/>
      <c r="G12" s="19"/>
      <c r="H12" s="8"/>
    </row>
    <row r="13" spans="1:11" ht="17.25" customHeight="1">
      <c r="B13" s="47"/>
      <c r="C13" s="57"/>
      <c r="D13" s="57"/>
      <c r="E13" s="57"/>
      <c r="F13" s="57"/>
      <c r="G13" s="57"/>
      <c r="H13" s="57"/>
    </row>
    <row r="14" spans="1:11">
      <c r="B14" s="34" t="s">
        <v>24</v>
      </c>
      <c r="C14" s="34" t="s">
        <v>52</v>
      </c>
      <c r="D14" s="34" t="s">
        <v>53</v>
      </c>
      <c r="E14" s="38" t="s">
        <v>54</v>
      </c>
      <c r="F14" s="38" t="s">
        <v>8</v>
      </c>
      <c r="G14" s="38" t="s">
        <v>9</v>
      </c>
      <c r="H14" s="38" t="s">
        <v>10</v>
      </c>
    </row>
    <row r="15" spans="1:11">
      <c r="B15" s="35">
        <v>1</v>
      </c>
      <c r="C15" s="55">
        <f>(1*Rater1!$C4=C$7222)+(1*Rater2!$C4=C$7222)+(N_Raters&gt;=3=TRUE)*(1*Rater3!$C4=C$7222)+(N_Raters&gt;=4=TRUE)*(1*Rater4!$C4=C$7222)+(N_Raters&gt;=5=TRUE)*(1*Rater5!$C4=C$7222)</f>
        <v>3</v>
      </c>
      <c r="D15" s="55">
        <f>(1*Rater1!$C4=D$7222)+(1*Rater2!$C4=D$7222)+(N_Raters&gt;=3=TRUE)*(1*Rater3!$C4=D$7222)+(N_Raters&gt;=4=TRUE)*(1*Rater4!$C4=D$7222)+(N_Raters&gt;=5=TRUE)*(1*Rater5!$C4=D$7222)</f>
        <v>0</v>
      </c>
      <c r="E15" s="38">
        <f>(1*Rater1!$C4=E$7222)+(1*Rater2!$C4=E$7222)+(N_Raters&gt;=3=TRUE)*(1*Rater3!$C4=E$7222)+(N_Raters&gt;=4=TRUE)*(1*Rater4!$C4=E$7222)+(N_Raters&gt;=5=TRUE)*(1*Rater5!$C4=E$7222)</f>
        <v>0</v>
      </c>
      <c r="F15" s="38">
        <f>(1*Rater1!$C4=F$7222)+(1*Rater2!$C4=F$7222)+(N_Raters&gt;=3=TRUE)*(1*Rater3!$C4=F$7222)+(N_Raters&gt;=4=TRUE)*(1*Rater4!$C4=F$7222)+(N_Raters&gt;=5=TRUE)*(1*Rater5!$C4=F$7222)</f>
        <v>0</v>
      </c>
      <c r="G15" s="38">
        <f>(1*Rater1!$C4=G$7222)+(1*Rater2!$C4=G$7222)+(N_Raters&gt;=3=TRUE)*(1*Rater3!$C4=G$7222)+(N_Raters&gt;=4=TRUE)*(1*Rater4!$C4=G$7222)+(N_Raters&gt;=5=TRUE)*(1*Rater5!$C4=G$7222)</f>
        <v>0</v>
      </c>
      <c r="H15" s="38">
        <f>(1*Rater1!$C4=H$7222)+(1*Rater2!$C4=H$7222)+(N_Raters&gt;=3=TRUE)*(1*Rater3!$C4=H$7222)+(N_Raters&gt;=4=TRUE)*(1*Rater4!$C4=H$7222)+(N_Raters&gt;=5=TRUE)*(1*Rater5!$C4=H$7222)</f>
        <v>0</v>
      </c>
      <c r="J15" s="1"/>
      <c r="K15" s="1"/>
    </row>
    <row r="16" spans="1:11">
      <c r="B16" s="36">
        <v>2</v>
      </c>
      <c r="C16" s="55">
        <f>(1*Rater1!$C5=C$7222)+(1*Rater2!$C5=C$7222)+(N_Raters&gt;=3=TRUE)*(1*Rater3!$C5=C$7222)+(N_Raters&gt;=4=TRUE)*(1*Rater4!$C5=C$7222)+(N_Raters&gt;=5=TRUE)*(1*Rater5!$C5=C$7222)</f>
        <v>3</v>
      </c>
      <c r="D16" s="55">
        <f>(1*Rater1!$C5=D$7222)+(1*Rater2!$C5=D$7222)+(N_Raters&gt;=3=TRUE)*(1*Rater3!$C5=D$7222)+(N_Raters&gt;=4=TRUE)*(1*Rater4!$C5=D$7222)+(N_Raters&gt;=5=TRUE)*(1*Rater5!$C5=D$7222)</f>
        <v>0</v>
      </c>
      <c r="E16" s="38">
        <f>(1*Rater1!$C5=E$7222)+(1*Rater2!$C5=E$7222)+(N_Raters&gt;=3=TRUE)*(1*Rater3!$C5=E$7222)+(N_Raters&gt;=4=TRUE)*(1*Rater4!$C5=E$7222)+(N_Raters&gt;=5=TRUE)*(1*Rater5!$C5=E$7222)</f>
        <v>0</v>
      </c>
      <c r="F16" s="38"/>
      <c r="G16" s="38"/>
      <c r="H16" s="38"/>
      <c r="J16" s="1"/>
      <c r="K16" s="1"/>
    </row>
    <row r="17" spans="2:11">
      <c r="B17" s="35">
        <v>3</v>
      </c>
      <c r="C17" s="55">
        <f>(1*Rater1!$C6=C$7222)+(1*Rater2!$C6=C$7222)+(N_Raters&gt;=3=TRUE)*(1*Rater3!$C6=C$7222)+(N_Raters&gt;=4=TRUE)*(1*Rater4!$C6=C$7222)+(N_Raters&gt;=5=TRUE)*(1*Rater5!$C6=C$7222)</f>
        <v>3</v>
      </c>
      <c r="D17" s="55">
        <f>(1*Rater1!$C6=D$7222)+(1*Rater2!$C6=D$7222)+(N_Raters&gt;=3=TRUE)*(1*Rater3!$C6=D$7222)+(N_Raters&gt;=4=TRUE)*(1*Rater4!$C6=D$7222)+(N_Raters&gt;=5=TRUE)*(1*Rater5!$C6=D$7222)</f>
        <v>0</v>
      </c>
      <c r="E17" s="38">
        <f>(1*Rater1!$C6=E$7222)+(1*Rater2!$C6=E$7222)+(N_Raters&gt;=3=TRUE)*(1*Rater3!$C6=E$7222)+(N_Raters&gt;=4=TRUE)*(1*Rater4!$C6=E$7222)+(N_Raters&gt;=5=TRUE)*(1*Rater5!$C6=E$7222)</f>
        <v>0</v>
      </c>
      <c r="F17" s="38"/>
      <c r="G17" s="38"/>
      <c r="H17" s="38"/>
      <c r="J17" s="1"/>
      <c r="K17" s="1"/>
    </row>
    <row r="18" spans="2:11">
      <c r="B18" s="36">
        <v>4</v>
      </c>
      <c r="C18" s="55">
        <f>(1*Rater1!$C7=C$7222)+(1*Rater2!$C7=C$7222)+(N_Raters&gt;=3=TRUE)*(1*Rater3!$C7=C$7222)+(N_Raters&gt;=4=TRUE)*(1*Rater4!$C7=C$7222)+(N_Raters&gt;=5=TRUE)*(1*Rater5!$C7=C$7222)</f>
        <v>3</v>
      </c>
      <c r="D18" s="55">
        <f>(1*Rater1!$C7=D$7222)+(1*Rater2!$C7=D$7222)+(N_Raters&gt;=3=TRUE)*(1*Rater3!$C7=D$7222)+(N_Raters&gt;=4=TRUE)*(1*Rater4!$C7=D$7222)+(N_Raters&gt;=5=TRUE)*(1*Rater5!$C7=D$7222)</f>
        <v>0</v>
      </c>
      <c r="E18" s="38">
        <f>(1*Rater1!$C7=E$7222)+(1*Rater2!$C7=E$7222)+(N_Raters&gt;=3=TRUE)*(1*Rater3!$C7=E$7222)+(N_Raters&gt;=4=TRUE)*(1*Rater4!$C7=E$7222)+(N_Raters&gt;=5=TRUE)*(1*Rater5!$C7=E$7222)</f>
        <v>0</v>
      </c>
      <c r="F18" s="38"/>
      <c r="G18" s="38"/>
      <c r="H18" s="38"/>
      <c r="J18" s="1"/>
      <c r="K18" s="1"/>
    </row>
    <row r="19" spans="2:11">
      <c r="B19" s="35">
        <v>5</v>
      </c>
      <c r="C19" s="55">
        <f>(1*Rater1!$C8=C$7222)+(1*Rater2!$C8=C$7222)+(N_Raters&gt;=3=TRUE)*(1*Rater3!$C8=C$7222)+(N_Raters&gt;=4=TRUE)*(1*Rater4!$C8=C$7222)+(N_Raters&gt;=5=TRUE)*(1*Rater5!$C8=C$7222)</f>
        <v>3</v>
      </c>
      <c r="D19" s="55">
        <f>(1*Rater1!$C8=D$7222)+(1*Rater2!$C8=D$7222)+(N_Raters&gt;=3=TRUE)*(1*Rater3!$C8=D$7222)+(N_Raters&gt;=4=TRUE)*(1*Rater4!$C8=D$7222)+(N_Raters&gt;=5=TRUE)*(1*Rater5!$C8=D$7222)</f>
        <v>0</v>
      </c>
      <c r="E19" s="38">
        <f>(1*Rater1!$C8=E$7222)+(1*Rater2!$C8=E$7222)+(N_Raters&gt;=3=TRUE)*(1*Rater3!$C8=E$7222)+(N_Raters&gt;=4=TRUE)*(1*Rater4!$C8=E$7222)+(N_Raters&gt;=5=TRUE)*(1*Rater5!$C8=E$7222)</f>
        <v>0</v>
      </c>
      <c r="F19" s="38"/>
      <c r="G19" s="38"/>
      <c r="H19" s="38"/>
      <c r="J19" s="1"/>
      <c r="K19" s="1"/>
    </row>
    <row r="20" spans="2:11">
      <c r="B20" s="36">
        <v>6</v>
      </c>
      <c r="C20" s="55">
        <f>(1*Rater1!$C9=C$7222)+(1*Rater2!$C9=C$7222)+(N_Raters&gt;=3=TRUE)*(1*Rater3!$C9=C$7222)+(N_Raters&gt;=4=TRUE)*(1*Rater4!$C9=C$7222)+(N_Raters&gt;=5=TRUE)*(1*Rater5!$C9=C$7222)</f>
        <v>3</v>
      </c>
      <c r="D20" s="55">
        <f>(1*Rater1!$C9=D$7222)+(1*Rater2!$C9=D$7222)+(N_Raters&gt;=3=TRUE)*(1*Rater3!$C9=D$7222)+(N_Raters&gt;=4=TRUE)*(1*Rater4!$C9=D$7222)+(N_Raters&gt;=5=TRUE)*(1*Rater5!$C9=D$7222)</f>
        <v>0</v>
      </c>
      <c r="E20" s="38">
        <f>(1*Rater1!$C9=E$7222)+(1*Rater2!$C9=E$7222)+(N_Raters&gt;=3=TRUE)*(1*Rater3!$C9=E$7222)+(N_Raters&gt;=4=TRUE)*(1*Rater4!$C9=E$7222)+(N_Raters&gt;=5=TRUE)*(1*Rater5!$C9=E$7222)</f>
        <v>0</v>
      </c>
      <c r="F20" s="38"/>
      <c r="G20" s="38"/>
      <c r="H20" s="38"/>
      <c r="J20" s="1"/>
      <c r="K20" s="1"/>
    </row>
    <row r="21" spans="2:11">
      <c r="B21" s="35">
        <v>7</v>
      </c>
      <c r="C21" s="55">
        <f>(1*Rater1!$C10=C$7222)+(1*Rater2!$C10=C$7222)+(N_Raters&gt;=3=TRUE)*(1*Rater3!$C10=C$7222)+(N_Raters&gt;=4=TRUE)*(1*Rater4!$C10=C$7222)+(N_Raters&gt;=5=TRUE)*(1*Rater5!$C10=C$7222)</f>
        <v>3</v>
      </c>
      <c r="D21" s="55">
        <f>(1*Rater1!$C10=D$7222)+(1*Rater2!$C10=D$7222)+(N_Raters&gt;=3=TRUE)*(1*Rater3!$C10=D$7222)+(N_Raters&gt;=4=TRUE)*(1*Rater4!$C10=D$7222)+(N_Raters&gt;=5=TRUE)*(1*Rater5!$C10=D$7222)</f>
        <v>0</v>
      </c>
      <c r="E21" s="38">
        <f>(1*Rater1!$C10=E$7222)+(1*Rater2!$C10=E$7222)+(N_Raters&gt;=3=TRUE)*(1*Rater3!$C10=E$7222)+(N_Raters&gt;=4=TRUE)*(1*Rater4!$C10=E$7222)+(N_Raters&gt;=5=TRUE)*(1*Rater5!$C10=E$7222)</f>
        <v>0</v>
      </c>
      <c r="F21" s="38"/>
      <c r="G21" s="38"/>
      <c r="H21" s="38"/>
      <c r="J21" s="1"/>
      <c r="K21" s="1"/>
    </row>
    <row r="22" spans="2:11">
      <c r="B22" s="36">
        <v>8</v>
      </c>
      <c r="C22" s="55">
        <f>(1*Rater1!$C11=C$7222)+(1*Rater2!$C11=C$7222)+(N_Raters&gt;=3=TRUE)*(1*Rater3!$C11=C$7222)+(N_Raters&gt;=4=TRUE)*(1*Rater4!$C11=C$7222)+(N_Raters&gt;=5=TRUE)*(1*Rater5!$C11=C$7222)</f>
        <v>3</v>
      </c>
      <c r="D22" s="55">
        <f>(1*Rater1!$C11=D$7222)+(1*Rater2!$C11=D$7222)+(N_Raters&gt;=3=TRUE)*(1*Rater3!$C11=D$7222)+(N_Raters&gt;=4=TRUE)*(1*Rater4!$C11=D$7222)+(N_Raters&gt;=5=TRUE)*(1*Rater5!$C11=D$7222)</f>
        <v>0</v>
      </c>
      <c r="E22" s="38">
        <f>(1*Rater1!$C11=E$7222)+(1*Rater2!$C11=E$7222)+(N_Raters&gt;=3=TRUE)*(1*Rater3!$C11=E$7222)+(N_Raters&gt;=4=TRUE)*(1*Rater4!$C11=E$7222)+(N_Raters&gt;=5=TRUE)*(1*Rater5!$C11=E$7222)</f>
        <v>0</v>
      </c>
      <c r="F22" s="38"/>
      <c r="G22" s="38"/>
      <c r="H22" s="38"/>
      <c r="J22" s="1"/>
      <c r="K22" s="1"/>
    </row>
    <row r="23" spans="2:11">
      <c r="B23" s="35">
        <v>9</v>
      </c>
      <c r="C23" s="55">
        <f>(1*Rater1!$C12=C$7222)+(1*Rater2!$C12=C$7222)+(N_Raters&gt;=3=TRUE)*(1*Rater3!$C12=C$7222)+(N_Raters&gt;=4=TRUE)*(1*Rater4!$C12=C$7222)+(N_Raters&gt;=5=TRUE)*(1*Rater5!$C12=C$7222)</f>
        <v>3</v>
      </c>
      <c r="D23" s="55">
        <f>(1*Rater1!$C12=D$7222)+(1*Rater2!$C12=D$7222)+(N_Raters&gt;=3=TRUE)*(1*Rater3!$C12=D$7222)+(N_Raters&gt;=4=TRUE)*(1*Rater4!$C12=D$7222)+(N_Raters&gt;=5=TRUE)*(1*Rater5!$C12=D$7222)</f>
        <v>0</v>
      </c>
      <c r="E23" s="38">
        <f>(1*Rater1!$C12=E$7222)+(1*Rater2!$C12=E$7222)+(N_Raters&gt;=3=TRUE)*(1*Rater3!$C12=E$7222)+(N_Raters&gt;=4=TRUE)*(1*Rater4!$C12=E$7222)+(N_Raters&gt;=5=TRUE)*(1*Rater5!$C12=E$7222)</f>
        <v>0</v>
      </c>
      <c r="F23" s="38"/>
      <c r="G23" s="38"/>
      <c r="H23" s="38"/>
      <c r="J23" s="1"/>
      <c r="K23" s="1"/>
    </row>
    <row r="24" spans="2:11">
      <c r="B24" s="36">
        <v>10</v>
      </c>
      <c r="C24" s="55">
        <f>(1*Rater1!$C13=C$7222)+(1*Rater2!$C13=C$7222)+(N_Raters&gt;=3=TRUE)*(1*Rater3!$C13=C$7222)+(N_Raters&gt;=4=TRUE)*(1*Rater4!$C13=C$7222)+(N_Raters&gt;=5=TRUE)*(1*Rater5!$C13=C$7222)</f>
        <v>3</v>
      </c>
      <c r="D24" s="55">
        <f>(1*Rater1!$C13=D$7222)+(1*Rater2!$C13=D$7222)+(N_Raters&gt;=3=TRUE)*(1*Rater3!$C13=D$7222)+(N_Raters&gt;=4=TRUE)*(1*Rater4!$C13=D$7222)+(N_Raters&gt;=5=TRUE)*(1*Rater5!$C13=D$7222)</f>
        <v>0</v>
      </c>
      <c r="E24" s="38">
        <f>(1*Rater1!$C13=E$7222)+(1*Rater2!$C13=E$7222)+(N_Raters&gt;=3=TRUE)*(1*Rater3!$C13=E$7222)+(N_Raters&gt;=4=TRUE)*(1*Rater4!$C13=E$7222)+(N_Raters&gt;=5=TRUE)*(1*Rater5!$C13=E$7222)</f>
        <v>0</v>
      </c>
      <c r="F24" s="38"/>
      <c r="G24" s="38"/>
      <c r="H24" s="38"/>
      <c r="J24" s="1"/>
      <c r="K24" s="1"/>
    </row>
    <row r="25" spans="2:11">
      <c r="B25" s="35">
        <v>11</v>
      </c>
      <c r="C25" s="55">
        <f>(1*Rater1!$C14=C$7222)+(1*Rater2!$C14=C$7222)+(N_Raters&gt;=3=TRUE)*(1*Rater3!$C14=C$7222)+(N_Raters&gt;=4=TRUE)*(1*Rater4!$C14=C$7222)+(N_Raters&gt;=5=TRUE)*(1*Rater5!$C14=C$7222)</f>
        <v>3</v>
      </c>
      <c r="D25" s="55">
        <f>(1*Rater1!$C14=D$7222)+(1*Rater2!$C14=D$7222)+(N_Raters&gt;=3=TRUE)*(1*Rater3!$C14=D$7222)+(N_Raters&gt;=4=TRUE)*(1*Rater4!$C14=D$7222)+(N_Raters&gt;=5=TRUE)*(1*Rater5!$C14=D$7222)</f>
        <v>0</v>
      </c>
      <c r="E25" s="38">
        <f>(1*Rater1!$C14=E$7222)+(1*Rater2!$C14=E$7222)+(N_Raters&gt;=3=TRUE)*(1*Rater3!$C14=E$7222)+(N_Raters&gt;=4=TRUE)*(1*Rater4!$C14=E$7222)+(N_Raters&gt;=5=TRUE)*(1*Rater5!$C14=E$7222)</f>
        <v>0</v>
      </c>
      <c r="F25" s="38"/>
      <c r="G25" s="38"/>
      <c r="H25" s="38"/>
      <c r="J25" s="1"/>
      <c r="K25" s="1"/>
    </row>
    <row r="26" spans="2:11">
      <c r="B26" s="36">
        <v>12</v>
      </c>
      <c r="C26" s="55">
        <f>(1*Rater1!$C15=C$7222)+(1*Rater2!$C15=C$7222)+(N_Raters&gt;=3=TRUE)*(1*Rater3!$C15=C$7222)+(N_Raters&gt;=4=TRUE)*(1*Rater4!$C15=C$7222)+(N_Raters&gt;=5=TRUE)*(1*Rater5!$C15=C$7222)</f>
        <v>3</v>
      </c>
      <c r="D26" s="55">
        <f>(1*Rater1!$C15=D$7222)+(1*Rater2!$C15=D$7222)+(N_Raters&gt;=3=TRUE)*(1*Rater3!$C15=D$7222)+(N_Raters&gt;=4=TRUE)*(1*Rater4!$C15=D$7222)+(N_Raters&gt;=5=TRUE)*(1*Rater5!$C15=D$7222)</f>
        <v>0</v>
      </c>
      <c r="E26" s="38">
        <f>(1*Rater1!$C15=E$7222)+(1*Rater2!$C15=E$7222)+(N_Raters&gt;=3=TRUE)*(1*Rater3!$C15=E$7222)+(N_Raters&gt;=4=TRUE)*(1*Rater4!$C15=E$7222)+(N_Raters&gt;=5=TRUE)*(1*Rater5!$C15=E$7222)</f>
        <v>0</v>
      </c>
      <c r="F26" s="38"/>
      <c r="G26" s="38"/>
      <c r="H26" s="38"/>
      <c r="J26" s="1"/>
      <c r="K26" s="1"/>
    </row>
    <row r="27" spans="2:11">
      <c r="B27" s="35">
        <v>13</v>
      </c>
      <c r="C27" s="55">
        <f>(1*Rater1!$C16=C$7222)+(1*Rater2!$C16=C$7222)+(N_Raters&gt;=3=TRUE)*(1*Rater3!$C16=C$7222)+(N_Raters&gt;=4=TRUE)*(1*Rater4!$C16=C$7222)+(N_Raters&gt;=5=TRUE)*(1*Rater5!$C16=C$7222)</f>
        <v>3</v>
      </c>
      <c r="D27" s="55">
        <f>(1*Rater1!$C16=D$7222)+(1*Rater2!$C16=D$7222)+(N_Raters&gt;=3=TRUE)*(1*Rater3!$C16=D$7222)+(N_Raters&gt;=4=TRUE)*(1*Rater4!$C16=D$7222)+(N_Raters&gt;=5=TRUE)*(1*Rater5!$C16=D$7222)</f>
        <v>0</v>
      </c>
      <c r="E27" s="38">
        <f>(1*Rater1!$C16=E$7222)+(1*Rater2!$C16=E$7222)+(N_Raters&gt;=3=TRUE)*(1*Rater3!$C16=E$7222)+(N_Raters&gt;=4=TRUE)*(1*Rater4!$C16=E$7222)+(N_Raters&gt;=5=TRUE)*(1*Rater5!$C16=E$7222)</f>
        <v>0</v>
      </c>
      <c r="F27" s="38"/>
      <c r="G27" s="38"/>
      <c r="H27" s="38"/>
      <c r="J27" s="1"/>
      <c r="K27" s="1"/>
    </row>
    <row r="28" spans="2:11">
      <c r="B28" s="36">
        <v>14</v>
      </c>
      <c r="C28" s="55">
        <f>(1*Rater1!$C17=C$7222)+(1*Rater2!$C17=C$7222)+(N_Raters&gt;=3=TRUE)*(1*Rater3!$C17=C$7222)+(N_Raters&gt;=4=TRUE)*(1*Rater4!$C17=C$7222)+(N_Raters&gt;=5=TRUE)*(1*Rater5!$C17=C$7222)</f>
        <v>3</v>
      </c>
      <c r="D28" s="55">
        <f>(1*Rater1!$C17=D$7222)+(1*Rater2!$C17=D$7222)+(N_Raters&gt;=3=TRUE)*(1*Rater3!$C17=D$7222)+(N_Raters&gt;=4=TRUE)*(1*Rater4!$C17=D$7222)+(N_Raters&gt;=5=TRUE)*(1*Rater5!$C17=D$7222)</f>
        <v>0</v>
      </c>
      <c r="E28" s="38">
        <f>(1*Rater1!$C17=E$7222)+(1*Rater2!$C17=E$7222)+(N_Raters&gt;=3=TRUE)*(1*Rater3!$C17=E$7222)+(N_Raters&gt;=4=TRUE)*(1*Rater4!$C17=E$7222)+(N_Raters&gt;=5=TRUE)*(1*Rater5!$C17=E$7222)</f>
        <v>0</v>
      </c>
      <c r="F28" s="38"/>
      <c r="G28" s="38"/>
      <c r="H28" s="38"/>
      <c r="J28" s="1"/>
      <c r="K28" s="1"/>
    </row>
    <row r="29" spans="2:11">
      <c r="B29" s="35">
        <v>15</v>
      </c>
      <c r="C29" s="55">
        <f>(1*Rater1!$C18=C$7222)+(1*Rater2!$C18=C$7222)+(N_Raters&gt;=3=TRUE)*(1*Rater3!$C18=C$7222)+(N_Raters&gt;=4=TRUE)*(1*Rater4!$C18=C$7222)+(N_Raters&gt;=5=TRUE)*(1*Rater5!$C18=C$7222)</f>
        <v>3</v>
      </c>
      <c r="D29" s="55">
        <f>(1*Rater1!$C18=D$7222)+(1*Rater2!$C18=D$7222)+(N_Raters&gt;=3=TRUE)*(1*Rater3!$C18=D$7222)+(N_Raters&gt;=4=TRUE)*(1*Rater4!$C18=D$7222)+(N_Raters&gt;=5=TRUE)*(1*Rater5!$C18=D$7222)</f>
        <v>0</v>
      </c>
      <c r="E29" s="38">
        <f>(1*Rater1!$C18=E$7222)+(1*Rater2!$C18=E$7222)+(N_Raters&gt;=3=TRUE)*(1*Rater3!$C18=E$7222)+(N_Raters&gt;=4=TRUE)*(1*Rater4!$C18=E$7222)+(N_Raters&gt;=5=TRUE)*(1*Rater5!$C18=E$7222)</f>
        <v>0</v>
      </c>
      <c r="F29" s="38"/>
      <c r="G29" s="38"/>
      <c r="H29" s="38"/>
      <c r="J29" s="1"/>
      <c r="K29" s="1"/>
    </row>
    <row r="30" spans="2:11">
      <c r="B30" s="36">
        <v>16</v>
      </c>
      <c r="C30" s="55">
        <f>(1*Rater1!$C19=C$7222)+(1*Rater2!$C19=C$7222)+(N_Raters&gt;=3=TRUE)*(1*Rater3!$C19=C$7222)+(N_Raters&gt;=4=TRUE)*(1*Rater4!$C19=C$7222)+(N_Raters&gt;=5=TRUE)*(1*Rater5!$C19=C$7222)</f>
        <v>0</v>
      </c>
      <c r="D30" s="55">
        <f>(1*Rater1!$C19=D$7222)+(1*Rater2!$C19=D$7222)+(N_Raters&gt;=3=TRUE)*(1*Rater3!$C19=D$7222)+(N_Raters&gt;=4=TRUE)*(1*Rater4!$C19=D$7222)+(N_Raters&gt;=5=TRUE)*(1*Rater5!$C19=D$7222)</f>
        <v>2</v>
      </c>
      <c r="E30" s="38">
        <f>(1*Rater1!$C19=E$7222)+(1*Rater2!$C19=E$7222)+(N_Raters&gt;=3=TRUE)*(1*Rater3!$C19=E$7222)+(N_Raters&gt;=4=TRUE)*(1*Rater4!$C19=E$7222)+(N_Raters&gt;=5=TRUE)*(1*Rater5!$C19=E$7222)</f>
        <v>1</v>
      </c>
      <c r="F30" s="38"/>
      <c r="G30" s="38"/>
      <c r="H30" s="38"/>
      <c r="J30" s="1"/>
      <c r="K30" s="1"/>
    </row>
    <row r="31" spans="2:11">
      <c r="B31" s="35">
        <v>17</v>
      </c>
      <c r="C31" s="55">
        <f>(1*Rater1!$C20=C$7222)+(1*Rater2!$C20=C$7222)+(N_Raters&gt;=3=TRUE)*(1*Rater3!$C20=C$7222)+(N_Raters&gt;=4=TRUE)*(1*Rater4!$C20=C$7222)+(N_Raters&gt;=5=TRUE)*(1*Rater5!$C20=C$7222)</f>
        <v>3</v>
      </c>
      <c r="D31" s="55">
        <f>(1*Rater1!$C20=D$7222)+(1*Rater2!$C20=D$7222)+(N_Raters&gt;=3=TRUE)*(1*Rater3!$C20=D$7222)+(N_Raters&gt;=4=TRUE)*(1*Rater4!$C20=D$7222)+(N_Raters&gt;=5=TRUE)*(1*Rater5!$C20=D$7222)</f>
        <v>0</v>
      </c>
      <c r="E31" s="38">
        <f>(1*Rater1!$C20=E$7222)+(1*Rater2!$C20=E$7222)+(N_Raters&gt;=3=TRUE)*(1*Rater3!$C20=E$7222)+(N_Raters&gt;=4=TRUE)*(1*Rater4!$C20=E$7222)+(N_Raters&gt;=5=TRUE)*(1*Rater5!$C20=E$7222)</f>
        <v>0</v>
      </c>
      <c r="F31" s="38"/>
      <c r="G31" s="38"/>
      <c r="H31" s="38"/>
      <c r="J31" s="1"/>
      <c r="K31" s="1"/>
    </row>
    <row r="32" spans="2:11">
      <c r="B32" s="36">
        <v>18</v>
      </c>
      <c r="C32" s="55">
        <f>(1*Rater1!$C21=C$7222)+(1*Rater2!$C21=C$7222)+(N_Raters&gt;=3=TRUE)*(1*Rater3!$C21=C$7222)+(N_Raters&gt;=4=TRUE)*(1*Rater4!$C21=C$7222)+(N_Raters&gt;=5=TRUE)*(1*Rater5!$C21=C$7222)</f>
        <v>0</v>
      </c>
      <c r="D32" s="55">
        <f>(1*Rater1!$C21=D$7222)+(1*Rater2!$C21=D$7222)+(N_Raters&gt;=3=TRUE)*(1*Rater3!$C21=D$7222)+(N_Raters&gt;=4=TRUE)*(1*Rater4!$C21=D$7222)+(N_Raters&gt;=5=TRUE)*(1*Rater5!$C21=D$7222)</f>
        <v>3</v>
      </c>
      <c r="E32" s="38">
        <f>(1*Rater1!$C21=E$7222)+(1*Rater2!$C21=E$7222)+(N_Raters&gt;=3=TRUE)*(1*Rater3!$C21=E$7222)+(N_Raters&gt;=4=TRUE)*(1*Rater4!$C21=E$7222)+(N_Raters&gt;=5=TRUE)*(1*Rater5!$C21=E$7222)</f>
        <v>0</v>
      </c>
      <c r="F32" s="38"/>
      <c r="G32" s="38"/>
      <c r="H32" s="38"/>
      <c r="J32" s="1"/>
      <c r="K32" s="1"/>
    </row>
    <row r="33" spans="2:11">
      <c r="B33" s="35">
        <v>19</v>
      </c>
      <c r="C33" s="55">
        <f>(1*Rater1!$C22=C$7222)+(1*Rater2!$C22=C$7222)+(N_Raters&gt;=3=TRUE)*(1*Rater3!$C22=C$7222)+(N_Raters&gt;=4=TRUE)*(1*Rater4!$C22=C$7222)+(N_Raters&gt;=5=TRUE)*(1*Rater5!$C22=C$7222)</f>
        <v>3</v>
      </c>
      <c r="D33" s="55">
        <f>(1*Rater1!$C22=D$7222)+(1*Rater2!$C22=D$7222)+(N_Raters&gt;=3=TRUE)*(1*Rater3!$C22=D$7222)+(N_Raters&gt;=4=TRUE)*(1*Rater4!$C22=D$7222)+(N_Raters&gt;=5=TRUE)*(1*Rater5!$C22=D$7222)</f>
        <v>0</v>
      </c>
      <c r="E33" s="38">
        <f>(1*Rater1!$C22=E$7222)+(1*Rater2!$C22=E$7222)+(N_Raters&gt;=3=TRUE)*(1*Rater3!$C22=E$7222)+(N_Raters&gt;=4=TRUE)*(1*Rater4!$C22=E$7222)+(N_Raters&gt;=5=TRUE)*(1*Rater5!$C22=E$7222)</f>
        <v>0</v>
      </c>
      <c r="F33" s="38"/>
      <c r="G33" s="38"/>
      <c r="H33" s="38"/>
      <c r="J33" s="1"/>
      <c r="K33" s="1"/>
    </row>
    <row r="34" spans="2:11">
      <c r="B34" s="36">
        <v>20</v>
      </c>
      <c r="C34" s="55">
        <f>(1*Rater1!$C23=C$7222)+(1*Rater2!$C23=C$7222)+(N_Raters&gt;=3=TRUE)*(1*Rater3!$C23=C$7222)+(N_Raters&gt;=4=TRUE)*(1*Rater4!$C23=C$7222)+(N_Raters&gt;=5=TRUE)*(1*Rater5!$C23=C$7222)</f>
        <v>3</v>
      </c>
      <c r="D34" s="55">
        <f>(1*Rater1!$C23=D$7222)+(1*Rater2!$C23=D$7222)+(N_Raters&gt;=3=TRUE)*(1*Rater3!$C23=D$7222)+(N_Raters&gt;=4=TRUE)*(1*Rater4!$C23=D$7222)+(N_Raters&gt;=5=TRUE)*(1*Rater5!$C23=D$7222)</f>
        <v>0</v>
      </c>
      <c r="E34" s="38">
        <f>(1*Rater1!$C23=E$7222)+(1*Rater2!$C23=E$7222)+(N_Raters&gt;=3=TRUE)*(1*Rater3!$C23=E$7222)+(N_Raters&gt;=4=TRUE)*(1*Rater4!$C23=E$7222)+(N_Raters&gt;=5=TRUE)*(1*Rater5!$C23=E$7222)</f>
        <v>0</v>
      </c>
      <c r="F34" s="38"/>
      <c r="G34" s="38"/>
      <c r="H34" s="38"/>
      <c r="J34" s="1"/>
      <c r="K34" s="1"/>
    </row>
    <row r="35" spans="2:11">
      <c r="B35" s="35">
        <v>21</v>
      </c>
      <c r="C35" s="55">
        <f>(1*Rater1!$C24=C$7222)+(1*Rater2!$C24=C$7222)+(N_Raters&gt;=3=TRUE)*(1*Rater3!$C24=C$7222)+(N_Raters&gt;=4=TRUE)*(1*Rater4!$C24=C$7222)+(N_Raters&gt;=5=TRUE)*(1*Rater5!$C24=C$7222)</f>
        <v>3</v>
      </c>
      <c r="D35" s="55">
        <f>(1*Rater1!$C24=D$7222)+(1*Rater2!$C24=D$7222)+(N_Raters&gt;=3=TRUE)*(1*Rater3!$C24=D$7222)+(N_Raters&gt;=4=TRUE)*(1*Rater4!$C24=D$7222)+(N_Raters&gt;=5=TRUE)*(1*Rater5!$C24=D$7222)</f>
        <v>0</v>
      </c>
      <c r="E35" s="38">
        <f>(1*Rater1!$C24=E$7222)+(1*Rater2!$C24=E$7222)+(N_Raters&gt;=3=TRUE)*(1*Rater3!$C24=E$7222)+(N_Raters&gt;=4=TRUE)*(1*Rater4!$C24=E$7222)+(N_Raters&gt;=5=TRUE)*(1*Rater5!$C24=E$7222)</f>
        <v>0</v>
      </c>
      <c r="F35" s="38"/>
      <c r="G35" s="38"/>
      <c r="H35" s="38"/>
      <c r="J35" s="1"/>
      <c r="K35" s="1"/>
    </row>
    <row r="36" spans="2:11">
      <c r="B36" s="36">
        <v>22</v>
      </c>
      <c r="C36" s="55">
        <f>(1*Rater1!$C25=C$7222)+(1*Rater2!$C25=C$7222)+(N_Raters&gt;=3=TRUE)*(1*Rater3!$C25=C$7222)+(N_Raters&gt;=4=TRUE)*(1*Rater4!$C25=C$7222)+(N_Raters&gt;=5=TRUE)*(1*Rater5!$C25=C$7222)</f>
        <v>3</v>
      </c>
      <c r="D36" s="55">
        <f>(1*Rater1!$C25=D$7222)+(1*Rater2!$C25=D$7222)+(N_Raters&gt;=3=TRUE)*(1*Rater3!$C25=D$7222)+(N_Raters&gt;=4=TRUE)*(1*Rater4!$C25=D$7222)+(N_Raters&gt;=5=TRUE)*(1*Rater5!$C25=D$7222)</f>
        <v>0</v>
      </c>
      <c r="E36" s="38">
        <f>(1*Rater1!$C25=E$7222)+(1*Rater2!$C25=E$7222)+(N_Raters&gt;=3=TRUE)*(1*Rater3!$C25=E$7222)+(N_Raters&gt;=4=TRUE)*(1*Rater4!$C25=E$7222)+(N_Raters&gt;=5=TRUE)*(1*Rater5!$C25=E$7222)</f>
        <v>0</v>
      </c>
      <c r="F36" s="38"/>
      <c r="G36" s="38"/>
      <c r="H36" s="38"/>
      <c r="J36" s="1"/>
      <c r="K36" s="1"/>
    </row>
    <row r="37" spans="2:11">
      <c r="B37" s="35">
        <v>23</v>
      </c>
      <c r="C37" s="55">
        <f>(1*Rater1!$C26=C$7222)+(1*Rater2!$C26=C$7222)+(N_Raters&gt;=3=TRUE)*(1*Rater3!$C26=C$7222)+(N_Raters&gt;=4=TRUE)*(1*Rater4!$C26=C$7222)+(N_Raters&gt;=5=TRUE)*(1*Rater5!$C26=C$7222)</f>
        <v>3</v>
      </c>
      <c r="D37" s="55">
        <f>(1*Rater1!$C26=D$7222)+(1*Rater2!$C26=D$7222)+(N_Raters&gt;=3=TRUE)*(1*Rater3!$C26=D$7222)+(N_Raters&gt;=4=TRUE)*(1*Rater4!$C26=D$7222)+(N_Raters&gt;=5=TRUE)*(1*Rater5!$C26=D$7222)</f>
        <v>0</v>
      </c>
      <c r="E37" s="38">
        <f>(1*Rater1!$C26=E$7222)+(1*Rater2!$C26=E$7222)+(N_Raters&gt;=3=TRUE)*(1*Rater3!$C26=E$7222)+(N_Raters&gt;=4=TRUE)*(1*Rater4!$C26=E$7222)+(N_Raters&gt;=5=TRUE)*(1*Rater5!$C26=E$7222)</f>
        <v>0</v>
      </c>
      <c r="F37" s="38"/>
      <c r="G37" s="38"/>
      <c r="H37" s="38"/>
      <c r="J37" s="1"/>
      <c r="K37" s="1"/>
    </row>
    <row r="38" spans="2:11">
      <c r="B38" s="36">
        <v>24</v>
      </c>
      <c r="C38" s="55">
        <f>(1*Rater1!$C27=C$7222)+(1*Rater2!$C27=C$7222)+(N_Raters&gt;=3=TRUE)*(1*Rater3!$C27=C$7222)+(N_Raters&gt;=4=TRUE)*(1*Rater4!$C27=C$7222)+(N_Raters&gt;=5=TRUE)*(1*Rater5!$C27=C$7222)</f>
        <v>3</v>
      </c>
      <c r="D38" s="55">
        <f>(1*Rater1!$C27=D$7222)+(1*Rater2!$C27=D$7222)+(N_Raters&gt;=3=TRUE)*(1*Rater3!$C27=D$7222)+(N_Raters&gt;=4=TRUE)*(1*Rater4!$C27=D$7222)+(N_Raters&gt;=5=TRUE)*(1*Rater5!$C27=D$7222)</f>
        <v>0</v>
      </c>
      <c r="E38" s="38">
        <f>(1*Rater1!$C27=E$7222)+(1*Rater2!$C27=E$7222)+(N_Raters&gt;=3=TRUE)*(1*Rater3!$C27=E$7222)+(N_Raters&gt;=4=TRUE)*(1*Rater4!$C27=E$7222)+(N_Raters&gt;=5=TRUE)*(1*Rater5!$C27=E$7222)</f>
        <v>0</v>
      </c>
      <c r="F38" s="38"/>
      <c r="G38" s="38"/>
      <c r="H38" s="38"/>
      <c r="J38" s="1"/>
      <c r="K38" s="1"/>
    </row>
    <row r="39" spans="2:11">
      <c r="B39" s="35">
        <v>25</v>
      </c>
      <c r="C39" s="55">
        <f>(1*Rater1!$C28=C$7222)+(1*Rater2!$C28=C$7222)+(N_Raters&gt;=3=TRUE)*(1*Rater3!$C28=C$7222)+(N_Raters&gt;=4=TRUE)*(1*Rater4!$C28=C$7222)+(N_Raters&gt;=5=TRUE)*(1*Rater5!$C28=C$7222)</f>
        <v>1</v>
      </c>
      <c r="D39" s="55">
        <f>(1*Rater1!$C28=D$7222)+(1*Rater2!$C28=D$7222)+(N_Raters&gt;=3=TRUE)*(1*Rater3!$C28=D$7222)+(N_Raters&gt;=4=TRUE)*(1*Rater4!$C28=D$7222)+(N_Raters&gt;=5=TRUE)*(1*Rater5!$C28=D$7222)</f>
        <v>0</v>
      </c>
      <c r="E39" s="38">
        <f>(1*Rater1!$C28=E$7222)+(1*Rater2!$C28=E$7222)+(N_Raters&gt;=3=TRUE)*(1*Rater3!$C28=E$7222)+(N_Raters&gt;=4=TRUE)*(1*Rater4!$C28=E$7222)+(N_Raters&gt;=5=TRUE)*(1*Rater5!$C28=E$7222)</f>
        <v>2</v>
      </c>
      <c r="F39" s="38"/>
      <c r="G39" s="38"/>
      <c r="H39" s="38"/>
      <c r="J39" s="1"/>
      <c r="K39" s="1"/>
    </row>
    <row r="40" spans="2:11">
      <c r="B40" s="36">
        <v>26</v>
      </c>
      <c r="C40" s="55">
        <f>(1*Rater1!$C29=C$7222)+(1*Rater2!$C29=C$7222)+(N_Raters&gt;=3=TRUE)*(1*Rater3!$C29=C$7222)+(N_Raters&gt;=4=TRUE)*(1*Rater4!$C29=C$7222)+(N_Raters&gt;=5=TRUE)*(1*Rater5!$C29=C$7222)</f>
        <v>3</v>
      </c>
      <c r="D40" s="55">
        <f>(1*Rater1!$C29=D$7222)+(1*Rater2!$C29=D$7222)+(N_Raters&gt;=3=TRUE)*(1*Rater3!$C29=D$7222)+(N_Raters&gt;=4=TRUE)*(1*Rater4!$C29=D$7222)+(N_Raters&gt;=5=TRUE)*(1*Rater5!$C29=D$7222)</f>
        <v>0</v>
      </c>
      <c r="E40" s="38">
        <f>(1*Rater1!$C29=E$7222)+(1*Rater2!$C29=E$7222)+(N_Raters&gt;=3=TRUE)*(1*Rater3!$C29=E$7222)+(N_Raters&gt;=4=TRUE)*(1*Rater4!$C29=E$7222)+(N_Raters&gt;=5=TRUE)*(1*Rater5!$C29=E$7222)</f>
        <v>0</v>
      </c>
      <c r="F40" s="38"/>
      <c r="G40" s="38"/>
      <c r="H40" s="38"/>
      <c r="J40" s="1"/>
      <c r="K40" s="1"/>
    </row>
    <row r="41" spans="2:11">
      <c r="B41" s="35">
        <v>27</v>
      </c>
      <c r="C41" s="55">
        <f>(1*Rater1!$C30=C$7222)+(1*Rater2!$C30=C$7222)+(N_Raters&gt;=3=TRUE)*(1*Rater3!$C30=C$7222)+(N_Raters&gt;=4=TRUE)*(1*Rater4!$C30=C$7222)+(N_Raters&gt;=5=TRUE)*(1*Rater5!$C30=C$7222)</f>
        <v>1</v>
      </c>
      <c r="D41" s="55">
        <f>(1*Rater1!$C30=D$7222)+(1*Rater2!$C30=D$7222)+(N_Raters&gt;=3=TRUE)*(1*Rater3!$C30=D$7222)+(N_Raters&gt;=4=TRUE)*(1*Rater4!$C30=D$7222)+(N_Raters&gt;=5=TRUE)*(1*Rater5!$C30=D$7222)</f>
        <v>2</v>
      </c>
      <c r="E41" s="38">
        <f>(1*Rater1!$C30=E$7222)+(1*Rater2!$C30=E$7222)+(N_Raters&gt;=3=TRUE)*(1*Rater3!$C30=E$7222)+(N_Raters&gt;=4=TRUE)*(1*Rater4!$C30=E$7222)+(N_Raters&gt;=5=TRUE)*(1*Rater5!$C30=E$7222)</f>
        <v>0</v>
      </c>
      <c r="F41" s="38"/>
      <c r="G41" s="38"/>
      <c r="H41" s="38"/>
      <c r="J41" s="1"/>
      <c r="K41" s="1"/>
    </row>
    <row r="42" spans="2:11">
      <c r="B42" s="36">
        <v>28</v>
      </c>
      <c r="C42" s="55">
        <f>(1*Rater1!$C31=C$7222)+(1*Rater2!$C31=C$7222)+(N_Raters&gt;=3=TRUE)*(1*Rater3!$C31=C$7222)+(N_Raters&gt;=4=TRUE)*(1*Rater4!$C31=C$7222)+(N_Raters&gt;=5=TRUE)*(1*Rater5!$C31=C$7222)</f>
        <v>3</v>
      </c>
      <c r="D42" s="55">
        <f>(1*Rater1!$C31=D$7222)+(1*Rater2!$C31=D$7222)+(N_Raters&gt;=3=TRUE)*(1*Rater3!$C31=D$7222)+(N_Raters&gt;=4=TRUE)*(1*Rater4!$C31=D$7222)+(N_Raters&gt;=5=TRUE)*(1*Rater5!$C31=D$7222)</f>
        <v>0</v>
      </c>
      <c r="E42" s="38">
        <f>(1*Rater1!$C31=E$7222)+(1*Rater2!$C31=E$7222)+(N_Raters&gt;=3=TRUE)*(1*Rater3!$C31=E$7222)+(N_Raters&gt;=4=TRUE)*(1*Rater4!$C31=E$7222)+(N_Raters&gt;=5=TRUE)*(1*Rater5!$C31=E$7222)</f>
        <v>0</v>
      </c>
      <c r="F42" s="38"/>
      <c r="G42" s="38"/>
      <c r="H42" s="38"/>
      <c r="J42" s="1"/>
      <c r="K42" s="1"/>
    </row>
    <row r="43" spans="2:11">
      <c r="B43" s="35">
        <v>29</v>
      </c>
      <c r="C43" s="55">
        <f>(1*Rater1!$C32=C$7222)+(1*Rater2!$C32=C$7222)+(N_Raters&gt;=3=TRUE)*(1*Rater3!$C32=C$7222)+(N_Raters&gt;=4=TRUE)*(1*Rater4!$C32=C$7222)+(N_Raters&gt;=5=TRUE)*(1*Rater5!$C32=C$7222)</f>
        <v>3</v>
      </c>
      <c r="D43" s="55">
        <f>(1*Rater1!$C32=D$7222)+(1*Rater2!$C32=D$7222)+(N_Raters&gt;=3=TRUE)*(1*Rater3!$C32=D$7222)+(N_Raters&gt;=4=TRUE)*(1*Rater4!$C32=D$7222)+(N_Raters&gt;=5=TRUE)*(1*Rater5!$C32=D$7222)</f>
        <v>0</v>
      </c>
      <c r="E43" s="38">
        <f>(1*Rater1!$C32=E$7222)+(1*Rater2!$C32=E$7222)+(N_Raters&gt;=3=TRUE)*(1*Rater3!$C32=E$7222)+(N_Raters&gt;=4=TRUE)*(1*Rater4!$C32=E$7222)+(N_Raters&gt;=5=TRUE)*(1*Rater5!$C32=E$7222)</f>
        <v>0</v>
      </c>
      <c r="F43" s="38"/>
      <c r="G43" s="38"/>
      <c r="H43" s="38"/>
      <c r="J43" s="1"/>
      <c r="K43" s="1"/>
    </row>
    <row r="44" spans="2:11">
      <c r="B44" s="36">
        <v>30</v>
      </c>
      <c r="C44" s="55">
        <f>(1*Rater1!$C33=C$7222)+(1*Rater2!$C33=C$7222)+(N_Raters&gt;=3=TRUE)*(1*Rater3!$C33=C$7222)+(N_Raters&gt;=4=TRUE)*(1*Rater4!$C33=C$7222)+(N_Raters&gt;=5=TRUE)*(1*Rater5!$C33=C$7222)</f>
        <v>3</v>
      </c>
      <c r="D44" s="55">
        <f>(1*Rater1!$C33=D$7222)+(1*Rater2!$C33=D$7222)+(N_Raters&gt;=3=TRUE)*(1*Rater3!$C33=D$7222)+(N_Raters&gt;=4=TRUE)*(1*Rater4!$C33=D$7222)+(N_Raters&gt;=5=TRUE)*(1*Rater5!$C33=D$7222)</f>
        <v>0</v>
      </c>
      <c r="E44" s="38">
        <f>(1*Rater1!$C33=E$7222)+(1*Rater2!$C33=E$7222)+(N_Raters&gt;=3=TRUE)*(1*Rater3!$C33=E$7222)+(N_Raters&gt;=4=TRUE)*(1*Rater4!$C33=E$7222)+(N_Raters&gt;=5=TRUE)*(1*Rater5!$C33=E$7222)</f>
        <v>0</v>
      </c>
      <c r="F44" s="38"/>
      <c r="G44" s="38"/>
      <c r="H44" s="38"/>
      <c r="J44" s="1"/>
      <c r="K44" s="1"/>
    </row>
    <row r="45" spans="2:11">
      <c r="B45" s="35">
        <v>31</v>
      </c>
      <c r="C45" s="55">
        <f>(1*Rater1!$C34=C$7222)+(1*Rater2!$C34=C$7222)+(N_Raters&gt;=3=TRUE)*(1*Rater3!$C34=C$7222)+(N_Raters&gt;=4=TRUE)*(1*Rater4!$C34=C$7222)+(N_Raters&gt;=5=TRUE)*(1*Rater5!$C34=C$7222)</f>
        <v>1</v>
      </c>
      <c r="D45" s="55">
        <f>(1*Rater1!$C34=D$7222)+(1*Rater2!$C34=D$7222)+(N_Raters&gt;=3=TRUE)*(1*Rater3!$C34=D$7222)+(N_Raters&gt;=4=TRUE)*(1*Rater4!$C34=D$7222)+(N_Raters&gt;=5=TRUE)*(1*Rater5!$C34=D$7222)</f>
        <v>2</v>
      </c>
      <c r="E45" s="38">
        <f>(1*Rater1!$C34=E$7222)+(1*Rater2!$C34=E$7222)+(N_Raters&gt;=3=TRUE)*(1*Rater3!$C34=E$7222)+(N_Raters&gt;=4=TRUE)*(1*Rater4!$C34=E$7222)+(N_Raters&gt;=5=TRUE)*(1*Rater5!$C34=E$7222)</f>
        <v>0</v>
      </c>
      <c r="F45" s="38"/>
      <c r="G45" s="38"/>
      <c r="H45" s="38"/>
      <c r="J45" s="1"/>
      <c r="K45" s="1"/>
    </row>
    <row r="46" spans="2:11">
      <c r="B46" s="36">
        <v>32</v>
      </c>
      <c r="C46" s="55">
        <f>(1*Rater1!$C35=C$7222)+(1*Rater2!$C35=C$7222)+(N_Raters&gt;=3=TRUE)*(1*Rater3!$C35=C$7222)+(N_Raters&gt;=4=TRUE)*(1*Rater4!$C35=C$7222)+(N_Raters&gt;=5=TRUE)*(1*Rater5!$C35=C$7222)</f>
        <v>1</v>
      </c>
      <c r="D46" s="55">
        <f>(1*Rater1!$C35=D$7222)+(1*Rater2!$C35=D$7222)+(N_Raters&gt;=3=TRUE)*(1*Rater3!$C35=D$7222)+(N_Raters&gt;=4=TRUE)*(1*Rater4!$C35=D$7222)+(N_Raters&gt;=5=TRUE)*(1*Rater5!$C35=D$7222)</f>
        <v>2</v>
      </c>
      <c r="E46" s="38">
        <f>(1*Rater1!$C35=E$7222)+(1*Rater2!$C35=E$7222)+(N_Raters&gt;=3=TRUE)*(1*Rater3!$C35=E$7222)+(N_Raters&gt;=4=TRUE)*(1*Rater4!$C35=E$7222)+(N_Raters&gt;=5=TRUE)*(1*Rater5!$C35=E$7222)</f>
        <v>0</v>
      </c>
      <c r="F46" s="38"/>
      <c r="G46" s="38"/>
      <c r="H46" s="38"/>
      <c r="J46" s="1"/>
      <c r="K46" s="1"/>
    </row>
    <row r="47" spans="2:11">
      <c r="B47" s="35">
        <v>33</v>
      </c>
      <c r="C47" s="55">
        <f>(1*Rater1!$C36=C$7222)+(1*Rater2!$C36=C$7222)+(N_Raters&gt;=3=TRUE)*(1*Rater3!$C36=C$7222)+(N_Raters&gt;=4=TRUE)*(1*Rater4!$C36=C$7222)+(N_Raters&gt;=5=TRUE)*(1*Rater5!$C36=C$7222)</f>
        <v>3</v>
      </c>
      <c r="D47" s="55">
        <f>(1*Rater1!$C36=D$7222)+(1*Rater2!$C36=D$7222)+(N_Raters&gt;=3=TRUE)*(1*Rater3!$C36=D$7222)+(N_Raters&gt;=4=TRUE)*(1*Rater4!$C36=D$7222)+(N_Raters&gt;=5=TRUE)*(1*Rater5!$C36=D$7222)</f>
        <v>0</v>
      </c>
      <c r="E47" s="38">
        <f>(1*Rater1!$C36=E$7222)+(1*Rater2!$C36=E$7222)+(N_Raters&gt;=3=TRUE)*(1*Rater3!$C36=E$7222)+(N_Raters&gt;=4=TRUE)*(1*Rater4!$C36=E$7222)+(N_Raters&gt;=5=TRUE)*(1*Rater5!$C36=E$7222)</f>
        <v>0</v>
      </c>
      <c r="F47" s="38"/>
      <c r="G47" s="38"/>
      <c r="H47" s="38"/>
      <c r="J47" s="1"/>
      <c r="K47" s="1"/>
    </row>
    <row r="48" spans="2:11">
      <c r="B48" s="36">
        <v>34</v>
      </c>
      <c r="C48" s="55">
        <f>(1*Rater1!$C37=C$7222)+(1*Rater2!$C37=C$7222)+(N_Raters&gt;=3=TRUE)*(1*Rater3!$C37=C$7222)+(N_Raters&gt;=4=TRUE)*(1*Rater4!$C37=C$7222)+(N_Raters&gt;=5=TRUE)*(1*Rater5!$C37=C$7222)</f>
        <v>3</v>
      </c>
      <c r="D48" s="55">
        <f>(1*Rater1!$C37=D$7222)+(1*Rater2!$C37=D$7222)+(N_Raters&gt;=3=TRUE)*(1*Rater3!$C37=D$7222)+(N_Raters&gt;=4=TRUE)*(1*Rater4!$C37=D$7222)+(N_Raters&gt;=5=TRUE)*(1*Rater5!$C37=D$7222)</f>
        <v>0</v>
      </c>
      <c r="E48" s="38">
        <f>(1*Rater1!$C37=E$7222)+(1*Rater2!$C37=E$7222)+(N_Raters&gt;=3=TRUE)*(1*Rater3!$C37=E$7222)+(N_Raters&gt;=4=TRUE)*(1*Rater4!$C37=E$7222)+(N_Raters&gt;=5=TRUE)*(1*Rater5!$C37=E$7222)</f>
        <v>0</v>
      </c>
      <c r="F48" s="38"/>
      <c r="G48" s="38"/>
      <c r="H48" s="38"/>
      <c r="J48" s="1"/>
      <c r="K48" s="1"/>
    </row>
    <row r="49" spans="2:11">
      <c r="B49" s="35">
        <v>35</v>
      </c>
      <c r="C49" s="55">
        <f>(1*Rater1!$C38=C$7222)+(1*Rater2!$C38=C$7222)+(N_Raters&gt;=3=TRUE)*(1*Rater3!$C38=C$7222)+(N_Raters&gt;=4=TRUE)*(1*Rater4!$C38=C$7222)+(N_Raters&gt;=5=TRUE)*(1*Rater5!$C38=C$7222)</f>
        <v>1</v>
      </c>
      <c r="D49" s="55">
        <f>(1*Rater1!$C38=D$7222)+(1*Rater2!$C38=D$7222)+(N_Raters&gt;=3=TRUE)*(1*Rater3!$C38=D$7222)+(N_Raters&gt;=4=TRUE)*(1*Rater4!$C38=D$7222)+(N_Raters&gt;=5=TRUE)*(1*Rater5!$C38=D$7222)</f>
        <v>2</v>
      </c>
      <c r="E49" s="38">
        <f>(1*Rater1!$C38=E$7222)+(1*Rater2!$C38=E$7222)+(N_Raters&gt;=3=TRUE)*(1*Rater3!$C38=E$7222)+(N_Raters&gt;=4=TRUE)*(1*Rater4!$C38=E$7222)+(N_Raters&gt;=5=TRUE)*(1*Rater5!$C38=E$7222)</f>
        <v>0</v>
      </c>
      <c r="F49" s="38"/>
      <c r="G49" s="38"/>
      <c r="H49" s="38"/>
      <c r="J49" s="1"/>
      <c r="K49" s="1"/>
    </row>
    <row r="50" spans="2:11">
      <c r="B50" s="36">
        <v>36</v>
      </c>
      <c r="C50" s="55">
        <f>(1*Rater1!$C39=C$7222)+(1*Rater2!$C39=C$7222)+(N_Raters&gt;=3=TRUE)*(1*Rater3!$C39=C$7222)+(N_Raters&gt;=4=TRUE)*(1*Rater4!$C39=C$7222)+(N_Raters&gt;=5=TRUE)*(1*Rater5!$C39=C$7222)</f>
        <v>3</v>
      </c>
      <c r="D50" s="55">
        <f>(1*Rater1!$C39=D$7222)+(1*Rater2!$C39=D$7222)+(N_Raters&gt;=3=TRUE)*(1*Rater3!$C39=D$7222)+(N_Raters&gt;=4=TRUE)*(1*Rater4!$C39=D$7222)+(N_Raters&gt;=5=TRUE)*(1*Rater5!$C39=D$7222)</f>
        <v>0</v>
      </c>
      <c r="E50" s="38">
        <f>(1*Rater1!$C39=E$7222)+(1*Rater2!$C39=E$7222)+(N_Raters&gt;=3=TRUE)*(1*Rater3!$C39=E$7222)+(N_Raters&gt;=4=TRUE)*(1*Rater4!$C39=E$7222)+(N_Raters&gt;=5=TRUE)*(1*Rater5!$C39=E$7222)</f>
        <v>0</v>
      </c>
      <c r="F50" s="38"/>
      <c r="G50" s="38"/>
      <c r="H50" s="38"/>
      <c r="J50" s="1"/>
      <c r="K50" s="1"/>
    </row>
    <row r="51" spans="2:11">
      <c r="B51" s="35">
        <v>37</v>
      </c>
      <c r="C51" s="55">
        <f>(1*Rater1!$C40=C$7222)+(1*Rater2!$C40=C$7222)+(N_Raters&gt;=3=TRUE)*(1*Rater3!$C40=C$7222)+(N_Raters&gt;=4=TRUE)*(1*Rater4!$C40=C$7222)+(N_Raters&gt;=5=TRUE)*(1*Rater5!$C40=C$7222)</f>
        <v>3</v>
      </c>
      <c r="D51" s="55">
        <f>(1*Rater1!$C40=D$7222)+(1*Rater2!$C40=D$7222)+(N_Raters&gt;=3=TRUE)*(1*Rater3!$C40=D$7222)+(N_Raters&gt;=4=TRUE)*(1*Rater4!$C40=D$7222)+(N_Raters&gt;=5=TRUE)*(1*Rater5!$C40=D$7222)</f>
        <v>0</v>
      </c>
      <c r="E51" s="38">
        <f>(1*Rater1!$C40=E$7222)+(1*Rater2!$C40=E$7222)+(N_Raters&gt;=3=TRUE)*(1*Rater3!$C40=E$7222)+(N_Raters&gt;=4=TRUE)*(1*Rater4!$C40=E$7222)+(N_Raters&gt;=5=TRUE)*(1*Rater5!$C40=E$7222)</f>
        <v>0</v>
      </c>
      <c r="F51" s="38"/>
      <c r="G51" s="38"/>
      <c r="H51" s="38"/>
      <c r="J51" s="1"/>
      <c r="K51" s="1"/>
    </row>
    <row r="52" spans="2:11">
      <c r="B52" s="36">
        <v>38</v>
      </c>
      <c r="C52" s="55">
        <f>(1*Rater1!$C41=C$7222)+(1*Rater2!$C41=C$7222)+(N_Raters&gt;=3=TRUE)*(1*Rater3!$C41=C$7222)+(N_Raters&gt;=4=TRUE)*(1*Rater4!$C41=C$7222)+(N_Raters&gt;=5=TRUE)*(1*Rater5!$C41=C$7222)</f>
        <v>1</v>
      </c>
      <c r="D52" s="55">
        <f>(1*Rater1!$C41=D$7222)+(1*Rater2!$C41=D$7222)+(N_Raters&gt;=3=TRUE)*(1*Rater3!$C41=D$7222)+(N_Raters&gt;=4=TRUE)*(1*Rater4!$C41=D$7222)+(N_Raters&gt;=5=TRUE)*(1*Rater5!$C41=D$7222)</f>
        <v>2</v>
      </c>
      <c r="E52" s="38">
        <f>(1*Rater1!$C41=E$7222)+(1*Rater2!$C41=E$7222)+(N_Raters&gt;=3=TRUE)*(1*Rater3!$C41=E$7222)+(N_Raters&gt;=4=TRUE)*(1*Rater4!$C41=E$7222)+(N_Raters&gt;=5=TRUE)*(1*Rater5!$C41=E$7222)</f>
        <v>0</v>
      </c>
      <c r="F52" s="38"/>
      <c r="G52" s="38"/>
      <c r="H52" s="38"/>
      <c r="J52" s="1"/>
      <c r="K52" s="1"/>
    </row>
    <row r="53" spans="2:11">
      <c r="B53" s="35">
        <v>39</v>
      </c>
      <c r="C53" s="55">
        <f>(1*Rater1!$C42=C$7222)+(1*Rater2!$C42=C$7222)+(N_Raters&gt;=3=TRUE)*(1*Rater3!$C42=C$7222)+(N_Raters&gt;=4=TRUE)*(1*Rater4!$C42=C$7222)+(N_Raters&gt;=5=TRUE)*(1*Rater5!$C42=C$7222)</f>
        <v>3</v>
      </c>
      <c r="D53" s="55">
        <f>(1*Rater1!$C42=D$7222)+(1*Rater2!$C42=D$7222)+(N_Raters&gt;=3=TRUE)*(1*Rater3!$C42=D$7222)+(N_Raters&gt;=4=TRUE)*(1*Rater4!$C42=D$7222)+(N_Raters&gt;=5=TRUE)*(1*Rater5!$C42=D$7222)</f>
        <v>0</v>
      </c>
      <c r="E53" s="38">
        <f>(1*Rater1!$C42=E$7222)+(1*Rater2!$C42=E$7222)+(N_Raters&gt;=3=TRUE)*(1*Rater3!$C42=E$7222)+(N_Raters&gt;=4=TRUE)*(1*Rater4!$C42=E$7222)+(N_Raters&gt;=5=TRUE)*(1*Rater5!$C42=E$7222)</f>
        <v>0</v>
      </c>
      <c r="F53" s="38"/>
      <c r="G53" s="38"/>
      <c r="H53" s="38"/>
      <c r="J53" s="1"/>
      <c r="K53" s="1"/>
    </row>
    <row r="54" spans="2:11">
      <c r="B54" s="36">
        <v>40</v>
      </c>
      <c r="C54" s="55">
        <f>(1*Rater1!$C43=C$7222)+(1*Rater2!$C43=C$7222)+(N_Raters&gt;=3=TRUE)*(1*Rater3!$C43=C$7222)+(N_Raters&gt;=4=TRUE)*(1*Rater4!$C43=C$7222)+(N_Raters&gt;=5=TRUE)*(1*Rater5!$C43=C$7222)</f>
        <v>3</v>
      </c>
      <c r="D54" s="55">
        <f>(1*Rater1!$C43=D$7222)+(1*Rater2!$C43=D$7222)+(N_Raters&gt;=3=TRUE)*(1*Rater3!$C43=D$7222)+(N_Raters&gt;=4=TRUE)*(1*Rater4!$C43=D$7222)+(N_Raters&gt;=5=TRUE)*(1*Rater5!$C43=D$7222)</f>
        <v>0</v>
      </c>
      <c r="E54" s="38">
        <f>(1*Rater1!$C43=E$7222)+(1*Rater2!$C43=E$7222)+(N_Raters&gt;=3=TRUE)*(1*Rater3!$C43=E$7222)+(N_Raters&gt;=4=TRUE)*(1*Rater4!$C43=E$7222)+(N_Raters&gt;=5=TRUE)*(1*Rater5!$C43=E$7222)</f>
        <v>0</v>
      </c>
      <c r="F54" s="38"/>
      <c r="G54" s="38"/>
      <c r="H54" s="38"/>
      <c r="J54" s="1"/>
      <c r="K54" s="1"/>
    </row>
    <row r="55" spans="2:11">
      <c r="B55" s="35">
        <v>41</v>
      </c>
      <c r="C55" s="55">
        <f>(1*Rater1!$C44=C$7222)+(1*Rater2!$C44=C$7222)+(N_Raters&gt;=3=TRUE)*(1*Rater3!$C44=C$7222)+(N_Raters&gt;=4=TRUE)*(1*Rater4!$C44=C$7222)+(N_Raters&gt;=5=TRUE)*(1*Rater5!$C44=C$7222)</f>
        <v>3</v>
      </c>
      <c r="D55" s="55">
        <f>(1*Rater1!$C44=D$7222)+(1*Rater2!$C44=D$7222)+(N_Raters&gt;=3=TRUE)*(1*Rater3!$C44=D$7222)+(N_Raters&gt;=4=TRUE)*(1*Rater4!$C44=D$7222)+(N_Raters&gt;=5=TRUE)*(1*Rater5!$C44=D$7222)</f>
        <v>0</v>
      </c>
      <c r="E55" s="38">
        <f>(1*Rater1!$C44=E$7222)+(1*Rater2!$C44=E$7222)+(N_Raters&gt;=3=TRUE)*(1*Rater3!$C44=E$7222)+(N_Raters&gt;=4=TRUE)*(1*Rater4!$C44=E$7222)+(N_Raters&gt;=5=TRUE)*(1*Rater5!$C44=E$7222)</f>
        <v>0</v>
      </c>
      <c r="F55" s="38"/>
      <c r="G55" s="38"/>
      <c r="H55" s="38"/>
      <c r="J55" s="1"/>
      <c r="K55" s="1"/>
    </row>
    <row r="56" spans="2:11">
      <c r="B56" s="36">
        <v>42</v>
      </c>
      <c r="C56" s="55">
        <f>(1*Rater1!$C45=C$7222)+(1*Rater2!$C45=C$7222)+(N_Raters&gt;=3=TRUE)*(1*Rater3!$C45=C$7222)+(N_Raters&gt;=4=TRUE)*(1*Rater4!$C45=C$7222)+(N_Raters&gt;=5=TRUE)*(1*Rater5!$C45=C$7222)</f>
        <v>1</v>
      </c>
      <c r="D56" s="55">
        <f>(1*Rater1!$C45=D$7222)+(1*Rater2!$C45=D$7222)+(N_Raters&gt;=3=TRUE)*(1*Rater3!$C45=D$7222)+(N_Raters&gt;=4=TRUE)*(1*Rater4!$C45=D$7222)+(N_Raters&gt;=5=TRUE)*(1*Rater5!$C45=D$7222)</f>
        <v>2</v>
      </c>
      <c r="E56" s="38">
        <f>(1*Rater1!$C45=E$7222)+(1*Rater2!$C45=E$7222)+(N_Raters&gt;=3=TRUE)*(1*Rater3!$C45=E$7222)+(N_Raters&gt;=4=TRUE)*(1*Rater4!$C45=E$7222)+(N_Raters&gt;=5=TRUE)*(1*Rater5!$C45=E$7222)</f>
        <v>0</v>
      </c>
      <c r="F56" s="38"/>
      <c r="G56" s="38"/>
      <c r="H56" s="38"/>
      <c r="J56" s="1"/>
      <c r="K56" s="1"/>
    </row>
    <row r="57" spans="2:11">
      <c r="B57" s="35">
        <v>43</v>
      </c>
      <c r="C57" s="55">
        <f>(1*Rater1!$C46=C$7222)+(1*Rater2!$C46=C$7222)+(N_Raters&gt;=3=TRUE)*(1*Rater3!$C46=C$7222)+(N_Raters&gt;=4=TRUE)*(1*Rater4!$C46=C$7222)+(N_Raters&gt;=5=TRUE)*(1*Rater5!$C46=C$7222)</f>
        <v>0</v>
      </c>
      <c r="D57" s="55">
        <f>(1*Rater1!$C46=D$7222)+(1*Rater2!$C46=D$7222)+(N_Raters&gt;=3=TRUE)*(1*Rater3!$C46=D$7222)+(N_Raters&gt;=4=TRUE)*(1*Rater4!$C46=D$7222)+(N_Raters&gt;=5=TRUE)*(1*Rater5!$C46=D$7222)</f>
        <v>0</v>
      </c>
      <c r="E57" s="38">
        <f>(1*Rater1!$C46=E$7222)+(1*Rater2!$C46=E$7222)+(N_Raters&gt;=3=TRUE)*(1*Rater3!$C46=E$7222)+(N_Raters&gt;=4=TRUE)*(1*Rater4!$C46=E$7222)+(N_Raters&gt;=5=TRUE)*(1*Rater5!$C46=E$7222)</f>
        <v>3</v>
      </c>
      <c r="F57" s="38"/>
      <c r="G57" s="38"/>
      <c r="H57" s="38"/>
      <c r="J57" s="1"/>
      <c r="K57" s="1"/>
    </row>
    <row r="58" spans="2:11">
      <c r="B58" s="36">
        <v>44</v>
      </c>
      <c r="C58" s="55">
        <f>(1*Rater1!$C47=C$7222)+(1*Rater2!$C47=C$7222)+(N_Raters&gt;=3=TRUE)*(1*Rater3!$C47=C$7222)+(N_Raters&gt;=4=TRUE)*(1*Rater4!$C47=C$7222)+(N_Raters&gt;=5=TRUE)*(1*Rater5!$C47=C$7222)</f>
        <v>3</v>
      </c>
      <c r="D58" s="55">
        <f>(1*Rater1!$C47=D$7222)+(1*Rater2!$C47=D$7222)+(N_Raters&gt;=3=TRUE)*(1*Rater3!$C47=D$7222)+(N_Raters&gt;=4=TRUE)*(1*Rater4!$C47=D$7222)+(N_Raters&gt;=5=TRUE)*(1*Rater5!$C47=D$7222)</f>
        <v>0</v>
      </c>
      <c r="E58" s="38">
        <f>(1*Rater1!$C47=E$7222)+(1*Rater2!$C47=E$7222)+(N_Raters&gt;=3=TRUE)*(1*Rater3!$C47=E$7222)+(N_Raters&gt;=4=TRUE)*(1*Rater4!$C47=E$7222)+(N_Raters&gt;=5=TRUE)*(1*Rater5!$C47=E$7222)</f>
        <v>0</v>
      </c>
      <c r="F58" s="38"/>
      <c r="G58" s="38"/>
      <c r="H58" s="38"/>
      <c r="J58" s="1"/>
      <c r="K58" s="1"/>
    </row>
    <row r="59" spans="2:11">
      <c r="B59" s="35">
        <v>45</v>
      </c>
      <c r="C59" s="55">
        <f>(1*Rater1!$C48=C$7222)+(1*Rater2!$C48=C$7222)+(N_Raters&gt;=3=TRUE)*(1*Rater3!$C48=C$7222)+(N_Raters&gt;=4=TRUE)*(1*Rater4!$C48=C$7222)+(N_Raters&gt;=5=TRUE)*(1*Rater5!$C48=C$7222)</f>
        <v>2</v>
      </c>
      <c r="D59" s="55">
        <f>(1*Rater1!$C48=D$7222)+(1*Rater2!$C48=D$7222)+(N_Raters&gt;=3=TRUE)*(1*Rater3!$C48=D$7222)+(N_Raters&gt;=4=TRUE)*(1*Rater4!$C48=D$7222)+(N_Raters&gt;=5=TRUE)*(1*Rater5!$C48=D$7222)</f>
        <v>1</v>
      </c>
      <c r="E59" s="38">
        <f>(1*Rater1!$C48=E$7222)+(1*Rater2!$C48=E$7222)+(N_Raters&gt;=3=TRUE)*(1*Rater3!$C48=E$7222)+(N_Raters&gt;=4=TRUE)*(1*Rater4!$C48=E$7222)+(N_Raters&gt;=5=TRUE)*(1*Rater5!$C48=E$7222)</f>
        <v>0</v>
      </c>
      <c r="F59" s="38"/>
      <c r="G59" s="38"/>
      <c r="H59" s="38"/>
      <c r="J59" s="1"/>
      <c r="K59" s="1"/>
    </row>
    <row r="60" spans="2:11">
      <c r="B60" s="36">
        <v>46</v>
      </c>
      <c r="C60" s="55">
        <f>(1*Rater1!$C49=C$7222)+(1*Rater2!$C49=C$7222)+(N_Raters&gt;=3=TRUE)*(1*Rater3!$C49=C$7222)+(N_Raters&gt;=4=TRUE)*(1*Rater4!$C49=C$7222)+(N_Raters&gt;=5=TRUE)*(1*Rater5!$C49=C$7222)</f>
        <v>3</v>
      </c>
      <c r="D60" s="55">
        <f>(1*Rater1!$C49=D$7222)+(1*Rater2!$C49=D$7222)+(N_Raters&gt;=3=TRUE)*(1*Rater3!$C49=D$7222)+(N_Raters&gt;=4=TRUE)*(1*Rater4!$C49=D$7222)+(N_Raters&gt;=5=TRUE)*(1*Rater5!$C49=D$7222)</f>
        <v>0</v>
      </c>
      <c r="E60" s="38">
        <f>(1*Rater1!$C49=E$7222)+(1*Rater2!$C49=E$7222)+(N_Raters&gt;=3=TRUE)*(1*Rater3!$C49=E$7222)+(N_Raters&gt;=4=TRUE)*(1*Rater4!$C49=E$7222)+(N_Raters&gt;=5=TRUE)*(1*Rater5!$C49=E$7222)</f>
        <v>0</v>
      </c>
      <c r="F60" s="38"/>
      <c r="G60" s="38"/>
      <c r="H60" s="38"/>
      <c r="J60" s="1"/>
      <c r="K60" s="1"/>
    </row>
    <row r="61" spans="2:11">
      <c r="B61" s="35">
        <v>47</v>
      </c>
      <c r="C61" s="55">
        <f>(1*Rater1!$C50=C$7222)+(1*Rater2!$C50=C$7222)+(N_Raters&gt;=3=TRUE)*(1*Rater3!$C50=C$7222)+(N_Raters&gt;=4=TRUE)*(1*Rater4!$C50=C$7222)+(N_Raters&gt;=5=TRUE)*(1*Rater5!$C50=C$7222)</f>
        <v>3</v>
      </c>
      <c r="D61" s="55">
        <f>(1*Rater1!$C50=D$7222)+(1*Rater2!$C50=D$7222)+(N_Raters&gt;=3=TRUE)*(1*Rater3!$C50=D$7222)+(N_Raters&gt;=4=TRUE)*(1*Rater4!$C50=D$7222)+(N_Raters&gt;=5=TRUE)*(1*Rater5!$C50=D$7222)</f>
        <v>0</v>
      </c>
      <c r="E61" s="38">
        <f>(1*Rater1!$C50=E$7222)+(1*Rater2!$C50=E$7222)+(N_Raters&gt;=3=TRUE)*(1*Rater3!$C50=E$7222)+(N_Raters&gt;=4=TRUE)*(1*Rater4!$C50=E$7222)+(N_Raters&gt;=5=TRUE)*(1*Rater5!$C50=E$7222)</f>
        <v>0</v>
      </c>
      <c r="F61" s="38"/>
      <c r="G61" s="38"/>
      <c r="H61" s="38"/>
      <c r="J61" s="1"/>
      <c r="K61" s="1"/>
    </row>
    <row r="62" spans="2:11">
      <c r="B62" s="36">
        <v>48</v>
      </c>
      <c r="C62" s="55">
        <f>(1*Rater1!$C51=C$7222)+(1*Rater2!$C51=C$7222)+(N_Raters&gt;=3=TRUE)*(1*Rater3!$C51=C$7222)+(N_Raters&gt;=4=TRUE)*(1*Rater4!$C51=C$7222)+(N_Raters&gt;=5=TRUE)*(1*Rater5!$C51=C$7222)</f>
        <v>3</v>
      </c>
      <c r="D62" s="55">
        <f>(1*Rater1!$C51=D$7222)+(1*Rater2!$C51=D$7222)+(N_Raters&gt;=3=TRUE)*(1*Rater3!$C51=D$7222)+(N_Raters&gt;=4=TRUE)*(1*Rater4!$C51=D$7222)+(N_Raters&gt;=5=TRUE)*(1*Rater5!$C51=D$7222)</f>
        <v>0</v>
      </c>
      <c r="E62" s="38">
        <f>(1*Rater1!$C51=E$7222)+(1*Rater2!$C51=E$7222)+(N_Raters&gt;=3=TRUE)*(1*Rater3!$C51=E$7222)+(N_Raters&gt;=4=TRUE)*(1*Rater4!$C51=E$7222)+(N_Raters&gt;=5=TRUE)*(1*Rater5!$C51=E$7222)</f>
        <v>0</v>
      </c>
      <c r="F62" s="38"/>
      <c r="G62" s="38"/>
      <c r="H62" s="38"/>
      <c r="J62" s="1"/>
      <c r="K62" s="1"/>
    </row>
    <row r="63" spans="2:11">
      <c r="B63" s="35">
        <v>49</v>
      </c>
      <c r="C63" s="55">
        <f>(1*Rater1!$C52=C$7222)+(1*Rater2!$C52=C$7222)+(N_Raters&gt;=3=TRUE)*(1*Rater3!$C52=C$7222)+(N_Raters&gt;=4=TRUE)*(1*Rater4!$C52=C$7222)+(N_Raters&gt;=5=TRUE)*(1*Rater5!$C52=C$7222)</f>
        <v>3</v>
      </c>
      <c r="D63" s="55">
        <f>(1*Rater1!$C52=D$7222)+(1*Rater2!$C52=D$7222)+(N_Raters&gt;=3=TRUE)*(1*Rater3!$C52=D$7222)+(N_Raters&gt;=4=TRUE)*(1*Rater4!$C52=D$7222)+(N_Raters&gt;=5=TRUE)*(1*Rater5!$C52=D$7222)</f>
        <v>0</v>
      </c>
      <c r="E63" s="38">
        <f>(1*Rater1!$C52=E$7222)+(1*Rater2!$C52=E$7222)+(N_Raters&gt;=3=TRUE)*(1*Rater3!$C52=E$7222)+(N_Raters&gt;=4=TRUE)*(1*Rater4!$C52=E$7222)+(N_Raters&gt;=5=TRUE)*(1*Rater5!$C52=E$7222)</f>
        <v>0</v>
      </c>
      <c r="F63" s="38"/>
      <c r="G63" s="38"/>
      <c r="H63" s="38"/>
      <c r="J63" s="1"/>
      <c r="K63" s="1"/>
    </row>
    <row r="64" spans="2:11">
      <c r="B64" s="36">
        <v>50</v>
      </c>
      <c r="C64" s="55">
        <f>(1*Rater1!$C53=C$7222)+(1*Rater2!$C53=C$7222)+(N_Raters&gt;=3=TRUE)*(1*Rater3!$C53=C$7222)+(N_Raters&gt;=4=TRUE)*(1*Rater4!$C53=C$7222)+(N_Raters&gt;=5=TRUE)*(1*Rater5!$C53=C$7222)</f>
        <v>3</v>
      </c>
      <c r="D64" s="55">
        <f>(1*Rater1!$C53=D$7222)+(1*Rater2!$C53=D$7222)+(N_Raters&gt;=3=TRUE)*(1*Rater3!$C53=D$7222)+(N_Raters&gt;=4=TRUE)*(1*Rater4!$C53=D$7222)+(N_Raters&gt;=5=TRUE)*(1*Rater5!$C53=D$7222)</f>
        <v>0</v>
      </c>
      <c r="E64" s="38">
        <f>(1*Rater1!$C53=E$7222)+(1*Rater2!$C53=E$7222)+(N_Raters&gt;=3=TRUE)*(1*Rater3!$C53=E$7222)+(N_Raters&gt;=4=TRUE)*(1*Rater4!$C53=E$7222)+(N_Raters&gt;=5=TRUE)*(1*Rater5!$C53=E$7222)</f>
        <v>0</v>
      </c>
      <c r="F64" s="38"/>
      <c r="G64" s="38"/>
      <c r="H64" s="38"/>
      <c r="J64" s="1"/>
      <c r="K64" s="1"/>
    </row>
    <row r="65" spans="2:11">
      <c r="B65" s="35">
        <v>51</v>
      </c>
      <c r="C65" s="55">
        <f>(1*Rater1!$C54=C$7222)+(1*Rater2!$C54=C$7222)+(N_Raters&gt;=3=TRUE)*(1*Rater3!$C54=C$7222)+(N_Raters&gt;=4=TRUE)*(1*Rater4!$C54=C$7222)+(N_Raters&gt;=5=TRUE)*(1*Rater5!$C54=C$7222)</f>
        <v>3</v>
      </c>
      <c r="D65" s="55">
        <f>(1*Rater1!$C54=D$7222)+(1*Rater2!$C54=D$7222)+(N_Raters&gt;=3=TRUE)*(1*Rater3!$C54=D$7222)+(N_Raters&gt;=4=TRUE)*(1*Rater4!$C54=D$7222)+(N_Raters&gt;=5=TRUE)*(1*Rater5!$C54=D$7222)</f>
        <v>0</v>
      </c>
      <c r="E65" s="38">
        <f>(1*Rater1!$C54=E$7222)+(1*Rater2!$C54=E$7222)+(N_Raters&gt;=3=TRUE)*(1*Rater3!$C54=E$7222)+(N_Raters&gt;=4=TRUE)*(1*Rater4!$C54=E$7222)+(N_Raters&gt;=5=TRUE)*(1*Rater5!$C54=E$7222)</f>
        <v>0</v>
      </c>
      <c r="F65" s="38"/>
      <c r="G65" s="38"/>
      <c r="H65" s="38"/>
      <c r="J65" s="1"/>
      <c r="K65" s="1"/>
    </row>
    <row r="66" spans="2:11">
      <c r="B66" s="36">
        <v>52</v>
      </c>
      <c r="C66" s="55">
        <f>(1*Rater1!$C55=C$7222)+(1*Rater2!$C55=C$7222)+(N_Raters&gt;=3=TRUE)*(1*Rater3!$C55=C$7222)+(N_Raters&gt;=4=TRUE)*(1*Rater4!$C55=C$7222)+(N_Raters&gt;=5=TRUE)*(1*Rater5!$C55=C$7222)</f>
        <v>1</v>
      </c>
      <c r="D66" s="55">
        <f>(1*Rater1!$C55=D$7222)+(1*Rater2!$C55=D$7222)+(N_Raters&gt;=3=TRUE)*(1*Rater3!$C55=D$7222)+(N_Raters&gt;=4=TRUE)*(1*Rater4!$C55=D$7222)+(N_Raters&gt;=5=TRUE)*(1*Rater5!$C55=D$7222)</f>
        <v>2</v>
      </c>
      <c r="E66" s="38">
        <f>(1*Rater1!$C55=E$7222)+(1*Rater2!$C55=E$7222)+(N_Raters&gt;=3=TRUE)*(1*Rater3!$C55=E$7222)+(N_Raters&gt;=4=TRUE)*(1*Rater4!$C55=E$7222)+(N_Raters&gt;=5=TRUE)*(1*Rater5!$C55=E$7222)</f>
        <v>0</v>
      </c>
      <c r="F66" s="38"/>
      <c r="G66" s="38"/>
      <c r="H66" s="38"/>
      <c r="J66" s="1"/>
      <c r="K66" s="1"/>
    </row>
    <row r="67" spans="2:11">
      <c r="B67" s="35">
        <v>53</v>
      </c>
      <c r="C67" s="55">
        <f>(1*Rater1!$C56=C$7222)+(1*Rater2!$C56=C$7222)+(N_Raters&gt;=3=TRUE)*(1*Rater3!$C56=C$7222)+(N_Raters&gt;=4=TRUE)*(1*Rater4!$C56=C$7222)+(N_Raters&gt;=5=TRUE)*(1*Rater5!$C56=C$7222)</f>
        <v>3</v>
      </c>
      <c r="D67" s="55">
        <f>(1*Rater1!$C56=D$7222)+(1*Rater2!$C56=D$7222)+(N_Raters&gt;=3=TRUE)*(1*Rater3!$C56=D$7222)+(N_Raters&gt;=4=TRUE)*(1*Rater4!$C56=D$7222)+(N_Raters&gt;=5=TRUE)*(1*Rater5!$C56=D$7222)</f>
        <v>0</v>
      </c>
      <c r="E67" s="38">
        <f>(1*Rater1!$C56=E$7222)+(1*Rater2!$C56=E$7222)+(N_Raters&gt;=3=TRUE)*(1*Rater3!$C56=E$7222)+(N_Raters&gt;=4=TRUE)*(1*Rater4!$C56=E$7222)+(N_Raters&gt;=5=TRUE)*(1*Rater5!$C56=E$7222)</f>
        <v>0</v>
      </c>
      <c r="F67" s="38"/>
      <c r="G67" s="38"/>
      <c r="H67" s="38"/>
      <c r="J67" s="1"/>
      <c r="K67" s="1"/>
    </row>
    <row r="68" spans="2:11">
      <c r="B68" s="36">
        <v>54</v>
      </c>
      <c r="C68" s="55">
        <f>(1*Rater1!$C57=C$7222)+(1*Rater2!$C57=C$7222)+(N_Raters&gt;=3=TRUE)*(1*Rater3!$C57=C$7222)+(N_Raters&gt;=4=TRUE)*(1*Rater4!$C57=C$7222)+(N_Raters&gt;=5=TRUE)*(1*Rater5!$C57=C$7222)</f>
        <v>1</v>
      </c>
      <c r="D68" s="55">
        <f>(1*Rater1!$C57=D$7222)+(1*Rater2!$C57=D$7222)+(N_Raters&gt;=3=TRUE)*(1*Rater3!$C57=D$7222)+(N_Raters&gt;=4=TRUE)*(1*Rater4!$C57=D$7222)+(N_Raters&gt;=5=TRUE)*(1*Rater5!$C57=D$7222)</f>
        <v>2</v>
      </c>
      <c r="E68" s="38">
        <f>(1*Rater1!$C57=E$7222)+(1*Rater2!$C57=E$7222)+(N_Raters&gt;=3=TRUE)*(1*Rater3!$C57=E$7222)+(N_Raters&gt;=4=TRUE)*(1*Rater4!$C57=E$7222)+(N_Raters&gt;=5=TRUE)*(1*Rater5!$C57=E$7222)</f>
        <v>0</v>
      </c>
      <c r="F68" s="38"/>
      <c r="G68" s="38"/>
      <c r="H68" s="38"/>
      <c r="J68" s="1"/>
      <c r="K68" s="1"/>
    </row>
    <row r="69" spans="2:11">
      <c r="B69" s="35">
        <v>55</v>
      </c>
      <c r="C69" s="55">
        <f>(1*Rater1!$C58=C$7222)+(1*Rater2!$C58=C$7222)+(N_Raters&gt;=3=TRUE)*(1*Rater3!$C58=C$7222)+(N_Raters&gt;=4=TRUE)*(1*Rater4!$C58=C$7222)+(N_Raters&gt;=5=TRUE)*(1*Rater5!$C58=C$7222)</f>
        <v>3</v>
      </c>
      <c r="D69" s="55">
        <f>(1*Rater1!$C58=D$7222)+(1*Rater2!$C58=D$7222)+(N_Raters&gt;=3=TRUE)*(1*Rater3!$C58=D$7222)+(N_Raters&gt;=4=TRUE)*(1*Rater4!$C58=D$7222)+(N_Raters&gt;=5=TRUE)*(1*Rater5!$C58=D$7222)</f>
        <v>0</v>
      </c>
      <c r="E69" s="38">
        <f>(1*Rater1!$C58=E$7222)+(1*Rater2!$C58=E$7222)+(N_Raters&gt;=3=TRUE)*(1*Rater3!$C58=E$7222)+(N_Raters&gt;=4=TRUE)*(1*Rater4!$C58=E$7222)+(N_Raters&gt;=5=TRUE)*(1*Rater5!$C58=E$7222)</f>
        <v>0</v>
      </c>
      <c r="F69" s="38"/>
      <c r="G69" s="38"/>
      <c r="H69" s="38"/>
      <c r="J69" s="1"/>
      <c r="K69" s="1"/>
    </row>
    <row r="70" spans="2:11">
      <c r="B70" s="36">
        <v>56</v>
      </c>
      <c r="C70" s="55">
        <f>(1*Rater1!$C59=C$7222)+(1*Rater2!$C59=C$7222)+(N_Raters&gt;=3=TRUE)*(1*Rater3!$C59=C$7222)+(N_Raters&gt;=4=TRUE)*(1*Rater4!$C59=C$7222)+(N_Raters&gt;=5=TRUE)*(1*Rater5!$C59=C$7222)</f>
        <v>3</v>
      </c>
      <c r="D70" s="55">
        <f>(1*Rater1!$C59=D$7222)+(1*Rater2!$C59=D$7222)+(N_Raters&gt;=3=TRUE)*(1*Rater3!$C59=D$7222)+(N_Raters&gt;=4=TRUE)*(1*Rater4!$C59=D$7222)+(N_Raters&gt;=5=TRUE)*(1*Rater5!$C59=D$7222)</f>
        <v>0</v>
      </c>
      <c r="E70" s="38">
        <f>(1*Rater1!$C59=E$7222)+(1*Rater2!$C59=E$7222)+(N_Raters&gt;=3=TRUE)*(1*Rater3!$C59=E$7222)+(N_Raters&gt;=4=TRUE)*(1*Rater4!$C59=E$7222)+(N_Raters&gt;=5=TRUE)*(1*Rater5!$C59=E$7222)</f>
        <v>0</v>
      </c>
      <c r="F70" s="38"/>
      <c r="G70" s="38"/>
      <c r="H70" s="38"/>
      <c r="J70" s="1"/>
      <c r="K70" s="1"/>
    </row>
    <row r="71" spans="2:11">
      <c r="B71" s="35">
        <v>57</v>
      </c>
      <c r="C71" s="55">
        <f>(1*Rater1!$C60=C$7222)+(1*Rater2!$C60=C$7222)+(N_Raters&gt;=3=TRUE)*(1*Rater3!$C60=C$7222)+(N_Raters&gt;=4=TRUE)*(1*Rater4!$C60=C$7222)+(N_Raters&gt;=5=TRUE)*(1*Rater5!$C60=C$7222)</f>
        <v>3</v>
      </c>
      <c r="D71" s="55">
        <f>(1*Rater1!$C60=D$7222)+(1*Rater2!$C60=D$7222)+(N_Raters&gt;=3=TRUE)*(1*Rater3!$C60=D$7222)+(N_Raters&gt;=4=TRUE)*(1*Rater4!$C60=D$7222)+(N_Raters&gt;=5=TRUE)*(1*Rater5!$C60=D$7222)</f>
        <v>0</v>
      </c>
      <c r="E71" s="38">
        <f>(1*Rater1!$C60=E$7222)+(1*Rater2!$C60=E$7222)+(N_Raters&gt;=3=TRUE)*(1*Rater3!$C60=E$7222)+(N_Raters&gt;=4=TRUE)*(1*Rater4!$C60=E$7222)+(N_Raters&gt;=5=TRUE)*(1*Rater5!$C60=E$7222)</f>
        <v>0</v>
      </c>
      <c r="F71" s="38"/>
      <c r="G71" s="38"/>
      <c r="H71" s="38"/>
      <c r="J71" s="1"/>
      <c r="K71" s="1"/>
    </row>
    <row r="72" spans="2:11">
      <c r="B72" s="36">
        <v>58</v>
      </c>
      <c r="C72" s="55">
        <f>(1*Rater1!$C61=C$7222)+(1*Rater2!$C61=C$7222)+(N_Raters&gt;=3=TRUE)*(1*Rater3!$C61=C$7222)+(N_Raters&gt;=4=TRUE)*(1*Rater4!$C61=C$7222)+(N_Raters&gt;=5=TRUE)*(1*Rater5!$C61=C$7222)</f>
        <v>3</v>
      </c>
      <c r="D72" s="55">
        <f>(1*Rater1!$C61=D$7222)+(1*Rater2!$C61=D$7222)+(N_Raters&gt;=3=TRUE)*(1*Rater3!$C61=D$7222)+(N_Raters&gt;=4=TRUE)*(1*Rater4!$C61=D$7222)+(N_Raters&gt;=5=TRUE)*(1*Rater5!$C61=D$7222)</f>
        <v>0</v>
      </c>
      <c r="E72" s="38">
        <f>(1*Rater1!$C61=E$7222)+(1*Rater2!$C61=E$7222)+(N_Raters&gt;=3=TRUE)*(1*Rater3!$C61=E$7222)+(N_Raters&gt;=4=TRUE)*(1*Rater4!$C61=E$7222)+(N_Raters&gt;=5=TRUE)*(1*Rater5!$C61=E$7222)</f>
        <v>0</v>
      </c>
      <c r="F72" s="38"/>
      <c r="G72" s="38"/>
      <c r="H72" s="38"/>
      <c r="J72" s="1"/>
      <c r="K72" s="1"/>
    </row>
    <row r="73" spans="2:11">
      <c r="B73" s="35">
        <v>59</v>
      </c>
      <c r="C73" s="55">
        <f>(1*Rater1!$C62=C$7222)+(1*Rater2!$C62=C$7222)+(N_Raters&gt;=3=TRUE)*(1*Rater3!$C62=C$7222)+(N_Raters&gt;=4=TRUE)*(1*Rater4!$C62=C$7222)+(N_Raters&gt;=5=TRUE)*(1*Rater5!$C62=C$7222)</f>
        <v>3</v>
      </c>
      <c r="D73" s="55">
        <f>(1*Rater1!$C62=D$7222)+(1*Rater2!$C62=D$7222)+(N_Raters&gt;=3=TRUE)*(1*Rater3!$C62=D$7222)+(N_Raters&gt;=4=TRUE)*(1*Rater4!$C62=D$7222)+(N_Raters&gt;=5=TRUE)*(1*Rater5!$C62=D$7222)</f>
        <v>0</v>
      </c>
      <c r="E73" s="38">
        <f>(1*Rater1!$C62=E$7222)+(1*Rater2!$C62=E$7222)+(N_Raters&gt;=3=TRUE)*(1*Rater3!$C62=E$7222)+(N_Raters&gt;=4=TRUE)*(1*Rater4!$C62=E$7222)+(N_Raters&gt;=5=TRUE)*(1*Rater5!$C62=E$7222)</f>
        <v>0</v>
      </c>
      <c r="F73" s="38"/>
      <c r="G73" s="38"/>
      <c r="H73" s="38"/>
      <c r="J73" s="1"/>
      <c r="K73" s="1"/>
    </row>
    <row r="74" spans="2:11">
      <c r="B74" s="36">
        <v>60</v>
      </c>
      <c r="C74" s="55">
        <f>(1*Rater1!$C63=C$7222)+(1*Rater2!$C63=C$7222)+(N_Raters&gt;=3=TRUE)*(1*Rater3!$C63=C$7222)+(N_Raters&gt;=4=TRUE)*(1*Rater4!$C63=C$7222)+(N_Raters&gt;=5=TRUE)*(1*Rater5!$C63=C$7222)</f>
        <v>3</v>
      </c>
      <c r="D74" s="55">
        <f>(1*Rater1!$C63=D$7222)+(1*Rater2!$C63=D$7222)+(N_Raters&gt;=3=TRUE)*(1*Rater3!$C63=D$7222)+(N_Raters&gt;=4=TRUE)*(1*Rater4!$C63=D$7222)+(N_Raters&gt;=5=TRUE)*(1*Rater5!$C63=D$7222)</f>
        <v>0</v>
      </c>
      <c r="E74" s="38">
        <f>(1*Rater1!$C63=E$7222)+(1*Rater2!$C63=E$7222)+(N_Raters&gt;=3=TRUE)*(1*Rater3!$C63=E$7222)+(N_Raters&gt;=4=TRUE)*(1*Rater4!$C63=E$7222)+(N_Raters&gt;=5=TRUE)*(1*Rater5!$C63=E$7222)</f>
        <v>0</v>
      </c>
      <c r="F74" s="38"/>
      <c r="G74" s="38"/>
      <c r="H74" s="38"/>
      <c r="J74" s="1"/>
      <c r="K74" s="1"/>
    </row>
    <row r="75" spans="2:11">
      <c r="B75" s="35">
        <v>61</v>
      </c>
      <c r="C75" s="55">
        <f>(1*Rater1!$C64=C$7222)+(1*Rater2!$C64=C$7222)+(N_Raters&gt;=3=TRUE)*(1*Rater3!$C64=C$7222)+(N_Raters&gt;=4=TRUE)*(1*Rater4!$C64=C$7222)+(N_Raters&gt;=5=TRUE)*(1*Rater5!$C64=C$7222)</f>
        <v>3</v>
      </c>
      <c r="D75" s="55">
        <f>(1*Rater1!$C64=D$7222)+(1*Rater2!$C64=D$7222)+(N_Raters&gt;=3=TRUE)*(1*Rater3!$C64=D$7222)+(N_Raters&gt;=4=TRUE)*(1*Rater4!$C64=D$7222)+(N_Raters&gt;=5=TRUE)*(1*Rater5!$C64=D$7222)</f>
        <v>0</v>
      </c>
      <c r="E75" s="38">
        <f>(1*Rater1!$C64=E$7222)+(1*Rater2!$C64=E$7222)+(N_Raters&gt;=3=TRUE)*(1*Rater3!$C64=E$7222)+(N_Raters&gt;=4=TRUE)*(1*Rater4!$C64=E$7222)+(N_Raters&gt;=5=TRUE)*(1*Rater5!$C64=E$7222)</f>
        <v>0</v>
      </c>
      <c r="F75" s="38"/>
      <c r="G75" s="38"/>
      <c r="H75" s="38"/>
      <c r="J75" s="1"/>
      <c r="K75" s="1"/>
    </row>
    <row r="76" spans="2:11">
      <c r="B76" s="36">
        <v>62</v>
      </c>
      <c r="C76" s="55">
        <f>(1*Rater1!$C65=C$7222)+(1*Rater2!$C65=C$7222)+(N_Raters&gt;=3=TRUE)*(1*Rater3!$C65=C$7222)+(N_Raters&gt;=4=TRUE)*(1*Rater4!$C65=C$7222)+(N_Raters&gt;=5=TRUE)*(1*Rater5!$C65=C$7222)</f>
        <v>3</v>
      </c>
      <c r="D76" s="55">
        <f>(1*Rater1!$C65=D$7222)+(1*Rater2!$C65=D$7222)+(N_Raters&gt;=3=TRUE)*(1*Rater3!$C65=D$7222)+(N_Raters&gt;=4=TRUE)*(1*Rater4!$C65=D$7222)+(N_Raters&gt;=5=TRUE)*(1*Rater5!$C65=D$7222)</f>
        <v>0</v>
      </c>
      <c r="E76" s="38">
        <f>(1*Rater1!$C65=E$7222)+(1*Rater2!$C65=E$7222)+(N_Raters&gt;=3=TRUE)*(1*Rater3!$C65=E$7222)+(N_Raters&gt;=4=TRUE)*(1*Rater4!$C65=E$7222)+(N_Raters&gt;=5=TRUE)*(1*Rater5!$C65=E$7222)</f>
        <v>0</v>
      </c>
      <c r="F76" s="38"/>
      <c r="G76" s="38"/>
      <c r="H76" s="38"/>
      <c r="J76" s="1"/>
      <c r="K76" s="1"/>
    </row>
    <row r="77" spans="2:11">
      <c r="B77" s="35">
        <v>63</v>
      </c>
      <c r="C77" s="55">
        <f>(1*Rater1!$C66=C$7222)+(1*Rater2!$C66=C$7222)+(N_Raters&gt;=3=TRUE)*(1*Rater3!$C66=C$7222)+(N_Raters&gt;=4=TRUE)*(1*Rater4!$C66=C$7222)+(N_Raters&gt;=5=TRUE)*(1*Rater5!$C66=C$7222)</f>
        <v>3</v>
      </c>
      <c r="D77" s="55">
        <f>(1*Rater1!$C66=D$7222)+(1*Rater2!$C66=D$7222)+(N_Raters&gt;=3=TRUE)*(1*Rater3!$C66=D$7222)+(N_Raters&gt;=4=TRUE)*(1*Rater4!$C66=D$7222)+(N_Raters&gt;=5=TRUE)*(1*Rater5!$C66=D$7222)</f>
        <v>0</v>
      </c>
      <c r="E77" s="38">
        <f>(1*Rater1!$C66=E$7222)+(1*Rater2!$C66=E$7222)+(N_Raters&gt;=3=TRUE)*(1*Rater3!$C66=E$7222)+(N_Raters&gt;=4=TRUE)*(1*Rater4!$C66=E$7222)+(N_Raters&gt;=5=TRUE)*(1*Rater5!$C66=E$7222)</f>
        <v>0</v>
      </c>
      <c r="F77" s="38"/>
      <c r="G77" s="38"/>
      <c r="H77" s="38"/>
      <c r="J77" s="1"/>
      <c r="K77" s="1"/>
    </row>
    <row r="78" spans="2:11">
      <c r="B78" s="36">
        <v>64</v>
      </c>
      <c r="C78" s="55">
        <f>(1*Rater1!$C67=C$7222)+(1*Rater2!$C67=C$7222)+(N_Raters&gt;=3=TRUE)*(1*Rater3!$C67=C$7222)+(N_Raters&gt;=4=TRUE)*(1*Rater4!$C67=C$7222)+(N_Raters&gt;=5=TRUE)*(1*Rater5!$C67=C$7222)</f>
        <v>1</v>
      </c>
      <c r="D78" s="55">
        <f>(1*Rater1!$C67=D$7222)+(1*Rater2!$C67=D$7222)+(N_Raters&gt;=3=TRUE)*(1*Rater3!$C67=D$7222)+(N_Raters&gt;=4=TRUE)*(1*Rater4!$C67=D$7222)+(N_Raters&gt;=5=TRUE)*(1*Rater5!$C67=D$7222)</f>
        <v>2</v>
      </c>
      <c r="E78" s="38">
        <f>(1*Rater1!$C67=E$7222)+(1*Rater2!$C67=E$7222)+(N_Raters&gt;=3=TRUE)*(1*Rater3!$C67=E$7222)+(N_Raters&gt;=4=TRUE)*(1*Rater4!$C67=E$7222)+(N_Raters&gt;=5=TRUE)*(1*Rater5!$C67=E$7222)</f>
        <v>0</v>
      </c>
      <c r="F78" s="38"/>
      <c r="G78" s="38"/>
      <c r="H78" s="38"/>
      <c r="J78" s="1"/>
      <c r="K78" s="1"/>
    </row>
    <row r="79" spans="2:11">
      <c r="B79" s="35">
        <v>65</v>
      </c>
      <c r="C79" s="55">
        <f>(1*Rater1!$C68=C$7222)+(1*Rater2!$C68=C$7222)+(N_Raters&gt;=3=TRUE)*(1*Rater3!$C68=C$7222)+(N_Raters&gt;=4=TRUE)*(1*Rater4!$C68=C$7222)+(N_Raters&gt;=5=TRUE)*(1*Rater5!$C68=C$7222)</f>
        <v>3</v>
      </c>
      <c r="D79" s="55">
        <f>(1*Rater1!$C68=D$7222)+(1*Rater2!$C68=D$7222)+(N_Raters&gt;=3=TRUE)*(1*Rater3!$C68=D$7222)+(N_Raters&gt;=4=TRUE)*(1*Rater4!$C68=D$7222)+(N_Raters&gt;=5=TRUE)*(1*Rater5!$C68=D$7222)</f>
        <v>0</v>
      </c>
      <c r="E79" s="38">
        <f>(1*Rater1!$C68=E$7222)+(1*Rater2!$C68=E$7222)+(N_Raters&gt;=3=TRUE)*(1*Rater3!$C68=E$7222)+(N_Raters&gt;=4=TRUE)*(1*Rater4!$C68=E$7222)+(N_Raters&gt;=5=TRUE)*(1*Rater5!$C68=E$7222)</f>
        <v>0</v>
      </c>
      <c r="F79" s="38"/>
      <c r="G79" s="38"/>
      <c r="H79" s="38"/>
      <c r="J79" s="1"/>
      <c r="K79" s="1"/>
    </row>
    <row r="80" spans="2:11">
      <c r="B80" s="36">
        <v>66</v>
      </c>
      <c r="C80" s="55">
        <f>(1*Rater1!$C69=C$7222)+(1*Rater2!$C69=C$7222)+(N_Raters&gt;=3=TRUE)*(1*Rater3!$C69=C$7222)+(N_Raters&gt;=4=TRUE)*(1*Rater4!$C69=C$7222)+(N_Raters&gt;=5=TRUE)*(1*Rater5!$C69=C$7222)</f>
        <v>3</v>
      </c>
      <c r="D80" s="55">
        <f>(1*Rater1!$C69=D$7222)+(1*Rater2!$C69=D$7222)+(N_Raters&gt;=3=TRUE)*(1*Rater3!$C69=D$7222)+(N_Raters&gt;=4=TRUE)*(1*Rater4!$C69=D$7222)+(N_Raters&gt;=5=TRUE)*(1*Rater5!$C69=D$7222)</f>
        <v>0</v>
      </c>
      <c r="E80" s="38">
        <f>(1*Rater1!$C69=E$7222)+(1*Rater2!$C69=E$7222)+(N_Raters&gt;=3=TRUE)*(1*Rater3!$C69=E$7222)+(N_Raters&gt;=4=TRUE)*(1*Rater4!$C69=E$7222)+(N_Raters&gt;=5=TRUE)*(1*Rater5!$C69=E$7222)</f>
        <v>0</v>
      </c>
      <c r="F80" s="38"/>
      <c r="G80" s="38"/>
      <c r="H80" s="38"/>
      <c r="J80" s="1"/>
      <c r="K80" s="1"/>
    </row>
    <row r="81" spans="2:11">
      <c r="B81" s="35">
        <v>67</v>
      </c>
      <c r="C81" s="55">
        <f>(1*Rater1!$C70=C$7222)+(1*Rater2!$C70=C$7222)+(N_Raters&gt;=3=TRUE)*(1*Rater3!$C70=C$7222)+(N_Raters&gt;=4=TRUE)*(1*Rater4!$C70=C$7222)+(N_Raters&gt;=5=TRUE)*(1*Rater5!$C70=C$7222)</f>
        <v>1</v>
      </c>
      <c r="D81" s="55">
        <f>(1*Rater1!$C70=D$7222)+(1*Rater2!$C70=D$7222)+(N_Raters&gt;=3=TRUE)*(1*Rater3!$C70=D$7222)+(N_Raters&gt;=4=TRUE)*(1*Rater4!$C70=D$7222)+(N_Raters&gt;=5=TRUE)*(1*Rater5!$C70=D$7222)</f>
        <v>2</v>
      </c>
      <c r="E81" s="38">
        <f>(1*Rater1!$C70=E$7222)+(1*Rater2!$C70=E$7222)+(N_Raters&gt;=3=TRUE)*(1*Rater3!$C70=E$7222)+(N_Raters&gt;=4=TRUE)*(1*Rater4!$C70=E$7222)+(N_Raters&gt;=5=TRUE)*(1*Rater5!$C70=E$7222)</f>
        <v>0</v>
      </c>
      <c r="F81" s="38"/>
      <c r="G81" s="38"/>
      <c r="H81" s="38"/>
      <c r="J81" s="1"/>
      <c r="K81" s="1"/>
    </row>
    <row r="82" spans="2:11">
      <c r="B82" s="36">
        <v>68</v>
      </c>
      <c r="C82" s="55">
        <f>(1*Rater1!$C71=C$7222)+(1*Rater2!$C71=C$7222)+(N_Raters&gt;=3=TRUE)*(1*Rater3!$C71=C$7222)+(N_Raters&gt;=4=TRUE)*(1*Rater4!$C71=C$7222)+(N_Raters&gt;=5=TRUE)*(1*Rater5!$C71=C$7222)</f>
        <v>3</v>
      </c>
      <c r="D82" s="55">
        <f>(1*Rater1!$C71=D$7222)+(1*Rater2!$C71=D$7222)+(N_Raters&gt;=3=TRUE)*(1*Rater3!$C71=D$7222)+(N_Raters&gt;=4=TRUE)*(1*Rater4!$C71=D$7222)+(N_Raters&gt;=5=TRUE)*(1*Rater5!$C71=D$7222)</f>
        <v>0</v>
      </c>
      <c r="E82" s="38">
        <f>(1*Rater1!$C71=E$7222)+(1*Rater2!$C71=E$7222)+(N_Raters&gt;=3=TRUE)*(1*Rater3!$C71=E$7222)+(N_Raters&gt;=4=TRUE)*(1*Rater4!$C71=E$7222)+(N_Raters&gt;=5=TRUE)*(1*Rater5!$C71=E$7222)</f>
        <v>0</v>
      </c>
      <c r="F82" s="38"/>
      <c r="G82" s="38"/>
      <c r="H82" s="38"/>
      <c r="J82" s="1"/>
      <c r="K82" s="1"/>
    </row>
    <row r="83" spans="2:11">
      <c r="B83" s="35">
        <v>69</v>
      </c>
      <c r="C83" s="55">
        <f>(1*Rater1!$C72=C$7222)+(1*Rater2!$C72=C$7222)+(N_Raters&gt;=3=TRUE)*(1*Rater3!$C72=C$7222)+(N_Raters&gt;=4=TRUE)*(1*Rater4!$C72=C$7222)+(N_Raters&gt;=5=TRUE)*(1*Rater5!$C72=C$7222)</f>
        <v>0</v>
      </c>
      <c r="D83" s="55">
        <f>(1*Rater1!$C72=D$7222)+(1*Rater2!$C72=D$7222)+(N_Raters&gt;=3=TRUE)*(1*Rater3!$C72=D$7222)+(N_Raters&gt;=4=TRUE)*(1*Rater4!$C72=D$7222)+(N_Raters&gt;=5=TRUE)*(1*Rater5!$C72=D$7222)</f>
        <v>0</v>
      </c>
      <c r="E83" s="38">
        <f>(1*Rater1!$C72=E$7222)+(1*Rater2!$C72=E$7222)+(N_Raters&gt;=3=TRUE)*(1*Rater3!$C72=E$7222)+(N_Raters&gt;=4=TRUE)*(1*Rater4!$C72=E$7222)+(N_Raters&gt;=5=TRUE)*(1*Rater5!$C72=E$7222)</f>
        <v>3</v>
      </c>
      <c r="F83" s="38"/>
      <c r="G83" s="38"/>
      <c r="H83" s="38"/>
      <c r="J83" s="1"/>
      <c r="K83" s="1"/>
    </row>
    <row r="84" spans="2:11">
      <c r="B84" s="36">
        <v>70</v>
      </c>
      <c r="C84" s="55">
        <f>(1*Rater1!$C73=C$7222)+(1*Rater2!$C73=C$7222)+(N_Raters&gt;=3=TRUE)*(1*Rater3!$C73=C$7222)+(N_Raters&gt;=4=TRUE)*(1*Rater4!$C73=C$7222)+(N_Raters&gt;=5=TRUE)*(1*Rater5!$C73=C$7222)</f>
        <v>3</v>
      </c>
      <c r="D84" s="55">
        <f>(1*Rater1!$C73=D$7222)+(1*Rater2!$C73=D$7222)+(N_Raters&gt;=3=TRUE)*(1*Rater3!$C73=D$7222)+(N_Raters&gt;=4=TRUE)*(1*Rater4!$C73=D$7222)+(N_Raters&gt;=5=TRUE)*(1*Rater5!$C73=D$7222)</f>
        <v>0</v>
      </c>
      <c r="E84" s="38">
        <f>(1*Rater1!$C73=E$7222)+(1*Rater2!$C73=E$7222)+(N_Raters&gt;=3=TRUE)*(1*Rater3!$C73=E$7222)+(N_Raters&gt;=4=TRUE)*(1*Rater4!$C73=E$7222)+(N_Raters&gt;=5=TRUE)*(1*Rater5!$C73=E$7222)</f>
        <v>0</v>
      </c>
      <c r="F84" s="38"/>
      <c r="G84" s="38"/>
      <c r="H84" s="38"/>
      <c r="J84" s="1"/>
      <c r="K84" s="1"/>
    </row>
    <row r="85" spans="2:11">
      <c r="B85" s="35">
        <v>71</v>
      </c>
      <c r="C85" s="55">
        <f>(1*Rater1!$C74=C$7222)+(1*Rater2!$C74=C$7222)+(N_Raters&gt;=3=TRUE)*(1*Rater3!$C74=C$7222)+(N_Raters&gt;=4=TRUE)*(1*Rater4!$C74=C$7222)+(N_Raters&gt;=5=TRUE)*(1*Rater5!$C74=C$7222)</f>
        <v>1</v>
      </c>
      <c r="D85" s="55">
        <f>(1*Rater1!$C74=D$7222)+(1*Rater2!$C74=D$7222)+(N_Raters&gt;=3=TRUE)*(1*Rater3!$C74=D$7222)+(N_Raters&gt;=4=TRUE)*(1*Rater4!$C74=D$7222)+(N_Raters&gt;=5=TRUE)*(1*Rater5!$C74=D$7222)</f>
        <v>2</v>
      </c>
      <c r="E85" s="38">
        <f>(1*Rater1!$C74=E$7222)+(1*Rater2!$C74=E$7222)+(N_Raters&gt;=3=TRUE)*(1*Rater3!$C74=E$7222)+(N_Raters&gt;=4=TRUE)*(1*Rater4!$C74=E$7222)+(N_Raters&gt;=5=TRUE)*(1*Rater5!$C74=E$7222)</f>
        <v>0</v>
      </c>
      <c r="F85" s="38"/>
      <c r="G85" s="38"/>
      <c r="H85" s="38"/>
      <c r="J85" s="1"/>
      <c r="K85" s="1"/>
    </row>
    <row r="86" spans="2:11">
      <c r="B86" s="36">
        <v>72</v>
      </c>
      <c r="C86" s="55">
        <f>(1*Rater1!$C75=C$7222)+(1*Rater2!$C75=C$7222)+(N_Raters&gt;=3=TRUE)*(1*Rater3!$C75=C$7222)+(N_Raters&gt;=4=TRUE)*(1*Rater4!$C75=C$7222)+(N_Raters&gt;=5=TRUE)*(1*Rater5!$C75=C$7222)</f>
        <v>3</v>
      </c>
      <c r="D86" s="55">
        <f>(1*Rater1!$C75=D$7222)+(1*Rater2!$C75=D$7222)+(N_Raters&gt;=3=TRUE)*(1*Rater3!$C75=D$7222)+(N_Raters&gt;=4=TRUE)*(1*Rater4!$C75=D$7222)+(N_Raters&gt;=5=TRUE)*(1*Rater5!$C75=D$7222)</f>
        <v>0</v>
      </c>
      <c r="E86" s="38">
        <f>(1*Rater1!$C75=E$7222)+(1*Rater2!$C75=E$7222)+(N_Raters&gt;=3=TRUE)*(1*Rater3!$C75=E$7222)+(N_Raters&gt;=4=TRUE)*(1*Rater4!$C75=E$7222)+(N_Raters&gt;=5=TRUE)*(1*Rater5!$C75=E$7222)</f>
        <v>0</v>
      </c>
      <c r="F86" s="38"/>
      <c r="G86" s="38"/>
      <c r="H86" s="38"/>
      <c r="J86" s="1"/>
      <c r="K86" s="1"/>
    </row>
    <row r="87" spans="2:11">
      <c r="B87" s="35">
        <v>73</v>
      </c>
      <c r="C87" s="55">
        <f>(1*Rater1!$C76=C$7222)+(1*Rater2!$C76=C$7222)+(N_Raters&gt;=3=TRUE)*(1*Rater3!$C76=C$7222)+(N_Raters&gt;=4=TRUE)*(1*Rater4!$C76=C$7222)+(N_Raters&gt;=5=TRUE)*(1*Rater5!$C76=C$7222)</f>
        <v>3</v>
      </c>
      <c r="D87" s="55">
        <f>(1*Rater1!$C76=D$7222)+(1*Rater2!$C76=D$7222)+(N_Raters&gt;=3=TRUE)*(1*Rater3!$C76=D$7222)+(N_Raters&gt;=4=TRUE)*(1*Rater4!$C76=D$7222)+(N_Raters&gt;=5=TRUE)*(1*Rater5!$C76=D$7222)</f>
        <v>0</v>
      </c>
      <c r="E87" s="38">
        <f>(1*Rater1!$C76=E$7222)+(1*Rater2!$C76=E$7222)+(N_Raters&gt;=3=TRUE)*(1*Rater3!$C76=E$7222)+(N_Raters&gt;=4=TRUE)*(1*Rater4!$C76=E$7222)+(N_Raters&gt;=5=TRUE)*(1*Rater5!$C76=E$7222)</f>
        <v>0</v>
      </c>
      <c r="F87" s="38"/>
      <c r="G87" s="38"/>
      <c r="H87" s="38"/>
      <c r="J87" s="1"/>
      <c r="K87" s="1"/>
    </row>
    <row r="88" spans="2:11">
      <c r="B88" s="36">
        <v>74</v>
      </c>
      <c r="C88" s="55">
        <f>(1*Rater1!$C77=C$7222)+(1*Rater2!$C77=C$7222)+(N_Raters&gt;=3=TRUE)*(1*Rater3!$C77=C$7222)+(N_Raters&gt;=4=TRUE)*(1*Rater4!$C77=C$7222)+(N_Raters&gt;=5=TRUE)*(1*Rater5!$C77=C$7222)</f>
        <v>3</v>
      </c>
      <c r="D88" s="55">
        <f>(1*Rater1!$C77=D$7222)+(1*Rater2!$C77=D$7222)+(N_Raters&gt;=3=TRUE)*(1*Rater3!$C77=D$7222)+(N_Raters&gt;=4=TRUE)*(1*Rater4!$C77=D$7222)+(N_Raters&gt;=5=TRUE)*(1*Rater5!$C77=D$7222)</f>
        <v>0</v>
      </c>
      <c r="E88" s="38">
        <f>(1*Rater1!$C77=E$7222)+(1*Rater2!$C77=E$7222)+(N_Raters&gt;=3=TRUE)*(1*Rater3!$C77=E$7222)+(N_Raters&gt;=4=TRUE)*(1*Rater4!$C77=E$7222)+(N_Raters&gt;=5=TRUE)*(1*Rater5!$C77=E$7222)</f>
        <v>0</v>
      </c>
      <c r="F88" s="38"/>
      <c r="G88" s="38"/>
      <c r="H88" s="38"/>
      <c r="J88" s="1"/>
      <c r="K88" s="1"/>
    </row>
    <row r="89" spans="2:11">
      <c r="B89" s="35">
        <v>75</v>
      </c>
      <c r="C89" s="55">
        <f>(1*Rater1!$C78=C$7222)+(1*Rater2!$C78=C$7222)+(N_Raters&gt;=3=TRUE)*(1*Rater3!$C78=C$7222)+(N_Raters&gt;=4=TRUE)*(1*Rater4!$C78=C$7222)+(N_Raters&gt;=5=TRUE)*(1*Rater5!$C78=C$7222)</f>
        <v>3</v>
      </c>
      <c r="D89" s="55">
        <f>(1*Rater1!$C78=D$7222)+(1*Rater2!$C78=D$7222)+(N_Raters&gt;=3=TRUE)*(1*Rater3!$C78=D$7222)+(N_Raters&gt;=4=TRUE)*(1*Rater4!$C78=D$7222)+(N_Raters&gt;=5=TRUE)*(1*Rater5!$C78=D$7222)</f>
        <v>0</v>
      </c>
      <c r="E89" s="38">
        <f>(1*Rater1!$C78=E$7222)+(1*Rater2!$C78=E$7222)+(N_Raters&gt;=3=TRUE)*(1*Rater3!$C78=E$7222)+(N_Raters&gt;=4=TRUE)*(1*Rater4!$C78=E$7222)+(N_Raters&gt;=5=TRUE)*(1*Rater5!$C78=E$7222)</f>
        <v>0</v>
      </c>
      <c r="F89" s="38"/>
      <c r="G89" s="38"/>
      <c r="H89" s="38"/>
      <c r="J89" s="1"/>
      <c r="K89" s="1"/>
    </row>
    <row r="90" spans="2:11">
      <c r="B90" s="36">
        <v>76</v>
      </c>
      <c r="C90" s="55">
        <f>(1*Rater1!$C79=C$7222)+(1*Rater2!$C79=C$7222)+(N_Raters&gt;=3=TRUE)*(1*Rater3!$C79=C$7222)+(N_Raters&gt;=4=TRUE)*(1*Rater4!$C79=C$7222)+(N_Raters&gt;=5=TRUE)*(1*Rater5!$C79=C$7222)</f>
        <v>3</v>
      </c>
      <c r="D90" s="55">
        <f>(1*Rater1!$C79=D$7222)+(1*Rater2!$C79=D$7222)+(N_Raters&gt;=3=TRUE)*(1*Rater3!$C79=D$7222)+(N_Raters&gt;=4=TRUE)*(1*Rater4!$C79=D$7222)+(N_Raters&gt;=5=TRUE)*(1*Rater5!$C79=D$7222)</f>
        <v>0</v>
      </c>
      <c r="E90" s="38">
        <f>(1*Rater1!$C79=E$7222)+(1*Rater2!$C79=E$7222)+(N_Raters&gt;=3=TRUE)*(1*Rater3!$C79=E$7222)+(N_Raters&gt;=4=TRUE)*(1*Rater4!$C79=E$7222)+(N_Raters&gt;=5=TRUE)*(1*Rater5!$C79=E$7222)</f>
        <v>0</v>
      </c>
      <c r="F90" s="38"/>
      <c r="G90" s="38"/>
      <c r="H90" s="38"/>
      <c r="J90" s="1"/>
      <c r="K90" s="1"/>
    </row>
    <row r="91" spans="2:11">
      <c r="B91" s="35">
        <v>77</v>
      </c>
      <c r="C91" s="55">
        <f>(1*Rater1!$C80=C$7222)+(1*Rater2!$C80=C$7222)+(N_Raters&gt;=3=TRUE)*(1*Rater3!$C80=C$7222)+(N_Raters&gt;=4=TRUE)*(1*Rater4!$C80=C$7222)+(N_Raters&gt;=5=TRUE)*(1*Rater5!$C80=C$7222)</f>
        <v>3</v>
      </c>
      <c r="D91" s="55">
        <f>(1*Rater1!$C80=D$7222)+(1*Rater2!$C80=D$7222)+(N_Raters&gt;=3=TRUE)*(1*Rater3!$C80=D$7222)+(N_Raters&gt;=4=TRUE)*(1*Rater4!$C80=D$7222)+(N_Raters&gt;=5=TRUE)*(1*Rater5!$C80=D$7222)</f>
        <v>0</v>
      </c>
      <c r="E91" s="38">
        <f>(1*Rater1!$C80=E$7222)+(1*Rater2!$C80=E$7222)+(N_Raters&gt;=3=TRUE)*(1*Rater3!$C80=E$7222)+(N_Raters&gt;=4=TRUE)*(1*Rater4!$C80=E$7222)+(N_Raters&gt;=5=TRUE)*(1*Rater5!$C80=E$7222)</f>
        <v>0</v>
      </c>
      <c r="F91" s="38"/>
      <c r="G91" s="38"/>
      <c r="H91" s="38"/>
      <c r="J91" s="1"/>
      <c r="K91" s="1"/>
    </row>
    <row r="92" spans="2:11">
      <c r="B92" s="36">
        <v>78</v>
      </c>
      <c r="C92" s="55">
        <f>(1*Rater1!$C81=C$7222)+(1*Rater2!$C81=C$7222)+(N_Raters&gt;=3=TRUE)*(1*Rater3!$C81=C$7222)+(N_Raters&gt;=4=TRUE)*(1*Rater4!$C81=C$7222)+(N_Raters&gt;=5=TRUE)*(1*Rater5!$C81=C$7222)</f>
        <v>3</v>
      </c>
      <c r="D92" s="55">
        <f>(1*Rater1!$C81=D$7222)+(1*Rater2!$C81=D$7222)+(N_Raters&gt;=3=TRUE)*(1*Rater3!$C81=D$7222)+(N_Raters&gt;=4=TRUE)*(1*Rater4!$C81=D$7222)+(N_Raters&gt;=5=TRUE)*(1*Rater5!$C81=D$7222)</f>
        <v>0</v>
      </c>
      <c r="E92" s="38">
        <f>(1*Rater1!$C81=E$7222)+(1*Rater2!$C81=E$7222)+(N_Raters&gt;=3=TRUE)*(1*Rater3!$C81=E$7222)+(N_Raters&gt;=4=TRUE)*(1*Rater4!$C81=E$7222)+(N_Raters&gt;=5=TRUE)*(1*Rater5!$C81=E$7222)</f>
        <v>0</v>
      </c>
      <c r="F92" s="38"/>
      <c r="G92" s="38"/>
      <c r="H92" s="38"/>
      <c r="J92" s="1"/>
      <c r="K92" s="1"/>
    </row>
    <row r="93" spans="2:11">
      <c r="B93" s="35">
        <v>79</v>
      </c>
      <c r="C93" s="55">
        <f>(1*Rater1!$C82=C$7222)+(1*Rater2!$C82=C$7222)+(N_Raters&gt;=3=TRUE)*(1*Rater3!$C82=C$7222)+(N_Raters&gt;=4=TRUE)*(1*Rater4!$C82=C$7222)+(N_Raters&gt;=5=TRUE)*(1*Rater5!$C82=C$7222)</f>
        <v>3</v>
      </c>
      <c r="D93" s="55">
        <f>(1*Rater1!$C82=D$7222)+(1*Rater2!$C82=D$7222)+(N_Raters&gt;=3=TRUE)*(1*Rater3!$C82=D$7222)+(N_Raters&gt;=4=TRUE)*(1*Rater4!$C82=D$7222)+(N_Raters&gt;=5=TRUE)*(1*Rater5!$C82=D$7222)</f>
        <v>0</v>
      </c>
      <c r="E93" s="38">
        <f>(1*Rater1!$C82=E$7222)+(1*Rater2!$C82=E$7222)+(N_Raters&gt;=3=TRUE)*(1*Rater3!$C82=E$7222)+(N_Raters&gt;=4=TRUE)*(1*Rater4!$C82=E$7222)+(N_Raters&gt;=5=TRUE)*(1*Rater5!$C82=E$7222)</f>
        <v>0</v>
      </c>
      <c r="F93" s="38"/>
      <c r="G93" s="38"/>
      <c r="H93" s="38"/>
      <c r="J93" s="1"/>
      <c r="K93" s="1"/>
    </row>
    <row r="94" spans="2:11">
      <c r="B94" s="36">
        <v>80</v>
      </c>
      <c r="C94" s="55">
        <f>(1*Rater1!$C83=C$7222)+(1*Rater2!$C83=C$7222)+(N_Raters&gt;=3=TRUE)*(1*Rater3!$C83=C$7222)+(N_Raters&gt;=4=TRUE)*(1*Rater4!$C83=C$7222)+(N_Raters&gt;=5=TRUE)*(1*Rater5!$C83=C$7222)</f>
        <v>3</v>
      </c>
      <c r="D94" s="55">
        <f>(1*Rater1!$C83=D$7222)+(1*Rater2!$C83=D$7222)+(N_Raters&gt;=3=TRUE)*(1*Rater3!$C83=D$7222)+(N_Raters&gt;=4=TRUE)*(1*Rater4!$C83=D$7222)+(N_Raters&gt;=5=TRUE)*(1*Rater5!$C83=D$7222)</f>
        <v>0</v>
      </c>
      <c r="E94" s="38">
        <f>(1*Rater1!$C83=E$7222)+(1*Rater2!$C83=E$7222)+(N_Raters&gt;=3=TRUE)*(1*Rater3!$C83=E$7222)+(N_Raters&gt;=4=TRUE)*(1*Rater4!$C83=E$7222)+(N_Raters&gt;=5=TRUE)*(1*Rater5!$C83=E$7222)</f>
        <v>0</v>
      </c>
      <c r="F94" s="38"/>
      <c r="G94" s="38"/>
      <c r="H94" s="38"/>
      <c r="J94" s="1"/>
      <c r="K94" s="1"/>
    </row>
    <row r="95" spans="2:11">
      <c r="B95" s="35">
        <v>81</v>
      </c>
      <c r="C95" s="55">
        <f>(1*Rater1!$C84=C$7222)+(1*Rater2!$C84=C$7222)+(N_Raters&gt;=3=TRUE)*(1*Rater3!$C84=C$7222)+(N_Raters&gt;=4=TRUE)*(1*Rater4!$C84=C$7222)+(N_Raters&gt;=5=TRUE)*(1*Rater5!$C84=C$7222)</f>
        <v>3</v>
      </c>
      <c r="D95" s="55">
        <f>(1*Rater1!$C84=D$7222)+(1*Rater2!$C84=D$7222)+(N_Raters&gt;=3=TRUE)*(1*Rater3!$C84=D$7222)+(N_Raters&gt;=4=TRUE)*(1*Rater4!$C84=D$7222)+(N_Raters&gt;=5=TRUE)*(1*Rater5!$C84=D$7222)</f>
        <v>0</v>
      </c>
      <c r="E95" s="38">
        <f>(1*Rater1!$C84=E$7222)+(1*Rater2!$C84=E$7222)+(N_Raters&gt;=3=TRUE)*(1*Rater3!$C84=E$7222)+(N_Raters&gt;=4=TRUE)*(1*Rater4!$C84=E$7222)+(N_Raters&gt;=5=TRUE)*(1*Rater5!$C84=E$7222)</f>
        <v>0</v>
      </c>
      <c r="F95" s="38"/>
      <c r="G95" s="38"/>
      <c r="H95" s="38"/>
      <c r="J95" s="1"/>
      <c r="K95" s="1"/>
    </row>
    <row r="96" spans="2:11">
      <c r="B96" s="36">
        <v>82</v>
      </c>
      <c r="C96" s="55">
        <f>(1*Rater1!$C85=C$7222)+(1*Rater2!$C85=C$7222)+(N_Raters&gt;=3=TRUE)*(1*Rater3!$C85=C$7222)+(N_Raters&gt;=4=TRUE)*(1*Rater4!$C85=C$7222)+(N_Raters&gt;=5=TRUE)*(1*Rater5!$C85=C$7222)</f>
        <v>3</v>
      </c>
      <c r="D96" s="55">
        <f>(1*Rater1!$C85=D$7222)+(1*Rater2!$C85=D$7222)+(N_Raters&gt;=3=TRUE)*(1*Rater3!$C85=D$7222)+(N_Raters&gt;=4=TRUE)*(1*Rater4!$C85=D$7222)+(N_Raters&gt;=5=TRUE)*(1*Rater5!$C85=D$7222)</f>
        <v>0</v>
      </c>
      <c r="E96" s="38">
        <f>(1*Rater1!$C85=E$7222)+(1*Rater2!$C85=E$7222)+(N_Raters&gt;=3=TRUE)*(1*Rater3!$C85=E$7222)+(N_Raters&gt;=4=TRUE)*(1*Rater4!$C85=E$7222)+(N_Raters&gt;=5=TRUE)*(1*Rater5!$C85=E$7222)</f>
        <v>0</v>
      </c>
      <c r="F96" s="38"/>
      <c r="G96" s="38"/>
      <c r="H96" s="38"/>
      <c r="J96" s="1"/>
      <c r="K96" s="1"/>
    </row>
    <row r="97" spans="2:11">
      <c r="B97" s="35">
        <v>83</v>
      </c>
      <c r="C97" s="55">
        <f>(1*Rater1!$C86=C$7222)+(1*Rater2!$C86=C$7222)+(N_Raters&gt;=3=TRUE)*(1*Rater3!$C86=C$7222)+(N_Raters&gt;=4=TRUE)*(1*Rater4!$C86=C$7222)+(N_Raters&gt;=5=TRUE)*(1*Rater5!$C86=C$7222)</f>
        <v>3</v>
      </c>
      <c r="D97" s="55">
        <f>(1*Rater1!$C86=D$7222)+(1*Rater2!$C86=D$7222)+(N_Raters&gt;=3=TRUE)*(1*Rater3!$C86=D$7222)+(N_Raters&gt;=4=TRUE)*(1*Rater4!$C86=D$7222)+(N_Raters&gt;=5=TRUE)*(1*Rater5!$C86=D$7222)</f>
        <v>0</v>
      </c>
      <c r="E97" s="38">
        <f>(1*Rater1!$C86=E$7222)+(1*Rater2!$C86=E$7222)+(N_Raters&gt;=3=TRUE)*(1*Rater3!$C86=E$7222)+(N_Raters&gt;=4=TRUE)*(1*Rater4!$C86=E$7222)+(N_Raters&gt;=5=TRUE)*(1*Rater5!$C86=E$7222)</f>
        <v>0</v>
      </c>
      <c r="F97" s="38"/>
      <c r="G97" s="38"/>
      <c r="H97" s="38"/>
      <c r="J97" s="1"/>
      <c r="K97" s="1"/>
    </row>
    <row r="98" spans="2:11">
      <c r="B98" s="36">
        <v>84</v>
      </c>
      <c r="C98" s="55">
        <f>(1*Rater1!$C87=C$7222)+(1*Rater2!$C87=C$7222)+(N_Raters&gt;=3=TRUE)*(1*Rater3!$C87=C$7222)+(N_Raters&gt;=4=TRUE)*(1*Rater4!$C87=C$7222)+(N_Raters&gt;=5=TRUE)*(1*Rater5!$C87=C$7222)</f>
        <v>3</v>
      </c>
      <c r="D98" s="55">
        <f>(1*Rater1!$C87=D$7222)+(1*Rater2!$C87=D$7222)+(N_Raters&gt;=3=TRUE)*(1*Rater3!$C87=D$7222)+(N_Raters&gt;=4=TRUE)*(1*Rater4!$C87=D$7222)+(N_Raters&gt;=5=TRUE)*(1*Rater5!$C87=D$7222)</f>
        <v>0</v>
      </c>
      <c r="E98" s="38">
        <f>(1*Rater1!$C87=E$7222)+(1*Rater2!$C87=E$7222)+(N_Raters&gt;=3=TRUE)*(1*Rater3!$C87=E$7222)+(N_Raters&gt;=4=TRUE)*(1*Rater4!$C87=E$7222)+(N_Raters&gt;=5=TRUE)*(1*Rater5!$C87=E$7222)</f>
        <v>0</v>
      </c>
      <c r="F98" s="38"/>
      <c r="G98" s="38"/>
      <c r="H98" s="38"/>
      <c r="J98" s="1"/>
      <c r="K98" s="1"/>
    </row>
    <row r="99" spans="2:11">
      <c r="B99" s="35">
        <v>85</v>
      </c>
      <c r="C99" s="55">
        <f>(1*Rater1!$C88=C$7222)+(1*Rater2!$C88=C$7222)+(N_Raters&gt;=3=TRUE)*(1*Rater3!$C88=C$7222)+(N_Raters&gt;=4=TRUE)*(1*Rater4!$C88=C$7222)+(N_Raters&gt;=5=TRUE)*(1*Rater5!$C88=C$7222)</f>
        <v>3</v>
      </c>
      <c r="D99" s="55">
        <f>(1*Rater1!$C88=D$7222)+(1*Rater2!$C88=D$7222)+(N_Raters&gt;=3=TRUE)*(1*Rater3!$C88=D$7222)+(N_Raters&gt;=4=TRUE)*(1*Rater4!$C88=D$7222)+(N_Raters&gt;=5=TRUE)*(1*Rater5!$C88=D$7222)</f>
        <v>0</v>
      </c>
      <c r="E99" s="38">
        <f>(1*Rater1!$C88=E$7222)+(1*Rater2!$C88=E$7222)+(N_Raters&gt;=3=TRUE)*(1*Rater3!$C88=E$7222)+(N_Raters&gt;=4=TRUE)*(1*Rater4!$C88=E$7222)+(N_Raters&gt;=5=TRUE)*(1*Rater5!$C88=E$7222)</f>
        <v>0</v>
      </c>
      <c r="F99" s="38"/>
      <c r="G99" s="38"/>
      <c r="H99" s="38"/>
      <c r="J99" s="1"/>
      <c r="K99" s="1"/>
    </row>
    <row r="100" spans="2:11">
      <c r="B100" s="36">
        <v>86</v>
      </c>
      <c r="C100" s="55">
        <f>(1*Rater1!$C89=C$7222)+(1*Rater2!$C89=C$7222)+(N_Raters&gt;=3=TRUE)*(1*Rater3!$C89=C$7222)+(N_Raters&gt;=4=TRUE)*(1*Rater4!$C89=C$7222)+(N_Raters&gt;=5=TRUE)*(1*Rater5!$C89=C$7222)</f>
        <v>3</v>
      </c>
      <c r="D100" s="55">
        <f>(1*Rater1!$C89=D$7222)+(1*Rater2!$C89=D$7222)+(N_Raters&gt;=3=TRUE)*(1*Rater3!$C89=D$7222)+(N_Raters&gt;=4=TRUE)*(1*Rater4!$C89=D$7222)+(N_Raters&gt;=5=TRUE)*(1*Rater5!$C89=D$7222)</f>
        <v>0</v>
      </c>
      <c r="E100" s="38">
        <f>(1*Rater1!$C89=E$7222)+(1*Rater2!$C89=E$7222)+(N_Raters&gt;=3=TRUE)*(1*Rater3!$C89=E$7222)+(N_Raters&gt;=4=TRUE)*(1*Rater4!$C89=E$7222)+(N_Raters&gt;=5=TRUE)*(1*Rater5!$C89=E$7222)</f>
        <v>0</v>
      </c>
      <c r="F100" s="38"/>
      <c r="G100" s="38"/>
      <c r="H100" s="38"/>
      <c r="J100" s="1"/>
      <c r="K100" s="1"/>
    </row>
    <row r="101" spans="2:11">
      <c r="B101" s="35">
        <v>87</v>
      </c>
      <c r="C101" s="55">
        <f>(1*Rater1!$C90=C$7222)+(1*Rater2!$C90=C$7222)+(N_Raters&gt;=3=TRUE)*(1*Rater3!$C90=C$7222)+(N_Raters&gt;=4=TRUE)*(1*Rater4!$C90=C$7222)+(N_Raters&gt;=5=TRUE)*(1*Rater5!$C90=C$7222)</f>
        <v>3</v>
      </c>
      <c r="D101" s="55">
        <f>(1*Rater1!$C90=D$7222)+(1*Rater2!$C90=D$7222)+(N_Raters&gt;=3=TRUE)*(1*Rater3!$C90=D$7222)+(N_Raters&gt;=4=TRUE)*(1*Rater4!$C90=D$7222)+(N_Raters&gt;=5=TRUE)*(1*Rater5!$C90=D$7222)</f>
        <v>0</v>
      </c>
      <c r="E101" s="38">
        <f>(1*Rater1!$C90=E$7222)+(1*Rater2!$C90=E$7222)+(N_Raters&gt;=3=TRUE)*(1*Rater3!$C90=E$7222)+(N_Raters&gt;=4=TRUE)*(1*Rater4!$C90=E$7222)+(N_Raters&gt;=5=TRUE)*(1*Rater5!$C90=E$7222)</f>
        <v>0</v>
      </c>
      <c r="F101" s="38"/>
      <c r="G101" s="38"/>
      <c r="H101" s="38"/>
      <c r="J101" s="1"/>
      <c r="K101" s="1"/>
    </row>
    <row r="102" spans="2:11">
      <c r="B102" s="36">
        <v>88</v>
      </c>
      <c r="C102" s="55">
        <f>(1*Rater1!$C91=C$7222)+(1*Rater2!$C91=C$7222)+(N_Raters&gt;=3=TRUE)*(1*Rater3!$C91=C$7222)+(N_Raters&gt;=4=TRUE)*(1*Rater4!$C91=C$7222)+(N_Raters&gt;=5=TRUE)*(1*Rater5!$C91=C$7222)</f>
        <v>3</v>
      </c>
      <c r="D102" s="55">
        <f>(1*Rater1!$C91=D$7222)+(1*Rater2!$C91=D$7222)+(N_Raters&gt;=3=TRUE)*(1*Rater3!$C91=D$7222)+(N_Raters&gt;=4=TRUE)*(1*Rater4!$C91=D$7222)+(N_Raters&gt;=5=TRUE)*(1*Rater5!$C91=D$7222)</f>
        <v>0</v>
      </c>
      <c r="E102" s="38">
        <f>(1*Rater1!$C91=E$7222)+(1*Rater2!$C91=E$7222)+(N_Raters&gt;=3=TRUE)*(1*Rater3!$C91=E$7222)+(N_Raters&gt;=4=TRUE)*(1*Rater4!$C91=E$7222)+(N_Raters&gt;=5=TRUE)*(1*Rater5!$C91=E$7222)</f>
        <v>0</v>
      </c>
      <c r="F102" s="38"/>
      <c r="G102" s="38"/>
      <c r="H102" s="38"/>
      <c r="J102" s="1"/>
      <c r="K102" s="1"/>
    </row>
    <row r="103" spans="2:11">
      <c r="B103" s="35">
        <v>89</v>
      </c>
      <c r="C103" s="55">
        <f>(1*Rater1!$C92=C$7222)+(1*Rater2!$C92=C$7222)+(N_Raters&gt;=3=TRUE)*(1*Rater3!$C92=C$7222)+(N_Raters&gt;=4=TRUE)*(1*Rater4!$C92=C$7222)+(N_Raters&gt;=5=TRUE)*(1*Rater5!$C92=C$7222)</f>
        <v>1</v>
      </c>
      <c r="D103" s="55">
        <f>(1*Rater1!$C92=D$7222)+(1*Rater2!$C92=D$7222)+(N_Raters&gt;=3=TRUE)*(1*Rater3!$C92=D$7222)+(N_Raters&gt;=4=TRUE)*(1*Rater4!$C92=D$7222)+(N_Raters&gt;=5=TRUE)*(1*Rater5!$C92=D$7222)</f>
        <v>2</v>
      </c>
      <c r="E103" s="38">
        <f>(1*Rater1!$C92=E$7222)+(1*Rater2!$C92=E$7222)+(N_Raters&gt;=3=TRUE)*(1*Rater3!$C92=E$7222)+(N_Raters&gt;=4=TRUE)*(1*Rater4!$C92=E$7222)+(N_Raters&gt;=5=TRUE)*(1*Rater5!$C92=E$7222)</f>
        <v>0</v>
      </c>
      <c r="F103" s="38"/>
      <c r="G103" s="38"/>
      <c r="H103" s="38"/>
      <c r="J103" s="1"/>
      <c r="K103" s="1"/>
    </row>
    <row r="104" spans="2:11">
      <c r="B104" s="36">
        <v>90</v>
      </c>
      <c r="C104" s="55">
        <f>(1*Rater1!$C93=C$7222)+(1*Rater2!$C93=C$7222)+(N_Raters&gt;=3=TRUE)*(1*Rater3!$C93=C$7222)+(N_Raters&gt;=4=TRUE)*(1*Rater4!$C93=C$7222)+(N_Raters&gt;=5=TRUE)*(1*Rater5!$C93=C$7222)</f>
        <v>3</v>
      </c>
      <c r="D104" s="55">
        <f>(1*Rater1!$C93=D$7222)+(1*Rater2!$C93=D$7222)+(N_Raters&gt;=3=TRUE)*(1*Rater3!$C93=D$7222)+(N_Raters&gt;=4=TRUE)*(1*Rater4!$C93=D$7222)+(N_Raters&gt;=5=TRUE)*(1*Rater5!$C93=D$7222)</f>
        <v>0</v>
      </c>
      <c r="E104" s="38">
        <f>(1*Rater1!$C93=E$7222)+(1*Rater2!$C93=E$7222)+(N_Raters&gt;=3=TRUE)*(1*Rater3!$C93=E$7222)+(N_Raters&gt;=4=TRUE)*(1*Rater4!$C93=E$7222)+(N_Raters&gt;=5=TRUE)*(1*Rater5!$C93=E$7222)</f>
        <v>0</v>
      </c>
      <c r="F104" s="38"/>
      <c r="G104" s="38"/>
      <c r="H104" s="38"/>
      <c r="J104" s="1"/>
      <c r="K104" s="1"/>
    </row>
    <row r="105" spans="2:11">
      <c r="B105" s="35">
        <v>91</v>
      </c>
      <c r="C105" s="55">
        <f>(1*Rater1!$C94=C$7222)+(1*Rater2!$C94=C$7222)+(N_Raters&gt;=3=TRUE)*(1*Rater3!$C94=C$7222)+(N_Raters&gt;=4=TRUE)*(1*Rater4!$C94=C$7222)+(N_Raters&gt;=5=TRUE)*(1*Rater5!$C94=C$7222)</f>
        <v>3</v>
      </c>
      <c r="D105" s="55">
        <f>(1*Rater1!$C94=D$7222)+(1*Rater2!$C94=D$7222)+(N_Raters&gt;=3=TRUE)*(1*Rater3!$C94=D$7222)+(N_Raters&gt;=4=TRUE)*(1*Rater4!$C94=D$7222)+(N_Raters&gt;=5=TRUE)*(1*Rater5!$C94=D$7222)</f>
        <v>0</v>
      </c>
      <c r="E105" s="38">
        <f>(1*Rater1!$C94=E$7222)+(1*Rater2!$C94=E$7222)+(N_Raters&gt;=3=TRUE)*(1*Rater3!$C94=E$7222)+(N_Raters&gt;=4=TRUE)*(1*Rater4!$C94=E$7222)+(N_Raters&gt;=5=TRUE)*(1*Rater5!$C94=E$7222)</f>
        <v>0</v>
      </c>
      <c r="F105" s="38"/>
      <c r="G105" s="38"/>
      <c r="H105" s="38"/>
      <c r="J105" s="1"/>
      <c r="K105" s="1"/>
    </row>
    <row r="106" spans="2:11">
      <c r="B106" s="36">
        <v>92</v>
      </c>
      <c r="C106" s="55">
        <f>(1*Rater1!$C95=C$7222)+(1*Rater2!$C95=C$7222)+(N_Raters&gt;=3=TRUE)*(1*Rater3!$C95=C$7222)+(N_Raters&gt;=4=TRUE)*(1*Rater4!$C95=C$7222)+(N_Raters&gt;=5=TRUE)*(1*Rater5!$C95=C$7222)</f>
        <v>3</v>
      </c>
      <c r="D106" s="55">
        <f>(1*Rater1!$C95=D$7222)+(1*Rater2!$C95=D$7222)+(N_Raters&gt;=3=TRUE)*(1*Rater3!$C95=D$7222)+(N_Raters&gt;=4=TRUE)*(1*Rater4!$C95=D$7222)+(N_Raters&gt;=5=TRUE)*(1*Rater5!$C95=D$7222)</f>
        <v>0</v>
      </c>
      <c r="E106" s="38">
        <f>(1*Rater1!$C95=E$7222)+(1*Rater2!$C95=E$7222)+(N_Raters&gt;=3=TRUE)*(1*Rater3!$C95=E$7222)+(N_Raters&gt;=4=TRUE)*(1*Rater4!$C95=E$7222)+(N_Raters&gt;=5=TRUE)*(1*Rater5!$C95=E$7222)</f>
        <v>0</v>
      </c>
      <c r="F106" s="38"/>
      <c r="G106" s="38"/>
      <c r="H106" s="38"/>
      <c r="J106" s="1"/>
      <c r="K106" s="1"/>
    </row>
    <row r="107" spans="2:11">
      <c r="B107" s="35">
        <v>93</v>
      </c>
      <c r="C107" s="55">
        <f>(1*Rater1!$C96=C$7222)+(1*Rater2!$C96=C$7222)+(N_Raters&gt;=3=TRUE)*(1*Rater3!$C96=C$7222)+(N_Raters&gt;=4=TRUE)*(1*Rater4!$C96=C$7222)+(N_Raters&gt;=5=TRUE)*(1*Rater5!$C96=C$7222)</f>
        <v>0</v>
      </c>
      <c r="D107" s="55">
        <f>(1*Rater1!$C96=D$7222)+(1*Rater2!$C96=D$7222)+(N_Raters&gt;=3=TRUE)*(1*Rater3!$C96=D$7222)+(N_Raters&gt;=4=TRUE)*(1*Rater4!$C96=D$7222)+(N_Raters&gt;=5=TRUE)*(1*Rater5!$C96=D$7222)</f>
        <v>2</v>
      </c>
      <c r="E107" s="38">
        <f>(1*Rater1!$C96=E$7222)+(1*Rater2!$C96=E$7222)+(N_Raters&gt;=3=TRUE)*(1*Rater3!$C96=E$7222)+(N_Raters&gt;=4=TRUE)*(1*Rater4!$C96=E$7222)+(N_Raters&gt;=5=TRUE)*(1*Rater5!$C96=E$7222)</f>
        <v>1</v>
      </c>
      <c r="F107" s="38"/>
      <c r="G107" s="38"/>
      <c r="H107" s="38"/>
      <c r="J107" s="1"/>
      <c r="K107" s="1"/>
    </row>
    <row r="108" spans="2:11">
      <c r="B108" s="36">
        <v>94</v>
      </c>
      <c r="C108" s="55">
        <f>(1*Rater1!$C97=C$7222)+(1*Rater2!$C97=C$7222)+(N_Raters&gt;=3=TRUE)*(1*Rater3!$C97=C$7222)+(N_Raters&gt;=4=TRUE)*(1*Rater4!$C97=C$7222)+(N_Raters&gt;=5=TRUE)*(1*Rater5!$C97=C$7222)</f>
        <v>3</v>
      </c>
      <c r="D108" s="55">
        <f>(1*Rater1!$C97=D$7222)+(1*Rater2!$C97=D$7222)+(N_Raters&gt;=3=TRUE)*(1*Rater3!$C97=D$7222)+(N_Raters&gt;=4=TRUE)*(1*Rater4!$C97=D$7222)+(N_Raters&gt;=5=TRUE)*(1*Rater5!$C97=D$7222)</f>
        <v>0</v>
      </c>
      <c r="E108" s="38">
        <f>(1*Rater1!$C97=E$7222)+(1*Rater2!$C97=E$7222)+(N_Raters&gt;=3=TRUE)*(1*Rater3!$C97=E$7222)+(N_Raters&gt;=4=TRUE)*(1*Rater4!$C97=E$7222)+(N_Raters&gt;=5=TRUE)*(1*Rater5!$C97=E$7222)</f>
        <v>0</v>
      </c>
      <c r="F108" s="38"/>
      <c r="G108" s="38"/>
      <c r="H108" s="38"/>
      <c r="J108" s="1"/>
      <c r="K108" s="1"/>
    </row>
    <row r="109" spans="2:11">
      <c r="B109" s="35">
        <v>95</v>
      </c>
      <c r="C109" s="55">
        <f>(1*Rater1!$C98=C$7222)+(1*Rater2!$C98=C$7222)+(N_Raters&gt;=3=TRUE)*(1*Rater3!$C98=C$7222)+(N_Raters&gt;=4=TRUE)*(1*Rater4!$C98=C$7222)+(N_Raters&gt;=5=TRUE)*(1*Rater5!$C98=C$7222)</f>
        <v>1</v>
      </c>
      <c r="D109" s="55">
        <f>(1*Rater1!$C98=D$7222)+(1*Rater2!$C98=D$7222)+(N_Raters&gt;=3=TRUE)*(1*Rater3!$C98=D$7222)+(N_Raters&gt;=4=TRUE)*(1*Rater4!$C98=D$7222)+(N_Raters&gt;=5=TRUE)*(1*Rater5!$C98=D$7222)</f>
        <v>2</v>
      </c>
      <c r="E109" s="38">
        <f>(1*Rater1!$C98=E$7222)+(1*Rater2!$C98=E$7222)+(N_Raters&gt;=3=TRUE)*(1*Rater3!$C98=E$7222)+(N_Raters&gt;=4=TRUE)*(1*Rater4!$C98=E$7222)+(N_Raters&gt;=5=TRUE)*(1*Rater5!$C98=E$7222)</f>
        <v>0</v>
      </c>
      <c r="F109" s="38"/>
      <c r="G109" s="38"/>
      <c r="H109" s="38"/>
      <c r="J109" s="1"/>
      <c r="K109" s="1"/>
    </row>
    <row r="110" spans="2:11">
      <c r="B110" s="36">
        <v>96</v>
      </c>
      <c r="C110" s="55">
        <f>(1*Rater1!$C99=C$7222)+(1*Rater2!$C99=C$7222)+(N_Raters&gt;=3=TRUE)*(1*Rater3!$C99=C$7222)+(N_Raters&gt;=4=TRUE)*(1*Rater4!$C99=C$7222)+(N_Raters&gt;=5=TRUE)*(1*Rater5!$C99=C$7222)</f>
        <v>3</v>
      </c>
      <c r="D110" s="55">
        <f>(1*Rater1!$C99=D$7222)+(1*Rater2!$C99=D$7222)+(N_Raters&gt;=3=TRUE)*(1*Rater3!$C99=D$7222)+(N_Raters&gt;=4=TRUE)*(1*Rater4!$C99=D$7222)+(N_Raters&gt;=5=TRUE)*(1*Rater5!$C99=D$7222)</f>
        <v>0</v>
      </c>
      <c r="E110" s="38">
        <f>(1*Rater1!$C99=E$7222)+(1*Rater2!$C99=E$7222)+(N_Raters&gt;=3=TRUE)*(1*Rater3!$C99=E$7222)+(N_Raters&gt;=4=TRUE)*(1*Rater4!$C99=E$7222)+(N_Raters&gt;=5=TRUE)*(1*Rater5!$C99=E$7222)</f>
        <v>0</v>
      </c>
      <c r="F110" s="38"/>
      <c r="G110" s="38"/>
      <c r="H110" s="38"/>
      <c r="J110" s="1"/>
      <c r="K110" s="1"/>
    </row>
    <row r="111" spans="2:11">
      <c r="B111" s="35">
        <v>97</v>
      </c>
      <c r="C111" s="55">
        <f>(1*Rater1!$C100=C$7222)+(1*Rater2!$C100=C$7222)+(N_Raters&gt;=3=TRUE)*(1*Rater3!$C100=C$7222)+(N_Raters&gt;=4=TRUE)*(1*Rater4!$C100=C$7222)+(N_Raters&gt;=5=TRUE)*(1*Rater5!$C100=C$7222)</f>
        <v>3</v>
      </c>
      <c r="D111" s="55">
        <f>(1*Rater1!$C100=D$7222)+(1*Rater2!$C100=D$7222)+(N_Raters&gt;=3=TRUE)*(1*Rater3!$C100=D$7222)+(N_Raters&gt;=4=TRUE)*(1*Rater4!$C100=D$7222)+(N_Raters&gt;=5=TRUE)*(1*Rater5!$C100=D$7222)</f>
        <v>0</v>
      </c>
      <c r="E111" s="38">
        <f>(1*Rater1!$C100=E$7222)+(1*Rater2!$C100=E$7222)+(N_Raters&gt;=3=TRUE)*(1*Rater3!$C100=E$7222)+(N_Raters&gt;=4=TRUE)*(1*Rater4!$C100=E$7222)+(N_Raters&gt;=5=TRUE)*(1*Rater5!$C100=E$7222)</f>
        <v>0</v>
      </c>
      <c r="F111" s="38"/>
      <c r="G111" s="38"/>
      <c r="H111" s="38"/>
      <c r="J111" s="1"/>
      <c r="K111" s="1"/>
    </row>
    <row r="112" spans="2:11">
      <c r="B112" s="36">
        <v>98</v>
      </c>
      <c r="C112" s="55">
        <f>(1*Rater1!$C101=C$7222)+(1*Rater2!$C101=C$7222)+(N_Raters&gt;=3=TRUE)*(1*Rater3!$C101=C$7222)+(N_Raters&gt;=4=TRUE)*(1*Rater4!$C101=C$7222)+(N_Raters&gt;=5=TRUE)*(1*Rater5!$C101=C$7222)</f>
        <v>3</v>
      </c>
      <c r="D112" s="55">
        <f>(1*Rater1!$C101=D$7222)+(1*Rater2!$C101=D$7222)+(N_Raters&gt;=3=TRUE)*(1*Rater3!$C101=D$7222)+(N_Raters&gt;=4=TRUE)*(1*Rater4!$C101=D$7222)+(N_Raters&gt;=5=TRUE)*(1*Rater5!$C101=D$7222)</f>
        <v>0</v>
      </c>
      <c r="E112" s="38">
        <f>(1*Rater1!$C101=E$7222)+(1*Rater2!$C101=E$7222)+(N_Raters&gt;=3=TRUE)*(1*Rater3!$C101=E$7222)+(N_Raters&gt;=4=TRUE)*(1*Rater4!$C101=E$7222)+(N_Raters&gt;=5=TRUE)*(1*Rater5!$C101=E$7222)</f>
        <v>0</v>
      </c>
      <c r="F112" s="38"/>
      <c r="G112" s="38"/>
      <c r="H112" s="38"/>
      <c r="J112" s="1"/>
      <c r="K112" s="1"/>
    </row>
    <row r="113" spans="2:11">
      <c r="B113" s="35">
        <v>99</v>
      </c>
      <c r="C113" s="55">
        <f>(1*Rater1!$C102=C$7222)+(1*Rater2!$C102=C$7222)+(N_Raters&gt;=3=TRUE)*(1*Rater3!$C102=C$7222)+(N_Raters&gt;=4=TRUE)*(1*Rater4!$C102=C$7222)+(N_Raters&gt;=5=TRUE)*(1*Rater5!$C102=C$7222)</f>
        <v>3</v>
      </c>
      <c r="D113" s="55">
        <f>(1*Rater1!$C102=D$7222)+(1*Rater2!$C102=D$7222)+(N_Raters&gt;=3=TRUE)*(1*Rater3!$C102=D$7222)+(N_Raters&gt;=4=TRUE)*(1*Rater4!$C102=D$7222)+(N_Raters&gt;=5=TRUE)*(1*Rater5!$C102=D$7222)</f>
        <v>0</v>
      </c>
      <c r="E113" s="38">
        <f>(1*Rater1!$C102=E$7222)+(1*Rater2!$C102=E$7222)+(N_Raters&gt;=3=TRUE)*(1*Rater3!$C102=E$7222)+(N_Raters&gt;=4=TRUE)*(1*Rater4!$C102=E$7222)+(N_Raters&gt;=5=TRUE)*(1*Rater5!$C102=E$7222)</f>
        <v>0</v>
      </c>
      <c r="F113" s="38"/>
      <c r="G113" s="38"/>
      <c r="H113" s="38"/>
      <c r="J113" s="1"/>
      <c r="K113" s="1"/>
    </row>
    <row r="114" spans="2:11">
      <c r="B114" s="36">
        <v>100</v>
      </c>
      <c r="C114" s="55">
        <f>(1*Rater1!$C103=C$7222)+(1*Rater2!$C103=C$7222)+(N_Raters&gt;=3=TRUE)*(1*Rater3!$C103=C$7222)+(N_Raters&gt;=4=TRUE)*(1*Rater4!$C103=C$7222)+(N_Raters&gt;=5=TRUE)*(1*Rater5!$C103=C$7222)</f>
        <v>3</v>
      </c>
      <c r="D114" s="55">
        <f>(1*Rater1!$C103=D$7222)+(1*Rater2!$C103=D$7222)+(N_Raters&gt;=3=TRUE)*(1*Rater3!$C103=D$7222)+(N_Raters&gt;=4=TRUE)*(1*Rater4!$C103=D$7222)+(N_Raters&gt;=5=TRUE)*(1*Rater5!$C103=D$7222)</f>
        <v>0</v>
      </c>
      <c r="E114" s="38">
        <f>(1*Rater1!$C103=E$7222)+(1*Rater2!$C103=E$7222)+(N_Raters&gt;=3=TRUE)*(1*Rater3!$C103=E$7222)+(N_Raters&gt;=4=TRUE)*(1*Rater4!$C103=E$7222)+(N_Raters&gt;=5=TRUE)*(1*Rater5!$C103=E$7222)</f>
        <v>0</v>
      </c>
      <c r="F114" s="38"/>
      <c r="G114" s="38"/>
      <c r="H114" s="38"/>
      <c r="J114" s="1"/>
      <c r="K114" s="1"/>
    </row>
    <row r="115" spans="2:11">
      <c r="B115" s="35">
        <v>101</v>
      </c>
      <c r="C115" s="55">
        <f>(1*Rater1!$C104=C$7222)+(1*Rater2!$C104=C$7222)+(N_Raters&gt;=3=TRUE)*(1*Rater3!$C104=C$7222)+(N_Raters&gt;=4=TRUE)*(1*Rater4!$C104=C$7222)+(N_Raters&gt;=5=TRUE)*(1*Rater5!$C104=C$7222)</f>
        <v>1</v>
      </c>
      <c r="D115" s="55">
        <f>(1*Rater1!$C104=D$7222)+(1*Rater2!$C104=D$7222)+(N_Raters&gt;=3=TRUE)*(1*Rater3!$C104=D$7222)+(N_Raters&gt;=4=TRUE)*(1*Rater4!$C104=D$7222)+(N_Raters&gt;=5=TRUE)*(1*Rater5!$C104=D$7222)</f>
        <v>2</v>
      </c>
      <c r="E115" s="38">
        <f>(1*Rater1!$C104=E$7222)+(1*Rater2!$C104=E$7222)+(N_Raters&gt;=3=TRUE)*(1*Rater3!$C104=E$7222)+(N_Raters&gt;=4=TRUE)*(1*Rater4!$C104=E$7222)+(N_Raters&gt;=5=TRUE)*(1*Rater5!$C104=E$7222)</f>
        <v>0</v>
      </c>
      <c r="F115" s="38"/>
      <c r="G115" s="38"/>
      <c r="H115" s="38"/>
      <c r="J115" s="1"/>
      <c r="K115" s="1"/>
    </row>
    <row r="116" spans="2:11">
      <c r="B116" s="36">
        <v>102</v>
      </c>
      <c r="C116" s="55">
        <f>(1*Rater1!$C105=C$7222)+(1*Rater2!$C105=C$7222)+(N_Raters&gt;=3=TRUE)*(1*Rater3!$C105=C$7222)+(N_Raters&gt;=4=TRUE)*(1*Rater4!$C105=C$7222)+(N_Raters&gt;=5=TRUE)*(1*Rater5!$C105=C$7222)</f>
        <v>3</v>
      </c>
      <c r="D116" s="55">
        <f>(1*Rater1!$C105=D$7222)+(1*Rater2!$C105=D$7222)+(N_Raters&gt;=3=TRUE)*(1*Rater3!$C105=D$7222)+(N_Raters&gt;=4=TRUE)*(1*Rater4!$C105=D$7222)+(N_Raters&gt;=5=TRUE)*(1*Rater5!$C105=D$7222)</f>
        <v>0</v>
      </c>
      <c r="E116" s="38">
        <f>(1*Rater1!$C105=E$7222)+(1*Rater2!$C105=E$7222)+(N_Raters&gt;=3=TRUE)*(1*Rater3!$C105=E$7222)+(N_Raters&gt;=4=TRUE)*(1*Rater4!$C105=E$7222)+(N_Raters&gt;=5=TRUE)*(1*Rater5!$C105=E$7222)</f>
        <v>0</v>
      </c>
      <c r="F116" s="38"/>
      <c r="G116" s="38"/>
      <c r="H116" s="38"/>
      <c r="J116" s="1"/>
      <c r="K116" s="1"/>
    </row>
    <row r="117" spans="2:11">
      <c r="B117" s="35">
        <v>103</v>
      </c>
      <c r="C117" s="55">
        <f>(1*Rater1!$C106=C$7222)+(1*Rater2!$C106=C$7222)+(N_Raters&gt;=3=TRUE)*(1*Rater3!$C106=C$7222)+(N_Raters&gt;=4=TRUE)*(1*Rater4!$C106=C$7222)+(N_Raters&gt;=5=TRUE)*(1*Rater5!$C106=C$7222)</f>
        <v>3</v>
      </c>
      <c r="D117" s="55">
        <f>(1*Rater1!$C106=D$7222)+(1*Rater2!$C106=D$7222)+(N_Raters&gt;=3=TRUE)*(1*Rater3!$C106=D$7222)+(N_Raters&gt;=4=TRUE)*(1*Rater4!$C106=D$7222)+(N_Raters&gt;=5=TRUE)*(1*Rater5!$C106=D$7222)</f>
        <v>0</v>
      </c>
      <c r="E117" s="38">
        <f>(1*Rater1!$C106=E$7222)+(1*Rater2!$C106=E$7222)+(N_Raters&gt;=3=TRUE)*(1*Rater3!$C106=E$7222)+(N_Raters&gt;=4=TRUE)*(1*Rater4!$C106=E$7222)+(N_Raters&gt;=5=TRUE)*(1*Rater5!$C106=E$7222)</f>
        <v>0</v>
      </c>
      <c r="F117" s="38"/>
      <c r="G117" s="38"/>
      <c r="H117" s="38"/>
      <c r="J117" s="1"/>
      <c r="K117" s="1"/>
    </row>
    <row r="118" spans="2:11">
      <c r="B118" s="36">
        <v>104</v>
      </c>
      <c r="C118" s="55">
        <f>(1*Rater1!$C107=C$7222)+(1*Rater2!$C107=C$7222)+(N_Raters&gt;=3=TRUE)*(1*Rater3!$C107=C$7222)+(N_Raters&gt;=4=TRUE)*(1*Rater4!$C107=C$7222)+(N_Raters&gt;=5=TRUE)*(1*Rater5!$C107=C$7222)</f>
        <v>3</v>
      </c>
      <c r="D118" s="55">
        <f>(1*Rater1!$C107=D$7222)+(1*Rater2!$C107=D$7222)+(N_Raters&gt;=3=TRUE)*(1*Rater3!$C107=D$7222)+(N_Raters&gt;=4=TRUE)*(1*Rater4!$C107=D$7222)+(N_Raters&gt;=5=TRUE)*(1*Rater5!$C107=D$7222)</f>
        <v>0</v>
      </c>
      <c r="E118" s="38">
        <f>(1*Rater1!$C107=E$7222)+(1*Rater2!$C107=E$7222)+(N_Raters&gt;=3=TRUE)*(1*Rater3!$C107=E$7222)+(N_Raters&gt;=4=TRUE)*(1*Rater4!$C107=E$7222)+(N_Raters&gt;=5=TRUE)*(1*Rater5!$C107=E$7222)</f>
        <v>0</v>
      </c>
      <c r="F118" s="38"/>
      <c r="G118" s="38"/>
      <c r="H118" s="38"/>
      <c r="J118" s="1"/>
      <c r="K118" s="1"/>
    </row>
    <row r="119" spans="2:11">
      <c r="B119" s="35">
        <v>105</v>
      </c>
      <c r="C119" s="55">
        <f>(1*Rater1!$C108=C$7222)+(1*Rater2!$C108=C$7222)+(N_Raters&gt;=3=TRUE)*(1*Rater3!$C108=C$7222)+(N_Raters&gt;=4=TRUE)*(1*Rater4!$C108=C$7222)+(N_Raters&gt;=5=TRUE)*(1*Rater5!$C108=C$7222)</f>
        <v>3</v>
      </c>
      <c r="D119" s="55">
        <f>(1*Rater1!$C108=D$7222)+(1*Rater2!$C108=D$7222)+(N_Raters&gt;=3=TRUE)*(1*Rater3!$C108=D$7222)+(N_Raters&gt;=4=TRUE)*(1*Rater4!$C108=D$7222)+(N_Raters&gt;=5=TRUE)*(1*Rater5!$C108=D$7222)</f>
        <v>0</v>
      </c>
      <c r="E119" s="38">
        <f>(1*Rater1!$C108=E$7222)+(1*Rater2!$C108=E$7222)+(N_Raters&gt;=3=TRUE)*(1*Rater3!$C108=E$7222)+(N_Raters&gt;=4=TRUE)*(1*Rater4!$C108=E$7222)+(N_Raters&gt;=5=TRUE)*(1*Rater5!$C108=E$7222)</f>
        <v>0</v>
      </c>
      <c r="F119" s="38"/>
      <c r="G119" s="38"/>
      <c r="H119" s="38"/>
      <c r="J119" s="1"/>
      <c r="K119" s="1"/>
    </row>
    <row r="120" spans="2:11">
      <c r="B120" s="36">
        <v>106</v>
      </c>
      <c r="C120" s="55">
        <f>(1*Rater1!$C109=C$7222)+(1*Rater2!$C109=C$7222)+(N_Raters&gt;=3=TRUE)*(1*Rater3!$C109=C$7222)+(N_Raters&gt;=4=TRUE)*(1*Rater4!$C109=C$7222)+(N_Raters&gt;=5=TRUE)*(1*Rater5!$C109=C$7222)</f>
        <v>3</v>
      </c>
      <c r="D120" s="55">
        <f>(1*Rater1!$C109=D$7222)+(1*Rater2!$C109=D$7222)+(N_Raters&gt;=3=TRUE)*(1*Rater3!$C109=D$7222)+(N_Raters&gt;=4=TRUE)*(1*Rater4!$C109=D$7222)+(N_Raters&gt;=5=TRUE)*(1*Rater5!$C109=D$7222)</f>
        <v>0</v>
      </c>
      <c r="E120" s="38">
        <f>(1*Rater1!$C109=E$7222)+(1*Rater2!$C109=E$7222)+(N_Raters&gt;=3=TRUE)*(1*Rater3!$C109=E$7222)+(N_Raters&gt;=4=TRUE)*(1*Rater4!$C109=E$7222)+(N_Raters&gt;=5=TRUE)*(1*Rater5!$C109=E$7222)</f>
        <v>0</v>
      </c>
      <c r="F120" s="38"/>
      <c r="G120" s="38"/>
      <c r="H120" s="38"/>
      <c r="J120" s="1"/>
      <c r="K120" s="1"/>
    </row>
    <row r="121" spans="2:11">
      <c r="B121" s="35">
        <v>107</v>
      </c>
      <c r="C121" s="55">
        <f>(1*Rater1!$C110=C$7222)+(1*Rater2!$C110=C$7222)+(N_Raters&gt;=3=TRUE)*(1*Rater3!$C110=C$7222)+(N_Raters&gt;=4=TRUE)*(1*Rater4!$C110=C$7222)+(N_Raters&gt;=5=TRUE)*(1*Rater5!$C110=C$7222)</f>
        <v>3</v>
      </c>
      <c r="D121" s="55">
        <f>(1*Rater1!$C110=D$7222)+(1*Rater2!$C110=D$7222)+(N_Raters&gt;=3=TRUE)*(1*Rater3!$C110=D$7222)+(N_Raters&gt;=4=TRUE)*(1*Rater4!$C110=D$7222)+(N_Raters&gt;=5=TRUE)*(1*Rater5!$C110=D$7222)</f>
        <v>0</v>
      </c>
      <c r="E121" s="38">
        <f>(1*Rater1!$C110=E$7222)+(1*Rater2!$C110=E$7222)+(N_Raters&gt;=3=TRUE)*(1*Rater3!$C110=E$7222)+(N_Raters&gt;=4=TRUE)*(1*Rater4!$C110=E$7222)+(N_Raters&gt;=5=TRUE)*(1*Rater5!$C110=E$7222)</f>
        <v>0</v>
      </c>
      <c r="F121" s="38"/>
      <c r="G121" s="38"/>
      <c r="H121" s="38"/>
      <c r="J121" s="1"/>
      <c r="K121" s="1"/>
    </row>
    <row r="122" spans="2:11">
      <c r="B122" s="36">
        <v>108</v>
      </c>
      <c r="C122" s="55">
        <f>(1*Rater1!$C111=C$7222)+(1*Rater2!$C111=C$7222)+(N_Raters&gt;=3=TRUE)*(1*Rater3!$C111=C$7222)+(N_Raters&gt;=4=TRUE)*(1*Rater4!$C111=C$7222)+(N_Raters&gt;=5=TRUE)*(1*Rater5!$C111=C$7222)</f>
        <v>3</v>
      </c>
      <c r="D122" s="55">
        <f>(1*Rater1!$C111=D$7222)+(1*Rater2!$C111=D$7222)+(N_Raters&gt;=3=TRUE)*(1*Rater3!$C111=D$7222)+(N_Raters&gt;=4=TRUE)*(1*Rater4!$C111=D$7222)+(N_Raters&gt;=5=TRUE)*(1*Rater5!$C111=D$7222)</f>
        <v>0</v>
      </c>
      <c r="E122" s="38">
        <f>(1*Rater1!$C111=E$7222)+(1*Rater2!$C111=E$7222)+(N_Raters&gt;=3=TRUE)*(1*Rater3!$C111=E$7222)+(N_Raters&gt;=4=TRUE)*(1*Rater4!$C111=E$7222)+(N_Raters&gt;=5=TRUE)*(1*Rater5!$C111=E$7222)</f>
        <v>0</v>
      </c>
      <c r="F122" s="38"/>
      <c r="G122" s="38"/>
      <c r="H122" s="38"/>
      <c r="J122" s="1"/>
      <c r="K122" s="1"/>
    </row>
    <row r="123" spans="2:11">
      <c r="B123" s="35">
        <v>109</v>
      </c>
      <c r="C123" s="55">
        <f>(1*Rater1!$C112=C$7222)+(1*Rater2!$C112=C$7222)+(N_Raters&gt;=3=TRUE)*(1*Rater3!$C112=C$7222)+(N_Raters&gt;=4=TRUE)*(1*Rater4!$C112=C$7222)+(N_Raters&gt;=5=TRUE)*(1*Rater5!$C112=C$7222)</f>
        <v>3</v>
      </c>
      <c r="D123" s="55">
        <f>(1*Rater1!$C112=D$7222)+(1*Rater2!$C112=D$7222)+(N_Raters&gt;=3=TRUE)*(1*Rater3!$C112=D$7222)+(N_Raters&gt;=4=TRUE)*(1*Rater4!$C112=D$7222)+(N_Raters&gt;=5=TRUE)*(1*Rater5!$C112=D$7222)</f>
        <v>0</v>
      </c>
      <c r="E123" s="38">
        <f>(1*Rater1!$C112=E$7222)+(1*Rater2!$C112=E$7222)+(N_Raters&gt;=3=TRUE)*(1*Rater3!$C112=E$7222)+(N_Raters&gt;=4=TRUE)*(1*Rater4!$C112=E$7222)+(N_Raters&gt;=5=TRUE)*(1*Rater5!$C112=E$7222)</f>
        <v>0</v>
      </c>
      <c r="F123" s="38"/>
      <c r="G123" s="38"/>
      <c r="H123" s="38"/>
      <c r="J123" s="1"/>
      <c r="K123" s="1"/>
    </row>
    <row r="124" spans="2:11">
      <c r="B124" s="36">
        <v>110</v>
      </c>
      <c r="C124" s="55">
        <f>(1*Rater1!$C113=C$7222)+(1*Rater2!$C113=C$7222)+(N_Raters&gt;=3=TRUE)*(1*Rater3!$C113=C$7222)+(N_Raters&gt;=4=TRUE)*(1*Rater4!$C113=C$7222)+(N_Raters&gt;=5=TRUE)*(1*Rater5!$C113=C$7222)</f>
        <v>3</v>
      </c>
      <c r="D124" s="55">
        <f>(1*Rater1!$C113=D$7222)+(1*Rater2!$C113=D$7222)+(N_Raters&gt;=3=TRUE)*(1*Rater3!$C113=D$7222)+(N_Raters&gt;=4=TRUE)*(1*Rater4!$C113=D$7222)+(N_Raters&gt;=5=TRUE)*(1*Rater5!$C113=D$7222)</f>
        <v>0</v>
      </c>
      <c r="E124" s="38">
        <f>(1*Rater1!$C113=E$7222)+(1*Rater2!$C113=E$7222)+(N_Raters&gt;=3=TRUE)*(1*Rater3!$C113=E$7222)+(N_Raters&gt;=4=TRUE)*(1*Rater4!$C113=E$7222)+(N_Raters&gt;=5=TRUE)*(1*Rater5!$C113=E$7222)</f>
        <v>0</v>
      </c>
      <c r="F124" s="38"/>
      <c r="G124" s="38"/>
      <c r="H124" s="38"/>
      <c r="J124" s="1"/>
      <c r="K124" s="1"/>
    </row>
    <row r="125" spans="2:11">
      <c r="B125" s="35">
        <v>111</v>
      </c>
      <c r="C125" s="55">
        <f>(1*Rater1!$C114=C$7222)+(1*Rater2!$C114=C$7222)+(N_Raters&gt;=3=TRUE)*(1*Rater3!$C114=C$7222)+(N_Raters&gt;=4=TRUE)*(1*Rater4!$C114=C$7222)+(N_Raters&gt;=5=TRUE)*(1*Rater5!$C114=C$7222)</f>
        <v>3</v>
      </c>
      <c r="D125" s="55">
        <f>(1*Rater1!$C114=D$7222)+(1*Rater2!$C114=D$7222)+(N_Raters&gt;=3=TRUE)*(1*Rater3!$C114=D$7222)+(N_Raters&gt;=4=TRUE)*(1*Rater4!$C114=D$7222)+(N_Raters&gt;=5=TRUE)*(1*Rater5!$C114=D$7222)</f>
        <v>0</v>
      </c>
      <c r="E125" s="38">
        <f>(1*Rater1!$C114=E$7222)+(1*Rater2!$C114=E$7222)+(N_Raters&gt;=3=TRUE)*(1*Rater3!$C114=E$7222)+(N_Raters&gt;=4=TRUE)*(1*Rater4!$C114=E$7222)+(N_Raters&gt;=5=TRUE)*(1*Rater5!$C114=E$7222)</f>
        <v>0</v>
      </c>
      <c r="F125" s="38"/>
      <c r="G125" s="38"/>
      <c r="H125" s="38"/>
      <c r="J125" s="1"/>
      <c r="K125" s="1"/>
    </row>
    <row r="126" spans="2:11">
      <c r="B126" s="36">
        <v>112</v>
      </c>
      <c r="C126" s="55">
        <f>(1*Rater1!$C115=C$7222)+(1*Rater2!$C115=C$7222)+(N_Raters&gt;=3=TRUE)*(1*Rater3!$C115=C$7222)+(N_Raters&gt;=4=TRUE)*(1*Rater4!$C115=C$7222)+(N_Raters&gt;=5=TRUE)*(1*Rater5!$C115=C$7222)</f>
        <v>3</v>
      </c>
      <c r="D126" s="55">
        <f>(1*Rater1!$C115=D$7222)+(1*Rater2!$C115=D$7222)+(N_Raters&gt;=3=TRUE)*(1*Rater3!$C115=D$7222)+(N_Raters&gt;=4=TRUE)*(1*Rater4!$C115=D$7222)+(N_Raters&gt;=5=TRUE)*(1*Rater5!$C115=D$7222)</f>
        <v>0</v>
      </c>
      <c r="E126" s="38">
        <f>(1*Rater1!$C115=E$7222)+(1*Rater2!$C115=E$7222)+(N_Raters&gt;=3=TRUE)*(1*Rater3!$C115=E$7222)+(N_Raters&gt;=4=TRUE)*(1*Rater4!$C115=E$7222)+(N_Raters&gt;=5=TRUE)*(1*Rater5!$C115=E$7222)</f>
        <v>0</v>
      </c>
      <c r="F126" s="38"/>
      <c r="G126" s="38"/>
      <c r="H126" s="38"/>
      <c r="J126" s="1"/>
      <c r="K126" s="1"/>
    </row>
    <row r="127" spans="2:11">
      <c r="B127" s="35">
        <v>113</v>
      </c>
      <c r="C127" s="55">
        <f>(1*Rater1!$C116=C$7222)+(1*Rater2!$C116=C$7222)+(N_Raters&gt;=3=TRUE)*(1*Rater3!$C116=C$7222)+(N_Raters&gt;=4=TRUE)*(1*Rater4!$C116=C$7222)+(N_Raters&gt;=5=TRUE)*(1*Rater5!$C116=C$7222)</f>
        <v>3</v>
      </c>
      <c r="D127" s="55">
        <f>(1*Rater1!$C116=D$7222)+(1*Rater2!$C116=D$7222)+(N_Raters&gt;=3=TRUE)*(1*Rater3!$C116=D$7222)+(N_Raters&gt;=4=TRUE)*(1*Rater4!$C116=D$7222)+(N_Raters&gt;=5=TRUE)*(1*Rater5!$C116=D$7222)</f>
        <v>0</v>
      </c>
      <c r="E127" s="38">
        <f>(1*Rater1!$C116=E$7222)+(1*Rater2!$C116=E$7222)+(N_Raters&gt;=3=TRUE)*(1*Rater3!$C116=E$7222)+(N_Raters&gt;=4=TRUE)*(1*Rater4!$C116=E$7222)+(N_Raters&gt;=5=TRUE)*(1*Rater5!$C116=E$7222)</f>
        <v>0</v>
      </c>
      <c r="F127" s="38"/>
      <c r="G127" s="38"/>
      <c r="H127" s="38"/>
      <c r="J127" s="1"/>
      <c r="K127" s="1"/>
    </row>
    <row r="128" spans="2:11">
      <c r="B128" s="36">
        <v>114</v>
      </c>
      <c r="C128" s="55">
        <f>(1*Rater1!$C117=C$7222)+(1*Rater2!$C117=C$7222)+(N_Raters&gt;=3=TRUE)*(1*Rater3!$C117=C$7222)+(N_Raters&gt;=4=TRUE)*(1*Rater4!$C117=C$7222)+(N_Raters&gt;=5=TRUE)*(1*Rater5!$C117=C$7222)</f>
        <v>3</v>
      </c>
      <c r="D128" s="55">
        <f>(1*Rater1!$C117=D$7222)+(1*Rater2!$C117=D$7222)+(N_Raters&gt;=3=TRUE)*(1*Rater3!$C117=D$7222)+(N_Raters&gt;=4=TRUE)*(1*Rater4!$C117=D$7222)+(N_Raters&gt;=5=TRUE)*(1*Rater5!$C117=D$7222)</f>
        <v>0</v>
      </c>
      <c r="E128" s="38">
        <f>(1*Rater1!$C117=E$7222)+(1*Rater2!$C117=E$7222)+(N_Raters&gt;=3=TRUE)*(1*Rater3!$C117=E$7222)+(N_Raters&gt;=4=TRUE)*(1*Rater4!$C117=E$7222)+(N_Raters&gt;=5=TRUE)*(1*Rater5!$C117=E$7222)</f>
        <v>0</v>
      </c>
      <c r="F128" s="38"/>
      <c r="G128" s="38"/>
      <c r="H128" s="38"/>
      <c r="J128" s="1"/>
      <c r="K128" s="1"/>
    </row>
    <row r="129" spans="2:11">
      <c r="B129" s="35">
        <v>115</v>
      </c>
      <c r="C129" s="55">
        <f>(1*Rater1!$C118=C$7222)+(1*Rater2!$C118=C$7222)+(N_Raters&gt;=3=TRUE)*(1*Rater3!$C118=C$7222)+(N_Raters&gt;=4=TRUE)*(1*Rater4!$C118=C$7222)+(N_Raters&gt;=5=TRUE)*(1*Rater5!$C118=C$7222)</f>
        <v>3</v>
      </c>
      <c r="D129" s="55">
        <f>(1*Rater1!$C118=D$7222)+(1*Rater2!$C118=D$7222)+(N_Raters&gt;=3=TRUE)*(1*Rater3!$C118=D$7222)+(N_Raters&gt;=4=TRUE)*(1*Rater4!$C118=D$7222)+(N_Raters&gt;=5=TRUE)*(1*Rater5!$C118=D$7222)</f>
        <v>0</v>
      </c>
      <c r="E129" s="38">
        <f>(1*Rater1!$C118=E$7222)+(1*Rater2!$C118=E$7222)+(N_Raters&gt;=3=TRUE)*(1*Rater3!$C118=E$7222)+(N_Raters&gt;=4=TRUE)*(1*Rater4!$C118=E$7222)+(N_Raters&gt;=5=TRUE)*(1*Rater5!$C118=E$7222)</f>
        <v>0</v>
      </c>
      <c r="F129" s="38"/>
      <c r="G129" s="38"/>
      <c r="H129" s="38"/>
      <c r="J129" s="1"/>
      <c r="K129" s="1"/>
    </row>
    <row r="130" spans="2:11">
      <c r="B130" s="36">
        <v>116</v>
      </c>
      <c r="C130" s="55">
        <f>(1*Rater1!$C119=C$7222)+(1*Rater2!$C119=C$7222)+(N_Raters&gt;=3=TRUE)*(1*Rater3!$C119=C$7222)+(N_Raters&gt;=4=TRUE)*(1*Rater4!$C119=C$7222)+(N_Raters&gt;=5=TRUE)*(1*Rater5!$C119=C$7222)</f>
        <v>3</v>
      </c>
      <c r="D130" s="55">
        <f>(1*Rater1!$C119=D$7222)+(1*Rater2!$C119=D$7222)+(N_Raters&gt;=3=TRUE)*(1*Rater3!$C119=D$7222)+(N_Raters&gt;=4=TRUE)*(1*Rater4!$C119=D$7222)+(N_Raters&gt;=5=TRUE)*(1*Rater5!$C119=D$7222)</f>
        <v>0</v>
      </c>
      <c r="E130" s="38">
        <f>(1*Rater1!$C119=E$7222)+(1*Rater2!$C119=E$7222)+(N_Raters&gt;=3=TRUE)*(1*Rater3!$C119=E$7222)+(N_Raters&gt;=4=TRUE)*(1*Rater4!$C119=E$7222)+(N_Raters&gt;=5=TRUE)*(1*Rater5!$C119=E$7222)</f>
        <v>0</v>
      </c>
      <c r="F130" s="38"/>
      <c r="G130" s="38"/>
      <c r="H130" s="38"/>
      <c r="J130" s="1"/>
      <c r="K130" s="1"/>
    </row>
    <row r="131" spans="2:11">
      <c r="B131" s="35">
        <v>117</v>
      </c>
      <c r="C131" s="55">
        <f>(1*Rater1!$C120=C$7222)+(1*Rater2!$C120=C$7222)+(N_Raters&gt;=3=TRUE)*(1*Rater3!$C120=C$7222)+(N_Raters&gt;=4=TRUE)*(1*Rater4!$C120=C$7222)+(N_Raters&gt;=5=TRUE)*(1*Rater5!$C120=C$7222)</f>
        <v>3</v>
      </c>
      <c r="D131" s="55">
        <f>(1*Rater1!$C120=D$7222)+(1*Rater2!$C120=D$7222)+(N_Raters&gt;=3=TRUE)*(1*Rater3!$C120=D$7222)+(N_Raters&gt;=4=TRUE)*(1*Rater4!$C120=D$7222)+(N_Raters&gt;=5=TRUE)*(1*Rater5!$C120=D$7222)</f>
        <v>0</v>
      </c>
      <c r="E131" s="38">
        <f>(1*Rater1!$C120=E$7222)+(1*Rater2!$C120=E$7222)+(N_Raters&gt;=3=TRUE)*(1*Rater3!$C120=E$7222)+(N_Raters&gt;=4=TRUE)*(1*Rater4!$C120=E$7222)+(N_Raters&gt;=5=TRUE)*(1*Rater5!$C120=E$7222)</f>
        <v>0</v>
      </c>
      <c r="F131" s="38"/>
      <c r="G131" s="38"/>
      <c r="H131" s="38"/>
      <c r="J131" s="1"/>
      <c r="K131" s="1"/>
    </row>
    <row r="132" spans="2:11">
      <c r="B132" s="36">
        <v>118</v>
      </c>
      <c r="C132" s="55">
        <f>(1*Rater1!$C121=C$7222)+(1*Rater2!$C121=C$7222)+(N_Raters&gt;=3=TRUE)*(1*Rater3!$C121=C$7222)+(N_Raters&gt;=4=TRUE)*(1*Rater4!$C121=C$7222)+(N_Raters&gt;=5=TRUE)*(1*Rater5!$C121=C$7222)</f>
        <v>3</v>
      </c>
      <c r="D132" s="55">
        <f>(1*Rater1!$C121=D$7222)+(1*Rater2!$C121=D$7222)+(N_Raters&gt;=3=TRUE)*(1*Rater3!$C121=D$7222)+(N_Raters&gt;=4=TRUE)*(1*Rater4!$C121=D$7222)+(N_Raters&gt;=5=TRUE)*(1*Rater5!$C121=D$7222)</f>
        <v>0</v>
      </c>
      <c r="E132" s="38">
        <f>(1*Rater1!$C121=E$7222)+(1*Rater2!$C121=E$7222)+(N_Raters&gt;=3=TRUE)*(1*Rater3!$C121=E$7222)+(N_Raters&gt;=4=TRUE)*(1*Rater4!$C121=E$7222)+(N_Raters&gt;=5=TRUE)*(1*Rater5!$C121=E$7222)</f>
        <v>0</v>
      </c>
      <c r="F132" s="38"/>
      <c r="G132" s="38"/>
      <c r="H132" s="38"/>
      <c r="J132" s="1"/>
      <c r="K132" s="1"/>
    </row>
    <row r="133" spans="2:11">
      <c r="B133" s="35">
        <v>119</v>
      </c>
      <c r="C133" s="55">
        <f>(1*Rater1!$C122=C$7222)+(1*Rater2!$C122=C$7222)+(N_Raters&gt;=3=TRUE)*(1*Rater3!$C122=C$7222)+(N_Raters&gt;=4=TRUE)*(1*Rater4!$C122=C$7222)+(N_Raters&gt;=5=TRUE)*(1*Rater5!$C122=C$7222)</f>
        <v>1</v>
      </c>
      <c r="D133" s="55">
        <f>(1*Rater1!$C122=D$7222)+(1*Rater2!$C122=D$7222)+(N_Raters&gt;=3=TRUE)*(1*Rater3!$C122=D$7222)+(N_Raters&gt;=4=TRUE)*(1*Rater4!$C122=D$7222)+(N_Raters&gt;=5=TRUE)*(1*Rater5!$C122=D$7222)</f>
        <v>2</v>
      </c>
      <c r="E133" s="38">
        <f>(1*Rater1!$C122=E$7222)+(1*Rater2!$C122=E$7222)+(N_Raters&gt;=3=TRUE)*(1*Rater3!$C122=E$7222)+(N_Raters&gt;=4=TRUE)*(1*Rater4!$C122=E$7222)+(N_Raters&gt;=5=TRUE)*(1*Rater5!$C122=E$7222)</f>
        <v>0</v>
      </c>
      <c r="F133" s="38"/>
      <c r="G133" s="38"/>
      <c r="H133" s="38"/>
      <c r="J133" s="1"/>
      <c r="K133" s="1"/>
    </row>
    <row r="134" spans="2:11">
      <c r="B134" s="36">
        <v>120</v>
      </c>
      <c r="C134" s="55">
        <f>(1*Rater1!$C123=C$7222)+(1*Rater2!$C123=C$7222)+(N_Raters&gt;=3=TRUE)*(1*Rater3!$C123=C$7222)+(N_Raters&gt;=4=TRUE)*(1*Rater4!$C123=C$7222)+(N_Raters&gt;=5=TRUE)*(1*Rater5!$C123=C$7222)</f>
        <v>3</v>
      </c>
      <c r="D134" s="55">
        <f>(1*Rater1!$C123=D$7222)+(1*Rater2!$C123=D$7222)+(N_Raters&gt;=3=TRUE)*(1*Rater3!$C123=D$7222)+(N_Raters&gt;=4=TRUE)*(1*Rater4!$C123=D$7222)+(N_Raters&gt;=5=TRUE)*(1*Rater5!$C123=D$7222)</f>
        <v>0</v>
      </c>
      <c r="E134" s="38">
        <f>(1*Rater1!$C123=E$7222)+(1*Rater2!$C123=E$7222)+(N_Raters&gt;=3=TRUE)*(1*Rater3!$C123=E$7222)+(N_Raters&gt;=4=TRUE)*(1*Rater4!$C123=E$7222)+(N_Raters&gt;=5=TRUE)*(1*Rater5!$C123=E$7222)</f>
        <v>0</v>
      </c>
      <c r="F134" s="38"/>
      <c r="G134" s="38"/>
      <c r="H134" s="38"/>
      <c r="J134" s="1"/>
      <c r="K134" s="1"/>
    </row>
    <row r="135" spans="2:11">
      <c r="B135" s="35">
        <v>121</v>
      </c>
      <c r="C135" s="55">
        <f>(1*Rater1!$C124=C$7222)+(1*Rater2!$C124=C$7222)+(N_Raters&gt;=3=TRUE)*(1*Rater3!$C124=C$7222)+(N_Raters&gt;=4=TRUE)*(1*Rater4!$C124=C$7222)+(N_Raters&gt;=5=TRUE)*(1*Rater5!$C124=C$7222)</f>
        <v>3</v>
      </c>
      <c r="D135" s="55">
        <f>(1*Rater1!$C124=D$7222)+(1*Rater2!$C124=D$7222)+(N_Raters&gt;=3=TRUE)*(1*Rater3!$C124=D$7222)+(N_Raters&gt;=4=TRUE)*(1*Rater4!$C124=D$7222)+(N_Raters&gt;=5=TRUE)*(1*Rater5!$C124=D$7222)</f>
        <v>0</v>
      </c>
      <c r="E135" s="38">
        <f>(1*Rater1!$C124=E$7222)+(1*Rater2!$C124=E$7222)+(N_Raters&gt;=3=TRUE)*(1*Rater3!$C124=E$7222)+(N_Raters&gt;=4=TRUE)*(1*Rater4!$C124=E$7222)+(N_Raters&gt;=5=TRUE)*(1*Rater5!$C124=E$7222)</f>
        <v>0</v>
      </c>
      <c r="F135" s="38"/>
      <c r="G135" s="38"/>
      <c r="H135" s="38"/>
      <c r="J135" s="1"/>
      <c r="K135" s="1"/>
    </row>
    <row r="136" spans="2:11">
      <c r="B136" s="36">
        <v>122</v>
      </c>
      <c r="C136" s="55">
        <f>(1*Rater1!$C125=C$7222)+(1*Rater2!$C125=C$7222)+(N_Raters&gt;=3=TRUE)*(1*Rater3!$C125=C$7222)+(N_Raters&gt;=4=TRUE)*(1*Rater4!$C125=C$7222)+(N_Raters&gt;=5=TRUE)*(1*Rater5!$C125=C$7222)</f>
        <v>3</v>
      </c>
      <c r="D136" s="55">
        <f>(1*Rater1!$C125=D$7222)+(1*Rater2!$C125=D$7222)+(N_Raters&gt;=3=TRUE)*(1*Rater3!$C125=D$7222)+(N_Raters&gt;=4=TRUE)*(1*Rater4!$C125=D$7222)+(N_Raters&gt;=5=TRUE)*(1*Rater5!$C125=D$7222)</f>
        <v>0</v>
      </c>
      <c r="E136" s="38">
        <f>(1*Rater1!$C125=E$7222)+(1*Rater2!$C125=E$7222)+(N_Raters&gt;=3=TRUE)*(1*Rater3!$C125=E$7222)+(N_Raters&gt;=4=TRUE)*(1*Rater4!$C125=E$7222)+(N_Raters&gt;=5=TRUE)*(1*Rater5!$C125=E$7222)</f>
        <v>0</v>
      </c>
      <c r="F136" s="38"/>
      <c r="G136" s="38"/>
      <c r="H136" s="38"/>
      <c r="J136" s="1"/>
      <c r="K136" s="1"/>
    </row>
    <row r="137" spans="2:11">
      <c r="B137" s="35">
        <v>123</v>
      </c>
      <c r="C137" s="55">
        <f>(1*Rater1!$C126=C$7222)+(1*Rater2!$C126=C$7222)+(N_Raters&gt;=3=TRUE)*(1*Rater3!$C126=C$7222)+(N_Raters&gt;=4=TRUE)*(1*Rater4!$C126=C$7222)+(N_Raters&gt;=5=TRUE)*(1*Rater5!$C126=C$7222)</f>
        <v>3</v>
      </c>
      <c r="D137" s="55">
        <f>(1*Rater1!$C126=D$7222)+(1*Rater2!$C126=D$7222)+(N_Raters&gt;=3=TRUE)*(1*Rater3!$C126=D$7222)+(N_Raters&gt;=4=TRUE)*(1*Rater4!$C126=D$7222)+(N_Raters&gt;=5=TRUE)*(1*Rater5!$C126=D$7222)</f>
        <v>0</v>
      </c>
      <c r="E137" s="38">
        <f>(1*Rater1!$C126=E$7222)+(1*Rater2!$C126=E$7222)+(N_Raters&gt;=3=TRUE)*(1*Rater3!$C126=E$7222)+(N_Raters&gt;=4=TRUE)*(1*Rater4!$C126=E$7222)+(N_Raters&gt;=5=TRUE)*(1*Rater5!$C126=E$7222)</f>
        <v>0</v>
      </c>
      <c r="F137" s="38"/>
      <c r="G137" s="38"/>
      <c r="H137" s="38"/>
      <c r="J137" s="1"/>
      <c r="K137" s="1"/>
    </row>
    <row r="138" spans="2:11">
      <c r="B138" s="36">
        <v>124</v>
      </c>
      <c r="C138" s="55">
        <f>(1*Rater1!$C127=C$7222)+(1*Rater2!$C127=C$7222)+(N_Raters&gt;=3=TRUE)*(1*Rater3!$C127=C$7222)+(N_Raters&gt;=4=TRUE)*(1*Rater4!$C127=C$7222)+(N_Raters&gt;=5=TRUE)*(1*Rater5!$C127=C$7222)</f>
        <v>1</v>
      </c>
      <c r="D138" s="55">
        <f>(1*Rater1!$C127=D$7222)+(1*Rater2!$C127=D$7222)+(N_Raters&gt;=3=TRUE)*(1*Rater3!$C127=D$7222)+(N_Raters&gt;=4=TRUE)*(1*Rater4!$C127=D$7222)+(N_Raters&gt;=5=TRUE)*(1*Rater5!$C127=D$7222)</f>
        <v>2</v>
      </c>
      <c r="E138" s="38">
        <f>(1*Rater1!$C127=E$7222)+(1*Rater2!$C127=E$7222)+(N_Raters&gt;=3=TRUE)*(1*Rater3!$C127=E$7222)+(N_Raters&gt;=4=TRUE)*(1*Rater4!$C127=E$7222)+(N_Raters&gt;=5=TRUE)*(1*Rater5!$C127=E$7222)</f>
        <v>0</v>
      </c>
      <c r="F138" s="38"/>
      <c r="G138" s="38"/>
      <c r="H138" s="38"/>
      <c r="J138" s="1"/>
      <c r="K138" s="1"/>
    </row>
    <row r="139" spans="2:11">
      <c r="B139" s="35">
        <v>125</v>
      </c>
      <c r="C139" s="55">
        <f>(1*Rater1!$C128=C$7222)+(1*Rater2!$C128=C$7222)+(N_Raters&gt;=3=TRUE)*(1*Rater3!$C128=C$7222)+(N_Raters&gt;=4=TRUE)*(1*Rater4!$C128=C$7222)+(N_Raters&gt;=5=TRUE)*(1*Rater5!$C128=C$7222)</f>
        <v>3</v>
      </c>
      <c r="D139" s="55">
        <f>(1*Rater1!$C128=D$7222)+(1*Rater2!$C128=D$7222)+(N_Raters&gt;=3=TRUE)*(1*Rater3!$C128=D$7222)+(N_Raters&gt;=4=TRUE)*(1*Rater4!$C128=D$7222)+(N_Raters&gt;=5=TRUE)*(1*Rater5!$C128=D$7222)</f>
        <v>0</v>
      </c>
      <c r="E139" s="38">
        <f>(1*Rater1!$C128=E$7222)+(1*Rater2!$C128=E$7222)+(N_Raters&gt;=3=TRUE)*(1*Rater3!$C128=E$7222)+(N_Raters&gt;=4=TRUE)*(1*Rater4!$C128=E$7222)+(N_Raters&gt;=5=TRUE)*(1*Rater5!$C128=E$7222)</f>
        <v>0</v>
      </c>
      <c r="F139" s="38"/>
      <c r="G139" s="38"/>
      <c r="H139" s="38"/>
      <c r="J139" s="1"/>
      <c r="K139" s="1"/>
    </row>
    <row r="140" spans="2:11">
      <c r="B140" s="36">
        <v>126</v>
      </c>
      <c r="C140" s="55">
        <f>(1*Rater1!$C129=C$7222)+(1*Rater2!$C129=C$7222)+(N_Raters&gt;=3=TRUE)*(1*Rater3!$C129=C$7222)+(N_Raters&gt;=4=TRUE)*(1*Rater4!$C129=C$7222)+(N_Raters&gt;=5=TRUE)*(1*Rater5!$C129=C$7222)</f>
        <v>3</v>
      </c>
      <c r="D140" s="55">
        <f>(1*Rater1!$C129=D$7222)+(1*Rater2!$C129=D$7222)+(N_Raters&gt;=3=TRUE)*(1*Rater3!$C129=D$7222)+(N_Raters&gt;=4=TRUE)*(1*Rater4!$C129=D$7222)+(N_Raters&gt;=5=TRUE)*(1*Rater5!$C129=D$7222)</f>
        <v>0</v>
      </c>
      <c r="E140" s="38">
        <f>(1*Rater1!$C129=E$7222)+(1*Rater2!$C129=E$7222)+(N_Raters&gt;=3=TRUE)*(1*Rater3!$C129=E$7222)+(N_Raters&gt;=4=TRUE)*(1*Rater4!$C129=E$7222)+(N_Raters&gt;=5=TRUE)*(1*Rater5!$C129=E$7222)</f>
        <v>0</v>
      </c>
      <c r="F140" s="38"/>
      <c r="G140" s="38"/>
      <c r="H140" s="38"/>
      <c r="J140" s="1"/>
      <c r="K140" s="1"/>
    </row>
    <row r="141" spans="2:11">
      <c r="B141" s="35">
        <v>127</v>
      </c>
      <c r="C141" s="55">
        <f>(1*Rater1!$C130=C$7222)+(1*Rater2!$C130=C$7222)+(N_Raters&gt;=3=TRUE)*(1*Rater3!$C130=C$7222)+(N_Raters&gt;=4=TRUE)*(1*Rater4!$C130=C$7222)+(N_Raters&gt;=5=TRUE)*(1*Rater5!$C130=C$7222)</f>
        <v>1</v>
      </c>
      <c r="D141" s="55">
        <f>(1*Rater1!$C130=D$7222)+(1*Rater2!$C130=D$7222)+(N_Raters&gt;=3=TRUE)*(1*Rater3!$C130=D$7222)+(N_Raters&gt;=4=TRUE)*(1*Rater4!$C130=D$7222)+(N_Raters&gt;=5=TRUE)*(1*Rater5!$C130=D$7222)</f>
        <v>2</v>
      </c>
      <c r="E141" s="38">
        <f>(1*Rater1!$C130=E$7222)+(1*Rater2!$C130=E$7222)+(N_Raters&gt;=3=TRUE)*(1*Rater3!$C130=E$7222)+(N_Raters&gt;=4=TRUE)*(1*Rater4!$C130=E$7222)+(N_Raters&gt;=5=TRUE)*(1*Rater5!$C130=E$7222)</f>
        <v>0</v>
      </c>
      <c r="F141" s="38"/>
      <c r="G141" s="38"/>
      <c r="H141" s="38"/>
      <c r="J141" s="1"/>
      <c r="K141" s="1"/>
    </row>
    <row r="142" spans="2:11">
      <c r="B142" s="36">
        <v>128</v>
      </c>
      <c r="C142" s="55">
        <f>(1*Rater1!$C131=C$7222)+(1*Rater2!$C131=C$7222)+(N_Raters&gt;=3=TRUE)*(1*Rater3!$C131=C$7222)+(N_Raters&gt;=4=TRUE)*(1*Rater4!$C131=C$7222)+(N_Raters&gt;=5=TRUE)*(1*Rater5!$C131=C$7222)</f>
        <v>0</v>
      </c>
      <c r="D142" s="55">
        <f>(1*Rater1!$C131=D$7222)+(1*Rater2!$C131=D$7222)+(N_Raters&gt;=3=TRUE)*(1*Rater3!$C131=D$7222)+(N_Raters&gt;=4=TRUE)*(1*Rater4!$C131=D$7222)+(N_Raters&gt;=5=TRUE)*(1*Rater5!$C131=D$7222)</f>
        <v>2</v>
      </c>
      <c r="E142" s="38">
        <f>(1*Rater1!$C131=E$7222)+(1*Rater2!$C131=E$7222)+(N_Raters&gt;=3=TRUE)*(1*Rater3!$C131=E$7222)+(N_Raters&gt;=4=TRUE)*(1*Rater4!$C131=E$7222)+(N_Raters&gt;=5=TRUE)*(1*Rater5!$C131=E$7222)</f>
        <v>1</v>
      </c>
      <c r="F142" s="38"/>
      <c r="G142" s="38"/>
      <c r="H142" s="38"/>
      <c r="J142" s="1"/>
      <c r="K142" s="1"/>
    </row>
    <row r="143" spans="2:11">
      <c r="B143" s="35">
        <v>129</v>
      </c>
      <c r="C143" s="55">
        <f>(1*Rater1!$C132=C$7222)+(1*Rater2!$C132=C$7222)+(N_Raters&gt;=3=TRUE)*(1*Rater3!$C132=C$7222)+(N_Raters&gt;=4=TRUE)*(1*Rater4!$C132=C$7222)+(N_Raters&gt;=5=TRUE)*(1*Rater5!$C132=C$7222)</f>
        <v>0</v>
      </c>
      <c r="D143" s="55">
        <f>(1*Rater1!$C132=D$7222)+(1*Rater2!$C132=D$7222)+(N_Raters&gt;=3=TRUE)*(1*Rater3!$C132=D$7222)+(N_Raters&gt;=4=TRUE)*(1*Rater4!$C132=D$7222)+(N_Raters&gt;=5=TRUE)*(1*Rater5!$C132=D$7222)</f>
        <v>3</v>
      </c>
      <c r="E143" s="38">
        <f>(1*Rater1!$C132=E$7222)+(1*Rater2!$C132=E$7222)+(N_Raters&gt;=3=TRUE)*(1*Rater3!$C132=E$7222)+(N_Raters&gt;=4=TRUE)*(1*Rater4!$C132=E$7222)+(N_Raters&gt;=5=TRUE)*(1*Rater5!$C132=E$7222)</f>
        <v>0</v>
      </c>
      <c r="F143" s="38"/>
      <c r="G143" s="38"/>
      <c r="H143" s="38"/>
      <c r="J143" s="1"/>
      <c r="K143" s="1"/>
    </row>
    <row r="144" spans="2:11">
      <c r="B144" s="36">
        <v>130</v>
      </c>
      <c r="C144" s="55">
        <f>(1*Rater1!$C133=C$7222)+(1*Rater2!$C133=C$7222)+(N_Raters&gt;=3=TRUE)*(1*Rater3!$C133=C$7222)+(N_Raters&gt;=4=TRUE)*(1*Rater4!$C133=C$7222)+(N_Raters&gt;=5=TRUE)*(1*Rater5!$C133=C$7222)</f>
        <v>0</v>
      </c>
      <c r="D144" s="55">
        <f>(1*Rater1!$C133=D$7222)+(1*Rater2!$C133=D$7222)+(N_Raters&gt;=3=TRUE)*(1*Rater3!$C133=D$7222)+(N_Raters&gt;=4=TRUE)*(1*Rater4!$C133=D$7222)+(N_Raters&gt;=5=TRUE)*(1*Rater5!$C133=D$7222)</f>
        <v>3</v>
      </c>
      <c r="E144" s="38">
        <f>(1*Rater1!$C133=E$7222)+(1*Rater2!$C133=E$7222)+(N_Raters&gt;=3=TRUE)*(1*Rater3!$C133=E$7222)+(N_Raters&gt;=4=TRUE)*(1*Rater4!$C133=E$7222)+(N_Raters&gt;=5=TRUE)*(1*Rater5!$C133=E$7222)</f>
        <v>0</v>
      </c>
      <c r="F144" s="38"/>
      <c r="G144" s="38"/>
      <c r="H144" s="38"/>
      <c r="J144" s="1"/>
      <c r="K144" s="1"/>
    </row>
    <row r="145" spans="2:11">
      <c r="B145" s="35">
        <v>131</v>
      </c>
      <c r="C145" s="55">
        <f>(1*Rater1!$C134=C$7222)+(1*Rater2!$C134=C$7222)+(N_Raters&gt;=3=TRUE)*(1*Rater3!$C134=C$7222)+(N_Raters&gt;=4=TRUE)*(1*Rater4!$C134=C$7222)+(N_Raters&gt;=5=TRUE)*(1*Rater5!$C134=C$7222)</f>
        <v>3</v>
      </c>
      <c r="D145" s="55">
        <f>(1*Rater1!$C134=D$7222)+(1*Rater2!$C134=D$7222)+(N_Raters&gt;=3=TRUE)*(1*Rater3!$C134=D$7222)+(N_Raters&gt;=4=TRUE)*(1*Rater4!$C134=D$7222)+(N_Raters&gt;=5=TRUE)*(1*Rater5!$C134=D$7222)</f>
        <v>0</v>
      </c>
      <c r="E145" s="38">
        <f>(1*Rater1!$C134=E$7222)+(1*Rater2!$C134=E$7222)+(N_Raters&gt;=3=TRUE)*(1*Rater3!$C134=E$7222)+(N_Raters&gt;=4=TRUE)*(1*Rater4!$C134=E$7222)+(N_Raters&gt;=5=TRUE)*(1*Rater5!$C134=E$7222)</f>
        <v>0</v>
      </c>
      <c r="F145" s="38"/>
      <c r="G145" s="38"/>
      <c r="H145" s="38"/>
      <c r="J145" s="1"/>
      <c r="K145" s="1"/>
    </row>
    <row r="146" spans="2:11">
      <c r="B146" s="36">
        <v>132</v>
      </c>
      <c r="C146" s="55">
        <f>(1*Rater1!$C135=C$7222)+(1*Rater2!$C135=C$7222)+(N_Raters&gt;=3=TRUE)*(1*Rater3!$C135=C$7222)+(N_Raters&gt;=4=TRUE)*(1*Rater4!$C135=C$7222)+(N_Raters&gt;=5=TRUE)*(1*Rater5!$C135=C$7222)</f>
        <v>3</v>
      </c>
      <c r="D146" s="55">
        <f>(1*Rater1!$C135=D$7222)+(1*Rater2!$C135=D$7222)+(N_Raters&gt;=3=TRUE)*(1*Rater3!$C135=D$7222)+(N_Raters&gt;=4=TRUE)*(1*Rater4!$C135=D$7222)+(N_Raters&gt;=5=TRUE)*(1*Rater5!$C135=D$7222)</f>
        <v>0</v>
      </c>
      <c r="E146" s="38">
        <f>(1*Rater1!$C135=E$7222)+(1*Rater2!$C135=E$7222)+(N_Raters&gt;=3=TRUE)*(1*Rater3!$C135=E$7222)+(N_Raters&gt;=4=TRUE)*(1*Rater4!$C135=E$7222)+(N_Raters&gt;=5=TRUE)*(1*Rater5!$C135=E$7222)</f>
        <v>0</v>
      </c>
      <c r="F146" s="38"/>
      <c r="G146" s="38"/>
      <c r="H146" s="38"/>
      <c r="J146" s="1"/>
      <c r="K146" s="1"/>
    </row>
    <row r="147" spans="2:11">
      <c r="B147" s="35">
        <v>133</v>
      </c>
      <c r="C147" s="55">
        <f>(1*Rater1!$C136=C$7222)+(1*Rater2!$C136=C$7222)+(N_Raters&gt;=3=TRUE)*(1*Rater3!$C136=C$7222)+(N_Raters&gt;=4=TRUE)*(1*Rater4!$C136=C$7222)+(N_Raters&gt;=5=TRUE)*(1*Rater5!$C136=C$7222)</f>
        <v>3</v>
      </c>
      <c r="D147" s="55">
        <f>(1*Rater1!$C136=D$7222)+(1*Rater2!$C136=D$7222)+(N_Raters&gt;=3=TRUE)*(1*Rater3!$C136=D$7222)+(N_Raters&gt;=4=TRUE)*(1*Rater4!$C136=D$7222)+(N_Raters&gt;=5=TRUE)*(1*Rater5!$C136=D$7222)</f>
        <v>0</v>
      </c>
      <c r="E147" s="38">
        <f>(1*Rater1!$C136=E$7222)+(1*Rater2!$C136=E$7222)+(N_Raters&gt;=3=TRUE)*(1*Rater3!$C136=E$7222)+(N_Raters&gt;=4=TRUE)*(1*Rater4!$C136=E$7222)+(N_Raters&gt;=5=TRUE)*(1*Rater5!$C136=E$7222)</f>
        <v>0</v>
      </c>
      <c r="F147" s="38"/>
      <c r="G147" s="38"/>
      <c r="H147" s="38"/>
      <c r="J147" s="1"/>
      <c r="K147" s="1"/>
    </row>
    <row r="148" spans="2:11">
      <c r="B148" s="36">
        <v>134</v>
      </c>
      <c r="C148" s="55">
        <f>(1*Rater1!$C137=C$7222)+(1*Rater2!$C137=C$7222)+(N_Raters&gt;=3=TRUE)*(1*Rater3!$C137=C$7222)+(N_Raters&gt;=4=TRUE)*(1*Rater4!$C137=C$7222)+(N_Raters&gt;=5=TRUE)*(1*Rater5!$C137=C$7222)</f>
        <v>3</v>
      </c>
      <c r="D148" s="55">
        <f>(1*Rater1!$C137=D$7222)+(1*Rater2!$C137=D$7222)+(N_Raters&gt;=3=TRUE)*(1*Rater3!$C137=D$7222)+(N_Raters&gt;=4=TRUE)*(1*Rater4!$C137=D$7222)+(N_Raters&gt;=5=TRUE)*(1*Rater5!$C137=D$7222)</f>
        <v>0</v>
      </c>
      <c r="E148" s="38">
        <f>(1*Rater1!$C137=E$7222)+(1*Rater2!$C137=E$7222)+(N_Raters&gt;=3=TRUE)*(1*Rater3!$C137=E$7222)+(N_Raters&gt;=4=TRUE)*(1*Rater4!$C137=E$7222)+(N_Raters&gt;=5=TRUE)*(1*Rater5!$C137=E$7222)</f>
        <v>0</v>
      </c>
      <c r="F148" s="38"/>
      <c r="G148" s="38"/>
      <c r="H148" s="38"/>
      <c r="J148" s="1"/>
      <c r="K148" s="1"/>
    </row>
    <row r="149" spans="2:11">
      <c r="B149" s="35">
        <v>135</v>
      </c>
      <c r="C149" s="55">
        <f>(1*Rater1!$C138=C$7222)+(1*Rater2!$C138=C$7222)+(N_Raters&gt;=3=TRUE)*(1*Rater3!$C138=C$7222)+(N_Raters&gt;=4=TRUE)*(1*Rater4!$C138=C$7222)+(N_Raters&gt;=5=TRUE)*(1*Rater5!$C138=C$7222)</f>
        <v>3</v>
      </c>
      <c r="D149" s="55">
        <f>(1*Rater1!$C138=D$7222)+(1*Rater2!$C138=D$7222)+(N_Raters&gt;=3=TRUE)*(1*Rater3!$C138=D$7222)+(N_Raters&gt;=4=TRUE)*(1*Rater4!$C138=D$7222)+(N_Raters&gt;=5=TRUE)*(1*Rater5!$C138=D$7222)</f>
        <v>0</v>
      </c>
      <c r="E149" s="38">
        <f>(1*Rater1!$C138=E$7222)+(1*Rater2!$C138=E$7222)+(N_Raters&gt;=3=TRUE)*(1*Rater3!$C138=E$7222)+(N_Raters&gt;=4=TRUE)*(1*Rater4!$C138=E$7222)+(N_Raters&gt;=5=TRUE)*(1*Rater5!$C138=E$7222)</f>
        <v>0</v>
      </c>
      <c r="F149" s="38"/>
      <c r="G149" s="38"/>
      <c r="H149" s="38"/>
      <c r="J149" s="1"/>
      <c r="K149" s="1"/>
    </row>
    <row r="150" spans="2:11">
      <c r="B150" s="36">
        <v>136</v>
      </c>
      <c r="C150" s="55">
        <f>(1*Rater1!$C139=C$7222)+(1*Rater2!$C139=C$7222)+(N_Raters&gt;=3=TRUE)*(1*Rater3!$C139=C$7222)+(N_Raters&gt;=4=TRUE)*(1*Rater4!$C139=C$7222)+(N_Raters&gt;=5=TRUE)*(1*Rater5!$C139=C$7222)</f>
        <v>3</v>
      </c>
      <c r="D150" s="55">
        <f>(1*Rater1!$C139=D$7222)+(1*Rater2!$C139=D$7222)+(N_Raters&gt;=3=TRUE)*(1*Rater3!$C139=D$7222)+(N_Raters&gt;=4=TRUE)*(1*Rater4!$C139=D$7222)+(N_Raters&gt;=5=TRUE)*(1*Rater5!$C139=D$7222)</f>
        <v>0</v>
      </c>
      <c r="E150" s="38">
        <f>(1*Rater1!$C139=E$7222)+(1*Rater2!$C139=E$7222)+(N_Raters&gt;=3=TRUE)*(1*Rater3!$C139=E$7222)+(N_Raters&gt;=4=TRUE)*(1*Rater4!$C139=E$7222)+(N_Raters&gt;=5=TRUE)*(1*Rater5!$C139=E$7222)</f>
        <v>0</v>
      </c>
      <c r="F150" s="38"/>
      <c r="G150" s="38"/>
      <c r="H150" s="38"/>
      <c r="J150" s="1"/>
      <c r="K150" s="1"/>
    </row>
    <row r="151" spans="2:11">
      <c r="B151" s="35">
        <v>137</v>
      </c>
      <c r="C151" s="55">
        <f>(1*Rater1!$C140=C$7222)+(1*Rater2!$C140=C$7222)+(N_Raters&gt;=3=TRUE)*(1*Rater3!$C140=C$7222)+(N_Raters&gt;=4=TRUE)*(1*Rater4!$C140=C$7222)+(N_Raters&gt;=5=TRUE)*(1*Rater5!$C140=C$7222)</f>
        <v>3</v>
      </c>
      <c r="D151" s="55">
        <f>(1*Rater1!$C140=D$7222)+(1*Rater2!$C140=D$7222)+(N_Raters&gt;=3=TRUE)*(1*Rater3!$C140=D$7222)+(N_Raters&gt;=4=TRUE)*(1*Rater4!$C140=D$7222)+(N_Raters&gt;=5=TRUE)*(1*Rater5!$C140=D$7222)</f>
        <v>0</v>
      </c>
      <c r="E151" s="38">
        <f>(1*Rater1!$C140=E$7222)+(1*Rater2!$C140=E$7222)+(N_Raters&gt;=3=TRUE)*(1*Rater3!$C140=E$7222)+(N_Raters&gt;=4=TRUE)*(1*Rater4!$C140=E$7222)+(N_Raters&gt;=5=TRUE)*(1*Rater5!$C140=E$7222)</f>
        <v>0</v>
      </c>
      <c r="F151" s="38"/>
      <c r="G151" s="38"/>
      <c r="H151" s="38"/>
      <c r="J151" s="1"/>
      <c r="K151" s="1"/>
    </row>
    <row r="152" spans="2:11">
      <c r="B152" s="36">
        <v>138</v>
      </c>
      <c r="C152" s="55">
        <f>(1*Rater1!$C141=C$7222)+(1*Rater2!$C141=C$7222)+(N_Raters&gt;=3=TRUE)*(1*Rater3!$C141=C$7222)+(N_Raters&gt;=4=TRUE)*(1*Rater4!$C141=C$7222)+(N_Raters&gt;=5=TRUE)*(1*Rater5!$C141=C$7222)</f>
        <v>3</v>
      </c>
      <c r="D152" s="55">
        <f>(1*Rater1!$C141=D$7222)+(1*Rater2!$C141=D$7222)+(N_Raters&gt;=3=TRUE)*(1*Rater3!$C141=D$7222)+(N_Raters&gt;=4=TRUE)*(1*Rater4!$C141=D$7222)+(N_Raters&gt;=5=TRUE)*(1*Rater5!$C141=D$7222)</f>
        <v>0</v>
      </c>
      <c r="E152" s="38">
        <f>(1*Rater1!$C141=E$7222)+(1*Rater2!$C141=E$7222)+(N_Raters&gt;=3=TRUE)*(1*Rater3!$C141=E$7222)+(N_Raters&gt;=4=TRUE)*(1*Rater4!$C141=E$7222)+(N_Raters&gt;=5=TRUE)*(1*Rater5!$C141=E$7222)</f>
        <v>0</v>
      </c>
      <c r="F152" s="38"/>
      <c r="G152" s="38"/>
      <c r="H152" s="38"/>
      <c r="J152" s="1"/>
      <c r="K152" s="1"/>
    </row>
    <row r="153" spans="2:11">
      <c r="B153" s="35">
        <v>139</v>
      </c>
      <c r="C153" s="55">
        <f>(1*Rater1!$C142=C$7222)+(1*Rater2!$C142=C$7222)+(N_Raters&gt;=3=TRUE)*(1*Rater3!$C142=C$7222)+(N_Raters&gt;=4=TRUE)*(1*Rater4!$C142=C$7222)+(N_Raters&gt;=5=TRUE)*(1*Rater5!$C142=C$7222)</f>
        <v>3</v>
      </c>
      <c r="D153" s="55">
        <f>(1*Rater1!$C142=D$7222)+(1*Rater2!$C142=D$7222)+(N_Raters&gt;=3=TRUE)*(1*Rater3!$C142=D$7222)+(N_Raters&gt;=4=TRUE)*(1*Rater4!$C142=D$7222)+(N_Raters&gt;=5=TRUE)*(1*Rater5!$C142=D$7222)</f>
        <v>0</v>
      </c>
      <c r="E153" s="38">
        <f>(1*Rater1!$C142=E$7222)+(1*Rater2!$C142=E$7222)+(N_Raters&gt;=3=TRUE)*(1*Rater3!$C142=E$7222)+(N_Raters&gt;=4=TRUE)*(1*Rater4!$C142=E$7222)+(N_Raters&gt;=5=TRUE)*(1*Rater5!$C142=E$7222)</f>
        <v>0</v>
      </c>
      <c r="F153" s="38"/>
      <c r="G153" s="38"/>
      <c r="H153" s="38"/>
      <c r="J153" s="1"/>
      <c r="K153" s="1"/>
    </row>
    <row r="154" spans="2:11">
      <c r="B154" s="36">
        <v>140</v>
      </c>
      <c r="C154" s="55">
        <f>(1*Rater1!$C143=C$7222)+(1*Rater2!$C143=C$7222)+(N_Raters&gt;=3=TRUE)*(1*Rater3!$C143=C$7222)+(N_Raters&gt;=4=TRUE)*(1*Rater4!$C143=C$7222)+(N_Raters&gt;=5=TRUE)*(1*Rater5!$C143=C$7222)</f>
        <v>3</v>
      </c>
      <c r="D154" s="55">
        <f>(1*Rater1!$C143=D$7222)+(1*Rater2!$C143=D$7222)+(N_Raters&gt;=3=TRUE)*(1*Rater3!$C143=D$7222)+(N_Raters&gt;=4=TRUE)*(1*Rater4!$C143=D$7222)+(N_Raters&gt;=5=TRUE)*(1*Rater5!$C143=D$7222)</f>
        <v>0</v>
      </c>
      <c r="E154" s="38">
        <f>(1*Rater1!$C143=E$7222)+(1*Rater2!$C143=E$7222)+(N_Raters&gt;=3=TRUE)*(1*Rater3!$C143=E$7222)+(N_Raters&gt;=4=TRUE)*(1*Rater4!$C143=E$7222)+(N_Raters&gt;=5=TRUE)*(1*Rater5!$C143=E$7222)</f>
        <v>0</v>
      </c>
      <c r="F154" s="38"/>
      <c r="G154" s="38"/>
      <c r="H154" s="38"/>
      <c r="J154" s="1"/>
      <c r="K154" s="1"/>
    </row>
    <row r="155" spans="2:11">
      <c r="B155" s="35">
        <v>141</v>
      </c>
      <c r="C155" s="55">
        <f>(1*Rater1!$C144=C$7222)+(1*Rater2!$C144=C$7222)+(N_Raters&gt;=3=TRUE)*(1*Rater3!$C144=C$7222)+(N_Raters&gt;=4=TRUE)*(1*Rater4!$C144=C$7222)+(N_Raters&gt;=5=TRUE)*(1*Rater5!$C144=C$7222)</f>
        <v>3</v>
      </c>
      <c r="D155" s="55">
        <f>(1*Rater1!$C144=D$7222)+(1*Rater2!$C144=D$7222)+(N_Raters&gt;=3=TRUE)*(1*Rater3!$C144=D$7222)+(N_Raters&gt;=4=TRUE)*(1*Rater4!$C144=D$7222)+(N_Raters&gt;=5=TRUE)*(1*Rater5!$C144=D$7222)</f>
        <v>0</v>
      </c>
      <c r="E155" s="38">
        <f>(1*Rater1!$C144=E$7222)+(1*Rater2!$C144=E$7222)+(N_Raters&gt;=3=TRUE)*(1*Rater3!$C144=E$7222)+(N_Raters&gt;=4=TRUE)*(1*Rater4!$C144=E$7222)+(N_Raters&gt;=5=TRUE)*(1*Rater5!$C144=E$7222)</f>
        <v>0</v>
      </c>
      <c r="F155" s="38"/>
      <c r="G155" s="38"/>
      <c r="H155" s="38"/>
      <c r="J155" s="1"/>
      <c r="K155" s="1"/>
    </row>
    <row r="156" spans="2:11">
      <c r="B156" s="36">
        <v>142</v>
      </c>
      <c r="C156" s="55">
        <f>(1*Rater1!$C145=C$7222)+(1*Rater2!$C145=C$7222)+(N_Raters&gt;=3=TRUE)*(1*Rater3!$C145=C$7222)+(N_Raters&gt;=4=TRUE)*(1*Rater4!$C145=C$7222)+(N_Raters&gt;=5=TRUE)*(1*Rater5!$C145=C$7222)</f>
        <v>3</v>
      </c>
      <c r="D156" s="55">
        <f>(1*Rater1!$C145=D$7222)+(1*Rater2!$C145=D$7222)+(N_Raters&gt;=3=TRUE)*(1*Rater3!$C145=D$7222)+(N_Raters&gt;=4=TRUE)*(1*Rater4!$C145=D$7222)+(N_Raters&gt;=5=TRUE)*(1*Rater5!$C145=D$7222)</f>
        <v>0</v>
      </c>
      <c r="E156" s="38">
        <f>(1*Rater1!$C145=E$7222)+(1*Rater2!$C145=E$7222)+(N_Raters&gt;=3=TRUE)*(1*Rater3!$C145=E$7222)+(N_Raters&gt;=4=TRUE)*(1*Rater4!$C145=E$7222)+(N_Raters&gt;=5=TRUE)*(1*Rater5!$C145=E$7222)</f>
        <v>0</v>
      </c>
      <c r="F156" s="38"/>
      <c r="G156" s="38"/>
      <c r="H156" s="38"/>
      <c r="J156" s="1"/>
      <c r="K156" s="1"/>
    </row>
    <row r="157" spans="2:11">
      <c r="B157" s="35">
        <v>143</v>
      </c>
      <c r="C157" s="55">
        <f>(1*Rater1!$C146=C$7222)+(1*Rater2!$C146=C$7222)+(N_Raters&gt;=3=TRUE)*(1*Rater3!$C146=C$7222)+(N_Raters&gt;=4=TRUE)*(1*Rater4!$C146=C$7222)+(N_Raters&gt;=5=TRUE)*(1*Rater5!$C146=C$7222)</f>
        <v>3</v>
      </c>
      <c r="D157" s="55">
        <f>(1*Rater1!$C146=D$7222)+(1*Rater2!$C146=D$7222)+(N_Raters&gt;=3=TRUE)*(1*Rater3!$C146=D$7222)+(N_Raters&gt;=4=TRUE)*(1*Rater4!$C146=D$7222)+(N_Raters&gt;=5=TRUE)*(1*Rater5!$C146=D$7222)</f>
        <v>0</v>
      </c>
      <c r="E157" s="38">
        <f>(1*Rater1!$C146=E$7222)+(1*Rater2!$C146=E$7222)+(N_Raters&gt;=3=TRUE)*(1*Rater3!$C146=E$7222)+(N_Raters&gt;=4=TRUE)*(1*Rater4!$C146=E$7222)+(N_Raters&gt;=5=TRUE)*(1*Rater5!$C146=E$7222)</f>
        <v>0</v>
      </c>
      <c r="F157" s="38"/>
      <c r="G157" s="38"/>
      <c r="H157" s="38"/>
      <c r="J157" s="1"/>
      <c r="K157" s="1"/>
    </row>
    <row r="158" spans="2:11">
      <c r="B158" s="36">
        <v>144</v>
      </c>
      <c r="C158" s="55">
        <f>(1*Rater1!$C147=C$7222)+(1*Rater2!$C147=C$7222)+(N_Raters&gt;=3=TRUE)*(1*Rater3!$C147=C$7222)+(N_Raters&gt;=4=TRUE)*(1*Rater4!$C147=C$7222)+(N_Raters&gt;=5=TRUE)*(1*Rater5!$C147=C$7222)</f>
        <v>0</v>
      </c>
      <c r="D158" s="55">
        <f>(1*Rater1!$C147=D$7222)+(1*Rater2!$C147=D$7222)+(N_Raters&gt;=3=TRUE)*(1*Rater3!$C147=D$7222)+(N_Raters&gt;=4=TRUE)*(1*Rater4!$C147=D$7222)+(N_Raters&gt;=5=TRUE)*(1*Rater5!$C147=D$7222)</f>
        <v>0</v>
      </c>
      <c r="E158" s="38">
        <f>(1*Rater1!$C147=E$7222)+(1*Rater2!$C147=E$7222)+(N_Raters&gt;=3=TRUE)*(1*Rater3!$C147=E$7222)+(N_Raters&gt;=4=TRUE)*(1*Rater4!$C147=E$7222)+(N_Raters&gt;=5=TRUE)*(1*Rater5!$C147=E$7222)</f>
        <v>3</v>
      </c>
      <c r="F158" s="38"/>
      <c r="G158" s="38"/>
      <c r="H158" s="38"/>
      <c r="J158" s="1"/>
      <c r="K158" s="1"/>
    </row>
    <row r="159" spans="2:11">
      <c r="B159" s="35">
        <v>145</v>
      </c>
      <c r="C159" s="55">
        <f>(1*Rater1!$C148=C$7222)+(1*Rater2!$C148=C$7222)+(N_Raters&gt;=3=TRUE)*(1*Rater3!$C148=C$7222)+(N_Raters&gt;=4=TRUE)*(1*Rater4!$C148=C$7222)+(N_Raters&gt;=5=TRUE)*(1*Rater5!$C148=C$7222)</f>
        <v>3</v>
      </c>
      <c r="D159" s="55">
        <f>(1*Rater1!$C148=D$7222)+(1*Rater2!$C148=D$7222)+(N_Raters&gt;=3=TRUE)*(1*Rater3!$C148=D$7222)+(N_Raters&gt;=4=TRUE)*(1*Rater4!$C148=D$7222)+(N_Raters&gt;=5=TRUE)*(1*Rater5!$C148=D$7222)</f>
        <v>0</v>
      </c>
      <c r="E159" s="38">
        <f>(1*Rater1!$C148=E$7222)+(1*Rater2!$C148=E$7222)+(N_Raters&gt;=3=TRUE)*(1*Rater3!$C148=E$7222)+(N_Raters&gt;=4=TRUE)*(1*Rater4!$C148=E$7222)+(N_Raters&gt;=5=TRUE)*(1*Rater5!$C148=E$7222)</f>
        <v>0</v>
      </c>
      <c r="F159" s="38"/>
      <c r="G159" s="38"/>
      <c r="H159" s="38"/>
      <c r="J159" s="1"/>
      <c r="K159" s="1"/>
    </row>
    <row r="160" spans="2:11">
      <c r="B160" s="36">
        <v>146</v>
      </c>
      <c r="C160" s="55">
        <f>(1*Rater1!$C149=C$7222)+(1*Rater2!$C149=C$7222)+(N_Raters&gt;=3=TRUE)*(1*Rater3!$C149=C$7222)+(N_Raters&gt;=4=TRUE)*(1*Rater4!$C149=C$7222)+(N_Raters&gt;=5=TRUE)*(1*Rater5!$C149=C$7222)</f>
        <v>3</v>
      </c>
      <c r="D160" s="55">
        <f>(1*Rater1!$C149=D$7222)+(1*Rater2!$C149=D$7222)+(N_Raters&gt;=3=TRUE)*(1*Rater3!$C149=D$7222)+(N_Raters&gt;=4=TRUE)*(1*Rater4!$C149=D$7222)+(N_Raters&gt;=5=TRUE)*(1*Rater5!$C149=D$7222)</f>
        <v>0</v>
      </c>
      <c r="E160" s="38">
        <f>(1*Rater1!$C149=E$7222)+(1*Rater2!$C149=E$7222)+(N_Raters&gt;=3=TRUE)*(1*Rater3!$C149=E$7222)+(N_Raters&gt;=4=TRUE)*(1*Rater4!$C149=E$7222)+(N_Raters&gt;=5=TRUE)*(1*Rater5!$C149=E$7222)</f>
        <v>0</v>
      </c>
      <c r="F160" s="38"/>
      <c r="G160" s="38"/>
      <c r="H160" s="38"/>
      <c r="J160" s="1"/>
      <c r="K160" s="1"/>
    </row>
    <row r="161" spans="2:11">
      <c r="B161" s="35">
        <v>147</v>
      </c>
      <c r="C161" s="55">
        <f>(1*Rater1!$C150=C$7222)+(1*Rater2!$C150=C$7222)+(N_Raters&gt;=3=TRUE)*(1*Rater3!$C150=C$7222)+(N_Raters&gt;=4=TRUE)*(1*Rater4!$C150=C$7222)+(N_Raters&gt;=5=TRUE)*(1*Rater5!$C150=C$7222)</f>
        <v>3</v>
      </c>
      <c r="D161" s="55">
        <f>(1*Rater1!$C150=D$7222)+(1*Rater2!$C150=D$7222)+(N_Raters&gt;=3=TRUE)*(1*Rater3!$C150=D$7222)+(N_Raters&gt;=4=TRUE)*(1*Rater4!$C150=D$7222)+(N_Raters&gt;=5=TRUE)*(1*Rater5!$C150=D$7222)</f>
        <v>0</v>
      </c>
      <c r="E161" s="38">
        <f>(1*Rater1!$C150=E$7222)+(1*Rater2!$C150=E$7222)+(N_Raters&gt;=3=TRUE)*(1*Rater3!$C150=E$7222)+(N_Raters&gt;=4=TRUE)*(1*Rater4!$C150=E$7222)+(N_Raters&gt;=5=TRUE)*(1*Rater5!$C150=E$7222)</f>
        <v>0</v>
      </c>
      <c r="F161" s="38"/>
      <c r="G161" s="38"/>
      <c r="H161" s="38"/>
      <c r="J161" s="1"/>
      <c r="K161" s="1"/>
    </row>
    <row r="162" spans="2:11">
      <c r="B162" s="36">
        <v>148</v>
      </c>
      <c r="C162" s="55">
        <f>(1*Rater1!$C151=C$7222)+(1*Rater2!$C151=C$7222)+(N_Raters&gt;=3=TRUE)*(1*Rater3!$C151=C$7222)+(N_Raters&gt;=4=TRUE)*(1*Rater4!$C151=C$7222)+(N_Raters&gt;=5=TRUE)*(1*Rater5!$C151=C$7222)</f>
        <v>3</v>
      </c>
      <c r="D162" s="55">
        <f>(1*Rater1!$C151=D$7222)+(1*Rater2!$C151=D$7222)+(N_Raters&gt;=3=TRUE)*(1*Rater3!$C151=D$7222)+(N_Raters&gt;=4=TRUE)*(1*Rater4!$C151=D$7222)+(N_Raters&gt;=5=TRUE)*(1*Rater5!$C151=D$7222)</f>
        <v>0</v>
      </c>
      <c r="E162" s="38">
        <f>(1*Rater1!$C151=E$7222)+(1*Rater2!$C151=E$7222)+(N_Raters&gt;=3=TRUE)*(1*Rater3!$C151=E$7222)+(N_Raters&gt;=4=TRUE)*(1*Rater4!$C151=E$7222)+(N_Raters&gt;=5=TRUE)*(1*Rater5!$C151=E$7222)</f>
        <v>0</v>
      </c>
      <c r="F162" s="38"/>
      <c r="G162" s="38"/>
      <c r="H162" s="38"/>
      <c r="J162" s="1"/>
      <c r="K162" s="1"/>
    </row>
    <row r="163" spans="2:11">
      <c r="B163" s="35">
        <v>149</v>
      </c>
      <c r="C163" s="55">
        <f>(1*Rater1!$C152=C$7222)+(1*Rater2!$C152=C$7222)+(N_Raters&gt;=3=TRUE)*(1*Rater3!$C152=C$7222)+(N_Raters&gt;=4=TRUE)*(1*Rater4!$C152=C$7222)+(N_Raters&gt;=5=TRUE)*(1*Rater5!$C152=C$7222)</f>
        <v>1</v>
      </c>
      <c r="D163" s="55">
        <f>(1*Rater1!$C152=D$7222)+(1*Rater2!$C152=D$7222)+(N_Raters&gt;=3=TRUE)*(1*Rater3!$C152=D$7222)+(N_Raters&gt;=4=TRUE)*(1*Rater4!$C152=D$7222)+(N_Raters&gt;=5=TRUE)*(1*Rater5!$C152=D$7222)</f>
        <v>2</v>
      </c>
      <c r="E163" s="38">
        <f>(1*Rater1!$C152=E$7222)+(1*Rater2!$C152=E$7222)+(N_Raters&gt;=3=TRUE)*(1*Rater3!$C152=E$7222)+(N_Raters&gt;=4=TRUE)*(1*Rater4!$C152=E$7222)+(N_Raters&gt;=5=TRUE)*(1*Rater5!$C152=E$7222)</f>
        <v>0</v>
      </c>
      <c r="F163" s="38"/>
      <c r="G163" s="38"/>
      <c r="H163" s="38"/>
      <c r="J163" s="1"/>
      <c r="K163" s="1"/>
    </row>
    <row r="164" spans="2:11">
      <c r="B164" s="36">
        <v>150</v>
      </c>
      <c r="C164" s="55">
        <f>(1*Rater1!$C153=C$7222)+(1*Rater2!$C153=C$7222)+(N_Raters&gt;=3=TRUE)*(1*Rater3!$C153=C$7222)+(N_Raters&gt;=4=TRUE)*(1*Rater4!$C153=C$7222)+(N_Raters&gt;=5=TRUE)*(1*Rater5!$C153=C$7222)</f>
        <v>3</v>
      </c>
      <c r="D164" s="55">
        <f>(1*Rater1!$C153=D$7222)+(1*Rater2!$C153=D$7222)+(N_Raters&gt;=3=TRUE)*(1*Rater3!$C153=D$7222)+(N_Raters&gt;=4=TRUE)*(1*Rater4!$C153=D$7222)+(N_Raters&gt;=5=TRUE)*(1*Rater5!$C153=D$7222)</f>
        <v>0</v>
      </c>
      <c r="E164" s="38">
        <f>(1*Rater1!$C153=E$7222)+(1*Rater2!$C153=E$7222)+(N_Raters&gt;=3=TRUE)*(1*Rater3!$C153=E$7222)+(N_Raters&gt;=4=TRUE)*(1*Rater4!$C153=E$7222)+(N_Raters&gt;=5=TRUE)*(1*Rater5!$C153=E$7222)</f>
        <v>0</v>
      </c>
      <c r="F164" s="38"/>
      <c r="G164" s="38"/>
      <c r="H164" s="38"/>
      <c r="J164" s="1"/>
      <c r="K164" s="1"/>
    </row>
    <row r="165" spans="2:11">
      <c r="B165" s="35">
        <v>151</v>
      </c>
      <c r="C165" s="55">
        <f>(1*Rater1!$C154=C$7222)+(1*Rater2!$C154=C$7222)+(N_Raters&gt;=3=TRUE)*(1*Rater3!$C154=C$7222)+(N_Raters&gt;=4=TRUE)*(1*Rater4!$C154=C$7222)+(N_Raters&gt;=5=TRUE)*(1*Rater5!$C154=C$7222)</f>
        <v>3</v>
      </c>
      <c r="D165" s="55">
        <f>(1*Rater1!$C154=D$7222)+(1*Rater2!$C154=D$7222)+(N_Raters&gt;=3=TRUE)*(1*Rater3!$C154=D$7222)+(N_Raters&gt;=4=TRUE)*(1*Rater4!$C154=D$7222)+(N_Raters&gt;=5=TRUE)*(1*Rater5!$C154=D$7222)</f>
        <v>0</v>
      </c>
      <c r="E165" s="38">
        <f>(1*Rater1!$C154=E$7222)+(1*Rater2!$C154=E$7222)+(N_Raters&gt;=3=TRUE)*(1*Rater3!$C154=E$7222)+(N_Raters&gt;=4=TRUE)*(1*Rater4!$C154=E$7222)+(N_Raters&gt;=5=TRUE)*(1*Rater5!$C154=E$7222)</f>
        <v>0</v>
      </c>
      <c r="F165" s="38"/>
      <c r="G165" s="38"/>
      <c r="H165" s="38"/>
      <c r="J165" s="1"/>
      <c r="K165" s="1"/>
    </row>
    <row r="166" spans="2:11">
      <c r="B166" s="36">
        <v>152</v>
      </c>
      <c r="C166" s="55">
        <f>(1*Rater1!$C155=C$7222)+(1*Rater2!$C155=C$7222)+(N_Raters&gt;=3=TRUE)*(1*Rater3!$C155=C$7222)+(N_Raters&gt;=4=TRUE)*(1*Rater4!$C155=C$7222)+(N_Raters&gt;=5=TRUE)*(1*Rater5!$C155=C$7222)</f>
        <v>3</v>
      </c>
      <c r="D166" s="55">
        <f>(1*Rater1!$C155=D$7222)+(1*Rater2!$C155=D$7222)+(N_Raters&gt;=3=TRUE)*(1*Rater3!$C155=D$7222)+(N_Raters&gt;=4=TRUE)*(1*Rater4!$C155=D$7222)+(N_Raters&gt;=5=TRUE)*(1*Rater5!$C155=D$7222)</f>
        <v>0</v>
      </c>
      <c r="E166" s="38">
        <f>(1*Rater1!$C155=E$7222)+(1*Rater2!$C155=E$7222)+(N_Raters&gt;=3=TRUE)*(1*Rater3!$C155=E$7222)+(N_Raters&gt;=4=TRUE)*(1*Rater4!$C155=E$7222)+(N_Raters&gt;=5=TRUE)*(1*Rater5!$C155=E$7222)</f>
        <v>0</v>
      </c>
      <c r="F166" s="38"/>
      <c r="G166" s="38"/>
      <c r="H166" s="38"/>
      <c r="J166" s="1"/>
      <c r="K166" s="1"/>
    </row>
    <row r="167" spans="2:11">
      <c r="B167" s="35">
        <v>153</v>
      </c>
      <c r="C167" s="55">
        <f>(1*Rater1!$C156=C$7222)+(1*Rater2!$C156=C$7222)+(N_Raters&gt;=3=TRUE)*(1*Rater3!$C156=C$7222)+(N_Raters&gt;=4=TRUE)*(1*Rater4!$C156=C$7222)+(N_Raters&gt;=5=TRUE)*(1*Rater5!$C156=C$7222)</f>
        <v>3</v>
      </c>
      <c r="D167" s="55">
        <f>(1*Rater1!$C156=D$7222)+(1*Rater2!$C156=D$7222)+(N_Raters&gt;=3=TRUE)*(1*Rater3!$C156=D$7222)+(N_Raters&gt;=4=TRUE)*(1*Rater4!$C156=D$7222)+(N_Raters&gt;=5=TRUE)*(1*Rater5!$C156=D$7222)</f>
        <v>0</v>
      </c>
      <c r="E167" s="38">
        <f>(1*Rater1!$C156=E$7222)+(1*Rater2!$C156=E$7222)+(N_Raters&gt;=3=TRUE)*(1*Rater3!$C156=E$7222)+(N_Raters&gt;=4=TRUE)*(1*Rater4!$C156=E$7222)+(N_Raters&gt;=5=TRUE)*(1*Rater5!$C156=E$7222)</f>
        <v>0</v>
      </c>
      <c r="F167" s="38"/>
      <c r="G167" s="38"/>
      <c r="H167" s="38"/>
      <c r="J167" s="1"/>
      <c r="K167" s="1"/>
    </row>
    <row r="168" spans="2:11">
      <c r="B168" s="36">
        <v>154</v>
      </c>
      <c r="C168" s="55">
        <f>(1*Rater1!$C157=C$7222)+(1*Rater2!$C157=C$7222)+(N_Raters&gt;=3=TRUE)*(1*Rater3!$C157=C$7222)+(N_Raters&gt;=4=TRUE)*(1*Rater4!$C157=C$7222)+(N_Raters&gt;=5=TRUE)*(1*Rater5!$C157=C$7222)</f>
        <v>3</v>
      </c>
      <c r="D168" s="55">
        <f>(1*Rater1!$C157=D$7222)+(1*Rater2!$C157=D$7222)+(N_Raters&gt;=3=TRUE)*(1*Rater3!$C157=D$7222)+(N_Raters&gt;=4=TRUE)*(1*Rater4!$C157=D$7222)+(N_Raters&gt;=5=TRUE)*(1*Rater5!$C157=D$7222)</f>
        <v>0</v>
      </c>
      <c r="E168" s="38">
        <f>(1*Rater1!$C157=E$7222)+(1*Rater2!$C157=E$7222)+(N_Raters&gt;=3=TRUE)*(1*Rater3!$C157=E$7222)+(N_Raters&gt;=4=TRUE)*(1*Rater4!$C157=E$7222)+(N_Raters&gt;=5=TRUE)*(1*Rater5!$C157=E$7222)</f>
        <v>0</v>
      </c>
      <c r="F168" s="38"/>
      <c r="G168" s="38"/>
      <c r="H168" s="38"/>
      <c r="J168" s="1"/>
      <c r="K168" s="1"/>
    </row>
    <row r="169" spans="2:11">
      <c r="B169" s="35">
        <v>155</v>
      </c>
      <c r="C169" s="55">
        <f>(1*Rater1!$C158=C$7222)+(1*Rater2!$C158=C$7222)+(N_Raters&gt;=3=TRUE)*(1*Rater3!$C158=C$7222)+(N_Raters&gt;=4=TRUE)*(1*Rater4!$C158=C$7222)+(N_Raters&gt;=5=TRUE)*(1*Rater5!$C158=C$7222)</f>
        <v>3</v>
      </c>
      <c r="D169" s="55">
        <f>(1*Rater1!$C158=D$7222)+(1*Rater2!$C158=D$7222)+(N_Raters&gt;=3=TRUE)*(1*Rater3!$C158=D$7222)+(N_Raters&gt;=4=TRUE)*(1*Rater4!$C158=D$7222)+(N_Raters&gt;=5=TRUE)*(1*Rater5!$C158=D$7222)</f>
        <v>0</v>
      </c>
      <c r="E169" s="38">
        <f>(1*Rater1!$C158=E$7222)+(1*Rater2!$C158=E$7222)+(N_Raters&gt;=3=TRUE)*(1*Rater3!$C158=E$7222)+(N_Raters&gt;=4=TRUE)*(1*Rater4!$C158=E$7222)+(N_Raters&gt;=5=TRUE)*(1*Rater5!$C158=E$7222)</f>
        <v>0</v>
      </c>
      <c r="F169" s="38"/>
      <c r="G169" s="38"/>
      <c r="H169" s="38"/>
      <c r="J169" s="1"/>
      <c r="K169" s="1"/>
    </row>
    <row r="170" spans="2:11">
      <c r="B170" s="36">
        <v>156</v>
      </c>
      <c r="C170" s="55">
        <f>(1*Rater1!$C159=C$7222)+(1*Rater2!$C159=C$7222)+(N_Raters&gt;=3=TRUE)*(1*Rater3!$C159=C$7222)+(N_Raters&gt;=4=TRUE)*(1*Rater4!$C159=C$7222)+(N_Raters&gt;=5=TRUE)*(1*Rater5!$C159=C$7222)</f>
        <v>3</v>
      </c>
      <c r="D170" s="55">
        <f>(1*Rater1!$C159=D$7222)+(1*Rater2!$C159=D$7222)+(N_Raters&gt;=3=TRUE)*(1*Rater3!$C159=D$7222)+(N_Raters&gt;=4=TRUE)*(1*Rater4!$C159=D$7222)+(N_Raters&gt;=5=TRUE)*(1*Rater5!$C159=D$7222)</f>
        <v>0</v>
      </c>
      <c r="E170" s="38">
        <f>(1*Rater1!$C159=E$7222)+(1*Rater2!$C159=E$7222)+(N_Raters&gt;=3=TRUE)*(1*Rater3!$C159=E$7222)+(N_Raters&gt;=4=TRUE)*(1*Rater4!$C159=E$7222)+(N_Raters&gt;=5=TRUE)*(1*Rater5!$C159=E$7222)</f>
        <v>0</v>
      </c>
      <c r="F170" s="38"/>
      <c r="G170" s="38"/>
      <c r="H170" s="38"/>
      <c r="J170" s="1"/>
      <c r="K170" s="1"/>
    </row>
    <row r="171" spans="2:11">
      <c r="B171" s="35">
        <v>157</v>
      </c>
      <c r="C171" s="55">
        <f>(1*Rater1!$C160=C$7222)+(1*Rater2!$C160=C$7222)+(N_Raters&gt;=3=TRUE)*(1*Rater3!$C160=C$7222)+(N_Raters&gt;=4=TRUE)*(1*Rater4!$C160=C$7222)+(N_Raters&gt;=5=TRUE)*(1*Rater5!$C160=C$7222)</f>
        <v>3</v>
      </c>
      <c r="D171" s="55">
        <f>(1*Rater1!$C160=D$7222)+(1*Rater2!$C160=D$7222)+(N_Raters&gt;=3=TRUE)*(1*Rater3!$C160=D$7222)+(N_Raters&gt;=4=TRUE)*(1*Rater4!$C160=D$7222)+(N_Raters&gt;=5=TRUE)*(1*Rater5!$C160=D$7222)</f>
        <v>0</v>
      </c>
      <c r="E171" s="38">
        <f>(1*Rater1!$C160=E$7222)+(1*Rater2!$C160=E$7222)+(N_Raters&gt;=3=TRUE)*(1*Rater3!$C160=E$7222)+(N_Raters&gt;=4=TRUE)*(1*Rater4!$C160=E$7222)+(N_Raters&gt;=5=TRUE)*(1*Rater5!$C160=E$7222)</f>
        <v>0</v>
      </c>
      <c r="F171" s="38"/>
      <c r="G171" s="38"/>
      <c r="H171" s="38"/>
      <c r="J171" s="1"/>
      <c r="K171" s="1"/>
    </row>
    <row r="172" spans="2:11">
      <c r="B172" s="36">
        <v>158</v>
      </c>
      <c r="C172" s="55">
        <f>(1*Rater1!$C161=C$7222)+(1*Rater2!$C161=C$7222)+(N_Raters&gt;=3=TRUE)*(1*Rater3!$C161=C$7222)+(N_Raters&gt;=4=TRUE)*(1*Rater4!$C161=C$7222)+(N_Raters&gt;=5=TRUE)*(1*Rater5!$C161=C$7222)</f>
        <v>3</v>
      </c>
      <c r="D172" s="55">
        <f>(1*Rater1!$C161=D$7222)+(1*Rater2!$C161=D$7222)+(N_Raters&gt;=3=TRUE)*(1*Rater3!$C161=D$7222)+(N_Raters&gt;=4=TRUE)*(1*Rater4!$C161=D$7222)+(N_Raters&gt;=5=TRUE)*(1*Rater5!$C161=D$7222)</f>
        <v>0</v>
      </c>
      <c r="E172" s="38">
        <f>(1*Rater1!$C161=E$7222)+(1*Rater2!$C161=E$7222)+(N_Raters&gt;=3=TRUE)*(1*Rater3!$C161=E$7222)+(N_Raters&gt;=4=TRUE)*(1*Rater4!$C161=E$7222)+(N_Raters&gt;=5=TRUE)*(1*Rater5!$C161=E$7222)</f>
        <v>0</v>
      </c>
      <c r="F172" s="38"/>
      <c r="G172" s="38"/>
      <c r="H172" s="38"/>
      <c r="J172" s="1"/>
      <c r="K172" s="1"/>
    </row>
    <row r="173" spans="2:11">
      <c r="B173" s="35">
        <v>159</v>
      </c>
      <c r="C173" s="55">
        <f>(1*Rater1!$C162=C$7222)+(1*Rater2!$C162=C$7222)+(N_Raters&gt;=3=TRUE)*(1*Rater3!$C162=C$7222)+(N_Raters&gt;=4=TRUE)*(1*Rater4!$C162=C$7222)+(N_Raters&gt;=5=TRUE)*(1*Rater5!$C162=C$7222)</f>
        <v>3</v>
      </c>
      <c r="D173" s="55">
        <f>(1*Rater1!$C162=D$7222)+(1*Rater2!$C162=D$7222)+(N_Raters&gt;=3=TRUE)*(1*Rater3!$C162=D$7222)+(N_Raters&gt;=4=TRUE)*(1*Rater4!$C162=D$7222)+(N_Raters&gt;=5=TRUE)*(1*Rater5!$C162=D$7222)</f>
        <v>0</v>
      </c>
      <c r="E173" s="38">
        <f>(1*Rater1!$C162=E$7222)+(1*Rater2!$C162=E$7222)+(N_Raters&gt;=3=TRUE)*(1*Rater3!$C162=E$7222)+(N_Raters&gt;=4=TRUE)*(1*Rater4!$C162=E$7222)+(N_Raters&gt;=5=TRUE)*(1*Rater5!$C162=E$7222)</f>
        <v>0</v>
      </c>
      <c r="F173" s="38"/>
      <c r="G173" s="38"/>
      <c r="H173" s="38"/>
      <c r="J173" s="1"/>
      <c r="K173" s="1"/>
    </row>
    <row r="174" spans="2:11">
      <c r="B174" s="36">
        <v>160</v>
      </c>
      <c r="C174" s="55">
        <f>(1*Rater1!$C163=C$7222)+(1*Rater2!$C163=C$7222)+(N_Raters&gt;=3=TRUE)*(1*Rater3!$C163=C$7222)+(N_Raters&gt;=4=TRUE)*(1*Rater4!$C163=C$7222)+(N_Raters&gt;=5=TRUE)*(1*Rater5!$C163=C$7222)</f>
        <v>3</v>
      </c>
      <c r="D174" s="55">
        <f>(1*Rater1!$C163=D$7222)+(1*Rater2!$C163=D$7222)+(N_Raters&gt;=3=TRUE)*(1*Rater3!$C163=D$7222)+(N_Raters&gt;=4=TRUE)*(1*Rater4!$C163=D$7222)+(N_Raters&gt;=5=TRUE)*(1*Rater5!$C163=D$7222)</f>
        <v>0</v>
      </c>
      <c r="E174" s="38">
        <f>(1*Rater1!$C163=E$7222)+(1*Rater2!$C163=E$7222)+(N_Raters&gt;=3=TRUE)*(1*Rater3!$C163=E$7222)+(N_Raters&gt;=4=TRUE)*(1*Rater4!$C163=E$7222)+(N_Raters&gt;=5=TRUE)*(1*Rater5!$C163=E$7222)</f>
        <v>0</v>
      </c>
      <c r="F174" s="38"/>
      <c r="G174" s="38"/>
      <c r="H174" s="38"/>
      <c r="J174" s="1"/>
      <c r="K174" s="1"/>
    </row>
    <row r="175" spans="2:11">
      <c r="B175" s="35">
        <v>161</v>
      </c>
      <c r="C175" s="55">
        <f>(1*Rater1!$C164=C$7222)+(1*Rater2!$C164=C$7222)+(N_Raters&gt;=3=TRUE)*(1*Rater3!$C164=C$7222)+(N_Raters&gt;=4=TRUE)*(1*Rater4!$C164=C$7222)+(N_Raters&gt;=5=TRUE)*(1*Rater5!$C164=C$7222)</f>
        <v>2</v>
      </c>
      <c r="D175" s="55">
        <f>(1*Rater1!$C164=D$7222)+(1*Rater2!$C164=D$7222)+(N_Raters&gt;=3=TRUE)*(1*Rater3!$C164=D$7222)+(N_Raters&gt;=4=TRUE)*(1*Rater4!$C164=D$7222)+(N_Raters&gt;=5=TRUE)*(1*Rater5!$C164=D$7222)</f>
        <v>0</v>
      </c>
      <c r="E175" s="38">
        <f>(1*Rater1!$C164=E$7222)+(1*Rater2!$C164=E$7222)+(N_Raters&gt;=3=TRUE)*(1*Rater3!$C164=E$7222)+(N_Raters&gt;=4=TRUE)*(1*Rater4!$C164=E$7222)+(N_Raters&gt;=5=TRUE)*(1*Rater5!$C164=E$7222)</f>
        <v>1</v>
      </c>
      <c r="F175" s="38"/>
      <c r="G175" s="38"/>
      <c r="H175" s="38"/>
      <c r="J175" s="1"/>
      <c r="K175" s="1"/>
    </row>
    <row r="176" spans="2:11">
      <c r="B176" s="36">
        <v>162</v>
      </c>
      <c r="C176" s="55">
        <f>(1*Rater1!$C165=C$7222)+(1*Rater2!$C165=C$7222)+(N_Raters&gt;=3=TRUE)*(1*Rater3!$C165=C$7222)+(N_Raters&gt;=4=TRUE)*(1*Rater4!$C165=C$7222)+(N_Raters&gt;=5=TRUE)*(1*Rater5!$C165=C$7222)</f>
        <v>3</v>
      </c>
      <c r="D176" s="55">
        <f>(1*Rater1!$C165=D$7222)+(1*Rater2!$C165=D$7222)+(N_Raters&gt;=3=TRUE)*(1*Rater3!$C165=D$7222)+(N_Raters&gt;=4=TRUE)*(1*Rater4!$C165=D$7222)+(N_Raters&gt;=5=TRUE)*(1*Rater5!$C165=D$7222)</f>
        <v>0</v>
      </c>
      <c r="E176" s="38">
        <f>(1*Rater1!$C165=E$7222)+(1*Rater2!$C165=E$7222)+(N_Raters&gt;=3=TRUE)*(1*Rater3!$C165=E$7222)+(N_Raters&gt;=4=TRUE)*(1*Rater4!$C165=E$7222)+(N_Raters&gt;=5=TRUE)*(1*Rater5!$C165=E$7222)</f>
        <v>0</v>
      </c>
      <c r="F176" s="38"/>
      <c r="G176" s="38"/>
      <c r="H176" s="38"/>
      <c r="J176" s="1"/>
      <c r="K176" s="1"/>
    </row>
    <row r="177" spans="2:11">
      <c r="B177" s="35">
        <v>163</v>
      </c>
      <c r="C177" s="55">
        <f>(1*Rater1!$C166=C$7222)+(1*Rater2!$C166=C$7222)+(N_Raters&gt;=3=TRUE)*(1*Rater3!$C166=C$7222)+(N_Raters&gt;=4=TRUE)*(1*Rater4!$C166=C$7222)+(N_Raters&gt;=5=TRUE)*(1*Rater5!$C166=C$7222)</f>
        <v>3</v>
      </c>
      <c r="D177" s="55">
        <f>(1*Rater1!$C166=D$7222)+(1*Rater2!$C166=D$7222)+(N_Raters&gt;=3=TRUE)*(1*Rater3!$C166=D$7222)+(N_Raters&gt;=4=TRUE)*(1*Rater4!$C166=D$7222)+(N_Raters&gt;=5=TRUE)*(1*Rater5!$C166=D$7222)</f>
        <v>0</v>
      </c>
      <c r="E177" s="38">
        <f>(1*Rater1!$C166=E$7222)+(1*Rater2!$C166=E$7222)+(N_Raters&gt;=3=TRUE)*(1*Rater3!$C166=E$7222)+(N_Raters&gt;=4=TRUE)*(1*Rater4!$C166=E$7222)+(N_Raters&gt;=5=TRUE)*(1*Rater5!$C166=E$7222)</f>
        <v>0</v>
      </c>
      <c r="F177" s="38"/>
      <c r="G177" s="38"/>
      <c r="H177" s="38"/>
      <c r="J177" s="1"/>
      <c r="K177" s="1"/>
    </row>
    <row r="178" spans="2:11">
      <c r="B178" s="36">
        <v>164</v>
      </c>
      <c r="C178" s="55">
        <f>(1*Rater1!$C167=C$7222)+(1*Rater2!$C167=C$7222)+(N_Raters&gt;=3=TRUE)*(1*Rater3!$C167=C$7222)+(N_Raters&gt;=4=TRUE)*(1*Rater4!$C167=C$7222)+(N_Raters&gt;=5=TRUE)*(1*Rater5!$C167=C$7222)</f>
        <v>2</v>
      </c>
      <c r="D178" s="55">
        <f>(1*Rater1!$C167=D$7222)+(1*Rater2!$C167=D$7222)+(N_Raters&gt;=3=TRUE)*(1*Rater3!$C167=D$7222)+(N_Raters&gt;=4=TRUE)*(1*Rater4!$C167=D$7222)+(N_Raters&gt;=5=TRUE)*(1*Rater5!$C167=D$7222)</f>
        <v>1</v>
      </c>
      <c r="E178" s="38">
        <f>(1*Rater1!$C167=E$7222)+(1*Rater2!$C167=E$7222)+(N_Raters&gt;=3=TRUE)*(1*Rater3!$C167=E$7222)+(N_Raters&gt;=4=TRUE)*(1*Rater4!$C167=E$7222)+(N_Raters&gt;=5=TRUE)*(1*Rater5!$C167=E$7222)</f>
        <v>0</v>
      </c>
      <c r="F178" s="38"/>
      <c r="G178" s="38"/>
      <c r="H178" s="38"/>
      <c r="J178" s="1"/>
      <c r="K178" s="1"/>
    </row>
    <row r="179" spans="2:11">
      <c r="B179" s="35">
        <v>165</v>
      </c>
      <c r="C179" s="55">
        <f>(1*Rater1!$C168=C$7222)+(1*Rater2!$C168=C$7222)+(N_Raters&gt;=3=TRUE)*(1*Rater3!$C168=C$7222)+(N_Raters&gt;=4=TRUE)*(1*Rater4!$C168=C$7222)+(N_Raters&gt;=5=TRUE)*(1*Rater5!$C168=C$7222)</f>
        <v>3</v>
      </c>
      <c r="D179" s="55">
        <f>(1*Rater1!$C168=D$7222)+(1*Rater2!$C168=D$7222)+(N_Raters&gt;=3=TRUE)*(1*Rater3!$C168=D$7222)+(N_Raters&gt;=4=TRUE)*(1*Rater4!$C168=D$7222)+(N_Raters&gt;=5=TRUE)*(1*Rater5!$C168=D$7222)</f>
        <v>0</v>
      </c>
      <c r="E179" s="38">
        <f>(1*Rater1!$C168=E$7222)+(1*Rater2!$C168=E$7222)+(N_Raters&gt;=3=TRUE)*(1*Rater3!$C168=E$7222)+(N_Raters&gt;=4=TRUE)*(1*Rater4!$C168=E$7222)+(N_Raters&gt;=5=TRUE)*(1*Rater5!$C168=E$7222)</f>
        <v>0</v>
      </c>
      <c r="F179" s="38"/>
      <c r="G179" s="38"/>
      <c r="H179" s="38"/>
      <c r="J179" s="1"/>
      <c r="K179" s="1"/>
    </row>
    <row r="180" spans="2:11">
      <c r="B180" s="36">
        <v>166</v>
      </c>
      <c r="C180" s="55">
        <f>(1*Rater1!$C169=C$7222)+(1*Rater2!$C169=C$7222)+(N_Raters&gt;=3=TRUE)*(1*Rater3!$C169=C$7222)+(N_Raters&gt;=4=TRUE)*(1*Rater4!$C169=C$7222)+(N_Raters&gt;=5=TRUE)*(1*Rater5!$C169=C$7222)</f>
        <v>1</v>
      </c>
      <c r="D180" s="55">
        <f>(1*Rater1!$C169=D$7222)+(1*Rater2!$C169=D$7222)+(N_Raters&gt;=3=TRUE)*(1*Rater3!$C169=D$7222)+(N_Raters&gt;=4=TRUE)*(1*Rater4!$C169=D$7222)+(N_Raters&gt;=5=TRUE)*(1*Rater5!$C169=D$7222)</f>
        <v>2</v>
      </c>
      <c r="E180" s="38">
        <f>(1*Rater1!$C169=E$7222)+(1*Rater2!$C169=E$7222)+(N_Raters&gt;=3=TRUE)*(1*Rater3!$C169=E$7222)+(N_Raters&gt;=4=TRUE)*(1*Rater4!$C169=E$7222)+(N_Raters&gt;=5=TRUE)*(1*Rater5!$C169=E$7222)</f>
        <v>0</v>
      </c>
      <c r="F180" s="38"/>
      <c r="G180" s="38"/>
      <c r="H180" s="38"/>
      <c r="J180" s="1"/>
      <c r="K180" s="1"/>
    </row>
    <row r="181" spans="2:11">
      <c r="B181" s="35">
        <v>167</v>
      </c>
      <c r="C181" s="55">
        <f>(1*Rater1!$C170=C$7222)+(1*Rater2!$C170=C$7222)+(N_Raters&gt;=3=TRUE)*(1*Rater3!$C170=C$7222)+(N_Raters&gt;=4=TRUE)*(1*Rater4!$C170=C$7222)+(N_Raters&gt;=5=TRUE)*(1*Rater5!$C170=C$7222)</f>
        <v>1</v>
      </c>
      <c r="D181" s="55">
        <f>(1*Rater1!$C170=D$7222)+(1*Rater2!$C170=D$7222)+(N_Raters&gt;=3=TRUE)*(1*Rater3!$C170=D$7222)+(N_Raters&gt;=4=TRUE)*(1*Rater4!$C170=D$7222)+(N_Raters&gt;=5=TRUE)*(1*Rater5!$C170=D$7222)</f>
        <v>2</v>
      </c>
      <c r="E181" s="38">
        <f>(1*Rater1!$C170=E$7222)+(1*Rater2!$C170=E$7222)+(N_Raters&gt;=3=TRUE)*(1*Rater3!$C170=E$7222)+(N_Raters&gt;=4=TRUE)*(1*Rater4!$C170=E$7222)+(N_Raters&gt;=5=TRUE)*(1*Rater5!$C170=E$7222)</f>
        <v>0</v>
      </c>
      <c r="F181" s="38"/>
      <c r="G181" s="38"/>
      <c r="H181" s="38"/>
      <c r="J181" s="1"/>
      <c r="K181" s="1"/>
    </row>
    <row r="182" spans="2:11">
      <c r="B182" s="36">
        <v>168</v>
      </c>
      <c r="C182" s="55">
        <f>(1*Rater1!$C171=C$7222)+(1*Rater2!$C171=C$7222)+(N_Raters&gt;=3=TRUE)*(1*Rater3!$C171=C$7222)+(N_Raters&gt;=4=TRUE)*(1*Rater4!$C171=C$7222)+(N_Raters&gt;=5=TRUE)*(1*Rater5!$C171=C$7222)</f>
        <v>3</v>
      </c>
      <c r="D182" s="55">
        <f>(1*Rater1!$C171=D$7222)+(1*Rater2!$C171=D$7222)+(N_Raters&gt;=3=TRUE)*(1*Rater3!$C171=D$7222)+(N_Raters&gt;=4=TRUE)*(1*Rater4!$C171=D$7222)+(N_Raters&gt;=5=TRUE)*(1*Rater5!$C171=D$7222)</f>
        <v>0</v>
      </c>
      <c r="E182" s="38">
        <f>(1*Rater1!$C171=E$7222)+(1*Rater2!$C171=E$7222)+(N_Raters&gt;=3=TRUE)*(1*Rater3!$C171=E$7222)+(N_Raters&gt;=4=TRUE)*(1*Rater4!$C171=E$7222)+(N_Raters&gt;=5=TRUE)*(1*Rater5!$C171=E$7222)</f>
        <v>0</v>
      </c>
      <c r="F182" s="38"/>
      <c r="G182" s="38"/>
      <c r="H182" s="38"/>
      <c r="J182" s="1"/>
      <c r="K182" s="1"/>
    </row>
    <row r="183" spans="2:11">
      <c r="B183" s="35">
        <v>169</v>
      </c>
      <c r="C183" s="55">
        <f>(1*Rater1!$C172=C$7222)+(1*Rater2!$C172=C$7222)+(N_Raters&gt;=3=TRUE)*(1*Rater3!$C172=C$7222)+(N_Raters&gt;=4=TRUE)*(1*Rater4!$C172=C$7222)+(N_Raters&gt;=5=TRUE)*(1*Rater5!$C172=C$7222)</f>
        <v>3</v>
      </c>
      <c r="D183" s="55">
        <f>(1*Rater1!$C172=D$7222)+(1*Rater2!$C172=D$7222)+(N_Raters&gt;=3=TRUE)*(1*Rater3!$C172=D$7222)+(N_Raters&gt;=4=TRUE)*(1*Rater4!$C172=D$7222)+(N_Raters&gt;=5=TRUE)*(1*Rater5!$C172=D$7222)</f>
        <v>0</v>
      </c>
      <c r="E183" s="38">
        <f>(1*Rater1!$C172=E$7222)+(1*Rater2!$C172=E$7222)+(N_Raters&gt;=3=TRUE)*(1*Rater3!$C172=E$7222)+(N_Raters&gt;=4=TRUE)*(1*Rater4!$C172=E$7222)+(N_Raters&gt;=5=TRUE)*(1*Rater5!$C172=E$7222)</f>
        <v>0</v>
      </c>
      <c r="F183" s="38"/>
      <c r="G183" s="38"/>
      <c r="H183" s="38"/>
      <c r="J183" s="1"/>
      <c r="K183" s="1"/>
    </row>
    <row r="184" spans="2:11">
      <c r="B184" s="36">
        <v>170</v>
      </c>
      <c r="C184" s="55">
        <f>(1*Rater1!$C173=C$7222)+(1*Rater2!$C173=C$7222)+(N_Raters&gt;=3=TRUE)*(1*Rater3!$C173=C$7222)+(N_Raters&gt;=4=TRUE)*(1*Rater4!$C173=C$7222)+(N_Raters&gt;=5=TRUE)*(1*Rater5!$C173=C$7222)</f>
        <v>3</v>
      </c>
      <c r="D184" s="55">
        <f>(1*Rater1!$C173=D$7222)+(1*Rater2!$C173=D$7222)+(N_Raters&gt;=3=TRUE)*(1*Rater3!$C173=D$7222)+(N_Raters&gt;=4=TRUE)*(1*Rater4!$C173=D$7222)+(N_Raters&gt;=5=TRUE)*(1*Rater5!$C173=D$7222)</f>
        <v>0</v>
      </c>
      <c r="E184" s="38">
        <f>(1*Rater1!$C173=E$7222)+(1*Rater2!$C173=E$7222)+(N_Raters&gt;=3=TRUE)*(1*Rater3!$C173=E$7222)+(N_Raters&gt;=4=TRUE)*(1*Rater4!$C173=E$7222)+(N_Raters&gt;=5=TRUE)*(1*Rater5!$C173=E$7222)</f>
        <v>0</v>
      </c>
      <c r="F184" s="38"/>
      <c r="G184" s="38"/>
      <c r="H184" s="38"/>
      <c r="J184" s="1"/>
      <c r="K184" s="1"/>
    </row>
    <row r="185" spans="2:11">
      <c r="B185" s="35">
        <v>171</v>
      </c>
      <c r="C185" s="55">
        <f>(1*Rater1!$C174=C$7222)+(1*Rater2!$C174=C$7222)+(N_Raters&gt;=3=TRUE)*(1*Rater3!$C174=C$7222)+(N_Raters&gt;=4=TRUE)*(1*Rater4!$C174=C$7222)+(N_Raters&gt;=5=TRUE)*(1*Rater5!$C174=C$7222)</f>
        <v>3</v>
      </c>
      <c r="D185" s="55">
        <f>(1*Rater1!$C174=D$7222)+(1*Rater2!$C174=D$7222)+(N_Raters&gt;=3=TRUE)*(1*Rater3!$C174=D$7222)+(N_Raters&gt;=4=TRUE)*(1*Rater4!$C174=D$7222)+(N_Raters&gt;=5=TRUE)*(1*Rater5!$C174=D$7222)</f>
        <v>0</v>
      </c>
      <c r="E185" s="38">
        <f>(1*Rater1!$C174=E$7222)+(1*Rater2!$C174=E$7222)+(N_Raters&gt;=3=TRUE)*(1*Rater3!$C174=E$7222)+(N_Raters&gt;=4=TRUE)*(1*Rater4!$C174=E$7222)+(N_Raters&gt;=5=TRUE)*(1*Rater5!$C174=E$7222)</f>
        <v>0</v>
      </c>
      <c r="F185" s="38"/>
      <c r="G185" s="38"/>
      <c r="H185" s="38"/>
      <c r="J185" s="1"/>
      <c r="K185" s="1"/>
    </row>
    <row r="186" spans="2:11">
      <c r="B186" s="36">
        <v>172</v>
      </c>
      <c r="C186" s="55">
        <f>(1*Rater1!$C175=C$7222)+(1*Rater2!$C175=C$7222)+(N_Raters&gt;=3=TRUE)*(1*Rater3!$C175=C$7222)+(N_Raters&gt;=4=TRUE)*(1*Rater4!$C175=C$7222)+(N_Raters&gt;=5=TRUE)*(1*Rater5!$C175=C$7222)</f>
        <v>3</v>
      </c>
      <c r="D186" s="55">
        <f>(1*Rater1!$C175=D$7222)+(1*Rater2!$C175=D$7222)+(N_Raters&gt;=3=TRUE)*(1*Rater3!$C175=D$7222)+(N_Raters&gt;=4=TRUE)*(1*Rater4!$C175=D$7222)+(N_Raters&gt;=5=TRUE)*(1*Rater5!$C175=D$7222)</f>
        <v>0</v>
      </c>
      <c r="E186" s="38">
        <f>(1*Rater1!$C175=E$7222)+(1*Rater2!$C175=E$7222)+(N_Raters&gt;=3=TRUE)*(1*Rater3!$C175=E$7222)+(N_Raters&gt;=4=TRUE)*(1*Rater4!$C175=E$7222)+(N_Raters&gt;=5=TRUE)*(1*Rater5!$C175=E$7222)</f>
        <v>0</v>
      </c>
      <c r="F186" s="38"/>
      <c r="G186" s="38"/>
      <c r="H186" s="38"/>
      <c r="J186" s="1"/>
      <c r="K186" s="1"/>
    </row>
    <row r="187" spans="2:11">
      <c r="B187" s="35">
        <v>173</v>
      </c>
      <c r="C187" s="55">
        <f>(1*Rater1!$C176=C$7222)+(1*Rater2!$C176=C$7222)+(N_Raters&gt;=3=TRUE)*(1*Rater3!$C176=C$7222)+(N_Raters&gt;=4=TRUE)*(1*Rater4!$C176=C$7222)+(N_Raters&gt;=5=TRUE)*(1*Rater5!$C176=C$7222)</f>
        <v>3</v>
      </c>
      <c r="D187" s="55">
        <f>(1*Rater1!$C176=D$7222)+(1*Rater2!$C176=D$7222)+(N_Raters&gt;=3=TRUE)*(1*Rater3!$C176=D$7222)+(N_Raters&gt;=4=TRUE)*(1*Rater4!$C176=D$7222)+(N_Raters&gt;=5=TRUE)*(1*Rater5!$C176=D$7222)</f>
        <v>0</v>
      </c>
      <c r="E187" s="38">
        <f>(1*Rater1!$C176=E$7222)+(1*Rater2!$C176=E$7222)+(N_Raters&gt;=3=TRUE)*(1*Rater3!$C176=E$7222)+(N_Raters&gt;=4=TRUE)*(1*Rater4!$C176=E$7222)+(N_Raters&gt;=5=TRUE)*(1*Rater5!$C176=E$7222)</f>
        <v>0</v>
      </c>
      <c r="F187" s="38"/>
      <c r="G187" s="38"/>
      <c r="H187" s="38"/>
      <c r="J187" s="1"/>
      <c r="K187" s="1"/>
    </row>
    <row r="188" spans="2:11">
      <c r="B188" s="36">
        <v>174</v>
      </c>
      <c r="C188" s="55">
        <f>(1*Rater1!$C177=C$7222)+(1*Rater2!$C177=C$7222)+(N_Raters&gt;=3=TRUE)*(1*Rater3!$C177=C$7222)+(N_Raters&gt;=4=TRUE)*(1*Rater4!$C177=C$7222)+(N_Raters&gt;=5=TRUE)*(1*Rater5!$C177=C$7222)</f>
        <v>3</v>
      </c>
      <c r="D188" s="55">
        <f>(1*Rater1!$C177=D$7222)+(1*Rater2!$C177=D$7222)+(N_Raters&gt;=3=TRUE)*(1*Rater3!$C177=D$7222)+(N_Raters&gt;=4=TRUE)*(1*Rater4!$C177=D$7222)+(N_Raters&gt;=5=TRUE)*(1*Rater5!$C177=D$7222)</f>
        <v>0</v>
      </c>
      <c r="E188" s="38">
        <f>(1*Rater1!$C177=E$7222)+(1*Rater2!$C177=E$7222)+(N_Raters&gt;=3=TRUE)*(1*Rater3!$C177=E$7222)+(N_Raters&gt;=4=TRUE)*(1*Rater4!$C177=E$7222)+(N_Raters&gt;=5=TRUE)*(1*Rater5!$C177=E$7222)</f>
        <v>0</v>
      </c>
      <c r="F188" s="38"/>
      <c r="G188" s="38"/>
      <c r="H188" s="38"/>
      <c r="J188" s="1"/>
      <c r="K188" s="1"/>
    </row>
    <row r="189" spans="2:11">
      <c r="B189" s="35">
        <v>175</v>
      </c>
      <c r="C189" s="55">
        <f>(1*Rater1!$C178=C$7222)+(1*Rater2!$C178=C$7222)+(N_Raters&gt;=3=TRUE)*(1*Rater3!$C178=C$7222)+(N_Raters&gt;=4=TRUE)*(1*Rater4!$C178=C$7222)+(N_Raters&gt;=5=TRUE)*(1*Rater5!$C178=C$7222)</f>
        <v>3</v>
      </c>
      <c r="D189" s="55">
        <f>(1*Rater1!$C178=D$7222)+(1*Rater2!$C178=D$7222)+(N_Raters&gt;=3=TRUE)*(1*Rater3!$C178=D$7222)+(N_Raters&gt;=4=TRUE)*(1*Rater4!$C178=D$7222)+(N_Raters&gt;=5=TRUE)*(1*Rater5!$C178=D$7222)</f>
        <v>0</v>
      </c>
      <c r="E189" s="38">
        <f>(1*Rater1!$C178=E$7222)+(1*Rater2!$C178=E$7222)+(N_Raters&gt;=3=TRUE)*(1*Rater3!$C178=E$7222)+(N_Raters&gt;=4=TRUE)*(1*Rater4!$C178=E$7222)+(N_Raters&gt;=5=TRUE)*(1*Rater5!$C178=E$7222)</f>
        <v>0</v>
      </c>
      <c r="F189" s="38"/>
      <c r="G189" s="38"/>
      <c r="H189" s="38"/>
      <c r="J189" s="1"/>
      <c r="K189" s="1"/>
    </row>
    <row r="190" spans="2:11">
      <c r="B190" s="36">
        <v>176</v>
      </c>
      <c r="C190" s="55">
        <f>(1*Rater1!$C179=C$7222)+(1*Rater2!$C179=C$7222)+(N_Raters&gt;=3=TRUE)*(1*Rater3!$C179=C$7222)+(N_Raters&gt;=4=TRUE)*(1*Rater4!$C179=C$7222)+(N_Raters&gt;=5=TRUE)*(1*Rater5!$C179=C$7222)</f>
        <v>1</v>
      </c>
      <c r="D190" s="55">
        <f>(1*Rater1!$C179=D$7222)+(1*Rater2!$C179=D$7222)+(N_Raters&gt;=3=TRUE)*(1*Rater3!$C179=D$7222)+(N_Raters&gt;=4=TRUE)*(1*Rater4!$C179=D$7222)+(N_Raters&gt;=5=TRUE)*(1*Rater5!$C179=D$7222)</f>
        <v>2</v>
      </c>
      <c r="E190" s="38">
        <f>(1*Rater1!$C179=E$7222)+(1*Rater2!$C179=E$7222)+(N_Raters&gt;=3=TRUE)*(1*Rater3!$C179=E$7222)+(N_Raters&gt;=4=TRUE)*(1*Rater4!$C179=E$7222)+(N_Raters&gt;=5=TRUE)*(1*Rater5!$C179=E$7222)</f>
        <v>0</v>
      </c>
      <c r="F190" s="38"/>
      <c r="G190" s="38"/>
      <c r="H190" s="38"/>
      <c r="J190" s="1"/>
      <c r="K190" s="1"/>
    </row>
    <row r="191" spans="2:11">
      <c r="B191" s="35">
        <v>177</v>
      </c>
      <c r="C191" s="55">
        <f>(1*Rater1!$C180=C$7222)+(1*Rater2!$C180=C$7222)+(N_Raters&gt;=3=TRUE)*(1*Rater3!$C180=C$7222)+(N_Raters&gt;=4=TRUE)*(1*Rater4!$C180=C$7222)+(N_Raters&gt;=5=TRUE)*(1*Rater5!$C180=C$7222)</f>
        <v>3</v>
      </c>
      <c r="D191" s="55">
        <f>(1*Rater1!$C180=D$7222)+(1*Rater2!$C180=D$7222)+(N_Raters&gt;=3=TRUE)*(1*Rater3!$C180=D$7222)+(N_Raters&gt;=4=TRUE)*(1*Rater4!$C180=D$7222)+(N_Raters&gt;=5=TRUE)*(1*Rater5!$C180=D$7222)</f>
        <v>0</v>
      </c>
      <c r="E191" s="38">
        <f>(1*Rater1!$C180=E$7222)+(1*Rater2!$C180=E$7222)+(N_Raters&gt;=3=TRUE)*(1*Rater3!$C180=E$7222)+(N_Raters&gt;=4=TRUE)*(1*Rater4!$C180=E$7222)+(N_Raters&gt;=5=TRUE)*(1*Rater5!$C180=E$7222)</f>
        <v>0</v>
      </c>
      <c r="F191" s="38"/>
      <c r="G191" s="38"/>
      <c r="H191" s="38"/>
      <c r="J191" s="1"/>
      <c r="K191" s="1"/>
    </row>
    <row r="192" spans="2:11">
      <c r="B192" s="36">
        <v>178</v>
      </c>
      <c r="C192" s="55">
        <f>(1*Rater1!$C181=C$7222)+(1*Rater2!$C181=C$7222)+(N_Raters&gt;=3=TRUE)*(1*Rater3!$C181=C$7222)+(N_Raters&gt;=4=TRUE)*(1*Rater4!$C181=C$7222)+(N_Raters&gt;=5=TRUE)*(1*Rater5!$C181=C$7222)</f>
        <v>3</v>
      </c>
      <c r="D192" s="55">
        <f>(1*Rater1!$C181=D$7222)+(1*Rater2!$C181=D$7222)+(N_Raters&gt;=3=TRUE)*(1*Rater3!$C181=D$7222)+(N_Raters&gt;=4=TRUE)*(1*Rater4!$C181=D$7222)+(N_Raters&gt;=5=TRUE)*(1*Rater5!$C181=D$7222)</f>
        <v>0</v>
      </c>
      <c r="E192" s="38">
        <f>(1*Rater1!$C181=E$7222)+(1*Rater2!$C181=E$7222)+(N_Raters&gt;=3=TRUE)*(1*Rater3!$C181=E$7222)+(N_Raters&gt;=4=TRUE)*(1*Rater4!$C181=E$7222)+(N_Raters&gt;=5=TRUE)*(1*Rater5!$C181=E$7222)</f>
        <v>0</v>
      </c>
      <c r="F192" s="38"/>
      <c r="G192" s="38"/>
      <c r="H192" s="38"/>
      <c r="J192" s="1"/>
      <c r="K192" s="1"/>
    </row>
    <row r="193" spans="2:11">
      <c r="B193" s="35">
        <v>179</v>
      </c>
      <c r="C193" s="55">
        <f>(1*Rater1!$C182=C$7222)+(1*Rater2!$C182=C$7222)+(N_Raters&gt;=3=TRUE)*(1*Rater3!$C182=C$7222)+(N_Raters&gt;=4=TRUE)*(1*Rater4!$C182=C$7222)+(N_Raters&gt;=5=TRUE)*(1*Rater5!$C182=C$7222)</f>
        <v>1</v>
      </c>
      <c r="D193" s="55">
        <f>(1*Rater1!$C182=D$7222)+(1*Rater2!$C182=D$7222)+(N_Raters&gt;=3=TRUE)*(1*Rater3!$C182=D$7222)+(N_Raters&gt;=4=TRUE)*(1*Rater4!$C182=D$7222)+(N_Raters&gt;=5=TRUE)*(1*Rater5!$C182=D$7222)</f>
        <v>0</v>
      </c>
      <c r="E193" s="38">
        <f>(1*Rater1!$C182=E$7222)+(1*Rater2!$C182=E$7222)+(N_Raters&gt;=3=TRUE)*(1*Rater3!$C182=E$7222)+(N_Raters&gt;=4=TRUE)*(1*Rater4!$C182=E$7222)+(N_Raters&gt;=5=TRUE)*(1*Rater5!$C182=E$7222)</f>
        <v>2</v>
      </c>
      <c r="F193" s="38"/>
      <c r="G193" s="38"/>
      <c r="H193" s="38"/>
      <c r="J193" s="1"/>
      <c r="K193" s="1"/>
    </row>
    <row r="194" spans="2:11">
      <c r="B194" s="36">
        <v>180</v>
      </c>
      <c r="C194" s="55">
        <f>(1*Rater1!$C183=C$7222)+(1*Rater2!$C183=C$7222)+(N_Raters&gt;=3=TRUE)*(1*Rater3!$C183=C$7222)+(N_Raters&gt;=4=TRUE)*(1*Rater4!$C183=C$7222)+(N_Raters&gt;=5=TRUE)*(1*Rater5!$C183=C$7222)</f>
        <v>3</v>
      </c>
      <c r="D194" s="55">
        <f>(1*Rater1!$C183=D$7222)+(1*Rater2!$C183=D$7222)+(N_Raters&gt;=3=TRUE)*(1*Rater3!$C183=D$7222)+(N_Raters&gt;=4=TRUE)*(1*Rater4!$C183=D$7222)+(N_Raters&gt;=5=TRUE)*(1*Rater5!$C183=D$7222)</f>
        <v>0</v>
      </c>
      <c r="E194" s="38">
        <f>(1*Rater1!$C183=E$7222)+(1*Rater2!$C183=E$7222)+(N_Raters&gt;=3=TRUE)*(1*Rater3!$C183=E$7222)+(N_Raters&gt;=4=TRUE)*(1*Rater4!$C183=E$7222)+(N_Raters&gt;=5=TRUE)*(1*Rater5!$C183=E$7222)</f>
        <v>0</v>
      </c>
      <c r="F194" s="38"/>
      <c r="G194" s="38"/>
      <c r="H194" s="38"/>
      <c r="J194" s="1"/>
      <c r="K194" s="1"/>
    </row>
    <row r="195" spans="2:11">
      <c r="B195" s="35">
        <v>181</v>
      </c>
      <c r="C195" s="55">
        <f>(1*Rater1!$C184=C$7222)+(1*Rater2!$C184=C$7222)+(N_Raters&gt;=3=TRUE)*(1*Rater3!$C184=C$7222)+(N_Raters&gt;=4=TRUE)*(1*Rater4!$C184=C$7222)+(N_Raters&gt;=5=TRUE)*(1*Rater5!$C184=C$7222)</f>
        <v>3</v>
      </c>
      <c r="D195" s="55">
        <f>(1*Rater1!$C184=D$7222)+(1*Rater2!$C184=D$7222)+(N_Raters&gt;=3=TRUE)*(1*Rater3!$C184=D$7222)+(N_Raters&gt;=4=TRUE)*(1*Rater4!$C184=D$7222)+(N_Raters&gt;=5=TRUE)*(1*Rater5!$C184=D$7222)</f>
        <v>0</v>
      </c>
      <c r="E195" s="38">
        <f>(1*Rater1!$C184=E$7222)+(1*Rater2!$C184=E$7222)+(N_Raters&gt;=3=TRUE)*(1*Rater3!$C184=E$7222)+(N_Raters&gt;=4=TRUE)*(1*Rater4!$C184=E$7222)+(N_Raters&gt;=5=TRUE)*(1*Rater5!$C184=E$7222)</f>
        <v>0</v>
      </c>
      <c r="F195" s="38"/>
      <c r="G195" s="38"/>
      <c r="H195" s="38"/>
      <c r="J195" s="1"/>
      <c r="K195" s="1"/>
    </row>
    <row r="196" spans="2:11">
      <c r="B196" s="36">
        <v>182</v>
      </c>
      <c r="C196" s="55">
        <f>(1*Rater1!$C185=C$7222)+(1*Rater2!$C185=C$7222)+(N_Raters&gt;=3=TRUE)*(1*Rater3!$C185=C$7222)+(N_Raters&gt;=4=TRUE)*(1*Rater4!$C185=C$7222)+(N_Raters&gt;=5=TRUE)*(1*Rater5!$C185=C$7222)</f>
        <v>3</v>
      </c>
      <c r="D196" s="55">
        <f>(1*Rater1!$C185=D$7222)+(1*Rater2!$C185=D$7222)+(N_Raters&gt;=3=TRUE)*(1*Rater3!$C185=D$7222)+(N_Raters&gt;=4=TRUE)*(1*Rater4!$C185=D$7222)+(N_Raters&gt;=5=TRUE)*(1*Rater5!$C185=D$7222)</f>
        <v>0</v>
      </c>
      <c r="E196" s="38">
        <f>(1*Rater1!$C185=E$7222)+(1*Rater2!$C185=E$7222)+(N_Raters&gt;=3=TRUE)*(1*Rater3!$C185=E$7222)+(N_Raters&gt;=4=TRUE)*(1*Rater4!$C185=E$7222)+(N_Raters&gt;=5=TRUE)*(1*Rater5!$C185=E$7222)</f>
        <v>0</v>
      </c>
      <c r="F196" s="38"/>
      <c r="G196" s="38"/>
      <c r="H196" s="38"/>
      <c r="J196" s="1"/>
      <c r="K196" s="1"/>
    </row>
    <row r="197" spans="2:11">
      <c r="B197" s="35">
        <v>183</v>
      </c>
      <c r="C197" s="55">
        <f>(1*Rater1!$C186=C$7222)+(1*Rater2!$C186=C$7222)+(N_Raters&gt;=3=TRUE)*(1*Rater3!$C186=C$7222)+(N_Raters&gt;=4=TRUE)*(1*Rater4!$C186=C$7222)+(N_Raters&gt;=5=TRUE)*(1*Rater5!$C186=C$7222)</f>
        <v>1</v>
      </c>
      <c r="D197" s="55">
        <f>(1*Rater1!$C186=D$7222)+(1*Rater2!$C186=D$7222)+(N_Raters&gt;=3=TRUE)*(1*Rater3!$C186=D$7222)+(N_Raters&gt;=4=TRUE)*(1*Rater4!$C186=D$7222)+(N_Raters&gt;=5=TRUE)*(1*Rater5!$C186=D$7222)</f>
        <v>2</v>
      </c>
      <c r="E197" s="38">
        <f>(1*Rater1!$C186=E$7222)+(1*Rater2!$C186=E$7222)+(N_Raters&gt;=3=TRUE)*(1*Rater3!$C186=E$7222)+(N_Raters&gt;=4=TRUE)*(1*Rater4!$C186=E$7222)+(N_Raters&gt;=5=TRUE)*(1*Rater5!$C186=E$7222)</f>
        <v>0</v>
      </c>
      <c r="F197" s="38"/>
      <c r="G197" s="38"/>
      <c r="H197" s="38"/>
      <c r="J197" s="1"/>
      <c r="K197" s="1"/>
    </row>
    <row r="198" spans="2:11">
      <c r="B198" s="36">
        <v>184</v>
      </c>
      <c r="C198" s="55">
        <f>(1*Rater1!$C187=C$7222)+(1*Rater2!$C187=C$7222)+(N_Raters&gt;=3=TRUE)*(1*Rater3!$C187=C$7222)+(N_Raters&gt;=4=TRUE)*(1*Rater4!$C187=C$7222)+(N_Raters&gt;=5=TRUE)*(1*Rater5!$C187=C$7222)</f>
        <v>3</v>
      </c>
      <c r="D198" s="55">
        <f>(1*Rater1!$C187=D$7222)+(1*Rater2!$C187=D$7222)+(N_Raters&gt;=3=TRUE)*(1*Rater3!$C187=D$7222)+(N_Raters&gt;=4=TRUE)*(1*Rater4!$C187=D$7222)+(N_Raters&gt;=5=TRUE)*(1*Rater5!$C187=D$7222)</f>
        <v>0</v>
      </c>
      <c r="E198" s="38">
        <f>(1*Rater1!$C187=E$7222)+(1*Rater2!$C187=E$7222)+(N_Raters&gt;=3=TRUE)*(1*Rater3!$C187=E$7222)+(N_Raters&gt;=4=TRUE)*(1*Rater4!$C187=E$7222)+(N_Raters&gt;=5=TRUE)*(1*Rater5!$C187=E$7222)</f>
        <v>0</v>
      </c>
      <c r="F198" s="38"/>
      <c r="G198" s="38"/>
      <c r="H198" s="38"/>
      <c r="J198" s="1"/>
      <c r="K198" s="1"/>
    </row>
    <row r="199" spans="2:11">
      <c r="B199" s="35">
        <v>185</v>
      </c>
      <c r="C199" s="55">
        <f>(1*Rater1!$C188=C$7222)+(1*Rater2!$C188=C$7222)+(N_Raters&gt;=3=TRUE)*(1*Rater3!$C188=C$7222)+(N_Raters&gt;=4=TRUE)*(1*Rater4!$C188=C$7222)+(N_Raters&gt;=5=TRUE)*(1*Rater5!$C188=C$7222)</f>
        <v>3</v>
      </c>
      <c r="D199" s="55">
        <f>(1*Rater1!$C188=D$7222)+(1*Rater2!$C188=D$7222)+(N_Raters&gt;=3=TRUE)*(1*Rater3!$C188=D$7222)+(N_Raters&gt;=4=TRUE)*(1*Rater4!$C188=D$7222)+(N_Raters&gt;=5=TRUE)*(1*Rater5!$C188=D$7222)</f>
        <v>0</v>
      </c>
      <c r="E199" s="38">
        <f>(1*Rater1!$C188=E$7222)+(1*Rater2!$C188=E$7222)+(N_Raters&gt;=3=TRUE)*(1*Rater3!$C188=E$7222)+(N_Raters&gt;=4=TRUE)*(1*Rater4!$C188=E$7222)+(N_Raters&gt;=5=TRUE)*(1*Rater5!$C188=E$7222)</f>
        <v>0</v>
      </c>
      <c r="F199" s="38"/>
      <c r="G199" s="38"/>
      <c r="H199" s="38"/>
      <c r="J199" s="1"/>
      <c r="K199" s="1"/>
    </row>
    <row r="200" spans="2:11">
      <c r="B200" s="36">
        <v>186</v>
      </c>
      <c r="C200" s="55">
        <f>(1*Rater1!$C189=C$7222)+(1*Rater2!$C189=C$7222)+(N_Raters&gt;=3=TRUE)*(1*Rater3!$C189=C$7222)+(N_Raters&gt;=4=TRUE)*(1*Rater4!$C189=C$7222)+(N_Raters&gt;=5=TRUE)*(1*Rater5!$C189=C$7222)</f>
        <v>1</v>
      </c>
      <c r="D200" s="55">
        <f>(1*Rater1!$C189=D$7222)+(1*Rater2!$C189=D$7222)+(N_Raters&gt;=3=TRUE)*(1*Rater3!$C189=D$7222)+(N_Raters&gt;=4=TRUE)*(1*Rater4!$C189=D$7222)+(N_Raters&gt;=5=TRUE)*(1*Rater5!$C189=D$7222)</f>
        <v>2</v>
      </c>
      <c r="E200" s="38">
        <f>(1*Rater1!$C189=E$7222)+(1*Rater2!$C189=E$7222)+(N_Raters&gt;=3=TRUE)*(1*Rater3!$C189=E$7222)+(N_Raters&gt;=4=TRUE)*(1*Rater4!$C189=E$7222)+(N_Raters&gt;=5=TRUE)*(1*Rater5!$C189=E$7222)</f>
        <v>0</v>
      </c>
      <c r="F200" s="38"/>
      <c r="G200" s="38"/>
      <c r="H200" s="38"/>
      <c r="J200" s="1"/>
      <c r="K200" s="1"/>
    </row>
    <row r="201" spans="2:11">
      <c r="B201" s="35">
        <v>187</v>
      </c>
      <c r="C201" s="55">
        <f>(1*Rater1!$C190=C$7222)+(1*Rater2!$C190=C$7222)+(N_Raters&gt;=3=TRUE)*(1*Rater3!$C190=C$7222)+(N_Raters&gt;=4=TRUE)*(1*Rater4!$C190=C$7222)+(N_Raters&gt;=5=TRUE)*(1*Rater5!$C190=C$7222)</f>
        <v>3</v>
      </c>
      <c r="D201" s="55">
        <f>(1*Rater1!$C190=D$7222)+(1*Rater2!$C190=D$7222)+(N_Raters&gt;=3=TRUE)*(1*Rater3!$C190=D$7222)+(N_Raters&gt;=4=TRUE)*(1*Rater4!$C190=D$7222)+(N_Raters&gt;=5=TRUE)*(1*Rater5!$C190=D$7222)</f>
        <v>0</v>
      </c>
      <c r="E201" s="38">
        <f>(1*Rater1!$C190=E$7222)+(1*Rater2!$C190=E$7222)+(N_Raters&gt;=3=TRUE)*(1*Rater3!$C190=E$7222)+(N_Raters&gt;=4=TRUE)*(1*Rater4!$C190=E$7222)+(N_Raters&gt;=5=TRUE)*(1*Rater5!$C190=E$7222)</f>
        <v>0</v>
      </c>
      <c r="F201" s="38"/>
      <c r="G201" s="38"/>
      <c r="H201" s="38"/>
      <c r="J201" s="1"/>
      <c r="K201" s="1"/>
    </row>
    <row r="202" spans="2:11">
      <c r="B202" s="36">
        <v>188</v>
      </c>
      <c r="C202" s="55">
        <f>(1*Rater1!$C191=C$7222)+(1*Rater2!$C191=C$7222)+(N_Raters&gt;=3=TRUE)*(1*Rater3!$C191=C$7222)+(N_Raters&gt;=4=TRUE)*(1*Rater4!$C191=C$7222)+(N_Raters&gt;=5=TRUE)*(1*Rater5!$C191=C$7222)</f>
        <v>0</v>
      </c>
      <c r="D202" s="55">
        <f>(1*Rater1!$C191=D$7222)+(1*Rater2!$C191=D$7222)+(N_Raters&gt;=3=TRUE)*(1*Rater3!$C191=D$7222)+(N_Raters&gt;=4=TRUE)*(1*Rater4!$C191=D$7222)+(N_Raters&gt;=5=TRUE)*(1*Rater5!$C191=D$7222)</f>
        <v>0</v>
      </c>
      <c r="E202" s="38">
        <f>(1*Rater1!$C191=E$7222)+(1*Rater2!$C191=E$7222)+(N_Raters&gt;=3=TRUE)*(1*Rater3!$C191=E$7222)+(N_Raters&gt;=4=TRUE)*(1*Rater4!$C191=E$7222)+(N_Raters&gt;=5=TRUE)*(1*Rater5!$C191=E$7222)</f>
        <v>3</v>
      </c>
      <c r="F202" s="38"/>
      <c r="G202" s="38"/>
      <c r="H202" s="38"/>
      <c r="J202" s="1"/>
      <c r="K202" s="1"/>
    </row>
    <row r="203" spans="2:11">
      <c r="B203" s="35">
        <v>189</v>
      </c>
      <c r="C203" s="55">
        <f>(1*Rater1!$C192=C$7222)+(1*Rater2!$C192=C$7222)+(N_Raters&gt;=3=TRUE)*(1*Rater3!$C192=C$7222)+(N_Raters&gt;=4=TRUE)*(1*Rater4!$C192=C$7222)+(N_Raters&gt;=5=TRUE)*(1*Rater5!$C192=C$7222)</f>
        <v>3</v>
      </c>
      <c r="D203" s="55">
        <f>(1*Rater1!$C192=D$7222)+(1*Rater2!$C192=D$7222)+(N_Raters&gt;=3=TRUE)*(1*Rater3!$C192=D$7222)+(N_Raters&gt;=4=TRUE)*(1*Rater4!$C192=D$7222)+(N_Raters&gt;=5=TRUE)*(1*Rater5!$C192=D$7222)</f>
        <v>0</v>
      </c>
      <c r="E203" s="38">
        <f>(1*Rater1!$C192=E$7222)+(1*Rater2!$C192=E$7222)+(N_Raters&gt;=3=TRUE)*(1*Rater3!$C192=E$7222)+(N_Raters&gt;=4=TRUE)*(1*Rater4!$C192=E$7222)+(N_Raters&gt;=5=TRUE)*(1*Rater5!$C192=E$7222)</f>
        <v>0</v>
      </c>
      <c r="F203" s="38"/>
      <c r="G203" s="38"/>
      <c r="H203" s="38"/>
      <c r="J203" s="1"/>
      <c r="K203" s="1"/>
    </row>
    <row r="204" spans="2:11">
      <c r="B204" s="36">
        <v>190</v>
      </c>
      <c r="C204" s="55">
        <f>(1*Rater1!$C193=C$7222)+(1*Rater2!$C193=C$7222)+(N_Raters&gt;=3=TRUE)*(1*Rater3!$C193=C$7222)+(N_Raters&gt;=4=TRUE)*(1*Rater4!$C193=C$7222)+(N_Raters&gt;=5=TRUE)*(1*Rater5!$C193=C$7222)</f>
        <v>3</v>
      </c>
      <c r="D204" s="55">
        <f>(1*Rater1!$C193=D$7222)+(1*Rater2!$C193=D$7222)+(N_Raters&gt;=3=TRUE)*(1*Rater3!$C193=D$7222)+(N_Raters&gt;=4=TRUE)*(1*Rater4!$C193=D$7222)+(N_Raters&gt;=5=TRUE)*(1*Rater5!$C193=D$7222)</f>
        <v>0</v>
      </c>
      <c r="E204" s="38">
        <f>(1*Rater1!$C193=E$7222)+(1*Rater2!$C193=E$7222)+(N_Raters&gt;=3=TRUE)*(1*Rater3!$C193=E$7222)+(N_Raters&gt;=4=TRUE)*(1*Rater4!$C193=E$7222)+(N_Raters&gt;=5=TRUE)*(1*Rater5!$C193=E$7222)</f>
        <v>0</v>
      </c>
      <c r="F204" s="38"/>
      <c r="G204" s="38"/>
      <c r="H204" s="38"/>
      <c r="J204" s="1"/>
      <c r="K204" s="1"/>
    </row>
    <row r="205" spans="2:11">
      <c r="B205" s="35">
        <v>191</v>
      </c>
      <c r="C205" s="55">
        <f>(1*Rater1!$C194=C$7222)+(1*Rater2!$C194=C$7222)+(N_Raters&gt;=3=TRUE)*(1*Rater3!$C194=C$7222)+(N_Raters&gt;=4=TRUE)*(1*Rater4!$C194=C$7222)+(N_Raters&gt;=5=TRUE)*(1*Rater5!$C194=C$7222)</f>
        <v>3</v>
      </c>
      <c r="D205" s="55">
        <f>(1*Rater1!$C194=D$7222)+(1*Rater2!$C194=D$7222)+(N_Raters&gt;=3=TRUE)*(1*Rater3!$C194=D$7222)+(N_Raters&gt;=4=TRUE)*(1*Rater4!$C194=D$7222)+(N_Raters&gt;=5=TRUE)*(1*Rater5!$C194=D$7222)</f>
        <v>0</v>
      </c>
      <c r="E205" s="38">
        <f>(1*Rater1!$C194=E$7222)+(1*Rater2!$C194=E$7222)+(N_Raters&gt;=3=TRUE)*(1*Rater3!$C194=E$7222)+(N_Raters&gt;=4=TRUE)*(1*Rater4!$C194=E$7222)+(N_Raters&gt;=5=TRUE)*(1*Rater5!$C194=E$7222)</f>
        <v>0</v>
      </c>
      <c r="F205" s="38"/>
      <c r="G205" s="38"/>
      <c r="H205" s="38"/>
      <c r="J205" s="1"/>
      <c r="K205" s="1"/>
    </row>
    <row r="206" spans="2:11">
      <c r="B206" s="36">
        <v>192</v>
      </c>
      <c r="C206" s="55">
        <f>(1*Rater1!$C195=C$7222)+(1*Rater2!$C195=C$7222)+(N_Raters&gt;=3=TRUE)*(1*Rater3!$C195=C$7222)+(N_Raters&gt;=4=TRUE)*(1*Rater4!$C195=C$7222)+(N_Raters&gt;=5=TRUE)*(1*Rater5!$C195=C$7222)</f>
        <v>0</v>
      </c>
      <c r="D206" s="55">
        <f>(1*Rater1!$C195=D$7222)+(1*Rater2!$C195=D$7222)+(N_Raters&gt;=3=TRUE)*(1*Rater3!$C195=D$7222)+(N_Raters&gt;=4=TRUE)*(1*Rater4!$C195=D$7222)+(N_Raters&gt;=5=TRUE)*(1*Rater5!$C195=D$7222)</f>
        <v>2</v>
      </c>
      <c r="E206" s="38">
        <f>(1*Rater1!$C195=E$7222)+(1*Rater2!$C195=E$7222)+(N_Raters&gt;=3=TRUE)*(1*Rater3!$C195=E$7222)+(N_Raters&gt;=4=TRUE)*(1*Rater4!$C195=E$7222)+(N_Raters&gt;=5=TRUE)*(1*Rater5!$C195=E$7222)</f>
        <v>1</v>
      </c>
      <c r="F206" s="38"/>
      <c r="G206" s="38"/>
      <c r="H206" s="38"/>
      <c r="J206" s="1"/>
      <c r="K206" s="1"/>
    </row>
    <row r="207" spans="2:11">
      <c r="B207" s="35">
        <v>193</v>
      </c>
      <c r="C207" s="55">
        <f>(1*Rater1!$C196=C$7222)+(1*Rater2!$C196=C$7222)+(N_Raters&gt;=3=TRUE)*(1*Rater3!$C196=C$7222)+(N_Raters&gt;=4=TRUE)*(1*Rater4!$C196=C$7222)+(N_Raters&gt;=5=TRUE)*(1*Rater5!$C196=C$7222)</f>
        <v>3</v>
      </c>
      <c r="D207" s="55">
        <f>(1*Rater1!$C196=D$7222)+(1*Rater2!$C196=D$7222)+(N_Raters&gt;=3=TRUE)*(1*Rater3!$C196=D$7222)+(N_Raters&gt;=4=TRUE)*(1*Rater4!$C196=D$7222)+(N_Raters&gt;=5=TRUE)*(1*Rater5!$C196=D$7222)</f>
        <v>0</v>
      </c>
      <c r="E207" s="38">
        <f>(1*Rater1!$C196=E$7222)+(1*Rater2!$C196=E$7222)+(N_Raters&gt;=3=TRUE)*(1*Rater3!$C196=E$7222)+(N_Raters&gt;=4=TRUE)*(1*Rater4!$C196=E$7222)+(N_Raters&gt;=5=TRUE)*(1*Rater5!$C196=E$7222)</f>
        <v>0</v>
      </c>
      <c r="F207" s="38"/>
      <c r="G207" s="38"/>
      <c r="H207" s="38"/>
      <c r="J207" s="1"/>
      <c r="K207" s="1"/>
    </row>
    <row r="208" spans="2:11">
      <c r="B208" s="36">
        <v>194</v>
      </c>
      <c r="C208" s="55">
        <f>(1*Rater1!$C197=C$7222)+(1*Rater2!$C197=C$7222)+(N_Raters&gt;=3=TRUE)*(1*Rater3!$C197=C$7222)+(N_Raters&gt;=4=TRUE)*(1*Rater4!$C197=C$7222)+(N_Raters&gt;=5=TRUE)*(1*Rater5!$C197=C$7222)</f>
        <v>3</v>
      </c>
      <c r="D208" s="55">
        <f>(1*Rater1!$C197=D$7222)+(1*Rater2!$C197=D$7222)+(N_Raters&gt;=3=TRUE)*(1*Rater3!$C197=D$7222)+(N_Raters&gt;=4=TRUE)*(1*Rater4!$C197=D$7222)+(N_Raters&gt;=5=TRUE)*(1*Rater5!$C197=D$7222)</f>
        <v>0</v>
      </c>
      <c r="E208" s="38">
        <f>(1*Rater1!$C197=E$7222)+(1*Rater2!$C197=E$7222)+(N_Raters&gt;=3=TRUE)*(1*Rater3!$C197=E$7222)+(N_Raters&gt;=4=TRUE)*(1*Rater4!$C197=E$7222)+(N_Raters&gt;=5=TRUE)*(1*Rater5!$C197=E$7222)</f>
        <v>0</v>
      </c>
      <c r="F208" s="38"/>
      <c r="G208" s="38"/>
      <c r="H208" s="38"/>
      <c r="J208" s="1"/>
      <c r="K208" s="1"/>
    </row>
    <row r="209" spans="2:11">
      <c r="B209" s="35">
        <v>195</v>
      </c>
      <c r="C209" s="55">
        <f>(1*Rater1!$C198=C$7222)+(1*Rater2!$C198=C$7222)+(N_Raters&gt;=3=TRUE)*(1*Rater3!$C198=C$7222)+(N_Raters&gt;=4=TRUE)*(1*Rater4!$C198=C$7222)+(N_Raters&gt;=5=TRUE)*(1*Rater5!$C198=C$7222)</f>
        <v>1</v>
      </c>
      <c r="D209" s="55">
        <f>(1*Rater1!$C198=D$7222)+(1*Rater2!$C198=D$7222)+(N_Raters&gt;=3=TRUE)*(1*Rater3!$C198=D$7222)+(N_Raters&gt;=4=TRUE)*(1*Rater4!$C198=D$7222)+(N_Raters&gt;=5=TRUE)*(1*Rater5!$C198=D$7222)</f>
        <v>2</v>
      </c>
      <c r="E209" s="38">
        <f>(1*Rater1!$C198=E$7222)+(1*Rater2!$C198=E$7222)+(N_Raters&gt;=3=TRUE)*(1*Rater3!$C198=E$7222)+(N_Raters&gt;=4=TRUE)*(1*Rater4!$C198=E$7222)+(N_Raters&gt;=5=TRUE)*(1*Rater5!$C198=E$7222)</f>
        <v>0</v>
      </c>
      <c r="F209" s="38"/>
      <c r="G209" s="38"/>
      <c r="H209" s="38"/>
      <c r="J209" s="1"/>
      <c r="K209" s="1"/>
    </row>
    <row r="210" spans="2:11">
      <c r="B210" s="36">
        <v>196</v>
      </c>
      <c r="C210" s="55">
        <f>(1*Rater1!$C199=C$7222)+(1*Rater2!$C199=C$7222)+(N_Raters&gt;=3=TRUE)*(1*Rater3!$C199=C$7222)+(N_Raters&gt;=4=TRUE)*(1*Rater4!$C199=C$7222)+(N_Raters&gt;=5=TRUE)*(1*Rater5!$C199=C$7222)</f>
        <v>1</v>
      </c>
      <c r="D210" s="55">
        <f>(1*Rater1!$C199=D$7222)+(1*Rater2!$C199=D$7222)+(N_Raters&gt;=3=TRUE)*(1*Rater3!$C199=D$7222)+(N_Raters&gt;=4=TRUE)*(1*Rater4!$C199=D$7222)+(N_Raters&gt;=5=TRUE)*(1*Rater5!$C199=D$7222)</f>
        <v>2</v>
      </c>
      <c r="E210" s="38">
        <f>(1*Rater1!$C199=E$7222)+(1*Rater2!$C199=E$7222)+(N_Raters&gt;=3=TRUE)*(1*Rater3!$C199=E$7222)+(N_Raters&gt;=4=TRUE)*(1*Rater4!$C199=E$7222)+(N_Raters&gt;=5=TRUE)*(1*Rater5!$C199=E$7222)</f>
        <v>0</v>
      </c>
      <c r="F210" s="38"/>
      <c r="G210" s="38"/>
      <c r="H210" s="38"/>
      <c r="J210" s="1"/>
      <c r="K210" s="1"/>
    </row>
    <row r="211" spans="2:11">
      <c r="B211" s="35">
        <v>197</v>
      </c>
      <c r="C211" s="55">
        <f>(1*Rater1!$C200=C$7222)+(1*Rater2!$C200=C$7222)+(N_Raters&gt;=3=TRUE)*(1*Rater3!$C200=C$7222)+(N_Raters&gt;=4=TRUE)*(1*Rater4!$C200=C$7222)+(N_Raters&gt;=5=TRUE)*(1*Rater5!$C200=C$7222)</f>
        <v>1</v>
      </c>
      <c r="D211" s="55">
        <f>(1*Rater1!$C200=D$7222)+(1*Rater2!$C200=D$7222)+(N_Raters&gt;=3=TRUE)*(1*Rater3!$C200=D$7222)+(N_Raters&gt;=4=TRUE)*(1*Rater4!$C200=D$7222)+(N_Raters&gt;=5=TRUE)*(1*Rater5!$C200=D$7222)</f>
        <v>2</v>
      </c>
      <c r="E211" s="38">
        <f>(1*Rater1!$C200=E$7222)+(1*Rater2!$C200=E$7222)+(N_Raters&gt;=3=TRUE)*(1*Rater3!$C200=E$7222)+(N_Raters&gt;=4=TRUE)*(1*Rater4!$C200=E$7222)+(N_Raters&gt;=5=TRUE)*(1*Rater5!$C200=E$7222)</f>
        <v>0</v>
      </c>
      <c r="F211" s="38"/>
      <c r="G211" s="38"/>
      <c r="H211" s="38"/>
      <c r="J211" s="1"/>
      <c r="K211" s="1"/>
    </row>
    <row r="212" spans="2:11">
      <c r="B212" s="36">
        <v>198</v>
      </c>
      <c r="C212" s="55">
        <f>(1*Rater1!$C201=C$7222)+(1*Rater2!$C201=C$7222)+(N_Raters&gt;=3=TRUE)*(1*Rater3!$C201=C$7222)+(N_Raters&gt;=4=TRUE)*(1*Rater4!$C201=C$7222)+(N_Raters&gt;=5=TRUE)*(1*Rater5!$C201=C$7222)</f>
        <v>3</v>
      </c>
      <c r="D212" s="55">
        <f>(1*Rater1!$C201=D$7222)+(1*Rater2!$C201=D$7222)+(N_Raters&gt;=3=TRUE)*(1*Rater3!$C201=D$7222)+(N_Raters&gt;=4=TRUE)*(1*Rater4!$C201=D$7222)+(N_Raters&gt;=5=TRUE)*(1*Rater5!$C201=D$7222)</f>
        <v>0</v>
      </c>
      <c r="E212" s="38">
        <f>(1*Rater1!$C201=E$7222)+(1*Rater2!$C201=E$7222)+(N_Raters&gt;=3=TRUE)*(1*Rater3!$C201=E$7222)+(N_Raters&gt;=4=TRUE)*(1*Rater4!$C201=E$7222)+(N_Raters&gt;=5=TRUE)*(1*Rater5!$C201=E$7222)</f>
        <v>0</v>
      </c>
      <c r="F212" s="38"/>
      <c r="G212" s="38"/>
      <c r="H212" s="38"/>
      <c r="J212" s="1"/>
      <c r="K212" s="1"/>
    </row>
    <row r="213" spans="2:11">
      <c r="B213" s="35">
        <v>199</v>
      </c>
      <c r="C213" s="55">
        <f>(1*Rater1!$C202=C$7222)+(1*Rater2!$C202=C$7222)+(N_Raters&gt;=3=TRUE)*(1*Rater3!$C202=C$7222)+(N_Raters&gt;=4=TRUE)*(1*Rater4!$C202=C$7222)+(N_Raters&gt;=5=TRUE)*(1*Rater5!$C202=C$7222)</f>
        <v>3</v>
      </c>
      <c r="D213" s="55">
        <f>(1*Rater1!$C202=D$7222)+(1*Rater2!$C202=D$7222)+(N_Raters&gt;=3=TRUE)*(1*Rater3!$C202=D$7222)+(N_Raters&gt;=4=TRUE)*(1*Rater4!$C202=D$7222)+(N_Raters&gt;=5=TRUE)*(1*Rater5!$C202=D$7222)</f>
        <v>0</v>
      </c>
      <c r="E213" s="38">
        <f>(1*Rater1!$C202=E$7222)+(1*Rater2!$C202=E$7222)+(N_Raters&gt;=3=TRUE)*(1*Rater3!$C202=E$7222)+(N_Raters&gt;=4=TRUE)*(1*Rater4!$C202=E$7222)+(N_Raters&gt;=5=TRUE)*(1*Rater5!$C202=E$7222)</f>
        <v>0</v>
      </c>
      <c r="F213" s="38"/>
      <c r="G213" s="38"/>
      <c r="H213" s="38"/>
      <c r="J213" s="1"/>
      <c r="K213" s="1"/>
    </row>
    <row r="214" spans="2:11">
      <c r="B214" s="36">
        <v>200</v>
      </c>
      <c r="C214" s="55">
        <f>(1*Rater1!$C203=C$7222)+(1*Rater2!$C203=C$7222)+(N_Raters&gt;=3=TRUE)*(1*Rater3!$C203=C$7222)+(N_Raters&gt;=4=TRUE)*(1*Rater4!$C203=C$7222)+(N_Raters&gt;=5=TRUE)*(1*Rater5!$C203=C$7222)</f>
        <v>3</v>
      </c>
      <c r="D214" s="55">
        <f>(1*Rater1!$C203=D$7222)+(1*Rater2!$C203=D$7222)+(N_Raters&gt;=3=TRUE)*(1*Rater3!$C203=D$7222)+(N_Raters&gt;=4=TRUE)*(1*Rater4!$C203=D$7222)+(N_Raters&gt;=5=TRUE)*(1*Rater5!$C203=D$7222)</f>
        <v>0</v>
      </c>
      <c r="E214" s="38">
        <f>(1*Rater1!$C203=E$7222)+(1*Rater2!$C203=E$7222)+(N_Raters&gt;=3=TRUE)*(1*Rater3!$C203=E$7222)+(N_Raters&gt;=4=TRUE)*(1*Rater4!$C203=E$7222)+(N_Raters&gt;=5=TRUE)*(1*Rater5!$C203=E$7222)</f>
        <v>0</v>
      </c>
      <c r="F214" s="38"/>
      <c r="G214" s="38"/>
      <c r="H214" s="38"/>
      <c r="J214" s="1"/>
      <c r="K214" s="1"/>
    </row>
    <row r="215" spans="2:11">
      <c r="B215" s="35">
        <v>201</v>
      </c>
      <c r="C215" s="55">
        <f>(1*Rater1!$C204=C$7222)+(1*Rater2!$C204=C$7222)+(N_Raters&gt;=3=TRUE)*(1*Rater3!$C204=C$7222)+(N_Raters&gt;=4=TRUE)*(1*Rater4!$C204=C$7222)+(N_Raters&gt;=5=TRUE)*(1*Rater5!$C204=C$7222)</f>
        <v>3</v>
      </c>
      <c r="D215" s="55">
        <f>(1*Rater1!$C204=D$7222)+(1*Rater2!$C204=D$7222)+(N_Raters&gt;=3=TRUE)*(1*Rater3!$C204=D$7222)+(N_Raters&gt;=4=TRUE)*(1*Rater4!$C204=D$7222)+(N_Raters&gt;=5=TRUE)*(1*Rater5!$C204=D$7222)</f>
        <v>0</v>
      </c>
      <c r="E215" s="38">
        <f>(1*Rater1!$C204=E$7222)+(1*Rater2!$C204=E$7222)+(N_Raters&gt;=3=TRUE)*(1*Rater3!$C204=E$7222)+(N_Raters&gt;=4=TRUE)*(1*Rater4!$C204=E$7222)+(N_Raters&gt;=5=TRUE)*(1*Rater5!$C204=E$7222)</f>
        <v>0</v>
      </c>
      <c r="F215" s="38"/>
      <c r="G215" s="38"/>
      <c r="H215" s="38"/>
      <c r="J215" s="1"/>
      <c r="K215" s="1"/>
    </row>
    <row r="216" spans="2:11">
      <c r="B216" s="36">
        <v>202</v>
      </c>
      <c r="C216" s="55">
        <f>(1*Rater1!$C205=C$7222)+(1*Rater2!$C205=C$7222)+(N_Raters&gt;=3=TRUE)*(1*Rater3!$C205=C$7222)+(N_Raters&gt;=4=TRUE)*(1*Rater4!$C205=C$7222)+(N_Raters&gt;=5=TRUE)*(1*Rater5!$C205=C$7222)</f>
        <v>3</v>
      </c>
      <c r="D216" s="55">
        <f>(1*Rater1!$C205=D$7222)+(1*Rater2!$C205=D$7222)+(N_Raters&gt;=3=TRUE)*(1*Rater3!$C205=D$7222)+(N_Raters&gt;=4=TRUE)*(1*Rater4!$C205=D$7222)+(N_Raters&gt;=5=TRUE)*(1*Rater5!$C205=D$7222)</f>
        <v>0</v>
      </c>
      <c r="E216" s="38">
        <f>(1*Rater1!$C205=E$7222)+(1*Rater2!$C205=E$7222)+(N_Raters&gt;=3=TRUE)*(1*Rater3!$C205=E$7222)+(N_Raters&gt;=4=TRUE)*(1*Rater4!$C205=E$7222)+(N_Raters&gt;=5=TRUE)*(1*Rater5!$C205=E$7222)</f>
        <v>0</v>
      </c>
      <c r="F216" s="38"/>
      <c r="G216" s="38"/>
      <c r="H216" s="38"/>
      <c r="J216" s="1"/>
      <c r="K216" s="1"/>
    </row>
    <row r="217" spans="2:11">
      <c r="B217" s="35">
        <v>203</v>
      </c>
      <c r="C217" s="55">
        <f>(1*Rater1!$C206=C$7222)+(1*Rater2!$C206=C$7222)+(N_Raters&gt;=3=TRUE)*(1*Rater3!$C206=C$7222)+(N_Raters&gt;=4=TRUE)*(1*Rater4!$C206=C$7222)+(N_Raters&gt;=5=TRUE)*(1*Rater5!$C206=C$7222)</f>
        <v>3</v>
      </c>
      <c r="D217" s="55">
        <f>(1*Rater1!$C206=D$7222)+(1*Rater2!$C206=D$7222)+(N_Raters&gt;=3=TRUE)*(1*Rater3!$C206=D$7222)+(N_Raters&gt;=4=TRUE)*(1*Rater4!$C206=D$7222)+(N_Raters&gt;=5=TRUE)*(1*Rater5!$C206=D$7222)</f>
        <v>0</v>
      </c>
      <c r="E217" s="38">
        <f>(1*Rater1!$C206=E$7222)+(1*Rater2!$C206=E$7222)+(N_Raters&gt;=3=TRUE)*(1*Rater3!$C206=E$7222)+(N_Raters&gt;=4=TRUE)*(1*Rater4!$C206=E$7222)+(N_Raters&gt;=5=TRUE)*(1*Rater5!$C206=E$7222)</f>
        <v>0</v>
      </c>
      <c r="F217" s="38"/>
      <c r="G217" s="38"/>
      <c r="H217" s="38"/>
      <c r="J217" s="1"/>
      <c r="K217" s="1"/>
    </row>
    <row r="218" spans="2:11">
      <c r="B218" s="36">
        <v>204</v>
      </c>
      <c r="C218" s="55">
        <f>(1*Rater1!$C207=C$7222)+(1*Rater2!$C207=C$7222)+(N_Raters&gt;=3=TRUE)*(1*Rater3!$C207=C$7222)+(N_Raters&gt;=4=TRUE)*(1*Rater4!$C207=C$7222)+(N_Raters&gt;=5=TRUE)*(1*Rater5!$C207=C$7222)</f>
        <v>3</v>
      </c>
      <c r="D218" s="55">
        <f>(1*Rater1!$C207=D$7222)+(1*Rater2!$C207=D$7222)+(N_Raters&gt;=3=TRUE)*(1*Rater3!$C207=D$7222)+(N_Raters&gt;=4=TRUE)*(1*Rater4!$C207=D$7222)+(N_Raters&gt;=5=TRUE)*(1*Rater5!$C207=D$7222)</f>
        <v>0</v>
      </c>
      <c r="E218" s="38">
        <f>(1*Rater1!$C207=E$7222)+(1*Rater2!$C207=E$7222)+(N_Raters&gt;=3=TRUE)*(1*Rater3!$C207=E$7222)+(N_Raters&gt;=4=TRUE)*(1*Rater4!$C207=E$7222)+(N_Raters&gt;=5=TRUE)*(1*Rater5!$C207=E$7222)</f>
        <v>0</v>
      </c>
      <c r="F218" s="38"/>
      <c r="G218" s="38"/>
      <c r="H218" s="38"/>
      <c r="J218" s="1"/>
      <c r="K218" s="1"/>
    </row>
    <row r="219" spans="2:11">
      <c r="B219" s="35">
        <v>205</v>
      </c>
      <c r="C219" s="55">
        <f>(1*Rater1!$C208=C$7222)+(1*Rater2!$C208=C$7222)+(N_Raters&gt;=3=TRUE)*(1*Rater3!$C208=C$7222)+(N_Raters&gt;=4=TRUE)*(1*Rater4!$C208=C$7222)+(N_Raters&gt;=5=TRUE)*(1*Rater5!$C208=C$7222)</f>
        <v>3</v>
      </c>
      <c r="D219" s="55">
        <f>(1*Rater1!$C208=D$7222)+(1*Rater2!$C208=D$7222)+(N_Raters&gt;=3=TRUE)*(1*Rater3!$C208=D$7222)+(N_Raters&gt;=4=TRUE)*(1*Rater4!$C208=D$7222)+(N_Raters&gt;=5=TRUE)*(1*Rater5!$C208=D$7222)</f>
        <v>0</v>
      </c>
      <c r="E219" s="38">
        <f>(1*Rater1!$C208=E$7222)+(1*Rater2!$C208=E$7222)+(N_Raters&gt;=3=TRUE)*(1*Rater3!$C208=E$7222)+(N_Raters&gt;=4=TRUE)*(1*Rater4!$C208=E$7222)+(N_Raters&gt;=5=TRUE)*(1*Rater5!$C208=E$7222)</f>
        <v>0</v>
      </c>
      <c r="F219" s="38"/>
      <c r="G219" s="38"/>
      <c r="H219" s="38"/>
      <c r="J219" s="1"/>
      <c r="K219" s="1"/>
    </row>
    <row r="220" spans="2:11">
      <c r="B220" s="36">
        <v>206</v>
      </c>
      <c r="C220" s="55">
        <f>(1*Rater1!$C209=C$7222)+(1*Rater2!$C209=C$7222)+(N_Raters&gt;=3=TRUE)*(1*Rater3!$C209=C$7222)+(N_Raters&gt;=4=TRUE)*(1*Rater4!$C209=C$7222)+(N_Raters&gt;=5=TRUE)*(1*Rater5!$C209=C$7222)</f>
        <v>3</v>
      </c>
      <c r="D220" s="55">
        <f>(1*Rater1!$C209=D$7222)+(1*Rater2!$C209=D$7222)+(N_Raters&gt;=3=TRUE)*(1*Rater3!$C209=D$7222)+(N_Raters&gt;=4=TRUE)*(1*Rater4!$C209=D$7222)+(N_Raters&gt;=5=TRUE)*(1*Rater5!$C209=D$7222)</f>
        <v>0</v>
      </c>
      <c r="E220" s="38">
        <f>(1*Rater1!$C209=E$7222)+(1*Rater2!$C209=E$7222)+(N_Raters&gt;=3=TRUE)*(1*Rater3!$C209=E$7222)+(N_Raters&gt;=4=TRUE)*(1*Rater4!$C209=E$7222)+(N_Raters&gt;=5=TRUE)*(1*Rater5!$C209=E$7222)</f>
        <v>0</v>
      </c>
      <c r="F220" s="38"/>
      <c r="G220" s="38"/>
      <c r="H220" s="38"/>
      <c r="J220" s="1"/>
      <c r="K220" s="1"/>
    </row>
    <row r="221" spans="2:11">
      <c r="B221" s="35">
        <v>207</v>
      </c>
      <c r="C221" s="55">
        <f>(1*Rater1!$C210=C$7222)+(1*Rater2!$C210=C$7222)+(N_Raters&gt;=3=TRUE)*(1*Rater3!$C210=C$7222)+(N_Raters&gt;=4=TRUE)*(1*Rater4!$C210=C$7222)+(N_Raters&gt;=5=TRUE)*(1*Rater5!$C210=C$7222)</f>
        <v>2</v>
      </c>
      <c r="D221" s="55">
        <f>(1*Rater1!$C210=D$7222)+(1*Rater2!$C210=D$7222)+(N_Raters&gt;=3=TRUE)*(1*Rater3!$C210=D$7222)+(N_Raters&gt;=4=TRUE)*(1*Rater4!$C210=D$7222)+(N_Raters&gt;=5=TRUE)*(1*Rater5!$C210=D$7222)</f>
        <v>1</v>
      </c>
      <c r="E221" s="38">
        <f>(1*Rater1!$C210=E$7222)+(1*Rater2!$C210=E$7222)+(N_Raters&gt;=3=TRUE)*(1*Rater3!$C210=E$7222)+(N_Raters&gt;=4=TRUE)*(1*Rater4!$C210=E$7222)+(N_Raters&gt;=5=TRUE)*(1*Rater5!$C210=E$7222)</f>
        <v>0</v>
      </c>
      <c r="F221" s="38"/>
      <c r="G221" s="38"/>
      <c r="H221" s="38"/>
      <c r="J221" s="1"/>
      <c r="K221" s="1"/>
    </row>
    <row r="222" spans="2:11">
      <c r="B222" s="36">
        <v>208</v>
      </c>
      <c r="C222" s="55">
        <f>(1*Rater1!$C211=C$7222)+(1*Rater2!$C211=C$7222)+(N_Raters&gt;=3=TRUE)*(1*Rater3!$C211=C$7222)+(N_Raters&gt;=4=TRUE)*(1*Rater4!$C211=C$7222)+(N_Raters&gt;=5=TRUE)*(1*Rater5!$C211=C$7222)</f>
        <v>3</v>
      </c>
      <c r="D222" s="55">
        <f>(1*Rater1!$C211=D$7222)+(1*Rater2!$C211=D$7222)+(N_Raters&gt;=3=TRUE)*(1*Rater3!$C211=D$7222)+(N_Raters&gt;=4=TRUE)*(1*Rater4!$C211=D$7222)+(N_Raters&gt;=5=TRUE)*(1*Rater5!$C211=D$7222)</f>
        <v>0</v>
      </c>
      <c r="E222" s="38">
        <f>(1*Rater1!$C211=E$7222)+(1*Rater2!$C211=E$7222)+(N_Raters&gt;=3=TRUE)*(1*Rater3!$C211=E$7222)+(N_Raters&gt;=4=TRUE)*(1*Rater4!$C211=E$7222)+(N_Raters&gt;=5=TRUE)*(1*Rater5!$C211=E$7222)</f>
        <v>0</v>
      </c>
      <c r="F222" s="38"/>
      <c r="G222" s="38"/>
      <c r="H222" s="38"/>
      <c r="J222" s="1"/>
      <c r="K222" s="1"/>
    </row>
    <row r="223" spans="2:11">
      <c r="B223" s="35">
        <v>209</v>
      </c>
      <c r="C223" s="55">
        <f>(1*Rater1!$C212=C$7222)+(1*Rater2!$C212=C$7222)+(N_Raters&gt;=3=TRUE)*(1*Rater3!$C212=C$7222)+(N_Raters&gt;=4=TRUE)*(1*Rater4!$C212=C$7222)+(N_Raters&gt;=5=TRUE)*(1*Rater5!$C212=C$7222)</f>
        <v>3</v>
      </c>
      <c r="D223" s="55">
        <f>(1*Rater1!$C212=D$7222)+(1*Rater2!$C212=D$7222)+(N_Raters&gt;=3=TRUE)*(1*Rater3!$C212=D$7222)+(N_Raters&gt;=4=TRUE)*(1*Rater4!$C212=D$7222)+(N_Raters&gt;=5=TRUE)*(1*Rater5!$C212=D$7222)</f>
        <v>0</v>
      </c>
      <c r="E223" s="38">
        <f>(1*Rater1!$C212=E$7222)+(1*Rater2!$C212=E$7222)+(N_Raters&gt;=3=TRUE)*(1*Rater3!$C212=E$7222)+(N_Raters&gt;=4=TRUE)*(1*Rater4!$C212=E$7222)+(N_Raters&gt;=5=TRUE)*(1*Rater5!$C212=E$7222)</f>
        <v>0</v>
      </c>
      <c r="F223" s="38"/>
      <c r="G223" s="38"/>
      <c r="H223" s="38"/>
      <c r="J223" s="1"/>
      <c r="K223" s="1"/>
    </row>
    <row r="224" spans="2:11">
      <c r="B224" s="36">
        <v>210</v>
      </c>
      <c r="C224" s="55">
        <f>(1*Rater1!$C213=C$7222)+(1*Rater2!$C213=C$7222)+(N_Raters&gt;=3=TRUE)*(1*Rater3!$C213=C$7222)+(N_Raters&gt;=4=TRUE)*(1*Rater4!$C213=C$7222)+(N_Raters&gt;=5=TRUE)*(1*Rater5!$C213=C$7222)</f>
        <v>3</v>
      </c>
      <c r="D224" s="55">
        <f>(1*Rater1!$C213=D$7222)+(1*Rater2!$C213=D$7222)+(N_Raters&gt;=3=TRUE)*(1*Rater3!$C213=D$7222)+(N_Raters&gt;=4=TRUE)*(1*Rater4!$C213=D$7222)+(N_Raters&gt;=5=TRUE)*(1*Rater5!$C213=D$7222)</f>
        <v>0</v>
      </c>
      <c r="E224" s="38">
        <f>(1*Rater1!$C213=E$7222)+(1*Rater2!$C213=E$7222)+(N_Raters&gt;=3=TRUE)*(1*Rater3!$C213=E$7222)+(N_Raters&gt;=4=TRUE)*(1*Rater4!$C213=E$7222)+(N_Raters&gt;=5=TRUE)*(1*Rater5!$C213=E$7222)</f>
        <v>0</v>
      </c>
      <c r="F224" s="38"/>
      <c r="G224" s="38"/>
      <c r="H224" s="38"/>
      <c r="J224" s="1"/>
      <c r="K224" s="1"/>
    </row>
    <row r="225" spans="2:11">
      <c r="B225" s="35">
        <v>211</v>
      </c>
      <c r="C225" s="55">
        <f>(1*Rater1!$C214=C$7222)+(1*Rater2!$C214=C$7222)+(N_Raters&gt;=3=TRUE)*(1*Rater3!$C214=C$7222)+(N_Raters&gt;=4=TRUE)*(1*Rater4!$C214=C$7222)+(N_Raters&gt;=5=TRUE)*(1*Rater5!$C214=C$7222)</f>
        <v>3</v>
      </c>
      <c r="D225" s="55">
        <f>(1*Rater1!$C214=D$7222)+(1*Rater2!$C214=D$7222)+(N_Raters&gt;=3=TRUE)*(1*Rater3!$C214=D$7222)+(N_Raters&gt;=4=TRUE)*(1*Rater4!$C214=D$7222)+(N_Raters&gt;=5=TRUE)*(1*Rater5!$C214=D$7222)</f>
        <v>0</v>
      </c>
      <c r="E225" s="38">
        <f>(1*Rater1!$C214=E$7222)+(1*Rater2!$C214=E$7222)+(N_Raters&gt;=3=TRUE)*(1*Rater3!$C214=E$7222)+(N_Raters&gt;=4=TRUE)*(1*Rater4!$C214=E$7222)+(N_Raters&gt;=5=TRUE)*(1*Rater5!$C214=E$7222)</f>
        <v>0</v>
      </c>
      <c r="F225" s="38"/>
      <c r="G225" s="38"/>
      <c r="H225" s="38"/>
      <c r="J225" s="1"/>
      <c r="K225" s="1"/>
    </row>
    <row r="226" spans="2:11">
      <c r="B226" s="36">
        <v>212</v>
      </c>
      <c r="C226" s="55">
        <f>(1*Rater1!$C215=C$7222)+(1*Rater2!$C215=C$7222)+(N_Raters&gt;=3=TRUE)*(1*Rater3!$C215=C$7222)+(N_Raters&gt;=4=TRUE)*(1*Rater4!$C215=C$7222)+(N_Raters&gt;=5=TRUE)*(1*Rater5!$C215=C$7222)</f>
        <v>3</v>
      </c>
      <c r="D226" s="55">
        <f>(1*Rater1!$C215=D$7222)+(1*Rater2!$C215=D$7222)+(N_Raters&gt;=3=TRUE)*(1*Rater3!$C215=D$7222)+(N_Raters&gt;=4=TRUE)*(1*Rater4!$C215=D$7222)+(N_Raters&gt;=5=TRUE)*(1*Rater5!$C215=D$7222)</f>
        <v>0</v>
      </c>
      <c r="E226" s="38">
        <f>(1*Rater1!$C215=E$7222)+(1*Rater2!$C215=E$7222)+(N_Raters&gt;=3=TRUE)*(1*Rater3!$C215=E$7222)+(N_Raters&gt;=4=TRUE)*(1*Rater4!$C215=E$7222)+(N_Raters&gt;=5=TRUE)*(1*Rater5!$C215=E$7222)</f>
        <v>0</v>
      </c>
      <c r="F226" s="38"/>
      <c r="G226" s="38"/>
      <c r="H226" s="38"/>
      <c r="J226" s="1"/>
      <c r="K226" s="1"/>
    </row>
    <row r="227" spans="2:11">
      <c r="B227" s="35">
        <v>213</v>
      </c>
      <c r="C227" s="55">
        <f>(1*Rater1!$C216=C$7222)+(1*Rater2!$C216=C$7222)+(N_Raters&gt;=3=TRUE)*(1*Rater3!$C216=C$7222)+(N_Raters&gt;=4=TRUE)*(1*Rater4!$C216=C$7222)+(N_Raters&gt;=5=TRUE)*(1*Rater5!$C216=C$7222)</f>
        <v>3</v>
      </c>
      <c r="D227" s="55">
        <f>(1*Rater1!$C216=D$7222)+(1*Rater2!$C216=D$7222)+(N_Raters&gt;=3=TRUE)*(1*Rater3!$C216=D$7222)+(N_Raters&gt;=4=TRUE)*(1*Rater4!$C216=D$7222)+(N_Raters&gt;=5=TRUE)*(1*Rater5!$C216=D$7222)</f>
        <v>0</v>
      </c>
      <c r="E227" s="38">
        <f>(1*Rater1!$C216=E$7222)+(1*Rater2!$C216=E$7222)+(N_Raters&gt;=3=TRUE)*(1*Rater3!$C216=E$7222)+(N_Raters&gt;=4=TRUE)*(1*Rater4!$C216=E$7222)+(N_Raters&gt;=5=TRUE)*(1*Rater5!$C216=E$7222)</f>
        <v>0</v>
      </c>
      <c r="F227" s="38"/>
      <c r="G227" s="38"/>
      <c r="H227" s="38"/>
      <c r="J227" s="1"/>
      <c r="K227" s="1"/>
    </row>
    <row r="228" spans="2:11">
      <c r="B228" s="36">
        <v>214</v>
      </c>
      <c r="C228" s="55">
        <f>(1*Rater1!$C217=C$7222)+(1*Rater2!$C217=C$7222)+(N_Raters&gt;=3=TRUE)*(1*Rater3!$C217=C$7222)+(N_Raters&gt;=4=TRUE)*(1*Rater4!$C217=C$7222)+(N_Raters&gt;=5=TRUE)*(1*Rater5!$C217=C$7222)</f>
        <v>3</v>
      </c>
      <c r="D228" s="55">
        <f>(1*Rater1!$C217=D$7222)+(1*Rater2!$C217=D$7222)+(N_Raters&gt;=3=TRUE)*(1*Rater3!$C217=D$7222)+(N_Raters&gt;=4=TRUE)*(1*Rater4!$C217=D$7222)+(N_Raters&gt;=5=TRUE)*(1*Rater5!$C217=D$7222)</f>
        <v>0</v>
      </c>
      <c r="E228" s="38">
        <f>(1*Rater1!$C217=E$7222)+(1*Rater2!$C217=E$7222)+(N_Raters&gt;=3=TRUE)*(1*Rater3!$C217=E$7222)+(N_Raters&gt;=4=TRUE)*(1*Rater4!$C217=E$7222)+(N_Raters&gt;=5=TRUE)*(1*Rater5!$C217=E$7222)</f>
        <v>0</v>
      </c>
      <c r="F228" s="38"/>
      <c r="G228" s="38"/>
      <c r="H228" s="38"/>
      <c r="J228" s="1"/>
      <c r="K228" s="1"/>
    </row>
    <row r="229" spans="2:11">
      <c r="B229" s="35">
        <v>215</v>
      </c>
      <c r="C229" s="55">
        <f>(1*Rater1!$C218=C$7222)+(1*Rater2!$C218=C$7222)+(N_Raters&gt;=3=TRUE)*(1*Rater3!$C218=C$7222)+(N_Raters&gt;=4=TRUE)*(1*Rater4!$C218=C$7222)+(N_Raters&gt;=5=TRUE)*(1*Rater5!$C218=C$7222)</f>
        <v>3</v>
      </c>
      <c r="D229" s="55">
        <f>(1*Rater1!$C218=D$7222)+(1*Rater2!$C218=D$7222)+(N_Raters&gt;=3=TRUE)*(1*Rater3!$C218=D$7222)+(N_Raters&gt;=4=TRUE)*(1*Rater4!$C218=D$7222)+(N_Raters&gt;=5=TRUE)*(1*Rater5!$C218=D$7222)</f>
        <v>0</v>
      </c>
      <c r="E229" s="38">
        <f>(1*Rater1!$C218=E$7222)+(1*Rater2!$C218=E$7222)+(N_Raters&gt;=3=TRUE)*(1*Rater3!$C218=E$7222)+(N_Raters&gt;=4=TRUE)*(1*Rater4!$C218=E$7222)+(N_Raters&gt;=5=TRUE)*(1*Rater5!$C218=E$7222)</f>
        <v>0</v>
      </c>
      <c r="F229" s="38"/>
      <c r="G229" s="38"/>
      <c r="H229" s="38"/>
      <c r="J229" s="1"/>
      <c r="K229" s="1"/>
    </row>
    <row r="230" spans="2:11">
      <c r="B230" s="36">
        <v>216</v>
      </c>
      <c r="C230" s="55">
        <f>(1*Rater1!$C219=C$7222)+(1*Rater2!$C219=C$7222)+(N_Raters&gt;=3=TRUE)*(1*Rater3!$C219=C$7222)+(N_Raters&gt;=4=TRUE)*(1*Rater4!$C219=C$7222)+(N_Raters&gt;=5=TRUE)*(1*Rater5!$C219=C$7222)</f>
        <v>1</v>
      </c>
      <c r="D230" s="55">
        <f>(1*Rater1!$C219=D$7222)+(1*Rater2!$C219=D$7222)+(N_Raters&gt;=3=TRUE)*(1*Rater3!$C219=D$7222)+(N_Raters&gt;=4=TRUE)*(1*Rater4!$C219=D$7222)+(N_Raters&gt;=5=TRUE)*(1*Rater5!$C219=D$7222)</f>
        <v>2</v>
      </c>
      <c r="E230" s="38">
        <f>(1*Rater1!$C219=E$7222)+(1*Rater2!$C219=E$7222)+(N_Raters&gt;=3=TRUE)*(1*Rater3!$C219=E$7222)+(N_Raters&gt;=4=TRUE)*(1*Rater4!$C219=E$7222)+(N_Raters&gt;=5=TRUE)*(1*Rater5!$C219=E$7222)</f>
        <v>0</v>
      </c>
      <c r="F230" s="38"/>
      <c r="G230" s="38"/>
      <c r="H230" s="38"/>
      <c r="J230" s="1"/>
      <c r="K230" s="1"/>
    </row>
    <row r="231" spans="2:11">
      <c r="B231" s="35">
        <v>217</v>
      </c>
      <c r="C231" s="55">
        <f>(1*Rater1!$C220=C$7222)+(1*Rater2!$C220=C$7222)+(N_Raters&gt;=3=TRUE)*(1*Rater3!$C220=C$7222)+(N_Raters&gt;=4=TRUE)*(1*Rater4!$C220=C$7222)+(N_Raters&gt;=5=TRUE)*(1*Rater5!$C220=C$7222)</f>
        <v>3</v>
      </c>
      <c r="D231" s="55">
        <f>(1*Rater1!$C220=D$7222)+(1*Rater2!$C220=D$7222)+(N_Raters&gt;=3=TRUE)*(1*Rater3!$C220=D$7222)+(N_Raters&gt;=4=TRUE)*(1*Rater4!$C220=D$7222)+(N_Raters&gt;=5=TRUE)*(1*Rater5!$C220=D$7222)</f>
        <v>0</v>
      </c>
      <c r="E231" s="38">
        <f>(1*Rater1!$C220=E$7222)+(1*Rater2!$C220=E$7222)+(N_Raters&gt;=3=TRUE)*(1*Rater3!$C220=E$7222)+(N_Raters&gt;=4=TRUE)*(1*Rater4!$C220=E$7222)+(N_Raters&gt;=5=TRUE)*(1*Rater5!$C220=E$7222)</f>
        <v>0</v>
      </c>
      <c r="F231" s="38"/>
      <c r="G231" s="38"/>
      <c r="H231" s="38"/>
      <c r="J231" s="1"/>
      <c r="K231" s="1"/>
    </row>
    <row r="232" spans="2:11">
      <c r="B232" s="36">
        <v>218</v>
      </c>
      <c r="C232" s="55">
        <f>(1*Rater1!$C221=C$7222)+(1*Rater2!$C221=C$7222)+(N_Raters&gt;=3=TRUE)*(1*Rater3!$C221=C$7222)+(N_Raters&gt;=4=TRUE)*(1*Rater4!$C221=C$7222)+(N_Raters&gt;=5=TRUE)*(1*Rater5!$C221=C$7222)</f>
        <v>3</v>
      </c>
      <c r="D232" s="55">
        <f>(1*Rater1!$C221=D$7222)+(1*Rater2!$C221=D$7222)+(N_Raters&gt;=3=TRUE)*(1*Rater3!$C221=D$7222)+(N_Raters&gt;=4=TRUE)*(1*Rater4!$C221=D$7222)+(N_Raters&gt;=5=TRUE)*(1*Rater5!$C221=D$7222)</f>
        <v>0</v>
      </c>
      <c r="E232" s="38">
        <f>(1*Rater1!$C221=E$7222)+(1*Rater2!$C221=E$7222)+(N_Raters&gt;=3=TRUE)*(1*Rater3!$C221=E$7222)+(N_Raters&gt;=4=TRUE)*(1*Rater4!$C221=E$7222)+(N_Raters&gt;=5=TRUE)*(1*Rater5!$C221=E$7222)</f>
        <v>0</v>
      </c>
      <c r="F232" s="38"/>
      <c r="G232" s="38"/>
      <c r="H232" s="38"/>
      <c r="J232" s="1"/>
      <c r="K232" s="1"/>
    </row>
    <row r="233" spans="2:11">
      <c r="B233" s="35">
        <v>219</v>
      </c>
      <c r="C233" s="55">
        <f>(1*Rater1!$C222=C$7222)+(1*Rater2!$C222=C$7222)+(N_Raters&gt;=3=TRUE)*(1*Rater3!$C222=C$7222)+(N_Raters&gt;=4=TRUE)*(1*Rater4!$C222=C$7222)+(N_Raters&gt;=5=TRUE)*(1*Rater5!$C222=C$7222)</f>
        <v>3</v>
      </c>
      <c r="D233" s="55">
        <f>(1*Rater1!$C222=D$7222)+(1*Rater2!$C222=D$7222)+(N_Raters&gt;=3=TRUE)*(1*Rater3!$C222=D$7222)+(N_Raters&gt;=4=TRUE)*(1*Rater4!$C222=D$7222)+(N_Raters&gt;=5=TRUE)*(1*Rater5!$C222=D$7222)</f>
        <v>0</v>
      </c>
      <c r="E233" s="38">
        <f>(1*Rater1!$C222=E$7222)+(1*Rater2!$C222=E$7222)+(N_Raters&gt;=3=TRUE)*(1*Rater3!$C222=E$7222)+(N_Raters&gt;=4=TRUE)*(1*Rater4!$C222=E$7222)+(N_Raters&gt;=5=TRUE)*(1*Rater5!$C222=E$7222)</f>
        <v>0</v>
      </c>
      <c r="F233" s="38"/>
      <c r="G233" s="38"/>
      <c r="H233" s="38"/>
      <c r="J233" s="1"/>
      <c r="K233" s="1"/>
    </row>
    <row r="234" spans="2:11">
      <c r="B234" s="36">
        <v>220</v>
      </c>
      <c r="C234" s="55">
        <f>(1*Rater1!$C223=C$7222)+(1*Rater2!$C223=C$7222)+(N_Raters&gt;=3=TRUE)*(1*Rater3!$C223=C$7222)+(N_Raters&gt;=4=TRUE)*(1*Rater4!$C223=C$7222)+(N_Raters&gt;=5=TRUE)*(1*Rater5!$C223=C$7222)</f>
        <v>3</v>
      </c>
      <c r="D234" s="55">
        <f>(1*Rater1!$C223=D$7222)+(1*Rater2!$C223=D$7222)+(N_Raters&gt;=3=TRUE)*(1*Rater3!$C223=D$7222)+(N_Raters&gt;=4=TRUE)*(1*Rater4!$C223=D$7222)+(N_Raters&gt;=5=TRUE)*(1*Rater5!$C223=D$7222)</f>
        <v>0</v>
      </c>
      <c r="E234" s="38">
        <f>(1*Rater1!$C223=E$7222)+(1*Rater2!$C223=E$7222)+(N_Raters&gt;=3=TRUE)*(1*Rater3!$C223=E$7222)+(N_Raters&gt;=4=TRUE)*(1*Rater4!$C223=E$7222)+(N_Raters&gt;=5=TRUE)*(1*Rater5!$C223=E$7222)</f>
        <v>0</v>
      </c>
      <c r="F234" s="38"/>
      <c r="G234" s="38"/>
      <c r="H234" s="38"/>
      <c r="J234" s="1"/>
      <c r="K234" s="1"/>
    </row>
    <row r="235" spans="2:11">
      <c r="B235" s="35">
        <v>221</v>
      </c>
      <c r="C235" s="55">
        <f>(1*Rater1!$C224=C$7222)+(1*Rater2!$C224=C$7222)+(N_Raters&gt;=3=TRUE)*(1*Rater3!$C224=C$7222)+(N_Raters&gt;=4=TRUE)*(1*Rater4!$C224=C$7222)+(N_Raters&gt;=5=TRUE)*(1*Rater5!$C224=C$7222)</f>
        <v>3</v>
      </c>
      <c r="D235" s="55">
        <f>(1*Rater1!$C224=D$7222)+(1*Rater2!$C224=D$7222)+(N_Raters&gt;=3=TRUE)*(1*Rater3!$C224=D$7222)+(N_Raters&gt;=4=TRUE)*(1*Rater4!$C224=D$7222)+(N_Raters&gt;=5=TRUE)*(1*Rater5!$C224=D$7222)</f>
        <v>0</v>
      </c>
      <c r="E235" s="38">
        <f>(1*Rater1!$C224=E$7222)+(1*Rater2!$C224=E$7222)+(N_Raters&gt;=3=TRUE)*(1*Rater3!$C224=E$7222)+(N_Raters&gt;=4=TRUE)*(1*Rater4!$C224=E$7222)+(N_Raters&gt;=5=TRUE)*(1*Rater5!$C224=E$7222)</f>
        <v>0</v>
      </c>
      <c r="F235" s="38"/>
      <c r="G235" s="38"/>
      <c r="H235" s="38"/>
      <c r="J235" s="1"/>
      <c r="K235" s="1"/>
    </row>
    <row r="236" spans="2:11">
      <c r="B236" s="36">
        <v>222</v>
      </c>
      <c r="C236" s="55">
        <f>(1*Rater1!$C225=C$7222)+(1*Rater2!$C225=C$7222)+(N_Raters&gt;=3=TRUE)*(1*Rater3!$C225=C$7222)+(N_Raters&gt;=4=TRUE)*(1*Rater4!$C225=C$7222)+(N_Raters&gt;=5=TRUE)*(1*Rater5!$C225=C$7222)</f>
        <v>3</v>
      </c>
      <c r="D236" s="55">
        <f>(1*Rater1!$C225=D$7222)+(1*Rater2!$C225=D$7222)+(N_Raters&gt;=3=TRUE)*(1*Rater3!$C225=D$7222)+(N_Raters&gt;=4=TRUE)*(1*Rater4!$C225=D$7222)+(N_Raters&gt;=5=TRUE)*(1*Rater5!$C225=D$7222)</f>
        <v>0</v>
      </c>
      <c r="E236" s="38">
        <f>(1*Rater1!$C225=E$7222)+(1*Rater2!$C225=E$7222)+(N_Raters&gt;=3=TRUE)*(1*Rater3!$C225=E$7222)+(N_Raters&gt;=4=TRUE)*(1*Rater4!$C225=E$7222)+(N_Raters&gt;=5=TRUE)*(1*Rater5!$C225=E$7222)</f>
        <v>0</v>
      </c>
      <c r="F236" s="38"/>
      <c r="G236" s="38"/>
      <c r="H236" s="38"/>
      <c r="J236" s="1"/>
      <c r="K236" s="1"/>
    </row>
    <row r="237" spans="2:11">
      <c r="B237" s="35">
        <v>223</v>
      </c>
      <c r="C237" s="55">
        <f>(1*Rater1!$C226=C$7222)+(1*Rater2!$C226=C$7222)+(N_Raters&gt;=3=TRUE)*(1*Rater3!$C226=C$7222)+(N_Raters&gt;=4=TRUE)*(1*Rater4!$C226=C$7222)+(N_Raters&gt;=5=TRUE)*(1*Rater5!$C226=C$7222)</f>
        <v>3</v>
      </c>
      <c r="D237" s="55">
        <f>(1*Rater1!$C226=D$7222)+(1*Rater2!$C226=D$7222)+(N_Raters&gt;=3=TRUE)*(1*Rater3!$C226=D$7222)+(N_Raters&gt;=4=TRUE)*(1*Rater4!$C226=D$7222)+(N_Raters&gt;=5=TRUE)*(1*Rater5!$C226=D$7222)</f>
        <v>0</v>
      </c>
      <c r="E237" s="38">
        <f>(1*Rater1!$C226=E$7222)+(1*Rater2!$C226=E$7222)+(N_Raters&gt;=3=TRUE)*(1*Rater3!$C226=E$7222)+(N_Raters&gt;=4=TRUE)*(1*Rater4!$C226=E$7222)+(N_Raters&gt;=5=TRUE)*(1*Rater5!$C226=E$7222)</f>
        <v>0</v>
      </c>
      <c r="F237" s="38"/>
      <c r="G237" s="38"/>
      <c r="H237" s="38"/>
      <c r="J237" s="1"/>
      <c r="K237" s="1"/>
    </row>
    <row r="238" spans="2:11">
      <c r="B238" s="36">
        <v>224</v>
      </c>
      <c r="C238" s="55">
        <f>(1*Rater1!$C227=C$7222)+(1*Rater2!$C227=C$7222)+(N_Raters&gt;=3=TRUE)*(1*Rater3!$C227=C$7222)+(N_Raters&gt;=4=TRUE)*(1*Rater4!$C227=C$7222)+(N_Raters&gt;=5=TRUE)*(1*Rater5!$C227=C$7222)</f>
        <v>3</v>
      </c>
      <c r="D238" s="55">
        <f>(1*Rater1!$C227=D$7222)+(1*Rater2!$C227=D$7222)+(N_Raters&gt;=3=TRUE)*(1*Rater3!$C227=D$7222)+(N_Raters&gt;=4=TRUE)*(1*Rater4!$C227=D$7222)+(N_Raters&gt;=5=TRUE)*(1*Rater5!$C227=D$7222)</f>
        <v>0</v>
      </c>
      <c r="E238" s="38">
        <f>(1*Rater1!$C227=E$7222)+(1*Rater2!$C227=E$7222)+(N_Raters&gt;=3=TRUE)*(1*Rater3!$C227=E$7222)+(N_Raters&gt;=4=TRUE)*(1*Rater4!$C227=E$7222)+(N_Raters&gt;=5=TRUE)*(1*Rater5!$C227=E$7222)</f>
        <v>0</v>
      </c>
      <c r="F238" s="38"/>
      <c r="G238" s="38"/>
      <c r="H238" s="38"/>
      <c r="J238" s="1"/>
      <c r="K238" s="1"/>
    </row>
    <row r="239" spans="2:11">
      <c r="B239" s="35">
        <v>225</v>
      </c>
      <c r="C239" s="55">
        <f>(1*Rater1!$C228=C$7222)+(1*Rater2!$C228=C$7222)+(N_Raters&gt;=3=TRUE)*(1*Rater3!$C228=C$7222)+(N_Raters&gt;=4=TRUE)*(1*Rater4!$C228=C$7222)+(N_Raters&gt;=5=TRUE)*(1*Rater5!$C228=C$7222)</f>
        <v>3</v>
      </c>
      <c r="D239" s="55">
        <f>(1*Rater1!$C228=D$7222)+(1*Rater2!$C228=D$7222)+(N_Raters&gt;=3=TRUE)*(1*Rater3!$C228=D$7222)+(N_Raters&gt;=4=TRUE)*(1*Rater4!$C228=D$7222)+(N_Raters&gt;=5=TRUE)*(1*Rater5!$C228=D$7222)</f>
        <v>0</v>
      </c>
      <c r="E239" s="38">
        <f>(1*Rater1!$C228=E$7222)+(1*Rater2!$C228=E$7222)+(N_Raters&gt;=3=TRUE)*(1*Rater3!$C228=E$7222)+(N_Raters&gt;=4=TRUE)*(1*Rater4!$C228=E$7222)+(N_Raters&gt;=5=TRUE)*(1*Rater5!$C228=E$7222)</f>
        <v>0</v>
      </c>
      <c r="F239" s="38"/>
      <c r="G239" s="38"/>
      <c r="H239" s="38"/>
      <c r="J239" s="1"/>
      <c r="K239" s="1"/>
    </row>
    <row r="240" spans="2:11">
      <c r="B240" s="36">
        <v>226</v>
      </c>
      <c r="C240" s="55">
        <f>(1*Rater1!$C229=C$7222)+(1*Rater2!$C229=C$7222)+(N_Raters&gt;=3=TRUE)*(1*Rater3!$C229=C$7222)+(N_Raters&gt;=4=TRUE)*(1*Rater4!$C229=C$7222)+(N_Raters&gt;=5=TRUE)*(1*Rater5!$C229=C$7222)</f>
        <v>3</v>
      </c>
      <c r="D240" s="55">
        <f>(1*Rater1!$C229=D$7222)+(1*Rater2!$C229=D$7222)+(N_Raters&gt;=3=TRUE)*(1*Rater3!$C229=D$7222)+(N_Raters&gt;=4=TRUE)*(1*Rater4!$C229=D$7222)+(N_Raters&gt;=5=TRUE)*(1*Rater5!$C229=D$7222)</f>
        <v>0</v>
      </c>
      <c r="E240" s="38">
        <f>(1*Rater1!$C229=E$7222)+(1*Rater2!$C229=E$7222)+(N_Raters&gt;=3=TRUE)*(1*Rater3!$C229=E$7222)+(N_Raters&gt;=4=TRUE)*(1*Rater4!$C229=E$7222)+(N_Raters&gt;=5=TRUE)*(1*Rater5!$C229=E$7222)</f>
        <v>0</v>
      </c>
      <c r="F240" s="38"/>
      <c r="G240" s="38"/>
      <c r="H240" s="38"/>
      <c r="J240" s="1"/>
      <c r="K240" s="1"/>
    </row>
    <row r="241" spans="2:11">
      <c r="B241" s="35">
        <v>227</v>
      </c>
      <c r="C241" s="55">
        <f>(1*Rater1!$C230=C$7222)+(1*Rater2!$C230=C$7222)+(N_Raters&gt;=3=TRUE)*(1*Rater3!$C230=C$7222)+(N_Raters&gt;=4=TRUE)*(1*Rater4!$C230=C$7222)+(N_Raters&gt;=5=TRUE)*(1*Rater5!$C230=C$7222)</f>
        <v>1</v>
      </c>
      <c r="D241" s="55">
        <f>(1*Rater1!$C230=D$7222)+(1*Rater2!$C230=D$7222)+(N_Raters&gt;=3=TRUE)*(1*Rater3!$C230=D$7222)+(N_Raters&gt;=4=TRUE)*(1*Rater4!$C230=D$7222)+(N_Raters&gt;=5=TRUE)*(1*Rater5!$C230=D$7222)</f>
        <v>2</v>
      </c>
      <c r="E241" s="38">
        <f>(1*Rater1!$C230=E$7222)+(1*Rater2!$C230=E$7222)+(N_Raters&gt;=3=TRUE)*(1*Rater3!$C230=E$7222)+(N_Raters&gt;=4=TRUE)*(1*Rater4!$C230=E$7222)+(N_Raters&gt;=5=TRUE)*(1*Rater5!$C230=E$7222)</f>
        <v>0</v>
      </c>
      <c r="F241" s="38"/>
      <c r="G241" s="38"/>
      <c r="H241" s="38"/>
      <c r="J241" s="1"/>
      <c r="K241" s="1"/>
    </row>
    <row r="242" spans="2:11">
      <c r="B242" s="36">
        <v>228</v>
      </c>
      <c r="C242" s="55">
        <f>(1*Rater1!$C231=C$7222)+(1*Rater2!$C231=C$7222)+(N_Raters&gt;=3=TRUE)*(1*Rater3!$C231=C$7222)+(N_Raters&gt;=4=TRUE)*(1*Rater4!$C231=C$7222)+(N_Raters&gt;=5=TRUE)*(1*Rater5!$C231=C$7222)</f>
        <v>3</v>
      </c>
      <c r="D242" s="55">
        <f>(1*Rater1!$C231=D$7222)+(1*Rater2!$C231=D$7222)+(N_Raters&gt;=3=TRUE)*(1*Rater3!$C231=D$7222)+(N_Raters&gt;=4=TRUE)*(1*Rater4!$C231=D$7222)+(N_Raters&gt;=5=TRUE)*(1*Rater5!$C231=D$7222)</f>
        <v>0</v>
      </c>
      <c r="E242" s="38">
        <f>(1*Rater1!$C231=E$7222)+(1*Rater2!$C231=E$7222)+(N_Raters&gt;=3=TRUE)*(1*Rater3!$C231=E$7222)+(N_Raters&gt;=4=TRUE)*(1*Rater4!$C231=E$7222)+(N_Raters&gt;=5=TRUE)*(1*Rater5!$C231=E$7222)</f>
        <v>0</v>
      </c>
      <c r="F242" s="38"/>
      <c r="G242" s="38"/>
      <c r="H242" s="38"/>
      <c r="J242" s="1"/>
      <c r="K242" s="1"/>
    </row>
    <row r="243" spans="2:11">
      <c r="B243" s="35">
        <v>229</v>
      </c>
      <c r="C243" s="55">
        <f>(1*Rater1!$C232=C$7222)+(1*Rater2!$C232=C$7222)+(N_Raters&gt;=3=TRUE)*(1*Rater3!$C232=C$7222)+(N_Raters&gt;=4=TRUE)*(1*Rater4!$C232=C$7222)+(N_Raters&gt;=5=TRUE)*(1*Rater5!$C232=C$7222)</f>
        <v>3</v>
      </c>
      <c r="D243" s="55">
        <f>(1*Rater1!$C232=D$7222)+(1*Rater2!$C232=D$7222)+(N_Raters&gt;=3=TRUE)*(1*Rater3!$C232=D$7222)+(N_Raters&gt;=4=TRUE)*(1*Rater4!$C232=D$7222)+(N_Raters&gt;=5=TRUE)*(1*Rater5!$C232=D$7222)</f>
        <v>0</v>
      </c>
      <c r="E243" s="38">
        <f>(1*Rater1!$C232=E$7222)+(1*Rater2!$C232=E$7222)+(N_Raters&gt;=3=TRUE)*(1*Rater3!$C232=E$7222)+(N_Raters&gt;=4=TRUE)*(1*Rater4!$C232=E$7222)+(N_Raters&gt;=5=TRUE)*(1*Rater5!$C232=E$7222)</f>
        <v>0</v>
      </c>
      <c r="F243" s="38"/>
      <c r="G243" s="38"/>
      <c r="H243" s="38"/>
      <c r="J243" s="1"/>
      <c r="K243" s="1"/>
    </row>
    <row r="244" spans="2:11">
      <c r="B244" s="36">
        <v>230</v>
      </c>
      <c r="C244" s="55">
        <f>(1*Rater1!$C233=C$7222)+(1*Rater2!$C233=C$7222)+(N_Raters&gt;=3=TRUE)*(1*Rater3!$C233=C$7222)+(N_Raters&gt;=4=TRUE)*(1*Rater4!$C233=C$7222)+(N_Raters&gt;=5=TRUE)*(1*Rater5!$C233=C$7222)</f>
        <v>3</v>
      </c>
      <c r="D244" s="55">
        <f>(1*Rater1!$C233=D$7222)+(1*Rater2!$C233=D$7222)+(N_Raters&gt;=3=TRUE)*(1*Rater3!$C233=D$7222)+(N_Raters&gt;=4=TRUE)*(1*Rater4!$C233=D$7222)+(N_Raters&gt;=5=TRUE)*(1*Rater5!$C233=D$7222)</f>
        <v>0</v>
      </c>
      <c r="E244" s="38">
        <f>(1*Rater1!$C233=E$7222)+(1*Rater2!$C233=E$7222)+(N_Raters&gt;=3=TRUE)*(1*Rater3!$C233=E$7222)+(N_Raters&gt;=4=TRUE)*(1*Rater4!$C233=E$7222)+(N_Raters&gt;=5=TRUE)*(1*Rater5!$C233=E$7222)</f>
        <v>0</v>
      </c>
      <c r="F244" s="38"/>
      <c r="G244" s="38"/>
      <c r="H244" s="38"/>
      <c r="J244" s="1"/>
      <c r="K244" s="1"/>
    </row>
    <row r="245" spans="2:11">
      <c r="B245" s="35">
        <v>231</v>
      </c>
      <c r="C245" s="55">
        <f>(1*Rater1!$C234=C$7222)+(1*Rater2!$C234=C$7222)+(N_Raters&gt;=3=TRUE)*(1*Rater3!$C234=C$7222)+(N_Raters&gt;=4=TRUE)*(1*Rater4!$C234=C$7222)+(N_Raters&gt;=5=TRUE)*(1*Rater5!$C234=C$7222)</f>
        <v>3</v>
      </c>
      <c r="D245" s="55">
        <f>(1*Rater1!$C234=D$7222)+(1*Rater2!$C234=D$7222)+(N_Raters&gt;=3=TRUE)*(1*Rater3!$C234=D$7222)+(N_Raters&gt;=4=TRUE)*(1*Rater4!$C234=D$7222)+(N_Raters&gt;=5=TRUE)*(1*Rater5!$C234=D$7222)</f>
        <v>0</v>
      </c>
      <c r="E245" s="38">
        <f>(1*Rater1!$C234=E$7222)+(1*Rater2!$C234=E$7222)+(N_Raters&gt;=3=TRUE)*(1*Rater3!$C234=E$7222)+(N_Raters&gt;=4=TRUE)*(1*Rater4!$C234=E$7222)+(N_Raters&gt;=5=TRUE)*(1*Rater5!$C234=E$7222)</f>
        <v>0</v>
      </c>
      <c r="F245" s="38"/>
      <c r="G245" s="38"/>
      <c r="H245" s="38"/>
      <c r="J245" s="1"/>
      <c r="K245" s="1"/>
    </row>
    <row r="246" spans="2:11">
      <c r="B246" s="36">
        <v>232</v>
      </c>
      <c r="C246" s="55">
        <f>(1*Rater1!$C235=C$7222)+(1*Rater2!$C235=C$7222)+(N_Raters&gt;=3=TRUE)*(1*Rater3!$C235=C$7222)+(N_Raters&gt;=4=TRUE)*(1*Rater4!$C235=C$7222)+(N_Raters&gt;=5=TRUE)*(1*Rater5!$C235=C$7222)</f>
        <v>3</v>
      </c>
      <c r="D246" s="55">
        <f>(1*Rater1!$C235=D$7222)+(1*Rater2!$C235=D$7222)+(N_Raters&gt;=3=TRUE)*(1*Rater3!$C235=D$7222)+(N_Raters&gt;=4=TRUE)*(1*Rater4!$C235=D$7222)+(N_Raters&gt;=5=TRUE)*(1*Rater5!$C235=D$7222)</f>
        <v>0</v>
      </c>
      <c r="E246" s="38">
        <f>(1*Rater1!$C235=E$7222)+(1*Rater2!$C235=E$7222)+(N_Raters&gt;=3=TRUE)*(1*Rater3!$C235=E$7222)+(N_Raters&gt;=4=TRUE)*(1*Rater4!$C235=E$7222)+(N_Raters&gt;=5=TRUE)*(1*Rater5!$C235=E$7222)</f>
        <v>0</v>
      </c>
      <c r="F246" s="38"/>
      <c r="G246" s="38"/>
      <c r="H246" s="38"/>
      <c r="J246" s="1"/>
      <c r="K246" s="1"/>
    </row>
    <row r="247" spans="2:11">
      <c r="B247" s="35">
        <v>233</v>
      </c>
      <c r="C247" s="55">
        <f>(1*Rater1!$C236=C$7222)+(1*Rater2!$C236=C$7222)+(N_Raters&gt;=3=TRUE)*(1*Rater3!$C236=C$7222)+(N_Raters&gt;=4=TRUE)*(1*Rater4!$C236=C$7222)+(N_Raters&gt;=5=TRUE)*(1*Rater5!$C236=C$7222)</f>
        <v>3</v>
      </c>
      <c r="D247" s="55">
        <f>(1*Rater1!$C236=D$7222)+(1*Rater2!$C236=D$7222)+(N_Raters&gt;=3=TRUE)*(1*Rater3!$C236=D$7222)+(N_Raters&gt;=4=TRUE)*(1*Rater4!$C236=D$7222)+(N_Raters&gt;=5=TRUE)*(1*Rater5!$C236=D$7222)</f>
        <v>0</v>
      </c>
      <c r="E247" s="38">
        <f>(1*Rater1!$C236=E$7222)+(1*Rater2!$C236=E$7222)+(N_Raters&gt;=3=TRUE)*(1*Rater3!$C236=E$7222)+(N_Raters&gt;=4=TRUE)*(1*Rater4!$C236=E$7222)+(N_Raters&gt;=5=TRUE)*(1*Rater5!$C236=E$7222)</f>
        <v>0</v>
      </c>
      <c r="F247" s="38"/>
      <c r="G247" s="38"/>
      <c r="H247" s="38"/>
      <c r="J247" s="1"/>
      <c r="K247" s="1"/>
    </row>
    <row r="248" spans="2:11">
      <c r="B248" s="36">
        <v>234</v>
      </c>
      <c r="C248" s="55">
        <f>(1*Rater1!$C237=C$7222)+(1*Rater2!$C237=C$7222)+(N_Raters&gt;=3=TRUE)*(1*Rater3!$C237=C$7222)+(N_Raters&gt;=4=TRUE)*(1*Rater4!$C237=C$7222)+(N_Raters&gt;=5=TRUE)*(1*Rater5!$C237=C$7222)</f>
        <v>3</v>
      </c>
      <c r="D248" s="55">
        <f>(1*Rater1!$C237=D$7222)+(1*Rater2!$C237=D$7222)+(N_Raters&gt;=3=TRUE)*(1*Rater3!$C237=D$7222)+(N_Raters&gt;=4=TRUE)*(1*Rater4!$C237=D$7222)+(N_Raters&gt;=5=TRUE)*(1*Rater5!$C237=D$7222)</f>
        <v>0</v>
      </c>
      <c r="E248" s="38">
        <f>(1*Rater1!$C237=E$7222)+(1*Rater2!$C237=E$7222)+(N_Raters&gt;=3=TRUE)*(1*Rater3!$C237=E$7222)+(N_Raters&gt;=4=TRUE)*(1*Rater4!$C237=E$7222)+(N_Raters&gt;=5=TRUE)*(1*Rater5!$C237=E$7222)</f>
        <v>0</v>
      </c>
      <c r="F248" s="38"/>
      <c r="G248" s="38"/>
      <c r="H248" s="38"/>
      <c r="J248" s="1"/>
      <c r="K248" s="1"/>
    </row>
    <row r="249" spans="2:11">
      <c r="B249" s="35">
        <v>235</v>
      </c>
      <c r="C249" s="55">
        <f>(1*Rater1!$C238=C$7222)+(1*Rater2!$C238=C$7222)+(N_Raters&gt;=3=TRUE)*(1*Rater3!$C238=C$7222)+(N_Raters&gt;=4=TRUE)*(1*Rater4!$C238=C$7222)+(N_Raters&gt;=5=TRUE)*(1*Rater5!$C238=C$7222)</f>
        <v>3</v>
      </c>
      <c r="D249" s="55">
        <f>(1*Rater1!$C238=D$7222)+(1*Rater2!$C238=D$7222)+(N_Raters&gt;=3=TRUE)*(1*Rater3!$C238=D$7222)+(N_Raters&gt;=4=TRUE)*(1*Rater4!$C238=D$7222)+(N_Raters&gt;=5=TRUE)*(1*Rater5!$C238=D$7222)</f>
        <v>0</v>
      </c>
      <c r="E249" s="38">
        <f>(1*Rater1!$C238=E$7222)+(1*Rater2!$C238=E$7222)+(N_Raters&gt;=3=TRUE)*(1*Rater3!$C238=E$7222)+(N_Raters&gt;=4=TRUE)*(1*Rater4!$C238=E$7222)+(N_Raters&gt;=5=TRUE)*(1*Rater5!$C238=E$7222)</f>
        <v>0</v>
      </c>
      <c r="F249" s="38"/>
      <c r="G249" s="38"/>
      <c r="H249" s="38"/>
      <c r="J249" s="1"/>
      <c r="K249" s="1"/>
    </row>
    <row r="250" spans="2:11">
      <c r="B250" s="36">
        <v>236</v>
      </c>
      <c r="C250" s="55">
        <f>(1*Rater1!$C239=C$7222)+(1*Rater2!$C239=C$7222)+(N_Raters&gt;=3=TRUE)*(1*Rater3!$C239=C$7222)+(N_Raters&gt;=4=TRUE)*(1*Rater4!$C239=C$7222)+(N_Raters&gt;=5=TRUE)*(1*Rater5!$C239=C$7222)</f>
        <v>3</v>
      </c>
      <c r="D250" s="55">
        <f>(1*Rater1!$C239=D$7222)+(1*Rater2!$C239=D$7222)+(N_Raters&gt;=3=TRUE)*(1*Rater3!$C239=D$7222)+(N_Raters&gt;=4=TRUE)*(1*Rater4!$C239=D$7222)+(N_Raters&gt;=5=TRUE)*(1*Rater5!$C239=D$7222)</f>
        <v>0</v>
      </c>
      <c r="E250" s="38">
        <f>(1*Rater1!$C239=E$7222)+(1*Rater2!$C239=E$7222)+(N_Raters&gt;=3=TRUE)*(1*Rater3!$C239=E$7222)+(N_Raters&gt;=4=TRUE)*(1*Rater4!$C239=E$7222)+(N_Raters&gt;=5=TRUE)*(1*Rater5!$C239=E$7222)</f>
        <v>0</v>
      </c>
      <c r="F250" s="38"/>
      <c r="G250" s="38"/>
      <c r="H250" s="38"/>
      <c r="J250" s="1"/>
      <c r="K250" s="1"/>
    </row>
    <row r="251" spans="2:11">
      <c r="B251" s="35">
        <v>237</v>
      </c>
      <c r="C251" s="55">
        <f>(1*Rater1!$C240=C$7222)+(1*Rater2!$C240=C$7222)+(N_Raters&gt;=3=TRUE)*(1*Rater3!$C240=C$7222)+(N_Raters&gt;=4=TRUE)*(1*Rater4!$C240=C$7222)+(N_Raters&gt;=5=TRUE)*(1*Rater5!$C240=C$7222)</f>
        <v>3</v>
      </c>
      <c r="D251" s="55">
        <f>(1*Rater1!$C240=D$7222)+(1*Rater2!$C240=D$7222)+(N_Raters&gt;=3=TRUE)*(1*Rater3!$C240=D$7222)+(N_Raters&gt;=4=TRUE)*(1*Rater4!$C240=D$7222)+(N_Raters&gt;=5=TRUE)*(1*Rater5!$C240=D$7222)</f>
        <v>0</v>
      </c>
      <c r="E251" s="38">
        <f>(1*Rater1!$C240=E$7222)+(1*Rater2!$C240=E$7222)+(N_Raters&gt;=3=TRUE)*(1*Rater3!$C240=E$7222)+(N_Raters&gt;=4=TRUE)*(1*Rater4!$C240=E$7222)+(N_Raters&gt;=5=TRUE)*(1*Rater5!$C240=E$7222)</f>
        <v>0</v>
      </c>
      <c r="F251" s="38"/>
      <c r="G251" s="38"/>
      <c r="H251" s="38"/>
      <c r="J251" s="1"/>
      <c r="K251" s="1"/>
    </row>
    <row r="252" spans="2:11">
      <c r="B252" s="36">
        <v>238</v>
      </c>
      <c r="C252" s="55">
        <f>(1*Rater1!$C241=C$7222)+(1*Rater2!$C241=C$7222)+(N_Raters&gt;=3=TRUE)*(1*Rater3!$C241=C$7222)+(N_Raters&gt;=4=TRUE)*(1*Rater4!$C241=C$7222)+(N_Raters&gt;=5=TRUE)*(1*Rater5!$C241=C$7222)</f>
        <v>3</v>
      </c>
      <c r="D252" s="55">
        <f>(1*Rater1!$C241=D$7222)+(1*Rater2!$C241=D$7222)+(N_Raters&gt;=3=TRUE)*(1*Rater3!$C241=D$7222)+(N_Raters&gt;=4=TRUE)*(1*Rater4!$C241=D$7222)+(N_Raters&gt;=5=TRUE)*(1*Rater5!$C241=D$7222)</f>
        <v>0</v>
      </c>
      <c r="E252" s="38">
        <f>(1*Rater1!$C241=E$7222)+(1*Rater2!$C241=E$7222)+(N_Raters&gt;=3=TRUE)*(1*Rater3!$C241=E$7222)+(N_Raters&gt;=4=TRUE)*(1*Rater4!$C241=E$7222)+(N_Raters&gt;=5=TRUE)*(1*Rater5!$C241=E$7222)</f>
        <v>0</v>
      </c>
      <c r="F252" s="38"/>
      <c r="G252" s="38"/>
      <c r="H252" s="38"/>
      <c r="J252" s="1"/>
      <c r="K252" s="1"/>
    </row>
    <row r="253" spans="2:11">
      <c r="B253" s="35">
        <v>239</v>
      </c>
      <c r="C253" s="55">
        <f>(1*Rater1!$C242=C$7222)+(1*Rater2!$C242=C$7222)+(N_Raters&gt;=3=TRUE)*(1*Rater3!$C242=C$7222)+(N_Raters&gt;=4=TRUE)*(1*Rater4!$C242=C$7222)+(N_Raters&gt;=5=TRUE)*(1*Rater5!$C242=C$7222)</f>
        <v>3</v>
      </c>
      <c r="D253" s="55">
        <f>(1*Rater1!$C242=D$7222)+(1*Rater2!$C242=D$7222)+(N_Raters&gt;=3=TRUE)*(1*Rater3!$C242=D$7222)+(N_Raters&gt;=4=TRUE)*(1*Rater4!$C242=D$7222)+(N_Raters&gt;=5=TRUE)*(1*Rater5!$C242=D$7222)</f>
        <v>0</v>
      </c>
      <c r="E253" s="38">
        <f>(1*Rater1!$C242=E$7222)+(1*Rater2!$C242=E$7222)+(N_Raters&gt;=3=TRUE)*(1*Rater3!$C242=E$7222)+(N_Raters&gt;=4=TRUE)*(1*Rater4!$C242=E$7222)+(N_Raters&gt;=5=TRUE)*(1*Rater5!$C242=E$7222)</f>
        <v>0</v>
      </c>
      <c r="F253" s="38"/>
      <c r="G253" s="38"/>
      <c r="H253" s="38"/>
      <c r="J253" s="1"/>
      <c r="K253" s="1"/>
    </row>
    <row r="254" spans="2:11">
      <c r="B254" s="36">
        <v>240</v>
      </c>
      <c r="C254" s="55">
        <f>(1*Rater1!$C243=C$7222)+(1*Rater2!$C243=C$7222)+(N_Raters&gt;=3=TRUE)*(1*Rater3!$C243=C$7222)+(N_Raters&gt;=4=TRUE)*(1*Rater4!$C243=C$7222)+(N_Raters&gt;=5=TRUE)*(1*Rater5!$C243=C$7222)</f>
        <v>3</v>
      </c>
      <c r="D254" s="55">
        <f>(1*Rater1!$C243=D$7222)+(1*Rater2!$C243=D$7222)+(N_Raters&gt;=3=TRUE)*(1*Rater3!$C243=D$7222)+(N_Raters&gt;=4=TRUE)*(1*Rater4!$C243=D$7222)+(N_Raters&gt;=5=TRUE)*(1*Rater5!$C243=D$7222)</f>
        <v>0</v>
      </c>
      <c r="E254" s="38">
        <f>(1*Rater1!$C243=E$7222)+(1*Rater2!$C243=E$7222)+(N_Raters&gt;=3=TRUE)*(1*Rater3!$C243=E$7222)+(N_Raters&gt;=4=TRUE)*(1*Rater4!$C243=E$7222)+(N_Raters&gt;=5=TRUE)*(1*Rater5!$C243=E$7222)</f>
        <v>0</v>
      </c>
      <c r="F254" s="38"/>
      <c r="G254" s="38"/>
      <c r="H254" s="38"/>
      <c r="J254" s="1"/>
      <c r="K254" s="1"/>
    </row>
    <row r="255" spans="2:11">
      <c r="B255" s="35">
        <v>241</v>
      </c>
      <c r="C255" s="55">
        <f>(1*Rater1!$C244=C$7222)+(1*Rater2!$C244=C$7222)+(N_Raters&gt;=3=TRUE)*(1*Rater3!$C244=C$7222)+(N_Raters&gt;=4=TRUE)*(1*Rater4!$C244=C$7222)+(N_Raters&gt;=5=TRUE)*(1*Rater5!$C244=C$7222)</f>
        <v>3</v>
      </c>
      <c r="D255" s="55">
        <f>(1*Rater1!$C244=D$7222)+(1*Rater2!$C244=D$7222)+(N_Raters&gt;=3=TRUE)*(1*Rater3!$C244=D$7222)+(N_Raters&gt;=4=TRUE)*(1*Rater4!$C244=D$7222)+(N_Raters&gt;=5=TRUE)*(1*Rater5!$C244=D$7222)</f>
        <v>0</v>
      </c>
      <c r="E255" s="38">
        <f>(1*Rater1!$C244=E$7222)+(1*Rater2!$C244=E$7222)+(N_Raters&gt;=3=TRUE)*(1*Rater3!$C244=E$7222)+(N_Raters&gt;=4=TRUE)*(1*Rater4!$C244=E$7222)+(N_Raters&gt;=5=TRUE)*(1*Rater5!$C244=E$7222)</f>
        <v>0</v>
      </c>
      <c r="F255" s="38"/>
      <c r="G255" s="38"/>
      <c r="H255" s="38"/>
      <c r="J255" s="1"/>
      <c r="K255" s="1"/>
    </row>
    <row r="256" spans="2:11">
      <c r="B256" s="36">
        <v>242</v>
      </c>
      <c r="C256" s="55">
        <f>(1*Rater1!$C245=C$7222)+(1*Rater2!$C245=C$7222)+(N_Raters&gt;=3=TRUE)*(1*Rater3!$C245=C$7222)+(N_Raters&gt;=4=TRUE)*(1*Rater4!$C245=C$7222)+(N_Raters&gt;=5=TRUE)*(1*Rater5!$C245=C$7222)</f>
        <v>3</v>
      </c>
      <c r="D256" s="55">
        <f>(1*Rater1!$C245=D$7222)+(1*Rater2!$C245=D$7222)+(N_Raters&gt;=3=TRUE)*(1*Rater3!$C245=D$7222)+(N_Raters&gt;=4=TRUE)*(1*Rater4!$C245=D$7222)+(N_Raters&gt;=5=TRUE)*(1*Rater5!$C245=D$7222)</f>
        <v>0</v>
      </c>
      <c r="E256" s="38">
        <f>(1*Rater1!$C245=E$7222)+(1*Rater2!$C245=E$7222)+(N_Raters&gt;=3=TRUE)*(1*Rater3!$C245=E$7222)+(N_Raters&gt;=4=TRUE)*(1*Rater4!$C245=E$7222)+(N_Raters&gt;=5=TRUE)*(1*Rater5!$C245=E$7222)</f>
        <v>0</v>
      </c>
      <c r="F256" s="38"/>
      <c r="G256" s="38"/>
      <c r="H256" s="38"/>
      <c r="J256" s="1"/>
      <c r="K256" s="1"/>
    </row>
    <row r="257" spans="2:11">
      <c r="B257" s="35">
        <v>243</v>
      </c>
      <c r="C257" s="55">
        <f>(1*Rater1!$C246=C$7222)+(1*Rater2!$C246=C$7222)+(N_Raters&gt;=3=TRUE)*(1*Rater3!$C246=C$7222)+(N_Raters&gt;=4=TRUE)*(1*Rater4!$C246=C$7222)+(N_Raters&gt;=5=TRUE)*(1*Rater5!$C246=C$7222)</f>
        <v>3</v>
      </c>
      <c r="D257" s="55">
        <f>(1*Rater1!$C246=D$7222)+(1*Rater2!$C246=D$7222)+(N_Raters&gt;=3=TRUE)*(1*Rater3!$C246=D$7222)+(N_Raters&gt;=4=TRUE)*(1*Rater4!$C246=D$7222)+(N_Raters&gt;=5=TRUE)*(1*Rater5!$C246=D$7222)</f>
        <v>0</v>
      </c>
      <c r="E257" s="38">
        <f>(1*Rater1!$C246=E$7222)+(1*Rater2!$C246=E$7222)+(N_Raters&gt;=3=TRUE)*(1*Rater3!$C246=E$7222)+(N_Raters&gt;=4=TRUE)*(1*Rater4!$C246=E$7222)+(N_Raters&gt;=5=TRUE)*(1*Rater5!$C246=E$7222)</f>
        <v>0</v>
      </c>
      <c r="F257" s="38"/>
      <c r="G257" s="38"/>
      <c r="H257" s="38"/>
      <c r="J257" s="1"/>
      <c r="K257" s="1"/>
    </row>
    <row r="258" spans="2:11">
      <c r="B258" s="36">
        <v>244</v>
      </c>
      <c r="C258" s="55">
        <f>(1*Rater1!$C247=C$7222)+(1*Rater2!$C247=C$7222)+(N_Raters&gt;=3=TRUE)*(1*Rater3!$C247=C$7222)+(N_Raters&gt;=4=TRUE)*(1*Rater4!$C247=C$7222)+(N_Raters&gt;=5=TRUE)*(1*Rater5!$C247=C$7222)</f>
        <v>3</v>
      </c>
      <c r="D258" s="55">
        <f>(1*Rater1!$C247=D$7222)+(1*Rater2!$C247=D$7222)+(N_Raters&gt;=3=TRUE)*(1*Rater3!$C247=D$7222)+(N_Raters&gt;=4=TRUE)*(1*Rater4!$C247=D$7222)+(N_Raters&gt;=5=TRUE)*(1*Rater5!$C247=D$7222)</f>
        <v>0</v>
      </c>
      <c r="E258" s="38">
        <f>(1*Rater1!$C247=E$7222)+(1*Rater2!$C247=E$7222)+(N_Raters&gt;=3=TRUE)*(1*Rater3!$C247=E$7222)+(N_Raters&gt;=4=TRUE)*(1*Rater4!$C247=E$7222)+(N_Raters&gt;=5=TRUE)*(1*Rater5!$C247=E$7222)</f>
        <v>0</v>
      </c>
      <c r="F258" s="38"/>
      <c r="G258" s="38"/>
      <c r="H258" s="38"/>
      <c r="J258" s="1"/>
      <c r="K258" s="1"/>
    </row>
    <row r="259" spans="2:11">
      <c r="B259" s="35">
        <v>245</v>
      </c>
      <c r="C259" s="55">
        <f>(1*Rater1!$C248=C$7222)+(1*Rater2!$C248=C$7222)+(N_Raters&gt;=3=TRUE)*(1*Rater3!$C248=C$7222)+(N_Raters&gt;=4=TRUE)*(1*Rater4!$C248=C$7222)+(N_Raters&gt;=5=TRUE)*(1*Rater5!$C248=C$7222)</f>
        <v>3</v>
      </c>
      <c r="D259" s="55">
        <f>(1*Rater1!$C248=D$7222)+(1*Rater2!$C248=D$7222)+(N_Raters&gt;=3=TRUE)*(1*Rater3!$C248=D$7222)+(N_Raters&gt;=4=TRUE)*(1*Rater4!$C248=D$7222)+(N_Raters&gt;=5=TRUE)*(1*Rater5!$C248=D$7222)</f>
        <v>0</v>
      </c>
      <c r="E259" s="38">
        <f>(1*Rater1!$C248=E$7222)+(1*Rater2!$C248=E$7222)+(N_Raters&gt;=3=TRUE)*(1*Rater3!$C248=E$7222)+(N_Raters&gt;=4=TRUE)*(1*Rater4!$C248=E$7222)+(N_Raters&gt;=5=TRUE)*(1*Rater5!$C248=E$7222)</f>
        <v>0</v>
      </c>
      <c r="F259" s="38"/>
      <c r="G259" s="38"/>
      <c r="H259" s="38"/>
      <c r="J259" s="1"/>
      <c r="K259" s="1"/>
    </row>
    <row r="260" spans="2:11">
      <c r="B260" s="36">
        <v>246</v>
      </c>
      <c r="C260" s="55">
        <f>(1*Rater1!$C249=C$7222)+(1*Rater2!$C249=C$7222)+(N_Raters&gt;=3=TRUE)*(1*Rater3!$C249=C$7222)+(N_Raters&gt;=4=TRUE)*(1*Rater4!$C249=C$7222)+(N_Raters&gt;=5=TRUE)*(1*Rater5!$C249=C$7222)</f>
        <v>3</v>
      </c>
      <c r="D260" s="55">
        <f>(1*Rater1!$C249=D$7222)+(1*Rater2!$C249=D$7222)+(N_Raters&gt;=3=TRUE)*(1*Rater3!$C249=D$7222)+(N_Raters&gt;=4=TRUE)*(1*Rater4!$C249=D$7222)+(N_Raters&gt;=5=TRUE)*(1*Rater5!$C249=D$7222)</f>
        <v>0</v>
      </c>
      <c r="E260" s="38">
        <f>(1*Rater1!$C249=E$7222)+(1*Rater2!$C249=E$7222)+(N_Raters&gt;=3=TRUE)*(1*Rater3!$C249=E$7222)+(N_Raters&gt;=4=TRUE)*(1*Rater4!$C249=E$7222)+(N_Raters&gt;=5=TRUE)*(1*Rater5!$C249=E$7222)</f>
        <v>0</v>
      </c>
      <c r="F260" s="38"/>
      <c r="G260" s="38"/>
      <c r="H260" s="38"/>
      <c r="J260" s="1"/>
      <c r="K260" s="1"/>
    </row>
    <row r="261" spans="2:11">
      <c r="B261" s="35">
        <v>247</v>
      </c>
      <c r="C261" s="55">
        <f>(1*Rater1!$C250=C$7222)+(1*Rater2!$C250=C$7222)+(N_Raters&gt;=3=TRUE)*(1*Rater3!$C250=C$7222)+(N_Raters&gt;=4=TRUE)*(1*Rater4!$C250=C$7222)+(N_Raters&gt;=5=TRUE)*(1*Rater5!$C250=C$7222)</f>
        <v>3</v>
      </c>
      <c r="D261" s="55">
        <f>(1*Rater1!$C250=D$7222)+(1*Rater2!$C250=D$7222)+(N_Raters&gt;=3=TRUE)*(1*Rater3!$C250=D$7222)+(N_Raters&gt;=4=TRUE)*(1*Rater4!$C250=D$7222)+(N_Raters&gt;=5=TRUE)*(1*Rater5!$C250=D$7222)</f>
        <v>0</v>
      </c>
      <c r="E261" s="38">
        <f>(1*Rater1!$C250=E$7222)+(1*Rater2!$C250=E$7222)+(N_Raters&gt;=3=TRUE)*(1*Rater3!$C250=E$7222)+(N_Raters&gt;=4=TRUE)*(1*Rater4!$C250=E$7222)+(N_Raters&gt;=5=TRUE)*(1*Rater5!$C250=E$7222)</f>
        <v>0</v>
      </c>
      <c r="F261" s="38"/>
      <c r="G261" s="38"/>
      <c r="H261" s="38"/>
      <c r="J261" s="1"/>
      <c r="K261" s="1"/>
    </row>
    <row r="262" spans="2:11">
      <c r="B262" s="36">
        <v>248</v>
      </c>
      <c r="C262" s="55">
        <f>(1*Rater1!$C251=C$7222)+(1*Rater2!$C251=C$7222)+(N_Raters&gt;=3=TRUE)*(1*Rater3!$C251=C$7222)+(N_Raters&gt;=4=TRUE)*(1*Rater4!$C251=C$7222)+(N_Raters&gt;=5=TRUE)*(1*Rater5!$C251=C$7222)</f>
        <v>3</v>
      </c>
      <c r="D262" s="55">
        <f>(1*Rater1!$C251=D$7222)+(1*Rater2!$C251=D$7222)+(N_Raters&gt;=3=TRUE)*(1*Rater3!$C251=D$7222)+(N_Raters&gt;=4=TRUE)*(1*Rater4!$C251=D$7222)+(N_Raters&gt;=5=TRUE)*(1*Rater5!$C251=D$7222)</f>
        <v>0</v>
      </c>
      <c r="E262" s="38">
        <f>(1*Rater1!$C251=E$7222)+(1*Rater2!$C251=E$7222)+(N_Raters&gt;=3=TRUE)*(1*Rater3!$C251=E$7222)+(N_Raters&gt;=4=TRUE)*(1*Rater4!$C251=E$7222)+(N_Raters&gt;=5=TRUE)*(1*Rater5!$C251=E$7222)</f>
        <v>0</v>
      </c>
      <c r="F262" s="38"/>
      <c r="G262" s="38"/>
      <c r="H262" s="38"/>
      <c r="J262" s="1"/>
      <c r="K262" s="1"/>
    </row>
    <row r="263" spans="2:11">
      <c r="B263" s="35">
        <v>249</v>
      </c>
      <c r="C263" s="55">
        <f>(1*Rater1!$C252=C$7222)+(1*Rater2!$C252=C$7222)+(N_Raters&gt;=3=TRUE)*(1*Rater3!$C252=C$7222)+(N_Raters&gt;=4=TRUE)*(1*Rater4!$C252=C$7222)+(N_Raters&gt;=5=TRUE)*(1*Rater5!$C252=C$7222)</f>
        <v>3</v>
      </c>
      <c r="D263" s="55">
        <f>(1*Rater1!$C252=D$7222)+(1*Rater2!$C252=D$7222)+(N_Raters&gt;=3=TRUE)*(1*Rater3!$C252=D$7222)+(N_Raters&gt;=4=TRUE)*(1*Rater4!$C252=D$7222)+(N_Raters&gt;=5=TRUE)*(1*Rater5!$C252=D$7222)</f>
        <v>0</v>
      </c>
      <c r="E263" s="38">
        <f>(1*Rater1!$C252=E$7222)+(1*Rater2!$C252=E$7222)+(N_Raters&gt;=3=TRUE)*(1*Rater3!$C252=E$7222)+(N_Raters&gt;=4=TRUE)*(1*Rater4!$C252=E$7222)+(N_Raters&gt;=5=TRUE)*(1*Rater5!$C252=E$7222)</f>
        <v>0</v>
      </c>
      <c r="F263" s="38"/>
      <c r="G263" s="38"/>
      <c r="H263" s="38"/>
      <c r="J263" s="1"/>
      <c r="K263" s="1"/>
    </row>
    <row r="264" spans="2:11">
      <c r="B264" s="36">
        <v>250</v>
      </c>
      <c r="C264" s="55">
        <f>(1*Rater1!$C253=C$7222)+(1*Rater2!$C253=C$7222)+(N_Raters&gt;=3=TRUE)*(1*Rater3!$C253=C$7222)+(N_Raters&gt;=4=TRUE)*(1*Rater4!$C253=C$7222)+(N_Raters&gt;=5=TRUE)*(1*Rater5!$C253=C$7222)</f>
        <v>3</v>
      </c>
      <c r="D264" s="55">
        <f>(1*Rater1!$C253=D$7222)+(1*Rater2!$C253=D$7222)+(N_Raters&gt;=3=TRUE)*(1*Rater3!$C253=D$7222)+(N_Raters&gt;=4=TRUE)*(1*Rater4!$C253=D$7222)+(N_Raters&gt;=5=TRUE)*(1*Rater5!$C253=D$7222)</f>
        <v>0</v>
      </c>
      <c r="E264" s="38">
        <f>(1*Rater1!$C253=E$7222)+(1*Rater2!$C253=E$7222)+(N_Raters&gt;=3=TRUE)*(1*Rater3!$C253=E$7222)+(N_Raters&gt;=4=TRUE)*(1*Rater4!$C253=E$7222)+(N_Raters&gt;=5=TRUE)*(1*Rater5!$C253=E$7222)</f>
        <v>0</v>
      </c>
      <c r="F264" s="38"/>
      <c r="G264" s="38"/>
      <c r="H264" s="38"/>
      <c r="J264" s="1"/>
      <c r="K264" s="1"/>
    </row>
    <row r="265" spans="2:11">
      <c r="B265" s="35">
        <v>251</v>
      </c>
      <c r="C265" s="55">
        <f>(1*Rater1!$C254=C$7222)+(1*Rater2!$C254=C$7222)+(N_Raters&gt;=3=TRUE)*(1*Rater3!$C254=C$7222)+(N_Raters&gt;=4=TRUE)*(1*Rater4!$C254=C$7222)+(N_Raters&gt;=5=TRUE)*(1*Rater5!$C254=C$7222)</f>
        <v>1</v>
      </c>
      <c r="D265" s="55">
        <f>(1*Rater1!$C254=D$7222)+(1*Rater2!$C254=D$7222)+(N_Raters&gt;=3=TRUE)*(1*Rater3!$C254=D$7222)+(N_Raters&gt;=4=TRUE)*(1*Rater4!$C254=D$7222)+(N_Raters&gt;=5=TRUE)*(1*Rater5!$C254=D$7222)</f>
        <v>2</v>
      </c>
      <c r="E265" s="38">
        <f>(1*Rater1!$C254=E$7222)+(1*Rater2!$C254=E$7222)+(N_Raters&gt;=3=TRUE)*(1*Rater3!$C254=E$7222)+(N_Raters&gt;=4=TRUE)*(1*Rater4!$C254=E$7222)+(N_Raters&gt;=5=TRUE)*(1*Rater5!$C254=E$7222)</f>
        <v>0</v>
      </c>
      <c r="F265" s="38"/>
      <c r="G265" s="38"/>
      <c r="H265" s="38"/>
      <c r="J265" s="1"/>
      <c r="K265" s="1"/>
    </row>
    <row r="266" spans="2:11">
      <c r="B266" s="36">
        <v>252</v>
      </c>
      <c r="C266" s="55">
        <f>(1*Rater1!$C255=C$7222)+(1*Rater2!$C255=C$7222)+(N_Raters&gt;=3=TRUE)*(1*Rater3!$C255=C$7222)+(N_Raters&gt;=4=TRUE)*(1*Rater4!$C255=C$7222)+(N_Raters&gt;=5=TRUE)*(1*Rater5!$C255=C$7222)</f>
        <v>3</v>
      </c>
      <c r="D266" s="55">
        <f>(1*Rater1!$C255=D$7222)+(1*Rater2!$C255=D$7222)+(N_Raters&gt;=3=TRUE)*(1*Rater3!$C255=D$7222)+(N_Raters&gt;=4=TRUE)*(1*Rater4!$C255=D$7222)+(N_Raters&gt;=5=TRUE)*(1*Rater5!$C255=D$7222)</f>
        <v>0</v>
      </c>
      <c r="E266" s="38">
        <f>(1*Rater1!$C255=E$7222)+(1*Rater2!$C255=E$7222)+(N_Raters&gt;=3=TRUE)*(1*Rater3!$C255=E$7222)+(N_Raters&gt;=4=TRUE)*(1*Rater4!$C255=E$7222)+(N_Raters&gt;=5=TRUE)*(1*Rater5!$C255=E$7222)</f>
        <v>0</v>
      </c>
      <c r="F266" s="38"/>
      <c r="G266" s="38"/>
      <c r="H266" s="38"/>
      <c r="J266" s="1"/>
      <c r="K266" s="1"/>
    </row>
    <row r="267" spans="2:11">
      <c r="B267" s="35">
        <v>253</v>
      </c>
      <c r="C267" s="55">
        <f>(1*Rater1!$C256=C$7222)+(1*Rater2!$C256=C$7222)+(N_Raters&gt;=3=TRUE)*(1*Rater3!$C256=C$7222)+(N_Raters&gt;=4=TRUE)*(1*Rater4!$C256=C$7222)+(N_Raters&gt;=5=TRUE)*(1*Rater5!$C256=C$7222)</f>
        <v>3</v>
      </c>
      <c r="D267" s="55">
        <f>(1*Rater1!$C256=D$7222)+(1*Rater2!$C256=D$7222)+(N_Raters&gt;=3=TRUE)*(1*Rater3!$C256=D$7222)+(N_Raters&gt;=4=TRUE)*(1*Rater4!$C256=D$7222)+(N_Raters&gt;=5=TRUE)*(1*Rater5!$C256=D$7222)</f>
        <v>0</v>
      </c>
      <c r="E267" s="38">
        <f>(1*Rater1!$C256=E$7222)+(1*Rater2!$C256=E$7222)+(N_Raters&gt;=3=TRUE)*(1*Rater3!$C256=E$7222)+(N_Raters&gt;=4=TRUE)*(1*Rater4!$C256=E$7222)+(N_Raters&gt;=5=TRUE)*(1*Rater5!$C256=E$7222)</f>
        <v>0</v>
      </c>
      <c r="F267" s="38"/>
      <c r="G267" s="38"/>
      <c r="H267" s="38"/>
      <c r="J267" s="1"/>
      <c r="K267" s="1"/>
    </row>
    <row r="268" spans="2:11">
      <c r="B268" s="36">
        <v>254</v>
      </c>
      <c r="C268" s="55">
        <f>(1*Rater1!$C257=C$7222)+(1*Rater2!$C257=C$7222)+(N_Raters&gt;=3=TRUE)*(1*Rater3!$C257=C$7222)+(N_Raters&gt;=4=TRUE)*(1*Rater4!$C257=C$7222)+(N_Raters&gt;=5=TRUE)*(1*Rater5!$C257=C$7222)</f>
        <v>1</v>
      </c>
      <c r="D268" s="55">
        <f>(1*Rater1!$C257=D$7222)+(1*Rater2!$C257=D$7222)+(N_Raters&gt;=3=TRUE)*(1*Rater3!$C257=D$7222)+(N_Raters&gt;=4=TRUE)*(1*Rater4!$C257=D$7222)+(N_Raters&gt;=5=TRUE)*(1*Rater5!$C257=D$7222)</f>
        <v>2</v>
      </c>
      <c r="E268" s="38">
        <f>(1*Rater1!$C257=E$7222)+(1*Rater2!$C257=E$7222)+(N_Raters&gt;=3=TRUE)*(1*Rater3!$C257=E$7222)+(N_Raters&gt;=4=TRUE)*(1*Rater4!$C257=E$7222)+(N_Raters&gt;=5=TRUE)*(1*Rater5!$C257=E$7222)</f>
        <v>0</v>
      </c>
      <c r="F268" s="38"/>
      <c r="G268" s="38"/>
      <c r="H268" s="38"/>
      <c r="J268" s="1"/>
      <c r="K268" s="1"/>
    </row>
    <row r="269" spans="2:11">
      <c r="B269" s="35">
        <v>255</v>
      </c>
      <c r="C269" s="55">
        <f>(1*Rater1!$C258=C$7222)+(1*Rater2!$C258=C$7222)+(N_Raters&gt;=3=TRUE)*(1*Rater3!$C258=C$7222)+(N_Raters&gt;=4=TRUE)*(1*Rater4!$C258=C$7222)+(N_Raters&gt;=5=TRUE)*(1*Rater5!$C258=C$7222)</f>
        <v>1</v>
      </c>
      <c r="D269" s="55">
        <f>(1*Rater1!$C258=D$7222)+(1*Rater2!$C258=D$7222)+(N_Raters&gt;=3=TRUE)*(1*Rater3!$C258=D$7222)+(N_Raters&gt;=4=TRUE)*(1*Rater4!$C258=D$7222)+(N_Raters&gt;=5=TRUE)*(1*Rater5!$C258=D$7222)</f>
        <v>2</v>
      </c>
      <c r="E269" s="38">
        <f>(1*Rater1!$C258=E$7222)+(1*Rater2!$C258=E$7222)+(N_Raters&gt;=3=TRUE)*(1*Rater3!$C258=E$7222)+(N_Raters&gt;=4=TRUE)*(1*Rater4!$C258=E$7222)+(N_Raters&gt;=5=TRUE)*(1*Rater5!$C258=E$7222)</f>
        <v>0</v>
      </c>
      <c r="F269" s="38"/>
      <c r="G269" s="38"/>
      <c r="H269" s="38"/>
      <c r="J269" s="1"/>
      <c r="K269" s="1"/>
    </row>
    <row r="270" spans="2:11">
      <c r="B270" s="36">
        <v>256</v>
      </c>
      <c r="C270" s="55">
        <f>(1*Rater1!$C259=C$7222)+(1*Rater2!$C259=C$7222)+(N_Raters&gt;=3=TRUE)*(1*Rater3!$C259=C$7222)+(N_Raters&gt;=4=TRUE)*(1*Rater4!$C259=C$7222)+(N_Raters&gt;=5=TRUE)*(1*Rater5!$C259=C$7222)</f>
        <v>3</v>
      </c>
      <c r="D270" s="55">
        <f>(1*Rater1!$C259=D$7222)+(1*Rater2!$C259=D$7222)+(N_Raters&gt;=3=TRUE)*(1*Rater3!$C259=D$7222)+(N_Raters&gt;=4=TRUE)*(1*Rater4!$C259=D$7222)+(N_Raters&gt;=5=TRUE)*(1*Rater5!$C259=D$7222)</f>
        <v>0</v>
      </c>
      <c r="E270" s="38">
        <f>(1*Rater1!$C259=E$7222)+(1*Rater2!$C259=E$7222)+(N_Raters&gt;=3=TRUE)*(1*Rater3!$C259=E$7222)+(N_Raters&gt;=4=TRUE)*(1*Rater4!$C259=E$7222)+(N_Raters&gt;=5=TRUE)*(1*Rater5!$C259=E$7222)</f>
        <v>0</v>
      </c>
      <c r="F270" s="38"/>
      <c r="G270" s="38"/>
      <c r="H270" s="38"/>
      <c r="J270" s="1"/>
      <c r="K270" s="1"/>
    </row>
    <row r="271" spans="2:11">
      <c r="B271" s="35">
        <v>257</v>
      </c>
      <c r="C271" s="55">
        <f>(1*Rater1!$C260=C$7222)+(1*Rater2!$C260=C$7222)+(N_Raters&gt;=3=TRUE)*(1*Rater3!$C260=C$7222)+(N_Raters&gt;=4=TRUE)*(1*Rater4!$C260=C$7222)+(N_Raters&gt;=5=TRUE)*(1*Rater5!$C260=C$7222)</f>
        <v>1</v>
      </c>
      <c r="D271" s="55">
        <f>(1*Rater1!$C260=D$7222)+(1*Rater2!$C260=D$7222)+(N_Raters&gt;=3=TRUE)*(1*Rater3!$C260=D$7222)+(N_Raters&gt;=4=TRUE)*(1*Rater4!$C260=D$7222)+(N_Raters&gt;=5=TRUE)*(1*Rater5!$C260=D$7222)</f>
        <v>2</v>
      </c>
      <c r="E271" s="38">
        <f>(1*Rater1!$C260=E$7222)+(1*Rater2!$C260=E$7222)+(N_Raters&gt;=3=TRUE)*(1*Rater3!$C260=E$7222)+(N_Raters&gt;=4=TRUE)*(1*Rater4!$C260=E$7222)+(N_Raters&gt;=5=TRUE)*(1*Rater5!$C260=E$7222)</f>
        <v>0</v>
      </c>
      <c r="F271" s="38"/>
      <c r="G271" s="38"/>
      <c r="H271" s="38"/>
      <c r="J271" s="1"/>
      <c r="K271" s="1"/>
    </row>
    <row r="272" spans="2:11">
      <c r="B272" s="36">
        <v>258</v>
      </c>
      <c r="C272" s="55">
        <f>(1*Rater1!$C261=C$7222)+(1*Rater2!$C261=C$7222)+(N_Raters&gt;=3=TRUE)*(1*Rater3!$C261=C$7222)+(N_Raters&gt;=4=TRUE)*(1*Rater4!$C261=C$7222)+(N_Raters&gt;=5=TRUE)*(1*Rater5!$C261=C$7222)</f>
        <v>1</v>
      </c>
      <c r="D272" s="55">
        <f>(1*Rater1!$C261=D$7222)+(1*Rater2!$C261=D$7222)+(N_Raters&gt;=3=TRUE)*(1*Rater3!$C261=D$7222)+(N_Raters&gt;=4=TRUE)*(1*Rater4!$C261=D$7222)+(N_Raters&gt;=5=TRUE)*(1*Rater5!$C261=D$7222)</f>
        <v>2</v>
      </c>
      <c r="E272" s="38">
        <f>(1*Rater1!$C261=E$7222)+(1*Rater2!$C261=E$7222)+(N_Raters&gt;=3=TRUE)*(1*Rater3!$C261=E$7222)+(N_Raters&gt;=4=TRUE)*(1*Rater4!$C261=E$7222)+(N_Raters&gt;=5=TRUE)*(1*Rater5!$C261=E$7222)</f>
        <v>0</v>
      </c>
      <c r="F272" s="38"/>
      <c r="G272" s="38"/>
      <c r="H272" s="38"/>
      <c r="J272" s="1"/>
      <c r="K272" s="1"/>
    </row>
    <row r="273" spans="2:11">
      <c r="B273" s="35">
        <v>259</v>
      </c>
      <c r="C273" s="55">
        <f>(1*Rater1!$C262=C$7222)+(1*Rater2!$C262=C$7222)+(N_Raters&gt;=3=TRUE)*(1*Rater3!$C262=C$7222)+(N_Raters&gt;=4=TRUE)*(1*Rater4!$C262=C$7222)+(N_Raters&gt;=5=TRUE)*(1*Rater5!$C262=C$7222)</f>
        <v>3</v>
      </c>
      <c r="D273" s="55">
        <f>(1*Rater1!$C262=D$7222)+(1*Rater2!$C262=D$7222)+(N_Raters&gt;=3=TRUE)*(1*Rater3!$C262=D$7222)+(N_Raters&gt;=4=TRUE)*(1*Rater4!$C262=D$7222)+(N_Raters&gt;=5=TRUE)*(1*Rater5!$C262=D$7222)</f>
        <v>0</v>
      </c>
      <c r="E273" s="38">
        <f>(1*Rater1!$C262=E$7222)+(1*Rater2!$C262=E$7222)+(N_Raters&gt;=3=TRUE)*(1*Rater3!$C262=E$7222)+(N_Raters&gt;=4=TRUE)*(1*Rater4!$C262=E$7222)+(N_Raters&gt;=5=TRUE)*(1*Rater5!$C262=E$7222)</f>
        <v>0</v>
      </c>
      <c r="F273" s="38"/>
      <c r="G273" s="38"/>
      <c r="H273" s="38"/>
      <c r="J273" s="1"/>
      <c r="K273" s="1"/>
    </row>
    <row r="274" spans="2:11">
      <c r="B274" s="36">
        <v>260</v>
      </c>
      <c r="C274" s="55">
        <f>(1*Rater1!$C263=C$7222)+(1*Rater2!$C263=C$7222)+(N_Raters&gt;=3=TRUE)*(1*Rater3!$C263=C$7222)+(N_Raters&gt;=4=TRUE)*(1*Rater4!$C263=C$7222)+(N_Raters&gt;=5=TRUE)*(1*Rater5!$C263=C$7222)</f>
        <v>3</v>
      </c>
      <c r="D274" s="55">
        <f>(1*Rater1!$C263=D$7222)+(1*Rater2!$C263=D$7222)+(N_Raters&gt;=3=TRUE)*(1*Rater3!$C263=D$7222)+(N_Raters&gt;=4=TRUE)*(1*Rater4!$C263=D$7222)+(N_Raters&gt;=5=TRUE)*(1*Rater5!$C263=D$7222)</f>
        <v>0</v>
      </c>
      <c r="E274" s="38">
        <f>(1*Rater1!$C263=E$7222)+(1*Rater2!$C263=E$7222)+(N_Raters&gt;=3=TRUE)*(1*Rater3!$C263=E$7222)+(N_Raters&gt;=4=TRUE)*(1*Rater4!$C263=E$7222)+(N_Raters&gt;=5=TRUE)*(1*Rater5!$C263=E$7222)</f>
        <v>0</v>
      </c>
      <c r="F274" s="38"/>
      <c r="G274" s="38"/>
      <c r="H274" s="38"/>
      <c r="J274" s="1"/>
      <c r="K274" s="1"/>
    </row>
    <row r="275" spans="2:11">
      <c r="B275" s="35">
        <v>261</v>
      </c>
      <c r="C275" s="55">
        <f>(1*Rater1!$C264=C$7222)+(1*Rater2!$C264=C$7222)+(N_Raters&gt;=3=TRUE)*(1*Rater3!$C264=C$7222)+(N_Raters&gt;=4=TRUE)*(1*Rater4!$C264=C$7222)+(N_Raters&gt;=5=TRUE)*(1*Rater5!$C264=C$7222)</f>
        <v>3</v>
      </c>
      <c r="D275" s="55">
        <f>(1*Rater1!$C264=D$7222)+(1*Rater2!$C264=D$7222)+(N_Raters&gt;=3=TRUE)*(1*Rater3!$C264=D$7222)+(N_Raters&gt;=4=TRUE)*(1*Rater4!$C264=D$7222)+(N_Raters&gt;=5=TRUE)*(1*Rater5!$C264=D$7222)</f>
        <v>0</v>
      </c>
      <c r="E275" s="38">
        <f>(1*Rater1!$C264=E$7222)+(1*Rater2!$C264=E$7222)+(N_Raters&gt;=3=TRUE)*(1*Rater3!$C264=E$7222)+(N_Raters&gt;=4=TRUE)*(1*Rater4!$C264=E$7222)+(N_Raters&gt;=5=TRUE)*(1*Rater5!$C264=E$7222)</f>
        <v>0</v>
      </c>
      <c r="F275" s="38"/>
      <c r="G275" s="38"/>
      <c r="H275" s="38"/>
      <c r="J275" s="1"/>
      <c r="K275" s="1"/>
    </row>
    <row r="276" spans="2:11">
      <c r="B276" s="36">
        <v>262</v>
      </c>
      <c r="C276" s="55">
        <f>(1*Rater1!$C265=C$7222)+(1*Rater2!$C265=C$7222)+(N_Raters&gt;=3=TRUE)*(1*Rater3!$C265=C$7222)+(N_Raters&gt;=4=TRUE)*(1*Rater4!$C265=C$7222)+(N_Raters&gt;=5=TRUE)*(1*Rater5!$C265=C$7222)</f>
        <v>3</v>
      </c>
      <c r="D276" s="55">
        <f>(1*Rater1!$C265=D$7222)+(1*Rater2!$C265=D$7222)+(N_Raters&gt;=3=TRUE)*(1*Rater3!$C265=D$7222)+(N_Raters&gt;=4=TRUE)*(1*Rater4!$C265=D$7222)+(N_Raters&gt;=5=TRUE)*(1*Rater5!$C265=D$7222)</f>
        <v>0</v>
      </c>
      <c r="E276" s="38">
        <f>(1*Rater1!$C265=E$7222)+(1*Rater2!$C265=E$7222)+(N_Raters&gt;=3=TRUE)*(1*Rater3!$C265=E$7222)+(N_Raters&gt;=4=TRUE)*(1*Rater4!$C265=E$7222)+(N_Raters&gt;=5=TRUE)*(1*Rater5!$C265=E$7222)</f>
        <v>0</v>
      </c>
      <c r="F276" s="38"/>
      <c r="G276" s="38"/>
      <c r="H276" s="38"/>
      <c r="J276" s="1"/>
      <c r="K276" s="1"/>
    </row>
    <row r="277" spans="2:11">
      <c r="B277" s="35">
        <v>263</v>
      </c>
      <c r="C277" s="55">
        <f>(1*Rater1!$C266=C$7222)+(1*Rater2!$C266=C$7222)+(N_Raters&gt;=3=TRUE)*(1*Rater3!$C266=C$7222)+(N_Raters&gt;=4=TRUE)*(1*Rater4!$C266=C$7222)+(N_Raters&gt;=5=TRUE)*(1*Rater5!$C266=C$7222)</f>
        <v>3</v>
      </c>
      <c r="D277" s="55">
        <f>(1*Rater1!$C266=D$7222)+(1*Rater2!$C266=D$7222)+(N_Raters&gt;=3=TRUE)*(1*Rater3!$C266=D$7222)+(N_Raters&gt;=4=TRUE)*(1*Rater4!$C266=D$7222)+(N_Raters&gt;=5=TRUE)*(1*Rater5!$C266=D$7222)</f>
        <v>0</v>
      </c>
      <c r="E277" s="38">
        <f>(1*Rater1!$C266=E$7222)+(1*Rater2!$C266=E$7222)+(N_Raters&gt;=3=TRUE)*(1*Rater3!$C266=E$7222)+(N_Raters&gt;=4=TRUE)*(1*Rater4!$C266=E$7222)+(N_Raters&gt;=5=TRUE)*(1*Rater5!$C266=E$7222)</f>
        <v>0</v>
      </c>
      <c r="F277" s="38"/>
      <c r="G277" s="38"/>
      <c r="H277" s="38"/>
      <c r="J277" s="1"/>
      <c r="K277" s="1"/>
    </row>
    <row r="278" spans="2:11">
      <c r="B278" s="36">
        <v>264</v>
      </c>
      <c r="C278" s="55">
        <f>(1*Rater1!$C267=C$7222)+(1*Rater2!$C267=C$7222)+(N_Raters&gt;=3=TRUE)*(1*Rater3!$C267=C$7222)+(N_Raters&gt;=4=TRUE)*(1*Rater4!$C267=C$7222)+(N_Raters&gt;=5=TRUE)*(1*Rater5!$C267=C$7222)</f>
        <v>1</v>
      </c>
      <c r="D278" s="55">
        <f>(1*Rater1!$C267=D$7222)+(1*Rater2!$C267=D$7222)+(N_Raters&gt;=3=TRUE)*(1*Rater3!$C267=D$7222)+(N_Raters&gt;=4=TRUE)*(1*Rater4!$C267=D$7222)+(N_Raters&gt;=5=TRUE)*(1*Rater5!$C267=D$7222)</f>
        <v>2</v>
      </c>
      <c r="E278" s="38">
        <f>(1*Rater1!$C267=E$7222)+(1*Rater2!$C267=E$7222)+(N_Raters&gt;=3=TRUE)*(1*Rater3!$C267=E$7222)+(N_Raters&gt;=4=TRUE)*(1*Rater4!$C267=E$7222)+(N_Raters&gt;=5=TRUE)*(1*Rater5!$C267=E$7222)</f>
        <v>0</v>
      </c>
      <c r="F278" s="38"/>
      <c r="G278" s="38"/>
      <c r="H278" s="38"/>
      <c r="J278" s="1"/>
      <c r="K278" s="1"/>
    </row>
    <row r="279" spans="2:11">
      <c r="B279" s="35">
        <v>265</v>
      </c>
      <c r="C279" s="55">
        <f>(1*Rater1!$C268=C$7222)+(1*Rater2!$C268=C$7222)+(N_Raters&gt;=3=TRUE)*(1*Rater3!$C268=C$7222)+(N_Raters&gt;=4=TRUE)*(1*Rater4!$C268=C$7222)+(N_Raters&gt;=5=TRUE)*(1*Rater5!$C268=C$7222)</f>
        <v>3</v>
      </c>
      <c r="D279" s="55">
        <f>(1*Rater1!$C268=D$7222)+(1*Rater2!$C268=D$7222)+(N_Raters&gt;=3=TRUE)*(1*Rater3!$C268=D$7222)+(N_Raters&gt;=4=TRUE)*(1*Rater4!$C268=D$7222)+(N_Raters&gt;=5=TRUE)*(1*Rater5!$C268=D$7222)</f>
        <v>0</v>
      </c>
      <c r="E279" s="38">
        <f>(1*Rater1!$C268=E$7222)+(1*Rater2!$C268=E$7222)+(N_Raters&gt;=3=TRUE)*(1*Rater3!$C268=E$7222)+(N_Raters&gt;=4=TRUE)*(1*Rater4!$C268=E$7222)+(N_Raters&gt;=5=TRUE)*(1*Rater5!$C268=E$7222)</f>
        <v>0</v>
      </c>
      <c r="F279" s="38"/>
      <c r="G279" s="38"/>
      <c r="H279" s="38"/>
      <c r="J279" s="1"/>
      <c r="K279" s="1"/>
    </row>
    <row r="280" spans="2:11">
      <c r="B280" s="36">
        <v>266</v>
      </c>
      <c r="C280" s="55">
        <f>(1*Rater1!$C269=C$7222)+(1*Rater2!$C269=C$7222)+(N_Raters&gt;=3=TRUE)*(1*Rater3!$C269=C$7222)+(N_Raters&gt;=4=TRUE)*(1*Rater4!$C269=C$7222)+(N_Raters&gt;=5=TRUE)*(1*Rater5!$C269=C$7222)</f>
        <v>3</v>
      </c>
      <c r="D280" s="55">
        <f>(1*Rater1!$C269=D$7222)+(1*Rater2!$C269=D$7222)+(N_Raters&gt;=3=TRUE)*(1*Rater3!$C269=D$7222)+(N_Raters&gt;=4=TRUE)*(1*Rater4!$C269=D$7222)+(N_Raters&gt;=5=TRUE)*(1*Rater5!$C269=D$7222)</f>
        <v>0</v>
      </c>
      <c r="E280" s="38">
        <f>(1*Rater1!$C269=E$7222)+(1*Rater2!$C269=E$7222)+(N_Raters&gt;=3=TRUE)*(1*Rater3!$C269=E$7222)+(N_Raters&gt;=4=TRUE)*(1*Rater4!$C269=E$7222)+(N_Raters&gt;=5=TRUE)*(1*Rater5!$C269=E$7222)</f>
        <v>0</v>
      </c>
      <c r="F280" s="38"/>
      <c r="G280" s="38"/>
      <c r="H280" s="38"/>
      <c r="J280" s="1"/>
      <c r="K280" s="1"/>
    </row>
    <row r="281" spans="2:11">
      <c r="B281" s="35">
        <v>267</v>
      </c>
      <c r="C281" s="55">
        <f>(1*Rater1!$C270=C$7222)+(1*Rater2!$C270=C$7222)+(N_Raters&gt;=3=TRUE)*(1*Rater3!$C270=C$7222)+(N_Raters&gt;=4=TRUE)*(1*Rater4!$C270=C$7222)+(N_Raters&gt;=5=TRUE)*(1*Rater5!$C270=C$7222)</f>
        <v>3</v>
      </c>
      <c r="D281" s="55">
        <f>(1*Rater1!$C270=D$7222)+(1*Rater2!$C270=D$7222)+(N_Raters&gt;=3=TRUE)*(1*Rater3!$C270=D$7222)+(N_Raters&gt;=4=TRUE)*(1*Rater4!$C270=D$7222)+(N_Raters&gt;=5=TRUE)*(1*Rater5!$C270=D$7222)</f>
        <v>0</v>
      </c>
      <c r="E281" s="38">
        <f>(1*Rater1!$C270=E$7222)+(1*Rater2!$C270=E$7222)+(N_Raters&gt;=3=TRUE)*(1*Rater3!$C270=E$7222)+(N_Raters&gt;=4=TRUE)*(1*Rater4!$C270=E$7222)+(N_Raters&gt;=5=TRUE)*(1*Rater5!$C270=E$7222)</f>
        <v>0</v>
      </c>
      <c r="F281" s="38"/>
      <c r="G281" s="38"/>
      <c r="H281" s="38"/>
      <c r="J281" s="1"/>
      <c r="K281" s="1"/>
    </row>
    <row r="282" spans="2:11">
      <c r="B282" s="36">
        <v>268</v>
      </c>
      <c r="C282" s="55">
        <f>(1*Rater1!$C271=C$7222)+(1*Rater2!$C271=C$7222)+(N_Raters&gt;=3=TRUE)*(1*Rater3!$C271=C$7222)+(N_Raters&gt;=4=TRUE)*(1*Rater4!$C271=C$7222)+(N_Raters&gt;=5=TRUE)*(1*Rater5!$C271=C$7222)</f>
        <v>3</v>
      </c>
      <c r="D282" s="55">
        <f>(1*Rater1!$C271=D$7222)+(1*Rater2!$C271=D$7222)+(N_Raters&gt;=3=TRUE)*(1*Rater3!$C271=D$7222)+(N_Raters&gt;=4=TRUE)*(1*Rater4!$C271=D$7222)+(N_Raters&gt;=5=TRUE)*(1*Rater5!$C271=D$7222)</f>
        <v>0</v>
      </c>
      <c r="E282" s="38">
        <f>(1*Rater1!$C271=E$7222)+(1*Rater2!$C271=E$7222)+(N_Raters&gt;=3=TRUE)*(1*Rater3!$C271=E$7222)+(N_Raters&gt;=4=TRUE)*(1*Rater4!$C271=E$7222)+(N_Raters&gt;=5=TRUE)*(1*Rater5!$C271=E$7222)</f>
        <v>0</v>
      </c>
      <c r="F282" s="38"/>
      <c r="G282" s="38"/>
      <c r="H282" s="38"/>
      <c r="J282" s="1"/>
      <c r="K282" s="1"/>
    </row>
    <row r="283" spans="2:11">
      <c r="B283" s="35">
        <v>269</v>
      </c>
      <c r="C283" s="55">
        <f>(1*Rater1!$C272=C$7222)+(1*Rater2!$C272=C$7222)+(N_Raters&gt;=3=TRUE)*(1*Rater3!$C272=C$7222)+(N_Raters&gt;=4=TRUE)*(1*Rater4!$C272=C$7222)+(N_Raters&gt;=5=TRUE)*(1*Rater5!$C272=C$7222)</f>
        <v>3</v>
      </c>
      <c r="D283" s="55">
        <f>(1*Rater1!$C272=D$7222)+(1*Rater2!$C272=D$7222)+(N_Raters&gt;=3=TRUE)*(1*Rater3!$C272=D$7222)+(N_Raters&gt;=4=TRUE)*(1*Rater4!$C272=D$7222)+(N_Raters&gt;=5=TRUE)*(1*Rater5!$C272=D$7222)</f>
        <v>0</v>
      </c>
      <c r="E283" s="38">
        <f>(1*Rater1!$C272=E$7222)+(1*Rater2!$C272=E$7222)+(N_Raters&gt;=3=TRUE)*(1*Rater3!$C272=E$7222)+(N_Raters&gt;=4=TRUE)*(1*Rater4!$C272=E$7222)+(N_Raters&gt;=5=TRUE)*(1*Rater5!$C272=E$7222)</f>
        <v>0</v>
      </c>
      <c r="F283" s="38"/>
      <c r="G283" s="38"/>
      <c r="H283" s="38"/>
      <c r="J283" s="1"/>
      <c r="K283" s="1"/>
    </row>
    <row r="284" spans="2:11">
      <c r="B284" s="36">
        <v>270</v>
      </c>
      <c r="C284" s="55">
        <f>(1*Rater1!$C273=C$7222)+(1*Rater2!$C273=C$7222)+(N_Raters&gt;=3=TRUE)*(1*Rater3!$C273=C$7222)+(N_Raters&gt;=4=TRUE)*(1*Rater4!$C273=C$7222)+(N_Raters&gt;=5=TRUE)*(1*Rater5!$C273=C$7222)</f>
        <v>3</v>
      </c>
      <c r="D284" s="55">
        <f>(1*Rater1!$C273=D$7222)+(1*Rater2!$C273=D$7222)+(N_Raters&gt;=3=TRUE)*(1*Rater3!$C273=D$7222)+(N_Raters&gt;=4=TRUE)*(1*Rater4!$C273=D$7222)+(N_Raters&gt;=5=TRUE)*(1*Rater5!$C273=D$7222)</f>
        <v>0</v>
      </c>
      <c r="E284" s="38">
        <f>(1*Rater1!$C273=E$7222)+(1*Rater2!$C273=E$7222)+(N_Raters&gt;=3=TRUE)*(1*Rater3!$C273=E$7222)+(N_Raters&gt;=4=TRUE)*(1*Rater4!$C273=E$7222)+(N_Raters&gt;=5=TRUE)*(1*Rater5!$C273=E$7222)</f>
        <v>0</v>
      </c>
      <c r="F284" s="38"/>
      <c r="G284" s="38"/>
      <c r="H284" s="38"/>
      <c r="J284" s="1"/>
      <c r="K284" s="1"/>
    </row>
    <row r="285" spans="2:11">
      <c r="B285" s="35">
        <v>271</v>
      </c>
      <c r="C285" s="55">
        <f>(1*Rater1!$C274=C$7222)+(1*Rater2!$C274=C$7222)+(N_Raters&gt;=3=TRUE)*(1*Rater3!$C274=C$7222)+(N_Raters&gt;=4=TRUE)*(1*Rater4!$C274=C$7222)+(N_Raters&gt;=5=TRUE)*(1*Rater5!$C274=C$7222)</f>
        <v>1</v>
      </c>
      <c r="D285" s="55">
        <f>(1*Rater1!$C274=D$7222)+(1*Rater2!$C274=D$7222)+(N_Raters&gt;=3=TRUE)*(1*Rater3!$C274=D$7222)+(N_Raters&gt;=4=TRUE)*(1*Rater4!$C274=D$7222)+(N_Raters&gt;=5=TRUE)*(1*Rater5!$C274=D$7222)</f>
        <v>2</v>
      </c>
      <c r="E285" s="38">
        <f>(1*Rater1!$C274=E$7222)+(1*Rater2!$C274=E$7222)+(N_Raters&gt;=3=TRUE)*(1*Rater3!$C274=E$7222)+(N_Raters&gt;=4=TRUE)*(1*Rater4!$C274=E$7222)+(N_Raters&gt;=5=TRUE)*(1*Rater5!$C274=E$7222)</f>
        <v>0</v>
      </c>
      <c r="F285" s="38"/>
      <c r="G285" s="38"/>
      <c r="H285" s="38"/>
      <c r="J285" s="1"/>
      <c r="K285" s="1"/>
    </row>
    <row r="286" spans="2:11">
      <c r="B286" s="36">
        <v>272</v>
      </c>
      <c r="C286" s="55">
        <f>(1*Rater1!$C275=C$7222)+(1*Rater2!$C275=C$7222)+(N_Raters&gt;=3=TRUE)*(1*Rater3!$C275=C$7222)+(N_Raters&gt;=4=TRUE)*(1*Rater4!$C275=C$7222)+(N_Raters&gt;=5=TRUE)*(1*Rater5!$C275=C$7222)</f>
        <v>1</v>
      </c>
      <c r="D286" s="55">
        <f>(1*Rater1!$C275=D$7222)+(1*Rater2!$C275=D$7222)+(N_Raters&gt;=3=TRUE)*(1*Rater3!$C275=D$7222)+(N_Raters&gt;=4=TRUE)*(1*Rater4!$C275=D$7222)+(N_Raters&gt;=5=TRUE)*(1*Rater5!$C275=D$7222)</f>
        <v>2</v>
      </c>
      <c r="E286" s="38">
        <f>(1*Rater1!$C275=E$7222)+(1*Rater2!$C275=E$7222)+(N_Raters&gt;=3=TRUE)*(1*Rater3!$C275=E$7222)+(N_Raters&gt;=4=TRUE)*(1*Rater4!$C275=E$7222)+(N_Raters&gt;=5=TRUE)*(1*Rater5!$C275=E$7222)</f>
        <v>0</v>
      </c>
      <c r="F286" s="38"/>
      <c r="G286" s="38"/>
      <c r="H286" s="38"/>
      <c r="J286" s="1"/>
      <c r="K286" s="1"/>
    </row>
    <row r="287" spans="2:11">
      <c r="B287" s="35">
        <v>273</v>
      </c>
      <c r="C287" s="55">
        <f>(1*Rater1!$C276=C$7222)+(1*Rater2!$C276=C$7222)+(N_Raters&gt;=3=TRUE)*(1*Rater3!$C276=C$7222)+(N_Raters&gt;=4=TRUE)*(1*Rater4!$C276=C$7222)+(N_Raters&gt;=5=TRUE)*(1*Rater5!$C276=C$7222)</f>
        <v>3</v>
      </c>
      <c r="D287" s="55">
        <f>(1*Rater1!$C276=D$7222)+(1*Rater2!$C276=D$7222)+(N_Raters&gt;=3=TRUE)*(1*Rater3!$C276=D$7222)+(N_Raters&gt;=4=TRUE)*(1*Rater4!$C276=D$7222)+(N_Raters&gt;=5=TRUE)*(1*Rater5!$C276=D$7222)</f>
        <v>0</v>
      </c>
      <c r="E287" s="38">
        <f>(1*Rater1!$C276=E$7222)+(1*Rater2!$C276=E$7222)+(N_Raters&gt;=3=TRUE)*(1*Rater3!$C276=E$7222)+(N_Raters&gt;=4=TRUE)*(1*Rater4!$C276=E$7222)+(N_Raters&gt;=5=TRUE)*(1*Rater5!$C276=E$7222)</f>
        <v>0</v>
      </c>
      <c r="F287" s="38"/>
      <c r="G287" s="38"/>
      <c r="H287" s="38"/>
      <c r="J287" s="1"/>
      <c r="K287" s="1"/>
    </row>
    <row r="288" spans="2:11">
      <c r="B288" s="36">
        <v>274</v>
      </c>
      <c r="C288" s="55">
        <f>(1*Rater1!$C277=C$7222)+(1*Rater2!$C277=C$7222)+(N_Raters&gt;=3=TRUE)*(1*Rater3!$C277=C$7222)+(N_Raters&gt;=4=TRUE)*(1*Rater4!$C277=C$7222)+(N_Raters&gt;=5=TRUE)*(1*Rater5!$C277=C$7222)</f>
        <v>1</v>
      </c>
      <c r="D288" s="55">
        <f>(1*Rater1!$C277=D$7222)+(1*Rater2!$C277=D$7222)+(N_Raters&gt;=3=TRUE)*(1*Rater3!$C277=D$7222)+(N_Raters&gt;=4=TRUE)*(1*Rater4!$C277=D$7222)+(N_Raters&gt;=5=TRUE)*(1*Rater5!$C277=D$7222)</f>
        <v>2</v>
      </c>
      <c r="E288" s="38">
        <f>(1*Rater1!$C277=E$7222)+(1*Rater2!$C277=E$7222)+(N_Raters&gt;=3=TRUE)*(1*Rater3!$C277=E$7222)+(N_Raters&gt;=4=TRUE)*(1*Rater4!$C277=E$7222)+(N_Raters&gt;=5=TRUE)*(1*Rater5!$C277=E$7222)</f>
        <v>0</v>
      </c>
      <c r="F288" s="38"/>
      <c r="G288" s="38"/>
      <c r="H288" s="38"/>
      <c r="J288" s="1"/>
      <c r="K288" s="1"/>
    </row>
    <row r="289" spans="2:11">
      <c r="B289" s="35">
        <v>275</v>
      </c>
      <c r="C289" s="55">
        <f>(1*Rater1!$C278=C$7222)+(1*Rater2!$C278=C$7222)+(N_Raters&gt;=3=TRUE)*(1*Rater3!$C278=C$7222)+(N_Raters&gt;=4=TRUE)*(1*Rater4!$C278=C$7222)+(N_Raters&gt;=5=TRUE)*(1*Rater5!$C278=C$7222)</f>
        <v>1</v>
      </c>
      <c r="D289" s="55">
        <f>(1*Rater1!$C278=D$7222)+(1*Rater2!$C278=D$7222)+(N_Raters&gt;=3=TRUE)*(1*Rater3!$C278=D$7222)+(N_Raters&gt;=4=TRUE)*(1*Rater4!$C278=D$7222)+(N_Raters&gt;=5=TRUE)*(1*Rater5!$C278=D$7222)</f>
        <v>2</v>
      </c>
      <c r="E289" s="38">
        <f>(1*Rater1!$C278=E$7222)+(1*Rater2!$C278=E$7222)+(N_Raters&gt;=3=TRUE)*(1*Rater3!$C278=E$7222)+(N_Raters&gt;=4=TRUE)*(1*Rater4!$C278=E$7222)+(N_Raters&gt;=5=TRUE)*(1*Rater5!$C278=E$7222)</f>
        <v>0</v>
      </c>
      <c r="F289" s="38"/>
      <c r="G289" s="38"/>
      <c r="H289" s="38"/>
      <c r="J289" s="1"/>
      <c r="K289" s="1"/>
    </row>
    <row r="290" spans="2:11">
      <c r="B290" s="36">
        <v>276</v>
      </c>
      <c r="C290" s="55">
        <f>(1*Rater1!$C279=C$7222)+(1*Rater2!$C279=C$7222)+(N_Raters&gt;=3=TRUE)*(1*Rater3!$C279=C$7222)+(N_Raters&gt;=4=TRUE)*(1*Rater4!$C279=C$7222)+(N_Raters&gt;=5=TRUE)*(1*Rater5!$C279=C$7222)</f>
        <v>3</v>
      </c>
      <c r="D290" s="55">
        <f>(1*Rater1!$C279=D$7222)+(1*Rater2!$C279=D$7222)+(N_Raters&gt;=3=TRUE)*(1*Rater3!$C279=D$7222)+(N_Raters&gt;=4=TRUE)*(1*Rater4!$C279=D$7222)+(N_Raters&gt;=5=TRUE)*(1*Rater5!$C279=D$7222)</f>
        <v>0</v>
      </c>
      <c r="E290" s="38">
        <f>(1*Rater1!$C279=E$7222)+(1*Rater2!$C279=E$7222)+(N_Raters&gt;=3=TRUE)*(1*Rater3!$C279=E$7222)+(N_Raters&gt;=4=TRUE)*(1*Rater4!$C279=E$7222)+(N_Raters&gt;=5=TRUE)*(1*Rater5!$C279=E$7222)</f>
        <v>0</v>
      </c>
      <c r="F290" s="38"/>
      <c r="G290" s="38"/>
      <c r="H290" s="38"/>
      <c r="J290" s="1"/>
      <c r="K290" s="1"/>
    </row>
    <row r="291" spans="2:11">
      <c r="B291" s="35">
        <v>277</v>
      </c>
      <c r="C291" s="55">
        <f>(1*Rater1!$C280=C$7222)+(1*Rater2!$C280=C$7222)+(N_Raters&gt;=3=TRUE)*(1*Rater3!$C280=C$7222)+(N_Raters&gt;=4=TRUE)*(1*Rater4!$C280=C$7222)+(N_Raters&gt;=5=TRUE)*(1*Rater5!$C280=C$7222)</f>
        <v>3</v>
      </c>
      <c r="D291" s="55">
        <f>(1*Rater1!$C280=D$7222)+(1*Rater2!$C280=D$7222)+(N_Raters&gt;=3=TRUE)*(1*Rater3!$C280=D$7222)+(N_Raters&gt;=4=TRUE)*(1*Rater4!$C280=D$7222)+(N_Raters&gt;=5=TRUE)*(1*Rater5!$C280=D$7222)</f>
        <v>0</v>
      </c>
      <c r="E291" s="38">
        <f>(1*Rater1!$C280=E$7222)+(1*Rater2!$C280=E$7222)+(N_Raters&gt;=3=TRUE)*(1*Rater3!$C280=E$7222)+(N_Raters&gt;=4=TRUE)*(1*Rater4!$C280=E$7222)+(N_Raters&gt;=5=TRUE)*(1*Rater5!$C280=E$7222)</f>
        <v>0</v>
      </c>
      <c r="F291" s="38"/>
      <c r="G291" s="38"/>
      <c r="H291" s="38"/>
      <c r="J291" s="1"/>
      <c r="K291" s="1"/>
    </row>
    <row r="292" spans="2:11">
      <c r="B292" s="36">
        <v>278</v>
      </c>
      <c r="C292" s="55">
        <f>(1*Rater1!$C281=C$7222)+(1*Rater2!$C281=C$7222)+(N_Raters&gt;=3=TRUE)*(1*Rater3!$C281=C$7222)+(N_Raters&gt;=4=TRUE)*(1*Rater4!$C281=C$7222)+(N_Raters&gt;=5=TRUE)*(1*Rater5!$C281=C$7222)</f>
        <v>3</v>
      </c>
      <c r="D292" s="55">
        <f>(1*Rater1!$C281=D$7222)+(1*Rater2!$C281=D$7222)+(N_Raters&gt;=3=TRUE)*(1*Rater3!$C281=D$7222)+(N_Raters&gt;=4=TRUE)*(1*Rater4!$C281=D$7222)+(N_Raters&gt;=5=TRUE)*(1*Rater5!$C281=D$7222)</f>
        <v>0</v>
      </c>
      <c r="E292" s="38">
        <f>(1*Rater1!$C281=E$7222)+(1*Rater2!$C281=E$7222)+(N_Raters&gt;=3=TRUE)*(1*Rater3!$C281=E$7222)+(N_Raters&gt;=4=TRUE)*(1*Rater4!$C281=E$7222)+(N_Raters&gt;=5=TRUE)*(1*Rater5!$C281=E$7222)</f>
        <v>0</v>
      </c>
      <c r="F292" s="38"/>
      <c r="G292" s="38"/>
      <c r="H292" s="38"/>
      <c r="J292" s="1"/>
      <c r="K292" s="1"/>
    </row>
    <row r="293" spans="2:11">
      <c r="B293" s="35">
        <v>279</v>
      </c>
      <c r="C293" s="55">
        <f>(1*Rater1!$C282=C$7222)+(1*Rater2!$C282=C$7222)+(N_Raters&gt;=3=TRUE)*(1*Rater3!$C282=C$7222)+(N_Raters&gt;=4=TRUE)*(1*Rater4!$C282=C$7222)+(N_Raters&gt;=5=TRUE)*(1*Rater5!$C282=C$7222)</f>
        <v>3</v>
      </c>
      <c r="D293" s="55">
        <f>(1*Rater1!$C282=D$7222)+(1*Rater2!$C282=D$7222)+(N_Raters&gt;=3=TRUE)*(1*Rater3!$C282=D$7222)+(N_Raters&gt;=4=TRUE)*(1*Rater4!$C282=D$7222)+(N_Raters&gt;=5=TRUE)*(1*Rater5!$C282=D$7222)</f>
        <v>0</v>
      </c>
      <c r="E293" s="38">
        <f>(1*Rater1!$C282=E$7222)+(1*Rater2!$C282=E$7222)+(N_Raters&gt;=3=TRUE)*(1*Rater3!$C282=E$7222)+(N_Raters&gt;=4=TRUE)*(1*Rater4!$C282=E$7222)+(N_Raters&gt;=5=TRUE)*(1*Rater5!$C282=E$7222)</f>
        <v>0</v>
      </c>
      <c r="F293" s="38"/>
      <c r="G293" s="38"/>
      <c r="H293" s="38"/>
      <c r="J293" s="1"/>
      <c r="K293" s="1"/>
    </row>
    <row r="294" spans="2:11">
      <c r="B294" s="36">
        <v>280</v>
      </c>
      <c r="C294" s="55">
        <f>(1*Rater1!$C283=C$7222)+(1*Rater2!$C283=C$7222)+(N_Raters&gt;=3=TRUE)*(1*Rater3!$C283=C$7222)+(N_Raters&gt;=4=TRUE)*(1*Rater4!$C283=C$7222)+(N_Raters&gt;=5=TRUE)*(1*Rater5!$C283=C$7222)</f>
        <v>3</v>
      </c>
      <c r="D294" s="55">
        <f>(1*Rater1!$C283=D$7222)+(1*Rater2!$C283=D$7222)+(N_Raters&gt;=3=TRUE)*(1*Rater3!$C283=D$7222)+(N_Raters&gt;=4=TRUE)*(1*Rater4!$C283=D$7222)+(N_Raters&gt;=5=TRUE)*(1*Rater5!$C283=D$7222)</f>
        <v>0</v>
      </c>
      <c r="E294" s="38">
        <f>(1*Rater1!$C283=E$7222)+(1*Rater2!$C283=E$7222)+(N_Raters&gt;=3=TRUE)*(1*Rater3!$C283=E$7222)+(N_Raters&gt;=4=TRUE)*(1*Rater4!$C283=E$7222)+(N_Raters&gt;=5=TRUE)*(1*Rater5!$C283=E$7222)</f>
        <v>0</v>
      </c>
      <c r="F294" s="38"/>
      <c r="G294" s="38"/>
      <c r="H294" s="38"/>
      <c r="J294" s="1"/>
      <c r="K294" s="1"/>
    </row>
    <row r="295" spans="2:11">
      <c r="B295" s="35">
        <v>281</v>
      </c>
      <c r="C295" s="55">
        <f>(1*Rater1!$C284=C$7222)+(1*Rater2!$C284=C$7222)+(N_Raters&gt;=3=TRUE)*(1*Rater3!$C284=C$7222)+(N_Raters&gt;=4=TRUE)*(1*Rater4!$C284=C$7222)+(N_Raters&gt;=5=TRUE)*(1*Rater5!$C284=C$7222)</f>
        <v>3</v>
      </c>
      <c r="D295" s="55">
        <f>(1*Rater1!$C284=D$7222)+(1*Rater2!$C284=D$7222)+(N_Raters&gt;=3=TRUE)*(1*Rater3!$C284=D$7222)+(N_Raters&gt;=4=TRUE)*(1*Rater4!$C284=D$7222)+(N_Raters&gt;=5=TRUE)*(1*Rater5!$C284=D$7222)</f>
        <v>0</v>
      </c>
      <c r="E295" s="38">
        <f>(1*Rater1!$C284=E$7222)+(1*Rater2!$C284=E$7222)+(N_Raters&gt;=3=TRUE)*(1*Rater3!$C284=E$7222)+(N_Raters&gt;=4=TRUE)*(1*Rater4!$C284=E$7222)+(N_Raters&gt;=5=TRUE)*(1*Rater5!$C284=E$7222)</f>
        <v>0</v>
      </c>
      <c r="F295" s="38"/>
      <c r="G295" s="38"/>
      <c r="H295" s="38"/>
      <c r="J295" s="1"/>
      <c r="K295" s="1"/>
    </row>
    <row r="296" spans="2:11">
      <c r="B296" s="36">
        <v>282</v>
      </c>
      <c r="C296" s="55">
        <f>(1*Rater1!$C285=C$7222)+(1*Rater2!$C285=C$7222)+(N_Raters&gt;=3=TRUE)*(1*Rater3!$C285=C$7222)+(N_Raters&gt;=4=TRUE)*(1*Rater4!$C285=C$7222)+(N_Raters&gt;=5=TRUE)*(1*Rater5!$C285=C$7222)</f>
        <v>3</v>
      </c>
      <c r="D296" s="55">
        <f>(1*Rater1!$C285=D$7222)+(1*Rater2!$C285=D$7222)+(N_Raters&gt;=3=TRUE)*(1*Rater3!$C285=D$7222)+(N_Raters&gt;=4=TRUE)*(1*Rater4!$C285=D$7222)+(N_Raters&gt;=5=TRUE)*(1*Rater5!$C285=D$7222)</f>
        <v>0</v>
      </c>
      <c r="E296" s="38">
        <f>(1*Rater1!$C285=E$7222)+(1*Rater2!$C285=E$7222)+(N_Raters&gt;=3=TRUE)*(1*Rater3!$C285=E$7222)+(N_Raters&gt;=4=TRUE)*(1*Rater4!$C285=E$7222)+(N_Raters&gt;=5=TRUE)*(1*Rater5!$C285=E$7222)</f>
        <v>0</v>
      </c>
      <c r="F296" s="38"/>
      <c r="G296" s="38"/>
      <c r="H296" s="38"/>
      <c r="J296" s="1"/>
      <c r="K296" s="1"/>
    </row>
    <row r="297" spans="2:11">
      <c r="B297" s="35">
        <v>283</v>
      </c>
      <c r="C297" s="55">
        <f>(1*Rater1!$C286=C$7222)+(1*Rater2!$C286=C$7222)+(N_Raters&gt;=3=TRUE)*(1*Rater3!$C286=C$7222)+(N_Raters&gt;=4=TRUE)*(1*Rater4!$C286=C$7222)+(N_Raters&gt;=5=TRUE)*(1*Rater5!$C286=C$7222)</f>
        <v>3</v>
      </c>
      <c r="D297" s="55">
        <f>(1*Rater1!$C286=D$7222)+(1*Rater2!$C286=D$7222)+(N_Raters&gt;=3=TRUE)*(1*Rater3!$C286=D$7222)+(N_Raters&gt;=4=TRUE)*(1*Rater4!$C286=D$7222)+(N_Raters&gt;=5=TRUE)*(1*Rater5!$C286=D$7222)</f>
        <v>0</v>
      </c>
      <c r="E297" s="38">
        <f>(1*Rater1!$C286=E$7222)+(1*Rater2!$C286=E$7222)+(N_Raters&gt;=3=TRUE)*(1*Rater3!$C286=E$7222)+(N_Raters&gt;=4=TRUE)*(1*Rater4!$C286=E$7222)+(N_Raters&gt;=5=TRUE)*(1*Rater5!$C286=E$7222)</f>
        <v>0</v>
      </c>
      <c r="F297" s="38"/>
      <c r="G297" s="38"/>
      <c r="H297" s="38"/>
      <c r="J297" s="1"/>
      <c r="K297" s="1"/>
    </row>
    <row r="298" spans="2:11">
      <c r="B298" s="36">
        <v>284</v>
      </c>
      <c r="C298" s="55">
        <f>(1*Rater1!$C287=C$7222)+(1*Rater2!$C287=C$7222)+(N_Raters&gt;=3=TRUE)*(1*Rater3!$C287=C$7222)+(N_Raters&gt;=4=TRUE)*(1*Rater4!$C287=C$7222)+(N_Raters&gt;=5=TRUE)*(1*Rater5!$C287=C$7222)</f>
        <v>1</v>
      </c>
      <c r="D298" s="55">
        <f>(1*Rater1!$C287=D$7222)+(1*Rater2!$C287=D$7222)+(N_Raters&gt;=3=TRUE)*(1*Rater3!$C287=D$7222)+(N_Raters&gt;=4=TRUE)*(1*Rater4!$C287=D$7222)+(N_Raters&gt;=5=TRUE)*(1*Rater5!$C287=D$7222)</f>
        <v>2</v>
      </c>
      <c r="E298" s="38">
        <f>(1*Rater1!$C287=E$7222)+(1*Rater2!$C287=E$7222)+(N_Raters&gt;=3=TRUE)*(1*Rater3!$C287=E$7222)+(N_Raters&gt;=4=TRUE)*(1*Rater4!$C287=E$7222)+(N_Raters&gt;=5=TRUE)*(1*Rater5!$C287=E$7222)</f>
        <v>0</v>
      </c>
      <c r="F298" s="38"/>
      <c r="G298" s="38"/>
      <c r="H298" s="38"/>
      <c r="J298" s="1"/>
      <c r="K298" s="1"/>
    </row>
    <row r="299" spans="2:11">
      <c r="B299" s="35">
        <v>285</v>
      </c>
      <c r="C299" s="55">
        <f>(1*Rater1!$C288=C$7222)+(1*Rater2!$C288=C$7222)+(N_Raters&gt;=3=TRUE)*(1*Rater3!$C288=C$7222)+(N_Raters&gt;=4=TRUE)*(1*Rater4!$C288=C$7222)+(N_Raters&gt;=5=TRUE)*(1*Rater5!$C288=C$7222)</f>
        <v>1</v>
      </c>
      <c r="D299" s="55">
        <f>(1*Rater1!$C288=D$7222)+(1*Rater2!$C288=D$7222)+(N_Raters&gt;=3=TRUE)*(1*Rater3!$C288=D$7222)+(N_Raters&gt;=4=TRUE)*(1*Rater4!$C288=D$7222)+(N_Raters&gt;=5=TRUE)*(1*Rater5!$C288=D$7222)</f>
        <v>2</v>
      </c>
      <c r="E299" s="38">
        <f>(1*Rater1!$C288=E$7222)+(1*Rater2!$C288=E$7222)+(N_Raters&gt;=3=TRUE)*(1*Rater3!$C288=E$7222)+(N_Raters&gt;=4=TRUE)*(1*Rater4!$C288=E$7222)+(N_Raters&gt;=5=TRUE)*(1*Rater5!$C288=E$7222)</f>
        <v>0</v>
      </c>
      <c r="F299" s="38"/>
      <c r="G299" s="38"/>
      <c r="H299" s="38"/>
      <c r="J299" s="1"/>
      <c r="K299" s="1"/>
    </row>
    <row r="300" spans="2:11">
      <c r="B300" s="36">
        <v>286</v>
      </c>
      <c r="C300" s="55">
        <f>(1*Rater1!$C289=C$7222)+(1*Rater2!$C289=C$7222)+(N_Raters&gt;=3=TRUE)*(1*Rater3!$C289=C$7222)+(N_Raters&gt;=4=TRUE)*(1*Rater4!$C289=C$7222)+(N_Raters&gt;=5=TRUE)*(1*Rater5!$C289=C$7222)</f>
        <v>3</v>
      </c>
      <c r="D300" s="55">
        <f>(1*Rater1!$C289=D$7222)+(1*Rater2!$C289=D$7222)+(N_Raters&gt;=3=TRUE)*(1*Rater3!$C289=D$7222)+(N_Raters&gt;=4=TRUE)*(1*Rater4!$C289=D$7222)+(N_Raters&gt;=5=TRUE)*(1*Rater5!$C289=D$7222)</f>
        <v>0</v>
      </c>
      <c r="E300" s="38">
        <f>(1*Rater1!$C289=E$7222)+(1*Rater2!$C289=E$7222)+(N_Raters&gt;=3=TRUE)*(1*Rater3!$C289=E$7222)+(N_Raters&gt;=4=TRUE)*(1*Rater4!$C289=E$7222)+(N_Raters&gt;=5=TRUE)*(1*Rater5!$C289=E$7222)</f>
        <v>0</v>
      </c>
      <c r="F300" s="38"/>
      <c r="G300" s="38"/>
      <c r="H300" s="38"/>
      <c r="J300" s="1"/>
      <c r="K300" s="1"/>
    </row>
    <row r="301" spans="2:11">
      <c r="B301" s="35">
        <v>287</v>
      </c>
      <c r="C301" s="55">
        <f>(1*Rater1!$C290=C$7222)+(1*Rater2!$C290=C$7222)+(N_Raters&gt;=3=TRUE)*(1*Rater3!$C290=C$7222)+(N_Raters&gt;=4=TRUE)*(1*Rater4!$C290=C$7222)+(N_Raters&gt;=5=TRUE)*(1*Rater5!$C290=C$7222)</f>
        <v>3</v>
      </c>
      <c r="D301" s="55">
        <f>(1*Rater1!$C290=D$7222)+(1*Rater2!$C290=D$7222)+(N_Raters&gt;=3=TRUE)*(1*Rater3!$C290=D$7222)+(N_Raters&gt;=4=TRUE)*(1*Rater4!$C290=D$7222)+(N_Raters&gt;=5=TRUE)*(1*Rater5!$C290=D$7222)</f>
        <v>0</v>
      </c>
      <c r="E301" s="38">
        <f>(1*Rater1!$C290=E$7222)+(1*Rater2!$C290=E$7222)+(N_Raters&gt;=3=TRUE)*(1*Rater3!$C290=E$7222)+(N_Raters&gt;=4=TRUE)*(1*Rater4!$C290=E$7222)+(N_Raters&gt;=5=TRUE)*(1*Rater5!$C290=E$7222)</f>
        <v>0</v>
      </c>
      <c r="F301" s="38"/>
      <c r="G301" s="38"/>
      <c r="H301" s="38"/>
      <c r="J301" s="1"/>
      <c r="K301" s="1"/>
    </row>
    <row r="302" spans="2:11">
      <c r="B302" s="36">
        <v>288</v>
      </c>
      <c r="C302" s="55">
        <f>(1*Rater1!$C291=C$7222)+(1*Rater2!$C291=C$7222)+(N_Raters&gt;=3=TRUE)*(1*Rater3!$C291=C$7222)+(N_Raters&gt;=4=TRUE)*(1*Rater4!$C291=C$7222)+(N_Raters&gt;=5=TRUE)*(1*Rater5!$C291=C$7222)</f>
        <v>3</v>
      </c>
      <c r="D302" s="55">
        <f>(1*Rater1!$C291=D$7222)+(1*Rater2!$C291=D$7222)+(N_Raters&gt;=3=TRUE)*(1*Rater3!$C291=D$7222)+(N_Raters&gt;=4=TRUE)*(1*Rater4!$C291=D$7222)+(N_Raters&gt;=5=TRUE)*(1*Rater5!$C291=D$7222)</f>
        <v>0</v>
      </c>
      <c r="E302" s="38">
        <f>(1*Rater1!$C291=E$7222)+(1*Rater2!$C291=E$7222)+(N_Raters&gt;=3=TRUE)*(1*Rater3!$C291=E$7222)+(N_Raters&gt;=4=TRUE)*(1*Rater4!$C291=E$7222)+(N_Raters&gt;=5=TRUE)*(1*Rater5!$C291=E$7222)</f>
        <v>0</v>
      </c>
      <c r="F302" s="38"/>
      <c r="G302" s="38"/>
      <c r="H302" s="38"/>
      <c r="J302" s="1"/>
      <c r="K302" s="1"/>
    </row>
    <row r="303" spans="2:11">
      <c r="B303" s="35">
        <v>289</v>
      </c>
      <c r="C303" s="55">
        <f>(1*Rater1!$C292=C$7222)+(1*Rater2!$C292=C$7222)+(N_Raters&gt;=3=TRUE)*(1*Rater3!$C292=C$7222)+(N_Raters&gt;=4=TRUE)*(1*Rater4!$C292=C$7222)+(N_Raters&gt;=5=TRUE)*(1*Rater5!$C292=C$7222)</f>
        <v>3</v>
      </c>
      <c r="D303" s="55">
        <f>(1*Rater1!$C292=D$7222)+(1*Rater2!$C292=D$7222)+(N_Raters&gt;=3=TRUE)*(1*Rater3!$C292=D$7222)+(N_Raters&gt;=4=TRUE)*(1*Rater4!$C292=D$7222)+(N_Raters&gt;=5=TRUE)*(1*Rater5!$C292=D$7222)</f>
        <v>0</v>
      </c>
      <c r="E303" s="38">
        <f>(1*Rater1!$C292=E$7222)+(1*Rater2!$C292=E$7222)+(N_Raters&gt;=3=TRUE)*(1*Rater3!$C292=E$7222)+(N_Raters&gt;=4=TRUE)*(1*Rater4!$C292=E$7222)+(N_Raters&gt;=5=TRUE)*(1*Rater5!$C292=E$7222)</f>
        <v>0</v>
      </c>
      <c r="F303" s="38"/>
      <c r="G303" s="38"/>
      <c r="H303" s="38"/>
      <c r="J303" s="1"/>
      <c r="K303" s="1"/>
    </row>
    <row r="304" spans="2:11">
      <c r="B304" s="36">
        <v>290</v>
      </c>
      <c r="C304" s="55">
        <f>(1*Rater1!$C293=C$7222)+(1*Rater2!$C293=C$7222)+(N_Raters&gt;=3=TRUE)*(1*Rater3!$C293=C$7222)+(N_Raters&gt;=4=TRUE)*(1*Rater4!$C293=C$7222)+(N_Raters&gt;=5=TRUE)*(1*Rater5!$C293=C$7222)</f>
        <v>3</v>
      </c>
      <c r="D304" s="55">
        <f>(1*Rater1!$C293=D$7222)+(1*Rater2!$C293=D$7222)+(N_Raters&gt;=3=TRUE)*(1*Rater3!$C293=D$7222)+(N_Raters&gt;=4=TRUE)*(1*Rater4!$C293=D$7222)+(N_Raters&gt;=5=TRUE)*(1*Rater5!$C293=D$7222)</f>
        <v>0</v>
      </c>
      <c r="E304" s="38">
        <f>(1*Rater1!$C293=E$7222)+(1*Rater2!$C293=E$7222)+(N_Raters&gt;=3=TRUE)*(1*Rater3!$C293=E$7222)+(N_Raters&gt;=4=TRUE)*(1*Rater4!$C293=E$7222)+(N_Raters&gt;=5=TRUE)*(1*Rater5!$C293=E$7222)</f>
        <v>0</v>
      </c>
      <c r="F304" s="38"/>
      <c r="G304" s="38"/>
      <c r="H304" s="38"/>
      <c r="J304" s="1"/>
      <c r="K304" s="1"/>
    </row>
    <row r="305" spans="2:11">
      <c r="B305" s="35">
        <v>291</v>
      </c>
      <c r="C305" s="55">
        <f>(1*Rater1!$C294=C$7222)+(1*Rater2!$C294=C$7222)+(N_Raters&gt;=3=TRUE)*(1*Rater3!$C294=C$7222)+(N_Raters&gt;=4=TRUE)*(1*Rater4!$C294=C$7222)+(N_Raters&gt;=5=TRUE)*(1*Rater5!$C294=C$7222)</f>
        <v>3</v>
      </c>
      <c r="D305" s="55">
        <f>(1*Rater1!$C294=D$7222)+(1*Rater2!$C294=D$7222)+(N_Raters&gt;=3=TRUE)*(1*Rater3!$C294=D$7222)+(N_Raters&gt;=4=TRUE)*(1*Rater4!$C294=D$7222)+(N_Raters&gt;=5=TRUE)*(1*Rater5!$C294=D$7222)</f>
        <v>0</v>
      </c>
      <c r="E305" s="38">
        <f>(1*Rater1!$C294=E$7222)+(1*Rater2!$C294=E$7222)+(N_Raters&gt;=3=TRUE)*(1*Rater3!$C294=E$7222)+(N_Raters&gt;=4=TRUE)*(1*Rater4!$C294=E$7222)+(N_Raters&gt;=5=TRUE)*(1*Rater5!$C294=E$7222)</f>
        <v>0</v>
      </c>
      <c r="F305" s="38"/>
      <c r="G305" s="38"/>
      <c r="H305" s="38"/>
      <c r="J305" s="1"/>
      <c r="K305" s="1"/>
    </row>
    <row r="306" spans="2:11">
      <c r="B306" s="36">
        <v>292</v>
      </c>
      <c r="C306" s="55">
        <f>(1*Rater1!$C295=C$7222)+(1*Rater2!$C295=C$7222)+(N_Raters&gt;=3=TRUE)*(1*Rater3!$C295=C$7222)+(N_Raters&gt;=4=TRUE)*(1*Rater4!$C295=C$7222)+(N_Raters&gt;=5=TRUE)*(1*Rater5!$C295=C$7222)</f>
        <v>3</v>
      </c>
      <c r="D306" s="55">
        <f>(1*Rater1!$C295=D$7222)+(1*Rater2!$C295=D$7222)+(N_Raters&gt;=3=TRUE)*(1*Rater3!$C295=D$7222)+(N_Raters&gt;=4=TRUE)*(1*Rater4!$C295=D$7222)+(N_Raters&gt;=5=TRUE)*(1*Rater5!$C295=D$7222)</f>
        <v>0</v>
      </c>
      <c r="E306" s="38">
        <f>(1*Rater1!$C295=E$7222)+(1*Rater2!$C295=E$7222)+(N_Raters&gt;=3=TRUE)*(1*Rater3!$C295=E$7222)+(N_Raters&gt;=4=TRUE)*(1*Rater4!$C295=E$7222)+(N_Raters&gt;=5=TRUE)*(1*Rater5!$C295=E$7222)</f>
        <v>0</v>
      </c>
      <c r="F306" s="38"/>
      <c r="G306" s="38"/>
      <c r="H306" s="38"/>
      <c r="J306" s="1"/>
      <c r="K306" s="1"/>
    </row>
    <row r="307" spans="2:11">
      <c r="B307" s="35">
        <v>293</v>
      </c>
      <c r="C307" s="55">
        <f>(1*Rater1!$C296=C$7222)+(1*Rater2!$C296=C$7222)+(N_Raters&gt;=3=TRUE)*(1*Rater3!$C296=C$7222)+(N_Raters&gt;=4=TRUE)*(1*Rater4!$C296=C$7222)+(N_Raters&gt;=5=TRUE)*(1*Rater5!$C296=C$7222)</f>
        <v>3</v>
      </c>
      <c r="D307" s="55">
        <f>(1*Rater1!$C296=D$7222)+(1*Rater2!$C296=D$7222)+(N_Raters&gt;=3=TRUE)*(1*Rater3!$C296=D$7222)+(N_Raters&gt;=4=TRUE)*(1*Rater4!$C296=D$7222)+(N_Raters&gt;=5=TRUE)*(1*Rater5!$C296=D$7222)</f>
        <v>0</v>
      </c>
      <c r="E307" s="38">
        <f>(1*Rater1!$C296=E$7222)+(1*Rater2!$C296=E$7222)+(N_Raters&gt;=3=TRUE)*(1*Rater3!$C296=E$7222)+(N_Raters&gt;=4=TRUE)*(1*Rater4!$C296=E$7222)+(N_Raters&gt;=5=TRUE)*(1*Rater5!$C296=E$7222)</f>
        <v>0</v>
      </c>
      <c r="F307" s="38"/>
      <c r="G307" s="38"/>
      <c r="H307" s="38"/>
      <c r="J307" s="1"/>
      <c r="K307" s="1"/>
    </row>
    <row r="308" spans="2:11">
      <c r="B308" s="36">
        <v>294</v>
      </c>
      <c r="C308" s="55">
        <f>(1*Rater1!$C297=C$7222)+(1*Rater2!$C297=C$7222)+(N_Raters&gt;=3=TRUE)*(1*Rater3!$C297=C$7222)+(N_Raters&gt;=4=TRUE)*(1*Rater4!$C297=C$7222)+(N_Raters&gt;=5=TRUE)*(1*Rater5!$C297=C$7222)</f>
        <v>3</v>
      </c>
      <c r="D308" s="55">
        <f>(1*Rater1!$C297=D$7222)+(1*Rater2!$C297=D$7222)+(N_Raters&gt;=3=TRUE)*(1*Rater3!$C297=D$7222)+(N_Raters&gt;=4=TRUE)*(1*Rater4!$C297=D$7222)+(N_Raters&gt;=5=TRUE)*(1*Rater5!$C297=D$7222)</f>
        <v>0</v>
      </c>
      <c r="E308" s="38">
        <f>(1*Rater1!$C297=E$7222)+(1*Rater2!$C297=E$7222)+(N_Raters&gt;=3=TRUE)*(1*Rater3!$C297=E$7222)+(N_Raters&gt;=4=TRUE)*(1*Rater4!$C297=E$7222)+(N_Raters&gt;=5=TRUE)*(1*Rater5!$C297=E$7222)</f>
        <v>0</v>
      </c>
      <c r="F308" s="38"/>
      <c r="G308" s="38"/>
      <c r="H308" s="38"/>
      <c r="J308" s="1"/>
      <c r="K308" s="1"/>
    </row>
    <row r="309" spans="2:11">
      <c r="B309" s="35">
        <v>295</v>
      </c>
      <c r="C309" s="55">
        <f>(1*Rater1!$C298=C$7222)+(1*Rater2!$C298=C$7222)+(N_Raters&gt;=3=TRUE)*(1*Rater3!$C298=C$7222)+(N_Raters&gt;=4=TRUE)*(1*Rater4!$C298=C$7222)+(N_Raters&gt;=5=TRUE)*(1*Rater5!$C298=C$7222)</f>
        <v>3</v>
      </c>
      <c r="D309" s="55">
        <f>(1*Rater1!$C298=D$7222)+(1*Rater2!$C298=D$7222)+(N_Raters&gt;=3=TRUE)*(1*Rater3!$C298=D$7222)+(N_Raters&gt;=4=TRUE)*(1*Rater4!$C298=D$7222)+(N_Raters&gt;=5=TRUE)*(1*Rater5!$C298=D$7222)</f>
        <v>0</v>
      </c>
      <c r="E309" s="38">
        <f>(1*Rater1!$C298=E$7222)+(1*Rater2!$C298=E$7222)+(N_Raters&gt;=3=TRUE)*(1*Rater3!$C298=E$7222)+(N_Raters&gt;=4=TRUE)*(1*Rater4!$C298=E$7222)+(N_Raters&gt;=5=TRUE)*(1*Rater5!$C298=E$7222)</f>
        <v>0</v>
      </c>
      <c r="F309" s="38"/>
      <c r="G309" s="38"/>
      <c r="H309" s="38"/>
      <c r="J309" s="1"/>
      <c r="K309" s="1"/>
    </row>
    <row r="310" spans="2:11">
      <c r="B310" s="36">
        <v>296</v>
      </c>
      <c r="C310" s="55">
        <f>(1*Rater1!$C299=C$7222)+(1*Rater2!$C299=C$7222)+(N_Raters&gt;=3=TRUE)*(1*Rater3!$C299=C$7222)+(N_Raters&gt;=4=TRUE)*(1*Rater4!$C299=C$7222)+(N_Raters&gt;=5=TRUE)*(1*Rater5!$C299=C$7222)</f>
        <v>3</v>
      </c>
      <c r="D310" s="55">
        <f>(1*Rater1!$C299=D$7222)+(1*Rater2!$C299=D$7222)+(N_Raters&gt;=3=TRUE)*(1*Rater3!$C299=D$7222)+(N_Raters&gt;=4=TRUE)*(1*Rater4!$C299=D$7222)+(N_Raters&gt;=5=TRUE)*(1*Rater5!$C299=D$7222)</f>
        <v>0</v>
      </c>
      <c r="E310" s="38">
        <f>(1*Rater1!$C299=E$7222)+(1*Rater2!$C299=E$7222)+(N_Raters&gt;=3=TRUE)*(1*Rater3!$C299=E$7222)+(N_Raters&gt;=4=TRUE)*(1*Rater4!$C299=E$7222)+(N_Raters&gt;=5=TRUE)*(1*Rater5!$C299=E$7222)</f>
        <v>0</v>
      </c>
      <c r="F310" s="38"/>
      <c r="G310" s="38"/>
      <c r="H310" s="38"/>
      <c r="J310" s="1"/>
      <c r="K310" s="1"/>
    </row>
    <row r="311" spans="2:11">
      <c r="B311" s="35">
        <v>297</v>
      </c>
      <c r="C311" s="55">
        <f>(1*Rater1!$C300=C$7222)+(1*Rater2!$C300=C$7222)+(N_Raters&gt;=3=TRUE)*(1*Rater3!$C300=C$7222)+(N_Raters&gt;=4=TRUE)*(1*Rater4!$C300=C$7222)+(N_Raters&gt;=5=TRUE)*(1*Rater5!$C300=C$7222)</f>
        <v>3</v>
      </c>
      <c r="D311" s="55">
        <f>(1*Rater1!$C300=D$7222)+(1*Rater2!$C300=D$7222)+(N_Raters&gt;=3=TRUE)*(1*Rater3!$C300=D$7222)+(N_Raters&gt;=4=TRUE)*(1*Rater4!$C300=D$7222)+(N_Raters&gt;=5=TRUE)*(1*Rater5!$C300=D$7222)</f>
        <v>0</v>
      </c>
      <c r="E311" s="38">
        <f>(1*Rater1!$C300=E$7222)+(1*Rater2!$C300=E$7222)+(N_Raters&gt;=3=TRUE)*(1*Rater3!$C300=E$7222)+(N_Raters&gt;=4=TRUE)*(1*Rater4!$C300=E$7222)+(N_Raters&gt;=5=TRUE)*(1*Rater5!$C300=E$7222)</f>
        <v>0</v>
      </c>
      <c r="F311" s="38"/>
      <c r="G311" s="38"/>
      <c r="H311" s="38"/>
      <c r="J311" s="1"/>
      <c r="K311" s="1"/>
    </row>
    <row r="312" spans="2:11">
      <c r="B312" s="36">
        <v>298</v>
      </c>
      <c r="C312" s="55">
        <f>(1*Rater1!$C301=C$7222)+(1*Rater2!$C301=C$7222)+(N_Raters&gt;=3=TRUE)*(1*Rater3!$C301=C$7222)+(N_Raters&gt;=4=TRUE)*(1*Rater4!$C301=C$7222)+(N_Raters&gt;=5=TRUE)*(1*Rater5!$C301=C$7222)</f>
        <v>3</v>
      </c>
      <c r="D312" s="55">
        <f>(1*Rater1!$C301=D$7222)+(1*Rater2!$C301=D$7222)+(N_Raters&gt;=3=TRUE)*(1*Rater3!$C301=D$7222)+(N_Raters&gt;=4=TRUE)*(1*Rater4!$C301=D$7222)+(N_Raters&gt;=5=TRUE)*(1*Rater5!$C301=D$7222)</f>
        <v>0</v>
      </c>
      <c r="E312" s="38">
        <f>(1*Rater1!$C301=E$7222)+(1*Rater2!$C301=E$7222)+(N_Raters&gt;=3=TRUE)*(1*Rater3!$C301=E$7222)+(N_Raters&gt;=4=TRUE)*(1*Rater4!$C301=E$7222)+(N_Raters&gt;=5=TRUE)*(1*Rater5!$C301=E$7222)</f>
        <v>0</v>
      </c>
      <c r="F312" s="38"/>
      <c r="G312" s="38"/>
      <c r="H312" s="38"/>
      <c r="J312" s="1"/>
      <c r="K312" s="1"/>
    </row>
    <row r="313" spans="2:11">
      <c r="B313" s="35">
        <v>299</v>
      </c>
      <c r="C313" s="55">
        <f>(1*Rater1!$C302=C$7222)+(1*Rater2!$C302=C$7222)+(N_Raters&gt;=3=TRUE)*(1*Rater3!$C302=C$7222)+(N_Raters&gt;=4=TRUE)*(1*Rater4!$C302=C$7222)+(N_Raters&gt;=5=TRUE)*(1*Rater5!$C302=C$7222)</f>
        <v>3</v>
      </c>
      <c r="D313" s="55">
        <f>(1*Rater1!$C302=D$7222)+(1*Rater2!$C302=D$7222)+(N_Raters&gt;=3=TRUE)*(1*Rater3!$C302=D$7222)+(N_Raters&gt;=4=TRUE)*(1*Rater4!$C302=D$7222)+(N_Raters&gt;=5=TRUE)*(1*Rater5!$C302=D$7222)</f>
        <v>0</v>
      </c>
      <c r="E313" s="38">
        <f>(1*Rater1!$C302=E$7222)+(1*Rater2!$C302=E$7222)+(N_Raters&gt;=3=TRUE)*(1*Rater3!$C302=E$7222)+(N_Raters&gt;=4=TRUE)*(1*Rater4!$C302=E$7222)+(N_Raters&gt;=5=TRUE)*(1*Rater5!$C302=E$7222)</f>
        <v>0</v>
      </c>
      <c r="F313" s="38"/>
      <c r="G313" s="38"/>
      <c r="H313" s="38"/>
      <c r="J313" s="1"/>
      <c r="K313" s="1"/>
    </row>
    <row r="314" spans="2:11">
      <c r="B314" s="36">
        <v>300</v>
      </c>
      <c r="C314" s="55">
        <f>(1*Rater1!$C303=C$7222)+(1*Rater2!$C303=C$7222)+(N_Raters&gt;=3=TRUE)*(1*Rater3!$C303=C$7222)+(N_Raters&gt;=4=TRUE)*(1*Rater4!$C303=C$7222)+(N_Raters&gt;=5=TRUE)*(1*Rater5!$C303=C$7222)</f>
        <v>1</v>
      </c>
      <c r="D314" s="55">
        <f>(1*Rater1!$C303=D$7222)+(1*Rater2!$C303=D$7222)+(N_Raters&gt;=3=TRUE)*(1*Rater3!$C303=D$7222)+(N_Raters&gt;=4=TRUE)*(1*Rater4!$C303=D$7222)+(N_Raters&gt;=5=TRUE)*(1*Rater5!$C303=D$7222)</f>
        <v>2</v>
      </c>
      <c r="E314" s="38">
        <f>(1*Rater1!$C303=E$7222)+(1*Rater2!$C303=E$7222)+(N_Raters&gt;=3=TRUE)*(1*Rater3!$C303=E$7222)+(N_Raters&gt;=4=TRUE)*(1*Rater4!$C303=E$7222)+(N_Raters&gt;=5=TRUE)*(1*Rater5!$C303=E$7222)</f>
        <v>0</v>
      </c>
      <c r="F314" s="38"/>
      <c r="G314" s="38"/>
      <c r="H314" s="38"/>
      <c r="J314" s="1"/>
      <c r="K314" s="1"/>
    </row>
    <row r="315" spans="2:11">
      <c r="B315" s="35">
        <v>301</v>
      </c>
      <c r="C315" s="55">
        <f>(1*Rater1!$C304=C$7222)+(1*Rater2!$C304=C$7222)+(N_Raters&gt;=3=TRUE)*(1*Rater3!$C304=C$7222)+(N_Raters&gt;=4=TRUE)*(1*Rater4!$C304=C$7222)+(N_Raters&gt;=5=TRUE)*(1*Rater5!$C304=C$7222)</f>
        <v>3</v>
      </c>
      <c r="D315" s="55">
        <f>(1*Rater1!$C304=D$7222)+(1*Rater2!$C304=D$7222)+(N_Raters&gt;=3=TRUE)*(1*Rater3!$C304=D$7222)+(N_Raters&gt;=4=TRUE)*(1*Rater4!$C304=D$7222)+(N_Raters&gt;=5=TRUE)*(1*Rater5!$C304=D$7222)</f>
        <v>0</v>
      </c>
      <c r="E315" s="38">
        <f>(1*Rater1!$C304=E$7222)+(1*Rater2!$C304=E$7222)+(N_Raters&gt;=3=TRUE)*(1*Rater3!$C304=E$7222)+(N_Raters&gt;=4=TRUE)*(1*Rater4!$C304=E$7222)+(N_Raters&gt;=5=TRUE)*(1*Rater5!$C304=E$7222)</f>
        <v>0</v>
      </c>
      <c r="F315" s="38"/>
      <c r="G315" s="38"/>
      <c r="H315" s="38"/>
      <c r="J315" s="1"/>
      <c r="K315" s="1"/>
    </row>
    <row r="316" spans="2:11">
      <c r="B316" s="36">
        <v>302</v>
      </c>
      <c r="C316" s="55">
        <f>(1*Rater1!$C305=C$7222)+(1*Rater2!$C305=C$7222)+(N_Raters&gt;=3=TRUE)*(1*Rater3!$C305=C$7222)+(N_Raters&gt;=4=TRUE)*(1*Rater4!$C305=C$7222)+(N_Raters&gt;=5=TRUE)*(1*Rater5!$C305=C$7222)</f>
        <v>3</v>
      </c>
      <c r="D316" s="55">
        <f>(1*Rater1!$C305=D$7222)+(1*Rater2!$C305=D$7222)+(N_Raters&gt;=3=TRUE)*(1*Rater3!$C305=D$7222)+(N_Raters&gt;=4=TRUE)*(1*Rater4!$C305=D$7222)+(N_Raters&gt;=5=TRUE)*(1*Rater5!$C305=D$7222)</f>
        <v>0</v>
      </c>
      <c r="E316" s="38">
        <f>(1*Rater1!$C305=E$7222)+(1*Rater2!$C305=E$7222)+(N_Raters&gt;=3=TRUE)*(1*Rater3!$C305=E$7222)+(N_Raters&gt;=4=TRUE)*(1*Rater4!$C305=E$7222)+(N_Raters&gt;=5=TRUE)*(1*Rater5!$C305=E$7222)</f>
        <v>0</v>
      </c>
      <c r="F316" s="38"/>
      <c r="G316" s="38"/>
      <c r="H316" s="38"/>
      <c r="J316" s="1"/>
      <c r="K316" s="1"/>
    </row>
    <row r="317" spans="2:11">
      <c r="B317" s="35">
        <v>303</v>
      </c>
      <c r="C317" s="55">
        <f>(1*Rater1!$C306=C$7222)+(1*Rater2!$C306=C$7222)+(N_Raters&gt;=3=TRUE)*(1*Rater3!$C306=C$7222)+(N_Raters&gt;=4=TRUE)*(1*Rater4!$C306=C$7222)+(N_Raters&gt;=5=TRUE)*(1*Rater5!$C306=C$7222)</f>
        <v>3</v>
      </c>
      <c r="D317" s="55">
        <f>(1*Rater1!$C306=D$7222)+(1*Rater2!$C306=D$7222)+(N_Raters&gt;=3=TRUE)*(1*Rater3!$C306=D$7222)+(N_Raters&gt;=4=TRUE)*(1*Rater4!$C306=D$7222)+(N_Raters&gt;=5=TRUE)*(1*Rater5!$C306=D$7222)</f>
        <v>0</v>
      </c>
      <c r="E317" s="38">
        <f>(1*Rater1!$C306=E$7222)+(1*Rater2!$C306=E$7222)+(N_Raters&gt;=3=TRUE)*(1*Rater3!$C306=E$7222)+(N_Raters&gt;=4=TRUE)*(1*Rater4!$C306=E$7222)+(N_Raters&gt;=5=TRUE)*(1*Rater5!$C306=E$7222)</f>
        <v>0</v>
      </c>
      <c r="F317" s="38"/>
      <c r="G317" s="38"/>
      <c r="H317" s="38"/>
      <c r="J317" s="1"/>
      <c r="K317" s="1"/>
    </row>
    <row r="318" spans="2:11">
      <c r="B318" s="36">
        <v>304</v>
      </c>
      <c r="C318" s="55">
        <f>(1*Rater1!$C307=C$7222)+(1*Rater2!$C307=C$7222)+(N_Raters&gt;=3=TRUE)*(1*Rater3!$C307=C$7222)+(N_Raters&gt;=4=TRUE)*(1*Rater4!$C307=C$7222)+(N_Raters&gt;=5=TRUE)*(1*Rater5!$C307=C$7222)</f>
        <v>0</v>
      </c>
      <c r="D318" s="55">
        <f>(1*Rater1!$C307=D$7222)+(1*Rater2!$C307=D$7222)+(N_Raters&gt;=3=TRUE)*(1*Rater3!$C307=D$7222)+(N_Raters&gt;=4=TRUE)*(1*Rater4!$C307=D$7222)+(N_Raters&gt;=5=TRUE)*(1*Rater5!$C307=D$7222)</f>
        <v>3</v>
      </c>
      <c r="E318" s="38">
        <f>(1*Rater1!$C307=E$7222)+(1*Rater2!$C307=E$7222)+(N_Raters&gt;=3=TRUE)*(1*Rater3!$C307=E$7222)+(N_Raters&gt;=4=TRUE)*(1*Rater4!$C307=E$7222)+(N_Raters&gt;=5=TRUE)*(1*Rater5!$C307=E$7222)</f>
        <v>0</v>
      </c>
      <c r="F318" s="38"/>
      <c r="G318" s="38"/>
      <c r="H318" s="38"/>
      <c r="J318" s="1"/>
      <c r="K318" s="1"/>
    </row>
    <row r="319" spans="2:11">
      <c r="B319" s="35">
        <v>305</v>
      </c>
      <c r="C319" s="55">
        <f>(1*Rater1!$C308=C$7222)+(1*Rater2!$C308=C$7222)+(N_Raters&gt;=3=TRUE)*(1*Rater3!$C308=C$7222)+(N_Raters&gt;=4=TRUE)*(1*Rater4!$C308=C$7222)+(N_Raters&gt;=5=TRUE)*(1*Rater5!$C308=C$7222)</f>
        <v>0</v>
      </c>
      <c r="D319" s="55">
        <f>(1*Rater1!$C308=D$7222)+(1*Rater2!$C308=D$7222)+(N_Raters&gt;=3=TRUE)*(1*Rater3!$C308=D$7222)+(N_Raters&gt;=4=TRUE)*(1*Rater4!$C308=D$7222)+(N_Raters&gt;=5=TRUE)*(1*Rater5!$C308=D$7222)</f>
        <v>2</v>
      </c>
      <c r="E319" s="38">
        <f>(1*Rater1!$C308=E$7222)+(1*Rater2!$C308=E$7222)+(N_Raters&gt;=3=TRUE)*(1*Rater3!$C308=E$7222)+(N_Raters&gt;=4=TRUE)*(1*Rater4!$C308=E$7222)+(N_Raters&gt;=5=TRUE)*(1*Rater5!$C308=E$7222)</f>
        <v>1</v>
      </c>
      <c r="F319" s="38"/>
      <c r="G319" s="38"/>
      <c r="H319" s="38"/>
      <c r="J319" s="1"/>
      <c r="K319" s="1"/>
    </row>
    <row r="320" spans="2:11">
      <c r="B320" s="36">
        <v>306</v>
      </c>
      <c r="C320" s="55">
        <f>(1*Rater1!$C309=C$7222)+(1*Rater2!$C309=C$7222)+(N_Raters&gt;=3=TRUE)*(1*Rater3!$C309=C$7222)+(N_Raters&gt;=4=TRUE)*(1*Rater4!$C309=C$7222)+(N_Raters&gt;=5=TRUE)*(1*Rater5!$C309=C$7222)</f>
        <v>1</v>
      </c>
      <c r="D320" s="55">
        <f>(1*Rater1!$C309=D$7222)+(1*Rater2!$C309=D$7222)+(N_Raters&gt;=3=TRUE)*(1*Rater3!$C309=D$7222)+(N_Raters&gt;=4=TRUE)*(1*Rater4!$C309=D$7222)+(N_Raters&gt;=5=TRUE)*(1*Rater5!$C309=D$7222)</f>
        <v>2</v>
      </c>
      <c r="E320" s="38">
        <f>(1*Rater1!$C309=E$7222)+(1*Rater2!$C309=E$7222)+(N_Raters&gt;=3=TRUE)*(1*Rater3!$C309=E$7222)+(N_Raters&gt;=4=TRUE)*(1*Rater4!$C309=E$7222)+(N_Raters&gt;=5=TRUE)*(1*Rater5!$C309=E$7222)</f>
        <v>0</v>
      </c>
      <c r="F320" s="38"/>
      <c r="G320" s="38"/>
      <c r="H320" s="38"/>
      <c r="J320" s="1"/>
      <c r="K320" s="1"/>
    </row>
    <row r="321" spans="2:11">
      <c r="B321" s="35">
        <v>307</v>
      </c>
      <c r="C321" s="55">
        <f>(1*Rater1!$C310=C$7222)+(1*Rater2!$C310=C$7222)+(N_Raters&gt;=3=TRUE)*(1*Rater3!$C310=C$7222)+(N_Raters&gt;=4=TRUE)*(1*Rater4!$C310=C$7222)+(N_Raters&gt;=5=TRUE)*(1*Rater5!$C310=C$7222)</f>
        <v>3</v>
      </c>
      <c r="D321" s="55">
        <f>(1*Rater1!$C310=D$7222)+(1*Rater2!$C310=D$7222)+(N_Raters&gt;=3=TRUE)*(1*Rater3!$C310=D$7222)+(N_Raters&gt;=4=TRUE)*(1*Rater4!$C310=D$7222)+(N_Raters&gt;=5=TRUE)*(1*Rater5!$C310=D$7222)</f>
        <v>0</v>
      </c>
      <c r="E321" s="38">
        <f>(1*Rater1!$C310=E$7222)+(1*Rater2!$C310=E$7222)+(N_Raters&gt;=3=TRUE)*(1*Rater3!$C310=E$7222)+(N_Raters&gt;=4=TRUE)*(1*Rater4!$C310=E$7222)+(N_Raters&gt;=5=TRUE)*(1*Rater5!$C310=E$7222)</f>
        <v>0</v>
      </c>
      <c r="F321" s="38"/>
      <c r="G321" s="38"/>
      <c r="H321" s="38"/>
      <c r="J321" s="1"/>
      <c r="K321" s="1"/>
    </row>
    <row r="322" spans="2:11">
      <c r="B322" s="36">
        <v>308</v>
      </c>
      <c r="C322" s="55">
        <f>(1*Rater1!$C311=C$7222)+(1*Rater2!$C311=C$7222)+(N_Raters&gt;=3=TRUE)*(1*Rater3!$C311=C$7222)+(N_Raters&gt;=4=TRUE)*(1*Rater4!$C311=C$7222)+(N_Raters&gt;=5=TRUE)*(1*Rater5!$C311=C$7222)</f>
        <v>3</v>
      </c>
      <c r="D322" s="55">
        <f>(1*Rater1!$C311=D$7222)+(1*Rater2!$C311=D$7222)+(N_Raters&gt;=3=TRUE)*(1*Rater3!$C311=D$7222)+(N_Raters&gt;=4=TRUE)*(1*Rater4!$C311=D$7222)+(N_Raters&gt;=5=TRUE)*(1*Rater5!$C311=D$7222)</f>
        <v>0</v>
      </c>
      <c r="E322" s="38">
        <f>(1*Rater1!$C311=E$7222)+(1*Rater2!$C311=E$7222)+(N_Raters&gt;=3=TRUE)*(1*Rater3!$C311=E$7222)+(N_Raters&gt;=4=TRUE)*(1*Rater4!$C311=E$7222)+(N_Raters&gt;=5=TRUE)*(1*Rater5!$C311=E$7222)</f>
        <v>0</v>
      </c>
      <c r="F322" s="38"/>
      <c r="G322" s="38"/>
      <c r="H322" s="38"/>
      <c r="J322" s="1"/>
      <c r="K322" s="1"/>
    </row>
    <row r="323" spans="2:11">
      <c r="B323" s="35">
        <v>309</v>
      </c>
      <c r="C323" s="55">
        <f>(1*Rater1!$C312=C$7222)+(1*Rater2!$C312=C$7222)+(N_Raters&gt;=3=TRUE)*(1*Rater3!$C312=C$7222)+(N_Raters&gt;=4=TRUE)*(1*Rater4!$C312=C$7222)+(N_Raters&gt;=5=TRUE)*(1*Rater5!$C312=C$7222)</f>
        <v>3</v>
      </c>
      <c r="D323" s="55">
        <f>(1*Rater1!$C312=D$7222)+(1*Rater2!$C312=D$7222)+(N_Raters&gt;=3=TRUE)*(1*Rater3!$C312=D$7222)+(N_Raters&gt;=4=TRUE)*(1*Rater4!$C312=D$7222)+(N_Raters&gt;=5=TRUE)*(1*Rater5!$C312=D$7222)</f>
        <v>0</v>
      </c>
      <c r="E323" s="38">
        <f>(1*Rater1!$C312=E$7222)+(1*Rater2!$C312=E$7222)+(N_Raters&gt;=3=TRUE)*(1*Rater3!$C312=E$7222)+(N_Raters&gt;=4=TRUE)*(1*Rater4!$C312=E$7222)+(N_Raters&gt;=5=TRUE)*(1*Rater5!$C312=E$7222)</f>
        <v>0</v>
      </c>
      <c r="F323" s="38"/>
      <c r="G323" s="38"/>
      <c r="H323" s="38"/>
      <c r="J323" s="1"/>
      <c r="K323" s="1"/>
    </row>
    <row r="324" spans="2:11">
      <c r="B324" s="36">
        <v>310</v>
      </c>
      <c r="C324" s="55">
        <f>(1*Rater1!$C313=C$7222)+(1*Rater2!$C313=C$7222)+(N_Raters&gt;=3=TRUE)*(1*Rater3!$C313=C$7222)+(N_Raters&gt;=4=TRUE)*(1*Rater4!$C313=C$7222)+(N_Raters&gt;=5=TRUE)*(1*Rater5!$C313=C$7222)</f>
        <v>3</v>
      </c>
      <c r="D324" s="55">
        <f>(1*Rater1!$C313=D$7222)+(1*Rater2!$C313=D$7222)+(N_Raters&gt;=3=TRUE)*(1*Rater3!$C313=D$7222)+(N_Raters&gt;=4=TRUE)*(1*Rater4!$C313=D$7222)+(N_Raters&gt;=5=TRUE)*(1*Rater5!$C313=D$7222)</f>
        <v>0</v>
      </c>
      <c r="E324" s="38">
        <f>(1*Rater1!$C313=E$7222)+(1*Rater2!$C313=E$7222)+(N_Raters&gt;=3=TRUE)*(1*Rater3!$C313=E$7222)+(N_Raters&gt;=4=TRUE)*(1*Rater4!$C313=E$7222)+(N_Raters&gt;=5=TRUE)*(1*Rater5!$C313=E$7222)</f>
        <v>0</v>
      </c>
      <c r="F324" s="38"/>
      <c r="G324" s="38"/>
      <c r="H324" s="38"/>
      <c r="J324" s="1"/>
      <c r="K324" s="1"/>
    </row>
    <row r="325" spans="2:11">
      <c r="B325" s="35">
        <v>311</v>
      </c>
      <c r="C325" s="55">
        <f>(1*Rater1!$C314=C$7222)+(1*Rater2!$C314=C$7222)+(N_Raters&gt;=3=TRUE)*(1*Rater3!$C314=C$7222)+(N_Raters&gt;=4=TRUE)*(1*Rater4!$C314=C$7222)+(N_Raters&gt;=5=TRUE)*(1*Rater5!$C314=C$7222)</f>
        <v>3</v>
      </c>
      <c r="D325" s="55">
        <f>(1*Rater1!$C314=D$7222)+(1*Rater2!$C314=D$7222)+(N_Raters&gt;=3=TRUE)*(1*Rater3!$C314=D$7222)+(N_Raters&gt;=4=TRUE)*(1*Rater4!$C314=D$7222)+(N_Raters&gt;=5=TRUE)*(1*Rater5!$C314=D$7222)</f>
        <v>0</v>
      </c>
      <c r="E325" s="38">
        <f>(1*Rater1!$C314=E$7222)+(1*Rater2!$C314=E$7222)+(N_Raters&gt;=3=TRUE)*(1*Rater3!$C314=E$7222)+(N_Raters&gt;=4=TRUE)*(1*Rater4!$C314=E$7222)+(N_Raters&gt;=5=TRUE)*(1*Rater5!$C314=E$7222)</f>
        <v>0</v>
      </c>
      <c r="F325" s="38"/>
      <c r="G325" s="38"/>
      <c r="H325" s="38"/>
      <c r="J325" s="1"/>
      <c r="K325" s="1"/>
    </row>
    <row r="326" spans="2:11">
      <c r="B326" s="36">
        <v>312</v>
      </c>
      <c r="C326" s="55">
        <f>(1*Rater1!$C315=C$7222)+(1*Rater2!$C315=C$7222)+(N_Raters&gt;=3=TRUE)*(1*Rater3!$C315=C$7222)+(N_Raters&gt;=4=TRUE)*(1*Rater4!$C315=C$7222)+(N_Raters&gt;=5=TRUE)*(1*Rater5!$C315=C$7222)</f>
        <v>2</v>
      </c>
      <c r="D326" s="55">
        <f>(1*Rater1!$C315=D$7222)+(1*Rater2!$C315=D$7222)+(N_Raters&gt;=3=TRUE)*(1*Rater3!$C315=D$7222)+(N_Raters&gt;=4=TRUE)*(1*Rater4!$C315=D$7222)+(N_Raters&gt;=5=TRUE)*(1*Rater5!$C315=D$7222)</f>
        <v>1</v>
      </c>
      <c r="E326" s="38">
        <f>(1*Rater1!$C315=E$7222)+(1*Rater2!$C315=E$7222)+(N_Raters&gt;=3=TRUE)*(1*Rater3!$C315=E$7222)+(N_Raters&gt;=4=TRUE)*(1*Rater4!$C315=E$7222)+(N_Raters&gt;=5=TRUE)*(1*Rater5!$C315=E$7222)</f>
        <v>0</v>
      </c>
      <c r="F326" s="38"/>
      <c r="G326" s="38"/>
      <c r="H326" s="38"/>
      <c r="J326" s="1"/>
      <c r="K326" s="1"/>
    </row>
    <row r="327" spans="2:11">
      <c r="B327" s="35">
        <v>313</v>
      </c>
      <c r="C327" s="55">
        <f>(1*Rater1!$C316=C$7222)+(1*Rater2!$C316=C$7222)+(N_Raters&gt;=3=TRUE)*(1*Rater3!$C316=C$7222)+(N_Raters&gt;=4=TRUE)*(1*Rater4!$C316=C$7222)+(N_Raters&gt;=5=TRUE)*(1*Rater5!$C316=C$7222)</f>
        <v>2</v>
      </c>
      <c r="D327" s="55">
        <f>(1*Rater1!$C316=D$7222)+(1*Rater2!$C316=D$7222)+(N_Raters&gt;=3=TRUE)*(1*Rater3!$C316=D$7222)+(N_Raters&gt;=4=TRUE)*(1*Rater4!$C316=D$7222)+(N_Raters&gt;=5=TRUE)*(1*Rater5!$C316=D$7222)</f>
        <v>1</v>
      </c>
      <c r="E327" s="38">
        <f>(1*Rater1!$C316=E$7222)+(1*Rater2!$C316=E$7222)+(N_Raters&gt;=3=TRUE)*(1*Rater3!$C316=E$7222)+(N_Raters&gt;=4=TRUE)*(1*Rater4!$C316=E$7222)+(N_Raters&gt;=5=TRUE)*(1*Rater5!$C316=E$7222)</f>
        <v>0</v>
      </c>
      <c r="F327" s="38"/>
      <c r="G327" s="38"/>
      <c r="H327" s="38"/>
      <c r="J327" s="1"/>
      <c r="K327" s="1"/>
    </row>
    <row r="328" spans="2:11">
      <c r="B328" s="36">
        <v>314</v>
      </c>
      <c r="C328" s="55">
        <f>(1*Rater1!$C317=C$7222)+(1*Rater2!$C317=C$7222)+(N_Raters&gt;=3=TRUE)*(1*Rater3!$C317=C$7222)+(N_Raters&gt;=4=TRUE)*(1*Rater4!$C317=C$7222)+(N_Raters&gt;=5=TRUE)*(1*Rater5!$C317=C$7222)</f>
        <v>1</v>
      </c>
      <c r="D328" s="55">
        <f>(1*Rater1!$C317=D$7222)+(1*Rater2!$C317=D$7222)+(N_Raters&gt;=3=TRUE)*(1*Rater3!$C317=D$7222)+(N_Raters&gt;=4=TRUE)*(1*Rater4!$C317=D$7222)+(N_Raters&gt;=5=TRUE)*(1*Rater5!$C317=D$7222)</f>
        <v>0</v>
      </c>
      <c r="E328" s="38">
        <f>(1*Rater1!$C317=E$7222)+(1*Rater2!$C317=E$7222)+(N_Raters&gt;=3=TRUE)*(1*Rater3!$C317=E$7222)+(N_Raters&gt;=4=TRUE)*(1*Rater4!$C317=E$7222)+(N_Raters&gt;=5=TRUE)*(1*Rater5!$C317=E$7222)</f>
        <v>2</v>
      </c>
      <c r="F328" s="38"/>
      <c r="G328" s="38"/>
      <c r="H328" s="38"/>
      <c r="J328" s="1"/>
      <c r="K328" s="1"/>
    </row>
    <row r="329" spans="2:11">
      <c r="B329" s="35">
        <v>315</v>
      </c>
      <c r="C329" s="55">
        <f>(1*Rater1!$C318=C$7222)+(1*Rater2!$C318=C$7222)+(N_Raters&gt;=3=TRUE)*(1*Rater3!$C318=C$7222)+(N_Raters&gt;=4=TRUE)*(1*Rater4!$C318=C$7222)+(N_Raters&gt;=5=TRUE)*(1*Rater5!$C318=C$7222)</f>
        <v>3</v>
      </c>
      <c r="D329" s="55">
        <f>(1*Rater1!$C318=D$7222)+(1*Rater2!$C318=D$7222)+(N_Raters&gt;=3=TRUE)*(1*Rater3!$C318=D$7222)+(N_Raters&gt;=4=TRUE)*(1*Rater4!$C318=D$7222)+(N_Raters&gt;=5=TRUE)*(1*Rater5!$C318=D$7222)</f>
        <v>0</v>
      </c>
      <c r="E329" s="38">
        <f>(1*Rater1!$C318=E$7222)+(1*Rater2!$C318=E$7222)+(N_Raters&gt;=3=TRUE)*(1*Rater3!$C318=E$7222)+(N_Raters&gt;=4=TRUE)*(1*Rater4!$C318=E$7222)+(N_Raters&gt;=5=TRUE)*(1*Rater5!$C318=E$7222)</f>
        <v>0</v>
      </c>
      <c r="F329" s="38"/>
      <c r="G329" s="38"/>
      <c r="H329" s="38"/>
      <c r="J329" s="1"/>
      <c r="K329" s="1"/>
    </row>
    <row r="330" spans="2:11">
      <c r="B330" s="36">
        <v>316</v>
      </c>
      <c r="C330" s="55">
        <f>(1*Rater1!$C319=C$7222)+(1*Rater2!$C319=C$7222)+(N_Raters&gt;=3=TRUE)*(1*Rater3!$C319=C$7222)+(N_Raters&gt;=4=TRUE)*(1*Rater4!$C319=C$7222)+(N_Raters&gt;=5=TRUE)*(1*Rater5!$C319=C$7222)</f>
        <v>1</v>
      </c>
      <c r="D330" s="55">
        <f>(1*Rater1!$C319=D$7222)+(1*Rater2!$C319=D$7222)+(N_Raters&gt;=3=TRUE)*(1*Rater3!$C319=D$7222)+(N_Raters&gt;=4=TRUE)*(1*Rater4!$C319=D$7222)+(N_Raters&gt;=5=TRUE)*(1*Rater5!$C319=D$7222)</f>
        <v>0</v>
      </c>
      <c r="E330" s="38">
        <f>(1*Rater1!$C319=E$7222)+(1*Rater2!$C319=E$7222)+(N_Raters&gt;=3=TRUE)*(1*Rater3!$C319=E$7222)+(N_Raters&gt;=4=TRUE)*(1*Rater4!$C319=E$7222)+(N_Raters&gt;=5=TRUE)*(1*Rater5!$C319=E$7222)</f>
        <v>2</v>
      </c>
      <c r="F330" s="38"/>
      <c r="G330" s="38"/>
      <c r="H330" s="38"/>
      <c r="J330" s="1"/>
      <c r="K330" s="1"/>
    </row>
    <row r="331" spans="2:11">
      <c r="B331" s="35">
        <v>317</v>
      </c>
      <c r="C331" s="55">
        <f>(1*Rater1!$C320=C$7222)+(1*Rater2!$C320=C$7222)+(N_Raters&gt;=3=TRUE)*(1*Rater3!$C320=C$7222)+(N_Raters&gt;=4=TRUE)*(1*Rater4!$C320=C$7222)+(N_Raters&gt;=5=TRUE)*(1*Rater5!$C320=C$7222)</f>
        <v>3</v>
      </c>
      <c r="D331" s="55">
        <f>(1*Rater1!$C320=D$7222)+(1*Rater2!$C320=D$7222)+(N_Raters&gt;=3=TRUE)*(1*Rater3!$C320=D$7222)+(N_Raters&gt;=4=TRUE)*(1*Rater4!$C320=D$7222)+(N_Raters&gt;=5=TRUE)*(1*Rater5!$C320=D$7222)</f>
        <v>0</v>
      </c>
      <c r="E331" s="38">
        <f>(1*Rater1!$C320=E$7222)+(1*Rater2!$C320=E$7222)+(N_Raters&gt;=3=TRUE)*(1*Rater3!$C320=E$7222)+(N_Raters&gt;=4=TRUE)*(1*Rater4!$C320=E$7222)+(N_Raters&gt;=5=TRUE)*(1*Rater5!$C320=E$7222)</f>
        <v>0</v>
      </c>
      <c r="F331" s="38"/>
      <c r="G331" s="38"/>
      <c r="H331" s="38"/>
      <c r="J331" s="1"/>
      <c r="K331" s="1"/>
    </row>
    <row r="332" spans="2:11">
      <c r="B332" s="36">
        <v>318</v>
      </c>
      <c r="C332" s="55">
        <f>(1*Rater1!$C321=C$7222)+(1*Rater2!$C321=C$7222)+(N_Raters&gt;=3=TRUE)*(1*Rater3!$C321=C$7222)+(N_Raters&gt;=4=TRUE)*(1*Rater4!$C321=C$7222)+(N_Raters&gt;=5=TRUE)*(1*Rater5!$C321=C$7222)</f>
        <v>1</v>
      </c>
      <c r="D332" s="55">
        <f>(1*Rater1!$C321=D$7222)+(1*Rater2!$C321=D$7222)+(N_Raters&gt;=3=TRUE)*(1*Rater3!$C321=D$7222)+(N_Raters&gt;=4=TRUE)*(1*Rater4!$C321=D$7222)+(N_Raters&gt;=5=TRUE)*(1*Rater5!$C321=D$7222)</f>
        <v>0</v>
      </c>
      <c r="E332" s="38">
        <f>(1*Rater1!$C321=E$7222)+(1*Rater2!$C321=E$7222)+(N_Raters&gt;=3=TRUE)*(1*Rater3!$C321=E$7222)+(N_Raters&gt;=4=TRUE)*(1*Rater4!$C321=E$7222)+(N_Raters&gt;=5=TRUE)*(1*Rater5!$C321=E$7222)</f>
        <v>2</v>
      </c>
      <c r="F332" s="38"/>
      <c r="G332" s="38"/>
      <c r="H332" s="38"/>
      <c r="J332" s="1"/>
      <c r="K332" s="1"/>
    </row>
    <row r="333" spans="2:11">
      <c r="B333" s="35">
        <v>319</v>
      </c>
      <c r="C333" s="55">
        <f>(1*Rater1!$C322=C$7222)+(1*Rater2!$C322=C$7222)+(N_Raters&gt;=3=TRUE)*(1*Rater3!$C322=C$7222)+(N_Raters&gt;=4=TRUE)*(1*Rater4!$C322=C$7222)+(N_Raters&gt;=5=TRUE)*(1*Rater5!$C322=C$7222)</f>
        <v>3</v>
      </c>
      <c r="D333" s="55">
        <f>(1*Rater1!$C322=D$7222)+(1*Rater2!$C322=D$7222)+(N_Raters&gt;=3=TRUE)*(1*Rater3!$C322=D$7222)+(N_Raters&gt;=4=TRUE)*(1*Rater4!$C322=D$7222)+(N_Raters&gt;=5=TRUE)*(1*Rater5!$C322=D$7222)</f>
        <v>0</v>
      </c>
      <c r="E333" s="38">
        <f>(1*Rater1!$C322=E$7222)+(1*Rater2!$C322=E$7222)+(N_Raters&gt;=3=TRUE)*(1*Rater3!$C322=E$7222)+(N_Raters&gt;=4=TRUE)*(1*Rater4!$C322=E$7222)+(N_Raters&gt;=5=TRUE)*(1*Rater5!$C322=E$7222)</f>
        <v>0</v>
      </c>
      <c r="F333" s="38"/>
      <c r="G333" s="38"/>
      <c r="H333" s="38"/>
      <c r="J333" s="1"/>
      <c r="K333" s="1"/>
    </row>
    <row r="334" spans="2:11">
      <c r="B334" s="36">
        <v>320</v>
      </c>
      <c r="C334" s="55">
        <f>(1*Rater1!$C323=C$7222)+(1*Rater2!$C323=C$7222)+(N_Raters&gt;=3=TRUE)*(1*Rater3!$C323=C$7222)+(N_Raters&gt;=4=TRUE)*(1*Rater4!$C323=C$7222)+(N_Raters&gt;=5=TRUE)*(1*Rater5!$C323=C$7222)</f>
        <v>1</v>
      </c>
      <c r="D334" s="55">
        <f>(1*Rater1!$C323=D$7222)+(1*Rater2!$C323=D$7222)+(N_Raters&gt;=3=TRUE)*(1*Rater3!$C323=D$7222)+(N_Raters&gt;=4=TRUE)*(1*Rater4!$C323=D$7222)+(N_Raters&gt;=5=TRUE)*(1*Rater5!$C323=D$7222)</f>
        <v>2</v>
      </c>
      <c r="E334" s="38">
        <f>(1*Rater1!$C323=E$7222)+(1*Rater2!$C323=E$7222)+(N_Raters&gt;=3=TRUE)*(1*Rater3!$C323=E$7222)+(N_Raters&gt;=4=TRUE)*(1*Rater4!$C323=E$7222)+(N_Raters&gt;=5=TRUE)*(1*Rater5!$C323=E$7222)</f>
        <v>0</v>
      </c>
      <c r="F334" s="38"/>
      <c r="G334" s="38"/>
      <c r="H334" s="38"/>
      <c r="J334" s="1"/>
      <c r="K334" s="1"/>
    </row>
    <row r="335" spans="2:11">
      <c r="B335" s="35">
        <v>321</v>
      </c>
      <c r="C335" s="55">
        <f>(1*Rater1!$C324=C$7222)+(1*Rater2!$C324=C$7222)+(N_Raters&gt;=3=TRUE)*(1*Rater3!$C324=C$7222)+(N_Raters&gt;=4=TRUE)*(1*Rater4!$C324=C$7222)+(N_Raters&gt;=5=TRUE)*(1*Rater5!$C324=C$7222)</f>
        <v>3</v>
      </c>
      <c r="D335" s="55">
        <f>(1*Rater1!$C324=D$7222)+(1*Rater2!$C324=D$7222)+(N_Raters&gt;=3=TRUE)*(1*Rater3!$C324=D$7222)+(N_Raters&gt;=4=TRUE)*(1*Rater4!$C324=D$7222)+(N_Raters&gt;=5=TRUE)*(1*Rater5!$C324=D$7222)</f>
        <v>0</v>
      </c>
      <c r="E335" s="38">
        <f>(1*Rater1!$C324=E$7222)+(1*Rater2!$C324=E$7222)+(N_Raters&gt;=3=TRUE)*(1*Rater3!$C324=E$7222)+(N_Raters&gt;=4=TRUE)*(1*Rater4!$C324=E$7222)+(N_Raters&gt;=5=TRUE)*(1*Rater5!$C324=E$7222)</f>
        <v>0</v>
      </c>
      <c r="F335" s="38"/>
      <c r="G335" s="38"/>
      <c r="H335" s="38"/>
      <c r="J335" s="1"/>
      <c r="K335" s="1"/>
    </row>
    <row r="336" spans="2:11">
      <c r="B336" s="36">
        <v>322</v>
      </c>
      <c r="C336" s="55">
        <f>(1*Rater1!$C325=C$7222)+(1*Rater2!$C325=C$7222)+(N_Raters&gt;=3=TRUE)*(1*Rater3!$C325=C$7222)+(N_Raters&gt;=4=TRUE)*(1*Rater4!$C325=C$7222)+(N_Raters&gt;=5=TRUE)*(1*Rater5!$C325=C$7222)</f>
        <v>3</v>
      </c>
      <c r="D336" s="55">
        <f>(1*Rater1!$C325=D$7222)+(1*Rater2!$C325=D$7222)+(N_Raters&gt;=3=TRUE)*(1*Rater3!$C325=D$7222)+(N_Raters&gt;=4=TRUE)*(1*Rater4!$C325=D$7222)+(N_Raters&gt;=5=TRUE)*(1*Rater5!$C325=D$7222)</f>
        <v>0</v>
      </c>
      <c r="E336" s="38">
        <f>(1*Rater1!$C325=E$7222)+(1*Rater2!$C325=E$7222)+(N_Raters&gt;=3=TRUE)*(1*Rater3!$C325=E$7222)+(N_Raters&gt;=4=TRUE)*(1*Rater4!$C325=E$7222)+(N_Raters&gt;=5=TRUE)*(1*Rater5!$C325=E$7222)</f>
        <v>0</v>
      </c>
      <c r="F336" s="38"/>
      <c r="G336" s="38"/>
      <c r="H336" s="38"/>
      <c r="J336" s="1"/>
      <c r="K336" s="1"/>
    </row>
    <row r="337" spans="2:11">
      <c r="B337" s="35">
        <v>323</v>
      </c>
      <c r="C337" s="55">
        <f>(1*Rater1!$C326=C$7222)+(1*Rater2!$C326=C$7222)+(N_Raters&gt;=3=TRUE)*(1*Rater3!$C326=C$7222)+(N_Raters&gt;=4=TRUE)*(1*Rater4!$C326=C$7222)+(N_Raters&gt;=5=TRUE)*(1*Rater5!$C326=C$7222)</f>
        <v>3</v>
      </c>
      <c r="D337" s="55">
        <f>(1*Rater1!$C326=D$7222)+(1*Rater2!$C326=D$7222)+(N_Raters&gt;=3=TRUE)*(1*Rater3!$C326=D$7222)+(N_Raters&gt;=4=TRUE)*(1*Rater4!$C326=D$7222)+(N_Raters&gt;=5=TRUE)*(1*Rater5!$C326=D$7222)</f>
        <v>0</v>
      </c>
      <c r="E337" s="38">
        <f>(1*Rater1!$C326=E$7222)+(1*Rater2!$C326=E$7222)+(N_Raters&gt;=3=TRUE)*(1*Rater3!$C326=E$7222)+(N_Raters&gt;=4=TRUE)*(1*Rater4!$C326=E$7222)+(N_Raters&gt;=5=TRUE)*(1*Rater5!$C326=E$7222)</f>
        <v>0</v>
      </c>
      <c r="F337" s="38"/>
      <c r="G337" s="38"/>
      <c r="H337" s="38"/>
      <c r="J337" s="1"/>
      <c r="K337" s="1"/>
    </row>
    <row r="338" spans="2:11">
      <c r="B338" s="36">
        <v>324</v>
      </c>
      <c r="C338" s="55">
        <f>(1*Rater1!$C327=C$7222)+(1*Rater2!$C327=C$7222)+(N_Raters&gt;=3=TRUE)*(1*Rater3!$C327=C$7222)+(N_Raters&gt;=4=TRUE)*(1*Rater4!$C327=C$7222)+(N_Raters&gt;=5=TRUE)*(1*Rater5!$C327=C$7222)</f>
        <v>1</v>
      </c>
      <c r="D338" s="55">
        <f>(1*Rater1!$C327=D$7222)+(1*Rater2!$C327=D$7222)+(N_Raters&gt;=3=TRUE)*(1*Rater3!$C327=D$7222)+(N_Raters&gt;=4=TRUE)*(1*Rater4!$C327=D$7222)+(N_Raters&gt;=5=TRUE)*(1*Rater5!$C327=D$7222)</f>
        <v>2</v>
      </c>
      <c r="E338" s="38">
        <f>(1*Rater1!$C327=E$7222)+(1*Rater2!$C327=E$7222)+(N_Raters&gt;=3=TRUE)*(1*Rater3!$C327=E$7222)+(N_Raters&gt;=4=TRUE)*(1*Rater4!$C327=E$7222)+(N_Raters&gt;=5=TRUE)*(1*Rater5!$C327=E$7222)</f>
        <v>0</v>
      </c>
      <c r="F338" s="38"/>
      <c r="G338" s="38"/>
      <c r="H338" s="38"/>
      <c r="J338" s="1"/>
      <c r="K338" s="1"/>
    </row>
    <row r="339" spans="2:11">
      <c r="B339" s="35">
        <v>325</v>
      </c>
      <c r="C339" s="55">
        <f>(1*Rater1!$C328=C$7222)+(1*Rater2!$C328=C$7222)+(N_Raters&gt;=3=TRUE)*(1*Rater3!$C328=C$7222)+(N_Raters&gt;=4=TRUE)*(1*Rater4!$C328=C$7222)+(N_Raters&gt;=5=TRUE)*(1*Rater5!$C328=C$7222)</f>
        <v>1</v>
      </c>
      <c r="D339" s="55">
        <f>(1*Rater1!$C328=D$7222)+(1*Rater2!$C328=D$7222)+(N_Raters&gt;=3=TRUE)*(1*Rater3!$C328=D$7222)+(N_Raters&gt;=4=TRUE)*(1*Rater4!$C328=D$7222)+(N_Raters&gt;=5=TRUE)*(1*Rater5!$C328=D$7222)</f>
        <v>2</v>
      </c>
      <c r="E339" s="38">
        <f>(1*Rater1!$C328=E$7222)+(1*Rater2!$C328=E$7222)+(N_Raters&gt;=3=TRUE)*(1*Rater3!$C328=E$7222)+(N_Raters&gt;=4=TRUE)*(1*Rater4!$C328=E$7222)+(N_Raters&gt;=5=TRUE)*(1*Rater5!$C328=E$7222)</f>
        <v>0</v>
      </c>
      <c r="F339" s="38"/>
      <c r="G339" s="38"/>
      <c r="H339" s="38"/>
      <c r="J339" s="1"/>
      <c r="K339" s="1"/>
    </row>
    <row r="340" spans="2:11">
      <c r="B340" s="36">
        <v>326</v>
      </c>
      <c r="C340" s="55">
        <f>(1*Rater1!$C329=C$7222)+(1*Rater2!$C329=C$7222)+(N_Raters&gt;=3=TRUE)*(1*Rater3!$C329=C$7222)+(N_Raters&gt;=4=TRUE)*(1*Rater4!$C329=C$7222)+(N_Raters&gt;=5=TRUE)*(1*Rater5!$C329=C$7222)</f>
        <v>1</v>
      </c>
      <c r="D340" s="55">
        <f>(1*Rater1!$C329=D$7222)+(1*Rater2!$C329=D$7222)+(N_Raters&gt;=3=TRUE)*(1*Rater3!$C329=D$7222)+(N_Raters&gt;=4=TRUE)*(1*Rater4!$C329=D$7222)+(N_Raters&gt;=5=TRUE)*(1*Rater5!$C329=D$7222)</f>
        <v>2</v>
      </c>
      <c r="E340" s="38">
        <f>(1*Rater1!$C329=E$7222)+(1*Rater2!$C329=E$7222)+(N_Raters&gt;=3=TRUE)*(1*Rater3!$C329=E$7222)+(N_Raters&gt;=4=TRUE)*(1*Rater4!$C329=E$7222)+(N_Raters&gt;=5=TRUE)*(1*Rater5!$C329=E$7222)</f>
        <v>0</v>
      </c>
      <c r="F340" s="38"/>
      <c r="G340" s="38"/>
      <c r="H340" s="38"/>
      <c r="J340" s="1"/>
      <c r="K340" s="1"/>
    </row>
    <row r="341" spans="2:11">
      <c r="B341" s="35">
        <v>327</v>
      </c>
      <c r="C341" s="55">
        <f>(1*Rater1!$C330=C$7222)+(1*Rater2!$C330=C$7222)+(N_Raters&gt;=3=TRUE)*(1*Rater3!$C330=C$7222)+(N_Raters&gt;=4=TRUE)*(1*Rater4!$C330=C$7222)+(N_Raters&gt;=5=TRUE)*(1*Rater5!$C330=C$7222)</f>
        <v>1</v>
      </c>
      <c r="D341" s="55">
        <f>(1*Rater1!$C330=D$7222)+(1*Rater2!$C330=D$7222)+(N_Raters&gt;=3=TRUE)*(1*Rater3!$C330=D$7222)+(N_Raters&gt;=4=TRUE)*(1*Rater4!$C330=D$7222)+(N_Raters&gt;=5=TRUE)*(1*Rater5!$C330=D$7222)</f>
        <v>2</v>
      </c>
      <c r="E341" s="38">
        <f>(1*Rater1!$C330=E$7222)+(1*Rater2!$C330=E$7222)+(N_Raters&gt;=3=TRUE)*(1*Rater3!$C330=E$7222)+(N_Raters&gt;=4=TRUE)*(1*Rater4!$C330=E$7222)+(N_Raters&gt;=5=TRUE)*(1*Rater5!$C330=E$7222)</f>
        <v>0</v>
      </c>
      <c r="F341" s="38"/>
      <c r="G341" s="38"/>
      <c r="H341" s="38"/>
      <c r="J341" s="1"/>
      <c r="K341" s="1"/>
    </row>
    <row r="342" spans="2:11">
      <c r="B342" s="36">
        <v>328</v>
      </c>
      <c r="C342" s="55">
        <f>(1*Rater1!$C331=C$7222)+(1*Rater2!$C331=C$7222)+(N_Raters&gt;=3=TRUE)*(1*Rater3!$C331=C$7222)+(N_Raters&gt;=4=TRUE)*(1*Rater4!$C331=C$7222)+(N_Raters&gt;=5=TRUE)*(1*Rater5!$C331=C$7222)</f>
        <v>1</v>
      </c>
      <c r="D342" s="55">
        <f>(1*Rater1!$C331=D$7222)+(1*Rater2!$C331=D$7222)+(N_Raters&gt;=3=TRUE)*(1*Rater3!$C331=D$7222)+(N_Raters&gt;=4=TRUE)*(1*Rater4!$C331=D$7222)+(N_Raters&gt;=5=TRUE)*(1*Rater5!$C331=D$7222)</f>
        <v>2</v>
      </c>
      <c r="E342" s="38">
        <f>(1*Rater1!$C331=E$7222)+(1*Rater2!$C331=E$7222)+(N_Raters&gt;=3=TRUE)*(1*Rater3!$C331=E$7222)+(N_Raters&gt;=4=TRUE)*(1*Rater4!$C331=E$7222)+(N_Raters&gt;=5=TRUE)*(1*Rater5!$C331=E$7222)</f>
        <v>0</v>
      </c>
      <c r="F342" s="38"/>
      <c r="G342" s="38"/>
      <c r="H342" s="38"/>
      <c r="J342" s="1"/>
      <c r="K342" s="1"/>
    </row>
    <row r="343" spans="2:11">
      <c r="B343" s="35">
        <v>329</v>
      </c>
      <c r="C343" s="55">
        <f>(1*Rater1!$C332=C$7222)+(1*Rater2!$C332=C$7222)+(N_Raters&gt;=3=TRUE)*(1*Rater3!$C332=C$7222)+(N_Raters&gt;=4=TRUE)*(1*Rater4!$C332=C$7222)+(N_Raters&gt;=5=TRUE)*(1*Rater5!$C332=C$7222)</f>
        <v>1</v>
      </c>
      <c r="D343" s="55">
        <f>(1*Rater1!$C332=D$7222)+(1*Rater2!$C332=D$7222)+(N_Raters&gt;=3=TRUE)*(1*Rater3!$C332=D$7222)+(N_Raters&gt;=4=TRUE)*(1*Rater4!$C332=D$7222)+(N_Raters&gt;=5=TRUE)*(1*Rater5!$C332=D$7222)</f>
        <v>2</v>
      </c>
      <c r="E343" s="38">
        <f>(1*Rater1!$C332=E$7222)+(1*Rater2!$C332=E$7222)+(N_Raters&gt;=3=TRUE)*(1*Rater3!$C332=E$7222)+(N_Raters&gt;=4=TRUE)*(1*Rater4!$C332=E$7222)+(N_Raters&gt;=5=TRUE)*(1*Rater5!$C332=E$7222)</f>
        <v>0</v>
      </c>
      <c r="F343" s="38"/>
      <c r="G343" s="38"/>
      <c r="H343" s="38"/>
      <c r="J343" s="1"/>
      <c r="K343" s="1"/>
    </row>
    <row r="344" spans="2:11">
      <c r="B344" s="36">
        <v>330</v>
      </c>
      <c r="C344" s="55">
        <f>(1*Rater1!$C333=C$7222)+(1*Rater2!$C333=C$7222)+(N_Raters&gt;=3=TRUE)*(1*Rater3!$C333=C$7222)+(N_Raters&gt;=4=TRUE)*(1*Rater4!$C333=C$7222)+(N_Raters&gt;=5=TRUE)*(1*Rater5!$C333=C$7222)</f>
        <v>3</v>
      </c>
      <c r="D344" s="55">
        <f>(1*Rater1!$C333=D$7222)+(1*Rater2!$C333=D$7222)+(N_Raters&gt;=3=TRUE)*(1*Rater3!$C333=D$7222)+(N_Raters&gt;=4=TRUE)*(1*Rater4!$C333=D$7222)+(N_Raters&gt;=5=TRUE)*(1*Rater5!$C333=D$7222)</f>
        <v>0</v>
      </c>
      <c r="E344" s="38">
        <f>(1*Rater1!$C333=E$7222)+(1*Rater2!$C333=E$7222)+(N_Raters&gt;=3=TRUE)*(1*Rater3!$C333=E$7222)+(N_Raters&gt;=4=TRUE)*(1*Rater4!$C333=E$7222)+(N_Raters&gt;=5=TRUE)*(1*Rater5!$C333=E$7222)</f>
        <v>0</v>
      </c>
      <c r="F344" s="38"/>
      <c r="G344" s="38"/>
      <c r="H344" s="38"/>
      <c r="J344" s="1"/>
      <c r="K344" s="1"/>
    </row>
    <row r="345" spans="2:11">
      <c r="B345" s="35">
        <v>331</v>
      </c>
      <c r="C345" s="55">
        <f>(1*Rater1!$C334=C$7222)+(1*Rater2!$C334=C$7222)+(N_Raters&gt;=3=TRUE)*(1*Rater3!$C334=C$7222)+(N_Raters&gt;=4=TRUE)*(1*Rater4!$C334=C$7222)+(N_Raters&gt;=5=TRUE)*(1*Rater5!$C334=C$7222)</f>
        <v>3</v>
      </c>
      <c r="D345" s="55">
        <f>(1*Rater1!$C334=D$7222)+(1*Rater2!$C334=D$7222)+(N_Raters&gt;=3=TRUE)*(1*Rater3!$C334=D$7222)+(N_Raters&gt;=4=TRUE)*(1*Rater4!$C334=D$7222)+(N_Raters&gt;=5=TRUE)*(1*Rater5!$C334=D$7222)</f>
        <v>0</v>
      </c>
      <c r="E345" s="38">
        <f>(1*Rater1!$C334=E$7222)+(1*Rater2!$C334=E$7222)+(N_Raters&gt;=3=TRUE)*(1*Rater3!$C334=E$7222)+(N_Raters&gt;=4=TRUE)*(1*Rater4!$C334=E$7222)+(N_Raters&gt;=5=TRUE)*(1*Rater5!$C334=E$7222)</f>
        <v>0</v>
      </c>
      <c r="F345" s="38"/>
      <c r="G345" s="38"/>
      <c r="H345" s="38"/>
      <c r="J345" s="1"/>
      <c r="K345" s="1"/>
    </row>
    <row r="346" spans="2:11">
      <c r="B346" s="36">
        <v>332</v>
      </c>
      <c r="C346" s="55">
        <f>(1*Rater1!$C335=C$7222)+(1*Rater2!$C335=C$7222)+(N_Raters&gt;=3=TRUE)*(1*Rater3!$C335=C$7222)+(N_Raters&gt;=4=TRUE)*(1*Rater4!$C335=C$7222)+(N_Raters&gt;=5=TRUE)*(1*Rater5!$C335=C$7222)</f>
        <v>3</v>
      </c>
      <c r="D346" s="55">
        <f>(1*Rater1!$C335=D$7222)+(1*Rater2!$C335=D$7222)+(N_Raters&gt;=3=TRUE)*(1*Rater3!$C335=D$7222)+(N_Raters&gt;=4=TRUE)*(1*Rater4!$C335=D$7222)+(N_Raters&gt;=5=TRUE)*(1*Rater5!$C335=D$7222)</f>
        <v>0</v>
      </c>
      <c r="E346" s="38">
        <f>(1*Rater1!$C335=E$7222)+(1*Rater2!$C335=E$7222)+(N_Raters&gt;=3=TRUE)*(1*Rater3!$C335=E$7222)+(N_Raters&gt;=4=TRUE)*(1*Rater4!$C335=E$7222)+(N_Raters&gt;=5=TRUE)*(1*Rater5!$C335=E$7222)</f>
        <v>0</v>
      </c>
      <c r="F346" s="38"/>
      <c r="G346" s="38"/>
      <c r="H346" s="38"/>
      <c r="J346" s="1"/>
      <c r="K346" s="1"/>
    </row>
    <row r="347" spans="2:11">
      <c r="B347" s="35">
        <v>333</v>
      </c>
      <c r="C347" s="55">
        <f>(1*Rater1!$C336=C$7222)+(1*Rater2!$C336=C$7222)+(N_Raters&gt;=3=TRUE)*(1*Rater3!$C336=C$7222)+(N_Raters&gt;=4=TRUE)*(1*Rater4!$C336=C$7222)+(N_Raters&gt;=5=TRUE)*(1*Rater5!$C336=C$7222)</f>
        <v>3</v>
      </c>
      <c r="D347" s="55">
        <f>(1*Rater1!$C336=D$7222)+(1*Rater2!$C336=D$7222)+(N_Raters&gt;=3=TRUE)*(1*Rater3!$C336=D$7222)+(N_Raters&gt;=4=TRUE)*(1*Rater4!$C336=D$7222)+(N_Raters&gt;=5=TRUE)*(1*Rater5!$C336=D$7222)</f>
        <v>0</v>
      </c>
      <c r="E347" s="38">
        <f>(1*Rater1!$C336=E$7222)+(1*Rater2!$C336=E$7222)+(N_Raters&gt;=3=TRUE)*(1*Rater3!$C336=E$7222)+(N_Raters&gt;=4=TRUE)*(1*Rater4!$C336=E$7222)+(N_Raters&gt;=5=TRUE)*(1*Rater5!$C336=E$7222)</f>
        <v>0</v>
      </c>
      <c r="F347" s="38"/>
      <c r="G347" s="38"/>
      <c r="H347" s="38"/>
      <c r="J347" s="1"/>
      <c r="K347" s="1"/>
    </row>
    <row r="348" spans="2:11">
      <c r="B348" s="36">
        <v>334</v>
      </c>
      <c r="C348" s="55">
        <f>(1*Rater1!$C337=C$7222)+(1*Rater2!$C337=C$7222)+(N_Raters&gt;=3=TRUE)*(1*Rater3!$C337=C$7222)+(N_Raters&gt;=4=TRUE)*(1*Rater4!$C337=C$7222)+(N_Raters&gt;=5=TRUE)*(1*Rater5!$C337=C$7222)</f>
        <v>3</v>
      </c>
      <c r="D348" s="55">
        <f>(1*Rater1!$C337=D$7222)+(1*Rater2!$C337=D$7222)+(N_Raters&gt;=3=TRUE)*(1*Rater3!$C337=D$7222)+(N_Raters&gt;=4=TRUE)*(1*Rater4!$C337=D$7222)+(N_Raters&gt;=5=TRUE)*(1*Rater5!$C337=D$7222)</f>
        <v>0</v>
      </c>
      <c r="E348" s="38">
        <f>(1*Rater1!$C337=E$7222)+(1*Rater2!$C337=E$7222)+(N_Raters&gt;=3=TRUE)*(1*Rater3!$C337=E$7222)+(N_Raters&gt;=4=TRUE)*(1*Rater4!$C337=E$7222)+(N_Raters&gt;=5=TRUE)*(1*Rater5!$C337=E$7222)</f>
        <v>0</v>
      </c>
      <c r="F348" s="38"/>
      <c r="G348" s="38"/>
      <c r="H348" s="38"/>
      <c r="J348" s="1"/>
      <c r="K348" s="1"/>
    </row>
    <row r="349" spans="2:11">
      <c r="B349" s="35">
        <v>335</v>
      </c>
      <c r="C349" s="55">
        <f>(1*Rater1!$C338=C$7222)+(1*Rater2!$C338=C$7222)+(N_Raters&gt;=3=TRUE)*(1*Rater3!$C338=C$7222)+(N_Raters&gt;=4=TRUE)*(1*Rater4!$C338=C$7222)+(N_Raters&gt;=5=TRUE)*(1*Rater5!$C338=C$7222)</f>
        <v>3</v>
      </c>
      <c r="D349" s="55">
        <f>(1*Rater1!$C338=D$7222)+(1*Rater2!$C338=D$7222)+(N_Raters&gt;=3=TRUE)*(1*Rater3!$C338=D$7222)+(N_Raters&gt;=4=TRUE)*(1*Rater4!$C338=D$7222)+(N_Raters&gt;=5=TRUE)*(1*Rater5!$C338=D$7222)</f>
        <v>0</v>
      </c>
      <c r="E349" s="38">
        <f>(1*Rater1!$C338=E$7222)+(1*Rater2!$C338=E$7222)+(N_Raters&gt;=3=TRUE)*(1*Rater3!$C338=E$7222)+(N_Raters&gt;=4=TRUE)*(1*Rater4!$C338=E$7222)+(N_Raters&gt;=5=TRUE)*(1*Rater5!$C338=E$7222)</f>
        <v>0</v>
      </c>
      <c r="F349" s="38"/>
      <c r="G349" s="38"/>
      <c r="H349" s="38"/>
      <c r="J349" s="1"/>
      <c r="K349" s="1"/>
    </row>
    <row r="350" spans="2:11">
      <c r="B350" s="36">
        <v>336</v>
      </c>
      <c r="C350" s="55">
        <f>(1*Rater1!$C339=C$7222)+(1*Rater2!$C339=C$7222)+(N_Raters&gt;=3=TRUE)*(1*Rater3!$C339=C$7222)+(N_Raters&gt;=4=TRUE)*(1*Rater4!$C339=C$7222)+(N_Raters&gt;=5=TRUE)*(1*Rater5!$C339=C$7222)</f>
        <v>3</v>
      </c>
      <c r="D350" s="55">
        <f>(1*Rater1!$C339=D$7222)+(1*Rater2!$C339=D$7222)+(N_Raters&gt;=3=TRUE)*(1*Rater3!$C339=D$7222)+(N_Raters&gt;=4=TRUE)*(1*Rater4!$C339=D$7222)+(N_Raters&gt;=5=TRUE)*(1*Rater5!$C339=D$7222)</f>
        <v>0</v>
      </c>
      <c r="E350" s="38">
        <f>(1*Rater1!$C339=E$7222)+(1*Rater2!$C339=E$7222)+(N_Raters&gt;=3=TRUE)*(1*Rater3!$C339=E$7222)+(N_Raters&gt;=4=TRUE)*(1*Rater4!$C339=E$7222)+(N_Raters&gt;=5=TRUE)*(1*Rater5!$C339=E$7222)</f>
        <v>0</v>
      </c>
      <c r="F350" s="38"/>
      <c r="G350" s="38"/>
      <c r="H350" s="38"/>
      <c r="J350" s="1"/>
      <c r="K350" s="1"/>
    </row>
    <row r="351" spans="2:11">
      <c r="B351" s="35">
        <v>337</v>
      </c>
      <c r="C351" s="55">
        <f>(1*Rater1!$C340=C$7222)+(1*Rater2!$C340=C$7222)+(N_Raters&gt;=3=TRUE)*(1*Rater3!$C340=C$7222)+(N_Raters&gt;=4=TRUE)*(1*Rater4!$C340=C$7222)+(N_Raters&gt;=5=TRUE)*(1*Rater5!$C340=C$7222)</f>
        <v>3</v>
      </c>
      <c r="D351" s="55">
        <f>(1*Rater1!$C340=D$7222)+(1*Rater2!$C340=D$7222)+(N_Raters&gt;=3=TRUE)*(1*Rater3!$C340=D$7222)+(N_Raters&gt;=4=TRUE)*(1*Rater4!$C340=D$7222)+(N_Raters&gt;=5=TRUE)*(1*Rater5!$C340=D$7222)</f>
        <v>0</v>
      </c>
      <c r="E351" s="38">
        <f>(1*Rater1!$C340=E$7222)+(1*Rater2!$C340=E$7222)+(N_Raters&gt;=3=TRUE)*(1*Rater3!$C340=E$7222)+(N_Raters&gt;=4=TRUE)*(1*Rater4!$C340=E$7222)+(N_Raters&gt;=5=TRUE)*(1*Rater5!$C340=E$7222)</f>
        <v>0</v>
      </c>
      <c r="F351" s="38"/>
      <c r="G351" s="38"/>
      <c r="H351" s="38"/>
      <c r="J351" s="1"/>
      <c r="K351" s="1"/>
    </row>
    <row r="352" spans="2:11">
      <c r="B352" s="36">
        <v>338</v>
      </c>
      <c r="C352" s="55">
        <f>(1*Rater1!$C341=C$7222)+(1*Rater2!$C341=C$7222)+(N_Raters&gt;=3=TRUE)*(1*Rater3!$C341=C$7222)+(N_Raters&gt;=4=TRUE)*(1*Rater4!$C341=C$7222)+(N_Raters&gt;=5=TRUE)*(1*Rater5!$C341=C$7222)</f>
        <v>3</v>
      </c>
      <c r="D352" s="55">
        <f>(1*Rater1!$C341=D$7222)+(1*Rater2!$C341=D$7222)+(N_Raters&gt;=3=TRUE)*(1*Rater3!$C341=D$7222)+(N_Raters&gt;=4=TRUE)*(1*Rater4!$C341=D$7222)+(N_Raters&gt;=5=TRUE)*(1*Rater5!$C341=D$7222)</f>
        <v>0</v>
      </c>
      <c r="E352" s="38">
        <f>(1*Rater1!$C341=E$7222)+(1*Rater2!$C341=E$7222)+(N_Raters&gt;=3=TRUE)*(1*Rater3!$C341=E$7222)+(N_Raters&gt;=4=TRUE)*(1*Rater4!$C341=E$7222)+(N_Raters&gt;=5=TRUE)*(1*Rater5!$C341=E$7222)</f>
        <v>0</v>
      </c>
      <c r="F352" s="38"/>
      <c r="G352" s="38"/>
      <c r="H352" s="38"/>
      <c r="J352" s="1"/>
      <c r="K352" s="1"/>
    </row>
    <row r="353" spans="2:11">
      <c r="B353" s="35">
        <v>339</v>
      </c>
      <c r="C353" s="55">
        <f>(1*Rater1!$C342=C$7222)+(1*Rater2!$C342=C$7222)+(N_Raters&gt;=3=TRUE)*(1*Rater3!$C342=C$7222)+(N_Raters&gt;=4=TRUE)*(1*Rater4!$C342=C$7222)+(N_Raters&gt;=5=TRUE)*(1*Rater5!$C342=C$7222)</f>
        <v>1</v>
      </c>
      <c r="D353" s="55">
        <f>(1*Rater1!$C342=D$7222)+(1*Rater2!$C342=D$7222)+(N_Raters&gt;=3=TRUE)*(1*Rater3!$C342=D$7222)+(N_Raters&gt;=4=TRUE)*(1*Rater4!$C342=D$7222)+(N_Raters&gt;=5=TRUE)*(1*Rater5!$C342=D$7222)</f>
        <v>2</v>
      </c>
      <c r="E353" s="38">
        <f>(1*Rater1!$C342=E$7222)+(1*Rater2!$C342=E$7222)+(N_Raters&gt;=3=TRUE)*(1*Rater3!$C342=E$7222)+(N_Raters&gt;=4=TRUE)*(1*Rater4!$C342=E$7222)+(N_Raters&gt;=5=TRUE)*(1*Rater5!$C342=E$7222)</f>
        <v>0</v>
      </c>
      <c r="F353" s="38"/>
      <c r="G353" s="38"/>
      <c r="H353" s="38"/>
      <c r="J353" s="1"/>
      <c r="K353" s="1"/>
    </row>
    <row r="354" spans="2:11">
      <c r="B354" s="36">
        <v>340</v>
      </c>
      <c r="C354" s="55">
        <f>(1*Rater1!$C343=C$7222)+(1*Rater2!$C343=C$7222)+(N_Raters&gt;=3=TRUE)*(1*Rater3!$C343=C$7222)+(N_Raters&gt;=4=TRUE)*(1*Rater4!$C343=C$7222)+(N_Raters&gt;=5=TRUE)*(1*Rater5!$C343=C$7222)</f>
        <v>3</v>
      </c>
      <c r="D354" s="55">
        <f>(1*Rater1!$C343=D$7222)+(1*Rater2!$C343=D$7222)+(N_Raters&gt;=3=TRUE)*(1*Rater3!$C343=D$7222)+(N_Raters&gt;=4=TRUE)*(1*Rater4!$C343=D$7222)+(N_Raters&gt;=5=TRUE)*(1*Rater5!$C343=D$7222)</f>
        <v>0</v>
      </c>
      <c r="E354" s="38">
        <f>(1*Rater1!$C343=E$7222)+(1*Rater2!$C343=E$7222)+(N_Raters&gt;=3=TRUE)*(1*Rater3!$C343=E$7222)+(N_Raters&gt;=4=TRUE)*(1*Rater4!$C343=E$7222)+(N_Raters&gt;=5=TRUE)*(1*Rater5!$C343=E$7222)</f>
        <v>0</v>
      </c>
      <c r="F354" s="38"/>
      <c r="G354" s="38"/>
      <c r="H354" s="38"/>
      <c r="J354" s="1"/>
      <c r="K354" s="1"/>
    </row>
    <row r="355" spans="2:11">
      <c r="B355" s="35">
        <v>341</v>
      </c>
      <c r="C355" s="55">
        <f>(1*Rater1!$C344=C$7222)+(1*Rater2!$C344=C$7222)+(N_Raters&gt;=3=TRUE)*(1*Rater3!$C344=C$7222)+(N_Raters&gt;=4=TRUE)*(1*Rater4!$C344=C$7222)+(N_Raters&gt;=5=TRUE)*(1*Rater5!$C344=C$7222)</f>
        <v>3</v>
      </c>
      <c r="D355" s="55">
        <f>(1*Rater1!$C344=D$7222)+(1*Rater2!$C344=D$7222)+(N_Raters&gt;=3=TRUE)*(1*Rater3!$C344=D$7222)+(N_Raters&gt;=4=TRUE)*(1*Rater4!$C344=D$7222)+(N_Raters&gt;=5=TRUE)*(1*Rater5!$C344=D$7222)</f>
        <v>0</v>
      </c>
      <c r="E355" s="38">
        <f>(1*Rater1!$C344=E$7222)+(1*Rater2!$C344=E$7222)+(N_Raters&gt;=3=TRUE)*(1*Rater3!$C344=E$7222)+(N_Raters&gt;=4=TRUE)*(1*Rater4!$C344=E$7222)+(N_Raters&gt;=5=TRUE)*(1*Rater5!$C344=E$7222)</f>
        <v>0</v>
      </c>
      <c r="F355" s="38"/>
      <c r="G355" s="38"/>
      <c r="H355" s="38"/>
      <c r="J355" s="1"/>
      <c r="K355" s="1"/>
    </row>
    <row r="356" spans="2:11">
      <c r="B356" s="36">
        <v>342</v>
      </c>
      <c r="C356" s="55">
        <f>(1*Rater1!$C345=C$7222)+(1*Rater2!$C345=C$7222)+(N_Raters&gt;=3=TRUE)*(1*Rater3!$C345=C$7222)+(N_Raters&gt;=4=TRUE)*(1*Rater4!$C345=C$7222)+(N_Raters&gt;=5=TRUE)*(1*Rater5!$C345=C$7222)</f>
        <v>3</v>
      </c>
      <c r="D356" s="55">
        <f>(1*Rater1!$C345=D$7222)+(1*Rater2!$C345=D$7222)+(N_Raters&gt;=3=TRUE)*(1*Rater3!$C345=D$7222)+(N_Raters&gt;=4=TRUE)*(1*Rater4!$C345=D$7222)+(N_Raters&gt;=5=TRUE)*(1*Rater5!$C345=D$7222)</f>
        <v>0</v>
      </c>
      <c r="E356" s="38">
        <f>(1*Rater1!$C345=E$7222)+(1*Rater2!$C345=E$7222)+(N_Raters&gt;=3=TRUE)*(1*Rater3!$C345=E$7222)+(N_Raters&gt;=4=TRUE)*(1*Rater4!$C345=E$7222)+(N_Raters&gt;=5=TRUE)*(1*Rater5!$C345=E$7222)</f>
        <v>0</v>
      </c>
      <c r="F356" s="38"/>
      <c r="G356" s="38"/>
      <c r="H356" s="38"/>
      <c r="J356" s="1"/>
      <c r="K356" s="1"/>
    </row>
    <row r="357" spans="2:11">
      <c r="B357" s="35">
        <v>343</v>
      </c>
      <c r="C357" s="55">
        <f>(1*Rater1!$C346=C$7222)+(1*Rater2!$C346=C$7222)+(N_Raters&gt;=3=TRUE)*(1*Rater3!$C346=C$7222)+(N_Raters&gt;=4=TRUE)*(1*Rater4!$C346=C$7222)+(N_Raters&gt;=5=TRUE)*(1*Rater5!$C346=C$7222)</f>
        <v>3</v>
      </c>
      <c r="D357" s="55">
        <f>(1*Rater1!$C346=D$7222)+(1*Rater2!$C346=D$7222)+(N_Raters&gt;=3=TRUE)*(1*Rater3!$C346=D$7222)+(N_Raters&gt;=4=TRUE)*(1*Rater4!$C346=D$7222)+(N_Raters&gt;=5=TRUE)*(1*Rater5!$C346=D$7222)</f>
        <v>0</v>
      </c>
      <c r="E357" s="38">
        <f>(1*Rater1!$C346=E$7222)+(1*Rater2!$C346=E$7222)+(N_Raters&gt;=3=TRUE)*(1*Rater3!$C346=E$7222)+(N_Raters&gt;=4=TRUE)*(1*Rater4!$C346=E$7222)+(N_Raters&gt;=5=TRUE)*(1*Rater5!$C346=E$7222)</f>
        <v>0</v>
      </c>
      <c r="F357" s="38"/>
      <c r="G357" s="38"/>
      <c r="H357" s="38"/>
      <c r="J357" s="1"/>
      <c r="K357" s="1"/>
    </row>
    <row r="358" spans="2:11">
      <c r="B358" s="36">
        <v>344</v>
      </c>
      <c r="C358" s="55">
        <f>(1*Rater1!$C347=C$7222)+(1*Rater2!$C347=C$7222)+(N_Raters&gt;=3=TRUE)*(1*Rater3!$C347=C$7222)+(N_Raters&gt;=4=TRUE)*(1*Rater4!$C347=C$7222)+(N_Raters&gt;=5=TRUE)*(1*Rater5!$C347=C$7222)</f>
        <v>3</v>
      </c>
      <c r="D358" s="55">
        <f>(1*Rater1!$C347=D$7222)+(1*Rater2!$C347=D$7222)+(N_Raters&gt;=3=TRUE)*(1*Rater3!$C347=D$7222)+(N_Raters&gt;=4=TRUE)*(1*Rater4!$C347=D$7222)+(N_Raters&gt;=5=TRUE)*(1*Rater5!$C347=D$7222)</f>
        <v>0</v>
      </c>
      <c r="E358" s="38">
        <f>(1*Rater1!$C347=E$7222)+(1*Rater2!$C347=E$7222)+(N_Raters&gt;=3=TRUE)*(1*Rater3!$C347=E$7222)+(N_Raters&gt;=4=TRUE)*(1*Rater4!$C347=E$7222)+(N_Raters&gt;=5=TRUE)*(1*Rater5!$C347=E$7222)</f>
        <v>0</v>
      </c>
      <c r="F358" s="38"/>
      <c r="G358" s="38"/>
      <c r="H358" s="38"/>
      <c r="J358" s="1"/>
      <c r="K358" s="1"/>
    </row>
    <row r="359" spans="2:11">
      <c r="B359" s="35">
        <v>345</v>
      </c>
      <c r="C359" s="55">
        <f>(1*Rater1!$C348=C$7222)+(1*Rater2!$C348=C$7222)+(N_Raters&gt;=3=TRUE)*(1*Rater3!$C348=C$7222)+(N_Raters&gt;=4=TRUE)*(1*Rater4!$C348=C$7222)+(N_Raters&gt;=5=TRUE)*(1*Rater5!$C348=C$7222)</f>
        <v>3</v>
      </c>
      <c r="D359" s="55">
        <f>(1*Rater1!$C348=D$7222)+(1*Rater2!$C348=D$7222)+(N_Raters&gt;=3=TRUE)*(1*Rater3!$C348=D$7222)+(N_Raters&gt;=4=TRUE)*(1*Rater4!$C348=D$7222)+(N_Raters&gt;=5=TRUE)*(1*Rater5!$C348=D$7222)</f>
        <v>0</v>
      </c>
      <c r="E359" s="38">
        <f>(1*Rater1!$C348=E$7222)+(1*Rater2!$C348=E$7222)+(N_Raters&gt;=3=TRUE)*(1*Rater3!$C348=E$7222)+(N_Raters&gt;=4=TRUE)*(1*Rater4!$C348=E$7222)+(N_Raters&gt;=5=TRUE)*(1*Rater5!$C348=E$7222)</f>
        <v>0</v>
      </c>
      <c r="F359" s="38"/>
      <c r="G359" s="38"/>
      <c r="H359" s="38"/>
      <c r="J359" s="1"/>
      <c r="K359" s="1"/>
    </row>
    <row r="360" spans="2:11">
      <c r="B360" s="36">
        <v>346</v>
      </c>
      <c r="C360" s="55">
        <f>(1*Rater1!$C349=C$7222)+(1*Rater2!$C349=C$7222)+(N_Raters&gt;=3=TRUE)*(1*Rater3!$C349=C$7222)+(N_Raters&gt;=4=TRUE)*(1*Rater4!$C349=C$7222)+(N_Raters&gt;=5=TRUE)*(1*Rater5!$C349=C$7222)</f>
        <v>3</v>
      </c>
      <c r="D360" s="55">
        <f>(1*Rater1!$C349=D$7222)+(1*Rater2!$C349=D$7222)+(N_Raters&gt;=3=TRUE)*(1*Rater3!$C349=D$7222)+(N_Raters&gt;=4=TRUE)*(1*Rater4!$C349=D$7222)+(N_Raters&gt;=5=TRUE)*(1*Rater5!$C349=D$7222)</f>
        <v>0</v>
      </c>
      <c r="E360" s="38">
        <f>(1*Rater1!$C349=E$7222)+(1*Rater2!$C349=E$7222)+(N_Raters&gt;=3=TRUE)*(1*Rater3!$C349=E$7222)+(N_Raters&gt;=4=TRUE)*(1*Rater4!$C349=E$7222)+(N_Raters&gt;=5=TRUE)*(1*Rater5!$C349=E$7222)</f>
        <v>0</v>
      </c>
      <c r="F360" s="38"/>
      <c r="G360" s="38"/>
      <c r="H360" s="38"/>
      <c r="J360" s="1"/>
      <c r="K360" s="1"/>
    </row>
    <row r="361" spans="2:11">
      <c r="B361" s="35">
        <v>347</v>
      </c>
      <c r="C361" s="55">
        <f>(1*Rater1!$C350=C$7222)+(1*Rater2!$C350=C$7222)+(N_Raters&gt;=3=TRUE)*(1*Rater3!$C350=C$7222)+(N_Raters&gt;=4=TRUE)*(1*Rater4!$C350=C$7222)+(N_Raters&gt;=5=TRUE)*(1*Rater5!$C350=C$7222)</f>
        <v>3</v>
      </c>
      <c r="D361" s="55">
        <f>(1*Rater1!$C350=D$7222)+(1*Rater2!$C350=D$7222)+(N_Raters&gt;=3=TRUE)*(1*Rater3!$C350=D$7222)+(N_Raters&gt;=4=TRUE)*(1*Rater4!$C350=D$7222)+(N_Raters&gt;=5=TRUE)*(1*Rater5!$C350=D$7222)</f>
        <v>0</v>
      </c>
      <c r="E361" s="38">
        <f>(1*Rater1!$C350=E$7222)+(1*Rater2!$C350=E$7222)+(N_Raters&gt;=3=TRUE)*(1*Rater3!$C350=E$7222)+(N_Raters&gt;=4=TRUE)*(1*Rater4!$C350=E$7222)+(N_Raters&gt;=5=TRUE)*(1*Rater5!$C350=E$7222)</f>
        <v>0</v>
      </c>
      <c r="F361" s="38"/>
      <c r="G361" s="38"/>
      <c r="H361" s="38"/>
      <c r="J361" s="1"/>
      <c r="K361" s="1"/>
    </row>
    <row r="362" spans="2:11">
      <c r="B362" s="36">
        <v>348</v>
      </c>
      <c r="C362" s="55">
        <f>(1*Rater1!$C351=C$7222)+(1*Rater2!$C351=C$7222)+(N_Raters&gt;=3=TRUE)*(1*Rater3!$C351=C$7222)+(N_Raters&gt;=4=TRUE)*(1*Rater4!$C351=C$7222)+(N_Raters&gt;=5=TRUE)*(1*Rater5!$C351=C$7222)</f>
        <v>3</v>
      </c>
      <c r="D362" s="55">
        <f>(1*Rater1!$C351=D$7222)+(1*Rater2!$C351=D$7222)+(N_Raters&gt;=3=TRUE)*(1*Rater3!$C351=D$7222)+(N_Raters&gt;=4=TRUE)*(1*Rater4!$C351=D$7222)+(N_Raters&gt;=5=TRUE)*(1*Rater5!$C351=D$7222)</f>
        <v>0</v>
      </c>
      <c r="E362" s="38">
        <f>(1*Rater1!$C351=E$7222)+(1*Rater2!$C351=E$7222)+(N_Raters&gt;=3=TRUE)*(1*Rater3!$C351=E$7222)+(N_Raters&gt;=4=TRUE)*(1*Rater4!$C351=E$7222)+(N_Raters&gt;=5=TRUE)*(1*Rater5!$C351=E$7222)</f>
        <v>0</v>
      </c>
      <c r="F362" s="38"/>
      <c r="G362" s="38"/>
      <c r="H362" s="38"/>
      <c r="J362" s="1"/>
      <c r="K362" s="1"/>
    </row>
    <row r="363" spans="2:11">
      <c r="B363" s="35">
        <v>349</v>
      </c>
      <c r="C363" s="55">
        <f>(1*Rater1!$C352=C$7222)+(1*Rater2!$C352=C$7222)+(N_Raters&gt;=3=TRUE)*(1*Rater3!$C352=C$7222)+(N_Raters&gt;=4=TRUE)*(1*Rater4!$C352=C$7222)+(N_Raters&gt;=5=TRUE)*(1*Rater5!$C352=C$7222)</f>
        <v>3</v>
      </c>
      <c r="D363" s="55">
        <f>(1*Rater1!$C352=D$7222)+(1*Rater2!$C352=D$7222)+(N_Raters&gt;=3=TRUE)*(1*Rater3!$C352=D$7222)+(N_Raters&gt;=4=TRUE)*(1*Rater4!$C352=D$7222)+(N_Raters&gt;=5=TRUE)*(1*Rater5!$C352=D$7222)</f>
        <v>0</v>
      </c>
      <c r="E363" s="38">
        <f>(1*Rater1!$C352=E$7222)+(1*Rater2!$C352=E$7222)+(N_Raters&gt;=3=TRUE)*(1*Rater3!$C352=E$7222)+(N_Raters&gt;=4=TRUE)*(1*Rater4!$C352=E$7222)+(N_Raters&gt;=5=TRUE)*(1*Rater5!$C352=E$7222)</f>
        <v>0</v>
      </c>
      <c r="F363" s="38"/>
      <c r="G363" s="38"/>
      <c r="H363" s="38"/>
      <c r="J363" s="1"/>
      <c r="K363" s="1"/>
    </row>
    <row r="364" spans="2:11">
      <c r="B364" s="36">
        <v>350</v>
      </c>
      <c r="C364" s="55">
        <f>(1*Rater1!$C353=C$7222)+(1*Rater2!$C353=C$7222)+(N_Raters&gt;=3=TRUE)*(1*Rater3!$C353=C$7222)+(N_Raters&gt;=4=TRUE)*(1*Rater4!$C353=C$7222)+(N_Raters&gt;=5=TRUE)*(1*Rater5!$C353=C$7222)</f>
        <v>3</v>
      </c>
      <c r="D364" s="55">
        <f>(1*Rater1!$C353=D$7222)+(1*Rater2!$C353=D$7222)+(N_Raters&gt;=3=TRUE)*(1*Rater3!$C353=D$7222)+(N_Raters&gt;=4=TRUE)*(1*Rater4!$C353=D$7222)+(N_Raters&gt;=5=TRUE)*(1*Rater5!$C353=D$7222)</f>
        <v>0</v>
      </c>
      <c r="E364" s="38">
        <f>(1*Rater1!$C353=E$7222)+(1*Rater2!$C353=E$7222)+(N_Raters&gt;=3=TRUE)*(1*Rater3!$C353=E$7222)+(N_Raters&gt;=4=TRUE)*(1*Rater4!$C353=E$7222)+(N_Raters&gt;=5=TRUE)*(1*Rater5!$C353=E$7222)</f>
        <v>0</v>
      </c>
      <c r="F364" s="38"/>
      <c r="G364" s="38"/>
      <c r="H364" s="38"/>
      <c r="J364" s="1"/>
      <c r="K364" s="1"/>
    </row>
    <row r="365" spans="2:11">
      <c r="B365" s="35">
        <v>351</v>
      </c>
      <c r="C365" s="55">
        <f>(1*Rater1!$C354=C$7222)+(1*Rater2!$C354=C$7222)+(N_Raters&gt;=3=TRUE)*(1*Rater3!$C354=C$7222)+(N_Raters&gt;=4=TRUE)*(1*Rater4!$C354=C$7222)+(N_Raters&gt;=5=TRUE)*(1*Rater5!$C354=C$7222)</f>
        <v>3</v>
      </c>
      <c r="D365" s="55">
        <f>(1*Rater1!$C354=D$7222)+(1*Rater2!$C354=D$7222)+(N_Raters&gt;=3=TRUE)*(1*Rater3!$C354=D$7222)+(N_Raters&gt;=4=TRUE)*(1*Rater4!$C354=D$7222)+(N_Raters&gt;=5=TRUE)*(1*Rater5!$C354=D$7222)</f>
        <v>0</v>
      </c>
      <c r="E365" s="38">
        <f>(1*Rater1!$C354=E$7222)+(1*Rater2!$C354=E$7222)+(N_Raters&gt;=3=TRUE)*(1*Rater3!$C354=E$7222)+(N_Raters&gt;=4=TRUE)*(1*Rater4!$C354=E$7222)+(N_Raters&gt;=5=TRUE)*(1*Rater5!$C354=E$7222)</f>
        <v>0</v>
      </c>
      <c r="F365" s="38"/>
      <c r="G365" s="38"/>
      <c r="H365" s="38"/>
      <c r="J365" s="1"/>
      <c r="K365" s="1"/>
    </row>
    <row r="366" spans="2:11">
      <c r="B366" s="36">
        <v>352</v>
      </c>
      <c r="C366" s="55">
        <f>(1*Rater1!$C355=C$7222)+(1*Rater2!$C355=C$7222)+(N_Raters&gt;=3=TRUE)*(1*Rater3!$C355=C$7222)+(N_Raters&gt;=4=TRUE)*(1*Rater4!$C355=C$7222)+(N_Raters&gt;=5=TRUE)*(1*Rater5!$C355=C$7222)</f>
        <v>3</v>
      </c>
      <c r="D366" s="55">
        <f>(1*Rater1!$C355=D$7222)+(1*Rater2!$C355=D$7222)+(N_Raters&gt;=3=TRUE)*(1*Rater3!$C355=D$7222)+(N_Raters&gt;=4=TRUE)*(1*Rater4!$C355=D$7222)+(N_Raters&gt;=5=TRUE)*(1*Rater5!$C355=D$7222)</f>
        <v>0</v>
      </c>
      <c r="E366" s="38">
        <f>(1*Rater1!$C355=E$7222)+(1*Rater2!$C355=E$7222)+(N_Raters&gt;=3=TRUE)*(1*Rater3!$C355=E$7222)+(N_Raters&gt;=4=TRUE)*(1*Rater4!$C355=E$7222)+(N_Raters&gt;=5=TRUE)*(1*Rater5!$C355=E$7222)</f>
        <v>0</v>
      </c>
      <c r="F366" s="38"/>
      <c r="G366" s="38"/>
      <c r="H366" s="38"/>
      <c r="J366" s="1"/>
      <c r="K366" s="1"/>
    </row>
    <row r="367" spans="2:11">
      <c r="B367" s="35">
        <v>353</v>
      </c>
      <c r="C367" s="55">
        <f>(1*Rater1!$C356=C$7222)+(1*Rater2!$C356=C$7222)+(N_Raters&gt;=3=TRUE)*(1*Rater3!$C356=C$7222)+(N_Raters&gt;=4=TRUE)*(1*Rater4!$C356=C$7222)+(N_Raters&gt;=5=TRUE)*(1*Rater5!$C356=C$7222)</f>
        <v>3</v>
      </c>
      <c r="D367" s="55">
        <f>(1*Rater1!$C356=D$7222)+(1*Rater2!$C356=D$7222)+(N_Raters&gt;=3=TRUE)*(1*Rater3!$C356=D$7222)+(N_Raters&gt;=4=TRUE)*(1*Rater4!$C356=D$7222)+(N_Raters&gt;=5=TRUE)*(1*Rater5!$C356=D$7222)</f>
        <v>0</v>
      </c>
      <c r="E367" s="38">
        <f>(1*Rater1!$C356=E$7222)+(1*Rater2!$C356=E$7222)+(N_Raters&gt;=3=TRUE)*(1*Rater3!$C356=E$7222)+(N_Raters&gt;=4=TRUE)*(1*Rater4!$C356=E$7222)+(N_Raters&gt;=5=TRUE)*(1*Rater5!$C356=E$7222)</f>
        <v>0</v>
      </c>
      <c r="F367" s="38"/>
      <c r="G367" s="38"/>
      <c r="H367" s="38"/>
      <c r="J367" s="1"/>
      <c r="K367" s="1"/>
    </row>
    <row r="368" spans="2:11">
      <c r="B368" s="36">
        <v>354</v>
      </c>
      <c r="C368" s="55">
        <f>(1*Rater1!$C357=C$7222)+(1*Rater2!$C357=C$7222)+(N_Raters&gt;=3=TRUE)*(1*Rater3!$C357=C$7222)+(N_Raters&gt;=4=TRUE)*(1*Rater4!$C357=C$7222)+(N_Raters&gt;=5=TRUE)*(1*Rater5!$C357=C$7222)</f>
        <v>3</v>
      </c>
      <c r="D368" s="55">
        <f>(1*Rater1!$C357=D$7222)+(1*Rater2!$C357=D$7222)+(N_Raters&gt;=3=TRUE)*(1*Rater3!$C357=D$7222)+(N_Raters&gt;=4=TRUE)*(1*Rater4!$C357=D$7222)+(N_Raters&gt;=5=TRUE)*(1*Rater5!$C357=D$7222)</f>
        <v>0</v>
      </c>
      <c r="E368" s="38">
        <f>(1*Rater1!$C357=E$7222)+(1*Rater2!$C357=E$7222)+(N_Raters&gt;=3=TRUE)*(1*Rater3!$C357=E$7222)+(N_Raters&gt;=4=TRUE)*(1*Rater4!$C357=E$7222)+(N_Raters&gt;=5=TRUE)*(1*Rater5!$C357=E$7222)</f>
        <v>0</v>
      </c>
      <c r="F368" s="38"/>
      <c r="G368" s="38"/>
      <c r="H368" s="38"/>
      <c r="J368" s="1"/>
      <c r="K368" s="1"/>
    </row>
    <row r="369" spans="2:11">
      <c r="B369" s="35">
        <v>355</v>
      </c>
      <c r="C369" s="55">
        <f>(1*Rater1!$C358=C$7222)+(1*Rater2!$C358=C$7222)+(N_Raters&gt;=3=TRUE)*(1*Rater3!$C358=C$7222)+(N_Raters&gt;=4=TRUE)*(1*Rater4!$C358=C$7222)+(N_Raters&gt;=5=TRUE)*(1*Rater5!$C358=C$7222)</f>
        <v>3</v>
      </c>
      <c r="D369" s="55">
        <f>(1*Rater1!$C358=D$7222)+(1*Rater2!$C358=D$7222)+(N_Raters&gt;=3=TRUE)*(1*Rater3!$C358=D$7222)+(N_Raters&gt;=4=TRUE)*(1*Rater4!$C358=D$7222)+(N_Raters&gt;=5=TRUE)*(1*Rater5!$C358=D$7222)</f>
        <v>0</v>
      </c>
      <c r="E369" s="38">
        <f>(1*Rater1!$C358=E$7222)+(1*Rater2!$C358=E$7222)+(N_Raters&gt;=3=TRUE)*(1*Rater3!$C358=E$7222)+(N_Raters&gt;=4=TRUE)*(1*Rater4!$C358=E$7222)+(N_Raters&gt;=5=TRUE)*(1*Rater5!$C358=E$7222)</f>
        <v>0</v>
      </c>
      <c r="F369" s="38"/>
      <c r="G369" s="38"/>
      <c r="H369" s="38"/>
      <c r="J369" s="1"/>
      <c r="K369" s="1"/>
    </row>
    <row r="370" spans="2:11">
      <c r="B370" s="36">
        <v>356</v>
      </c>
      <c r="C370" s="55">
        <f>(1*Rater1!$C359=C$7222)+(1*Rater2!$C359=C$7222)+(N_Raters&gt;=3=TRUE)*(1*Rater3!$C359=C$7222)+(N_Raters&gt;=4=TRUE)*(1*Rater4!$C359=C$7222)+(N_Raters&gt;=5=TRUE)*(1*Rater5!$C359=C$7222)</f>
        <v>3</v>
      </c>
      <c r="D370" s="55">
        <f>(1*Rater1!$C359=D$7222)+(1*Rater2!$C359=D$7222)+(N_Raters&gt;=3=TRUE)*(1*Rater3!$C359=D$7222)+(N_Raters&gt;=4=TRUE)*(1*Rater4!$C359=D$7222)+(N_Raters&gt;=5=TRUE)*(1*Rater5!$C359=D$7222)</f>
        <v>0</v>
      </c>
      <c r="E370" s="38">
        <f>(1*Rater1!$C359=E$7222)+(1*Rater2!$C359=E$7222)+(N_Raters&gt;=3=TRUE)*(1*Rater3!$C359=E$7222)+(N_Raters&gt;=4=TRUE)*(1*Rater4!$C359=E$7222)+(N_Raters&gt;=5=TRUE)*(1*Rater5!$C359=E$7222)</f>
        <v>0</v>
      </c>
      <c r="F370" s="38"/>
      <c r="G370" s="38"/>
      <c r="H370" s="38"/>
      <c r="J370" s="1"/>
      <c r="K370" s="1"/>
    </row>
    <row r="371" spans="2:11">
      <c r="B371" s="35">
        <v>357</v>
      </c>
      <c r="C371" s="55">
        <f>(1*Rater1!$C360=C$7222)+(1*Rater2!$C360=C$7222)+(N_Raters&gt;=3=TRUE)*(1*Rater3!$C360=C$7222)+(N_Raters&gt;=4=TRUE)*(1*Rater4!$C360=C$7222)+(N_Raters&gt;=5=TRUE)*(1*Rater5!$C360=C$7222)</f>
        <v>3</v>
      </c>
      <c r="D371" s="55">
        <f>(1*Rater1!$C360=D$7222)+(1*Rater2!$C360=D$7222)+(N_Raters&gt;=3=TRUE)*(1*Rater3!$C360=D$7222)+(N_Raters&gt;=4=TRUE)*(1*Rater4!$C360=D$7222)+(N_Raters&gt;=5=TRUE)*(1*Rater5!$C360=D$7222)</f>
        <v>0</v>
      </c>
      <c r="E371" s="38">
        <f>(1*Rater1!$C360=E$7222)+(1*Rater2!$C360=E$7222)+(N_Raters&gt;=3=TRUE)*(1*Rater3!$C360=E$7222)+(N_Raters&gt;=4=TRUE)*(1*Rater4!$C360=E$7222)+(N_Raters&gt;=5=TRUE)*(1*Rater5!$C360=E$7222)</f>
        <v>0</v>
      </c>
      <c r="F371" s="38"/>
      <c r="G371" s="38"/>
      <c r="H371" s="38"/>
      <c r="J371" s="1"/>
      <c r="K371" s="1"/>
    </row>
    <row r="372" spans="2:11">
      <c r="B372" s="36">
        <v>358</v>
      </c>
      <c r="C372" s="55">
        <f>(1*Rater1!$C361=C$7222)+(1*Rater2!$C361=C$7222)+(N_Raters&gt;=3=TRUE)*(1*Rater3!$C361=C$7222)+(N_Raters&gt;=4=TRUE)*(1*Rater4!$C361=C$7222)+(N_Raters&gt;=5=TRUE)*(1*Rater5!$C361=C$7222)</f>
        <v>3</v>
      </c>
      <c r="D372" s="55">
        <f>(1*Rater1!$C361=D$7222)+(1*Rater2!$C361=D$7222)+(N_Raters&gt;=3=TRUE)*(1*Rater3!$C361=D$7222)+(N_Raters&gt;=4=TRUE)*(1*Rater4!$C361=D$7222)+(N_Raters&gt;=5=TRUE)*(1*Rater5!$C361=D$7222)</f>
        <v>0</v>
      </c>
      <c r="E372" s="38">
        <f>(1*Rater1!$C361=E$7222)+(1*Rater2!$C361=E$7222)+(N_Raters&gt;=3=TRUE)*(1*Rater3!$C361=E$7222)+(N_Raters&gt;=4=TRUE)*(1*Rater4!$C361=E$7222)+(N_Raters&gt;=5=TRUE)*(1*Rater5!$C361=E$7222)</f>
        <v>0</v>
      </c>
      <c r="F372" s="38"/>
      <c r="G372" s="38"/>
      <c r="H372" s="38"/>
      <c r="J372" s="1"/>
      <c r="K372" s="1"/>
    </row>
    <row r="373" spans="2:11">
      <c r="B373" s="35">
        <v>359</v>
      </c>
      <c r="C373" s="55">
        <f>(1*Rater1!$C362=C$7222)+(1*Rater2!$C362=C$7222)+(N_Raters&gt;=3=TRUE)*(1*Rater3!$C362=C$7222)+(N_Raters&gt;=4=TRUE)*(1*Rater4!$C362=C$7222)+(N_Raters&gt;=5=TRUE)*(1*Rater5!$C362=C$7222)</f>
        <v>3</v>
      </c>
      <c r="D373" s="55">
        <f>(1*Rater1!$C362=D$7222)+(1*Rater2!$C362=D$7222)+(N_Raters&gt;=3=TRUE)*(1*Rater3!$C362=D$7222)+(N_Raters&gt;=4=TRUE)*(1*Rater4!$C362=D$7222)+(N_Raters&gt;=5=TRUE)*(1*Rater5!$C362=D$7222)</f>
        <v>0</v>
      </c>
      <c r="E373" s="38">
        <f>(1*Rater1!$C362=E$7222)+(1*Rater2!$C362=E$7222)+(N_Raters&gt;=3=TRUE)*(1*Rater3!$C362=E$7222)+(N_Raters&gt;=4=TRUE)*(1*Rater4!$C362=E$7222)+(N_Raters&gt;=5=TRUE)*(1*Rater5!$C362=E$7222)</f>
        <v>0</v>
      </c>
      <c r="F373" s="38"/>
      <c r="G373" s="38"/>
      <c r="H373" s="38"/>
      <c r="J373" s="1"/>
      <c r="K373" s="1"/>
    </row>
    <row r="374" spans="2:11">
      <c r="B374" s="36">
        <v>360</v>
      </c>
      <c r="C374" s="55">
        <f>(1*Rater1!$C363=C$7222)+(1*Rater2!$C363=C$7222)+(N_Raters&gt;=3=TRUE)*(1*Rater3!$C363=C$7222)+(N_Raters&gt;=4=TRUE)*(1*Rater4!$C363=C$7222)+(N_Raters&gt;=5=TRUE)*(1*Rater5!$C363=C$7222)</f>
        <v>3</v>
      </c>
      <c r="D374" s="55">
        <f>(1*Rater1!$C363=D$7222)+(1*Rater2!$C363=D$7222)+(N_Raters&gt;=3=TRUE)*(1*Rater3!$C363=D$7222)+(N_Raters&gt;=4=TRUE)*(1*Rater4!$C363=D$7222)+(N_Raters&gt;=5=TRUE)*(1*Rater5!$C363=D$7222)</f>
        <v>0</v>
      </c>
      <c r="E374" s="38">
        <f>(1*Rater1!$C363=E$7222)+(1*Rater2!$C363=E$7222)+(N_Raters&gt;=3=TRUE)*(1*Rater3!$C363=E$7222)+(N_Raters&gt;=4=TRUE)*(1*Rater4!$C363=E$7222)+(N_Raters&gt;=5=TRUE)*(1*Rater5!$C363=E$7222)</f>
        <v>0</v>
      </c>
      <c r="F374" s="38"/>
      <c r="G374" s="38"/>
      <c r="H374" s="38"/>
      <c r="J374" s="1"/>
      <c r="K374" s="1"/>
    </row>
    <row r="375" spans="2:11">
      <c r="B375" s="35">
        <v>361</v>
      </c>
      <c r="C375" s="55">
        <f>(1*Rater1!$C364=C$7222)+(1*Rater2!$C364=C$7222)+(N_Raters&gt;=3=TRUE)*(1*Rater3!$C364=C$7222)+(N_Raters&gt;=4=TRUE)*(1*Rater4!$C364=C$7222)+(N_Raters&gt;=5=TRUE)*(1*Rater5!$C364=C$7222)</f>
        <v>3</v>
      </c>
      <c r="D375" s="55">
        <f>(1*Rater1!$C364=D$7222)+(1*Rater2!$C364=D$7222)+(N_Raters&gt;=3=TRUE)*(1*Rater3!$C364=D$7222)+(N_Raters&gt;=4=TRUE)*(1*Rater4!$C364=D$7222)+(N_Raters&gt;=5=TRUE)*(1*Rater5!$C364=D$7222)</f>
        <v>0</v>
      </c>
      <c r="E375" s="38">
        <f>(1*Rater1!$C364=E$7222)+(1*Rater2!$C364=E$7222)+(N_Raters&gt;=3=TRUE)*(1*Rater3!$C364=E$7222)+(N_Raters&gt;=4=TRUE)*(1*Rater4!$C364=E$7222)+(N_Raters&gt;=5=TRUE)*(1*Rater5!$C364=E$7222)</f>
        <v>0</v>
      </c>
      <c r="F375" s="38"/>
      <c r="G375" s="38"/>
      <c r="H375" s="38"/>
      <c r="J375" s="1"/>
      <c r="K375" s="1"/>
    </row>
    <row r="376" spans="2:11">
      <c r="B376" s="36">
        <v>362</v>
      </c>
      <c r="C376" s="55">
        <f>(1*Rater1!$C365=C$7222)+(1*Rater2!$C365=C$7222)+(N_Raters&gt;=3=TRUE)*(1*Rater3!$C365=C$7222)+(N_Raters&gt;=4=TRUE)*(1*Rater4!$C365=C$7222)+(N_Raters&gt;=5=TRUE)*(1*Rater5!$C365=C$7222)</f>
        <v>3</v>
      </c>
      <c r="D376" s="55">
        <f>(1*Rater1!$C365=D$7222)+(1*Rater2!$C365=D$7222)+(N_Raters&gt;=3=TRUE)*(1*Rater3!$C365=D$7222)+(N_Raters&gt;=4=TRUE)*(1*Rater4!$C365=D$7222)+(N_Raters&gt;=5=TRUE)*(1*Rater5!$C365=D$7222)</f>
        <v>0</v>
      </c>
      <c r="E376" s="38">
        <f>(1*Rater1!$C365=E$7222)+(1*Rater2!$C365=E$7222)+(N_Raters&gt;=3=TRUE)*(1*Rater3!$C365=E$7222)+(N_Raters&gt;=4=TRUE)*(1*Rater4!$C365=E$7222)+(N_Raters&gt;=5=TRUE)*(1*Rater5!$C365=E$7222)</f>
        <v>0</v>
      </c>
      <c r="F376" s="38"/>
      <c r="G376" s="38"/>
      <c r="H376" s="38"/>
      <c r="J376" s="1"/>
      <c r="K376" s="1"/>
    </row>
    <row r="377" spans="2:11">
      <c r="B377" s="35">
        <v>363</v>
      </c>
      <c r="C377" s="55">
        <f>(1*Rater1!$C366=C$7222)+(1*Rater2!$C366=C$7222)+(N_Raters&gt;=3=TRUE)*(1*Rater3!$C366=C$7222)+(N_Raters&gt;=4=TRUE)*(1*Rater4!$C366=C$7222)+(N_Raters&gt;=5=TRUE)*(1*Rater5!$C366=C$7222)</f>
        <v>3</v>
      </c>
      <c r="D377" s="55">
        <f>(1*Rater1!$C366=D$7222)+(1*Rater2!$C366=D$7222)+(N_Raters&gt;=3=TRUE)*(1*Rater3!$C366=D$7222)+(N_Raters&gt;=4=TRUE)*(1*Rater4!$C366=D$7222)+(N_Raters&gt;=5=TRUE)*(1*Rater5!$C366=D$7222)</f>
        <v>0</v>
      </c>
      <c r="E377" s="38">
        <f>(1*Rater1!$C366=E$7222)+(1*Rater2!$C366=E$7222)+(N_Raters&gt;=3=TRUE)*(1*Rater3!$C366=E$7222)+(N_Raters&gt;=4=TRUE)*(1*Rater4!$C366=E$7222)+(N_Raters&gt;=5=TRUE)*(1*Rater5!$C366=E$7222)</f>
        <v>0</v>
      </c>
      <c r="F377" s="38"/>
      <c r="G377" s="38"/>
      <c r="H377" s="38"/>
      <c r="J377" s="1"/>
      <c r="K377" s="1"/>
    </row>
    <row r="378" spans="2:11">
      <c r="B378" s="36">
        <v>364</v>
      </c>
      <c r="C378" s="55">
        <f>(1*Rater1!$C367=C$7222)+(1*Rater2!$C367=C$7222)+(N_Raters&gt;=3=TRUE)*(1*Rater3!$C367=C$7222)+(N_Raters&gt;=4=TRUE)*(1*Rater4!$C367=C$7222)+(N_Raters&gt;=5=TRUE)*(1*Rater5!$C367=C$7222)</f>
        <v>3</v>
      </c>
      <c r="D378" s="55">
        <f>(1*Rater1!$C367=D$7222)+(1*Rater2!$C367=D$7222)+(N_Raters&gt;=3=TRUE)*(1*Rater3!$C367=D$7222)+(N_Raters&gt;=4=TRUE)*(1*Rater4!$C367=D$7222)+(N_Raters&gt;=5=TRUE)*(1*Rater5!$C367=D$7222)</f>
        <v>0</v>
      </c>
      <c r="E378" s="38">
        <f>(1*Rater1!$C367=E$7222)+(1*Rater2!$C367=E$7222)+(N_Raters&gt;=3=TRUE)*(1*Rater3!$C367=E$7222)+(N_Raters&gt;=4=TRUE)*(1*Rater4!$C367=E$7222)+(N_Raters&gt;=5=TRUE)*(1*Rater5!$C367=E$7222)</f>
        <v>0</v>
      </c>
      <c r="F378" s="38"/>
      <c r="G378" s="38"/>
      <c r="H378" s="38"/>
      <c r="J378" s="1"/>
      <c r="K378" s="1"/>
    </row>
    <row r="379" spans="2:11">
      <c r="B379" s="35">
        <v>365</v>
      </c>
      <c r="C379" s="55">
        <f>(1*Rater1!$C368=C$7222)+(1*Rater2!$C368=C$7222)+(N_Raters&gt;=3=TRUE)*(1*Rater3!$C368=C$7222)+(N_Raters&gt;=4=TRUE)*(1*Rater4!$C368=C$7222)+(N_Raters&gt;=5=TRUE)*(1*Rater5!$C368=C$7222)</f>
        <v>3</v>
      </c>
      <c r="D379" s="55">
        <f>(1*Rater1!$C368=D$7222)+(1*Rater2!$C368=D$7222)+(N_Raters&gt;=3=TRUE)*(1*Rater3!$C368=D$7222)+(N_Raters&gt;=4=TRUE)*(1*Rater4!$C368=D$7222)+(N_Raters&gt;=5=TRUE)*(1*Rater5!$C368=D$7222)</f>
        <v>0</v>
      </c>
      <c r="E379" s="38">
        <f>(1*Rater1!$C368=E$7222)+(1*Rater2!$C368=E$7222)+(N_Raters&gt;=3=TRUE)*(1*Rater3!$C368=E$7222)+(N_Raters&gt;=4=TRUE)*(1*Rater4!$C368=E$7222)+(N_Raters&gt;=5=TRUE)*(1*Rater5!$C368=E$7222)</f>
        <v>0</v>
      </c>
      <c r="F379" s="38"/>
      <c r="G379" s="38"/>
      <c r="H379" s="38"/>
      <c r="J379" s="1"/>
      <c r="K379" s="1"/>
    </row>
    <row r="380" spans="2:11">
      <c r="B380" s="36">
        <v>366</v>
      </c>
      <c r="C380" s="55">
        <f>(1*Rater1!$C369=C$7222)+(1*Rater2!$C369=C$7222)+(N_Raters&gt;=3=TRUE)*(1*Rater3!$C369=C$7222)+(N_Raters&gt;=4=TRUE)*(1*Rater4!$C369=C$7222)+(N_Raters&gt;=5=TRUE)*(1*Rater5!$C369=C$7222)</f>
        <v>3</v>
      </c>
      <c r="D380" s="55">
        <f>(1*Rater1!$C369=D$7222)+(1*Rater2!$C369=D$7222)+(N_Raters&gt;=3=TRUE)*(1*Rater3!$C369=D$7222)+(N_Raters&gt;=4=TRUE)*(1*Rater4!$C369=D$7222)+(N_Raters&gt;=5=TRUE)*(1*Rater5!$C369=D$7222)</f>
        <v>0</v>
      </c>
      <c r="E380" s="38">
        <f>(1*Rater1!$C369=E$7222)+(1*Rater2!$C369=E$7222)+(N_Raters&gt;=3=TRUE)*(1*Rater3!$C369=E$7222)+(N_Raters&gt;=4=TRUE)*(1*Rater4!$C369=E$7222)+(N_Raters&gt;=5=TRUE)*(1*Rater5!$C369=E$7222)</f>
        <v>0</v>
      </c>
      <c r="F380" s="38"/>
      <c r="G380" s="38"/>
      <c r="H380" s="38"/>
      <c r="J380" s="1"/>
      <c r="K380" s="1"/>
    </row>
    <row r="381" spans="2:11">
      <c r="B381" s="35">
        <v>367</v>
      </c>
      <c r="C381" s="55">
        <f>(1*Rater1!$C370=C$7222)+(1*Rater2!$C370=C$7222)+(N_Raters&gt;=3=TRUE)*(1*Rater3!$C370=C$7222)+(N_Raters&gt;=4=TRUE)*(1*Rater4!$C370=C$7222)+(N_Raters&gt;=5=TRUE)*(1*Rater5!$C370=C$7222)</f>
        <v>3</v>
      </c>
      <c r="D381" s="55">
        <f>(1*Rater1!$C370=D$7222)+(1*Rater2!$C370=D$7222)+(N_Raters&gt;=3=TRUE)*(1*Rater3!$C370=D$7222)+(N_Raters&gt;=4=TRUE)*(1*Rater4!$C370=D$7222)+(N_Raters&gt;=5=TRUE)*(1*Rater5!$C370=D$7222)</f>
        <v>0</v>
      </c>
      <c r="E381" s="38">
        <f>(1*Rater1!$C370=E$7222)+(1*Rater2!$C370=E$7222)+(N_Raters&gt;=3=TRUE)*(1*Rater3!$C370=E$7222)+(N_Raters&gt;=4=TRUE)*(1*Rater4!$C370=E$7222)+(N_Raters&gt;=5=TRUE)*(1*Rater5!$C370=E$7222)</f>
        <v>0</v>
      </c>
      <c r="F381" s="38"/>
      <c r="G381" s="38"/>
      <c r="H381" s="38"/>
      <c r="J381" s="1"/>
      <c r="K381" s="1"/>
    </row>
    <row r="382" spans="2:11">
      <c r="B382" s="36">
        <v>368</v>
      </c>
      <c r="C382" s="55">
        <f>(1*Rater1!$C371=C$7222)+(1*Rater2!$C371=C$7222)+(N_Raters&gt;=3=TRUE)*(1*Rater3!$C371=C$7222)+(N_Raters&gt;=4=TRUE)*(1*Rater4!$C371=C$7222)+(N_Raters&gt;=5=TRUE)*(1*Rater5!$C371=C$7222)</f>
        <v>1</v>
      </c>
      <c r="D382" s="55">
        <f>(1*Rater1!$C371=D$7222)+(1*Rater2!$C371=D$7222)+(N_Raters&gt;=3=TRUE)*(1*Rater3!$C371=D$7222)+(N_Raters&gt;=4=TRUE)*(1*Rater4!$C371=D$7222)+(N_Raters&gt;=5=TRUE)*(1*Rater5!$C371=D$7222)</f>
        <v>2</v>
      </c>
      <c r="E382" s="38">
        <f>(1*Rater1!$C371=E$7222)+(1*Rater2!$C371=E$7222)+(N_Raters&gt;=3=TRUE)*(1*Rater3!$C371=E$7222)+(N_Raters&gt;=4=TRUE)*(1*Rater4!$C371=E$7222)+(N_Raters&gt;=5=TRUE)*(1*Rater5!$C371=E$7222)</f>
        <v>0</v>
      </c>
      <c r="F382" s="38"/>
      <c r="G382" s="38"/>
      <c r="H382" s="38"/>
      <c r="J382" s="1"/>
      <c r="K382" s="1"/>
    </row>
    <row r="383" spans="2:11">
      <c r="B383" s="35">
        <v>369</v>
      </c>
      <c r="C383" s="55">
        <f>(1*Rater1!$C372=C$7222)+(1*Rater2!$C372=C$7222)+(N_Raters&gt;=3=TRUE)*(1*Rater3!$C372=C$7222)+(N_Raters&gt;=4=TRUE)*(1*Rater4!$C372=C$7222)+(N_Raters&gt;=5=TRUE)*(1*Rater5!$C372=C$7222)</f>
        <v>3</v>
      </c>
      <c r="D383" s="55">
        <f>(1*Rater1!$C372=D$7222)+(1*Rater2!$C372=D$7222)+(N_Raters&gt;=3=TRUE)*(1*Rater3!$C372=D$7222)+(N_Raters&gt;=4=TRUE)*(1*Rater4!$C372=D$7222)+(N_Raters&gt;=5=TRUE)*(1*Rater5!$C372=D$7222)</f>
        <v>0</v>
      </c>
      <c r="E383" s="38">
        <f>(1*Rater1!$C372=E$7222)+(1*Rater2!$C372=E$7222)+(N_Raters&gt;=3=TRUE)*(1*Rater3!$C372=E$7222)+(N_Raters&gt;=4=TRUE)*(1*Rater4!$C372=E$7222)+(N_Raters&gt;=5=TRUE)*(1*Rater5!$C372=E$7222)</f>
        <v>0</v>
      </c>
      <c r="F383" s="38"/>
      <c r="G383" s="38"/>
      <c r="H383" s="38"/>
      <c r="J383" s="1"/>
      <c r="K383" s="1"/>
    </row>
    <row r="384" spans="2:11">
      <c r="B384" s="36">
        <v>370</v>
      </c>
      <c r="C384" s="55">
        <f>(1*Rater1!$C373=C$7222)+(1*Rater2!$C373=C$7222)+(N_Raters&gt;=3=TRUE)*(1*Rater3!$C373=C$7222)+(N_Raters&gt;=4=TRUE)*(1*Rater4!$C373=C$7222)+(N_Raters&gt;=5=TRUE)*(1*Rater5!$C373=C$7222)</f>
        <v>1</v>
      </c>
      <c r="D384" s="55">
        <f>(1*Rater1!$C373=D$7222)+(1*Rater2!$C373=D$7222)+(N_Raters&gt;=3=TRUE)*(1*Rater3!$C373=D$7222)+(N_Raters&gt;=4=TRUE)*(1*Rater4!$C373=D$7222)+(N_Raters&gt;=5=TRUE)*(1*Rater5!$C373=D$7222)</f>
        <v>2</v>
      </c>
      <c r="E384" s="38">
        <f>(1*Rater1!$C373=E$7222)+(1*Rater2!$C373=E$7222)+(N_Raters&gt;=3=TRUE)*(1*Rater3!$C373=E$7222)+(N_Raters&gt;=4=TRUE)*(1*Rater4!$C373=E$7222)+(N_Raters&gt;=5=TRUE)*(1*Rater5!$C373=E$7222)</f>
        <v>0</v>
      </c>
      <c r="F384" s="38"/>
      <c r="G384" s="38"/>
      <c r="H384" s="38"/>
      <c r="J384" s="1"/>
      <c r="K384" s="1"/>
    </row>
    <row r="385" spans="2:11">
      <c r="B385" s="35">
        <v>371</v>
      </c>
      <c r="C385" s="55">
        <f>(1*Rater1!$C374=C$7222)+(1*Rater2!$C374=C$7222)+(N_Raters&gt;=3=TRUE)*(1*Rater3!$C374=C$7222)+(N_Raters&gt;=4=TRUE)*(1*Rater4!$C374=C$7222)+(N_Raters&gt;=5=TRUE)*(1*Rater5!$C374=C$7222)</f>
        <v>1</v>
      </c>
      <c r="D385" s="55">
        <f>(1*Rater1!$C374=D$7222)+(1*Rater2!$C374=D$7222)+(N_Raters&gt;=3=TRUE)*(1*Rater3!$C374=D$7222)+(N_Raters&gt;=4=TRUE)*(1*Rater4!$C374=D$7222)+(N_Raters&gt;=5=TRUE)*(1*Rater5!$C374=D$7222)</f>
        <v>2</v>
      </c>
      <c r="E385" s="38">
        <f>(1*Rater1!$C374=E$7222)+(1*Rater2!$C374=E$7222)+(N_Raters&gt;=3=TRUE)*(1*Rater3!$C374=E$7222)+(N_Raters&gt;=4=TRUE)*(1*Rater4!$C374=E$7222)+(N_Raters&gt;=5=TRUE)*(1*Rater5!$C374=E$7222)</f>
        <v>0</v>
      </c>
      <c r="F385" s="38"/>
      <c r="G385" s="38"/>
      <c r="H385" s="38"/>
      <c r="J385" s="1"/>
      <c r="K385" s="1"/>
    </row>
    <row r="386" spans="2:11">
      <c r="B386" s="36">
        <v>372</v>
      </c>
      <c r="C386" s="55">
        <f>(1*Rater1!$C375=C$7222)+(1*Rater2!$C375=C$7222)+(N_Raters&gt;=3=TRUE)*(1*Rater3!$C375=C$7222)+(N_Raters&gt;=4=TRUE)*(1*Rater4!$C375=C$7222)+(N_Raters&gt;=5=TRUE)*(1*Rater5!$C375=C$7222)</f>
        <v>1</v>
      </c>
      <c r="D386" s="55">
        <f>(1*Rater1!$C375=D$7222)+(1*Rater2!$C375=D$7222)+(N_Raters&gt;=3=TRUE)*(1*Rater3!$C375=D$7222)+(N_Raters&gt;=4=TRUE)*(1*Rater4!$C375=D$7222)+(N_Raters&gt;=5=TRUE)*(1*Rater5!$C375=D$7222)</f>
        <v>2</v>
      </c>
      <c r="E386" s="38">
        <f>(1*Rater1!$C375=E$7222)+(1*Rater2!$C375=E$7222)+(N_Raters&gt;=3=TRUE)*(1*Rater3!$C375=E$7222)+(N_Raters&gt;=4=TRUE)*(1*Rater4!$C375=E$7222)+(N_Raters&gt;=5=TRUE)*(1*Rater5!$C375=E$7222)</f>
        <v>0</v>
      </c>
      <c r="F386" s="38"/>
      <c r="G386" s="38"/>
      <c r="H386" s="38"/>
      <c r="J386" s="1"/>
      <c r="K386" s="1"/>
    </row>
    <row r="387" spans="2:11">
      <c r="B387" s="35">
        <v>373</v>
      </c>
      <c r="C387" s="55">
        <f>(1*Rater1!$C376=C$7222)+(1*Rater2!$C376=C$7222)+(N_Raters&gt;=3=TRUE)*(1*Rater3!$C376=C$7222)+(N_Raters&gt;=4=TRUE)*(1*Rater4!$C376=C$7222)+(N_Raters&gt;=5=TRUE)*(1*Rater5!$C376=C$7222)</f>
        <v>1</v>
      </c>
      <c r="D387" s="55">
        <f>(1*Rater1!$C376=D$7222)+(1*Rater2!$C376=D$7222)+(N_Raters&gt;=3=TRUE)*(1*Rater3!$C376=D$7222)+(N_Raters&gt;=4=TRUE)*(1*Rater4!$C376=D$7222)+(N_Raters&gt;=5=TRUE)*(1*Rater5!$C376=D$7222)</f>
        <v>2</v>
      </c>
      <c r="E387" s="38">
        <f>(1*Rater1!$C376=E$7222)+(1*Rater2!$C376=E$7222)+(N_Raters&gt;=3=TRUE)*(1*Rater3!$C376=E$7222)+(N_Raters&gt;=4=TRUE)*(1*Rater4!$C376=E$7222)+(N_Raters&gt;=5=TRUE)*(1*Rater5!$C376=E$7222)</f>
        <v>0</v>
      </c>
      <c r="F387" s="38"/>
      <c r="G387" s="38"/>
      <c r="H387" s="38"/>
      <c r="J387" s="1"/>
      <c r="K387" s="1"/>
    </row>
    <row r="388" spans="2:11">
      <c r="B388" s="36">
        <v>374</v>
      </c>
      <c r="C388" s="55">
        <f>(1*Rater1!$C377=C$7222)+(1*Rater2!$C377=C$7222)+(N_Raters&gt;=3=TRUE)*(1*Rater3!$C377=C$7222)+(N_Raters&gt;=4=TRUE)*(1*Rater4!$C377=C$7222)+(N_Raters&gt;=5=TRUE)*(1*Rater5!$C377=C$7222)</f>
        <v>1</v>
      </c>
      <c r="D388" s="55">
        <f>(1*Rater1!$C377=D$7222)+(1*Rater2!$C377=D$7222)+(N_Raters&gt;=3=TRUE)*(1*Rater3!$C377=D$7222)+(N_Raters&gt;=4=TRUE)*(1*Rater4!$C377=D$7222)+(N_Raters&gt;=5=TRUE)*(1*Rater5!$C377=D$7222)</f>
        <v>2</v>
      </c>
      <c r="E388" s="38">
        <f>(1*Rater1!$C377=E$7222)+(1*Rater2!$C377=E$7222)+(N_Raters&gt;=3=TRUE)*(1*Rater3!$C377=E$7222)+(N_Raters&gt;=4=TRUE)*(1*Rater4!$C377=E$7222)+(N_Raters&gt;=5=TRUE)*(1*Rater5!$C377=E$7222)</f>
        <v>0</v>
      </c>
      <c r="F388" s="38"/>
      <c r="G388" s="38"/>
      <c r="H388" s="38"/>
      <c r="J388" s="1"/>
      <c r="K388" s="1"/>
    </row>
    <row r="389" spans="2:11">
      <c r="B389" s="35">
        <v>375</v>
      </c>
      <c r="C389" s="55">
        <f>(1*Rater1!$C378=C$7222)+(1*Rater2!$C378=C$7222)+(N_Raters&gt;=3=TRUE)*(1*Rater3!$C378=C$7222)+(N_Raters&gt;=4=TRUE)*(1*Rater4!$C378=C$7222)+(N_Raters&gt;=5=TRUE)*(1*Rater5!$C378=C$7222)</f>
        <v>3</v>
      </c>
      <c r="D389" s="55">
        <f>(1*Rater1!$C378=D$7222)+(1*Rater2!$C378=D$7222)+(N_Raters&gt;=3=TRUE)*(1*Rater3!$C378=D$7222)+(N_Raters&gt;=4=TRUE)*(1*Rater4!$C378=D$7222)+(N_Raters&gt;=5=TRUE)*(1*Rater5!$C378=D$7222)</f>
        <v>0</v>
      </c>
      <c r="E389" s="38">
        <f>(1*Rater1!$C378=E$7222)+(1*Rater2!$C378=E$7222)+(N_Raters&gt;=3=TRUE)*(1*Rater3!$C378=E$7222)+(N_Raters&gt;=4=TRUE)*(1*Rater4!$C378=E$7222)+(N_Raters&gt;=5=TRUE)*(1*Rater5!$C378=E$7222)</f>
        <v>0</v>
      </c>
      <c r="F389" s="38"/>
      <c r="G389" s="38"/>
      <c r="H389" s="38"/>
      <c r="J389" s="1"/>
      <c r="K389" s="1"/>
    </row>
    <row r="390" spans="2:11">
      <c r="B390" s="36">
        <v>376</v>
      </c>
      <c r="C390" s="55">
        <f>(1*Rater1!$C379=C$7222)+(1*Rater2!$C379=C$7222)+(N_Raters&gt;=3=TRUE)*(1*Rater3!$C379=C$7222)+(N_Raters&gt;=4=TRUE)*(1*Rater4!$C379=C$7222)+(N_Raters&gt;=5=TRUE)*(1*Rater5!$C379=C$7222)</f>
        <v>3</v>
      </c>
      <c r="D390" s="55">
        <f>(1*Rater1!$C379=D$7222)+(1*Rater2!$C379=D$7222)+(N_Raters&gt;=3=TRUE)*(1*Rater3!$C379=D$7222)+(N_Raters&gt;=4=TRUE)*(1*Rater4!$C379=D$7222)+(N_Raters&gt;=5=TRUE)*(1*Rater5!$C379=D$7222)</f>
        <v>0</v>
      </c>
      <c r="E390" s="38">
        <f>(1*Rater1!$C379=E$7222)+(1*Rater2!$C379=E$7222)+(N_Raters&gt;=3=TRUE)*(1*Rater3!$C379=E$7222)+(N_Raters&gt;=4=TRUE)*(1*Rater4!$C379=E$7222)+(N_Raters&gt;=5=TRUE)*(1*Rater5!$C379=E$7222)</f>
        <v>0</v>
      </c>
      <c r="F390" s="38"/>
      <c r="G390" s="38"/>
      <c r="H390" s="38"/>
      <c r="J390" s="1"/>
      <c r="K390" s="1"/>
    </row>
    <row r="391" spans="2:11">
      <c r="B391" s="35">
        <v>377</v>
      </c>
      <c r="C391" s="55">
        <f>(1*Rater1!$C380=C$7222)+(1*Rater2!$C380=C$7222)+(N_Raters&gt;=3=TRUE)*(1*Rater3!$C380=C$7222)+(N_Raters&gt;=4=TRUE)*(1*Rater4!$C380=C$7222)+(N_Raters&gt;=5=TRUE)*(1*Rater5!$C380=C$7222)</f>
        <v>3</v>
      </c>
      <c r="D391" s="55">
        <f>(1*Rater1!$C380=D$7222)+(1*Rater2!$C380=D$7222)+(N_Raters&gt;=3=TRUE)*(1*Rater3!$C380=D$7222)+(N_Raters&gt;=4=TRUE)*(1*Rater4!$C380=D$7222)+(N_Raters&gt;=5=TRUE)*(1*Rater5!$C380=D$7222)</f>
        <v>0</v>
      </c>
      <c r="E391" s="38">
        <f>(1*Rater1!$C380=E$7222)+(1*Rater2!$C380=E$7222)+(N_Raters&gt;=3=TRUE)*(1*Rater3!$C380=E$7222)+(N_Raters&gt;=4=TRUE)*(1*Rater4!$C380=E$7222)+(N_Raters&gt;=5=TRUE)*(1*Rater5!$C380=E$7222)</f>
        <v>0</v>
      </c>
      <c r="F391" s="38"/>
      <c r="G391" s="38"/>
      <c r="H391" s="38"/>
      <c r="J391" s="1"/>
      <c r="K391" s="1"/>
    </row>
    <row r="392" spans="2:11">
      <c r="B392" s="36">
        <v>378</v>
      </c>
      <c r="C392" s="55">
        <f>(1*Rater1!$C381=C$7222)+(1*Rater2!$C381=C$7222)+(N_Raters&gt;=3=TRUE)*(1*Rater3!$C381=C$7222)+(N_Raters&gt;=4=TRUE)*(1*Rater4!$C381=C$7222)+(N_Raters&gt;=5=TRUE)*(1*Rater5!$C381=C$7222)</f>
        <v>3</v>
      </c>
      <c r="D392" s="55">
        <f>(1*Rater1!$C381=D$7222)+(1*Rater2!$C381=D$7222)+(N_Raters&gt;=3=TRUE)*(1*Rater3!$C381=D$7222)+(N_Raters&gt;=4=TRUE)*(1*Rater4!$C381=D$7222)+(N_Raters&gt;=5=TRUE)*(1*Rater5!$C381=D$7222)</f>
        <v>0</v>
      </c>
      <c r="E392" s="38">
        <f>(1*Rater1!$C381=E$7222)+(1*Rater2!$C381=E$7222)+(N_Raters&gt;=3=TRUE)*(1*Rater3!$C381=E$7222)+(N_Raters&gt;=4=TRUE)*(1*Rater4!$C381=E$7222)+(N_Raters&gt;=5=TRUE)*(1*Rater5!$C381=E$7222)</f>
        <v>0</v>
      </c>
      <c r="F392" s="38"/>
      <c r="G392" s="38"/>
      <c r="H392" s="38"/>
      <c r="J392" s="1"/>
      <c r="K392" s="1"/>
    </row>
    <row r="393" spans="2:11">
      <c r="B393" s="35">
        <v>379</v>
      </c>
      <c r="C393" s="55">
        <f>(1*Rater1!$C382=C$7222)+(1*Rater2!$C382=C$7222)+(N_Raters&gt;=3=TRUE)*(1*Rater3!$C382=C$7222)+(N_Raters&gt;=4=TRUE)*(1*Rater4!$C382=C$7222)+(N_Raters&gt;=5=TRUE)*(1*Rater5!$C382=C$7222)</f>
        <v>3</v>
      </c>
      <c r="D393" s="55">
        <f>(1*Rater1!$C382=D$7222)+(1*Rater2!$C382=D$7222)+(N_Raters&gt;=3=TRUE)*(1*Rater3!$C382=D$7222)+(N_Raters&gt;=4=TRUE)*(1*Rater4!$C382=D$7222)+(N_Raters&gt;=5=TRUE)*(1*Rater5!$C382=D$7222)</f>
        <v>0</v>
      </c>
      <c r="E393" s="38">
        <f>(1*Rater1!$C382=E$7222)+(1*Rater2!$C382=E$7222)+(N_Raters&gt;=3=TRUE)*(1*Rater3!$C382=E$7222)+(N_Raters&gt;=4=TRUE)*(1*Rater4!$C382=E$7222)+(N_Raters&gt;=5=TRUE)*(1*Rater5!$C382=E$7222)</f>
        <v>0</v>
      </c>
      <c r="F393" s="38"/>
      <c r="G393" s="38"/>
      <c r="H393" s="38"/>
      <c r="J393" s="1"/>
      <c r="K393" s="1"/>
    </row>
    <row r="394" spans="2:11">
      <c r="B394" s="36">
        <v>380</v>
      </c>
      <c r="C394" s="55">
        <f>(1*Rater1!$C383=C$7222)+(1*Rater2!$C383=C$7222)+(N_Raters&gt;=3=TRUE)*(1*Rater3!$C383=C$7222)+(N_Raters&gt;=4=TRUE)*(1*Rater4!$C383=C$7222)+(N_Raters&gt;=5=TRUE)*(1*Rater5!$C383=C$7222)</f>
        <v>3</v>
      </c>
      <c r="D394" s="55">
        <f>(1*Rater1!$C383=D$7222)+(1*Rater2!$C383=D$7222)+(N_Raters&gt;=3=TRUE)*(1*Rater3!$C383=D$7222)+(N_Raters&gt;=4=TRUE)*(1*Rater4!$C383=D$7222)+(N_Raters&gt;=5=TRUE)*(1*Rater5!$C383=D$7222)</f>
        <v>0</v>
      </c>
      <c r="E394" s="38">
        <f>(1*Rater1!$C383=E$7222)+(1*Rater2!$C383=E$7222)+(N_Raters&gt;=3=TRUE)*(1*Rater3!$C383=E$7222)+(N_Raters&gt;=4=TRUE)*(1*Rater4!$C383=E$7222)+(N_Raters&gt;=5=TRUE)*(1*Rater5!$C383=E$7222)</f>
        <v>0</v>
      </c>
      <c r="F394" s="38"/>
      <c r="G394" s="38"/>
      <c r="H394" s="38"/>
      <c r="J394" s="1"/>
      <c r="K394" s="1"/>
    </row>
    <row r="395" spans="2:11">
      <c r="B395" s="35">
        <v>381</v>
      </c>
      <c r="C395" s="55">
        <f>(1*Rater1!$C384=C$7222)+(1*Rater2!$C384=C$7222)+(N_Raters&gt;=3=TRUE)*(1*Rater3!$C384=C$7222)+(N_Raters&gt;=4=TRUE)*(1*Rater4!$C384=C$7222)+(N_Raters&gt;=5=TRUE)*(1*Rater5!$C384=C$7222)</f>
        <v>3</v>
      </c>
      <c r="D395" s="55">
        <f>(1*Rater1!$C384=D$7222)+(1*Rater2!$C384=D$7222)+(N_Raters&gt;=3=TRUE)*(1*Rater3!$C384=D$7222)+(N_Raters&gt;=4=TRUE)*(1*Rater4!$C384=D$7222)+(N_Raters&gt;=5=TRUE)*(1*Rater5!$C384=D$7222)</f>
        <v>0</v>
      </c>
      <c r="E395" s="38">
        <f>(1*Rater1!$C384=E$7222)+(1*Rater2!$C384=E$7222)+(N_Raters&gt;=3=TRUE)*(1*Rater3!$C384=E$7222)+(N_Raters&gt;=4=TRUE)*(1*Rater4!$C384=E$7222)+(N_Raters&gt;=5=TRUE)*(1*Rater5!$C384=E$7222)</f>
        <v>0</v>
      </c>
      <c r="F395" s="38"/>
      <c r="G395" s="38"/>
      <c r="H395" s="38"/>
      <c r="J395" s="1"/>
      <c r="K395" s="1"/>
    </row>
    <row r="396" spans="2:11">
      <c r="B396" s="36">
        <v>382</v>
      </c>
      <c r="C396" s="55">
        <f>(1*Rater1!$C385=C$7222)+(1*Rater2!$C385=C$7222)+(N_Raters&gt;=3=TRUE)*(1*Rater3!$C385=C$7222)+(N_Raters&gt;=4=TRUE)*(1*Rater4!$C385=C$7222)+(N_Raters&gt;=5=TRUE)*(1*Rater5!$C385=C$7222)</f>
        <v>3</v>
      </c>
      <c r="D396" s="55">
        <f>(1*Rater1!$C385=D$7222)+(1*Rater2!$C385=D$7222)+(N_Raters&gt;=3=TRUE)*(1*Rater3!$C385=D$7222)+(N_Raters&gt;=4=TRUE)*(1*Rater4!$C385=D$7222)+(N_Raters&gt;=5=TRUE)*(1*Rater5!$C385=D$7222)</f>
        <v>0</v>
      </c>
      <c r="E396" s="38">
        <f>(1*Rater1!$C385=E$7222)+(1*Rater2!$C385=E$7222)+(N_Raters&gt;=3=TRUE)*(1*Rater3!$C385=E$7222)+(N_Raters&gt;=4=TRUE)*(1*Rater4!$C385=E$7222)+(N_Raters&gt;=5=TRUE)*(1*Rater5!$C385=E$7222)</f>
        <v>0</v>
      </c>
      <c r="F396" s="38"/>
      <c r="G396" s="38"/>
      <c r="H396" s="38"/>
      <c r="J396" s="1"/>
      <c r="K396" s="1"/>
    </row>
    <row r="397" spans="2:11">
      <c r="B397" s="35">
        <v>383</v>
      </c>
      <c r="C397" s="55">
        <f>(1*Rater1!$C386=C$7222)+(1*Rater2!$C386=C$7222)+(N_Raters&gt;=3=TRUE)*(1*Rater3!$C386=C$7222)+(N_Raters&gt;=4=TRUE)*(1*Rater4!$C386=C$7222)+(N_Raters&gt;=5=TRUE)*(1*Rater5!$C386=C$7222)</f>
        <v>3</v>
      </c>
      <c r="D397" s="55">
        <f>(1*Rater1!$C386=D$7222)+(1*Rater2!$C386=D$7222)+(N_Raters&gt;=3=TRUE)*(1*Rater3!$C386=D$7222)+(N_Raters&gt;=4=TRUE)*(1*Rater4!$C386=D$7222)+(N_Raters&gt;=5=TRUE)*(1*Rater5!$C386=D$7222)</f>
        <v>0</v>
      </c>
      <c r="E397" s="38">
        <f>(1*Rater1!$C386=E$7222)+(1*Rater2!$C386=E$7222)+(N_Raters&gt;=3=TRUE)*(1*Rater3!$C386=E$7222)+(N_Raters&gt;=4=TRUE)*(1*Rater4!$C386=E$7222)+(N_Raters&gt;=5=TRUE)*(1*Rater5!$C386=E$7222)</f>
        <v>0</v>
      </c>
      <c r="F397" s="38"/>
      <c r="G397" s="38"/>
      <c r="H397" s="38"/>
      <c r="J397" s="1"/>
      <c r="K397" s="1"/>
    </row>
    <row r="398" spans="2:11">
      <c r="B398" s="36">
        <v>384</v>
      </c>
      <c r="C398" s="55">
        <f>(1*Rater1!$C387=C$7222)+(1*Rater2!$C387=C$7222)+(N_Raters&gt;=3=TRUE)*(1*Rater3!$C387=C$7222)+(N_Raters&gt;=4=TRUE)*(1*Rater4!$C387=C$7222)+(N_Raters&gt;=5=TRUE)*(1*Rater5!$C387=C$7222)</f>
        <v>3</v>
      </c>
      <c r="D398" s="55">
        <f>(1*Rater1!$C387=D$7222)+(1*Rater2!$C387=D$7222)+(N_Raters&gt;=3=TRUE)*(1*Rater3!$C387=D$7222)+(N_Raters&gt;=4=TRUE)*(1*Rater4!$C387=D$7222)+(N_Raters&gt;=5=TRUE)*(1*Rater5!$C387=D$7222)</f>
        <v>0</v>
      </c>
      <c r="E398" s="38">
        <f>(1*Rater1!$C387=E$7222)+(1*Rater2!$C387=E$7222)+(N_Raters&gt;=3=TRUE)*(1*Rater3!$C387=E$7222)+(N_Raters&gt;=4=TRUE)*(1*Rater4!$C387=E$7222)+(N_Raters&gt;=5=TRUE)*(1*Rater5!$C387=E$7222)</f>
        <v>0</v>
      </c>
      <c r="F398" s="38"/>
      <c r="G398" s="38"/>
      <c r="H398" s="38"/>
      <c r="J398" s="1"/>
      <c r="K398" s="1"/>
    </row>
    <row r="399" spans="2:11">
      <c r="B399" s="35">
        <v>385</v>
      </c>
      <c r="C399" s="55">
        <f>(1*Rater1!$C388=C$7222)+(1*Rater2!$C388=C$7222)+(N_Raters&gt;=3=TRUE)*(1*Rater3!$C388=C$7222)+(N_Raters&gt;=4=TRUE)*(1*Rater4!$C388=C$7222)+(N_Raters&gt;=5=TRUE)*(1*Rater5!$C388=C$7222)</f>
        <v>3</v>
      </c>
      <c r="D399" s="55">
        <f>(1*Rater1!$C388=D$7222)+(1*Rater2!$C388=D$7222)+(N_Raters&gt;=3=TRUE)*(1*Rater3!$C388=D$7222)+(N_Raters&gt;=4=TRUE)*(1*Rater4!$C388=D$7222)+(N_Raters&gt;=5=TRUE)*(1*Rater5!$C388=D$7222)</f>
        <v>0</v>
      </c>
      <c r="E399" s="38">
        <f>(1*Rater1!$C388=E$7222)+(1*Rater2!$C388=E$7222)+(N_Raters&gt;=3=TRUE)*(1*Rater3!$C388=E$7222)+(N_Raters&gt;=4=TRUE)*(1*Rater4!$C388=E$7222)+(N_Raters&gt;=5=TRUE)*(1*Rater5!$C388=E$7222)</f>
        <v>0</v>
      </c>
      <c r="F399" s="38"/>
      <c r="G399" s="38"/>
      <c r="H399" s="38"/>
      <c r="J399" s="1"/>
      <c r="K399" s="1"/>
    </row>
    <row r="400" spans="2:11">
      <c r="B400" s="36">
        <v>386</v>
      </c>
      <c r="C400" s="55">
        <f>(1*Rater1!$C389=C$7222)+(1*Rater2!$C389=C$7222)+(N_Raters&gt;=3=TRUE)*(1*Rater3!$C389=C$7222)+(N_Raters&gt;=4=TRUE)*(1*Rater4!$C389=C$7222)+(N_Raters&gt;=5=TRUE)*(1*Rater5!$C389=C$7222)</f>
        <v>3</v>
      </c>
      <c r="D400" s="55">
        <f>(1*Rater1!$C389=D$7222)+(1*Rater2!$C389=D$7222)+(N_Raters&gt;=3=TRUE)*(1*Rater3!$C389=D$7222)+(N_Raters&gt;=4=TRUE)*(1*Rater4!$C389=D$7222)+(N_Raters&gt;=5=TRUE)*(1*Rater5!$C389=D$7222)</f>
        <v>0</v>
      </c>
      <c r="E400" s="38">
        <f>(1*Rater1!$C389=E$7222)+(1*Rater2!$C389=E$7222)+(N_Raters&gt;=3=TRUE)*(1*Rater3!$C389=E$7222)+(N_Raters&gt;=4=TRUE)*(1*Rater4!$C389=E$7222)+(N_Raters&gt;=5=TRUE)*(1*Rater5!$C389=E$7222)</f>
        <v>0</v>
      </c>
      <c r="F400" s="38"/>
      <c r="G400" s="38"/>
      <c r="H400" s="38"/>
      <c r="J400" s="1"/>
      <c r="K400" s="1"/>
    </row>
    <row r="401" spans="2:11">
      <c r="B401" s="35">
        <v>387</v>
      </c>
      <c r="C401" s="55">
        <f>(1*Rater1!$C390=C$7222)+(1*Rater2!$C390=C$7222)+(N_Raters&gt;=3=TRUE)*(1*Rater3!$C390=C$7222)+(N_Raters&gt;=4=TRUE)*(1*Rater4!$C390=C$7222)+(N_Raters&gt;=5=TRUE)*(1*Rater5!$C390=C$7222)</f>
        <v>3</v>
      </c>
      <c r="D401" s="55">
        <f>(1*Rater1!$C390=D$7222)+(1*Rater2!$C390=D$7222)+(N_Raters&gt;=3=TRUE)*(1*Rater3!$C390=D$7222)+(N_Raters&gt;=4=TRUE)*(1*Rater4!$C390=D$7222)+(N_Raters&gt;=5=TRUE)*(1*Rater5!$C390=D$7222)</f>
        <v>0</v>
      </c>
      <c r="E401" s="38">
        <f>(1*Rater1!$C390=E$7222)+(1*Rater2!$C390=E$7222)+(N_Raters&gt;=3=TRUE)*(1*Rater3!$C390=E$7222)+(N_Raters&gt;=4=TRUE)*(1*Rater4!$C390=E$7222)+(N_Raters&gt;=5=TRUE)*(1*Rater5!$C390=E$7222)</f>
        <v>0</v>
      </c>
      <c r="F401" s="38"/>
      <c r="G401" s="38"/>
      <c r="H401" s="38"/>
      <c r="J401" s="1"/>
      <c r="K401" s="1"/>
    </row>
    <row r="402" spans="2:11">
      <c r="B402" s="36">
        <v>388</v>
      </c>
      <c r="C402" s="55">
        <f>(1*Rater1!$C391=C$7222)+(1*Rater2!$C391=C$7222)+(N_Raters&gt;=3=TRUE)*(1*Rater3!$C391=C$7222)+(N_Raters&gt;=4=TRUE)*(1*Rater4!$C391=C$7222)+(N_Raters&gt;=5=TRUE)*(1*Rater5!$C391=C$7222)</f>
        <v>3</v>
      </c>
      <c r="D402" s="55">
        <f>(1*Rater1!$C391=D$7222)+(1*Rater2!$C391=D$7222)+(N_Raters&gt;=3=TRUE)*(1*Rater3!$C391=D$7222)+(N_Raters&gt;=4=TRUE)*(1*Rater4!$C391=D$7222)+(N_Raters&gt;=5=TRUE)*(1*Rater5!$C391=D$7222)</f>
        <v>0</v>
      </c>
      <c r="E402" s="38">
        <f>(1*Rater1!$C391=E$7222)+(1*Rater2!$C391=E$7222)+(N_Raters&gt;=3=TRUE)*(1*Rater3!$C391=E$7222)+(N_Raters&gt;=4=TRUE)*(1*Rater4!$C391=E$7222)+(N_Raters&gt;=5=TRUE)*(1*Rater5!$C391=E$7222)</f>
        <v>0</v>
      </c>
      <c r="F402" s="38"/>
      <c r="G402" s="38"/>
      <c r="H402" s="38"/>
      <c r="J402" s="1"/>
      <c r="K402" s="1"/>
    </row>
    <row r="403" spans="2:11">
      <c r="B403" s="35">
        <v>389</v>
      </c>
      <c r="C403" s="55">
        <f>(1*Rater1!$C392=C$7222)+(1*Rater2!$C392=C$7222)+(N_Raters&gt;=3=TRUE)*(1*Rater3!$C392=C$7222)+(N_Raters&gt;=4=TRUE)*(1*Rater4!$C392=C$7222)+(N_Raters&gt;=5=TRUE)*(1*Rater5!$C392=C$7222)</f>
        <v>3</v>
      </c>
      <c r="D403" s="55">
        <f>(1*Rater1!$C392=D$7222)+(1*Rater2!$C392=D$7222)+(N_Raters&gt;=3=TRUE)*(1*Rater3!$C392=D$7222)+(N_Raters&gt;=4=TRUE)*(1*Rater4!$C392=D$7222)+(N_Raters&gt;=5=TRUE)*(1*Rater5!$C392=D$7222)</f>
        <v>0</v>
      </c>
      <c r="E403" s="38">
        <f>(1*Rater1!$C392=E$7222)+(1*Rater2!$C392=E$7222)+(N_Raters&gt;=3=TRUE)*(1*Rater3!$C392=E$7222)+(N_Raters&gt;=4=TRUE)*(1*Rater4!$C392=E$7222)+(N_Raters&gt;=5=TRUE)*(1*Rater5!$C392=E$7222)</f>
        <v>0</v>
      </c>
      <c r="F403" s="38"/>
      <c r="G403" s="38"/>
      <c r="H403" s="38"/>
      <c r="J403" s="1"/>
      <c r="K403" s="1"/>
    </row>
    <row r="404" spans="2:11">
      <c r="B404" s="36">
        <v>390</v>
      </c>
      <c r="C404" s="55">
        <f>(1*Rater1!$C393=C$7222)+(1*Rater2!$C393=C$7222)+(N_Raters&gt;=3=TRUE)*(1*Rater3!$C393=C$7222)+(N_Raters&gt;=4=TRUE)*(1*Rater4!$C393=C$7222)+(N_Raters&gt;=5=TRUE)*(1*Rater5!$C393=C$7222)</f>
        <v>3</v>
      </c>
      <c r="D404" s="55">
        <f>(1*Rater1!$C393=D$7222)+(1*Rater2!$C393=D$7222)+(N_Raters&gt;=3=TRUE)*(1*Rater3!$C393=D$7222)+(N_Raters&gt;=4=TRUE)*(1*Rater4!$C393=D$7222)+(N_Raters&gt;=5=TRUE)*(1*Rater5!$C393=D$7222)</f>
        <v>0</v>
      </c>
      <c r="E404" s="38">
        <f>(1*Rater1!$C393=E$7222)+(1*Rater2!$C393=E$7222)+(N_Raters&gt;=3=TRUE)*(1*Rater3!$C393=E$7222)+(N_Raters&gt;=4=TRUE)*(1*Rater4!$C393=E$7222)+(N_Raters&gt;=5=TRUE)*(1*Rater5!$C393=E$7222)</f>
        <v>0</v>
      </c>
      <c r="F404" s="38"/>
      <c r="G404" s="38"/>
      <c r="H404" s="38"/>
      <c r="J404" s="1"/>
      <c r="K404" s="1"/>
    </row>
    <row r="405" spans="2:11">
      <c r="B405" s="35">
        <v>391</v>
      </c>
      <c r="C405" s="55">
        <f>(1*Rater1!$C394=C$7222)+(1*Rater2!$C394=C$7222)+(N_Raters&gt;=3=TRUE)*(1*Rater3!$C394=C$7222)+(N_Raters&gt;=4=TRUE)*(1*Rater4!$C394=C$7222)+(N_Raters&gt;=5=TRUE)*(1*Rater5!$C394=C$7222)</f>
        <v>3</v>
      </c>
      <c r="D405" s="55">
        <f>(1*Rater1!$C394=D$7222)+(1*Rater2!$C394=D$7222)+(N_Raters&gt;=3=TRUE)*(1*Rater3!$C394=D$7222)+(N_Raters&gt;=4=TRUE)*(1*Rater4!$C394=D$7222)+(N_Raters&gt;=5=TRUE)*(1*Rater5!$C394=D$7222)</f>
        <v>0</v>
      </c>
      <c r="E405" s="38">
        <f>(1*Rater1!$C394=E$7222)+(1*Rater2!$C394=E$7222)+(N_Raters&gt;=3=TRUE)*(1*Rater3!$C394=E$7222)+(N_Raters&gt;=4=TRUE)*(1*Rater4!$C394=E$7222)+(N_Raters&gt;=5=TRUE)*(1*Rater5!$C394=E$7222)</f>
        <v>0</v>
      </c>
      <c r="F405" s="38"/>
      <c r="G405" s="38"/>
      <c r="H405" s="38"/>
      <c r="J405" s="1"/>
      <c r="K405" s="1"/>
    </row>
    <row r="406" spans="2:11">
      <c r="B406" s="36">
        <v>392</v>
      </c>
      <c r="C406" s="55">
        <f>(1*Rater1!$C395=C$7222)+(1*Rater2!$C395=C$7222)+(N_Raters&gt;=3=TRUE)*(1*Rater3!$C395=C$7222)+(N_Raters&gt;=4=TRUE)*(1*Rater4!$C395=C$7222)+(N_Raters&gt;=5=TRUE)*(1*Rater5!$C395=C$7222)</f>
        <v>3</v>
      </c>
      <c r="D406" s="55">
        <f>(1*Rater1!$C395=D$7222)+(1*Rater2!$C395=D$7222)+(N_Raters&gt;=3=TRUE)*(1*Rater3!$C395=D$7222)+(N_Raters&gt;=4=TRUE)*(1*Rater4!$C395=D$7222)+(N_Raters&gt;=5=TRUE)*(1*Rater5!$C395=D$7222)</f>
        <v>0</v>
      </c>
      <c r="E406" s="38">
        <f>(1*Rater1!$C395=E$7222)+(1*Rater2!$C395=E$7222)+(N_Raters&gt;=3=TRUE)*(1*Rater3!$C395=E$7222)+(N_Raters&gt;=4=TRUE)*(1*Rater4!$C395=E$7222)+(N_Raters&gt;=5=TRUE)*(1*Rater5!$C395=E$7222)</f>
        <v>0</v>
      </c>
      <c r="F406" s="38"/>
      <c r="G406" s="38"/>
      <c r="H406" s="38"/>
      <c r="J406" s="1"/>
      <c r="K406" s="1"/>
    </row>
    <row r="407" spans="2:11">
      <c r="B407" s="35">
        <v>393</v>
      </c>
      <c r="C407" s="55">
        <f>(1*Rater1!$C396=C$7222)+(1*Rater2!$C396=C$7222)+(N_Raters&gt;=3=TRUE)*(1*Rater3!$C396=C$7222)+(N_Raters&gt;=4=TRUE)*(1*Rater4!$C396=C$7222)+(N_Raters&gt;=5=TRUE)*(1*Rater5!$C396=C$7222)</f>
        <v>3</v>
      </c>
      <c r="D407" s="55">
        <f>(1*Rater1!$C396=D$7222)+(1*Rater2!$C396=D$7222)+(N_Raters&gt;=3=TRUE)*(1*Rater3!$C396=D$7222)+(N_Raters&gt;=4=TRUE)*(1*Rater4!$C396=D$7222)+(N_Raters&gt;=5=TRUE)*(1*Rater5!$C396=D$7222)</f>
        <v>0</v>
      </c>
      <c r="E407" s="38">
        <f>(1*Rater1!$C396=E$7222)+(1*Rater2!$C396=E$7222)+(N_Raters&gt;=3=TRUE)*(1*Rater3!$C396=E$7222)+(N_Raters&gt;=4=TRUE)*(1*Rater4!$C396=E$7222)+(N_Raters&gt;=5=TRUE)*(1*Rater5!$C396=E$7222)</f>
        <v>0</v>
      </c>
      <c r="F407" s="38"/>
      <c r="G407" s="38"/>
      <c r="H407" s="38"/>
      <c r="J407" s="1"/>
      <c r="K407" s="1"/>
    </row>
    <row r="408" spans="2:11">
      <c r="B408" s="36">
        <v>394</v>
      </c>
      <c r="C408" s="55">
        <f>(1*Rater1!$C397=C$7222)+(1*Rater2!$C397=C$7222)+(N_Raters&gt;=3=TRUE)*(1*Rater3!$C397=C$7222)+(N_Raters&gt;=4=TRUE)*(1*Rater4!$C397=C$7222)+(N_Raters&gt;=5=TRUE)*(1*Rater5!$C397=C$7222)</f>
        <v>3</v>
      </c>
      <c r="D408" s="55">
        <f>(1*Rater1!$C397=D$7222)+(1*Rater2!$C397=D$7222)+(N_Raters&gt;=3=TRUE)*(1*Rater3!$C397=D$7222)+(N_Raters&gt;=4=TRUE)*(1*Rater4!$C397=D$7222)+(N_Raters&gt;=5=TRUE)*(1*Rater5!$C397=D$7222)</f>
        <v>0</v>
      </c>
      <c r="E408" s="38">
        <f>(1*Rater1!$C397=E$7222)+(1*Rater2!$C397=E$7222)+(N_Raters&gt;=3=TRUE)*(1*Rater3!$C397=E$7222)+(N_Raters&gt;=4=TRUE)*(1*Rater4!$C397=E$7222)+(N_Raters&gt;=5=TRUE)*(1*Rater5!$C397=E$7222)</f>
        <v>0</v>
      </c>
      <c r="F408" s="38"/>
      <c r="G408" s="38"/>
      <c r="H408" s="38"/>
      <c r="J408" s="1"/>
      <c r="K408" s="1"/>
    </row>
    <row r="409" spans="2:11">
      <c r="B409" s="35">
        <v>395</v>
      </c>
      <c r="C409" s="55">
        <f>(1*Rater1!$C398=C$7222)+(1*Rater2!$C398=C$7222)+(N_Raters&gt;=3=TRUE)*(1*Rater3!$C398=C$7222)+(N_Raters&gt;=4=TRUE)*(1*Rater4!$C398=C$7222)+(N_Raters&gt;=5=TRUE)*(1*Rater5!$C398=C$7222)</f>
        <v>3</v>
      </c>
      <c r="D409" s="55">
        <f>(1*Rater1!$C398=D$7222)+(1*Rater2!$C398=D$7222)+(N_Raters&gt;=3=TRUE)*(1*Rater3!$C398=D$7222)+(N_Raters&gt;=4=TRUE)*(1*Rater4!$C398=D$7222)+(N_Raters&gt;=5=TRUE)*(1*Rater5!$C398=D$7222)</f>
        <v>0</v>
      </c>
      <c r="E409" s="38">
        <f>(1*Rater1!$C398=E$7222)+(1*Rater2!$C398=E$7222)+(N_Raters&gt;=3=TRUE)*(1*Rater3!$C398=E$7222)+(N_Raters&gt;=4=TRUE)*(1*Rater4!$C398=E$7222)+(N_Raters&gt;=5=TRUE)*(1*Rater5!$C398=E$7222)</f>
        <v>0</v>
      </c>
      <c r="F409" s="38"/>
      <c r="G409" s="38"/>
      <c r="H409" s="38"/>
      <c r="J409" s="1"/>
      <c r="K409" s="1"/>
    </row>
    <row r="410" spans="2:11">
      <c r="B410" s="36">
        <v>396</v>
      </c>
      <c r="C410" s="55">
        <f>(1*Rater1!$C399=C$7222)+(1*Rater2!$C399=C$7222)+(N_Raters&gt;=3=TRUE)*(1*Rater3!$C399=C$7222)+(N_Raters&gt;=4=TRUE)*(1*Rater4!$C399=C$7222)+(N_Raters&gt;=5=TRUE)*(1*Rater5!$C399=C$7222)</f>
        <v>3</v>
      </c>
      <c r="D410" s="55">
        <f>(1*Rater1!$C399=D$7222)+(1*Rater2!$C399=D$7222)+(N_Raters&gt;=3=TRUE)*(1*Rater3!$C399=D$7222)+(N_Raters&gt;=4=TRUE)*(1*Rater4!$C399=D$7222)+(N_Raters&gt;=5=TRUE)*(1*Rater5!$C399=D$7222)</f>
        <v>0</v>
      </c>
      <c r="E410" s="38">
        <f>(1*Rater1!$C399=E$7222)+(1*Rater2!$C399=E$7222)+(N_Raters&gt;=3=TRUE)*(1*Rater3!$C399=E$7222)+(N_Raters&gt;=4=TRUE)*(1*Rater4!$C399=E$7222)+(N_Raters&gt;=5=TRUE)*(1*Rater5!$C399=E$7222)</f>
        <v>0</v>
      </c>
      <c r="F410" s="38"/>
      <c r="G410" s="38"/>
      <c r="H410" s="38"/>
      <c r="J410" s="1"/>
      <c r="K410" s="1"/>
    </row>
    <row r="411" spans="2:11">
      <c r="B411" s="35">
        <v>397</v>
      </c>
      <c r="C411" s="55">
        <f>(1*Rater1!$C400=C$7222)+(1*Rater2!$C400=C$7222)+(N_Raters&gt;=3=TRUE)*(1*Rater3!$C400=C$7222)+(N_Raters&gt;=4=TRUE)*(1*Rater4!$C400=C$7222)+(N_Raters&gt;=5=TRUE)*(1*Rater5!$C400=C$7222)</f>
        <v>3</v>
      </c>
      <c r="D411" s="55">
        <f>(1*Rater1!$C400=D$7222)+(1*Rater2!$C400=D$7222)+(N_Raters&gt;=3=TRUE)*(1*Rater3!$C400=D$7222)+(N_Raters&gt;=4=TRUE)*(1*Rater4!$C400=D$7222)+(N_Raters&gt;=5=TRUE)*(1*Rater5!$C400=D$7222)</f>
        <v>0</v>
      </c>
      <c r="E411" s="38">
        <f>(1*Rater1!$C400=E$7222)+(1*Rater2!$C400=E$7222)+(N_Raters&gt;=3=TRUE)*(1*Rater3!$C400=E$7222)+(N_Raters&gt;=4=TRUE)*(1*Rater4!$C400=E$7222)+(N_Raters&gt;=5=TRUE)*(1*Rater5!$C400=E$7222)</f>
        <v>0</v>
      </c>
      <c r="F411" s="38"/>
      <c r="G411" s="38"/>
      <c r="H411" s="38"/>
      <c r="J411" s="1"/>
      <c r="K411" s="1"/>
    </row>
    <row r="412" spans="2:11">
      <c r="B412" s="36">
        <v>398</v>
      </c>
      <c r="C412" s="55">
        <f>(1*Rater1!$C401=C$7222)+(1*Rater2!$C401=C$7222)+(N_Raters&gt;=3=TRUE)*(1*Rater3!$C401=C$7222)+(N_Raters&gt;=4=TRUE)*(1*Rater4!$C401=C$7222)+(N_Raters&gt;=5=TRUE)*(1*Rater5!$C401=C$7222)</f>
        <v>3</v>
      </c>
      <c r="D412" s="55">
        <f>(1*Rater1!$C401=D$7222)+(1*Rater2!$C401=D$7222)+(N_Raters&gt;=3=TRUE)*(1*Rater3!$C401=D$7222)+(N_Raters&gt;=4=TRUE)*(1*Rater4!$C401=D$7222)+(N_Raters&gt;=5=TRUE)*(1*Rater5!$C401=D$7222)</f>
        <v>0</v>
      </c>
      <c r="E412" s="38">
        <f>(1*Rater1!$C401=E$7222)+(1*Rater2!$C401=E$7222)+(N_Raters&gt;=3=TRUE)*(1*Rater3!$C401=E$7222)+(N_Raters&gt;=4=TRUE)*(1*Rater4!$C401=E$7222)+(N_Raters&gt;=5=TRUE)*(1*Rater5!$C401=E$7222)</f>
        <v>0</v>
      </c>
      <c r="F412" s="38"/>
      <c r="G412" s="38"/>
      <c r="H412" s="38"/>
      <c r="J412" s="1"/>
      <c r="K412" s="1"/>
    </row>
    <row r="413" spans="2:11">
      <c r="B413" s="35">
        <v>399</v>
      </c>
      <c r="C413" s="55">
        <f>(1*Rater1!$C402=C$7222)+(1*Rater2!$C402=C$7222)+(N_Raters&gt;=3=TRUE)*(1*Rater3!$C402=C$7222)+(N_Raters&gt;=4=TRUE)*(1*Rater4!$C402=C$7222)+(N_Raters&gt;=5=TRUE)*(1*Rater5!$C402=C$7222)</f>
        <v>3</v>
      </c>
      <c r="D413" s="55">
        <f>(1*Rater1!$C402=D$7222)+(1*Rater2!$C402=D$7222)+(N_Raters&gt;=3=TRUE)*(1*Rater3!$C402=D$7222)+(N_Raters&gt;=4=TRUE)*(1*Rater4!$C402=D$7222)+(N_Raters&gt;=5=TRUE)*(1*Rater5!$C402=D$7222)</f>
        <v>0</v>
      </c>
      <c r="E413" s="38">
        <f>(1*Rater1!$C402=E$7222)+(1*Rater2!$C402=E$7222)+(N_Raters&gt;=3=TRUE)*(1*Rater3!$C402=E$7222)+(N_Raters&gt;=4=TRUE)*(1*Rater4!$C402=E$7222)+(N_Raters&gt;=5=TRUE)*(1*Rater5!$C402=E$7222)</f>
        <v>0</v>
      </c>
      <c r="F413" s="38"/>
      <c r="G413" s="38"/>
      <c r="H413" s="38"/>
      <c r="J413" s="1"/>
      <c r="K413" s="1"/>
    </row>
    <row r="414" spans="2:11">
      <c r="B414" s="36">
        <v>400</v>
      </c>
      <c r="C414" s="55">
        <f>(1*Rater1!$C403=C$7222)+(1*Rater2!$C403=C$7222)+(N_Raters&gt;=3=TRUE)*(1*Rater3!$C403=C$7222)+(N_Raters&gt;=4=TRUE)*(1*Rater4!$C403=C$7222)+(N_Raters&gt;=5=TRUE)*(1*Rater5!$C403=C$7222)</f>
        <v>3</v>
      </c>
      <c r="D414" s="55">
        <f>(1*Rater1!$C403=D$7222)+(1*Rater2!$C403=D$7222)+(N_Raters&gt;=3=TRUE)*(1*Rater3!$C403=D$7222)+(N_Raters&gt;=4=TRUE)*(1*Rater4!$C403=D$7222)+(N_Raters&gt;=5=TRUE)*(1*Rater5!$C403=D$7222)</f>
        <v>0</v>
      </c>
      <c r="E414" s="38">
        <f>(1*Rater1!$C403=E$7222)+(1*Rater2!$C403=E$7222)+(N_Raters&gt;=3=TRUE)*(1*Rater3!$C403=E$7222)+(N_Raters&gt;=4=TRUE)*(1*Rater4!$C403=E$7222)+(N_Raters&gt;=5=TRUE)*(1*Rater5!$C403=E$7222)</f>
        <v>0</v>
      </c>
      <c r="F414" s="38"/>
      <c r="G414" s="38"/>
      <c r="H414" s="38"/>
      <c r="J414" s="1"/>
      <c r="K414" s="1"/>
    </row>
    <row r="415" spans="2:11">
      <c r="B415" s="35">
        <v>401</v>
      </c>
      <c r="C415" s="55">
        <f>(1*Rater1!$C404=C$7222)+(1*Rater2!$C404=C$7222)+(N_Raters&gt;=3=TRUE)*(1*Rater3!$C404=C$7222)+(N_Raters&gt;=4=TRUE)*(1*Rater4!$C404=C$7222)+(N_Raters&gt;=5=TRUE)*(1*Rater5!$C404=C$7222)</f>
        <v>3</v>
      </c>
      <c r="D415" s="55">
        <f>(1*Rater1!$C404=D$7222)+(1*Rater2!$C404=D$7222)+(N_Raters&gt;=3=TRUE)*(1*Rater3!$C404=D$7222)+(N_Raters&gt;=4=TRUE)*(1*Rater4!$C404=D$7222)+(N_Raters&gt;=5=TRUE)*(1*Rater5!$C404=D$7222)</f>
        <v>0</v>
      </c>
      <c r="E415" s="38">
        <f>(1*Rater1!$C404=E$7222)+(1*Rater2!$C404=E$7222)+(N_Raters&gt;=3=TRUE)*(1*Rater3!$C404=E$7222)+(N_Raters&gt;=4=TRUE)*(1*Rater4!$C404=E$7222)+(N_Raters&gt;=5=TRUE)*(1*Rater5!$C404=E$7222)</f>
        <v>0</v>
      </c>
      <c r="F415" s="38"/>
      <c r="G415" s="38"/>
      <c r="H415" s="38"/>
      <c r="J415" s="1"/>
      <c r="K415" s="1"/>
    </row>
    <row r="416" spans="2:11">
      <c r="B416" s="36">
        <v>402</v>
      </c>
      <c r="C416" s="55">
        <f>(1*Rater1!$C405=C$7222)+(1*Rater2!$C405=C$7222)+(N_Raters&gt;=3=TRUE)*(1*Rater3!$C405=C$7222)+(N_Raters&gt;=4=TRUE)*(1*Rater4!$C405=C$7222)+(N_Raters&gt;=5=TRUE)*(1*Rater5!$C405=C$7222)</f>
        <v>3</v>
      </c>
      <c r="D416" s="55">
        <f>(1*Rater1!$C405=D$7222)+(1*Rater2!$C405=D$7222)+(N_Raters&gt;=3=TRUE)*(1*Rater3!$C405=D$7222)+(N_Raters&gt;=4=TRUE)*(1*Rater4!$C405=D$7222)+(N_Raters&gt;=5=TRUE)*(1*Rater5!$C405=D$7222)</f>
        <v>0</v>
      </c>
      <c r="E416" s="38">
        <f>(1*Rater1!$C405=E$7222)+(1*Rater2!$C405=E$7222)+(N_Raters&gt;=3=TRUE)*(1*Rater3!$C405=E$7222)+(N_Raters&gt;=4=TRUE)*(1*Rater4!$C405=E$7222)+(N_Raters&gt;=5=TRUE)*(1*Rater5!$C405=E$7222)</f>
        <v>0</v>
      </c>
      <c r="F416" s="38"/>
      <c r="G416" s="38"/>
      <c r="H416" s="38"/>
      <c r="J416" s="1"/>
      <c r="K416" s="1"/>
    </row>
    <row r="417" spans="2:11">
      <c r="B417" s="35">
        <v>403</v>
      </c>
      <c r="C417" s="55">
        <f>(1*Rater1!$C406=C$7222)+(1*Rater2!$C406=C$7222)+(N_Raters&gt;=3=TRUE)*(1*Rater3!$C406=C$7222)+(N_Raters&gt;=4=TRUE)*(1*Rater4!$C406=C$7222)+(N_Raters&gt;=5=TRUE)*(1*Rater5!$C406=C$7222)</f>
        <v>3</v>
      </c>
      <c r="D417" s="55">
        <f>(1*Rater1!$C406=D$7222)+(1*Rater2!$C406=D$7222)+(N_Raters&gt;=3=TRUE)*(1*Rater3!$C406=D$7222)+(N_Raters&gt;=4=TRUE)*(1*Rater4!$C406=D$7222)+(N_Raters&gt;=5=TRUE)*(1*Rater5!$C406=D$7222)</f>
        <v>0</v>
      </c>
      <c r="E417" s="38">
        <f>(1*Rater1!$C406=E$7222)+(1*Rater2!$C406=E$7222)+(N_Raters&gt;=3=TRUE)*(1*Rater3!$C406=E$7222)+(N_Raters&gt;=4=TRUE)*(1*Rater4!$C406=E$7222)+(N_Raters&gt;=5=TRUE)*(1*Rater5!$C406=E$7222)</f>
        <v>0</v>
      </c>
      <c r="F417" s="38"/>
      <c r="G417" s="38"/>
      <c r="H417" s="38"/>
      <c r="J417" s="1"/>
      <c r="K417" s="1"/>
    </row>
    <row r="418" spans="2:11">
      <c r="B418" s="36">
        <v>404</v>
      </c>
      <c r="C418" s="55">
        <f>(1*Rater1!$C407=C$7222)+(1*Rater2!$C407=C$7222)+(N_Raters&gt;=3=TRUE)*(1*Rater3!$C407=C$7222)+(N_Raters&gt;=4=TRUE)*(1*Rater4!$C407=C$7222)+(N_Raters&gt;=5=TRUE)*(1*Rater5!$C407=C$7222)</f>
        <v>2</v>
      </c>
      <c r="D418" s="55">
        <f>(1*Rater1!$C407=D$7222)+(1*Rater2!$C407=D$7222)+(N_Raters&gt;=3=TRUE)*(1*Rater3!$C407=D$7222)+(N_Raters&gt;=4=TRUE)*(1*Rater4!$C407=D$7222)+(N_Raters&gt;=5=TRUE)*(1*Rater5!$C407=D$7222)</f>
        <v>1</v>
      </c>
      <c r="E418" s="38">
        <f>(1*Rater1!$C407=E$7222)+(1*Rater2!$C407=E$7222)+(N_Raters&gt;=3=TRUE)*(1*Rater3!$C407=E$7222)+(N_Raters&gt;=4=TRUE)*(1*Rater4!$C407=E$7222)+(N_Raters&gt;=5=TRUE)*(1*Rater5!$C407=E$7222)</f>
        <v>0</v>
      </c>
      <c r="F418" s="38"/>
      <c r="G418" s="38"/>
      <c r="H418" s="38"/>
      <c r="J418" s="1"/>
      <c r="K418" s="1"/>
    </row>
    <row r="419" spans="2:11">
      <c r="B419" s="35">
        <v>405</v>
      </c>
      <c r="C419" s="55">
        <f>(1*Rater1!$C408=C$7222)+(1*Rater2!$C408=C$7222)+(N_Raters&gt;=3=TRUE)*(1*Rater3!$C408=C$7222)+(N_Raters&gt;=4=TRUE)*(1*Rater4!$C408=C$7222)+(N_Raters&gt;=5=TRUE)*(1*Rater5!$C408=C$7222)</f>
        <v>1</v>
      </c>
      <c r="D419" s="55">
        <f>(1*Rater1!$C408=D$7222)+(1*Rater2!$C408=D$7222)+(N_Raters&gt;=3=TRUE)*(1*Rater3!$C408=D$7222)+(N_Raters&gt;=4=TRUE)*(1*Rater4!$C408=D$7222)+(N_Raters&gt;=5=TRUE)*(1*Rater5!$C408=D$7222)</f>
        <v>2</v>
      </c>
      <c r="E419" s="38">
        <f>(1*Rater1!$C408=E$7222)+(1*Rater2!$C408=E$7222)+(N_Raters&gt;=3=TRUE)*(1*Rater3!$C408=E$7222)+(N_Raters&gt;=4=TRUE)*(1*Rater4!$C408=E$7222)+(N_Raters&gt;=5=TRUE)*(1*Rater5!$C408=E$7222)</f>
        <v>0</v>
      </c>
      <c r="F419" s="38"/>
      <c r="G419" s="38"/>
      <c r="H419" s="38"/>
      <c r="J419" s="1"/>
      <c r="K419" s="1"/>
    </row>
    <row r="420" spans="2:11">
      <c r="B420" s="36">
        <v>406</v>
      </c>
      <c r="C420" s="55">
        <f>(1*Rater1!$C409=C$7222)+(1*Rater2!$C409=C$7222)+(N_Raters&gt;=3=TRUE)*(1*Rater3!$C409=C$7222)+(N_Raters&gt;=4=TRUE)*(1*Rater4!$C409=C$7222)+(N_Raters&gt;=5=TRUE)*(1*Rater5!$C409=C$7222)</f>
        <v>3</v>
      </c>
      <c r="D420" s="55">
        <f>(1*Rater1!$C409=D$7222)+(1*Rater2!$C409=D$7222)+(N_Raters&gt;=3=TRUE)*(1*Rater3!$C409=D$7222)+(N_Raters&gt;=4=TRUE)*(1*Rater4!$C409=D$7222)+(N_Raters&gt;=5=TRUE)*(1*Rater5!$C409=D$7222)</f>
        <v>0</v>
      </c>
      <c r="E420" s="38">
        <f>(1*Rater1!$C409=E$7222)+(1*Rater2!$C409=E$7222)+(N_Raters&gt;=3=TRUE)*(1*Rater3!$C409=E$7222)+(N_Raters&gt;=4=TRUE)*(1*Rater4!$C409=E$7222)+(N_Raters&gt;=5=TRUE)*(1*Rater5!$C409=E$7222)</f>
        <v>0</v>
      </c>
      <c r="F420" s="38"/>
      <c r="G420" s="38"/>
      <c r="H420" s="38"/>
      <c r="J420" s="1"/>
      <c r="K420" s="1"/>
    </row>
    <row r="421" spans="2:11">
      <c r="B421" s="35">
        <v>407</v>
      </c>
      <c r="C421" s="55">
        <f>(1*Rater1!$C410=C$7222)+(1*Rater2!$C410=C$7222)+(N_Raters&gt;=3=TRUE)*(1*Rater3!$C410=C$7222)+(N_Raters&gt;=4=TRUE)*(1*Rater4!$C410=C$7222)+(N_Raters&gt;=5=TRUE)*(1*Rater5!$C410=C$7222)</f>
        <v>3</v>
      </c>
      <c r="D421" s="55">
        <f>(1*Rater1!$C410=D$7222)+(1*Rater2!$C410=D$7222)+(N_Raters&gt;=3=TRUE)*(1*Rater3!$C410=D$7222)+(N_Raters&gt;=4=TRUE)*(1*Rater4!$C410=D$7222)+(N_Raters&gt;=5=TRUE)*(1*Rater5!$C410=D$7222)</f>
        <v>0</v>
      </c>
      <c r="E421" s="38">
        <f>(1*Rater1!$C410=E$7222)+(1*Rater2!$C410=E$7222)+(N_Raters&gt;=3=TRUE)*(1*Rater3!$C410=E$7222)+(N_Raters&gt;=4=TRUE)*(1*Rater4!$C410=E$7222)+(N_Raters&gt;=5=TRUE)*(1*Rater5!$C410=E$7222)</f>
        <v>0</v>
      </c>
      <c r="F421" s="38"/>
      <c r="G421" s="38"/>
      <c r="H421" s="38"/>
      <c r="J421" s="1"/>
      <c r="K421" s="1"/>
    </row>
    <row r="422" spans="2:11">
      <c r="B422" s="36">
        <v>408</v>
      </c>
      <c r="C422" s="55">
        <f>(1*Rater1!$C411=C$7222)+(1*Rater2!$C411=C$7222)+(N_Raters&gt;=3=TRUE)*(1*Rater3!$C411=C$7222)+(N_Raters&gt;=4=TRUE)*(1*Rater4!$C411=C$7222)+(N_Raters&gt;=5=TRUE)*(1*Rater5!$C411=C$7222)</f>
        <v>1</v>
      </c>
      <c r="D422" s="55">
        <f>(1*Rater1!$C411=D$7222)+(1*Rater2!$C411=D$7222)+(N_Raters&gt;=3=TRUE)*(1*Rater3!$C411=D$7222)+(N_Raters&gt;=4=TRUE)*(1*Rater4!$C411=D$7222)+(N_Raters&gt;=5=TRUE)*(1*Rater5!$C411=D$7222)</f>
        <v>2</v>
      </c>
      <c r="E422" s="38">
        <f>(1*Rater1!$C411=E$7222)+(1*Rater2!$C411=E$7222)+(N_Raters&gt;=3=TRUE)*(1*Rater3!$C411=E$7222)+(N_Raters&gt;=4=TRUE)*(1*Rater4!$C411=E$7222)+(N_Raters&gt;=5=TRUE)*(1*Rater5!$C411=E$7222)</f>
        <v>0</v>
      </c>
      <c r="F422" s="38"/>
      <c r="G422" s="38"/>
      <c r="H422" s="38"/>
      <c r="J422" s="1"/>
      <c r="K422" s="1"/>
    </row>
    <row r="423" spans="2:11">
      <c r="B423" s="35">
        <v>409</v>
      </c>
      <c r="C423" s="55">
        <f>(1*Rater1!$C412=C$7222)+(1*Rater2!$C412=C$7222)+(N_Raters&gt;=3=TRUE)*(1*Rater3!$C412=C$7222)+(N_Raters&gt;=4=TRUE)*(1*Rater4!$C412=C$7222)+(N_Raters&gt;=5=TRUE)*(1*Rater5!$C412=C$7222)</f>
        <v>1</v>
      </c>
      <c r="D423" s="55">
        <f>(1*Rater1!$C412=D$7222)+(1*Rater2!$C412=D$7222)+(N_Raters&gt;=3=TRUE)*(1*Rater3!$C412=D$7222)+(N_Raters&gt;=4=TRUE)*(1*Rater4!$C412=D$7222)+(N_Raters&gt;=5=TRUE)*(1*Rater5!$C412=D$7222)</f>
        <v>2</v>
      </c>
      <c r="E423" s="38">
        <f>(1*Rater1!$C412=E$7222)+(1*Rater2!$C412=E$7222)+(N_Raters&gt;=3=TRUE)*(1*Rater3!$C412=E$7222)+(N_Raters&gt;=4=TRUE)*(1*Rater4!$C412=E$7222)+(N_Raters&gt;=5=TRUE)*(1*Rater5!$C412=E$7222)</f>
        <v>0</v>
      </c>
      <c r="F423" s="38"/>
      <c r="G423" s="38"/>
      <c r="H423" s="38"/>
      <c r="J423" s="1"/>
      <c r="K423" s="1"/>
    </row>
    <row r="424" spans="2:11">
      <c r="B424" s="36">
        <v>410</v>
      </c>
      <c r="C424" s="55">
        <f>(1*Rater1!$C413=C$7222)+(1*Rater2!$C413=C$7222)+(N_Raters&gt;=3=TRUE)*(1*Rater3!$C413=C$7222)+(N_Raters&gt;=4=TRUE)*(1*Rater4!$C413=C$7222)+(N_Raters&gt;=5=TRUE)*(1*Rater5!$C413=C$7222)</f>
        <v>3</v>
      </c>
      <c r="D424" s="55">
        <f>(1*Rater1!$C413=D$7222)+(1*Rater2!$C413=D$7222)+(N_Raters&gt;=3=TRUE)*(1*Rater3!$C413=D$7222)+(N_Raters&gt;=4=TRUE)*(1*Rater4!$C413=D$7222)+(N_Raters&gt;=5=TRUE)*(1*Rater5!$C413=D$7222)</f>
        <v>0</v>
      </c>
      <c r="E424" s="38">
        <f>(1*Rater1!$C413=E$7222)+(1*Rater2!$C413=E$7222)+(N_Raters&gt;=3=TRUE)*(1*Rater3!$C413=E$7222)+(N_Raters&gt;=4=TRUE)*(1*Rater4!$C413=E$7222)+(N_Raters&gt;=5=TRUE)*(1*Rater5!$C413=E$7222)</f>
        <v>0</v>
      </c>
      <c r="F424" s="38"/>
      <c r="G424" s="38"/>
      <c r="H424" s="38"/>
      <c r="J424" s="1"/>
      <c r="K424" s="1"/>
    </row>
    <row r="425" spans="2:11">
      <c r="B425" s="35">
        <v>411</v>
      </c>
      <c r="C425" s="55">
        <f>(1*Rater1!$C414=C$7222)+(1*Rater2!$C414=C$7222)+(N_Raters&gt;=3=TRUE)*(1*Rater3!$C414=C$7222)+(N_Raters&gt;=4=TRUE)*(1*Rater4!$C414=C$7222)+(N_Raters&gt;=5=TRUE)*(1*Rater5!$C414=C$7222)</f>
        <v>1</v>
      </c>
      <c r="D425" s="55">
        <f>(1*Rater1!$C414=D$7222)+(1*Rater2!$C414=D$7222)+(N_Raters&gt;=3=TRUE)*(1*Rater3!$C414=D$7222)+(N_Raters&gt;=4=TRUE)*(1*Rater4!$C414=D$7222)+(N_Raters&gt;=5=TRUE)*(1*Rater5!$C414=D$7222)</f>
        <v>0</v>
      </c>
      <c r="E425" s="38">
        <f>(1*Rater1!$C414=E$7222)+(1*Rater2!$C414=E$7222)+(N_Raters&gt;=3=TRUE)*(1*Rater3!$C414=E$7222)+(N_Raters&gt;=4=TRUE)*(1*Rater4!$C414=E$7222)+(N_Raters&gt;=5=TRUE)*(1*Rater5!$C414=E$7222)</f>
        <v>2</v>
      </c>
      <c r="F425" s="38"/>
      <c r="G425" s="38"/>
      <c r="H425" s="38"/>
      <c r="J425" s="1"/>
      <c r="K425" s="1"/>
    </row>
    <row r="426" spans="2:11">
      <c r="B426" s="36">
        <v>412</v>
      </c>
      <c r="C426" s="55">
        <f>(1*Rater1!$C415=C$7222)+(1*Rater2!$C415=C$7222)+(N_Raters&gt;=3=TRUE)*(1*Rater3!$C415=C$7222)+(N_Raters&gt;=4=TRUE)*(1*Rater4!$C415=C$7222)+(N_Raters&gt;=5=TRUE)*(1*Rater5!$C415=C$7222)</f>
        <v>3</v>
      </c>
      <c r="D426" s="55">
        <f>(1*Rater1!$C415=D$7222)+(1*Rater2!$C415=D$7222)+(N_Raters&gt;=3=TRUE)*(1*Rater3!$C415=D$7222)+(N_Raters&gt;=4=TRUE)*(1*Rater4!$C415=D$7222)+(N_Raters&gt;=5=TRUE)*(1*Rater5!$C415=D$7222)</f>
        <v>0</v>
      </c>
      <c r="E426" s="38">
        <f>(1*Rater1!$C415=E$7222)+(1*Rater2!$C415=E$7222)+(N_Raters&gt;=3=TRUE)*(1*Rater3!$C415=E$7222)+(N_Raters&gt;=4=TRUE)*(1*Rater4!$C415=E$7222)+(N_Raters&gt;=5=TRUE)*(1*Rater5!$C415=E$7222)</f>
        <v>0</v>
      </c>
      <c r="F426" s="38"/>
      <c r="G426" s="38"/>
      <c r="H426" s="38"/>
      <c r="J426" s="1"/>
      <c r="K426" s="1"/>
    </row>
    <row r="427" spans="2:11">
      <c r="B427" s="35">
        <v>413</v>
      </c>
      <c r="C427" s="55">
        <f>(1*Rater1!$C416=C$7222)+(1*Rater2!$C416=C$7222)+(N_Raters&gt;=3=TRUE)*(1*Rater3!$C416=C$7222)+(N_Raters&gt;=4=TRUE)*(1*Rater4!$C416=C$7222)+(N_Raters&gt;=5=TRUE)*(1*Rater5!$C416=C$7222)</f>
        <v>3</v>
      </c>
      <c r="D427" s="55">
        <f>(1*Rater1!$C416=D$7222)+(1*Rater2!$C416=D$7222)+(N_Raters&gt;=3=TRUE)*(1*Rater3!$C416=D$7222)+(N_Raters&gt;=4=TRUE)*(1*Rater4!$C416=D$7222)+(N_Raters&gt;=5=TRUE)*(1*Rater5!$C416=D$7222)</f>
        <v>0</v>
      </c>
      <c r="E427" s="38">
        <f>(1*Rater1!$C416=E$7222)+(1*Rater2!$C416=E$7222)+(N_Raters&gt;=3=TRUE)*(1*Rater3!$C416=E$7222)+(N_Raters&gt;=4=TRUE)*(1*Rater4!$C416=E$7222)+(N_Raters&gt;=5=TRUE)*(1*Rater5!$C416=E$7222)</f>
        <v>0</v>
      </c>
      <c r="F427" s="38"/>
      <c r="G427" s="38"/>
      <c r="H427" s="38"/>
      <c r="J427" s="1"/>
      <c r="K427" s="1"/>
    </row>
    <row r="428" spans="2:11">
      <c r="B428" s="36">
        <v>414</v>
      </c>
      <c r="C428" s="55">
        <f>(1*Rater1!$C417=C$7222)+(1*Rater2!$C417=C$7222)+(N_Raters&gt;=3=TRUE)*(1*Rater3!$C417=C$7222)+(N_Raters&gt;=4=TRUE)*(1*Rater4!$C417=C$7222)+(N_Raters&gt;=5=TRUE)*(1*Rater5!$C417=C$7222)</f>
        <v>1</v>
      </c>
      <c r="D428" s="55">
        <f>(1*Rater1!$C417=D$7222)+(1*Rater2!$C417=D$7222)+(N_Raters&gt;=3=TRUE)*(1*Rater3!$C417=D$7222)+(N_Raters&gt;=4=TRUE)*(1*Rater4!$C417=D$7222)+(N_Raters&gt;=5=TRUE)*(1*Rater5!$C417=D$7222)</f>
        <v>2</v>
      </c>
      <c r="E428" s="38">
        <f>(1*Rater1!$C417=E$7222)+(1*Rater2!$C417=E$7222)+(N_Raters&gt;=3=TRUE)*(1*Rater3!$C417=E$7222)+(N_Raters&gt;=4=TRUE)*(1*Rater4!$C417=E$7222)+(N_Raters&gt;=5=TRUE)*(1*Rater5!$C417=E$7222)</f>
        <v>0</v>
      </c>
      <c r="F428" s="38"/>
      <c r="G428" s="38"/>
      <c r="H428" s="38"/>
      <c r="J428" s="1"/>
      <c r="K428" s="1"/>
    </row>
    <row r="429" spans="2:11">
      <c r="B429" s="35">
        <v>415</v>
      </c>
      <c r="C429" s="55">
        <f>(1*Rater1!$C418=C$7222)+(1*Rater2!$C418=C$7222)+(N_Raters&gt;=3=TRUE)*(1*Rater3!$C418=C$7222)+(N_Raters&gt;=4=TRUE)*(1*Rater4!$C418=C$7222)+(N_Raters&gt;=5=TRUE)*(1*Rater5!$C418=C$7222)</f>
        <v>3</v>
      </c>
      <c r="D429" s="55">
        <f>(1*Rater1!$C418=D$7222)+(1*Rater2!$C418=D$7222)+(N_Raters&gt;=3=TRUE)*(1*Rater3!$C418=D$7222)+(N_Raters&gt;=4=TRUE)*(1*Rater4!$C418=D$7222)+(N_Raters&gt;=5=TRUE)*(1*Rater5!$C418=D$7222)</f>
        <v>0</v>
      </c>
      <c r="E429" s="38">
        <f>(1*Rater1!$C418=E$7222)+(1*Rater2!$C418=E$7222)+(N_Raters&gt;=3=TRUE)*(1*Rater3!$C418=E$7222)+(N_Raters&gt;=4=TRUE)*(1*Rater4!$C418=E$7222)+(N_Raters&gt;=5=TRUE)*(1*Rater5!$C418=E$7222)</f>
        <v>0</v>
      </c>
      <c r="F429" s="38"/>
      <c r="G429" s="38"/>
      <c r="H429" s="38"/>
      <c r="J429" s="1"/>
      <c r="K429" s="1"/>
    </row>
    <row r="430" spans="2:11">
      <c r="B430" s="36">
        <v>416</v>
      </c>
      <c r="C430" s="55">
        <f>(1*Rater1!$C419=C$7222)+(1*Rater2!$C419=C$7222)+(N_Raters&gt;=3=TRUE)*(1*Rater3!$C419=C$7222)+(N_Raters&gt;=4=TRUE)*(1*Rater4!$C419=C$7222)+(N_Raters&gt;=5=TRUE)*(1*Rater5!$C419=C$7222)</f>
        <v>3</v>
      </c>
      <c r="D430" s="55">
        <f>(1*Rater1!$C419=D$7222)+(1*Rater2!$C419=D$7222)+(N_Raters&gt;=3=TRUE)*(1*Rater3!$C419=D$7222)+(N_Raters&gt;=4=TRUE)*(1*Rater4!$C419=D$7222)+(N_Raters&gt;=5=TRUE)*(1*Rater5!$C419=D$7222)</f>
        <v>0</v>
      </c>
      <c r="E430" s="38">
        <f>(1*Rater1!$C419=E$7222)+(1*Rater2!$C419=E$7222)+(N_Raters&gt;=3=TRUE)*(1*Rater3!$C419=E$7222)+(N_Raters&gt;=4=TRUE)*(1*Rater4!$C419=E$7222)+(N_Raters&gt;=5=TRUE)*(1*Rater5!$C419=E$7222)</f>
        <v>0</v>
      </c>
      <c r="F430" s="38"/>
      <c r="G430" s="38"/>
      <c r="H430" s="38"/>
      <c r="J430" s="1"/>
      <c r="K430" s="1"/>
    </row>
    <row r="431" spans="2:11">
      <c r="B431" s="35">
        <v>417</v>
      </c>
      <c r="C431" s="55">
        <f>(1*Rater1!$C420=C$7222)+(1*Rater2!$C420=C$7222)+(N_Raters&gt;=3=TRUE)*(1*Rater3!$C420=C$7222)+(N_Raters&gt;=4=TRUE)*(1*Rater4!$C420=C$7222)+(N_Raters&gt;=5=TRUE)*(1*Rater5!$C420=C$7222)</f>
        <v>3</v>
      </c>
      <c r="D431" s="55">
        <f>(1*Rater1!$C420=D$7222)+(1*Rater2!$C420=D$7222)+(N_Raters&gt;=3=TRUE)*(1*Rater3!$C420=D$7222)+(N_Raters&gt;=4=TRUE)*(1*Rater4!$C420=D$7222)+(N_Raters&gt;=5=TRUE)*(1*Rater5!$C420=D$7222)</f>
        <v>0</v>
      </c>
      <c r="E431" s="38">
        <f>(1*Rater1!$C420=E$7222)+(1*Rater2!$C420=E$7222)+(N_Raters&gt;=3=TRUE)*(1*Rater3!$C420=E$7222)+(N_Raters&gt;=4=TRUE)*(1*Rater4!$C420=E$7222)+(N_Raters&gt;=5=TRUE)*(1*Rater5!$C420=E$7222)</f>
        <v>0</v>
      </c>
      <c r="F431" s="38"/>
      <c r="G431" s="38"/>
      <c r="H431" s="38"/>
      <c r="J431" s="1"/>
      <c r="K431" s="1"/>
    </row>
    <row r="432" spans="2:11">
      <c r="B432" s="36">
        <v>418</v>
      </c>
      <c r="C432" s="55">
        <f>(1*Rater1!$C421=C$7222)+(1*Rater2!$C421=C$7222)+(N_Raters&gt;=3=TRUE)*(1*Rater3!$C421=C$7222)+(N_Raters&gt;=4=TRUE)*(1*Rater4!$C421=C$7222)+(N_Raters&gt;=5=TRUE)*(1*Rater5!$C421=C$7222)</f>
        <v>3</v>
      </c>
      <c r="D432" s="55">
        <f>(1*Rater1!$C421=D$7222)+(1*Rater2!$C421=D$7222)+(N_Raters&gt;=3=TRUE)*(1*Rater3!$C421=D$7222)+(N_Raters&gt;=4=TRUE)*(1*Rater4!$C421=D$7222)+(N_Raters&gt;=5=TRUE)*(1*Rater5!$C421=D$7222)</f>
        <v>0</v>
      </c>
      <c r="E432" s="38">
        <f>(1*Rater1!$C421=E$7222)+(1*Rater2!$C421=E$7222)+(N_Raters&gt;=3=TRUE)*(1*Rater3!$C421=E$7222)+(N_Raters&gt;=4=TRUE)*(1*Rater4!$C421=E$7222)+(N_Raters&gt;=5=TRUE)*(1*Rater5!$C421=E$7222)</f>
        <v>0</v>
      </c>
      <c r="F432" s="38"/>
      <c r="G432" s="38"/>
      <c r="H432" s="38"/>
      <c r="J432" s="1"/>
      <c r="K432" s="1"/>
    </row>
    <row r="433" spans="2:11">
      <c r="B433" s="35">
        <v>419</v>
      </c>
      <c r="C433" s="55">
        <f>(1*Rater1!$C422=C$7222)+(1*Rater2!$C422=C$7222)+(N_Raters&gt;=3=TRUE)*(1*Rater3!$C422=C$7222)+(N_Raters&gt;=4=TRUE)*(1*Rater4!$C422=C$7222)+(N_Raters&gt;=5=TRUE)*(1*Rater5!$C422=C$7222)</f>
        <v>3</v>
      </c>
      <c r="D433" s="55">
        <f>(1*Rater1!$C422=D$7222)+(1*Rater2!$C422=D$7222)+(N_Raters&gt;=3=TRUE)*(1*Rater3!$C422=D$7222)+(N_Raters&gt;=4=TRUE)*(1*Rater4!$C422=D$7222)+(N_Raters&gt;=5=TRUE)*(1*Rater5!$C422=D$7222)</f>
        <v>0</v>
      </c>
      <c r="E433" s="38">
        <f>(1*Rater1!$C422=E$7222)+(1*Rater2!$C422=E$7222)+(N_Raters&gt;=3=TRUE)*(1*Rater3!$C422=E$7222)+(N_Raters&gt;=4=TRUE)*(1*Rater4!$C422=E$7222)+(N_Raters&gt;=5=TRUE)*(1*Rater5!$C422=E$7222)</f>
        <v>0</v>
      </c>
      <c r="F433" s="38"/>
      <c r="G433" s="38"/>
      <c r="H433" s="38"/>
      <c r="J433" s="1"/>
      <c r="K433" s="1"/>
    </row>
    <row r="434" spans="2:11">
      <c r="B434" s="36">
        <v>420</v>
      </c>
      <c r="C434" s="55">
        <f>(1*Rater1!$C423=C$7222)+(1*Rater2!$C423=C$7222)+(N_Raters&gt;=3=TRUE)*(1*Rater3!$C423=C$7222)+(N_Raters&gt;=4=TRUE)*(1*Rater4!$C423=C$7222)+(N_Raters&gt;=5=TRUE)*(1*Rater5!$C423=C$7222)</f>
        <v>3</v>
      </c>
      <c r="D434" s="55">
        <f>(1*Rater1!$C423=D$7222)+(1*Rater2!$C423=D$7222)+(N_Raters&gt;=3=TRUE)*(1*Rater3!$C423=D$7222)+(N_Raters&gt;=4=TRUE)*(1*Rater4!$C423=D$7222)+(N_Raters&gt;=5=TRUE)*(1*Rater5!$C423=D$7222)</f>
        <v>0</v>
      </c>
      <c r="E434" s="38">
        <f>(1*Rater1!$C423=E$7222)+(1*Rater2!$C423=E$7222)+(N_Raters&gt;=3=TRUE)*(1*Rater3!$C423=E$7222)+(N_Raters&gt;=4=TRUE)*(1*Rater4!$C423=E$7222)+(N_Raters&gt;=5=TRUE)*(1*Rater5!$C423=E$7222)</f>
        <v>0</v>
      </c>
      <c r="F434" s="38"/>
      <c r="G434" s="38"/>
      <c r="H434" s="38"/>
      <c r="J434" s="1"/>
      <c r="K434" s="1"/>
    </row>
    <row r="435" spans="2:11">
      <c r="B435" s="35">
        <v>421</v>
      </c>
      <c r="C435" s="55">
        <f>(1*Rater1!$C424=C$7222)+(1*Rater2!$C424=C$7222)+(N_Raters&gt;=3=TRUE)*(1*Rater3!$C424=C$7222)+(N_Raters&gt;=4=TRUE)*(1*Rater4!$C424=C$7222)+(N_Raters&gt;=5=TRUE)*(1*Rater5!$C424=C$7222)</f>
        <v>3</v>
      </c>
      <c r="D435" s="55">
        <f>(1*Rater1!$C424=D$7222)+(1*Rater2!$C424=D$7222)+(N_Raters&gt;=3=TRUE)*(1*Rater3!$C424=D$7222)+(N_Raters&gt;=4=TRUE)*(1*Rater4!$C424=D$7222)+(N_Raters&gt;=5=TRUE)*(1*Rater5!$C424=D$7222)</f>
        <v>0</v>
      </c>
      <c r="E435" s="38">
        <f>(1*Rater1!$C424=E$7222)+(1*Rater2!$C424=E$7222)+(N_Raters&gt;=3=TRUE)*(1*Rater3!$C424=E$7222)+(N_Raters&gt;=4=TRUE)*(1*Rater4!$C424=E$7222)+(N_Raters&gt;=5=TRUE)*(1*Rater5!$C424=E$7222)</f>
        <v>0</v>
      </c>
      <c r="F435" s="38"/>
      <c r="G435" s="38"/>
      <c r="H435" s="38"/>
      <c r="J435" s="1"/>
      <c r="K435" s="1"/>
    </row>
    <row r="436" spans="2:11">
      <c r="B436" s="36">
        <v>422</v>
      </c>
      <c r="C436" s="55">
        <f>(1*Rater1!$C425=C$7222)+(1*Rater2!$C425=C$7222)+(N_Raters&gt;=3=TRUE)*(1*Rater3!$C425=C$7222)+(N_Raters&gt;=4=TRUE)*(1*Rater4!$C425=C$7222)+(N_Raters&gt;=5=TRUE)*(1*Rater5!$C425=C$7222)</f>
        <v>3</v>
      </c>
      <c r="D436" s="55">
        <f>(1*Rater1!$C425=D$7222)+(1*Rater2!$C425=D$7222)+(N_Raters&gt;=3=TRUE)*(1*Rater3!$C425=D$7222)+(N_Raters&gt;=4=TRUE)*(1*Rater4!$C425=D$7222)+(N_Raters&gt;=5=TRUE)*(1*Rater5!$C425=D$7222)</f>
        <v>0</v>
      </c>
      <c r="E436" s="38">
        <f>(1*Rater1!$C425=E$7222)+(1*Rater2!$C425=E$7222)+(N_Raters&gt;=3=TRUE)*(1*Rater3!$C425=E$7222)+(N_Raters&gt;=4=TRUE)*(1*Rater4!$C425=E$7222)+(N_Raters&gt;=5=TRUE)*(1*Rater5!$C425=E$7222)</f>
        <v>0</v>
      </c>
      <c r="F436" s="38"/>
      <c r="G436" s="38"/>
      <c r="H436" s="38"/>
      <c r="J436" s="1"/>
      <c r="K436" s="1"/>
    </row>
    <row r="437" spans="2:11">
      <c r="B437" s="35">
        <v>423</v>
      </c>
      <c r="C437" s="55">
        <f>(1*Rater1!$C426=C$7222)+(1*Rater2!$C426=C$7222)+(N_Raters&gt;=3=TRUE)*(1*Rater3!$C426=C$7222)+(N_Raters&gt;=4=TRUE)*(1*Rater4!$C426=C$7222)+(N_Raters&gt;=5=TRUE)*(1*Rater5!$C426=C$7222)</f>
        <v>3</v>
      </c>
      <c r="D437" s="55">
        <f>(1*Rater1!$C426=D$7222)+(1*Rater2!$C426=D$7222)+(N_Raters&gt;=3=TRUE)*(1*Rater3!$C426=D$7222)+(N_Raters&gt;=4=TRUE)*(1*Rater4!$C426=D$7222)+(N_Raters&gt;=5=TRUE)*(1*Rater5!$C426=D$7222)</f>
        <v>0</v>
      </c>
      <c r="E437" s="38">
        <f>(1*Rater1!$C426=E$7222)+(1*Rater2!$C426=E$7222)+(N_Raters&gt;=3=TRUE)*(1*Rater3!$C426=E$7222)+(N_Raters&gt;=4=TRUE)*(1*Rater4!$C426=E$7222)+(N_Raters&gt;=5=TRUE)*(1*Rater5!$C426=E$7222)</f>
        <v>0</v>
      </c>
      <c r="F437" s="38"/>
      <c r="G437" s="38"/>
      <c r="H437" s="38"/>
      <c r="J437" s="1"/>
      <c r="K437" s="1"/>
    </row>
    <row r="438" spans="2:11">
      <c r="B438" s="36">
        <v>424</v>
      </c>
      <c r="C438" s="55">
        <f>(1*Rater1!$C427=C$7222)+(1*Rater2!$C427=C$7222)+(N_Raters&gt;=3=TRUE)*(1*Rater3!$C427=C$7222)+(N_Raters&gt;=4=TRUE)*(1*Rater4!$C427=C$7222)+(N_Raters&gt;=5=TRUE)*(1*Rater5!$C427=C$7222)</f>
        <v>3</v>
      </c>
      <c r="D438" s="55">
        <f>(1*Rater1!$C427=D$7222)+(1*Rater2!$C427=D$7222)+(N_Raters&gt;=3=TRUE)*(1*Rater3!$C427=D$7222)+(N_Raters&gt;=4=TRUE)*(1*Rater4!$C427=D$7222)+(N_Raters&gt;=5=TRUE)*(1*Rater5!$C427=D$7222)</f>
        <v>0</v>
      </c>
      <c r="E438" s="38">
        <f>(1*Rater1!$C427=E$7222)+(1*Rater2!$C427=E$7222)+(N_Raters&gt;=3=TRUE)*(1*Rater3!$C427=E$7222)+(N_Raters&gt;=4=TRUE)*(1*Rater4!$C427=E$7222)+(N_Raters&gt;=5=TRUE)*(1*Rater5!$C427=E$7222)</f>
        <v>0</v>
      </c>
      <c r="F438" s="38"/>
      <c r="G438" s="38"/>
      <c r="H438" s="38"/>
      <c r="J438" s="1"/>
      <c r="K438" s="1"/>
    </row>
    <row r="439" spans="2:11">
      <c r="B439" s="35">
        <v>425</v>
      </c>
      <c r="C439" s="55">
        <f>(1*Rater1!$C428=C$7222)+(1*Rater2!$C428=C$7222)+(N_Raters&gt;=3=TRUE)*(1*Rater3!$C428=C$7222)+(N_Raters&gt;=4=TRUE)*(1*Rater4!$C428=C$7222)+(N_Raters&gt;=5=TRUE)*(1*Rater5!$C428=C$7222)</f>
        <v>3</v>
      </c>
      <c r="D439" s="55">
        <f>(1*Rater1!$C428=D$7222)+(1*Rater2!$C428=D$7222)+(N_Raters&gt;=3=TRUE)*(1*Rater3!$C428=D$7222)+(N_Raters&gt;=4=TRUE)*(1*Rater4!$C428=D$7222)+(N_Raters&gt;=5=TRUE)*(1*Rater5!$C428=D$7222)</f>
        <v>0</v>
      </c>
      <c r="E439" s="38">
        <f>(1*Rater1!$C428=E$7222)+(1*Rater2!$C428=E$7222)+(N_Raters&gt;=3=TRUE)*(1*Rater3!$C428=E$7222)+(N_Raters&gt;=4=TRUE)*(1*Rater4!$C428=E$7222)+(N_Raters&gt;=5=TRUE)*(1*Rater5!$C428=E$7222)</f>
        <v>0</v>
      </c>
      <c r="F439" s="38"/>
      <c r="G439" s="38"/>
      <c r="H439" s="38"/>
      <c r="J439" s="1"/>
      <c r="K439" s="1"/>
    </row>
    <row r="440" spans="2:11">
      <c r="B440" s="36">
        <v>426</v>
      </c>
      <c r="C440" s="55">
        <f>(1*Rater1!$C429=C$7222)+(1*Rater2!$C429=C$7222)+(N_Raters&gt;=3=TRUE)*(1*Rater3!$C429=C$7222)+(N_Raters&gt;=4=TRUE)*(1*Rater4!$C429=C$7222)+(N_Raters&gt;=5=TRUE)*(1*Rater5!$C429=C$7222)</f>
        <v>1</v>
      </c>
      <c r="D440" s="55">
        <f>(1*Rater1!$C429=D$7222)+(1*Rater2!$C429=D$7222)+(N_Raters&gt;=3=TRUE)*(1*Rater3!$C429=D$7222)+(N_Raters&gt;=4=TRUE)*(1*Rater4!$C429=D$7222)+(N_Raters&gt;=5=TRUE)*(1*Rater5!$C429=D$7222)</f>
        <v>2</v>
      </c>
      <c r="E440" s="38">
        <f>(1*Rater1!$C429=E$7222)+(1*Rater2!$C429=E$7222)+(N_Raters&gt;=3=TRUE)*(1*Rater3!$C429=E$7222)+(N_Raters&gt;=4=TRUE)*(1*Rater4!$C429=E$7222)+(N_Raters&gt;=5=TRUE)*(1*Rater5!$C429=E$7222)</f>
        <v>0</v>
      </c>
      <c r="F440" s="38"/>
      <c r="G440" s="38"/>
      <c r="H440" s="38"/>
      <c r="J440" s="1"/>
      <c r="K440" s="1"/>
    </row>
    <row r="441" spans="2:11">
      <c r="B441" s="35">
        <v>427</v>
      </c>
      <c r="C441" s="55">
        <f>(1*Rater1!$C430=C$7222)+(1*Rater2!$C430=C$7222)+(N_Raters&gt;=3=TRUE)*(1*Rater3!$C430=C$7222)+(N_Raters&gt;=4=TRUE)*(1*Rater4!$C430=C$7222)+(N_Raters&gt;=5=TRUE)*(1*Rater5!$C430=C$7222)</f>
        <v>1</v>
      </c>
      <c r="D441" s="55">
        <f>(1*Rater1!$C430=D$7222)+(1*Rater2!$C430=D$7222)+(N_Raters&gt;=3=TRUE)*(1*Rater3!$C430=D$7222)+(N_Raters&gt;=4=TRUE)*(1*Rater4!$C430=D$7222)+(N_Raters&gt;=5=TRUE)*(1*Rater5!$C430=D$7222)</f>
        <v>2</v>
      </c>
      <c r="E441" s="38">
        <f>(1*Rater1!$C430=E$7222)+(1*Rater2!$C430=E$7222)+(N_Raters&gt;=3=TRUE)*(1*Rater3!$C430=E$7222)+(N_Raters&gt;=4=TRUE)*(1*Rater4!$C430=E$7222)+(N_Raters&gt;=5=TRUE)*(1*Rater5!$C430=E$7222)</f>
        <v>0</v>
      </c>
      <c r="F441" s="38"/>
      <c r="G441" s="38"/>
      <c r="H441" s="38"/>
      <c r="J441" s="1"/>
      <c r="K441" s="1"/>
    </row>
    <row r="442" spans="2:11">
      <c r="B442" s="36">
        <v>428</v>
      </c>
      <c r="C442" s="55">
        <f>(1*Rater1!$C431=C$7222)+(1*Rater2!$C431=C$7222)+(N_Raters&gt;=3=TRUE)*(1*Rater3!$C431=C$7222)+(N_Raters&gt;=4=TRUE)*(1*Rater4!$C431=C$7222)+(N_Raters&gt;=5=TRUE)*(1*Rater5!$C431=C$7222)</f>
        <v>1</v>
      </c>
      <c r="D442" s="55">
        <f>(1*Rater1!$C431=D$7222)+(1*Rater2!$C431=D$7222)+(N_Raters&gt;=3=TRUE)*(1*Rater3!$C431=D$7222)+(N_Raters&gt;=4=TRUE)*(1*Rater4!$C431=D$7222)+(N_Raters&gt;=5=TRUE)*(1*Rater5!$C431=D$7222)</f>
        <v>2</v>
      </c>
      <c r="E442" s="38">
        <f>(1*Rater1!$C431=E$7222)+(1*Rater2!$C431=E$7222)+(N_Raters&gt;=3=TRUE)*(1*Rater3!$C431=E$7222)+(N_Raters&gt;=4=TRUE)*(1*Rater4!$C431=E$7222)+(N_Raters&gt;=5=TRUE)*(1*Rater5!$C431=E$7222)</f>
        <v>0</v>
      </c>
      <c r="F442" s="38"/>
      <c r="G442" s="38"/>
      <c r="H442" s="38"/>
      <c r="J442" s="1"/>
      <c r="K442" s="1"/>
    </row>
    <row r="443" spans="2:11">
      <c r="B443" s="35">
        <v>429</v>
      </c>
      <c r="C443" s="55">
        <f>(1*Rater1!$C432=C$7222)+(1*Rater2!$C432=C$7222)+(N_Raters&gt;=3=TRUE)*(1*Rater3!$C432=C$7222)+(N_Raters&gt;=4=TRUE)*(1*Rater4!$C432=C$7222)+(N_Raters&gt;=5=TRUE)*(1*Rater5!$C432=C$7222)</f>
        <v>1</v>
      </c>
      <c r="D443" s="55">
        <f>(1*Rater1!$C432=D$7222)+(1*Rater2!$C432=D$7222)+(N_Raters&gt;=3=TRUE)*(1*Rater3!$C432=D$7222)+(N_Raters&gt;=4=TRUE)*(1*Rater4!$C432=D$7222)+(N_Raters&gt;=5=TRUE)*(1*Rater5!$C432=D$7222)</f>
        <v>2</v>
      </c>
      <c r="E443" s="38">
        <f>(1*Rater1!$C432=E$7222)+(1*Rater2!$C432=E$7222)+(N_Raters&gt;=3=TRUE)*(1*Rater3!$C432=E$7222)+(N_Raters&gt;=4=TRUE)*(1*Rater4!$C432=E$7222)+(N_Raters&gt;=5=TRUE)*(1*Rater5!$C432=E$7222)</f>
        <v>0</v>
      </c>
      <c r="F443" s="38"/>
      <c r="G443" s="38"/>
      <c r="H443" s="38"/>
      <c r="J443" s="1"/>
      <c r="K443" s="1"/>
    </row>
    <row r="444" spans="2:11">
      <c r="B444" s="36">
        <v>430</v>
      </c>
      <c r="C444" s="55">
        <f>(1*Rater1!$C433=C$7222)+(1*Rater2!$C433=C$7222)+(N_Raters&gt;=3=TRUE)*(1*Rater3!$C433=C$7222)+(N_Raters&gt;=4=TRUE)*(1*Rater4!$C433=C$7222)+(N_Raters&gt;=5=TRUE)*(1*Rater5!$C433=C$7222)</f>
        <v>1</v>
      </c>
      <c r="D444" s="55">
        <f>(1*Rater1!$C433=D$7222)+(1*Rater2!$C433=D$7222)+(N_Raters&gt;=3=TRUE)*(1*Rater3!$C433=D$7222)+(N_Raters&gt;=4=TRUE)*(1*Rater4!$C433=D$7222)+(N_Raters&gt;=5=TRUE)*(1*Rater5!$C433=D$7222)</f>
        <v>2</v>
      </c>
      <c r="E444" s="38">
        <f>(1*Rater1!$C433=E$7222)+(1*Rater2!$C433=E$7222)+(N_Raters&gt;=3=TRUE)*(1*Rater3!$C433=E$7222)+(N_Raters&gt;=4=TRUE)*(1*Rater4!$C433=E$7222)+(N_Raters&gt;=5=TRUE)*(1*Rater5!$C433=E$7222)</f>
        <v>0</v>
      </c>
      <c r="F444" s="38"/>
      <c r="G444" s="38"/>
      <c r="H444" s="38"/>
      <c r="J444" s="1"/>
      <c r="K444" s="1"/>
    </row>
    <row r="445" spans="2:11">
      <c r="B445" s="35">
        <v>431</v>
      </c>
      <c r="C445" s="55">
        <f>(1*Rater1!$C434=C$7222)+(1*Rater2!$C434=C$7222)+(N_Raters&gt;=3=TRUE)*(1*Rater3!$C434=C$7222)+(N_Raters&gt;=4=TRUE)*(1*Rater4!$C434=C$7222)+(N_Raters&gt;=5=TRUE)*(1*Rater5!$C434=C$7222)</f>
        <v>3</v>
      </c>
      <c r="D445" s="55">
        <f>(1*Rater1!$C434=D$7222)+(1*Rater2!$C434=D$7222)+(N_Raters&gt;=3=TRUE)*(1*Rater3!$C434=D$7222)+(N_Raters&gt;=4=TRUE)*(1*Rater4!$C434=D$7222)+(N_Raters&gt;=5=TRUE)*(1*Rater5!$C434=D$7222)</f>
        <v>0</v>
      </c>
      <c r="E445" s="38">
        <f>(1*Rater1!$C434=E$7222)+(1*Rater2!$C434=E$7222)+(N_Raters&gt;=3=TRUE)*(1*Rater3!$C434=E$7222)+(N_Raters&gt;=4=TRUE)*(1*Rater4!$C434=E$7222)+(N_Raters&gt;=5=TRUE)*(1*Rater5!$C434=E$7222)</f>
        <v>0</v>
      </c>
      <c r="F445" s="38"/>
      <c r="G445" s="38"/>
      <c r="H445" s="38"/>
      <c r="J445" s="1"/>
      <c r="K445" s="1"/>
    </row>
    <row r="446" spans="2:11">
      <c r="B446" s="36">
        <v>432</v>
      </c>
      <c r="C446" s="55">
        <f>(1*Rater1!$C435=C$7222)+(1*Rater2!$C435=C$7222)+(N_Raters&gt;=3=TRUE)*(1*Rater3!$C435=C$7222)+(N_Raters&gt;=4=TRUE)*(1*Rater4!$C435=C$7222)+(N_Raters&gt;=5=TRUE)*(1*Rater5!$C435=C$7222)</f>
        <v>3</v>
      </c>
      <c r="D446" s="55">
        <f>(1*Rater1!$C435=D$7222)+(1*Rater2!$C435=D$7222)+(N_Raters&gt;=3=TRUE)*(1*Rater3!$C435=D$7222)+(N_Raters&gt;=4=TRUE)*(1*Rater4!$C435=D$7222)+(N_Raters&gt;=5=TRUE)*(1*Rater5!$C435=D$7222)</f>
        <v>0</v>
      </c>
      <c r="E446" s="38">
        <f>(1*Rater1!$C435=E$7222)+(1*Rater2!$C435=E$7222)+(N_Raters&gt;=3=TRUE)*(1*Rater3!$C435=E$7222)+(N_Raters&gt;=4=TRUE)*(1*Rater4!$C435=E$7222)+(N_Raters&gt;=5=TRUE)*(1*Rater5!$C435=E$7222)</f>
        <v>0</v>
      </c>
      <c r="F446" s="38"/>
      <c r="G446" s="38"/>
      <c r="H446" s="38"/>
      <c r="J446" s="1"/>
      <c r="K446" s="1"/>
    </row>
    <row r="447" spans="2:11">
      <c r="B447" s="35">
        <v>433</v>
      </c>
      <c r="C447" s="55">
        <f>(1*Rater1!$C436=C$7222)+(1*Rater2!$C436=C$7222)+(N_Raters&gt;=3=TRUE)*(1*Rater3!$C436=C$7222)+(N_Raters&gt;=4=TRUE)*(1*Rater4!$C436=C$7222)+(N_Raters&gt;=5=TRUE)*(1*Rater5!$C436=C$7222)</f>
        <v>3</v>
      </c>
      <c r="D447" s="55">
        <f>(1*Rater1!$C436=D$7222)+(1*Rater2!$C436=D$7222)+(N_Raters&gt;=3=TRUE)*(1*Rater3!$C436=D$7222)+(N_Raters&gt;=4=TRUE)*(1*Rater4!$C436=D$7222)+(N_Raters&gt;=5=TRUE)*(1*Rater5!$C436=D$7222)</f>
        <v>0</v>
      </c>
      <c r="E447" s="38">
        <f>(1*Rater1!$C436=E$7222)+(1*Rater2!$C436=E$7222)+(N_Raters&gt;=3=TRUE)*(1*Rater3!$C436=E$7222)+(N_Raters&gt;=4=TRUE)*(1*Rater4!$C436=E$7222)+(N_Raters&gt;=5=TRUE)*(1*Rater5!$C436=E$7222)</f>
        <v>0</v>
      </c>
      <c r="F447" s="38"/>
      <c r="G447" s="38"/>
      <c r="H447" s="38"/>
      <c r="J447" s="1"/>
      <c r="K447" s="1"/>
    </row>
    <row r="448" spans="2:11">
      <c r="B448" s="36">
        <v>434</v>
      </c>
      <c r="C448" s="55">
        <f>(1*Rater1!$C437=C$7222)+(1*Rater2!$C437=C$7222)+(N_Raters&gt;=3=TRUE)*(1*Rater3!$C437=C$7222)+(N_Raters&gt;=4=TRUE)*(1*Rater4!$C437=C$7222)+(N_Raters&gt;=5=TRUE)*(1*Rater5!$C437=C$7222)</f>
        <v>3</v>
      </c>
      <c r="D448" s="55">
        <f>(1*Rater1!$C437=D$7222)+(1*Rater2!$C437=D$7222)+(N_Raters&gt;=3=TRUE)*(1*Rater3!$C437=D$7222)+(N_Raters&gt;=4=TRUE)*(1*Rater4!$C437=D$7222)+(N_Raters&gt;=5=TRUE)*(1*Rater5!$C437=D$7222)</f>
        <v>0</v>
      </c>
      <c r="E448" s="38">
        <f>(1*Rater1!$C437=E$7222)+(1*Rater2!$C437=E$7222)+(N_Raters&gt;=3=TRUE)*(1*Rater3!$C437=E$7222)+(N_Raters&gt;=4=TRUE)*(1*Rater4!$C437=E$7222)+(N_Raters&gt;=5=TRUE)*(1*Rater5!$C437=E$7222)</f>
        <v>0</v>
      </c>
      <c r="F448" s="38"/>
      <c r="G448" s="38"/>
      <c r="H448" s="38"/>
      <c r="J448" s="1"/>
      <c r="K448" s="1"/>
    </row>
    <row r="449" spans="2:11">
      <c r="B449" s="35">
        <v>435</v>
      </c>
      <c r="C449" s="55">
        <f>(1*Rater1!$C438=C$7222)+(1*Rater2!$C438=C$7222)+(N_Raters&gt;=3=TRUE)*(1*Rater3!$C438=C$7222)+(N_Raters&gt;=4=TRUE)*(1*Rater4!$C438=C$7222)+(N_Raters&gt;=5=TRUE)*(1*Rater5!$C438=C$7222)</f>
        <v>3</v>
      </c>
      <c r="D449" s="55">
        <f>(1*Rater1!$C438=D$7222)+(1*Rater2!$C438=D$7222)+(N_Raters&gt;=3=TRUE)*(1*Rater3!$C438=D$7222)+(N_Raters&gt;=4=TRUE)*(1*Rater4!$C438=D$7222)+(N_Raters&gt;=5=TRUE)*(1*Rater5!$C438=D$7222)</f>
        <v>0</v>
      </c>
      <c r="E449" s="38">
        <f>(1*Rater1!$C438=E$7222)+(1*Rater2!$C438=E$7222)+(N_Raters&gt;=3=TRUE)*(1*Rater3!$C438=E$7222)+(N_Raters&gt;=4=TRUE)*(1*Rater4!$C438=E$7222)+(N_Raters&gt;=5=TRUE)*(1*Rater5!$C438=E$7222)</f>
        <v>0</v>
      </c>
      <c r="F449" s="38"/>
      <c r="G449" s="38"/>
      <c r="H449" s="38"/>
      <c r="J449" s="1"/>
      <c r="K449" s="1"/>
    </row>
    <row r="450" spans="2:11">
      <c r="B450" s="36">
        <v>436</v>
      </c>
      <c r="C450" s="55">
        <f>(1*Rater1!$C439=C$7222)+(1*Rater2!$C439=C$7222)+(N_Raters&gt;=3=TRUE)*(1*Rater3!$C439=C$7222)+(N_Raters&gt;=4=TRUE)*(1*Rater4!$C439=C$7222)+(N_Raters&gt;=5=TRUE)*(1*Rater5!$C439=C$7222)</f>
        <v>3</v>
      </c>
      <c r="D450" s="55">
        <f>(1*Rater1!$C439=D$7222)+(1*Rater2!$C439=D$7222)+(N_Raters&gt;=3=TRUE)*(1*Rater3!$C439=D$7222)+(N_Raters&gt;=4=TRUE)*(1*Rater4!$C439=D$7222)+(N_Raters&gt;=5=TRUE)*(1*Rater5!$C439=D$7222)</f>
        <v>0</v>
      </c>
      <c r="E450" s="38">
        <f>(1*Rater1!$C439=E$7222)+(1*Rater2!$C439=E$7222)+(N_Raters&gt;=3=TRUE)*(1*Rater3!$C439=E$7222)+(N_Raters&gt;=4=TRUE)*(1*Rater4!$C439=E$7222)+(N_Raters&gt;=5=TRUE)*(1*Rater5!$C439=E$7222)</f>
        <v>0</v>
      </c>
      <c r="F450" s="38"/>
      <c r="G450" s="38"/>
      <c r="H450" s="38"/>
      <c r="J450" s="1"/>
      <c r="K450" s="1"/>
    </row>
    <row r="451" spans="2:11">
      <c r="B451" s="35">
        <v>437</v>
      </c>
      <c r="C451" s="55">
        <f>(1*Rater1!$C440=C$7222)+(1*Rater2!$C440=C$7222)+(N_Raters&gt;=3=TRUE)*(1*Rater3!$C440=C$7222)+(N_Raters&gt;=4=TRUE)*(1*Rater4!$C440=C$7222)+(N_Raters&gt;=5=TRUE)*(1*Rater5!$C440=C$7222)</f>
        <v>3</v>
      </c>
      <c r="D451" s="55">
        <f>(1*Rater1!$C440=D$7222)+(1*Rater2!$C440=D$7222)+(N_Raters&gt;=3=TRUE)*(1*Rater3!$C440=D$7222)+(N_Raters&gt;=4=TRUE)*(1*Rater4!$C440=D$7222)+(N_Raters&gt;=5=TRUE)*(1*Rater5!$C440=D$7222)</f>
        <v>0</v>
      </c>
      <c r="E451" s="38">
        <f>(1*Rater1!$C440=E$7222)+(1*Rater2!$C440=E$7222)+(N_Raters&gt;=3=TRUE)*(1*Rater3!$C440=E$7222)+(N_Raters&gt;=4=TRUE)*(1*Rater4!$C440=E$7222)+(N_Raters&gt;=5=TRUE)*(1*Rater5!$C440=E$7222)</f>
        <v>0</v>
      </c>
      <c r="F451" s="38"/>
      <c r="G451" s="38"/>
      <c r="H451" s="38"/>
      <c r="J451" s="1"/>
      <c r="K451" s="1"/>
    </row>
    <row r="452" spans="2:11">
      <c r="B452" s="36">
        <v>438</v>
      </c>
      <c r="C452" s="55">
        <f>(1*Rater1!$C441=C$7222)+(1*Rater2!$C441=C$7222)+(N_Raters&gt;=3=TRUE)*(1*Rater3!$C441=C$7222)+(N_Raters&gt;=4=TRUE)*(1*Rater4!$C441=C$7222)+(N_Raters&gt;=5=TRUE)*(1*Rater5!$C441=C$7222)</f>
        <v>3</v>
      </c>
      <c r="D452" s="55">
        <f>(1*Rater1!$C441=D$7222)+(1*Rater2!$C441=D$7222)+(N_Raters&gt;=3=TRUE)*(1*Rater3!$C441=D$7222)+(N_Raters&gt;=4=TRUE)*(1*Rater4!$C441=D$7222)+(N_Raters&gt;=5=TRUE)*(1*Rater5!$C441=D$7222)</f>
        <v>0</v>
      </c>
      <c r="E452" s="38">
        <f>(1*Rater1!$C441=E$7222)+(1*Rater2!$C441=E$7222)+(N_Raters&gt;=3=TRUE)*(1*Rater3!$C441=E$7222)+(N_Raters&gt;=4=TRUE)*(1*Rater4!$C441=E$7222)+(N_Raters&gt;=5=TRUE)*(1*Rater5!$C441=E$7222)</f>
        <v>0</v>
      </c>
      <c r="F452" s="38"/>
      <c r="G452" s="38"/>
      <c r="H452" s="38"/>
      <c r="J452" s="1"/>
      <c r="K452" s="1"/>
    </row>
    <row r="453" spans="2:11">
      <c r="B453" s="35">
        <v>439</v>
      </c>
      <c r="C453" s="55">
        <f>(1*Rater1!$C442=C$7222)+(1*Rater2!$C442=C$7222)+(N_Raters&gt;=3=TRUE)*(1*Rater3!$C442=C$7222)+(N_Raters&gt;=4=TRUE)*(1*Rater4!$C442=C$7222)+(N_Raters&gt;=5=TRUE)*(1*Rater5!$C442=C$7222)</f>
        <v>3</v>
      </c>
      <c r="D453" s="55">
        <f>(1*Rater1!$C442=D$7222)+(1*Rater2!$C442=D$7222)+(N_Raters&gt;=3=TRUE)*(1*Rater3!$C442=D$7222)+(N_Raters&gt;=4=TRUE)*(1*Rater4!$C442=D$7222)+(N_Raters&gt;=5=TRUE)*(1*Rater5!$C442=D$7222)</f>
        <v>0</v>
      </c>
      <c r="E453" s="38">
        <f>(1*Rater1!$C442=E$7222)+(1*Rater2!$C442=E$7222)+(N_Raters&gt;=3=TRUE)*(1*Rater3!$C442=E$7222)+(N_Raters&gt;=4=TRUE)*(1*Rater4!$C442=E$7222)+(N_Raters&gt;=5=TRUE)*(1*Rater5!$C442=E$7222)</f>
        <v>0</v>
      </c>
      <c r="F453" s="38"/>
      <c r="G453" s="38"/>
      <c r="H453" s="38"/>
      <c r="J453" s="1"/>
      <c r="K453" s="1"/>
    </row>
    <row r="454" spans="2:11">
      <c r="B454" s="36">
        <v>440</v>
      </c>
      <c r="C454" s="55">
        <f>(1*Rater1!$C443=C$7222)+(1*Rater2!$C443=C$7222)+(N_Raters&gt;=3=TRUE)*(1*Rater3!$C443=C$7222)+(N_Raters&gt;=4=TRUE)*(1*Rater4!$C443=C$7222)+(N_Raters&gt;=5=TRUE)*(1*Rater5!$C443=C$7222)</f>
        <v>3</v>
      </c>
      <c r="D454" s="55">
        <f>(1*Rater1!$C443=D$7222)+(1*Rater2!$C443=D$7222)+(N_Raters&gt;=3=TRUE)*(1*Rater3!$C443=D$7222)+(N_Raters&gt;=4=TRUE)*(1*Rater4!$C443=D$7222)+(N_Raters&gt;=5=TRUE)*(1*Rater5!$C443=D$7222)</f>
        <v>0</v>
      </c>
      <c r="E454" s="38">
        <f>(1*Rater1!$C443=E$7222)+(1*Rater2!$C443=E$7222)+(N_Raters&gt;=3=TRUE)*(1*Rater3!$C443=E$7222)+(N_Raters&gt;=4=TRUE)*(1*Rater4!$C443=E$7222)+(N_Raters&gt;=5=TRUE)*(1*Rater5!$C443=E$7222)</f>
        <v>0</v>
      </c>
      <c r="F454" s="38"/>
      <c r="G454" s="38"/>
      <c r="H454" s="38"/>
      <c r="J454" s="1"/>
      <c r="K454" s="1"/>
    </row>
    <row r="455" spans="2:11">
      <c r="B455" s="35">
        <v>441</v>
      </c>
      <c r="C455" s="55">
        <f>(1*Rater1!$C444=C$7222)+(1*Rater2!$C444=C$7222)+(N_Raters&gt;=3=TRUE)*(1*Rater3!$C444=C$7222)+(N_Raters&gt;=4=TRUE)*(1*Rater4!$C444=C$7222)+(N_Raters&gt;=5=TRUE)*(1*Rater5!$C444=C$7222)</f>
        <v>3</v>
      </c>
      <c r="D455" s="55">
        <f>(1*Rater1!$C444=D$7222)+(1*Rater2!$C444=D$7222)+(N_Raters&gt;=3=TRUE)*(1*Rater3!$C444=D$7222)+(N_Raters&gt;=4=TRUE)*(1*Rater4!$C444=D$7222)+(N_Raters&gt;=5=TRUE)*(1*Rater5!$C444=D$7222)</f>
        <v>0</v>
      </c>
      <c r="E455" s="38">
        <f>(1*Rater1!$C444=E$7222)+(1*Rater2!$C444=E$7222)+(N_Raters&gt;=3=TRUE)*(1*Rater3!$C444=E$7222)+(N_Raters&gt;=4=TRUE)*(1*Rater4!$C444=E$7222)+(N_Raters&gt;=5=TRUE)*(1*Rater5!$C444=E$7222)</f>
        <v>0</v>
      </c>
      <c r="F455" s="38"/>
      <c r="G455" s="38"/>
      <c r="H455" s="38"/>
      <c r="J455" s="1"/>
      <c r="K455" s="1"/>
    </row>
    <row r="456" spans="2:11">
      <c r="B456" s="36">
        <v>442</v>
      </c>
      <c r="C456" s="55">
        <f>(1*Rater1!$C445=C$7222)+(1*Rater2!$C445=C$7222)+(N_Raters&gt;=3=TRUE)*(1*Rater3!$C445=C$7222)+(N_Raters&gt;=4=TRUE)*(1*Rater4!$C445=C$7222)+(N_Raters&gt;=5=TRUE)*(1*Rater5!$C445=C$7222)</f>
        <v>2</v>
      </c>
      <c r="D456" s="55">
        <f>(1*Rater1!$C445=D$7222)+(1*Rater2!$C445=D$7222)+(N_Raters&gt;=3=TRUE)*(1*Rater3!$C445=D$7222)+(N_Raters&gt;=4=TRUE)*(1*Rater4!$C445=D$7222)+(N_Raters&gt;=5=TRUE)*(1*Rater5!$C445=D$7222)</f>
        <v>1</v>
      </c>
      <c r="E456" s="38">
        <f>(1*Rater1!$C445=E$7222)+(1*Rater2!$C445=E$7222)+(N_Raters&gt;=3=TRUE)*(1*Rater3!$C445=E$7222)+(N_Raters&gt;=4=TRUE)*(1*Rater4!$C445=E$7222)+(N_Raters&gt;=5=TRUE)*(1*Rater5!$C445=E$7222)</f>
        <v>0</v>
      </c>
      <c r="F456" s="38"/>
      <c r="G456" s="38"/>
      <c r="H456" s="38"/>
      <c r="J456" s="1"/>
      <c r="K456" s="1"/>
    </row>
    <row r="457" spans="2:11">
      <c r="B457" s="35">
        <v>443</v>
      </c>
      <c r="C457" s="55">
        <f>(1*Rater1!$C446=C$7222)+(1*Rater2!$C446=C$7222)+(N_Raters&gt;=3=TRUE)*(1*Rater3!$C446=C$7222)+(N_Raters&gt;=4=TRUE)*(1*Rater4!$C446=C$7222)+(N_Raters&gt;=5=TRUE)*(1*Rater5!$C446=C$7222)</f>
        <v>1</v>
      </c>
      <c r="D457" s="55">
        <f>(1*Rater1!$C446=D$7222)+(1*Rater2!$C446=D$7222)+(N_Raters&gt;=3=TRUE)*(1*Rater3!$C446=D$7222)+(N_Raters&gt;=4=TRUE)*(1*Rater4!$C446=D$7222)+(N_Raters&gt;=5=TRUE)*(1*Rater5!$C446=D$7222)</f>
        <v>2</v>
      </c>
      <c r="E457" s="38">
        <f>(1*Rater1!$C446=E$7222)+(1*Rater2!$C446=E$7222)+(N_Raters&gt;=3=TRUE)*(1*Rater3!$C446=E$7222)+(N_Raters&gt;=4=TRUE)*(1*Rater4!$C446=E$7222)+(N_Raters&gt;=5=TRUE)*(1*Rater5!$C446=E$7222)</f>
        <v>0</v>
      </c>
      <c r="F457" s="38"/>
      <c r="G457" s="38"/>
      <c r="H457" s="38"/>
      <c r="J457" s="1"/>
      <c r="K457" s="1"/>
    </row>
    <row r="458" spans="2:11">
      <c r="B458" s="36">
        <v>444</v>
      </c>
      <c r="C458" s="55">
        <f>(1*Rater1!$C447=C$7222)+(1*Rater2!$C447=C$7222)+(N_Raters&gt;=3=TRUE)*(1*Rater3!$C447=C$7222)+(N_Raters&gt;=4=TRUE)*(1*Rater4!$C447=C$7222)+(N_Raters&gt;=5=TRUE)*(1*Rater5!$C447=C$7222)</f>
        <v>3</v>
      </c>
      <c r="D458" s="55">
        <f>(1*Rater1!$C447=D$7222)+(1*Rater2!$C447=D$7222)+(N_Raters&gt;=3=TRUE)*(1*Rater3!$C447=D$7222)+(N_Raters&gt;=4=TRUE)*(1*Rater4!$C447=D$7222)+(N_Raters&gt;=5=TRUE)*(1*Rater5!$C447=D$7222)</f>
        <v>0</v>
      </c>
      <c r="E458" s="38">
        <f>(1*Rater1!$C447=E$7222)+(1*Rater2!$C447=E$7222)+(N_Raters&gt;=3=TRUE)*(1*Rater3!$C447=E$7222)+(N_Raters&gt;=4=TRUE)*(1*Rater4!$C447=E$7222)+(N_Raters&gt;=5=TRUE)*(1*Rater5!$C447=E$7222)</f>
        <v>0</v>
      </c>
      <c r="F458" s="38"/>
      <c r="G458" s="38"/>
      <c r="H458" s="38"/>
      <c r="J458" s="1"/>
      <c r="K458" s="1"/>
    </row>
    <row r="459" spans="2:11">
      <c r="B459" s="35">
        <v>445</v>
      </c>
      <c r="C459" s="55">
        <f>(1*Rater1!$C448=C$7222)+(1*Rater2!$C448=C$7222)+(N_Raters&gt;=3=TRUE)*(1*Rater3!$C448=C$7222)+(N_Raters&gt;=4=TRUE)*(1*Rater4!$C448=C$7222)+(N_Raters&gt;=5=TRUE)*(1*Rater5!$C448=C$7222)</f>
        <v>3</v>
      </c>
      <c r="D459" s="55">
        <f>(1*Rater1!$C448=D$7222)+(1*Rater2!$C448=D$7222)+(N_Raters&gt;=3=TRUE)*(1*Rater3!$C448=D$7222)+(N_Raters&gt;=4=TRUE)*(1*Rater4!$C448=D$7222)+(N_Raters&gt;=5=TRUE)*(1*Rater5!$C448=D$7222)</f>
        <v>0</v>
      </c>
      <c r="E459" s="38">
        <f>(1*Rater1!$C448=E$7222)+(1*Rater2!$C448=E$7222)+(N_Raters&gt;=3=TRUE)*(1*Rater3!$C448=E$7222)+(N_Raters&gt;=4=TRUE)*(1*Rater4!$C448=E$7222)+(N_Raters&gt;=5=TRUE)*(1*Rater5!$C448=E$7222)</f>
        <v>0</v>
      </c>
      <c r="F459" s="38"/>
      <c r="G459" s="38"/>
      <c r="H459" s="38"/>
      <c r="J459" s="1"/>
      <c r="K459" s="1"/>
    </row>
    <row r="460" spans="2:11">
      <c r="B460" s="36">
        <v>446</v>
      </c>
      <c r="C460" s="55">
        <f>(1*Rater1!$C449=C$7222)+(1*Rater2!$C449=C$7222)+(N_Raters&gt;=3=TRUE)*(1*Rater3!$C449=C$7222)+(N_Raters&gt;=4=TRUE)*(1*Rater4!$C449=C$7222)+(N_Raters&gt;=5=TRUE)*(1*Rater5!$C449=C$7222)</f>
        <v>3</v>
      </c>
      <c r="D460" s="55">
        <f>(1*Rater1!$C449=D$7222)+(1*Rater2!$C449=D$7222)+(N_Raters&gt;=3=TRUE)*(1*Rater3!$C449=D$7222)+(N_Raters&gt;=4=TRUE)*(1*Rater4!$C449=D$7222)+(N_Raters&gt;=5=TRUE)*(1*Rater5!$C449=D$7222)</f>
        <v>0</v>
      </c>
      <c r="E460" s="38">
        <f>(1*Rater1!$C449=E$7222)+(1*Rater2!$C449=E$7222)+(N_Raters&gt;=3=TRUE)*(1*Rater3!$C449=E$7222)+(N_Raters&gt;=4=TRUE)*(1*Rater4!$C449=E$7222)+(N_Raters&gt;=5=TRUE)*(1*Rater5!$C449=E$7222)</f>
        <v>0</v>
      </c>
      <c r="F460" s="38"/>
      <c r="G460" s="38"/>
      <c r="H460" s="38"/>
      <c r="J460" s="1"/>
      <c r="K460" s="1"/>
    </row>
    <row r="461" spans="2:11">
      <c r="B461" s="35">
        <v>447</v>
      </c>
      <c r="C461" s="55">
        <f>(1*Rater1!$C450=C$7222)+(1*Rater2!$C450=C$7222)+(N_Raters&gt;=3=TRUE)*(1*Rater3!$C450=C$7222)+(N_Raters&gt;=4=TRUE)*(1*Rater4!$C450=C$7222)+(N_Raters&gt;=5=TRUE)*(1*Rater5!$C450=C$7222)</f>
        <v>3</v>
      </c>
      <c r="D461" s="55">
        <f>(1*Rater1!$C450=D$7222)+(1*Rater2!$C450=D$7222)+(N_Raters&gt;=3=TRUE)*(1*Rater3!$C450=D$7222)+(N_Raters&gt;=4=TRUE)*(1*Rater4!$C450=D$7222)+(N_Raters&gt;=5=TRUE)*(1*Rater5!$C450=D$7222)</f>
        <v>0</v>
      </c>
      <c r="E461" s="38">
        <f>(1*Rater1!$C450=E$7222)+(1*Rater2!$C450=E$7222)+(N_Raters&gt;=3=TRUE)*(1*Rater3!$C450=E$7222)+(N_Raters&gt;=4=TRUE)*(1*Rater4!$C450=E$7222)+(N_Raters&gt;=5=TRUE)*(1*Rater5!$C450=E$7222)</f>
        <v>0</v>
      </c>
      <c r="F461" s="38"/>
      <c r="G461" s="38"/>
      <c r="H461" s="38"/>
      <c r="J461" s="1"/>
      <c r="K461" s="1"/>
    </row>
    <row r="462" spans="2:11">
      <c r="B462" s="36">
        <v>448</v>
      </c>
      <c r="C462" s="55">
        <f>(1*Rater1!$C451=C$7222)+(1*Rater2!$C451=C$7222)+(N_Raters&gt;=3=TRUE)*(1*Rater3!$C451=C$7222)+(N_Raters&gt;=4=TRUE)*(1*Rater4!$C451=C$7222)+(N_Raters&gt;=5=TRUE)*(1*Rater5!$C451=C$7222)</f>
        <v>3</v>
      </c>
      <c r="D462" s="55">
        <f>(1*Rater1!$C451=D$7222)+(1*Rater2!$C451=D$7222)+(N_Raters&gt;=3=TRUE)*(1*Rater3!$C451=D$7222)+(N_Raters&gt;=4=TRUE)*(1*Rater4!$C451=D$7222)+(N_Raters&gt;=5=TRUE)*(1*Rater5!$C451=D$7222)</f>
        <v>0</v>
      </c>
      <c r="E462" s="38">
        <f>(1*Rater1!$C451=E$7222)+(1*Rater2!$C451=E$7222)+(N_Raters&gt;=3=TRUE)*(1*Rater3!$C451=E$7222)+(N_Raters&gt;=4=TRUE)*(1*Rater4!$C451=E$7222)+(N_Raters&gt;=5=TRUE)*(1*Rater5!$C451=E$7222)</f>
        <v>0</v>
      </c>
      <c r="F462" s="38"/>
      <c r="G462" s="38"/>
      <c r="H462" s="38"/>
      <c r="J462" s="1"/>
      <c r="K462" s="1"/>
    </row>
    <row r="463" spans="2:11">
      <c r="B463" s="35">
        <v>449</v>
      </c>
      <c r="C463" s="55">
        <f>(1*Rater1!$C452=C$7222)+(1*Rater2!$C452=C$7222)+(N_Raters&gt;=3=TRUE)*(1*Rater3!$C452=C$7222)+(N_Raters&gt;=4=TRUE)*(1*Rater4!$C452=C$7222)+(N_Raters&gt;=5=TRUE)*(1*Rater5!$C452=C$7222)</f>
        <v>1</v>
      </c>
      <c r="D463" s="55">
        <f>(1*Rater1!$C452=D$7222)+(1*Rater2!$C452=D$7222)+(N_Raters&gt;=3=TRUE)*(1*Rater3!$C452=D$7222)+(N_Raters&gt;=4=TRUE)*(1*Rater4!$C452=D$7222)+(N_Raters&gt;=5=TRUE)*(1*Rater5!$C452=D$7222)</f>
        <v>2</v>
      </c>
      <c r="E463" s="38">
        <f>(1*Rater1!$C452=E$7222)+(1*Rater2!$C452=E$7222)+(N_Raters&gt;=3=TRUE)*(1*Rater3!$C452=E$7222)+(N_Raters&gt;=4=TRUE)*(1*Rater4!$C452=E$7222)+(N_Raters&gt;=5=TRUE)*(1*Rater5!$C452=E$7222)</f>
        <v>0</v>
      </c>
      <c r="F463" s="38"/>
      <c r="G463" s="38"/>
      <c r="H463" s="38"/>
      <c r="J463" s="1"/>
      <c r="K463" s="1"/>
    </row>
    <row r="464" spans="2:11">
      <c r="B464" s="36">
        <v>450</v>
      </c>
      <c r="C464" s="55">
        <f>(1*Rater1!$C453=C$7222)+(1*Rater2!$C453=C$7222)+(N_Raters&gt;=3=TRUE)*(1*Rater3!$C453=C$7222)+(N_Raters&gt;=4=TRUE)*(1*Rater4!$C453=C$7222)+(N_Raters&gt;=5=TRUE)*(1*Rater5!$C453=C$7222)</f>
        <v>1</v>
      </c>
      <c r="D464" s="55">
        <f>(1*Rater1!$C453=D$7222)+(1*Rater2!$C453=D$7222)+(N_Raters&gt;=3=TRUE)*(1*Rater3!$C453=D$7222)+(N_Raters&gt;=4=TRUE)*(1*Rater4!$C453=D$7222)+(N_Raters&gt;=5=TRUE)*(1*Rater5!$C453=D$7222)</f>
        <v>2</v>
      </c>
      <c r="E464" s="38">
        <f>(1*Rater1!$C453=E$7222)+(1*Rater2!$C453=E$7222)+(N_Raters&gt;=3=TRUE)*(1*Rater3!$C453=E$7222)+(N_Raters&gt;=4=TRUE)*(1*Rater4!$C453=E$7222)+(N_Raters&gt;=5=TRUE)*(1*Rater5!$C453=E$7222)</f>
        <v>0</v>
      </c>
      <c r="F464" s="38"/>
      <c r="G464" s="38"/>
      <c r="H464" s="38"/>
      <c r="J464" s="1"/>
      <c r="K464" s="1"/>
    </row>
    <row r="465" spans="2:11">
      <c r="B465" s="35">
        <v>451</v>
      </c>
      <c r="C465" s="55">
        <f>(1*Rater1!$C454=C$7222)+(1*Rater2!$C454=C$7222)+(N_Raters&gt;=3=TRUE)*(1*Rater3!$C454=C$7222)+(N_Raters&gt;=4=TRUE)*(1*Rater4!$C454=C$7222)+(N_Raters&gt;=5=TRUE)*(1*Rater5!$C454=C$7222)</f>
        <v>1</v>
      </c>
      <c r="D465" s="55">
        <f>(1*Rater1!$C454=D$7222)+(1*Rater2!$C454=D$7222)+(N_Raters&gt;=3=TRUE)*(1*Rater3!$C454=D$7222)+(N_Raters&gt;=4=TRUE)*(1*Rater4!$C454=D$7222)+(N_Raters&gt;=5=TRUE)*(1*Rater5!$C454=D$7222)</f>
        <v>2</v>
      </c>
      <c r="E465" s="38">
        <f>(1*Rater1!$C454=E$7222)+(1*Rater2!$C454=E$7222)+(N_Raters&gt;=3=TRUE)*(1*Rater3!$C454=E$7222)+(N_Raters&gt;=4=TRUE)*(1*Rater4!$C454=E$7222)+(N_Raters&gt;=5=TRUE)*(1*Rater5!$C454=E$7222)</f>
        <v>0</v>
      </c>
      <c r="F465" s="38"/>
      <c r="G465" s="38"/>
      <c r="H465" s="38"/>
      <c r="J465" s="1"/>
      <c r="K465" s="1"/>
    </row>
    <row r="466" spans="2:11">
      <c r="B466" s="36">
        <v>452</v>
      </c>
      <c r="C466" s="55">
        <f>(1*Rater1!$C455=C$7222)+(1*Rater2!$C455=C$7222)+(N_Raters&gt;=3=TRUE)*(1*Rater3!$C455=C$7222)+(N_Raters&gt;=4=TRUE)*(1*Rater4!$C455=C$7222)+(N_Raters&gt;=5=TRUE)*(1*Rater5!$C455=C$7222)</f>
        <v>3</v>
      </c>
      <c r="D466" s="55">
        <f>(1*Rater1!$C455=D$7222)+(1*Rater2!$C455=D$7222)+(N_Raters&gt;=3=TRUE)*(1*Rater3!$C455=D$7222)+(N_Raters&gt;=4=TRUE)*(1*Rater4!$C455=D$7222)+(N_Raters&gt;=5=TRUE)*(1*Rater5!$C455=D$7222)</f>
        <v>0</v>
      </c>
      <c r="E466" s="38">
        <f>(1*Rater1!$C455=E$7222)+(1*Rater2!$C455=E$7222)+(N_Raters&gt;=3=TRUE)*(1*Rater3!$C455=E$7222)+(N_Raters&gt;=4=TRUE)*(1*Rater4!$C455=E$7222)+(N_Raters&gt;=5=TRUE)*(1*Rater5!$C455=E$7222)</f>
        <v>0</v>
      </c>
      <c r="F466" s="38"/>
      <c r="G466" s="38"/>
      <c r="H466" s="38"/>
      <c r="J466" s="1"/>
      <c r="K466" s="1"/>
    </row>
    <row r="467" spans="2:11">
      <c r="B467" s="35">
        <v>453</v>
      </c>
      <c r="C467" s="55">
        <f>(1*Rater1!$C456=C$7222)+(1*Rater2!$C456=C$7222)+(N_Raters&gt;=3=TRUE)*(1*Rater3!$C456=C$7222)+(N_Raters&gt;=4=TRUE)*(1*Rater4!$C456=C$7222)+(N_Raters&gt;=5=TRUE)*(1*Rater5!$C456=C$7222)</f>
        <v>1</v>
      </c>
      <c r="D467" s="55">
        <f>(1*Rater1!$C456=D$7222)+(1*Rater2!$C456=D$7222)+(N_Raters&gt;=3=TRUE)*(1*Rater3!$C456=D$7222)+(N_Raters&gt;=4=TRUE)*(1*Rater4!$C456=D$7222)+(N_Raters&gt;=5=TRUE)*(1*Rater5!$C456=D$7222)</f>
        <v>0</v>
      </c>
      <c r="E467" s="38">
        <f>(1*Rater1!$C456=E$7222)+(1*Rater2!$C456=E$7222)+(N_Raters&gt;=3=TRUE)*(1*Rater3!$C456=E$7222)+(N_Raters&gt;=4=TRUE)*(1*Rater4!$C456=E$7222)+(N_Raters&gt;=5=TRUE)*(1*Rater5!$C456=E$7222)</f>
        <v>2</v>
      </c>
      <c r="F467" s="38"/>
      <c r="G467" s="38"/>
      <c r="H467" s="38"/>
      <c r="J467" s="1"/>
      <c r="K467" s="1"/>
    </row>
    <row r="468" spans="2:11">
      <c r="B468" s="36">
        <v>454</v>
      </c>
      <c r="C468" s="55">
        <f>(1*Rater1!$C457=C$7222)+(1*Rater2!$C457=C$7222)+(N_Raters&gt;=3=TRUE)*(1*Rater3!$C457=C$7222)+(N_Raters&gt;=4=TRUE)*(1*Rater4!$C457=C$7222)+(N_Raters&gt;=5=TRUE)*(1*Rater5!$C457=C$7222)</f>
        <v>2</v>
      </c>
      <c r="D468" s="55">
        <f>(1*Rater1!$C457=D$7222)+(1*Rater2!$C457=D$7222)+(N_Raters&gt;=3=TRUE)*(1*Rater3!$C457=D$7222)+(N_Raters&gt;=4=TRUE)*(1*Rater4!$C457=D$7222)+(N_Raters&gt;=5=TRUE)*(1*Rater5!$C457=D$7222)</f>
        <v>0</v>
      </c>
      <c r="E468" s="38">
        <f>(1*Rater1!$C457=E$7222)+(1*Rater2!$C457=E$7222)+(N_Raters&gt;=3=TRUE)*(1*Rater3!$C457=E$7222)+(N_Raters&gt;=4=TRUE)*(1*Rater4!$C457=E$7222)+(N_Raters&gt;=5=TRUE)*(1*Rater5!$C457=E$7222)</f>
        <v>1</v>
      </c>
      <c r="F468" s="38"/>
      <c r="G468" s="38"/>
      <c r="H468" s="38"/>
      <c r="J468" s="1"/>
      <c r="K468" s="1"/>
    </row>
    <row r="469" spans="2:11">
      <c r="B469" s="35">
        <v>455</v>
      </c>
      <c r="C469" s="55">
        <f>(1*Rater1!$C458=C$7222)+(1*Rater2!$C458=C$7222)+(N_Raters&gt;=3=TRUE)*(1*Rater3!$C458=C$7222)+(N_Raters&gt;=4=TRUE)*(1*Rater4!$C458=C$7222)+(N_Raters&gt;=5=TRUE)*(1*Rater5!$C458=C$7222)</f>
        <v>1</v>
      </c>
      <c r="D469" s="55">
        <f>(1*Rater1!$C458=D$7222)+(1*Rater2!$C458=D$7222)+(N_Raters&gt;=3=TRUE)*(1*Rater3!$C458=D$7222)+(N_Raters&gt;=4=TRUE)*(1*Rater4!$C458=D$7222)+(N_Raters&gt;=5=TRUE)*(1*Rater5!$C458=D$7222)</f>
        <v>2</v>
      </c>
      <c r="E469" s="38">
        <f>(1*Rater1!$C458=E$7222)+(1*Rater2!$C458=E$7222)+(N_Raters&gt;=3=TRUE)*(1*Rater3!$C458=E$7222)+(N_Raters&gt;=4=TRUE)*(1*Rater4!$C458=E$7222)+(N_Raters&gt;=5=TRUE)*(1*Rater5!$C458=E$7222)</f>
        <v>0</v>
      </c>
      <c r="F469" s="38"/>
      <c r="G469" s="38"/>
      <c r="H469" s="38"/>
      <c r="J469" s="1"/>
      <c r="K469" s="1"/>
    </row>
    <row r="470" spans="2:11">
      <c r="B470" s="36">
        <v>456</v>
      </c>
      <c r="C470" s="55">
        <f>(1*Rater1!$C459=C$7222)+(1*Rater2!$C459=C$7222)+(N_Raters&gt;=3=TRUE)*(1*Rater3!$C459=C$7222)+(N_Raters&gt;=4=TRUE)*(1*Rater4!$C459=C$7222)+(N_Raters&gt;=5=TRUE)*(1*Rater5!$C459=C$7222)</f>
        <v>1</v>
      </c>
      <c r="D470" s="55">
        <f>(1*Rater1!$C459=D$7222)+(1*Rater2!$C459=D$7222)+(N_Raters&gt;=3=TRUE)*(1*Rater3!$C459=D$7222)+(N_Raters&gt;=4=TRUE)*(1*Rater4!$C459=D$7222)+(N_Raters&gt;=5=TRUE)*(1*Rater5!$C459=D$7222)</f>
        <v>2</v>
      </c>
      <c r="E470" s="38">
        <f>(1*Rater1!$C459=E$7222)+(1*Rater2!$C459=E$7222)+(N_Raters&gt;=3=TRUE)*(1*Rater3!$C459=E$7222)+(N_Raters&gt;=4=TRUE)*(1*Rater4!$C459=E$7222)+(N_Raters&gt;=5=TRUE)*(1*Rater5!$C459=E$7222)</f>
        <v>0</v>
      </c>
      <c r="F470" s="38"/>
      <c r="G470" s="38"/>
      <c r="H470" s="38"/>
      <c r="J470" s="1"/>
      <c r="K470" s="1"/>
    </row>
    <row r="471" spans="2:11">
      <c r="B471" s="35">
        <v>457</v>
      </c>
      <c r="C471" s="55">
        <f>(1*Rater1!$C460=C$7222)+(1*Rater2!$C460=C$7222)+(N_Raters&gt;=3=TRUE)*(1*Rater3!$C460=C$7222)+(N_Raters&gt;=4=TRUE)*(1*Rater4!$C460=C$7222)+(N_Raters&gt;=5=TRUE)*(1*Rater5!$C460=C$7222)</f>
        <v>1</v>
      </c>
      <c r="D471" s="55">
        <f>(1*Rater1!$C460=D$7222)+(1*Rater2!$C460=D$7222)+(N_Raters&gt;=3=TRUE)*(1*Rater3!$C460=D$7222)+(N_Raters&gt;=4=TRUE)*(1*Rater4!$C460=D$7222)+(N_Raters&gt;=5=TRUE)*(1*Rater5!$C460=D$7222)</f>
        <v>2</v>
      </c>
      <c r="E471" s="38">
        <f>(1*Rater1!$C460=E$7222)+(1*Rater2!$C460=E$7222)+(N_Raters&gt;=3=TRUE)*(1*Rater3!$C460=E$7222)+(N_Raters&gt;=4=TRUE)*(1*Rater4!$C460=E$7222)+(N_Raters&gt;=5=TRUE)*(1*Rater5!$C460=E$7222)</f>
        <v>0</v>
      </c>
      <c r="F471" s="38"/>
      <c r="G471" s="38"/>
      <c r="H471" s="38"/>
      <c r="J471" s="1"/>
      <c r="K471" s="1"/>
    </row>
    <row r="472" spans="2:11">
      <c r="B472" s="36">
        <v>458</v>
      </c>
      <c r="C472" s="55">
        <f>(1*Rater1!$C461=C$7222)+(1*Rater2!$C461=C$7222)+(N_Raters&gt;=3=TRUE)*(1*Rater3!$C461=C$7222)+(N_Raters&gt;=4=TRUE)*(1*Rater4!$C461=C$7222)+(N_Raters&gt;=5=TRUE)*(1*Rater5!$C461=C$7222)</f>
        <v>3</v>
      </c>
      <c r="D472" s="55">
        <f>(1*Rater1!$C461=D$7222)+(1*Rater2!$C461=D$7222)+(N_Raters&gt;=3=TRUE)*(1*Rater3!$C461=D$7222)+(N_Raters&gt;=4=TRUE)*(1*Rater4!$C461=D$7222)+(N_Raters&gt;=5=TRUE)*(1*Rater5!$C461=D$7222)</f>
        <v>0</v>
      </c>
      <c r="E472" s="38">
        <f>(1*Rater1!$C461=E$7222)+(1*Rater2!$C461=E$7222)+(N_Raters&gt;=3=TRUE)*(1*Rater3!$C461=E$7222)+(N_Raters&gt;=4=TRUE)*(1*Rater4!$C461=E$7222)+(N_Raters&gt;=5=TRUE)*(1*Rater5!$C461=E$7222)</f>
        <v>0</v>
      </c>
      <c r="F472" s="38"/>
      <c r="G472" s="38"/>
      <c r="H472" s="38"/>
      <c r="J472" s="1"/>
      <c r="K472" s="1"/>
    </row>
    <row r="473" spans="2:11">
      <c r="B473" s="35">
        <v>459</v>
      </c>
      <c r="C473" s="55">
        <f>(1*Rater1!$C462=C$7222)+(1*Rater2!$C462=C$7222)+(N_Raters&gt;=3=TRUE)*(1*Rater3!$C462=C$7222)+(N_Raters&gt;=4=TRUE)*(1*Rater4!$C462=C$7222)+(N_Raters&gt;=5=TRUE)*(1*Rater5!$C462=C$7222)</f>
        <v>3</v>
      </c>
      <c r="D473" s="55">
        <f>(1*Rater1!$C462=D$7222)+(1*Rater2!$C462=D$7222)+(N_Raters&gt;=3=TRUE)*(1*Rater3!$C462=D$7222)+(N_Raters&gt;=4=TRUE)*(1*Rater4!$C462=D$7222)+(N_Raters&gt;=5=TRUE)*(1*Rater5!$C462=D$7222)</f>
        <v>0</v>
      </c>
      <c r="E473" s="38">
        <f>(1*Rater1!$C462=E$7222)+(1*Rater2!$C462=E$7222)+(N_Raters&gt;=3=TRUE)*(1*Rater3!$C462=E$7222)+(N_Raters&gt;=4=TRUE)*(1*Rater4!$C462=E$7222)+(N_Raters&gt;=5=TRUE)*(1*Rater5!$C462=E$7222)</f>
        <v>0</v>
      </c>
      <c r="F473" s="38"/>
      <c r="G473" s="38"/>
      <c r="H473" s="38"/>
      <c r="J473" s="1"/>
      <c r="K473" s="1"/>
    </row>
    <row r="474" spans="2:11">
      <c r="B474" s="36">
        <v>460</v>
      </c>
      <c r="C474" s="55">
        <f>(1*Rater1!$C463=C$7222)+(1*Rater2!$C463=C$7222)+(N_Raters&gt;=3=TRUE)*(1*Rater3!$C463=C$7222)+(N_Raters&gt;=4=TRUE)*(1*Rater4!$C463=C$7222)+(N_Raters&gt;=5=TRUE)*(1*Rater5!$C463=C$7222)</f>
        <v>1</v>
      </c>
      <c r="D474" s="55">
        <f>(1*Rater1!$C463=D$7222)+(1*Rater2!$C463=D$7222)+(N_Raters&gt;=3=TRUE)*(1*Rater3!$C463=D$7222)+(N_Raters&gt;=4=TRUE)*(1*Rater4!$C463=D$7222)+(N_Raters&gt;=5=TRUE)*(1*Rater5!$C463=D$7222)</f>
        <v>2</v>
      </c>
      <c r="E474" s="38">
        <f>(1*Rater1!$C463=E$7222)+(1*Rater2!$C463=E$7222)+(N_Raters&gt;=3=TRUE)*(1*Rater3!$C463=E$7222)+(N_Raters&gt;=4=TRUE)*(1*Rater4!$C463=E$7222)+(N_Raters&gt;=5=TRUE)*(1*Rater5!$C463=E$7222)</f>
        <v>0</v>
      </c>
      <c r="F474" s="38"/>
      <c r="G474" s="38"/>
      <c r="H474" s="38"/>
      <c r="J474" s="1"/>
      <c r="K474" s="1"/>
    </row>
    <row r="475" spans="2:11">
      <c r="B475" s="35">
        <v>461</v>
      </c>
      <c r="C475" s="55">
        <f>(1*Rater1!$C464=C$7222)+(1*Rater2!$C464=C$7222)+(N_Raters&gt;=3=TRUE)*(1*Rater3!$C464=C$7222)+(N_Raters&gt;=4=TRUE)*(1*Rater4!$C464=C$7222)+(N_Raters&gt;=5=TRUE)*(1*Rater5!$C464=C$7222)</f>
        <v>1</v>
      </c>
      <c r="D475" s="55">
        <f>(1*Rater1!$C464=D$7222)+(1*Rater2!$C464=D$7222)+(N_Raters&gt;=3=TRUE)*(1*Rater3!$C464=D$7222)+(N_Raters&gt;=4=TRUE)*(1*Rater4!$C464=D$7222)+(N_Raters&gt;=5=TRUE)*(1*Rater5!$C464=D$7222)</f>
        <v>2</v>
      </c>
      <c r="E475" s="38">
        <f>(1*Rater1!$C464=E$7222)+(1*Rater2!$C464=E$7222)+(N_Raters&gt;=3=TRUE)*(1*Rater3!$C464=E$7222)+(N_Raters&gt;=4=TRUE)*(1*Rater4!$C464=E$7222)+(N_Raters&gt;=5=TRUE)*(1*Rater5!$C464=E$7222)</f>
        <v>0</v>
      </c>
      <c r="F475" s="38"/>
      <c r="G475" s="38"/>
      <c r="H475" s="38"/>
      <c r="J475" s="1"/>
      <c r="K475" s="1"/>
    </row>
    <row r="476" spans="2:11">
      <c r="B476" s="36">
        <v>462</v>
      </c>
      <c r="C476" s="55">
        <f>(1*Rater1!$C465=C$7222)+(1*Rater2!$C465=C$7222)+(N_Raters&gt;=3=TRUE)*(1*Rater3!$C465=C$7222)+(N_Raters&gt;=4=TRUE)*(1*Rater4!$C465=C$7222)+(N_Raters&gt;=5=TRUE)*(1*Rater5!$C465=C$7222)</f>
        <v>1</v>
      </c>
      <c r="D476" s="55">
        <f>(1*Rater1!$C465=D$7222)+(1*Rater2!$C465=D$7222)+(N_Raters&gt;=3=TRUE)*(1*Rater3!$C465=D$7222)+(N_Raters&gt;=4=TRUE)*(1*Rater4!$C465=D$7222)+(N_Raters&gt;=5=TRUE)*(1*Rater5!$C465=D$7222)</f>
        <v>2</v>
      </c>
      <c r="E476" s="38">
        <f>(1*Rater1!$C465=E$7222)+(1*Rater2!$C465=E$7222)+(N_Raters&gt;=3=TRUE)*(1*Rater3!$C465=E$7222)+(N_Raters&gt;=4=TRUE)*(1*Rater4!$C465=E$7222)+(N_Raters&gt;=5=TRUE)*(1*Rater5!$C465=E$7222)</f>
        <v>0</v>
      </c>
      <c r="F476" s="38"/>
      <c r="G476" s="38"/>
      <c r="H476" s="38"/>
      <c r="J476" s="1"/>
      <c r="K476" s="1"/>
    </row>
    <row r="477" spans="2:11">
      <c r="B477" s="35">
        <v>463</v>
      </c>
      <c r="C477" s="55">
        <f>(1*Rater1!$C466=C$7222)+(1*Rater2!$C466=C$7222)+(N_Raters&gt;=3=TRUE)*(1*Rater3!$C466=C$7222)+(N_Raters&gt;=4=TRUE)*(1*Rater4!$C466=C$7222)+(N_Raters&gt;=5=TRUE)*(1*Rater5!$C466=C$7222)</f>
        <v>3</v>
      </c>
      <c r="D477" s="55">
        <f>(1*Rater1!$C466=D$7222)+(1*Rater2!$C466=D$7222)+(N_Raters&gt;=3=TRUE)*(1*Rater3!$C466=D$7222)+(N_Raters&gt;=4=TRUE)*(1*Rater4!$C466=D$7222)+(N_Raters&gt;=5=TRUE)*(1*Rater5!$C466=D$7222)</f>
        <v>0</v>
      </c>
      <c r="E477" s="38">
        <f>(1*Rater1!$C466=E$7222)+(1*Rater2!$C466=E$7222)+(N_Raters&gt;=3=TRUE)*(1*Rater3!$C466=E$7222)+(N_Raters&gt;=4=TRUE)*(1*Rater4!$C466=E$7222)+(N_Raters&gt;=5=TRUE)*(1*Rater5!$C466=E$7222)</f>
        <v>0</v>
      </c>
      <c r="F477" s="38"/>
      <c r="G477" s="38"/>
      <c r="H477" s="38"/>
      <c r="J477" s="1"/>
      <c r="K477" s="1"/>
    </row>
    <row r="478" spans="2:11">
      <c r="B478" s="36">
        <v>464</v>
      </c>
      <c r="C478" s="55">
        <f>(1*Rater1!$C467=C$7222)+(1*Rater2!$C467=C$7222)+(N_Raters&gt;=3=TRUE)*(1*Rater3!$C467=C$7222)+(N_Raters&gt;=4=TRUE)*(1*Rater4!$C467=C$7222)+(N_Raters&gt;=5=TRUE)*(1*Rater5!$C467=C$7222)</f>
        <v>3</v>
      </c>
      <c r="D478" s="55">
        <f>(1*Rater1!$C467=D$7222)+(1*Rater2!$C467=D$7222)+(N_Raters&gt;=3=TRUE)*(1*Rater3!$C467=D$7222)+(N_Raters&gt;=4=TRUE)*(1*Rater4!$C467=D$7222)+(N_Raters&gt;=5=TRUE)*(1*Rater5!$C467=D$7222)</f>
        <v>0</v>
      </c>
      <c r="E478" s="38">
        <f>(1*Rater1!$C467=E$7222)+(1*Rater2!$C467=E$7222)+(N_Raters&gt;=3=TRUE)*(1*Rater3!$C467=E$7222)+(N_Raters&gt;=4=TRUE)*(1*Rater4!$C467=E$7222)+(N_Raters&gt;=5=TRUE)*(1*Rater5!$C467=E$7222)</f>
        <v>0</v>
      </c>
      <c r="F478" s="38"/>
      <c r="G478" s="38"/>
      <c r="H478" s="38"/>
      <c r="J478" s="1"/>
      <c r="K478" s="1"/>
    </row>
    <row r="479" spans="2:11">
      <c r="B479" s="35">
        <v>465</v>
      </c>
      <c r="C479" s="55">
        <f>(1*Rater1!$C468=C$7222)+(1*Rater2!$C468=C$7222)+(N_Raters&gt;=3=TRUE)*(1*Rater3!$C468=C$7222)+(N_Raters&gt;=4=TRUE)*(1*Rater4!$C468=C$7222)+(N_Raters&gt;=5=TRUE)*(1*Rater5!$C468=C$7222)</f>
        <v>3</v>
      </c>
      <c r="D479" s="55">
        <f>(1*Rater1!$C468=D$7222)+(1*Rater2!$C468=D$7222)+(N_Raters&gt;=3=TRUE)*(1*Rater3!$C468=D$7222)+(N_Raters&gt;=4=TRUE)*(1*Rater4!$C468=D$7222)+(N_Raters&gt;=5=TRUE)*(1*Rater5!$C468=D$7222)</f>
        <v>0</v>
      </c>
      <c r="E479" s="38">
        <f>(1*Rater1!$C468=E$7222)+(1*Rater2!$C468=E$7222)+(N_Raters&gt;=3=TRUE)*(1*Rater3!$C468=E$7222)+(N_Raters&gt;=4=TRUE)*(1*Rater4!$C468=E$7222)+(N_Raters&gt;=5=TRUE)*(1*Rater5!$C468=E$7222)</f>
        <v>0</v>
      </c>
      <c r="F479" s="38"/>
      <c r="G479" s="38"/>
      <c r="H479" s="38"/>
      <c r="J479" s="1"/>
      <c r="K479" s="1"/>
    </row>
    <row r="480" spans="2:11">
      <c r="B480" s="36">
        <v>466</v>
      </c>
      <c r="C480" s="55">
        <f>(1*Rater1!$C469=C$7222)+(1*Rater2!$C469=C$7222)+(N_Raters&gt;=3=TRUE)*(1*Rater3!$C469=C$7222)+(N_Raters&gt;=4=TRUE)*(1*Rater4!$C469=C$7222)+(N_Raters&gt;=5=TRUE)*(1*Rater5!$C469=C$7222)</f>
        <v>3</v>
      </c>
      <c r="D480" s="55">
        <f>(1*Rater1!$C469=D$7222)+(1*Rater2!$C469=D$7222)+(N_Raters&gt;=3=TRUE)*(1*Rater3!$C469=D$7222)+(N_Raters&gt;=4=TRUE)*(1*Rater4!$C469=D$7222)+(N_Raters&gt;=5=TRUE)*(1*Rater5!$C469=D$7222)</f>
        <v>0</v>
      </c>
      <c r="E480" s="38">
        <f>(1*Rater1!$C469=E$7222)+(1*Rater2!$C469=E$7222)+(N_Raters&gt;=3=TRUE)*(1*Rater3!$C469=E$7222)+(N_Raters&gt;=4=TRUE)*(1*Rater4!$C469=E$7222)+(N_Raters&gt;=5=TRUE)*(1*Rater5!$C469=E$7222)</f>
        <v>0</v>
      </c>
      <c r="F480" s="38"/>
      <c r="G480" s="38"/>
      <c r="H480" s="38"/>
      <c r="J480" s="1"/>
      <c r="K480" s="1"/>
    </row>
    <row r="481" spans="2:11">
      <c r="B481" s="35">
        <v>467</v>
      </c>
      <c r="C481" s="55">
        <f>(1*Rater1!$C470=C$7222)+(1*Rater2!$C470=C$7222)+(N_Raters&gt;=3=TRUE)*(1*Rater3!$C470=C$7222)+(N_Raters&gt;=4=TRUE)*(1*Rater4!$C470=C$7222)+(N_Raters&gt;=5=TRUE)*(1*Rater5!$C470=C$7222)</f>
        <v>3</v>
      </c>
      <c r="D481" s="55">
        <f>(1*Rater1!$C470=D$7222)+(1*Rater2!$C470=D$7222)+(N_Raters&gt;=3=TRUE)*(1*Rater3!$C470=D$7222)+(N_Raters&gt;=4=TRUE)*(1*Rater4!$C470=D$7222)+(N_Raters&gt;=5=TRUE)*(1*Rater5!$C470=D$7222)</f>
        <v>0</v>
      </c>
      <c r="E481" s="38">
        <f>(1*Rater1!$C470=E$7222)+(1*Rater2!$C470=E$7222)+(N_Raters&gt;=3=TRUE)*(1*Rater3!$C470=E$7222)+(N_Raters&gt;=4=TRUE)*(1*Rater4!$C470=E$7222)+(N_Raters&gt;=5=TRUE)*(1*Rater5!$C470=E$7222)</f>
        <v>0</v>
      </c>
      <c r="F481" s="38"/>
      <c r="G481" s="38"/>
      <c r="H481" s="38"/>
      <c r="J481" s="1"/>
      <c r="K481" s="1"/>
    </row>
    <row r="482" spans="2:11">
      <c r="B482" s="36">
        <v>468</v>
      </c>
      <c r="C482" s="55">
        <f>(1*Rater1!$C471=C$7222)+(1*Rater2!$C471=C$7222)+(N_Raters&gt;=3=TRUE)*(1*Rater3!$C471=C$7222)+(N_Raters&gt;=4=TRUE)*(1*Rater4!$C471=C$7222)+(N_Raters&gt;=5=TRUE)*(1*Rater5!$C471=C$7222)</f>
        <v>2</v>
      </c>
      <c r="D482" s="55">
        <f>(1*Rater1!$C471=D$7222)+(1*Rater2!$C471=D$7222)+(N_Raters&gt;=3=TRUE)*(1*Rater3!$C471=D$7222)+(N_Raters&gt;=4=TRUE)*(1*Rater4!$C471=D$7222)+(N_Raters&gt;=5=TRUE)*(1*Rater5!$C471=D$7222)</f>
        <v>1</v>
      </c>
      <c r="E482" s="38">
        <f>(1*Rater1!$C471=E$7222)+(1*Rater2!$C471=E$7222)+(N_Raters&gt;=3=TRUE)*(1*Rater3!$C471=E$7222)+(N_Raters&gt;=4=TRUE)*(1*Rater4!$C471=E$7222)+(N_Raters&gt;=5=TRUE)*(1*Rater5!$C471=E$7222)</f>
        <v>0</v>
      </c>
      <c r="F482" s="38"/>
      <c r="G482" s="38"/>
      <c r="H482" s="38"/>
      <c r="J482" s="1"/>
      <c r="K482" s="1"/>
    </row>
    <row r="483" spans="2:11">
      <c r="B483" s="35">
        <v>469</v>
      </c>
      <c r="C483" s="55">
        <f>(1*Rater1!$C472=C$7222)+(1*Rater2!$C472=C$7222)+(N_Raters&gt;=3=TRUE)*(1*Rater3!$C472=C$7222)+(N_Raters&gt;=4=TRUE)*(1*Rater4!$C472=C$7222)+(N_Raters&gt;=5=TRUE)*(1*Rater5!$C472=C$7222)</f>
        <v>3</v>
      </c>
      <c r="D483" s="55">
        <f>(1*Rater1!$C472=D$7222)+(1*Rater2!$C472=D$7222)+(N_Raters&gt;=3=TRUE)*(1*Rater3!$C472=D$7222)+(N_Raters&gt;=4=TRUE)*(1*Rater4!$C472=D$7222)+(N_Raters&gt;=5=TRUE)*(1*Rater5!$C472=D$7222)</f>
        <v>0</v>
      </c>
      <c r="E483" s="38">
        <f>(1*Rater1!$C472=E$7222)+(1*Rater2!$C472=E$7222)+(N_Raters&gt;=3=TRUE)*(1*Rater3!$C472=E$7222)+(N_Raters&gt;=4=TRUE)*(1*Rater4!$C472=E$7222)+(N_Raters&gt;=5=TRUE)*(1*Rater5!$C472=E$7222)</f>
        <v>0</v>
      </c>
      <c r="F483" s="38"/>
      <c r="G483" s="38"/>
      <c r="H483" s="38"/>
      <c r="J483" s="1"/>
      <c r="K483" s="1"/>
    </row>
    <row r="484" spans="2:11">
      <c r="B484" s="36">
        <v>470</v>
      </c>
      <c r="C484" s="55">
        <f>(1*Rater1!$C473=C$7222)+(1*Rater2!$C473=C$7222)+(N_Raters&gt;=3=TRUE)*(1*Rater3!$C473=C$7222)+(N_Raters&gt;=4=TRUE)*(1*Rater4!$C473=C$7222)+(N_Raters&gt;=5=TRUE)*(1*Rater5!$C473=C$7222)</f>
        <v>3</v>
      </c>
      <c r="D484" s="55">
        <f>(1*Rater1!$C473=D$7222)+(1*Rater2!$C473=D$7222)+(N_Raters&gt;=3=TRUE)*(1*Rater3!$C473=D$7222)+(N_Raters&gt;=4=TRUE)*(1*Rater4!$C473=D$7222)+(N_Raters&gt;=5=TRUE)*(1*Rater5!$C473=D$7222)</f>
        <v>0</v>
      </c>
      <c r="E484" s="38">
        <f>(1*Rater1!$C473=E$7222)+(1*Rater2!$C473=E$7222)+(N_Raters&gt;=3=TRUE)*(1*Rater3!$C473=E$7222)+(N_Raters&gt;=4=TRUE)*(1*Rater4!$C473=E$7222)+(N_Raters&gt;=5=TRUE)*(1*Rater5!$C473=E$7222)</f>
        <v>0</v>
      </c>
      <c r="F484" s="38"/>
      <c r="G484" s="38"/>
      <c r="H484" s="38"/>
      <c r="J484" s="1"/>
      <c r="K484" s="1"/>
    </row>
    <row r="485" spans="2:11">
      <c r="B485" s="35">
        <v>471</v>
      </c>
      <c r="C485" s="55">
        <f>(1*Rater1!$C474=C$7222)+(1*Rater2!$C474=C$7222)+(N_Raters&gt;=3=TRUE)*(1*Rater3!$C474=C$7222)+(N_Raters&gt;=4=TRUE)*(1*Rater4!$C474=C$7222)+(N_Raters&gt;=5=TRUE)*(1*Rater5!$C474=C$7222)</f>
        <v>1</v>
      </c>
      <c r="D485" s="55">
        <f>(1*Rater1!$C474=D$7222)+(1*Rater2!$C474=D$7222)+(N_Raters&gt;=3=TRUE)*(1*Rater3!$C474=D$7222)+(N_Raters&gt;=4=TRUE)*(1*Rater4!$C474=D$7222)+(N_Raters&gt;=5=TRUE)*(1*Rater5!$C474=D$7222)</f>
        <v>2</v>
      </c>
      <c r="E485" s="38">
        <f>(1*Rater1!$C474=E$7222)+(1*Rater2!$C474=E$7222)+(N_Raters&gt;=3=TRUE)*(1*Rater3!$C474=E$7222)+(N_Raters&gt;=4=TRUE)*(1*Rater4!$C474=E$7222)+(N_Raters&gt;=5=TRUE)*(1*Rater5!$C474=E$7222)</f>
        <v>0</v>
      </c>
      <c r="F485" s="38"/>
      <c r="G485" s="38"/>
      <c r="H485" s="38"/>
      <c r="J485" s="1"/>
      <c r="K485" s="1"/>
    </row>
    <row r="486" spans="2:11">
      <c r="B486" s="36">
        <v>472</v>
      </c>
      <c r="C486" s="55">
        <f>(1*Rater1!$C475=C$7222)+(1*Rater2!$C475=C$7222)+(N_Raters&gt;=3=TRUE)*(1*Rater3!$C475=C$7222)+(N_Raters&gt;=4=TRUE)*(1*Rater4!$C475=C$7222)+(N_Raters&gt;=5=TRUE)*(1*Rater5!$C475=C$7222)</f>
        <v>1</v>
      </c>
      <c r="D486" s="55">
        <f>(1*Rater1!$C475=D$7222)+(1*Rater2!$C475=D$7222)+(N_Raters&gt;=3=TRUE)*(1*Rater3!$C475=D$7222)+(N_Raters&gt;=4=TRUE)*(1*Rater4!$C475=D$7222)+(N_Raters&gt;=5=TRUE)*(1*Rater5!$C475=D$7222)</f>
        <v>2</v>
      </c>
      <c r="E486" s="38">
        <f>(1*Rater1!$C475=E$7222)+(1*Rater2!$C475=E$7222)+(N_Raters&gt;=3=TRUE)*(1*Rater3!$C475=E$7222)+(N_Raters&gt;=4=TRUE)*(1*Rater4!$C475=E$7222)+(N_Raters&gt;=5=TRUE)*(1*Rater5!$C475=E$7222)</f>
        <v>0</v>
      </c>
      <c r="F486" s="38"/>
      <c r="G486" s="38"/>
      <c r="H486" s="38"/>
      <c r="J486" s="1"/>
      <c r="K486" s="1"/>
    </row>
    <row r="487" spans="2:11">
      <c r="B487" s="35">
        <v>473</v>
      </c>
      <c r="C487" s="55">
        <f>(1*Rater1!$C476=C$7222)+(1*Rater2!$C476=C$7222)+(N_Raters&gt;=3=TRUE)*(1*Rater3!$C476=C$7222)+(N_Raters&gt;=4=TRUE)*(1*Rater4!$C476=C$7222)+(N_Raters&gt;=5=TRUE)*(1*Rater5!$C476=C$7222)</f>
        <v>3</v>
      </c>
      <c r="D487" s="55">
        <f>(1*Rater1!$C476=D$7222)+(1*Rater2!$C476=D$7222)+(N_Raters&gt;=3=TRUE)*(1*Rater3!$C476=D$7222)+(N_Raters&gt;=4=TRUE)*(1*Rater4!$C476=D$7222)+(N_Raters&gt;=5=TRUE)*(1*Rater5!$C476=D$7222)</f>
        <v>0</v>
      </c>
      <c r="E487" s="38">
        <f>(1*Rater1!$C476=E$7222)+(1*Rater2!$C476=E$7222)+(N_Raters&gt;=3=TRUE)*(1*Rater3!$C476=E$7222)+(N_Raters&gt;=4=TRUE)*(1*Rater4!$C476=E$7222)+(N_Raters&gt;=5=TRUE)*(1*Rater5!$C476=E$7222)</f>
        <v>0</v>
      </c>
      <c r="F487" s="38"/>
      <c r="G487" s="38"/>
      <c r="H487" s="38"/>
      <c r="J487" s="1"/>
      <c r="K487" s="1"/>
    </row>
    <row r="488" spans="2:11">
      <c r="B488" s="36">
        <v>474</v>
      </c>
      <c r="C488" s="55">
        <f>(1*Rater1!$C477=C$7222)+(1*Rater2!$C477=C$7222)+(N_Raters&gt;=3=TRUE)*(1*Rater3!$C477=C$7222)+(N_Raters&gt;=4=TRUE)*(1*Rater4!$C477=C$7222)+(N_Raters&gt;=5=TRUE)*(1*Rater5!$C477=C$7222)</f>
        <v>2</v>
      </c>
      <c r="D488" s="55">
        <f>(1*Rater1!$C477=D$7222)+(1*Rater2!$C477=D$7222)+(N_Raters&gt;=3=TRUE)*(1*Rater3!$C477=D$7222)+(N_Raters&gt;=4=TRUE)*(1*Rater4!$C477=D$7222)+(N_Raters&gt;=5=TRUE)*(1*Rater5!$C477=D$7222)</f>
        <v>1</v>
      </c>
      <c r="E488" s="38">
        <f>(1*Rater1!$C477=E$7222)+(1*Rater2!$C477=E$7222)+(N_Raters&gt;=3=TRUE)*(1*Rater3!$C477=E$7222)+(N_Raters&gt;=4=TRUE)*(1*Rater4!$C477=E$7222)+(N_Raters&gt;=5=TRUE)*(1*Rater5!$C477=E$7222)</f>
        <v>0</v>
      </c>
      <c r="F488" s="38"/>
      <c r="G488" s="38"/>
      <c r="H488" s="38"/>
      <c r="J488" s="1"/>
      <c r="K488" s="1"/>
    </row>
    <row r="489" spans="2:11">
      <c r="B489" s="35">
        <v>475</v>
      </c>
      <c r="C489" s="55">
        <f>(1*Rater1!$C478=C$7222)+(1*Rater2!$C478=C$7222)+(N_Raters&gt;=3=TRUE)*(1*Rater3!$C478=C$7222)+(N_Raters&gt;=4=TRUE)*(1*Rater4!$C478=C$7222)+(N_Raters&gt;=5=TRUE)*(1*Rater5!$C478=C$7222)</f>
        <v>3</v>
      </c>
      <c r="D489" s="55">
        <f>(1*Rater1!$C478=D$7222)+(1*Rater2!$C478=D$7222)+(N_Raters&gt;=3=TRUE)*(1*Rater3!$C478=D$7222)+(N_Raters&gt;=4=TRUE)*(1*Rater4!$C478=D$7222)+(N_Raters&gt;=5=TRUE)*(1*Rater5!$C478=D$7222)</f>
        <v>0</v>
      </c>
      <c r="E489" s="38">
        <f>(1*Rater1!$C478=E$7222)+(1*Rater2!$C478=E$7222)+(N_Raters&gt;=3=TRUE)*(1*Rater3!$C478=E$7222)+(N_Raters&gt;=4=TRUE)*(1*Rater4!$C478=E$7222)+(N_Raters&gt;=5=TRUE)*(1*Rater5!$C478=E$7222)</f>
        <v>0</v>
      </c>
      <c r="F489" s="38"/>
      <c r="G489" s="38"/>
      <c r="H489" s="38"/>
      <c r="J489" s="1"/>
      <c r="K489" s="1"/>
    </row>
    <row r="490" spans="2:11">
      <c r="B490" s="36">
        <v>476</v>
      </c>
      <c r="C490" s="55">
        <f>(1*Rater1!$C479=C$7222)+(1*Rater2!$C479=C$7222)+(N_Raters&gt;=3=TRUE)*(1*Rater3!$C479=C$7222)+(N_Raters&gt;=4=TRUE)*(1*Rater4!$C479=C$7222)+(N_Raters&gt;=5=TRUE)*(1*Rater5!$C479=C$7222)</f>
        <v>3</v>
      </c>
      <c r="D490" s="55">
        <f>(1*Rater1!$C479=D$7222)+(1*Rater2!$C479=D$7222)+(N_Raters&gt;=3=TRUE)*(1*Rater3!$C479=D$7222)+(N_Raters&gt;=4=TRUE)*(1*Rater4!$C479=D$7222)+(N_Raters&gt;=5=TRUE)*(1*Rater5!$C479=D$7222)</f>
        <v>0</v>
      </c>
      <c r="E490" s="38">
        <f>(1*Rater1!$C479=E$7222)+(1*Rater2!$C479=E$7222)+(N_Raters&gt;=3=TRUE)*(1*Rater3!$C479=E$7222)+(N_Raters&gt;=4=TRUE)*(1*Rater4!$C479=E$7222)+(N_Raters&gt;=5=TRUE)*(1*Rater5!$C479=E$7222)</f>
        <v>0</v>
      </c>
      <c r="F490" s="38"/>
      <c r="G490" s="38"/>
      <c r="H490" s="38"/>
      <c r="J490" s="1"/>
      <c r="K490" s="1"/>
    </row>
    <row r="491" spans="2:11">
      <c r="B491" s="35">
        <v>477</v>
      </c>
      <c r="C491" s="55">
        <f>(1*Rater1!$C480=C$7222)+(1*Rater2!$C480=C$7222)+(N_Raters&gt;=3=TRUE)*(1*Rater3!$C480=C$7222)+(N_Raters&gt;=4=TRUE)*(1*Rater4!$C480=C$7222)+(N_Raters&gt;=5=TRUE)*(1*Rater5!$C480=C$7222)</f>
        <v>3</v>
      </c>
      <c r="D491" s="55">
        <f>(1*Rater1!$C480=D$7222)+(1*Rater2!$C480=D$7222)+(N_Raters&gt;=3=TRUE)*(1*Rater3!$C480=D$7222)+(N_Raters&gt;=4=TRUE)*(1*Rater4!$C480=D$7222)+(N_Raters&gt;=5=TRUE)*(1*Rater5!$C480=D$7222)</f>
        <v>0</v>
      </c>
      <c r="E491" s="38">
        <f>(1*Rater1!$C480=E$7222)+(1*Rater2!$C480=E$7222)+(N_Raters&gt;=3=TRUE)*(1*Rater3!$C480=E$7222)+(N_Raters&gt;=4=TRUE)*(1*Rater4!$C480=E$7222)+(N_Raters&gt;=5=TRUE)*(1*Rater5!$C480=E$7222)</f>
        <v>0</v>
      </c>
      <c r="F491" s="38"/>
      <c r="G491" s="38"/>
      <c r="H491" s="38"/>
      <c r="J491" s="1"/>
      <c r="K491" s="1"/>
    </row>
    <row r="492" spans="2:11">
      <c r="B492" s="36">
        <v>478</v>
      </c>
      <c r="C492" s="55">
        <f>(1*Rater1!$C481=C$7222)+(1*Rater2!$C481=C$7222)+(N_Raters&gt;=3=TRUE)*(1*Rater3!$C481=C$7222)+(N_Raters&gt;=4=TRUE)*(1*Rater4!$C481=C$7222)+(N_Raters&gt;=5=TRUE)*(1*Rater5!$C481=C$7222)</f>
        <v>1</v>
      </c>
      <c r="D492" s="55">
        <f>(1*Rater1!$C481=D$7222)+(1*Rater2!$C481=D$7222)+(N_Raters&gt;=3=TRUE)*(1*Rater3!$C481=D$7222)+(N_Raters&gt;=4=TRUE)*(1*Rater4!$C481=D$7222)+(N_Raters&gt;=5=TRUE)*(1*Rater5!$C481=D$7222)</f>
        <v>0</v>
      </c>
      <c r="E492" s="38">
        <f>(1*Rater1!$C481=E$7222)+(1*Rater2!$C481=E$7222)+(N_Raters&gt;=3=TRUE)*(1*Rater3!$C481=E$7222)+(N_Raters&gt;=4=TRUE)*(1*Rater4!$C481=E$7222)+(N_Raters&gt;=5=TRUE)*(1*Rater5!$C481=E$7222)</f>
        <v>2</v>
      </c>
      <c r="F492" s="38"/>
      <c r="G492" s="38"/>
      <c r="H492" s="38"/>
      <c r="J492" s="1"/>
      <c r="K492" s="1"/>
    </row>
    <row r="493" spans="2:11">
      <c r="B493" s="35">
        <v>479</v>
      </c>
      <c r="C493" s="55">
        <f>(1*Rater1!$C482=C$7222)+(1*Rater2!$C482=C$7222)+(N_Raters&gt;=3=TRUE)*(1*Rater3!$C482=C$7222)+(N_Raters&gt;=4=TRUE)*(1*Rater4!$C482=C$7222)+(N_Raters&gt;=5=TRUE)*(1*Rater5!$C482=C$7222)</f>
        <v>1</v>
      </c>
      <c r="D493" s="55">
        <f>(1*Rater1!$C482=D$7222)+(1*Rater2!$C482=D$7222)+(N_Raters&gt;=3=TRUE)*(1*Rater3!$C482=D$7222)+(N_Raters&gt;=4=TRUE)*(1*Rater4!$C482=D$7222)+(N_Raters&gt;=5=TRUE)*(1*Rater5!$C482=D$7222)</f>
        <v>2</v>
      </c>
      <c r="E493" s="38">
        <f>(1*Rater1!$C482=E$7222)+(1*Rater2!$C482=E$7222)+(N_Raters&gt;=3=TRUE)*(1*Rater3!$C482=E$7222)+(N_Raters&gt;=4=TRUE)*(1*Rater4!$C482=E$7222)+(N_Raters&gt;=5=TRUE)*(1*Rater5!$C482=E$7222)</f>
        <v>0</v>
      </c>
      <c r="F493" s="38"/>
      <c r="G493" s="38"/>
      <c r="H493" s="38"/>
      <c r="J493" s="1"/>
      <c r="K493" s="1"/>
    </row>
    <row r="494" spans="2:11">
      <c r="B494" s="36">
        <v>480</v>
      </c>
      <c r="C494" s="55">
        <f>(1*Rater1!$C483=C$7222)+(1*Rater2!$C483=C$7222)+(N_Raters&gt;=3=TRUE)*(1*Rater3!$C483=C$7222)+(N_Raters&gt;=4=TRUE)*(1*Rater4!$C483=C$7222)+(N_Raters&gt;=5=TRUE)*(1*Rater5!$C483=C$7222)</f>
        <v>1</v>
      </c>
      <c r="D494" s="55">
        <f>(1*Rater1!$C483=D$7222)+(1*Rater2!$C483=D$7222)+(N_Raters&gt;=3=TRUE)*(1*Rater3!$C483=D$7222)+(N_Raters&gt;=4=TRUE)*(1*Rater4!$C483=D$7222)+(N_Raters&gt;=5=TRUE)*(1*Rater5!$C483=D$7222)</f>
        <v>0</v>
      </c>
      <c r="E494" s="38">
        <f>(1*Rater1!$C483=E$7222)+(1*Rater2!$C483=E$7222)+(N_Raters&gt;=3=TRUE)*(1*Rater3!$C483=E$7222)+(N_Raters&gt;=4=TRUE)*(1*Rater4!$C483=E$7222)+(N_Raters&gt;=5=TRUE)*(1*Rater5!$C483=E$7222)</f>
        <v>2</v>
      </c>
      <c r="F494" s="38"/>
      <c r="G494" s="38"/>
      <c r="H494" s="38"/>
      <c r="J494" s="1"/>
      <c r="K494" s="1"/>
    </row>
    <row r="495" spans="2:11">
      <c r="B495" s="35">
        <v>481</v>
      </c>
      <c r="C495" s="55">
        <f>(1*Rater1!$C484=C$7222)+(1*Rater2!$C484=C$7222)+(N_Raters&gt;=3=TRUE)*(1*Rater3!$C484=C$7222)+(N_Raters&gt;=4=TRUE)*(1*Rater4!$C484=C$7222)+(N_Raters&gt;=5=TRUE)*(1*Rater5!$C484=C$7222)</f>
        <v>0</v>
      </c>
      <c r="D495" s="55">
        <f>(1*Rater1!$C484=D$7222)+(1*Rater2!$C484=D$7222)+(N_Raters&gt;=3=TRUE)*(1*Rater3!$C484=D$7222)+(N_Raters&gt;=4=TRUE)*(1*Rater4!$C484=D$7222)+(N_Raters&gt;=5=TRUE)*(1*Rater5!$C484=D$7222)</f>
        <v>2</v>
      </c>
      <c r="E495" s="38">
        <f>(1*Rater1!$C484=E$7222)+(1*Rater2!$C484=E$7222)+(N_Raters&gt;=3=TRUE)*(1*Rater3!$C484=E$7222)+(N_Raters&gt;=4=TRUE)*(1*Rater4!$C484=E$7222)+(N_Raters&gt;=5=TRUE)*(1*Rater5!$C484=E$7222)</f>
        <v>1</v>
      </c>
      <c r="F495" s="38"/>
      <c r="G495" s="38"/>
      <c r="H495" s="38"/>
      <c r="J495" s="1"/>
      <c r="K495" s="1"/>
    </row>
    <row r="496" spans="2:11">
      <c r="B496" s="36">
        <v>482</v>
      </c>
      <c r="C496" s="55">
        <f>(1*Rater1!$C485=C$7222)+(1*Rater2!$C485=C$7222)+(N_Raters&gt;=3=TRUE)*(1*Rater3!$C485=C$7222)+(N_Raters&gt;=4=TRUE)*(1*Rater4!$C485=C$7222)+(N_Raters&gt;=5=TRUE)*(1*Rater5!$C485=C$7222)</f>
        <v>3</v>
      </c>
      <c r="D496" s="55">
        <f>(1*Rater1!$C485=D$7222)+(1*Rater2!$C485=D$7222)+(N_Raters&gt;=3=TRUE)*(1*Rater3!$C485=D$7222)+(N_Raters&gt;=4=TRUE)*(1*Rater4!$C485=D$7222)+(N_Raters&gt;=5=TRUE)*(1*Rater5!$C485=D$7222)</f>
        <v>0</v>
      </c>
      <c r="E496" s="38">
        <f>(1*Rater1!$C485=E$7222)+(1*Rater2!$C485=E$7222)+(N_Raters&gt;=3=TRUE)*(1*Rater3!$C485=E$7222)+(N_Raters&gt;=4=TRUE)*(1*Rater4!$C485=E$7222)+(N_Raters&gt;=5=TRUE)*(1*Rater5!$C485=E$7222)</f>
        <v>0</v>
      </c>
      <c r="F496" s="38"/>
      <c r="G496" s="38"/>
      <c r="H496" s="38"/>
      <c r="J496" s="1"/>
      <c r="K496" s="1"/>
    </row>
    <row r="497" spans="2:11">
      <c r="B497" s="35">
        <v>483</v>
      </c>
      <c r="C497" s="55">
        <f>(1*Rater1!$C486=C$7222)+(1*Rater2!$C486=C$7222)+(N_Raters&gt;=3=TRUE)*(1*Rater3!$C486=C$7222)+(N_Raters&gt;=4=TRUE)*(1*Rater4!$C486=C$7222)+(N_Raters&gt;=5=TRUE)*(1*Rater5!$C486=C$7222)</f>
        <v>1</v>
      </c>
      <c r="D497" s="55">
        <f>(1*Rater1!$C486=D$7222)+(1*Rater2!$C486=D$7222)+(N_Raters&gt;=3=TRUE)*(1*Rater3!$C486=D$7222)+(N_Raters&gt;=4=TRUE)*(1*Rater4!$C486=D$7222)+(N_Raters&gt;=5=TRUE)*(1*Rater5!$C486=D$7222)</f>
        <v>2</v>
      </c>
      <c r="E497" s="38">
        <f>(1*Rater1!$C486=E$7222)+(1*Rater2!$C486=E$7222)+(N_Raters&gt;=3=TRUE)*(1*Rater3!$C486=E$7222)+(N_Raters&gt;=4=TRUE)*(1*Rater4!$C486=E$7222)+(N_Raters&gt;=5=TRUE)*(1*Rater5!$C486=E$7222)</f>
        <v>0</v>
      </c>
      <c r="F497" s="38"/>
      <c r="G497" s="38"/>
      <c r="H497" s="38"/>
      <c r="J497" s="1"/>
      <c r="K497" s="1"/>
    </row>
    <row r="498" spans="2:11">
      <c r="B498" s="36">
        <v>484</v>
      </c>
      <c r="C498" s="55">
        <f>(1*Rater1!$C487=C$7222)+(1*Rater2!$C487=C$7222)+(N_Raters&gt;=3=TRUE)*(1*Rater3!$C487=C$7222)+(N_Raters&gt;=4=TRUE)*(1*Rater4!$C487=C$7222)+(N_Raters&gt;=5=TRUE)*(1*Rater5!$C487=C$7222)</f>
        <v>3</v>
      </c>
      <c r="D498" s="55">
        <f>(1*Rater1!$C487=D$7222)+(1*Rater2!$C487=D$7222)+(N_Raters&gt;=3=TRUE)*(1*Rater3!$C487=D$7222)+(N_Raters&gt;=4=TRUE)*(1*Rater4!$C487=D$7222)+(N_Raters&gt;=5=TRUE)*(1*Rater5!$C487=D$7222)</f>
        <v>0</v>
      </c>
      <c r="E498" s="38">
        <f>(1*Rater1!$C487=E$7222)+(1*Rater2!$C487=E$7222)+(N_Raters&gt;=3=TRUE)*(1*Rater3!$C487=E$7222)+(N_Raters&gt;=4=TRUE)*(1*Rater4!$C487=E$7222)+(N_Raters&gt;=5=TRUE)*(1*Rater5!$C487=E$7222)</f>
        <v>0</v>
      </c>
      <c r="F498" s="38"/>
      <c r="G498" s="38"/>
      <c r="H498" s="38"/>
      <c r="J498" s="1"/>
      <c r="K498" s="1"/>
    </row>
    <row r="499" spans="2:11">
      <c r="B499" s="35">
        <v>485</v>
      </c>
      <c r="C499" s="55">
        <f>(1*Rater1!$C488=C$7222)+(1*Rater2!$C488=C$7222)+(N_Raters&gt;=3=TRUE)*(1*Rater3!$C488=C$7222)+(N_Raters&gt;=4=TRUE)*(1*Rater4!$C488=C$7222)+(N_Raters&gt;=5=TRUE)*(1*Rater5!$C488=C$7222)</f>
        <v>3</v>
      </c>
      <c r="D499" s="55">
        <f>(1*Rater1!$C488=D$7222)+(1*Rater2!$C488=D$7222)+(N_Raters&gt;=3=TRUE)*(1*Rater3!$C488=D$7222)+(N_Raters&gt;=4=TRUE)*(1*Rater4!$C488=D$7222)+(N_Raters&gt;=5=TRUE)*(1*Rater5!$C488=D$7222)</f>
        <v>0</v>
      </c>
      <c r="E499" s="38">
        <f>(1*Rater1!$C488=E$7222)+(1*Rater2!$C488=E$7222)+(N_Raters&gt;=3=TRUE)*(1*Rater3!$C488=E$7222)+(N_Raters&gt;=4=TRUE)*(1*Rater4!$C488=E$7222)+(N_Raters&gt;=5=TRUE)*(1*Rater5!$C488=E$7222)</f>
        <v>0</v>
      </c>
      <c r="F499" s="38"/>
      <c r="G499" s="38"/>
      <c r="H499" s="38"/>
      <c r="J499" s="1"/>
      <c r="K499" s="1"/>
    </row>
    <row r="500" spans="2:11">
      <c r="B500" s="36">
        <v>486</v>
      </c>
      <c r="C500" s="55">
        <f>(1*Rater1!$C489=C$7222)+(1*Rater2!$C489=C$7222)+(N_Raters&gt;=3=TRUE)*(1*Rater3!$C489=C$7222)+(N_Raters&gt;=4=TRUE)*(1*Rater4!$C489=C$7222)+(N_Raters&gt;=5=TRUE)*(1*Rater5!$C489=C$7222)</f>
        <v>3</v>
      </c>
      <c r="D500" s="55">
        <f>(1*Rater1!$C489=D$7222)+(1*Rater2!$C489=D$7222)+(N_Raters&gt;=3=TRUE)*(1*Rater3!$C489=D$7222)+(N_Raters&gt;=4=TRUE)*(1*Rater4!$C489=D$7222)+(N_Raters&gt;=5=TRUE)*(1*Rater5!$C489=D$7222)</f>
        <v>0</v>
      </c>
      <c r="E500" s="38">
        <f>(1*Rater1!$C489=E$7222)+(1*Rater2!$C489=E$7222)+(N_Raters&gt;=3=TRUE)*(1*Rater3!$C489=E$7222)+(N_Raters&gt;=4=TRUE)*(1*Rater4!$C489=E$7222)+(N_Raters&gt;=5=TRUE)*(1*Rater5!$C489=E$7222)</f>
        <v>0</v>
      </c>
      <c r="F500" s="38"/>
      <c r="G500" s="38"/>
      <c r="H500" s="38"/>
      <c r="J500" s="1"/>
      <c r="K500" s="1"/>
    </row>
    <row r="501" spans="2:11">
      <c r="B501" s="35">
        <v>487</v>
      </c>
      <c r="C501" s="55">
        <f>(1*Rater1!$C490=C$7222)+(1*Rater2!$C490=C$7222)+(N_Raters&gt;=3=TRUE)*(1*Rater3!$C490=C$7222)+(N_Raters&gt;=4=TRUE)*(1*Rater4!$C490=C$7222)+(N_Raters&gt;=5=TRUE)*(1*Rater5!$C490=C$7222)</f>
        <v>3</v>
      </c>
      <c r="D501" s="55">
        <f>(1*Rater1!$C490=D$7222)+(1*Rater2!$C490=D$7222)+(N_Raters&gt;=3=TRUE)*(1*Rater3!$C490=D$7222)+(N_Raters&gt;=4=TRUE)*(1*Rater4!$C490=D$7222)+(N_Raters&gt;=5=TRUE)*(1*Rater5!$C490=D$7222)</f>
        <v>0</v>
      </c>
      <c r="E501" s="38">
        <f>(1*Rater1!$C490=E$7222)+(1*Rater2!$C490=E$7222)+(N_Raters&gt;=3=TRUE)*(1*Rater3!$C490=E$7222)+(N_Raters&gt;=4=TRUE)*(1*Rater4!$C490=E$7222)+(N_Raters&gt;=5=TRUE)*(1*Rater5!$C490=E$7222)</f>
        <v>0</v>
      </c>
      <c r="F501" s="38"/>
      <c r="G501" s="38"/>
      <c r="H501" s="38"/>
      <c r="J501" s="1"/>
      <c r="K501" s="1"/>
    </row>
    <row r="502" spans="2:11">
      <c r="B502" s="36">
        <v>488</v>
      </c>
      <c r="C502" s="55">
        <f>(1*Rater1!$C491=C$7222)+(1*Rater2!$C491=C$7222)+(N_Raters&gt;=3=TRUE)*(1*Rater3!$C491=C$7222)+(N_Raters&gt;=4=TRUE)*(1*Rater4!$C491=C$7222)+(N_Raters&gt;=5=TRUE)*(1*Rater5!$C491=C$7222)</f>
        <v>2</v>
      </c>
      <c r="D502" s="55">
        <f>(1*Rater1!$C491=D$7222)+(1*Rater2!$C491=D$7222)+(N_Raters&gt;=3=TRUE)*(1*Rater3!$C491=D$7222)+(N_Raters&gt;=4=TRUE)*(1*Rater4!$C491=D$7222)+(N_Raters&gt;=5=TRUE)*(1*Rater5!$C491=D$7222)</f>
        <v>1</v>
      </c>
      <c r="E502" s="38">
        <f>(1*Rater1!$C491=E$7222)+(1*Rater2!$C491=E$7222)+(N_Raters&gt;=3=TRUE)*(1*Rater3!$C491=E$7222)+(N_Raters&gt;=4=TRUE)*(1*Rater4!$C491=E$7222)+(N_Raters&gt;=5=TRUE)*(1*Rater5!$C491=E$7222)</f>
        <v>0</v>
      </c>
      <c r="F502" s="38"/>
      <c r="G502" s="38"/>
      <c r="H502" s="38"/>
      <c r="J502" s="1"/>
      <c r="K502" s="1"/>
    </row>
    <row r="503" spans="2:11">
      <c r="B503" s="35">
        <v>489</v>
      </c>
      <c r="C503" s="55">
        <f>(1*Rater1!$C492=C$7222)+(1*Rater2!$C492=C$7222)+(N_Raters&gt;=3=TRUE)*(1*Rater3!$C492=C$7222)+(N_Raters&gt;=4=TRUE)*(1*Rater4!$C492=C$7222)+(N_Raters&gt;=5=TRUE)*(1*Rater5!$C492=C$7222)</f>
        <v>3</v>
      </c>
      <c r="D503" s="55">
        <f>(1*Rater1!$C492=D$7222)+(1*Rater2!$C492=D$7222)+(N_Raters&gt;=3=TRUE)*(1*Rater3!$C492=D$7222)+(N_Raters&gt;=4=TRUE)*(1*Rater4!$C492=D$7222)+(N_Raters&gt;=5=TRUE)*(1*Rater5!$C492=D$7222)</f>
        <v>0</v>
      </c>
      <c r="E503" s="38">
        <f>(1*Rater1!$C492=E$7222)+(1*Rater2!$C492=E$7222)+(N_Raters&gt;=3=TRUE)*(1*Rater3!$C492=E$7222)+(N_Raters&gt;=4=TRUE)*(1*Rater4!$C492=E$7222)+(N_Raters&gt;=5=TRUE)*(1*Rater5!$C492=E$7222)</f>
        <v>0</v>
      </c>
      <c r="F503" s="38"/>
      <c r="G503" s="38"/>
      <c r="H503" s="38"/>
      <c r="J503" s="1"/>
      <c r="K503" s="1"/>
    </row>
    <row r="504" spans="2:11">
      <c r="B504" s="36">
        <v>490</v>
      </c>
      <c r="C504" s="55">
        <f>(1*Rater1!$C493=C$7222)+(1*Rater2!$C493=C$7222)+(N_Raters&gt;=3=TRUE)*(1*Rater3!$C493=C$7222)+(N_Raters&gt;=4=TRUE)*(1*Rater4!$C493=C$7222)+(N_Raters&gt;=5=TRUE)*(1*Rater5!$C493=C$7222)</f>
        <v>3</v>
      </c>
      <c r="D504" s="55">
        <f>(1*Rater1!$C493=D$7222)+(1*Rater2!$C493=D$7222)+(N_Raters&gt;=3=TRUE)*(1*Rater3!$C493=D$7222)+(N_Raters&gt;=4=TRUE)*(1*Rater4!$C493=D$7222)+(N_Raters&gt;=5=TRUE)*(1*Rater5!$C493=D$7222)</f>
        <v>0</v>
      </c>
      <c r="E504" s="38">
        <f>(1*Rater1!$C493=E$7222)+(1*Rater2!$C493=E$7222)+(N_Raters&gt;=3=TRUE)*(1*Rater3!$C493=E$7222)+(N_Raters&gt;=4=TRUE)*(1*Rater4!$C493=E$7222)+(N_Raters&gt;=5=TRUE)*(1*Rater5!$C493=E$7222)</f>
        <v>0</v>
      </c>
      <c r="F504" s="38"/>
      <c r="G504" s="38"/>
      <c r="H504" s="38"/>
      <c r="J504" s="1"/>
      <c r="K504" s="1"/>
    </row>
    <row r="505" spans="2:11">
      <c r="B505" s="35">
        <v>491</v>
      </c>
      <c r="C505" s="55">
        <f>(1*Rater1!$C494=C$7222)+(1*Rater2!$C494=C$7222)+(N_Raters&gt;=3=TRUE)*(1*Rater3!$C494=C$7222)+(N_Raters&gt;=4=TRUE)*(1*Rater4!$C494=C$7222)+(N_Raters&gt;=5=TRUE)*(1*Rater5!$C494=C$7222)</f>
        <v>2</v>
      </c>
      <c r="D505" s="55">
        <f>(1*Rater1!$C494=D$7222)+(1*Rater2!$C494=D$7222)+(N_Raters&gt;=3=TRUE)*(1*Rater3!$C494=D$7222)+(N_Raters&gt;=4=TRUE)*(1*Rater4!$C494=D$7222)+(N_Raters&gt;=5=TRUE)*(1*Rater5!$C494=D$7222)</f>
        <v>1</v>
      </c>
      <c r="E505" s="38">
        <f>(1*Rater1!$C494=E$7222)+(1*Rater2!$C494=E$7222)+(N_Raters&gt;=3=TRUE)*(1*Rater3!$C494=E$7222)+(N_Raters&gt;=4=TRUE)*(1*Rater4!$C494=E$7222)+(N_Raters&gt;=5=TRUE)*(1*Rater5!$C494=E$7222)</f>
        <v>0</v>
      </c>
      <c r="F505" s="38"/>
      <c r="G505" s="38"/>
      <c r="H505" s="38"/>
      <c r="J505" s="1"/>
      <c r="K505" s="1"/>
    </row>
    <row r="506" spans="2:11">
      <c r="B506" s="36">
        <v>492</v>
      </c>
      <c r="C506" s="55">
        <f>(1*Rater1!$C495=C$7222)+(1*Rater2!$C495=C$7222)+(N_Raters&gt;=3=TRUE)*(1*Rater3!$C495=C$7222)+(N_Raters&gt;=4=TRUE)*(1*Rater4!$C495=C$7222)+(N_Raters&gt;=5=TRUE)*(1*Rater5!$C495=C$7222)</f>
        <v>1</v>
      </c>
      <c r="D506" s="55">
        <f>(1*Rater1!$C495=D$7222)+(1*Rater2!$C495=D$7222)+(N_Raters&gt;=3=TRUE)*(1*Rater3!$C495=D$7222)+(N_Raters&gt;=4=TRUE)*(1*Rater4!$C495=D$7222)+(N_Raters&gt;=5=TRUE)*(1*Rater5!$C495=D$7222)</f>
        <v>2</v>
      </c>
      <c r="E506" s="38">
        <f>(1*Rater1!$C495=E$7222)+(1*Rater2!$C495=E$7222)+(N_Raters&gt;=3=TRUE)*(1*Rater3!$C495=E$7222)+(N_Raters&gt;=4=TRUE)*(1*Rater4!$C495=E$7222)+(N_Raters&gt;=5=TRUE)*(1*Rater5!$C495=E$7222)</f>
        <v>0</v>
      </c>
      <c r="F506" s="38"/>
      <c r="G506" s="38"/>
      <c r="H506" s="38"/>
      <c r="J506" s="1"/>
      <c r="K506" s="1"/>
    </row>
    <row r="507" spans="2:11">
      <c r="B507" s="35">
        <v>493</v>
      </c>
      <c r="C507" s="55">
        <f>(1*Rater1!$C496=C$7222)+(1*Rater2!$C496=C$7222)+(N_Raters&gt;=3=TRUE)*(1*Rater3!$C496=C$7222)+(N_Raters&gt;=4=TRUE)*(1*Rater4!$C496=C$7222)+(N_Raters&gt;=5=TRUE)*(1*Rater5!$C496=C$7222)</f>
        <v>3</v>
      </c>
      <c r="D507" s="55">
        <f>(1*Rater1!$C496=D$7222)+(1*Rater2!$C496=D$7222)+(N_Raters&gt;=3=TRUE)*(1*Rater3!$C496=D$7222)+(N_Raters&gt;=4=TRUE)*(1*Rater4!$C496=D$7222)+(N_Raters&gt;=5=TRUE)*(1*Rater5!$C496=D$7222)</f>
        <v>0</v>
      </c>
      <c r="E507" s="38">
        <f>(1*Rater1!$C496=E$7222)+(1*Rater2!$C496=E$7222)+(N_Raters&gt;=3=TRUE)*(1*Rater3!$C496=E$7222)+(N_Raters&gt;=4=TRUE)*(1*Rater4!$C496=E$7222)+(N_Raters&gt;=5=TRUE)*(1*Rater5!$C496=E$7222)</f>
        <v>0</v>
      </c>
      <c r="F507" s="38"/>
      <c r="G507" s="38"/>
      <c r="H507" s="38"/>
      <c r="J507" s="1"/>
      <c r="K507" s="1"/>
    </row>
    <row r="508" spans="2:11">
      <c r="B508" s="36">
        <v>494</v>
      </c>
      <c r="C508" s="55">
        <f>(1*Rater1!$C497=C$7222)+(1*Rater2!$C497=C$7222)+(N_Raters&gt;=3=TRUE)*(1*Rater3!$C497=C$7222)+(N_Raters&gt;=4=TRUE)*(1*Rater4!$C497=C$7222)+(N_Raters&gt;=5=TRUE)*(1*Rater5!$C497=C$7222)</f>
        <v>3</v>
      </c>
      <c r="D508" s="55">
        <f>(1*Rater1!$C497=D$7222)+(1*Rater2!$C497=D$7222)+(N_Raters&gt;=3=TRUE)*(1*Rater3!$C497=D$7222)+(N_Raters&gt;=4=TRUE)*(1*Rater4!$C497=D$7222)+(N_Raters&gt;=5=TRUE)*(1*Rater5!$C497=D$7222)</f>
        <v>0</v>
      </c>
      <c r="E508" s="38">
        <f>(1*Rater1!$C497=E$7222)+(1*Rater2!$C497=E$7222)+(N_Raters&gt;=3=TRUE)*(1*Rater3!$C497=E$7222)+(N_Raters&gt;=4=TRUE)*(1*Rater4!$C497=E$7222)+(N_Raters&gt;=5=TRUE)*(1*Rater5!$C497=E$7222)</f>
        <v>0</v>
      </c>
      <c r="F508" s="38"/>
      <c r="G508" s="38"/>
      <c r="H508" s="38"/>
      <c r="J508" s="1"/>
      <c r="K508" s="1"/>
    </row>
    <row r="509" spans="2:11">
      <c r="B509" s="35">
        <v>495</v>
      </c>
      <c r="C509" s="55">
        <f>(1*Rater1!$C498=C$7222)+(1*Rater2!$C498=C$7222)+(N_Raters&gt;=3=TRUE)*(1*Rater3!$C498=C$7222)+(N_Raters&gt;=4=TRUE)*(1*Rater4!$C498=C$7222)+(N_Raters&gt;=5=TRUE)*(1*Rater5!$C498=C$7222)</f>
        <v>3</v>
      </c>
      <c r="D509" s="55">
        <f>(1*Rater1!$C498=D$7222)+(1*Rater2!$C498=D$7222)+(N_Raters&gt;=3=TRUE)*(1*Rater3!$C498=D$7222)+(N_Raters&gt;=4=TRUE)*(1*Rater4!$C498=D$7222)+(N_Raters&gt;=5=TRUE)*(1*Rater5!$C498=D$7222)</f>
        <v>0</v>
      </c>
      <c r="E509" s="38">
        <f>(1*Rater1!$C498=E$7222)+(1*Rater2!$C498=E$7222)+(N_Raters&gt;=3=TRUE)*(1*Rater3!$C498=E$7222)+(N_Raters&gt;=4=TRUE)*(1*Rater4!$C498=E$7222)+(N_Raters&gt;=5=TRUE)*(1*Rater5!$C498=E$7222)</f>
        <v>0</v>
      </c>
      <c r="F509" s="38"/>
      <c r="G509" s="38"/>
      <c r="H509" s="38"/>
      <c r="J509" s="1"/>
      <c r="K509" s="1"/>
    </row>
    <row r="510" spans="2:11">
      <c r="B510" s="36">
        <v>496</v>
      </c>
      <c r="C510" s="55">
        <f>(1*Rater1!$C499=C$7222)+(1*Rater2!$C499=C$7222)+(N_Raters&gt;=3=TRUE)*(1*Rater3!$C499=C$7222)+(N_Raters&gt;=4=TRUE)*(1*Rater4!$C499=C$7222)+(N_Raters&gt;=5=TRUE)*(1*Rater5!$C499=C$7222)</f>
        <v>3</v>
      </c>
      <c r="D510" s="55">
        <f>(1*Rater1!$C499=D$7222)+(1*Rater2!$C499=D$7222)+(N_Raters&gt;=3=TRUE)*(1*Rater3!$C499=D$7222)+(N_Raters&gt;=4=TRUE)*(1*Rater4!$C499=D$7222)+(N_Raters&gt;=5=TRUE)*(1*Rater5!$C499=D$7222)</f>
        <v>0</v>
      </c>
      <c r="E510" s="38">
        <f>(1*Rater1!$C499=E$7222)+(1*Rater2!$C499=E$7222)+(N_Raters&gt;=3=TRUE)*(1*Rater3!$C499=E$7222)+(N_Raters&gt;=4=TRUE)*(1*Rater4!$C499=E$7222)+(N_Raters&gt;=5=TRUE)*(1*Rater5!$C499=E$7222)</f>
        <v>0</v>
      </c>
      <c r="F510" s="38"/>
      <c r="G510" s="38"/>
      <c r="H510" s="38"/>
      <c r="J510" s="1"/>
      <c r="K510" s="1"/>
    </row>
    <row r="511" spans="2:11">
      <c r="B511" s="35">
        <v>497</v>
      </c>
      <c r="C511" s="55">
        <f>(1*Rater1!$C500=C$7222)+(1*Rater2!$C500=C$7222)+(N_Raters&gt;=3=TRUE)*(1*Rater3!$C500=C$7222)+(N_Raters&gt;=4=TRUE)*(1*Rater4!$C500=C$7222)+(N_Raters&gt;=5=TRUE)*(1*Rater5!$C500=C$7222)</f>
        <v>3</v>
      </c>
      <c r="D511" s="55">
        <f>(1*Rater1!$C500=D$7222)+(1*Rater2!$C500=D$7222)+(N_Raters&gt;=3=TRUE)*(1*Rater3!$C500=D$7222)+(N_Raters&gt;=4=TRUE)*(1*Rater4!$C500=D$7222)+(N_Raters&gt;=5=TRUE)*(1*Rater5!$C500=D$7222)</f>
        <v>0</v>
      </c>
      <c r="E511" s="38">
        <f>(1*Rater1!$C500=E$7222)+(1*Rater2!$C500=E$7222)+(N_Raters&gt;=3=TRUE)*(1*Rater3!$C500=E$7222)+(N_Raters&gt;=4=TRUE)*(1*Rater4!$C500=E$7222)+(N_Raters&gt;=5=TRUE)*(1*Rater5!$C500=E$7222)</f>
        <v>0</v>
      </c>
      <c r="F511" s="38"/>
      <c r="G511" s="38"/>
      <c r="H511" s="38"/>
      <c r="J511" s="1"/>
      <c r="K511" s="1"/>
    </row>
    <row r="512" spans="2:11">
      <c r="B512" s="36">
        <v>498</v>
      </c>
      <c r="C512" s="55">
        <f>(1*Rater1!$C501=C$7222)+(1*Rater2!$C501=C$7222)+(N_Raters&gt;=3=TRUE)*(1*Rater3!$C501=C$7222)+(N_Raters&gt;=4=TRUE)*(1*Rater4!$C501=C$7222)+(N_Raters&gt;=5=TRUE)*(1*Rater5!$C501=C$7222)</f>
        <v>3</v>
      </c>
      <c r="D512" s="55">
        <f>(1*Rater1!$C501=D$7222)+(1*Rater2!$C501=D$7222)+(N_Raters&gt;=3=TRUE)*(1*Rater3!$C501=D$7222)+(N_Raters&gt;=4=TRUE)*(1*Rater4!$C501=D$7222)+(N_Raters&gt;=5=TRUE)*(1*Rater5!$C501=D$7222)</f>
        <v>0</v>
      </c>
      <c r="E512" s="38">
        <f>(1*Rater1!$C501=E$7222)+(1*Rater2!$C501=E$7222)+(N_Raters&gt;=3=TRUE)*(1*Rater3!$C501=E$7222)+(N_Raters&gt;=4=TRUE)*(1*Rater4!$C501=E$7222)+(N_Raters&gt;=5=TRUE)*(1*Rater5!$C501=E$7222)</f>
        <v>0</v>
      </c>
      <c r="F512" s="38"/>
      <c r="G512" s="38"/>
      <c r="H512" s="38"/>
      <c r="J512" s="1"/>
      <c r="K512" s="1"/>
    </row>
    <row r="513" spans="2:11">
      <c r="B513" s="35">
        <v>499</v>
      </c>
      <c r="C513" s="55">
        <f>(1*Rater1!$C502=C$7222)+(1*Rater2!$C502=C$7222)+(N_Raters&gt;=3=TRUE)*(1*Rater3!$C502=C$7222)+(N_Raters&gt;=4=TRUE)*(1*Rater4!$C502=C$7222)+(N_Raters&gt;=5=TRUE)*(1*Rater5!$C502=C$7222)</f>
        <v>3</v>
      </c>
      <c r="D513" s="55">
        <f>(1*Rater1!$C502=D$7222)+(1*Rater2!$C502=D$7222)+(N_Raters&gt;=3=TRUE)*(1*Rater3!$C502=D$7222)+(N_Raters&gt;=4=TRUE)*(1*Rater4!$C502=D$7222)+(N_Raters&gt;=5=TRUE)*(1*Rater5!$C502=D$7222)</f>
        <v>0</v>
      </c>
      <c r="E513" s="38">
        <f>(1*Rater1!$C502=E$7222)+(1*Rater2!$C502=E$7222)+(N_Raters&gt;=3=TRUE)*(1*Rater3!$C502=E$7222)+(N_Raters&gt;=4=TRUE)*(1*Rater4!$C502=E$7222)+(N_Raters&gt;=5=TRUE)*(1*Rater5!$C502=E$7222)</f>
        <v>0</v>
      </c>
      <c r="F513" s="38"/>
      <c r="G513" s="38"/>
      <c r="H513" s="38"/>
      <c r="J513" s="1"/>
      <c r="K513" s="1"/>
    </row>
    <row r="514" spans="2:11">
      <c r="B514" s="36">
        <v>500</v>
      </c>
      <c r="C514" s="55">
        <f>(1*Rater1!$C503=C$7222)+(1*Rater2!$C503=C$7222)+(N_Raters&gt;=3=TRUE)*(1*Rater3!$C503=C$7222)+(N_Raters&gt;=4=TRUE)*(1*Rater4!$C503=C$7222)+(N_Raters&gt;=5=TRUE)*(1*Rater5!$C503=C$7222)</f>
        <v>3</v>
      </c>
      <c r="D514" s="55">
        <f>(1*Rater1!$C503=D$7222)+(1*Rater2!$C503=D$7222)+(N_Raters&gt;=3=TRUE)*(1*Rater3!$C503=D$7222)+(N_Raters&gt;=4=TRUE)*(1*Rater4!$C503=D$7222)+(N_Raters&gt;=5=TRUE)*(1*Rater5!$C503=D$7222)</f>
        <v>0</v>
      </c>
      <c r="E514" s="38">
        <f>(1*Rater1!$C503=E$7222)+(1*Rater2!$C503=E$7222)+(N_Raters&gt;=3=TRUE)*(1*Rater3!$C503=E$7222)+(N_Raters&gt;=4=TRUE)*(1*Rater4!$C503=E$7222)+(N_Raters&gt;=5=TRUE)*(1*Rater5!$C503=E$7222)</f>
        <v>0</v>
      </c>
      <c r="F514" s="38"/>
      <c r="G514" s="38"/>
      <c r="H514" s="38"/>
      <c r="J514" s="1"/>
      <c r="K514" s="1"/>
    </row>
    <row r="515" spans="2:11">
      <c r="B515" s="35">
        <v>501</v>
      </c>
      <c r="C515" s="55">
        <f>(1*Rater1!$C504=C$7222)+(1*Rater2!$C504=C$7222)+(N_Raters&gt;=3=TRUE)*(1*Rater3!$C504=C$7222)+(N_Raters&gt;=4=TRUE)*(1*Rater4!$C504=C$7222)+(N_Raters&gt;=5=TRUE)*(1*Rater5!$C504=C$7222)</f>
        <v>0</v>
      </c>
      <c r="D515" s="55">
        <f>(1*Rater1!$C504=D$7222)+(1*Rater2!$C504=D$7222)+(N_Raters&gt;=3=TRUE)*(1*Rater3!$C504=D$7222)+(N_Raters&gt;=4=TRUE)*(1*Rater4!$C504=D$7222)+(N_Raters&gt;=5=TRUE)*(1*Rater5!$C504=D$7222)</f>
        <v>2</v>
      </c>
      <c r="E515" s="38">
        <f>(1*Rater1!$C504=E$7222)+(1*Rater2!$C504=E$7222)+(N_Raters&gt;=3=TRUE)*(1*Rater3!$C504=E$7222)+(N_Raters&gt;=4=TRUE)*(1*Rater4!$C504=E$7222)+(N_Raters&gt;=5=TRUE)*(1*Rater5!$C504=E$7222)</f>
        <v>1</v>
      </c>
      <c r="F515" s="38"/>
      <c r="G515" s="38"/>
      <c r="H515" s="38"/>
      <c r="J515" s="1"/>
      <c r="K515" s="1"/>
    </row>
    <row r="516" spans="2:11">
      <c r="B516" s="36">
        <v>502</v>
      </c>
      <c r="C516" s="55">
        <f>(1*Rater1!$C505=C$7222)+(1*Rater2!$C505=C$7222)+(N_Raters&gt;=3=TRUE)*(1*Rater3!$C505=C$7222)+(N_Raters&gt;=4=TRUE)*(1*Rater4!$C505=C$7222)+(N_Raters&gt;=5=TRUE)*(1*Rater5!$C505=C$7222)</f>
        <v>1</v>
      </c>
      <c r="D516" s="55">
        <f>(1*Rater1!$C505=D$7222)+(1*Rater2!$C505=D$7222)+(N_Raters&gt;=3=TRUE)*(1*Rater3!$C505=D$7222)+(N_Raters&gt;=4=TRUE)*(1*Rater4!$C505=D$7222)+(N_Raters&gt;=5=TRUE)*(1*Rater5!$C505=D$7222)</f>
        <v>2</v>
      </c>
      <c r="E516" s="38">
        <f>(1*Rater1!$C505=E$7222)+(1*Rater2!$C505=E$7222)+(N_Raters&gt;=3=TRUE)*(1*Rater3!$C505=E$7222)+(N_Raters&gt;=4=TRUE)*(1*Rater4!$C505=E$7222)+(N_Raters&gt;=5=TRUE)*(1*Rater5!$C505=E$7222)</f>
        <v>0</v>
      </c>
      <c r="F516" s="38"/>
      <c r="G516" s="38"/>
      <c r="H516" s="38"/>
      <c r="J516" s="1"/>
      <c r="K516" s="1"/>
    </row>
    <row r="517" spans="2:11">
      <c r="B517" s="35">
        <v>503</v>
      </c>
      <c r="C517" s="55">
        <f>(1*Rater1!$C506=C$7222)+(1*Rater2!$C506=C$7222)+(N_Raters&gt;=3=TRUE)*(1*Rater3!$C506=C$7222)+(N_Raters&gt;=4=TRUE)*(1*Rater4!$C506=C$7222)+(N_Raters&gt;=5=TRUE)*(1*Rater5!$C506=C$7222)</f>
        <v>1</v>
      </c>
      <c r="D517" s="55">
        <f>(1*Rater1!$C506=D$7222)+(1*Rater2!$C506=D$7222)+(N_Raters&gt;=3=TRUE)*(1*Rater3!$C506=D$7222)+(N_Raters&gt;=4=TRUE)*(1*Rater4!$C506=D$7222)+(N_Raters&gt;=5=TRUE)*(1*Rater5!$C506=D$7222)</f>
        <v>2</v>
      </c>
      <c r="E517" s="38">
        <f>(1*Rater1!$C506=E$7222)+(1*Rater2!$C506=E$7222)+(N_Raters&gt;=3=TRUE)*(1*Rater3!$C506=E$7222)+(N_Raters&gt;=4=TRUE)*(1*Rater4!$C506=E$7222)+(N_Raters&gt;=5=TRUE)*(1*Rater5!$C506=E$7222)</f>
        <v>0</v>
      </c>
      <c r="F517" s="38"/>
      <c r="G517" s="38"/>
      <c r="H517" s="38"/>
      <c r="J517" s="1"/>
      <c r="K517" s="1"/>
    </row>
    <row r="518" spans="2:11">
      <c r="B518" s="36">
        <v>504</v>
      </c>
      <c r="C518" s="55">
        <f>(1*Rater1!$C507=C$7222)+(1*Rater2!$C507=C$7222)+(N_Raters&gt;=3=TRUE)*(1*Rater3!$C507=C$7222)+(N_Raters&gt;=4=TRUE)*(1*Rater4!$C507=C$7222)+(N_Raters&gt;=5=TRUE)*(1*Rater5!$C507=C$7222)</f>
        <v>1</v>
      </c>
      <c r="D518" s="55">
        <f>(1*Rater1!$C507=D$7222)+(1*Rater2!$C507=D$7222)+(N_Raters&gt;=3=TRUE)*(1*Rater3!$C507=D$7222)+(N_Raters&gt;=4=TRUE)*(1*Rater4!$C507=D$7222)+(N_Raters&gt;=5=TRUE)*(1*Rater5!$C507=D$7222)</f>
        <v>2</v>
      </c>
      <c r="E518" s="38">
        <f>(1*Rater1!$C507=E$7222)+(1*Rater2!$C507=E$7222)+(N_Raters&gt;=3=TRUE)*(1*Rater3!$C507=E$7222)+(N_Raters&gt;=4=TRUE)*(1*Rater4!$C507=E$7222)+(N_Raters&gt;=5=TRUE)*(1*Rater5!$C507=E$7222)</f>
        <v>0</v>
      </c>
      <c r="F518" s="38"/>
      <c r="G518" s="38"/>
      <c r="H518" s="38"/>
      <c r="J518" s="1"/>
      <c r="K518" s="1"/>
    </row>
    <row r="519" spans="2:11">
      <c r="B519" s="35">
        <v>505</v>
      </c>
      <c r="C519" s="55">
        <f>(1*Rater1!$C508=C$7222)+(1*Rater2!$C508=C$7222)+(N_Raters&gt;=3=TRUE)*(1*Rater3!$C508=C$7222)+(N_Raters&gt;=4=TRUE)*(1*Rater4!$C508=C$7222)+(N_Raters&gt;=5=TRUE)*(1*Rater5!$C508=C$7222)</f>
        <v>3</v>
      </c>
      <c r="D519" s="55">
        <f>(1*Rater1!$C508=D$7222)+(1*Rater2!$C508=D$7222)+(N_Raters&gt;=3=TRUE)*(1*Rater3!$C508=D$7222)+(N_Raters&gt;=4=TRUE)*(1*Rater4!$C508=D$7222)+(N_Raters&gt;=5=TRUE)*(1*Rater5!$C508=D$7222)</f>
        <v>0</v>
      </c>
      <c r="E519" s="38">
        <f>(1*Rater1!$C508=E$7222)+(1*Rater2!$C508=E$7222)+(N_Raters&gt;=3=TRUE)*(1*Rater3!$C508=E$7222)+(N_Raters&gt;=4=TRUE)*(1*Rater4!$C508=E$7222)+(N_Raters&gt;=5=TRUE)*(1*Rater5!$C508=E$7222)</f>
        <v>0</v>
      </c>
      <c r="F519" s="38"/>
      <c r="G519" s="38"/>
      <c r="H519" s="38"/>
      <c r="J519" s="1"/>
      <c r="K519" s="1"/>
    </row>
    <row r="520" spans="2:11">
      <c r="B520" s="36">
        <v>506</v>
      </c>
      <c r="C520" s="55">
        <f>(1*Rater1!$C509=C$7222)+(1*Rater2!$C509=C$7222)+(N_Raters&gt;=3=TRUE)*(1*Rater3!$C509=C$7222)+(N_Raters&gt;=4=TRUE)*(1*Rater4!$C509=C$7222)+(N_Raters&gt;=5=TRUE)*(1*Rater5!$C509=C$7222)</f>
        <v>3</v>
      </c>
      <c r="D520" s="55">
        <f>(1*Rater1!$C509=D$7222)+(1*Rater2!$C509=D$7222)+(N_Raters&gt;=3=TRUE)*(1*Rater3!$C509=D$7222)+(N_Raters&gt;=4=TRUE)*(1*Rater4!$C509=D$7222)+(N_Raters&gt;=5=TRUE)*(1*Rater5!$C509=D$7222)</f>
        <v>0</v>
      </c>
      <c r="E520" s="38">
        <f>(1*Rater1!$C509=E$7222)+(1*Rater2!$C509=E$7222)+(N_Raters&gt;=3=TRUE)*(1*Rater3!$C509=E$7222)+(N_Raters&gt;=4=TRUE)*(1*Rater4!$C509=E$7222)+(N_Raters&gt;=5=TRUE)*(1*Rater5!$C509=E$7222)</f>
        <v>0</v>
      </c>
      <c r="F520" s="38"/>
      <c r="G520" s="38"/>
      <c r="H520" s="38"/>
      <c r="J520" s="1"/>
      <c r="K520" s="1"/>
    </row>
    <row r="521" spans="2:11">
      <c r="B521" s="35">
        <v>507</v>
      </c>
      <c r="C521" s="55">
        <f>(1*Rater1!$C510=C$7222)+(1*Rater2!$C510=C$7222)+(N_Raters&gt;=3=TRUE)*(1*Rater3!$C510=C$7222)+(N_Raters&gt;=4=TRUE)*(1*Rater4!$C510=C$7222)+(N_Raters&gt;=5=TRUE)*(1*Rater5!$C510=C$7222)</f>
        <v>1</v>
      </c>
      <c r="D521" s="55">
        <f>(1*Rater1!$C510=D$7222)+(1*Rater2!$C510=D$7222)+(N_Raters&gt;=3=TRUE)*(1*Rater3!$C510=D$7222)+(N_Raters&gt;=4=TRUE)*(1*Rater4!$C510=D$7222)+(N_Raters&gt;=5=TRUE)*(1*Rater5!$C510=D$7222)</f>
        <v>2</v>
      </c>
      <c r="E521" s="38">
        <f>(1*Rater1!$C510=E$7222)+(1*Rater2!$C510=E$7222)+(N_Raters&gt;=3=TRUE)*(1*Rater3!$C510=E$7222)+(N_Raters&gt;=4=TRUE)*(1*Rater4!$C510=E$7222)+(N_Raters&gt;=5=TRUE)*(1*Rater5!$C510=E$7222)</f>
        <v>0</v>
      </c>
      <c r="F521" s="38"/>
      <c r="G521" s="38"/>
      <c r="H521" s="38"/>
      <c r="J521" s="1"/>
      <c r="K521" s="1"/>
    </row>
    <row r="522" spans="2:11">
      <c r="B522" s="36">
        <v>508</v>
      </c>
      <c r="C522" s="55">
        <f>(1*Rater1!$C511=C$7222)+(1*Rater2!$C511=C$7222)+(N_Raters&gt;=3=TRUE)*(1*Rater3!$C511=C$7222)+(N_Raters&gt;=4=TRUE)*(1*Rater4!$C511=C$7222)+(N_Raters&gt;=5=TRUE)*(1*Rater5!$C511=C$7222)</f>
        <v>0</v>
      </c>
      <c r="D522" s="55">
        <f>(1*Rater1!$C511=D$7222)+(1*Rater2!$C511=D$7222)+(N_Raters&gt;=3=TRUE)*(1*Rater3!$C511=D$7222)+(N_Raters&gt;=4=TRUE)*(1*Rater4!$C511=D$7222)+(N_Raters&gt;=5=TRUE)*(1*Rater5!$C511=D$7222)</f>
        <v>2</v>
      </c>
      <c r="E522" s="38">
        <f>(1*Rater1!$C511=E$7222)+(1*Rater2!$C511=E$7222)+(N_Raters&gt;=3=TRUE)*(1*Rater3!$C511=E$7222)+(N_Raters&gt;=4=TRUE)*(1*Rater4!$C511=E$7222)+(N_Raters&gt;=5=TRUE)*(1*Rater5!$C511=E$7222)</f>
        <v>1</v>
      </c>
      <c r="F522" s="38"/>
      <c r="G522" s="38"/>
      <c r="H522" s="38"/>
      <c r="J522" s="1"/>
      <c r="K522" s="1"/>
    </row>
    <row r="523" spans="2:11">
      <c r="B523" s="35">
        <v>509</v>
      </c>
      <c r="C523" s="55">
        <f>(1*Rater1!$C512=C$7222)+(1*Rater2!$C512=C$7222)+(N_Raters&gt;=3=TRUE)*(1*Rater3!$C512=C$7222)+(N_Raters&gt;=4=TRUE)*(1*Rater4!$C512=C$7222)+(N_Raters&gt;=5=TRUE)*(1*Rater5!$C512=C$7222)</f>
        <v>1</v>
      </c>
      <c r="D523" s="55">
        <f>(1*Rater1!$C512=D$7222)+(1*Rater2!$C512=D$7222)+(N_Raters&gt;=3=TRUE)*(1*Rater3!$C512=D$7222)+(N_Raters&gt;=4=TRUE)*(1*Rater4!$C512=D$7222)+(N_Raters&gt;=5=TRUE)*(1*Rater5!$C512=D$7222)</f>
        <v>2</v>
      </c>
      <c r="E523" s="38">
        <f>(1*Rater1!$C512=E$7222)+(1*Rater2!$C512=E$7222)+(N_Raters&gt;=3=TRUE)*(1*Rater3!$C512=E$7222)+(N_Raters&gt;=4=TRUE)*(1*Rater4!$C512=E$7222)+(N_Raters&gt;=5=TRUE)*(1*Rater5!$C512=E$7222)</f>
        <v>0</v>
      </c>
      <c r="F523" s="38"/>
      <c r="G523" s="38"/>
      <c r="H523" s="38"/>
      <c r="J523" s="1"/>
      <c r="K523" s="1"/>
    </row>
    <row r="524" spans="2:11">
      <c r="B524" s="36">
        <v>510</v>
      </c>
      <c r="C524" s="55">
        <f>(1*Rater1!$C513=C$7222)+(1*Rater2!$C513=C$7222)+(N_Raters&gt;=3=TRUE)*(1*Rater3!$C513=C$7222)+(N_Raters&gt;=4=TRUE)*(1*Rater4!$C513=C$7222)+(N_Raters&gt;=5=TRUE)*(1*Rater5!$C513=C$7222)</f>
        <v>3</v>
      </c>
      <c r="D524" s="55">
        <f>(1*Rater1!$C513=D$7222)+(1*Rater2!$C513=D$7222)+(N_Raters&gt;=3=TRUE)*(1*Rater3!$C513=D$7222)+(N_Raters&gt;=4=TRUE)*(1*Rater4!$C513=D$7222)+(N_Raters&gt;=5=TRUE)*(1*Rater5!$C513=D$7222)</f>
        <v>0</v>
      </c>
      <c r="E524" s="38">
        <f>(1*Rater1!$C513=E$7222)+(1*Rater2!$C513=E$7222)+(N_Raters&gt;=3=TRUE)*(1*Rater3!$C513=E$7222)+(N_Raters&gt;=4=TRUE)*(1*Rater4!$C513=E$7222)+(N_Raters&gt;=5=TRUE)*(1*Rater5!$C513=E$7222)</f>
        <v>0</v>
      </c>
      <c r="F524" s="38"/>
      <c r="G524" s="38"/>
      <c r="H524" s="38"/>
      <c r="J524" s="1"/>
      <c r="K524" s="1"/>
    </row>
    <row r="525" spans="2:11">
      <c r="B525" s="35">
        <v>511</v>
      </c>
      <c r="C525" s="55">
        <f>(1*Rater1!$C514=C$7222)+(1*Rater2!$C514=C$7222)+(N_Raters&gt;=3=TRUE)*(1*Rater3!$C514=C$7222)+(N_Raters&gt;=4=TRUE)*(1*Rater4!$C514=C$7222)+(N_Raters&gt;=5=TRUE)*(1*Rater5!$C514=C$7222)</f>
        <v>3</v>
      </c>
      <c r="D525" s="55">
        <f>(1*Rater1!$C514=D$7222)+(1*Rater2!$C514=D$7222)+(N_Raters&gt;=3=TRUE)*(1*Rater3!$C514=D$7222)+(N_Raters&gt;=4=TRUE)*(1*Rater4!$C514=D$7222)+(N_Raters&gt;=5=TRUE)*(1*Rater5!$C514=D$7222)</f>
        <v>0</v>
      </c>
      <c r="E525" s="38">
        <f>(1*Rater1!$C514=E$7222)+(1*Rater2!$C514=E$7222)+(N_Raters&gt;=3=TRUE)*(1*Rater3!$C514=E$7222)+(N_Raters&gt;=4=TRUE)*(1*Rater4!$C514=E$7222)+(N_Raters&gt;=5=TRUE)*(1*Rater5!$C514=E$7222)</f>
        <v>0</v>
      </c>
      <c r="F525" s="38"/>
      <c r="G525" s="38"/>
      <c r="H525" s="38"/>
      <c r="J525" s="1"/>
      <c r="K525" s="1"/>
    </row>
    <row r="526" spans="2:11">
      <c r="B526" s="36">
        <v>512</v>
      </c>
      <c r="C526" s="55">
        <f>(1*Rater1!$C515=C$7222)+(1*Rater2!$C515=C$7222)+(N_Raters&gt;=3=TRUE)*(1*Rater3!$C515=C$7222)+(N_Raters&gt;=4=TRUE)*(1*Rater4!$C515=C$7222)+(N_Raters&gt;=5=TRUE)*(1*Rater5!$C515=C$7222)</f>
        <v>3</v>
      </c>
      <c r="D526" s="55">
        <f>(1*Rater1!$C515=D$7222)+(1*Rater2!$C515=D$7222)+(N_Raters&gt;=3=TRUE)*(1*Rater3!$C515=D$7222)+(N_Raters&gt;=4=TRUE)*(1*Rater4!$C515=D$7222)+(N_Raters&gt;=5=TRUE)*(1*Rater5!$C515=D$7222)</f>
        <v>0</v>
      </c>
      <c r="E526" s="38">
        <f>(1*Rater1!$C515=E$7222)+(1*Rater2!$C515=E$7222)+(N_Raters&gt;=3=TRUE)*(1*Rater3!$C515=E$7222)+(N_Raters&gt;=4=TRUE)*(1*Rater4!$C515=E$7222)+(N_Raters&gt;=5=TRUE)*(1*Rater5!$C515=E$7222)</f>
        <v>0</v>
      </c>
      <c r="F526" s="38"/>
      <c r="G526" s="38"/>
      <c r="H526" s="38"/>
      <c r="J526" s="1"/>
      <c r="K526" s="1"/>
    </row>
    <row r="527" spans="2:11">
      <c r="B527" s="35">
        <v>513</v>
      </c>
      <c r="C527" s="55">
        <f>(1*Rater1!$C516=C$7222)+(1*Rater2!$C516=C$7222)+(N_Raters&gt;=3=TRUE)*(1*Rater3!$C516=C$7222)+(N_Raters&gt;=4=TRUE)*(1*Rater4!$C516=C$7222)+(N_Raters&gt;=5=TRUE)*(1*Rater5!$C516=C$7222)</f>
        <v>1</v>
      </c>
      <c r="D527" s="55">
        <f>(1*Rater1!$C516=D$7222)+(1*Rater2!$C516=D$7222)+(N_Raters&gt;=3=TRUE)*(1*Rater3!$C516=D$7222)+(N_Raters&gt;=4=TRUE)*(1*Rater4!$C516=D$7222)+(N_Raters&gt;=5=TRUE)*(1*Rater5!$C516=D$7222)</f>
        <v>2</v>
      </c>
      <c r="E527" s="38">
        <f>(1*Rater1!$C516=E$7222)+(1*Rater2!$C516=E$7222)+(N_Raters&gt;=3=TRUE)*(1*Rater3!$C516=E$7222)+(N_Raters&gt;=4=TRUE)*(1*Rater4!$C516=E$7222)+(N_Raters&gt;=5=TRUE)*(1*Rater5!$C516=E$7222)</f>
        <v>0</v>
      </c>
      <c r="F527" s="38"/>
      <c r="G527" s="38"/>
      <c r="H527" s="38"/>
      <c r="J527" s="1"/>
      <c r="K527" s="1"/>
    </row>
    <row r="528" spans="2:11">
      <c r="B528" s="36">
        <v>514</v>
      </c>
      <c r="C528" s="55">
        <f>(1*Rater1!$C517=C$7222)+(1*Rater2!$C517=C$7222)+(N_Raters&gt;=3=TRUE)*(1*Rater3!$C517=C$7222)+(N_Raters&gt;=4=TRUE)*(1*Rater4!$C517=C$7222)+(N_Raters&gt;=5=TRUE)*(1*Rater5!$C517=C$7222)</f>
        <v>3</v>
      </c>
      <c r="D528" s="55">
        <f>(1*Rater1!$C517=D$7222)+(1*Rater2!$C517=D$7222)+(N_Raters&gt;=3=TRUE)*(1*Rater3!$C517=D$7222)+(N_Raters&gt;=4=TRUE)*(1*Rater4!$C517=D$7222)+(N_Raters&gt;=5=TRUE)*(1*Rater5!$C517=D$7222)</f>
        <v>0</v>
      </c>
      <c r="E528" s="38">
        <f>(1*Rater1!$C517=E$7222)+(1*Rater2!$C517=E$7222)+(N_Raters&gt;=3=TRUE)*(1*Rater3!$C517=E$7222)+(N_Raters&gt;=4=TRUE)*(1*Rater4!$C517=E$7222)+(N_Raters&gt;=5=TRUE)*(1*Rater5!$C517=E$7222)</f>
        <v>0</v>
      </c>
      <c r="F528" s="38"/>
      <c r="G528" s="38"/>
      <c r="H528" s="38"/>
      <c r="J528" s="1"/>
      <c r="K528" s="1"/>
    </row>
    <row r="529" spans="2:11">
      <c r="B529" s="35">
        <v>515</v>
      </c>
      <c r="C529" s="55">
        <f>(1*Rater1!$C518=C$7222)+(1*Rater2!$C518=C$7222)+(N_Raters&gt;=3=TRUE)*(1*Rater3!$C518=C$7222)+(N_Raters&gt;=4=TRUE)*(1*Rater4!$C518=C$7222)+(N_Raters&gt;=5=TRUE)*(1*Rater5!$C518=C$7222)</f>
        <v>1</v>
      </c>
      <c r="D529" s="55">
        <f>(1*Rater1!$C518=D$7222)+(1*Rater2!$C518=D$7222)+(N_Raters&gt;=3=TRUE)*(1*Rater3!$C518=D$7222)+(N_Raters&gt;=4=TRUE)*(1*Rater4!$C518=D$7222)+(N_Raters&gt;=5=TRUE)*(1*Rater5!$C518=D$7222)</f>
        <v>2</v>
      </c>
      <c r="E529" s="38">
        <f>(1*Rater1!$C518=E$7222)+(1*Rater2!$C518=E$7222)+(N_Raters&gt;=3=TRUE)*(1*Rater3!$C518=E$7222)+(N_Raters&gt;=4=TRUE)*(1*Rater4!$C518=E$7222)+(N_Raters&gt;=5=TRUE)*(1*Rater5!$C518=E$7222)</f>
        <v>0</v>
      </c>
      <c r="F529" s="38"/>
      <c r="G529" s="38"/>
      <c r="H529" s="38"/>
      <c r="J529" s="1"/>
      <c r="K529" s="1"/>
    </row>
    <row r="530" spans="2:11">
      <c r="B530" s="36">
        <v>516</v>
      </c>
      <c r="C530" s="55">
        <f>(1*Rater1!$C519=C$7222)+(1*Rater2!$C519=C$7222)+(N_Raters&gt;=3=TRUE)*(1*Rater3!$C519=C$7222)+(N_Raters&gt;=4=TRUE)*(1*Rater4!$C519=C$7222)+(N_Raters&gt;=5=TRUE)*(1*Rater5!$C519=C$7222)</f>
        <v>3</v>
      </c>
      <c r="D530" s="55">
        <f>(1*Rater1!$C519=D$7222)+(1*Rater2!$C519=D$7222)+(N_Raters&gt;=3=TRUE)*(1*Rater3!$C519=D$7222)+(N_Raters&gt;=4=TRUE)*(1*Rater4!$C519=D$7222)+(N_Raters&gt;=5=TRUE)*(1*Rater5!$C519=D$7222)</f>
        <v>0</v>
      </c>
      <c r="E530" s="38">
        <f>(1*Rater1!$C519=E$7222)+(1*Rater2!$C519=E$7222)+(N_Raters&gt;=3=TRUE)*(1*Rater3!$C519=E$7222)+(N_Raters&gt;=4=TRUE)*(1*Rater4!$C519=E$7222)+(N_Raters&gt;=5=TRUE)*(1*Rater5!$C519=E$7222)</f>
        <v>0</v>
      </c>
      <c r="F530" s="38"/>
      <c r="G530" s="38"/>
      <c r="H530" s="38"/>
      <c r="J530" s="1"/>
      <c r="K530" s="1"/>
    </row>
    <row r="531" spans="2:11">
      <c r="B531" s="35">
        <v>517</v>
      </c>
      <c r="C531" s="55">
        <f>(1*Rater1!$C520=C$7222)+(1*Rater2!$C520=C$7222)+(N_Raters&gt;=3=TRUE)*(1*Rater3!$C520=C$7222)+(N_Raters&gt;=4=TRUE)*(1*Rater4!$C520=C$7222)+(N_Raters&gt;=5=TRUE)*(1*Rater5!$C520=C$7222)</f>
        <v>3</v>
      </c>
      <c r="D531" s="55">
        <f>(1*Rater1!$C520=D$7222)+(1*Rater2!$C520=D$7222)+(N_Raters&gt;=3=TRUE)*(1*Rater3!$C520=D$7222)+(N_Raters&gt;=4=TRUE)*(1*Rater4!$C520=D$7222)+(N_Raters&gt;=5=TRUE)*(1*Rater5!$C520=D$7222)</f>
        <v>0</v>
      </c>
      <c r="E531" s="38">
        <f>(1*Rater1!$C520=E$7222)+(1*Rater2!$C520=E$7222)+(N_Raters&gt;=3=TRUE)*(1*Rater3!$C520=E$7222)+(N_Raters&gt;=4=TRUE)*(1*Rater4!$C520=E$7222)+(N_Raters&gt;=5=TRUE)*(1*Rater5!$C520=E$7222)</f>
        <v>0</v>
      </c>
      <c r="F531" s="38"/>
      <c r="G531" s="38"/>
      <c r="H531" s="38"/>
      <c r="J531" s="1"/>
      <c r="K531" s="1"/>
    </row>
    <row r="532" spans="2:11">
      <c r="B532" s="36">
        <v>518</v>
      </c>
      <c r="C532" s="55">
        <f>(1*Rater1!$C521=C$7222)+(1*Rater2!$C521=C$7222)+(N_Raters&gt;=3=TRUE)*(1*Rater3!$C521=C$7222)+(N_Raters&gt;=4=TRUE)*(1*Rater4!$C521=C$7222)+(N_Raters&gt;=5=TRUE)*(1*Rater5!$C521=C$7222)</f>
        <v>1</v>
      </c>
      <c r="D532" s="55">
        <f>(1*Rater1!$C521=D$7222)+(1*Rater2!$C521=D$7222)+(N_Raters&gt;=3=TRUE)*(1*Rater3!$C521=D$7222)+(N_Raters&gt;=4=TRUE)*(1*Rater4!$C521=D$7222)+(N_Raters&gt;=5=TRUE)*(1*Rater5!$C521=D$7222)</f>
        <v>2</v>
      </c>
      <c r="E532" s="38">
        <f>(1*Rater1!$C521=E$7222)+(1*Rater2!$C521=E$7222)+(N_Raters&gt;=3=TRUE)*(1*Rater3!$C521=E$7222)+(N_Raters&gt;=4=TRUE)*(1*Rater4!$C521=E$7222)+(N_Raters&gt;=5=TRUE)*(1*Rater5!$C521=E$7222)</f>
        <v>0</v>
      </c>
      <c r="F532" s="38"/>
      <c r="G532" s="38"/>
      <c r="H532" s="38"/>
      <c r="J532" s="1"/>
      <c r="K532" s="1"/>
    </row>
    <row r="533" spans="2:11">
      <c r="B533" s="35">
        <v>519</v>
      </c>
      <c r="C533" s="55">
        <f>(1*Rater1!$C522=C$7222)+(1*Rater2!$C522=C$7222)+(N_Raters&gt;=3=TRUE)*(1*Rater3!$C522=C$7222)+(N_Raters&gt;=4=TRUE)*(1*Rater4!$C522=C$7222)+(N_Raters&gt;=5=TRUE)*(1*Rater5!$C522=C$7222)</f>
        <v>3</v>
      </c>
      <c r="D533" s="55">
        <f>(1*Rater1!$C522=D$7222)+(1*Rater2!$C522=D$7222)+(N_Raters&gt;=3=TRUE)*(1*Rater3!$C522=D$7222)+(N_Raters&gt;=4=TRUE)*(1*Rater4!$C522=D$7222)+(N_Raters&gt;=5=TRUE)*(1*Rater5!$C522=D$7222)</f>
        <v>0</v>
      </c>
      <c r="E533" s="38">
        <f>(1*Rater1!$C522=E$7222)+(1*Rater2!$C522=E$7222)+(N_Raters&gt;=3=TRUE)*(1*Rater3!$C522=E$7222)+(N_Raters&gt;=4=TRUE)*(1*Rater4!$C522=E$7222)+(N_Raters&gt;=5=TRUE)*(1*Rater5!$C522=E$7222)</f>
        <v>0</v>
      </c>
      <c r="F533" s="38"/>
      <c r="G533" s="38"/>
      <c r="H533" s="38"/>
      <c r="J533" s="1"/>
      <c r="K533" s="1"/>
    </row>
    <row r="534" spans="2:11">
      <c r="B534" s="36">
        <v>520</v>
      </c>
      <c r="C534" s="55">
        <f>(1*Rater1!$C523=C$7222)+(1*Rater2!$C523=C$7222)+(N_Raters&gt;=3=TRUE)*(1*Rater3!$C523=C$7222)+(N_Raters&gt;=4=TRUE)*(1*Rater4!$C523=C$7222)+(N_Raters&gt;=5=TRUE)*(1*Rater5!$C523=C$7222)</f>
        <v>3</v>
      </c>
      <c r="D534" s="55">
        <f>(1*Rater1!$C523=D$7222)+(1*Rater2!$C523=D$7222)+(N_Raters&gt;=3=TRUE)*(1*Rater3!$C523=D$7222)+(N_Raters&gt;=4=TRUE)*(1*Rater4!$C523=D$7222)+(N_Raters&gt;=5=TRUE)*(1*Rater5!$C523=D$7222)</f>
        <v>0</v>
      </c>
      <c r="E534" s="38">
        <f>(1*Rater1!$C523=E$7222)+(1*Rater2!$C523=E$7222)+(N_Raters&gt;=3=TRUE)*(1*Rater3!$C523=E$7222)+(N_Raters&gt;=4=TRUE)*(1*Rater4!$C523=E$7222)+(N_Raters&gt;=5=TRUE)*(1*Rater5!$C523=E$7222)</f>
        <v>0</v>
      </c>
      <c r="F534" s="38"/>
      <c r="G534" s="38"/>
      <c r="H534" s="38"/>
      <c r="J534" s="1"/>
      <c r="K534" s="1"/>
    </row>
    <row r="535" spans="2:11">
      <c r="B535" s="35">
        <v>521</v>
      </c>
      <c r="C535" s="55">
        <f>(1*Rater1!$C524=C$7222)+(1*Rater2!$C524=C$7222)+(N_Raters&gt;=3=TRUE)*(1*Rater3!$C524=C$7222)+(N_Raters&gt;=4=TRUE)*(1*Rater4!$C524=C$7222)+(N_Raters&gt;=5=TRUE)*(1*Rater5!$C524=C$7222)</f>
        <v>1</v>
      </c>
      <c r="D535" s="55">
        <f>(1*Rater1!$C524=D$7222)+(1*Rater2!$C524=D$7222)+(N_Raters&gt;=3=TRUE)*(1*Rater3!$C524=D$7222)+(N_Raters&gt;=4=TRUE)*(1*Rater4!$C524=D$7222)+(N_Raters&gt;=5=TRUE)*(1*Rater5!$C524=D$7222)</f>
        <v>0</v>
      </c>
      <c r="E535" s="38">
        <f>(1*Rater1!$C524=E$7222)+(1*Rater2!$C524=E$7222)+(N_Raters&gt;=3=TRUE)*(1*Rater3!$C524=E$7222)+(N_Raters&gt;=4=TRUE)*(1*Rater4!$C524=E$7222)+(N_Raters&gt;=5=TRUE)*(1*Rater5!$C524=E$7222)</f>
        <v>2</v>
      </c>
      <c r="F535" s="38"/>
      <c r="G535" s="38"/>
      <c r="H535" s="38"/>
      <c r="J535" s="1"/>
      <c r="K535" s="1"/>
    </row>
    <row r="536" spans="2:11">
      <c r="B536" s="36">
        <v>522</v>
      </c>
      <c r="C536" s="55">
        <f>(1*Rater1!$C525=C$7222)+(1*Rater2!$C525=C$7222)+(N_Raters&gt;=3=TRUE)*(1*Rater3!$C525=C$7222)+(N_Raters&gt;=4=TRUE)*(1*Rater4!$C525=C$7222)+(N_Raters&gt;=5=TRUE)*(1*Rater5!$C525=C$7222)</f>
        <v>3</v>
      </c>
      <c r="D536" s="55">
        <f>(1*Rater1!$C525=D$7222)+(1*Rater2!$C525=D$7222)+(N_Raters&gt;=3=TRUE)*(1*Rater3!$C525=D$7222)+(N_Raters&gt;=4=TRUE)*(1*Rater4!$C525=D$7222)+(N_Raters&gt;=5=TRUE)*(1*Rater5!$C525=D$7222)</f>
        <v>0</v>
      </c>
      <c r="E536" s="38">
        <f>(1*Rater1!$C525=E$7222)+(1*Rater2!$C525=E$7222)+(N_Raters&gt;=3=TRUE)*(1*Rater3!$C525=E$7222)+(N_Raters&gt;=4=TRUE)*(1*Rater4!$C525=E$7222)+(N_Raters&gt;=5=TRUE)*(1*Rater5!$C525=E$7222)</f>
        <v>0</v>
      </c>
      <c r="F536" s="38"/>
      <c r="G536" s="38"/>
      <c r="H536" s="38"/>
      <c r="J536" s="1"/>
      <c r="K536" s="1"/>
    </row>
    <row r="537" spans="2:11">
      <c r="B537" s="35">
        <v>523</v>
      </c>
      <c r="C537" s="55">
        <f>(1*Rater1!$C526=C$7222)+(1*Rater2!$C526=C$7222)+(N_Raters&gt;=3=TRUE)*(1*Rater3!$C526=C$7222)+(N_Raters&gt;=4=TRUE)*(1*Rater4!$C526=C$7222)+(N_Raters&gt;=5=TRUE)*(1*Rater5!$C526=C$7222)</f>
        <v>1</v>
      </c>
      <c r="D537" s="55">
        <f>(1*Rater1!$C526=D$7222)+(1*Rater2!$C526=D$7222)+(N_Raters&gt;=3=TRUE)*(1*Rater3!$C526=D$7222)+(N_Raters&gt;=4=TRUE)*(1*Rater4!$C526=D$7222)+(N_Raters&gt;=5=TRUE)*(1*Rater5!$C526=D$7222)</f>
        <v>2</v>
      </c>
      <c r="E537" s="38">
        <f>(1*Rater1!$C526=E$7222)+(1*Rater2!$C526=E$7222)+(N_Raters&gt;=3=TRUE)*(1*Rater3!$C526=E$7222)+(N_Raters&gt;=4=TRUE)*(1*Rater4!$C526=E$7222)+(N_Raters&gt;=5=TRUE)*(1*Rater5!$C526=E$7222)</f>
        <v>0</v>
      </c>
      <c r="F537" s="38"/>
      <c r="G537" s="38"/>
      <c r="H537" s="38"/>
      <c r="J537" s="1"/>
      <c r="K537" s="1"/>
    </row>
    <row r="538" spans="2:11">
      <c r="B538" s="36">
        <v>524</v>
      </c>
      <c r="C538" s="55">
        <f>(1*Rater1!$C527=C$7222)+(1*Rater2!$C527=C$7222)+(N_Raters&gt;=3=TRUE)*(1*Rater3!$C527=C$7222)+(N_Raters&gt;=4=TRUE)*(1*Rater4!$C527=C$7222)+(N_Raters&gt;=5=TRUE)*(1*Rater5!$C527=C$7222)</f>
        <v>3</v>
      </c>
      <c r="D538" s="55">
        <f>(1*Rater1!$C527=D$7222)+(1*Rater2!$C527=D$7222)+(N_Raters&gt;=3=TRUE)*(1*Rater3!$C527=D$7222)+(N_Raters&gt;=4=TRUE)*(1*Rater4!$C527=D$7222)+(N_Raters&gt;=5=TRUE)*(1*Rater5!$C527=D$7222)</f>
        <v>0</v>
      </c>
      <c r="E538" s="38">
        <f>(1*Rater1!$C527=E$7222)+(1*Rater2!$C527=E$7222)+(N_Raters&gt;=3=TRUE)*(1*Rater3!$C527=E$7222)+(N_Raters&gt;=4=TRUE)*(1*Rater4!$C527=E$7222)+(N_Raters&gt;=5=TRUE)*(1*Rater5!$C527=E$7222)</f>
        <v>0</v>
      </c>
      <c r="F538" s="38"/>
      <c r="G538" s="38"/>
      <c r="H538" s="38"/>
      <c r="J538" s="1"/>
      <c r="K538" s="1"/>
    </row>
    <row r="539" spans="2:11">
      <c r="B539" s="35">
        <v>525</v>
      </c>
      <c r="C539" s="55">
        <f>(1*Rater1!$C528=C$7222)+(1*Rater2!$C528=C$7222)+(N_Raters&gt;=3=TRUE)*(1*Rater3!$C528=C$7222)+(N_Raters&gt;=4=TRUE)*(1*Rater4!$C528=C$7222)+(N_Raters&gt;=5=TRUE)*(1*Rater5!$C528=C$7222)</f>
        <v>3</v>
      </c>
      <c r="D539" s="55">
        <f>(1*Rater1!$C528=D$7222)+(1*Rater2!$C528=D$7222)+(N_Raters&gt;=3=TRUE)*(1*Rater3!$C528=D$7222)+(N_Raters&gt;=4=TRUE)*(1*Rater4!$C528=D$7222)+(N_Raters&gt;=5=TRUE)*(1*Rater5!$C528=D$7222)</f>
        <v>0</v>
      </c>
      <c r="E539" s="38">
        <f>(1*Rater1!$C528=E$7222)+(1*Rater2!$C528=E$7222)+(N_Raters&gt;=3=TRUE)*(1*Rater3!$C528=E$7222)+(N_Raters&gt;=4=TRUE)*(1*Rater4!$C528=E$7222)+(N_Raters&gt;=5=TRUE)*(1*Rater5!$C528=E$7222)</f>
        <v>0</v>
      </c>
      <c r="F539" s="38"/>
      <c r="G539" s="38"/>
      <c r="H539" s="38"/>
      <c r="J539" s="1"/>
      <c r="K539" s="1"/>
    </row>
    <row r="540" spans="2:11">
      <c r="B540" s="36">
        <v>526</v>
      </c>
      <c r="C540" s="55">
        <f>(1*Rater1!$C529=C$7222)+(1*Rater2!$C529=C$7222)+(N_Raters&gt;=3=TRUE)*(1*Rater3!$C529=C$7222)+(N_Raters&gt;=4=TRUE)*(1*Rater4!$C529=C$7222)+(N_Raters&gt;=5=TRUE)*(1*Rater5!$C529=C$7222)</f>
        <v>3</v>
      </c>
      <c r="D540" s="55">
        <f>(1*Rater1!$C529=D$7222)+(1*Rater2!$C529=D$7222)+(N_Raters&gt;=3=TRUE)*(1*Rater3!$C529=D$7222)+(N_Raters&gt;=4=TRUE)*(1*Rater4!$C529=D$7222)+(N_Raters&gt;=5=TRUE)*(1*Rater5!$C529=D$7222)</f>
        <v>0</v>
      </c>
      <c r="E540" s="38">
        <f>(1*Rater1!$C529=E$7222)+(1*Rater2!$C529=E$7222)+(N_Raters&gt;=3=TRUE)*(1*Rater3!$C529=E$7222)+(N_Raters&gt;=4=TRUE)*(1*Rater4!$C529=E$7222)+(N_Raters&gt;=5=TRUE)*(1*Rater5!$C529=E$7222)</f>
        <v>0</v>
      </c>
      <c r="F540" s="38"/>
      <c r="G540" s="38"/>
      <c r="H540" s="38"/>
      <c r="J540" s="1"/>
      <c r="K540" s="1"/>
    </row>
    <row r="541" spans="2:11">
      <c r="B541" s="35">
        <v>527</v>
      </c>
      <c r="C541" s="55">
        <f>(1*Rater1!$C530=C$7222)+(1*Rater2!$C530=C$7222)+(N_Raters&gt;=3=TRUE)*(1*Rater3!$C530=C$7222)+(N_Raters&gt;=4=TRUE)*(1*Rater4!$C530=C$7222)+(N_Raters&gt;=5=TRUE)*(1*Rater5!$C530=C$7222)</f>
        <v>3</v>
      </c>
      <c r="D541" s="55">
        <f>(1*Rater1!$C530=D$7222)+(1*Rater2!$C530=D$7222)+(N_Raters&gt;=3=TRUE)*(1*Rater3!$C530=D$7222)+(N_Raters&gt;=4=TRUE)*(1*Rater4!$C530=D$7222)+(N_Raters&gt;=5=TRUE)*(1*Rater5!$C530=D$7222)</f>
        <v>0</v>
      </c>
      <c r="E541" s="38">
        <f>(1*Rater1!$C530=E$7222)+(1*Rater2!$C530=E$7222)+(N_Raters&gt;=3=TRUE)*(1*Rater3!$C530=E$7222)+(N_Raters&gt;=4=TRUE)*(1*Rater4!$C530=E$7222)+(N_Raters&gt;=5=TRUE)*(1*Rater5!$C530=E$7222)</f>
        <v>0</v>
      </c>
      <c r="F541" s="38"/>
      <c r="G541" s="38"/>
      <c r="H541" s="38"/>
      <c r="J541" s="1"/>
      <c r="K541" s="1"/>
    </row>
    <row r="542" spans="2:11">
      <c r="B542" s="36">
        <v>528</v>
      </c>
      <c r="C542" s="55">
        <f>(1*Rater1!$C531=C$7222)+(1*Rater2!$C531=C$7222)+(N_Raters&gt;=3=TRUE)*(1*Rater3!$C531=C$7222)+(N_Raters&gt;=4=TRUE)*(1*Rater4!$C531=C$7222)+(N_Raters&gt;=5=TRUE)*(1*Rater5!$C531=C$7222)</f>
        <v>3</v>
      </c>
      <c r="D542" s="55">
        <f>(1*Rater1!$C531=D$7222)+(1*Rater2!$C531=D$7222)+(N_Raters&gt;=3=TRUE)*(1*Rater3!$C531=D$7222)+(N_Raters&gt;=4=TRUE)*(1*Rater4!$C531=D$7222)+(N_Raters&gt;=5=TRUE)*(1*Rater5!$C531=D$7222)</f>
        <v>0</v>
      </c>
      <c r="E542" s="38">
        <f>(1*Rater1!$C531=E$7222)+(1*Rater2!$C531=E$7222)+(N_Raters&gt;=3=TRUE)*(1*Rater3!$C531=E$7222)+(N_Raters&gt;=4=TRUE)*(1*Rater4!$C531=E$7222)+(N_Raters&gt;=5=TRUE)*(1*Rater5!$C531=E$7222)</f>
        <v>0</v>
      </c>
      <c r="F542" s="38"/>
      <c r="G542" s="38"/>
      <c r="H542" s="38"/>
      <c r="J542" s="1"/>
      <c r="K542" s="1"/>
    </row>
    <row r="543" spans="2:11">
      <c r="B543" s="35">
        <v>529</v>
      </c>
      <c r="C543" s="55">
        <f>(1*Rater1!$C532=C$7222)+(1*Rater2!$C532=C$7222)+(N_Raters&gt;=3=TRUE)*(1*Rater3!$C532=C$7222)+(N_Raters&gt;=4=TRUE)*(1*Rater4!$C532=C$7222)+(N_Raters&gt;=5=TRUE)*(1*Rater5!$C532=C$7222)</f>
        <v>1</v>
      </c>
      <c r="D543" s="55">
        <f>(1*Rater1!$C532=D$7222)+(1*Rater2!$C532=D$7222)+(N_Raters&gt;=3=TRUE)*(1*Rater3!$C532=D$7222)+(N_Raters&gt;=4=TRUE)*(1*Rater4!$C532=D$7222)+(N_Raters&gt;=5=TRUE)*(1*Rater5!$C532=D$7222)</f>
        <v>2</v>
      </c>
      <c r="E543" s="38">
        <f>(1*Rater1!$C532=E$7222)+(1*Rater2!$C532=E$7222)+(N_Raters&gt;=3=TRUE)*(1*Rater3!$C532=E$7222)+(N_Raters&gt;=4=TRUE)*(1*Rater4!$C532=E$7222)+(N_Raters&gt;=5=TRUE)*(1*Rater5!$C532=E$7222)</f>
        <v>0</v>
      </c>
      <c r="F543" s="38"/>
      <c r="G543" s="38"/>
      <c r="H543" s="38"/>
      <c r="J543" s="1"/>
      <c r="K543" s="1"/>
    </row>
    <row r="544" spans="2:11">
      <c r="B544" s="36">
        <v>530</v>
      </c>
      <c r="C544" s="55">
        <f>(1*Rater1!$C533=C$7222)+(1*Rater2!$C533=C$7222)+(N_Raters&gt;=3=TRUE)*(1*Rater3!$C533=C$7222)+(N_Raters&gt;=4=TRUE)*(1*Rater4!$C533=C$7222)+(N_Raters&gt;=5=TRUE)*(1*Rater5!$C533=C$7222)</f>
        <v>2</v>
      </c>
      <c r="D544" s="55">
        <f>(1*Rater1!$C533=D$7222)+(1*Rater2!$C533=D$7222)+(N_Raters&gt;=3=TRUE)*(1*Rater3!$C533=D$7222)+(N_Raters&gt;=4=TRUE)*(1*Rater4!$C533=D$7222)+(N_Raters&gt;=5=TRUE)*(1*Rater5!$C533=D$7222)</f>
        <v>1</v>
      </c>
      <c r="E544" s="38">
        <f>(1*Rater1!$C533=E$7222)+(1*Rater2!$C533=E$7222)+(N_Raters&gt;=3=TRUE)*(1*Rater3!$C533=E$7222)+(N_Raters&gt;=4=TRUE)*(1*Rater4!$C533=E$7222)+(N_Raters&gt;=5=TRUE)*(1*Rater5!$C533=E$7222)</f>
        <v>0</v>
      </c>
      <c r="F544" s="38"/>
      <c r="G544" s="38"/>
      <c r="H544" s="38"/>
      <c r="J544" s="1"/>
      <c r="K544" s="1"/>
    </row>
    <row r="545" spans="2:11">
      <c r="B545" s="35">
        <v>531</v>
      </c>
      <c r="C545" s="55">
        <f>(1*Rater1!$C534=C$7222)+(1*Rater2!$C534=C$7222)+(N_Raters&gt;=3=TRUE)*(1*Rater3!$C534=C$7222)+(N_Raters&gt;=4=TRUE)*(1*Rater4!$C534=C$7222)+(N_Raters&gt;=5=TRUE)*(1*Rater5!$C534=C$7222)</f>
        <v>3</v>
      </c>
      <c r="D545" s="55">
        <f>(1*Rater1!$C534=D$7222)+(1*Rater2!$C534=D$7222)+(N_Raters&gt;=3=TRUE)*(1*Rater3!$C534=D$7222)+(N_Raters&gt;=4=TRUE)*(1*Rater4!$C534=D$7222)+(N_Raters&gt;=5=TRUE)*(1*Rater5!$C534=D$7222)</f>
        <v>0</v>
      </c>
      <c r="E545" s="38">
        <f>(1*Rater1!$C534=E$7222)+(1*Rater2!$C534=E$7222)+(N_Raters&gt;=3=TRUE)*(1*Rater3!$C534=E$7222)+(N_Raters&gt;=4=TRUE)*(1*Rater4!$C534=E$7222)+(N_Raters&gt;=5=TRUE)*(1*Rater5!$C534=E$7222)</f>
        <v>0</v>
      </c>
      <c r="F545" s="38"/>
      <c r="G545" s="38"/>
      <c r="H545" s="38"/>
      <c r="J545" s="1"/>
      <c r="K545" s="1"/>
    </row>
    <row r="546" spans="2:11">
      <c r="B546" s="36">
        <v>532</v>
      </c>
      <c r="C546" s="55">
        <f>(1*Rater1!$C535=C$7222)+(1*Rater2!$C535=C$7222)+(N_Raters&gt;=3=TRUE)*(1*Rater3!$C535=C$7222)+(N_Raters&gt;=4=TRUE)*(1*Rater4!$C535=C$7222)+(N_Raters&gt;=5=TRUE)*(1*Rater5!$C535=C$7222)</f>
        <v>3</v>
      </c>
      <c r="D546" s="55">
        <f>(1*Rater1!$C535=D$7222)+(1*Rater2!$C535=D$7222)+(N_Raters&gt;=3=TRUE)*(1*Rater3!$C535=D$7222)+(N_Raters&gt;=4=TRUE)*(1*Rater4!$C535=D$7222)+(N_Raters&gt;=5=TRUE)*(1*Rater5!$C535=D$7222)</f>
        <v>0</v>
      </c>
      <c r="E546" s="38">
        <f>(1*Rater1!$C535=E$7222)+(1*Rater2!$C535=E$7222)+(N_Raters&gt;=3=TRUE)*(1*Rater3!$C535=E$7222)+(N_Raters&gt;=4=TRUE)*(1*Rater4!$C535=E$7222)+(N_Raters&gt;=5=TRUE)*(1*Rater5!$C535=E$7222)</f>
        <v>0</v>
      </c>
      <c r="F546" s="38"/>
      <c r="G546" s="38"/>
      <c r="H546" s="38"/>
      <c r="J546" s="1"/>
      <c r="K546" s="1"/>
    </row>
    <row r="547" spans="2:11">
      <c r="B547" s="35">
        <v>533</v>
      </c>
      <c r="C547" s="55">
        <f>(1*Rater1!$C536=C$7222)+(1*Rater2!$C536=C$7222)+(N_Raters&gt;=3=TRUE)*(1*Rater3!$C536=C$7222)+(N_Raters&gt;=4=TRUE)*(1*Rater4!$C536=C$7222)+(N_Raters&gt;=5=TRUE)*(1*Rater5!$C536=C$7222)</f>
        <v>3</v>
      </c>
      <c r="D547" s="55">
        <f>(1*Rater1!$C536=D$7222)+(1*Rater2!$C536=D$7222)+(N_Raters&gt;=3=TRUE)*(1*Rater3!$C536=D$7222)+(N_Raters&gt;=4=TRUE)*(1*Rater4!$C536=D$7222)+(N_Raters&gt;=5=TRUE)*(1*Rater5!$C536=D$7222)</f>
        <v>0</v>
      </c>
      <c r="E547" s="38">
        <f>(1*Rater1!$C536=E$7222)+(1*Rater2!$C536=E$7222)+(N_Raters&gt;=3=TRUE)*(1*Rater3!$C536=E$7222)+(N_Raters&gt;=4=TRUE)*(1*Rater4!$C536=E$7222)+(N_Raters&gt;=5=TRUE)*(1*Rater5!$C536=E$7222)</f>
        <v>0</v>
      </c>
      <c r="F547" s="38"/>
      <c r="G547" s="38"/>
      <c r="H547" s="38"/>
      <c r="J547" s="1"/>
      <c r="K547" s="1"/>
    </row>
    <row r="548" spans="2:11">
      <c r="B548" s="36">
        <v>534</v>
      </c>
      <c r="C548" s="55">
        <f>(1*Rater1!$C537=C$7222)+(1*Rater2!$C537=C$7222)+(N_Raters&gt;=3=TRUE)*(1*Rater3!$C537=C$7222)+(N_Raters&gt;=4=TRUE)*(1*Rater4!$C537=C$7222)+(N_Raters&gt;=5=TRUE)*(1*Rater5!$C537=C$7222)</f>
        <v>3</v>
      </c>
      <c r="D548" s="55">
        <f>(1*Rater1!$C537=D$7222)+(1*Rater2!$C537=D$7222)+(N_Raters&gt;=3=TRUE)*(1*Rater3!$C537=D$7222)+(N_Raters&gt;=4=TRUE)*(1*Rater4!$C537=D$7222)+(N_Raters&gt;=5=TRUE)*(1*Rater5!$C537=D$7222)</f>
        <v>0</v>
      </c>
      <c r="E548" s="38">
        <f>(1*Rater1!$C537=E$7222)+(1*Rater2!$C537=E$7222)+(N_Raters&gt;=3=TRUE)*(1*Rater3!$C537=E$7222)+(N_Raters&gt;=4=TRUE)*(1*Rater4!$C537=E$7222)+(N_Raters&gt;=5=TRUE)*(1*Rater5!$C537=E$7222)</f>
        <v>0</v>
      </c>
      <c r="F548" s="38"/>
      <c r="G548" s="38"/>
      <c r="H548" s="38"/>
      <c r="J548" s="1"/>
      <c r="K548" s="1"/>
    </row>
    <row r="549" spans="2:11">
      <c r="B549" s="35">
        <v>535</v>
      </c>
      <c r="C549" s="55">
        <f>(1*Rater1!$C538=C$7222)+(1*Rater2!$C538=C$7222)+(N_Raters&gt;=3=TRUE)*(1*Rater3!$C538=C$7222)+(N_Raters&gt;=4=TRUE)*(1*Rater4!$C538=C$7222)+(N_Raters&gt;=5=TRUE)*(1*Rater5!$C538=C$7222)</f>
        <v>3</v>
      </c>
      <c r="D549" s="55">
        <f>(1*Rater1!$C538=D$7222)+(1*Rater2!$C538=D$7222)+(N_Raters&gt;=3=TRUE)*(1*Rater3!$C538=D$7222)+(N_Raters&gt;=4=TRUE)*(1*Rater4!$C538=D$7222)+(N_Raters&gt;=5=TRUE)*(1*Rater5!$C538=D$7222)</f>
        <v>0</v>
      </c>
      <c r="E549" s="38">
        <f>(1*Rater1!$C538=E$7222)+(1*Rater2!$C538=E$7222)+(N_Raters&gt;=3=TRUE)*(1*Rater3!$C538=E$7222)+(N_Raters&gt;=4=TRUE)*(1*Rater4!$C538=E$7222)+(N_Raters&gt;=5=TRUE)*(1*Rater5!$C538=E$7222)</f>
        <v>0</v>
      </c>
      <c r="F549" s="38"/>
      <c r="G549" s="38"/>
      <c r="H549" s="38"/>
      <c r="J549" s="1"/>
      <c r="K549" s="1"/>
    </row>
    <row r="550" spans="2:11">
      <c r="B550" s="36">
        <v>536</v>
      </c>
      <c r="C550" s="55">
        <f>(1*Rater1!$C539=C$7222)+(1*Rater2!$C539=C$7222)+(N_Raters&gt;=3=TRUE)*(1*Rater3!$C539=C$7222)+(N_Raters&gt;=4=TRUE)*(1*Rater4!$C539=C$7222)+(N_Raters&gt;=5=TRUE)*(1*Rater5!$C539=C$7222)</f>
        <v>3</v>
      </c>
      <c r="D550" s="55">
        <f>(1*Rater1!$C539=D$7222)+(1*Rater2!$C539=D$7222)+(N_Raters&gt;=3=TRUE)*(1*Rater3!$C539=D$7222)+(N_Raters&gt;=4=TRUE)*(1*Rater4!$C539=D$7222)+(N_Raters&gt;=5=TRUE)*(1*Rater5!$C539=D$7222)</f>
        <v>0</v>
      </c>
      <c r="E550" s="38">
        <f>(1*Rater1!$C539=E$7222)+(1*Rater2!$C539=E$7222)+(N_Raters&gt;=3=TRUE)*(1*Rater3!$C539=E$7222)+(N_Raters&gt;=4=TRUE)*(1*Rater4!$C539=E$7222)+(N_Raters&gt;=5=TRUE)*(1*Rater5!$C539=E$7222)</f>
        <v>0</v>
      </c>
      <c r="F550" s="38"/>
      <c r="G550" s="38"/>
      <c r="H550" s="38"/>
      <c r="J550" s="1"/>
      <c r="K550" s="1"/>
    </row>
    <row r="551" spans="2:11">
      <c r="B551" s="35">
        <v>537</v>
      </c>
      <c r="C551" s="55">
        <f>(1*Rater1!$C540=C$7222)+(1*Rater2!$C540=C$7222)+(N_Raters&gt;=3=TRUE)*(1*Rater3!$C540=C$7222)+(N_Raters&gt;=4=TRUE)*(1*Rater4!$C540=C$7222)+(N_Raters&gt;=5=TRUE)*(1*Rater5!$C540=C$7222)</f>
        <v>3</v>
      </c>
      <c r="D551" s="55">
        <f>(1*Rater1!$C540=D$7222)+(1*Rater2!$C540=D$7222)+(N_Raters&gt;=3=TRUE)*(1*Rater3!$C540=D$7222)+(N_Raters&gt;=4=TRUE)*(1*Rater4!$C540=D$7222)+(N_Raters&gt;=5=TRUE)*(1*Rater5!$C540=D$7222)</f>
        <v>0</v>
      </c>
      <c r="E551" s="38">
        <f>(1*Rater1!$C540=E$7222)+(1*Rater2!$C540=E$7222)+(N_Raters&gt;=3=TRUE)*(1*Rater3!$C540=E$7222)+(N_Raters&gt;=4=TRUE)*(1*Rater4!$C540=E$7222)+(N_Raters&gt;=5=TRUE)*(1*Rater5!$C540=E$7222)</f>
        <v>0</v>
      </c>
      <c r="F551" s="38"/>
      <c r="G551" s="38"/>
      <c r="H551" s="38"/>
      <c r="J551" s="1"/>
      <c r="K551" s="1"/>
    </row>
    <row r="552" spans="2:11">
      <c r="B552" s="36">
        <v>538</v>
      </c>
      <c r="C552" s="55">
        <f>(1*Rater1!$C541=C$7222)+(1*Rater2!$C541=C$7222)+(N_Raters&gt;=3=TRUE)*(1*Rater3!$C541=C$7222)+(N_Raters&gt;=4=TRUE)*(1*Rater4!$C541=C$7222)+(N_Raters&gt;=5=TRUE)*(1*Rater5!$C541=C$7222)</f>
        <v>1</v>
      </c>
      <c r="D552" s="55">
        <f>(1*Rater1!$C541=D$7222)+(1*Rater2!$C541=D$7222)+(N_Raters&gt;=3=TRUE)*(1*Rater3!$C541=D$7222)+(N_Raters&gt;=4=TRUE)*(1*Rater4!$C541=D$7222)+(N_Raters&gt;=5=TRUE)*(1*Rater5!$C541=D$7222)</f>
        <v>2</v>
      </c>
      <c r="E552" s="38">
        <f>(1*Rater1!$C541=E$7222)+(1*Rater2!$C541=E$7222)+(N_Raters&gt;=3=TRUE)*(1*Rater3!$C541=E$7222)+(N_Raters&gt;=4=TRUE)*(1*Rater4!$C541=E$7222)+(N_Raters&gt;=5=TRUE)*(1*Rater5!$C541=E$7222)</f>
        <v>0</v>
      </c>
      <c r="F552" s="38"/>
      <c r="G552" s="38"/>
      <c r="H552" s="38"/>
      <c r="J552" s="1"/>
      <c r="K552" s="1"/>
    </row>
    <row r="553" spans="2:11">
      <c r="B553" s="35">
        <v>539</v>
      </c>
      <c r="C553" s="55">
        <f>(1*Rater1!$C542=C$7222)+(1*Rater2!$C542=C$7222)+(N_Raters&gt;=3=TRUE)*(1*Rater3!$C542=C$7222)+(N_Raters&gt;=4=TRUE)*(1*Rater4!$C542=C$7222)+(N_Raters&gt;=5=TRUE)*(1*Rater5!$C542=C$7222)</f>
        <v>3</v>
      </c>
      <c r="D553" s="55">
        <f>(1*Rater1!$C542=D$7222)+(1*Rater2!$C542=D$7222)+(N_Raters&gt;=3=TRUE)*(1*Rater3!$C542=D$7222)+(N_Raters&gt;=4=TRUE)*(1*Rater4!$C542=D$7222)+(N_Raters&gt;=5=TRUE)*(1*Rater5!$C542=D$7222)</f>
        <v>0</v>
      </c>
      <c r="E553" s="38">
        <f>(1*Rater1!$C542=E$7222)+(1*Rater2!$C542=E$7222)+(N_Raters&gt;=3=TRUE)*(1*Rater3!$C542=E$7222)+(N_Raters&gt;=4=TRUE)*(1*Rater4!$C542=E$7222)+(N_Raters&gt;=5=TRUE)*(1*Rater5!$C542=E$7222)</f>
        <v>0</v>
      </c>
      <c r="F553" s="38"/>
      <c r="G553" s="38"/>
      <c r="H553" s="38"/>
      <c r="J553" s="1"/>
      <c r="K553" s="1"/>
    </row>
    <row r="554" spans="2:11">
      <c r="B554" s="36">
        <v>540</v>
      </c>
      <c r="C554" s="55">
        <f>(1*Rater1!$C543=C$7222)+(1*Rater2!$C543=C$7222)+(N_Raters&gt;=3=TRUE)*(1*Rater3!$C543=C$7222)+(N_Raters&gt;=4=TRUE)*(1*Rater4!$C543=C$7222)+(N_Raters&gt;=5=TRUE)*(1*Rater5!$C543=C$7222)</f>
        <v>3</v>
      </c>
      <c r="D554" s="55">
        <f>(1*Rater1!$C543=D$7222)+(1*Rater2!$C543=D$7222)+(N_Raters&gt;=3=TRUE)*(1*Rater3!$C543=D$7222)+(N_Raters&gt;=4=TRUE)*(1*Rater4!$C543=D$7222)+(N_Raters&gt;=5=TRUE)*(1*Rater5!$C543=D$7222)</f>
        <v>0</v>
      </c>
      <c r="E554" s="38">
        <f>(1*Rater1!$C543=E$7222)+(1*Rater2!$C543=E$7222)+(N_Raters&gt;=3=TRUE)*(1*Rater3!$C543=E$7222)+(N_Raters&gt;=4=TRUE)*(1*Rater4!$C543=E$7222)+(N_Raters&gt;=5=TRUE)*(1*Rater5!$C543=E$7222)</f>
        <v>0</v>
      </c>
      <c r="F554" s="38"/>
      <c r="G554" s="38"/>
      <c r="H554" s="38"/>
      <c r="J554" s="1"/>
      <c r="K554" s="1"/>
    </row>
    <row r="555" spans="2:11">
      <c r="B555" s="35">
        <v>541</v>
      </c>
      <c r="C555" s="55">
        <f>(1*Rater1!$C544=C$7222)+(1*Rater2!$C544=C$7222)+(N_Raters&gt;=3=TRUE)*(1*Rater3!$C544=C$7222)+(N_Raters&gt;=4=TRUE)*(1*Rater4!$C544=C$7222)+(N_Raters&gt;=5=TRUE)*(1*Rater5!$C544=C$7222)</f>
        <v>3</v>
      </c>
      <c r="D555" s="55">
        <f>(1*Rater1!$C544=D$7222)+(1*Rater2!$C544=D$7222)+(N_Raters&gt;=3=TRUE)*(1*Rater3!$C544=D$7222)+(N_Raters&gt;=4=TRUE)*(1*Rater4!$C544=D$7222)+(N_Raters&gt;=5=TRUE)*(1*Rater5!$C544=D$7222)</f>
        <v>0</v>
      </c>
      <c r="E555" s="38">
        <f>(1*Rater1!$C544=E$7222)+(1*Rater2!$C544=E$7222)+(N_Raters&gt;=3=TRUE)*(1*Rater3!$C544=E$7222)+(N_Raters&gt;=4=TRUE)*(1*Rater4!$C544=E$7222)+(N_Raters&gt;=5=TRUE)*(1*Rater5!$C544=E$7222)</f>
        <v>0</v>
      </c>
      <c r="F555" s="38"/>
      <c r="G555" s="38"/>
      <c r="H555" s="38"/>
      <c r="J555" s="1"/>
      <c r="K555" s="1"/>
    </row>
    <row r="556" spans="2:11">
      <c r="B556" s="36">
        <v>542</v>
      </c>
      <c r="C556" s="55">
        <f>(1*Rater1!$C545=C$7222)+(1*Rater2!$C545=C$7222)+(N_Raters&gt;=3=TRUE)*(1*Rater3!$C545=C$7222)+(N_Raters&gt;=4=TRUE)*(1*Rater4!$C545=C$7222)+(N_Raters&gt;=5=TRUE)*(1*Rater5!$C545=C$7222)</f>
        <v>1</v>
      </c>
      <c r="D556" s="55">
        <f>(1*Rater1!$C545=D$7222)+(1*Rater2!$C545=D$7222)+(N_Raters&gt;=3=TRUE)*(1*Rater3!$C545=D$7222)+(N_Raters&gt;=4=TRUE)*(1*Rater4!$C545=D$7222)+(N_Raters&gt;=5=TRUE)*(1*Rater5!$C545=D$7222)</f>
        <v>2</v>
      </c>
      <c r="E556" s="38">
        <f>(1*Rater1!$C545=E$7222)+(1*Rater2!$C545=E$7222)+(N_Raters&gt;=3=TRUE)*(1*Rater3!$C545=E$7222)+(N_Raters&gt;=4=TRUE)*(1*Rater4!$C545=E$7222)+(N_Raters&gt;=5=TRUE)*(1*Rater5!$C545=E$7222)</f>
        <v>0</v>
      </c>
      <c r="F556" s="38"/>
      <c r="G556" s="38"/>
      <c r="H556" s="38"/>
      <c r="J556" s="1"/>
      <c r="K556" s="1"/>
    </row>
    <row r="557" spans="2:11">
      <c r="B557" s="35">
        <v>543</v>
      </c>
      <c r="C557" s="55">
        <f>(1*Rater1!$C546=C$7222)+(1*Rater2!$C546=C$7222)+(N_Raters&gt;=3=TRUE)*(1*Rater3!$C546=C$7222)+(N_Raters&gt;=4=TRUE)*(1*Rater4!$C546=C$7222)+(N_Raters&gt;=5=TRUE)*(1*Rater5!$C546=C$7222)</f>
        <v>3</v>
      </c>
      <c r="D557" s="55">
        <f>(1*Rater1!$C546=D$7222)+(1*Rater2!$C546=D$7222)+(N_Raters&gt;=3=TRUE)*(1*Rater3!$C546=D$7222)+(N_Raters&gt;=4=TRUE)*(1*Rater4!$C546=D$7222)+(N_Raters&gt;=5=TRUE)*(1*Rater5!$C546=D$7222)</f>
        <v>0</v>
      </c>
      <c r="E557" s="38">
        <f>(1*Rater1!$C546=E$7222)+(1*Rater2!$C546=E$7222)+(N_Raters&gt;=3=TRUE)*(1*Rater3!$C546=E$7222)+(N_Raters&gt;=4=TRUE)*(1*Rater4!$C546=E$7222)+(N_Raters&gt;=5=TRUE)*(1*Rater5!$C546=E$7222)</f>
        <v>0</v>
      </c>
      <c r="F557" s="38"/>
      <c r="G557" s="38"/>
      <c r="H557" s="38"/>
      <c r="J557" s="1"/>
      <c r="K557" s="1"/>
    </row>
    <row r="558" spans="2:11">
      <c r="B558" s="36">
        <v>544</v>
      </c>
      <c r="C558" s="55">
        <f>(1*Rater1!$C547=C$7222)+(1*Rater2!$C547=C$7222)+(N_Raters&gt;=3=TRUE)*(1*Rater3!$C547=C$7222)+(N_Raters&gt;=4=TRUE)*(1*Rater4!$C547=C$7222)+(N_Raters&gt;=5=TRUE)*(1*Rater5!$C547=C$7222)</f>
        <v>3</v>
      </c>
      <c r="D558" s="55">
        <f>(1*Rater1!$C547=D$7222)+(1*Rater2!$C547=D$7222)+(N_Raters&gt;=3=TRUE)*(1*Rater3!$C547=D$7222)+(N_Raters&gt;=4=TRUE)*(1*Rater4!$C547=D$7222)+(N_Raters&gt;=5=TRUE)*(1*Rater5!$C547=D$7222)</f>
        <v>0</v>
      </c>
      <c r="E558" s="38">
        <f>(1*Rater1!$C547=E$7222)+(1*Rater2!$C547=E$7222)+(N_Raters&gt;=3=TRUE)*(1*Rater3!$C547=E$7222)+(N_Raters&gt;=4=TRUE)*(1*Rater4!$C547=E$7222)+(N_Raters&gt;=5=TRUE)*(1*Rater5!$C547=E$7222)</f>
        <v>0</v>
      </c>
      <c r="F558" s="38"/>
      <c r="G558" s="38"/>
      <c r="H558" s="38"/>
      <c r="J558" s="1"/>
      <c r="K558" s="1"/>
    </row>
    <row r="559" spans="2:11">
      <c r="B559" s="35">
        <v>545</v>
      </c>
      <c r="C559" s="55">
        <f>(1*Rater1!$C548=C$7222)+(1*Rater2!$C548=C$7222)+(N_Raters&gt;=3=TRUE)*(1*Rater3!$C548=C$7222)+(N_Raters&gt;=4=TRUE)*(1*Rater4!$C548=C$7222)+(N_Raters&gt;=5=TRUE)*(1*Rater5!$C548=C$7222)</f>
        <v>3</v>
      </c>
      <c r="D559" s="55">
        <f>(1*Rater1!$C548=D$7222)+(1*Rater2!$C548=D$7222)+(N_Raters&gt;=3=TRUE)*(1*Rater3!$C548=D$7222)+(N_Raters&gt;=4=TRUE)*(1*Rater4!$C548=D$7222)+(N_Raters&gt;=5=TRUE)*(1*Rater5!$C548=D$7222)</f>
        <v>0</v>
      </c>
      <c r="E559" s="38">
        <f>(1*Rater1!$C548=E$7222)+(1*Rater2!$C548=E$7222)+(N_Raters&gt;=3=TRUE)*(1*Rater3!$C548=E$7222)+(N_Raters&gt;=4=TRUE)*(1*Rater4!$C548=E$7222)+(N_Raters&gt;=5=TRUE)*(1*Rater5!$C548=E$7222)</f>
        <v>0</v>
      </c>
      <c r="F559" s="38"/>
      <c r="G559" s="38"/>
      <c r="H559" s="38"/>
      <c r="J559" s="1"/>
      <c r="K559" s="1"/>
    </row>
    <row r="560" spans="2:11">
      <c r="B560" s="36">
        <v>546</v>
      </c>
      <c r="C560" s="55">
        <f>(1*Rater1!$C549=C$7222)+(1*Rater2!$C549=C$7222)+(N_Raters&gt;=3=TRUE)*(1*Rater3!$C549=C$7222)+(N_Raters&gt;=4=TRUE)*(1*Rater4!$C549=C$7222)+(N_Raters&gt;=5=TRUE)*(1*Rater5!$C549=C$7222)</f>
        <v>1</v>
      </c>
      <c r="D560" s="55">
        <f>(1*Rater1!$C549=D$7222)+(1*Rater2!$C549=D$7222)+(N_Raters&gt;=3=TRUE)*(1*Rater3!$C549=D$7222)+(N_Raters&gt;=4=TRUE)*(1*Rater4!$C549=D$7222)+(N_Raters&gt;=5=TRUE)*(1*Rater5!$C549=D$7222)</f>
        <v>2</v>
      </c>
      <c r="E560" s="38">
        <f>(1*Rater1!$C549=E$7222)+(1*Rater2!$C549=E$7222)+(N_Raters&gt;=3=TRUE)*(1*Rater3!$C549=E$7222)+(N_Raters&gt;=4=TRUE)*(1*Rater4!$C549=E$7222)+(N_Raters&gt;=5=TRUE)*(1*Rater5!$C549=E$7222)</f>
        <v>0</v>
      </c>
      <c r="F560" s="38"/>
      <c r="G560" s="38"/>
      <c r="H560" s="38"/>
      <c r="J560" s="1"/>
      <c r="K560" s="1"/>
    </row>
    <row r="561" spans="2:11">
      <c r="B561" s="35">
        <v>547</v>
      </c>
      <c r="C561" s="55">
        <f>(1*Rater1!$C550=C$7222)+(1*Rater2!$C550=C$7222)+(N_Raters&gt;=3=TRUE)*(1*Rater3!$C550=C$7222)+(N_Raters&gt;=4=TRUE)*(1*Rater4!$C550=C$7222)+(N_Raters&gt;=5=TRUE)*(1*Rater5!$C550=C$7222)</f>
        <v>3</v>
      </c>
      <c r="D561" s="55">
        <f>(1*Rater1!$C550=D$7222)+(1*Rater2!$C550=D$7222)+(N_Raters&gt;=3=TRUE)*(1*Rater3!$C550=D$7222)+(N_Raters&gt;=4=TRUE)*(1*Rater4!$C550=D$7222)+(N_Raters&gt;=5=TRUE)*(1*Rater5!$C550=D$7222)</f>
        <v>0</v>
      </c>
      <c r="E561" s="38">
        <f>(1*Rater1!$C550=E$7222)+(1*Rater2!$C550=E$7222)+(N_Raters&gt;=3=TRUE)*(1*Rater3!$C550=E$7222)+(N_Raters&gt;=4=TRUE)*(1*Rater4!$C550=E$7222)+(N_Raters&gt;=5=TRUE)*(1*Rater5!$C550=E$7222)</f>
        <v>0</v>
      </c>
      <c r="F561" s="38"/>
      <c r="G561" s="38"/>
      <c r="H561" s="38"/>
      <c r="J561" s="1"/>
      <c r="K561" s="1"/>
    </row>
    <row r="562" spans="2:11">
      <c r="B562" s="36">
        <v>548</v>
      </c>
      <c r="C562" s="55">
        <f>(1*Rater1!$C551=C$7222)+(1*Rater2!$C551=C$7222)+(N_Raters&gt;=3=TRUE)*(1*Rater3!$C551=C$7222)+(N_Raters&gt;=4=TRUE)*(1*Rater4!$C551=C$7222)+(N_Raters&gt;=5=TRUE)*(1*Rater5!$C551=C$7222)</f>
        <v>3</v>
      </c>
      <c r="D562" s="55">
        <f>(1*Rater1!$C551=D$7222)+(1*Rater2!$C551=D$7222)+(N_Raters&gt;=3=TRUE)*(1*Rater3!$C551=D$7222)+(N_Raters&gt;=4=TRUE)*(1*Rater4!$C551=D$7222)+(N_Raters&gt;=5=TRUE)*(1*Rater5!$C551=D$7222)</f>
        <v>0</v>
      </c>
      <c r="E562" s="38">
        <f>(1*Rater1!$C551=E$7222)+(1*Rater2!$C551=E$7222)+(N_Raters&gt;=3=TRUE)*(1*Rater3!$C551=E$7222)+(N_Raters&gt;=4=TRUE)*(1*Rater4!$C551=E$7222)+(N_Raters&gt;=5=TRUE)*(1*Rater5!$C551=E$7222)</f>
        <v>0</v>
      </c>
      <c r="F562" s="38"/>
      <c r="G562" s="38"/>
      <c r="H562" s="38"/>
      <c r="J562" s="1"/>
      <c r="K562" s="1"/>
    </row>
    <row r="563" spans="2:11">
      <c r="B563" s="35">
        <v>549</v>
      </c>
      <c r="C563" s="55">
        <f>(1*Rater1!$C552=C$7222)+(1*Rater2!$C552=C$7222)+(N_Raters&gt;=3=TRUE)*(1*Rater3!$C552=C$7222)+(N_Raters&gt;=4=TRUE)*(1*Rater4!$C552=C$7222)+(N_Raters&gt;=5=TRUE)*(1*Rater5!$C552=C$7222)</f>
        <v>3</v>
      </c>
      <c r="D563" s="55">
        <f>(1*Rater1!$C552=D$7222)+(1*Rater2!$C552=D$7222)+(N_Raters&gt;=3=TRUE)*(1*Rater3!$C552=D$7222)+(N_Raters&gt;=4=TRUE)*(1*Rater4!$C552=D$7222)+(N_Raters&gt;=5=TRUE)*(1*Rater5!$C552=D$7222)</f>
        <v>0</v>
      </c>
      <c r="E563" s="38">
        <f>(1*Rater1!$C552=E$7222)+(1*Rater2!$C552=E$7222)+(N_Raters&gt;=3=TRUE)*(1*Rater3!$C552=E$7222)+(N_Raters&gt;=4=TRUE)*(1*Rater4!$C552=E$7222)+(N_Raters&gt;=5=TRUE)*(1*Rater5!$C552=E$7222)</f>
        <v>0</v>
      </c>
      <c r="F563" s="38"/>
      <c r="G563" s="38"/>
      <c r="H563" s="38"/>
      <c r="J563" s="1"/>
      <c r="K563" s="1"/>
    </row>
    <row r="564" spans="2:11">
      <c r="B564" s="36">
        <v>550</v>
      </c>
      <c r="C564" s="55">
        <f>(1*Rater1!$C553=C$7222)+(1*Rater2!$C553=C$7222)+(N_Raters&gt;=3=TRUE)*(1*Rater3!$C553=C$7222)+(N_Raters&gt;=4=TRUE)*(1*Rater4!$C553=C$7222)+(N_Raters&gt;=5=TRUE)*(1*Rater5!$C553=C$7222)</f>
        <v>1</v>
      </c>
      <c r="D564" s="55">
        <f>(1*Rater1!$C553=D$7222)+(1*Rater2!$C553=D$7222)+(N_Raters&gt;=3=TRUE)*(1*Rater3!$C553=D$7222)+(N_Raters&gt;=4=TRUE)*(1*Rater4!$C553=D$7222)+(N_Raters&gt;=5=TRUE)*(1*Rater5!$C553=D$7222)</f>
        <v>0</v>
      </c>
      <c r="E564" s="38">
        <f>(1*Rater1!$C553=E$7222)+(1*Rater2!$C553=E$7222)+(N_Raters&gt;=3=TRUE)*(1*Rater3!$C553=E$7222)+(N_Raters&gt;=4=TRUE)*(1*Rater4!$C553=E$7222)+(N_Raters&gt;=5=TRUE)*(1*Rater5!$C553=E$7222)</f>
        <v>2</v>
      </c>
      <c r="F564" s="38"/>
      <c r="G564" s="38"/>
      <c r="H564" s="38"/>
      <c r="J564" s="1"/>
      <c r="K564" s="1"/>
    </row>
    <row r="565" spans="2:11">
      <c r="B565" s="35">
        <v>551</v>
      </c>
      <c r="C565" s="55">
        <f>(1*Rater1!$C554=C$7222)+(1*Rater2!$C554=C$7222)+(N_Raters&gt;=3=TRUE)*(1*Rater3!$C554=C$7222)+(N_Raters&gt;=4=TRUE)*(1*Rater4!$C554=C$7222)+(N_Raters&gt;=5=TRUE)*(1*Rater5!$C554=C$7222)</f>
        <v>1</v>
      </c>
      <c r="D565" s="55">
        <f>(1*Rater1!$C554=D$7222)+(1*Rater2!$C554=D$7222)+(N_Raters&gt;=3=TRUE)*(1*Rater3!$C554=D$7222)+(N_Raters&gt;=4=TRUE)*(1*Rater4!$C554=D$7222)+(N_Raters&gt;=5=TRUE)*(1*Rater5!$C554=D$7222)</f>
        <v>2</v>
      </c>
      <c r="E565" s="38">
        <f>(1*Rater1!$C554=E$7222)+(1*Rater2!$C554=E$7222)+(N_Raters&gt;=3=TRUE)*(1*Rater3!$C554=E$7222)+(N_Raters&gt;=4=TRUE)*(1*Rater4!$C554=E$7222)+(N_Raters&gt;=5=TRUE)*(1*Rater5!$C554=E$7222)</f>
        <v>0</v>
      </c>
      <c r="F565" s="38"/>
      <c r="G565" s="38"/>
      <c r="H565" s="38"/>
      <c r="J565" s="1"/>
      <c r="K565" s="1"/>
    </row>
    <row r="566" spans="2:11">
      <c r="B566" s="36">
        <v>552</v>
      </c>
      <c r="C566" s="55">
        <f>(1*Rater1!$C555=C$7222)+(1*Rater2!$C555=C$7222)+(N_Raters&gt;=3=TRUE)*(1*Rater3!$C555=C$7222)+(N_Raters&gt;=4=TRUE)*(1*Rater4!$C555=C$7222)+(N_Raters&gt;=5=TRUE)*(1*Rater5!$C555=C$7222)</f>
        <v>1</v>
      </c>
      <c r="D566" s="55">
        <f>(1*Rater1!$C555=D$7222)+(1*Rater2!$C555=D$7222)+(N_Raters&gt;=3=TRUE)*(1*Rater3!$C555=D$7222)+(N_Raters&gt;=4=TRUE)*(1*Rater4!$C555=D$7222)+(N_Raters&gt;=5=TRUE)*(1*Rater5!$C555=D$7222)</f>
        <v>2</v>
      </c>
      <c r="E566" s="38">
        <f>(1*Rater1!$C555=E$7222)+(1*Rater2!$C555=E$7222)+(N_Raters&gt;=3=TRUE)*(1*Rater3!$C555=E$7222)+(N_Raters&gt;=4=TRUE)*(1*Rater4!$C555=E$7222)+(N_Raters&gt;=5=TRUE)*(1*Rater5!$C555=E$7222)</f>
        <v>0</v>
      </c>
      <c r="F566" s="38"/>
      <c r="G566" s="38"/>
      <c r="H566" s="38"/>
      <c r="J566" s="1"/>
      <c r="K566" s="1"/>
    </row>
    <row r="567" spans="2:11">
      <c r="B567" s="35">
        <v>553</v>
      </c>
      <c r="C567" s="55">
        <f>(1*Rater1!$C556=C$7222)+(1*Rater2!$C556=C$7222)+(N_Raters&gt;=3=TRUE)*(1*Rater3!$C556=C$7222)+(N_Raters&gt;=4=TRUE)*(1*Rater4!$C556=C$7222)+(N_Raters&gt;=5=TRUE)*(1*Rater5!$C556=C$7222)</f>
        <v>0</v>
      </c>
      <c r="D567" s="55">
        <f>(1*Rater1!$C556=D$7222)+(1*Rater2!$C556=D$7222)+(N_Raters&gt;=3=TRUE)*(1*Rater3!$C556=D$7222)+(N_Raters&gt;=4=TRUE)*(1*Rater4!$C556=D$7222)+(N_Raters&gt;=5=TRUE)*(1*Rater5!$C556=D$7222)</f>
        <v>0</v>
      </c>
      <c r="E567" s="38">
        <f>(1*Rater1!$C556=E$7222)+(1*Rater2!$C556=E$7222)+(N_Raters&gt;=3=TRUE)*(1*Rater3!$C556=E$7222)+(N_Raters&gt;=4=TRUE)*(1*Rater4!$C556=E$7222)+(N_Raters&gt;=5=TRUE)*(1*Rater5!$C556=E$7222)</f>
        <v>3</v>
      </c>
      <c r="F567" s="38"/>
      <c r="G567" s="38"/>
      <c r="H567" s="38"/>
      <c r="J567" s="1"/>
      <c r="K567" s="1"/>
    </row>
    <row r="568" spans="2:11">
      <c r="B568" s="36">
        <v>554</v>
      </c>
      <c r="C568" s="55">
        <f>(1*Rater1!$C557=C$7222)+(1*Rater2!$C557=C$7222)+(N_Raters&gt;=3=TRUE)*(1*Rater3!$C557=C$7222)+(N_Raters&gt;=4=TRUE)*(1*Rater4!$C557=C$7222)+(N_Raters&gt;=5=TRUE)*(1*Rater5!$C557=C$7222)</f>
        <v>0</v>
      </c>
      <c r="D568" s="55">
        <f>(1*Rater1!$C557=D$7222)+(1*Rater2!$C557=D$7222)+(N_Raters&gt;=3=TRUE)*(1*Rater3!$C557=D$7222)+(N_Raters&gt;=4=TRUE)*(1*Rater4!$C557=D$7222)+(N_Raters&gt;=5=TRUE)*(1*Rater5!$C557=D$7222)</f>
        <v>0</v>
      </c>
      <c r="E568" s="38">
        <f>(1*Rater1!$C557=E$7222)+(1*Rater2!$C557=E$7222)+(N_Raters&gt;=3=TRUE)*(1*Rater3!$C557=E$7222)+(N_Raters&gt;=4=TRUE)*(1*Rater4!$C557=E$7222)+(N_Raters&gt;=5=TRUE)*(1*Rater5!$C557=E$7222)</f>
        <v>3</v>
      </c>
      <c r="F568" s="38"/>
      <c r="G568" s="38"/>
      <c r="H568" s="38"/>
      <c r="J568" s="1"/>
      <c r="K568" s="1"/>
    </row>
    <row r="569" spans="2:11">
      <c r="B569" s="35">
        <v>555</v>
      </c>
      <c r="C569" s="55">
        <f>(1*Rater1!$C558=C$7222)+(1*Rater2!$C558=C$7222)+(N_Raters&gt;=3=TRUE)*(1*Rater3!$C558=C$7222)+(N_Raters&gt;=4=TRUE)*(1*Rater4!$C558=C$7222)+(N_Raters&gt;=5=TRUE)*(1*Rater5!$C558=C$7222)</f>
        <v>3</v>
      </c>
      <c r="D569" s="55">
        <f>(1*Rater1!$C558=D$7222)+(1*Rater2!$C558=D$7222)+(N_Raters&gt;=3=TRUE)*(1*Rater3!$C558=D$7222)+(N_Raters&gt;=4=TRUE)*(1*Rater4!$C558=D$7222)+(N_Raters&gt;=5=TRUE)*(1*Rater5!$C558=D$7222)</f>
        <v>0</v>
      </c>
      <c r="E569" s="38">
        <f>(1*Rater1!$C558=E$7222)+(1*Rater2!$C558=E$7222)+(N_Raters&gt;=3=TRUE)*(1*Rater3!$C558=E$7222)+(N_Raters&gt;=4=TRUE)*(1*Rater4!$C558=E$7222)+(N_Raters&gt;=5=TRUE)*(1*Rater5!$C558=E$7222)</f>
        <v>0</v>
      </c>
      <c r="F569" s="38"/>
      <c r="G569" s="38"/>
      <c r="H569" s="38"/>
      <c r="J569" s="1"/>
      <c r="K569" s="1"/>
    </row>
    <row r="570" spans="2:11">
      <c r="B570" s="36">
        <v>556</v>
      </c>
      <c r="C570" s="55">
        <f>(1*Rater1!$C559=C$7222)+(1*Rater2!$C559=C$7222)+(N_Raters&gt;=3=TRUE)*(1*Rater3!$C559=C$7222)+(N_Raters&gt;=4=TRUE)*(1*Rater4!$C559=C$7222)+(N_Raters&gt;=5=TRUE)*(1*Rater5!$C559=C$7222)</f>
        <v>0</v>
      </c>
      <c r="D570" s="55">
        <f>(1*Rater1!$C559=D$7222)+(1*Rater2!$C559=D$7222)+(N_Raters&gt;=3=TRUE)*(1*Rater3!$C559=D$7222)+(N_Raters&gt;=4=TRUE)*(1*Rater4!$C559=D$7222)+(N_Raters&gt;=5=TRUE)*(1*Rater5!$C559=D$7222)</f>
        <v>0</v>
      </c>
      <c r="E570" s="38">
        <f>(1*Rater1!$C559=E$7222)+(1*Rater2!$C559=E$7222)+(N_Raters&gt;=3=TRUE)*(1*Rater3!$C559=E$7222)+(N_Raters&gt;=4=TRUE)*(1*Rater4!$C559=E$7222)+(N_Raters&gt;=5=TRUE)*(1*Rater5!$C559=E$7222)</f>
        <v>3</v>
      </c>
      <c r="F570" s="38"/>
      <c r="G570" s="38"/>
      <c r="H570" s="38"/>
      <c r="J570" s="1"/>
      <c r="K570" s="1"/>
    </row>
    <row r="571" spans="2:11">
      <c r="B571" s="35">
        <v>557</v>
      </c>
      <c r="C571" s="55">
        <f>(1*Rater1!$C560=C$7222)+(1*Rater2!$C560=C$7222)+(N_Raters&gt;=3=TRUE)*(1*Rater3!$C560=C$7222)+(N_Raters&gt;=4=TRUE)*(1*Rater4!$C560=C$7222)+(N_Raters&gt;=5=TRUE)*(1*Rater5!$C560=C$7222)</f>
        <v>0</v>
      </c>
      <c r="D571" s="55">
        <f>(1*Rater1!$C560=D$7222)+(1*Rater2!$C560=D$7222)+(N_Raters&gt;=3=TRUE)*(1*Rater3!$C560=D$7222)+(N_Raters&gt;=4=TRUE)*(1*Rater4!$C560=D$7222)+(N_Raters&gt;=5=TRUE)*(1*Rater5!$C560=D$7222)</f>
        <v>0</v>
      </c>
      <c r="E571" s="38">
        <f>(1*Rater1!$C560=E$7222)+(1*Rater2!$C560=E$7222)+(N_Raters&gt;=3=TRUE)*(1*Rater3!$C560=E$7222)+(N_Raters&gt;=4=TRUE)*(1*Rater4!$C560=E$7222)+(N_Raters&gt;=5=TRUE)*(1*Rater5!$C560=E$7222)</f>
        <v>3</v>
      </c>
      <c r="F571" s="38"/>
      <c r="G571" s="38"/>
      <c r="H571" s="38"/>
      <c r="J571" s="1"/>
      <c r="K571" s="1"/>
    </row>
    <row r="572" spans="2:11">
      <c r="B572" s="36">
        <v>558</v>
      </c>
      <c r="C572" s="55">
        <f>(1*Rater1!$C561=C$7222)+(1*Rater2!$C561=C$7222)+(N_Raters&gt;=3=TRUE)*(1*Rater3!$C561=C$7222)+(N_Raters&gt;=4=TRUE)*(1*Rater4!$C561=C$7222)+(N_Raters&gt;=5=TRUE)*(1*Rater5!$C561=C$7222)</f>
        <v>2</v>
      </c>
      <c r="D572" s="55">
        <f>(1*Rater1!$C561=D$7222)+(1*Rater2!$C561=D$7222)+(N_Raters&gt;=3=TRUE)*(1*Rater3!$C561=D$7222)+(N_Raters&gt;=4=TRUE)*(1*Rater4!$C561=D$7222)+(N_Raters&gt;=5=TRUE)*(1*Rater5!$C561=D$7222)</f>
        <v>0</v>
      </c>
      <c r="E572" s="38">
        <f>(1*Rater1!$C561=E$7222)+(1*Rater2!$C561=E$7222)+(N_Raters&gt;=3=TRUE)*(1*Rater3!$C561=E$7222)+(N_Raters&gt;=4=TRUE)*(1*Rater4!$C561=E$7222)+(N_Raters&gt;=5=TRUE)*(1*Rater5!$C561=E$7222)</f>
        <v>1</v>
      </c>
      <c r="F572" s="38"/>
      <c r="G572" s="38"/>
      <c r="H572" s="38"/>
      <c r="J572" s="1"/>
      <c r="K572" s="1"/>
    </row>
    <row r="573" spans="2:11">
      <c r="B573" s="35">
        <v>559</v>
      </c>
      <c r="C573" s="55">
        <f>(1*Rater1!$C562=C$7222)+(1*Rater2!$C562=C$7222)+(N_Raters&gt;=3=TRUE)*(1*Rater3!$C562=C$7222)+(N_Raters&gt;=4=TRUE)*(1*Rater4!$C562=C$7222)+(N_Raters&gt;=5=TRUE)*(1*Rater5!$C562=C$7222)</f>
        <v>0</v>
      </c>
      <c r="D573" s="55">
        <f>(1*Rater1!$C562=D$7222)+(1*Rater2!$C562=D$7222)+(N_Raters&gt;=3=TRUE)*(1*Rater3!$C562=D$7222)+(N_Raters&gt;=4=TRUE)*(1*Rater4!$C562=D$7222)+(N_Raters&gt;=5=TRUE)*(1*Rater5!$C562=D$7222)</f>
        <v>0</v>
      </c>
      <c r="E573" s="38">
        <f>(1*Rater1!$C562=E$7222)+(1*Rater2!$C562=E$7222)+(N_Raters&gt;=3=TRUE)*(1*Rater3!$C562=E$7222)+(N_Raters&gt;=4=TRUE)*(1*Rater4!$C562=E$7222)+(N_Raters&gt;=5=TRUE)*(1*Rater5!$C562=E$7222)</f>
        <v>3</v>
      </c>
      <c r="F573" s="38"/>
      <c r="G573" s="38"/>
      <c r="H573" s="38"/>
      <c r="J573" s="1"/>
      <c r="K573" s="1"/>
    </row>
    <row r="574" spans="2:11">
      <c r="B574" s="36">
        <v>560</v>
      </c>
      <c r="C574" s="55">
        <f>(1*Rater1!$C563=C$7222)+(1*Rater2!$C563=C$7222)+(N_Raters&gt;=3=TRUE)*(1*Rater3!$C563=C$7222)+(N_Raters&gt;=4=TRUE)*(1*Rater4!$C563=C$7222)+(N_Raters&gt;=5=TRUE)*(1*Rater5!$C563=C$7222)</f>
        <v>0</v>
      </c>
      <c r="D574" s="55">
        <f>(1*Rater1!$C563=D$7222)+(1*Rater2!$C563=D$7222)+(N_Raters&gt;=3=TRUE)*(1*Rater3!$C563=D$7222)+(N_Raters&gt;=4=TRUE)*(1*Rater4!$C563=D$7222)+(N_Raters&gt;=5=TRUE)*(1*Rater5!$C563=D$7222)</f>
        <v>0</v>
      </c>
      <c r="E574" s="38">
        <f>(1*Rater1!$C563=E$7222)+(1*Rater2!$C563=E$7222)+(N_Raters&gt;=3=TRUE)*(1*Rater3!$C563=E$7222)+(N_Raters&gt;=4=TRUE)*(1*Rater4!$C563=E$7222)+(N_Raters&gt;=5=TRUE)*(1*Rater5!$C563=E$7222)</f>
        <v>3</v>
      </c>
      <c r="F574" s="38"/>
      <c r="G574" s="38"/>
      <c r="H574" s="38"/>
      <c r="J574" s="1"/>
      <c r="K574" s="1"/>
    </row>
    <row r="575" spans="2:11">
      <c r="B575" s="35">
        <v>561</v>
      </c>
      <c r="C575" s="55">
        <f>(1*Rater1!$C564=C$7222)+(1*Rater2!$C564=C$7222)+(N_Raters&gt;=3=TRUE)*(1*Rater3!$C564=C$7222)+(N_Raters&gt;=4=TRUE)*(1*Rater4!$C564=C$7222)+(N_Raters&gt;=5=TRUE)*(1*Rater5!$C564=C$7222)</f>
        <v>0</v>
      </c>
      <c r="D575" s="55">
        <f>(1*Rater1!$C564=D$7222)+(1*Rater2!$C564=D$7222)+(N_Raters&gt;=3=TRUE)*(1*Rater3!$C564=D$7222)+(N_Raters&gt;=4=TRUE)*(1*Rater4!$C564=D$7222)+(N_Raters&gt;=5=TRUE)*(1*Rater5!$C564=D$7222)</f>
        <v>0</v>
      </c>
      <c r="E575" s="38">
        <f>(1*Rater1!$C564=E$7222)+(1*Rater2!$C564=E$7222)+(N_Raters&gt;=3=TRUE)*(1*Rater3!$C564=E$7222)+(N_Raters&gt;=4=TRUE)*(1*Rater4!$C564=E$7222)+(N_Raters&gt;=5=TRUE)*(1*Rater5!$C564=E$7222)</f>
        <v>3</v>
      </c>
      <c r="F575" s="38"/>
      <c r="G575" s="38"/>
      <c r="H575" s="38"/>
      <c r="J575" s="1"/>
      <c r="K575" s="1"/>
    </row>
    <row r="576" spans="2:11">
      <c r="B576" s="36">
        <v>562</v>
      </c>
      <c r="C576" s="55">
        <f>(1*Rater1!$C565=C$7222)+(1*Rater2!$C565=C$7222)+(N_Raters&gt;=3=TRUE)*(1*Rater3!$C565=C$7222)+(N_Raters&gt;=4=TRUE)*(1*Rater4!$C565=C$7222)+(N_Raters&gt;=5=TRUE)*(1*Rater5!$C565=C$7222)</f>
        <v>0</v>
      </c>
      <c r="D576" s="55">
        <f>(1*Rater1!$C565=D$7222)+(1*Rater2!$C565=D$7222)+(N_Raters&gt;=3=TRUE)*(1*Rater3!$C565=D$7222)+(N_Raters&gt;=4=TRUE)*(1*Rater4!$C565=D$7222)+(N_Raters&gt;=5=TRUE)*(1*Rater5!$C565=D$7222)</f>
        <v>0</v>
      </c>
      <c r="E576" s="38">
        <f>(1*Rater1!$C565=E$7222)+(1*Rater2!$C565=E$7222)+(N_Raters&gt;=3=TRUE)*(1*Rater3!$C565=E$7222)+(N_Raters&gt;=4=TRUE)*(1*Rater4!$C565=E$7222)+(N_Raters&gt;=5=TRUE)*(1*Rater5!$C565=E$7222)</f>
        <v>3</v>
      </c>
      <c r="F576" s="38"/>
      <c r="G576" s="38"/>
      <c r="H576" s="38"/>
      <c r="J576" s="1"/>
      <c r="K576" s="1"/>
    </row>
    <row r="577" spans="2:11">
      <c r="B577" s="35">
        <v>563</v>
      </c>
      <c r="C577" s="55">
        <f>(1*Rater1!$C566=C$7222)+(1*Rater2!$C566=C$7222)+(N_Raters&gt;=3=TRUE)*(1*Rater3!$C566=C$7222)+(N_Raters&gt;=4=TRUE)*(1*Rater4!$C566=C$7222)+(N_Raters&gt;=5=TRUE)*(1*Rater5!$C566=C$7222)</f>
        <v>0</v>
      </c>
      <c r="D577" s="55">
        <f>(1*Rater1!$C566=D$7222)+(1*Rater2!$C566=D$7222)+(N_Raters&gt;=3=TRUE)*(1*Rater3!$C566=D$7222)+(N_Raters&gt;=4=TRUE)*(1*Rater4!$C566=D$7222)+(N_Raters&gt;=5=TRUE)*(1*Rater5!$C566=D$7222)</f>
        <v>0</v>
      </c>
      <c r="E577" s="38">
        <f>(1*Rater1!$C566=E$7222)+(1*Rater2!$C566=E$7222)+(N_Raters&gt;=3=TRUE)*(1*Rater3!$C566=E$7222)+(N_Raters&gt;=4=TRUE)*(1*Rater4!$C566=E$7222)+(N_Raters&gt;=5=TRUE)*(1*Rater5!$C566=E$7222)</f>
        <v>3</v>
      </c>
      <c r="F577" s="38"/>
      <c r="G577" s="38"/>
      <c r="H577" s="38"/>
      <c r="J577" s="1"/>
      <c r="K577" s="1"/>
    </row>
    <row r="578" spans="2:11">
      <c r="B578" s="36">
        <v>564</v>
      </c>
      <c r="C578" s="55">
        <f>(1*Rater1!$C567=C$7222)+(1*Rater2!$C567=C$7222)+(N_Raters&gt;=3=TRUE)*(1*Rater3!$C567=C$7222)+(N_Raters&gt;=4=TRUE)*(1*Rater4!$C567=C$7222)+(N_Raters&gt;=5=TRUE)*(1*Rater5!$C567=C$7222)</f>
        <v>0</v>
      </c>
      <c r="D578" s="55">
        <f>(1*Rater1!$C567=D$7222)+(1*Rater2!$C567=D$7222)+(N_Raters&gt;=3=TRUE)*(1*Rater3!$C567=D$7222)+(N_Raters&gt;=4=TRUE)*(1*Rater4!$C567=D$7222)+(N_Raters&gt;=5=TRUE)*(1*Rater5!$C567=D$7222)</f>
        <v>0</v>
      </c>
      <c r="E578" s="38">
        <f>(1*Rater1!$C567=E$7222)+(1*Rater2!$C567=E$7222)+(N_Raters&gt;=3=TRUE)*(1*Rater3!$C567=E$7222)+(N_Raters&gt;=4=TRUE)*(1*Rater4!$C567=E$7222)+(N_Raters&gt;=5=TRUE)*(1*Rater5!$C567=E$7222)</f>
        <v>3</v>
      </c>
      <c r="F578" s="38"/>
      <c r="G578" s="38"/>
      <c r="H578" s="38"/>
      <c r="J578" s="1"/>
      <c r="K578" s="1"/>
    </row>
    <row r="579" spans="2:11">
      <c r="B579" s="35">
        <v>565</v>
      </c>
      <c r="C579" s="55">
        <f>(1*Rater1!$C568=C$7222)+(1*Rater2!$C568=C$7222)+(N_Raters&gt;=3=TRUE)*(1*Rater3!$C568=C$7222)+(N_Raters&gt;=4=TRUE)*(1*Rater4!$C568=C$7222)+(N_Raters&gt;=5=TRUE)*(1*Rater5!$C568=C$7222)</f>
        <v>0</v>
      </c>
      <c r="D579" s="55">
        <f>(1*Rater1!$C568=D$7222)+(1*Rater2!$C568=D$7222)+(N_Raters&gt;=3=TRUE)*(1*Rater3!$C568=D$7222)+(N_Raters&gt;=4=TRUE)*(1*Rater4!$C568=D$7222)+(N_Raters&gt;=5=TRUE)*(1*Rater5!$C568=D$7222)</f>
        <v>0</v>
      </c>
      <c r="E579" s="38">
        <f>(1*Rater1!$C568=E$7222)+(1*Rater2!$C568=E$7222)+(N_Raters&gt;=3=TRUE)*(1*Rater3!$C568=E$7222)+(N_Raters&gt;=4=TRUE)*(1*Rater4!$C568=E$7222)+(N_Raters&gt;=5=TRUE)*(1*Rater5!$C568=E$7222)</f>
        <v>3</v>
      </c>
      <c r="F579" s="38"/>
      <c r="G579" s="38"/>
      <c r="H579" s="38"/>
      <c r="J579" s="1"/>
      <c r="K579" s="1"/>
    </row>
    <row r="580" spans="2:11">
      <c r="B580" s="36">
        <v>566</v>
      </c>
      <c r="C580" s="55">
        <f>(1*Rater1!$C569=C$7222)+(1*Rater2!$C569=C$7222)+(N_Raters&gt;=3=TRUE)*(1*Rater3!$C569=C$7222)+(N_Raters&gt;=4=TRUE)*(1*Rater4!$C569=C$7222)+(N_Raters&gt;=5=TRUE)*(1*Rater5!$C569=C$7222)</f>
        <v>0</v>
      </c>
      <c r="D580" s="55">
        <f>(1*Rater1!$C569=D$7222)+(1*Rater2!$C569=D$7222)+(N_Raters&gt;=3=TRUE)*(1*Rater3!$C569=D$7222)+(N_Raters&gt;=4=TRUE)*(1*Rater4!$C569=D$7222)+(N_Raters&gt;=5=TRUE)*(1*Rater5!$C569=D$7222)</f>
        <v>0</v>
      </c>
      <c r="E580" s="38">
        <f>(1*Rater1!$C569=E$7222)+(1*Rater2!$C569=E$7222)+(N_Raters&gt;=3=TRUE)*(1*Rater3!$C569=E$7222)+(N_Raters&gt;=4=TRUE)*(1*Rater4!$C569=E$7222)+(N_Raters&gt;=5=TRUE)*(1*Rater5!$C569=E$7222)</f>
        <v>3</v>
      </c>
      <c r="F580" s="38"/>
      <c r="G580" s="38"/>
      <c r="H580" s="38"/>
      <c r="J580" s="1"/>
      <c r="K580" s="1"/>
    </row>
    <row r="581" spans="2:11">
      <c r="B581" s="35">
        <v>567</v>
      </c>
      <c r="C581" s="55">
        <f>(1*Rater1!$C570=C$7222)+(1*Rater2!$C570=C$7222)+(N_Raters&gt;=3=TRUE)*(1*Rater3!$C570=C$7222)+(N_Raters&gt;=4=TRUE)*(1*Rater4!$C570=C$7222)+(N_Raters&gt;=5=TRUE)*(1*Rater5!$C570=C$7222)</f>
        <v>0</v>
      </c>
      <c r="D581" s="55">
        <f>(1*Rater1!$C570=D$7222)+(1*Rater2!$C570=D$7222)+(N_Raters&gt;=3=TRUE)*(1*Rater3!$C570=D$7222)+(N_Raters&gt;=4=TRUE)*(1*Rater4!$C570=D$7222)+(N_Raters&gt;=5=TRUE)*(1*Rater5!$C570=D$7222)</f>
        <v>0</v>
      </c>
      <c r="E581" s="38">
        <f>(1*Rater1!$C570=E$7222)+(1*Rater2!$C570=E$7222)+(N_Raters&gt;=3=TRUE)*(1*Rater3!$C570=E$7222)+(N_Raters&gt;=4=TRUE)*(1*Rater4!$C570=E$7222)+(N_Raters&gt;=5=TRUE)*(1*Rater5!$C570=E$7222)</f>
        <v>3</v>
      </c>
      <c r="F581" s="38"/>
      <c r="G581" s="38"/>
      <c r="H581" s="38"/>
      <c r="J581" s="1"/>
      <c r="K581" s="1"/>
    </row>
    <row r="582" spans="2:11">
      <c r="B582" s="36">
        <v>568</v>
      </c>
      <c r="C582" s="55">
        <f>(1*Rater1!$C571=C$7222)+(1*Rater2!$C571=C$7222)+(N_Raters&gt;=3=TRUE)*(1*Rater3!$C571=C$7222)+(N_Raters&gt;=4=TRUE)*(1*Rater4!$C571=C$7222)+(N_Raters&gt;=5=TRUE)*(1*Rater5!$C571=C$7222)</f>
        <v>0</v>
      </c>
      <c r="D582" s="55">
        <f>(1*Rater1!$C571=D$7222)+(1*Rater2!$C571=D$7222)+(N_Raters&gt;=3=TRUE)*(1*Rater3!$C571=D$7222)+(N_Raters&gt;=4=TRUE)*(1*Rater4!$C571=D$7222)+(N_Raters&gt;=5=TRUE)*(1*Rater5!$C571=D$7222)</f>
        <v>0</v>
      </c>
      <c r="E582" s="38">
        <f>(1*Rater1!$C571=E$7222)+(1*Rater2!$C571=E$7222)+(N_Raters&gt;=3=TRUE)*(1*Rater3!$C571=E$7222)+(N_Raters&gt;=4=TRUE)*(1*Rater4!$C571=E$7222)+(N_Raters&gt;=5=TRUE)*(1*Rater5!$C571=E$7222)</f>
        <v>3</v>
      </c>
      <c r="F582" s="38"/>
      <c r="G582" s="38"/>
      <c r="H582" s="38"/>
      <c r="J582" s="1"/>
      <c r="K582" s="1"/>
    </row>
    <row r="583" spans="2:11">
      <c r="B583" s="35">
        <v>569</v>
      </c>
      <c r="C583" s="55">
        <f>(1*Rater1!$C572=C$7222)+(1*Rater2!$C572=C$7222)+(N_Raters&gt;=3=TRUE)*(1*Rater3!$C572=C$7222)+(N_Raters&gt;=4=TRUE)*(1*Rater4!$C572=C$7222)+(N_Raters&gt;=5=TRUE)*(1*Rater5!$C572=C$7222)</f>
        <v>0</v>
      </c>
      <c r="D583" s="55">
        <f>(1*Rater1!$C572=D$7222)+(1*Rater2!$C572=D$7222)+(N_Raters&gt;=3=TRUE)*(1*Rater3!$C572=D$7222)+(N_Raters&gt;=4=TRUE)*(1*Rater4!$C572=D$7222)+(N_Raters&gt;=5=TRUE)*(1*Rater5!$C572=D$7222)</f>
        <v>0</v>
      </c>
      <c r="E583" s="38">
        <f>(1*Rater1!$C572=E$7222)+(1*Rater2!$C572=E$7222)+(N_Raters&gt;=3=TRUE)*(1*Rater3!$C572=E$7222)+(N_Raters&gt;=4=TRUE)*(1*Rater4!$C572=E$7222)+(N_Raters&gt;=5=TRUE)*(1*Rater5!$C572=E$7222)</f>
        <v>3</v>
      </c>
      <c r="F583" s="38"/>
      <c r="G583" s="38"/>
      <c r="H583" s="38"/>
      <c r="J583" s="1"/>
      <c r="K583" s="1"/>
    </row>
    <row r="584" spans="2:11">
      <c r="B584" s="36">
        <v>570</v>
      </c>
      <c r="C584" s="55">
        <f>(1*Rater1!$C573=C$7222)+(1*Rater2!$C573=C$7222)+(N_Raters&gt;=3=TRUE)*(1*Rater3!$C573=C$7222)+(N_Raters&gt;=4=TRUE)*(1*Rater4!$C573=C$7222)+(N_Raters&gt;=5=TRUE)*(1*Rater5!$C573=C$7222)</f>
        <v>0</v>
      </c>
      <c r="D584" s="55">
        <f>(1*Rater1!$C573=D$7222)+(1*Rater2!$C573=D$7222)+(N_Raters&gt;=3=TRUE)*(1*Rater3!$C573=D$7222)+(N_Raters&gt;=4=TRUE)*(1*Rater4!$C573=D$7222)+(N_Raters&gt;=5=TRUE)*(1*Rater5!$C573=D$7222)</f>
        <v>0</v>
      </c>
      <c r="E584" s="38">
        <f>(1*Rater1!$C573=E$7222)+(1*Rater2!$C573=E$7222)+(N_Raters&gt;=3=TRUE)*(1*Rater3!$C573=E$7222)+(N_Raters&gt;=4=TRUE)*(1*Rater4!$C573=E$7222)+(N_Raters&gt;=5=TRUE)*(1*Rater5!$C573=E$7222)</f>
        <v>3</v>
      </c>
      <c r="F584" s="38"/>
      <c r="G584" s="38"/>
      <c r="H584" s="38"/>
      <c r="J584" s="1"/>
      <c r="K584" s="1"/>
    </row>
    <row r="585" spans="2:11">
      <c r="B585" s="35">
        <v>571</v>
      </c>
      <c r="C585" s="55">
        <f>(1*Rater1!$C574=C$7222)+(1*Rater2!$C574=C$7222)+(N_Raters&gt;=3=TRUE)*(1*Rater3!$C574=C$7222)+(N_Raters&gt;=4=TRUE)*(1*Rater4!$C574=C$7222)+(N_Raters&gt;=5=TRUE)*(1*Rater5!$C574=C$7222)</f>
        <v>0</v>
      </c>
      <c r="D585" s="55">
        <f>(1*Rater1!$C574=D$7222)+(1*Rater2!$C574=D$7222)+(N_Raters&gt;=3=TRUE)*(1*Rater3!$C574=D$7222)+(N_Raters&gt;=4=TRUE)*(1*Rater4!$C574=D$7222)+(N_Raters&gt;=5=TRUE)*(1*Rater5!$C574=D$7222)</f>
        <v>0</v>
      </c>
      <c r="E585" s="38">
        <f>(1*Rater1!$C574=E$7222)+(1*Rater2!$C574=E$7222)+(N_Raters&gt;=3=TRUE)*(1*Rater3!$C574=E$7222)+(N_Raters&gt;=4=TRUE)*(1*Rater4!$C574=E$7222)+(N_Raters&gt;=5=TRUE)*(1*Rater5!$C574=E$7222)</f>
        <v>3</v>
      </c>
      <c r="F585" s="38"/>
      <c r="G585" s="38"/>
      <c r="H585" s="38"/>
      <c r="J585" s="1"/>
      <c r="K585" s="1"/>
    </row>
    <row r="586" spans="2:11">
      <c r="B586" s="36">
        <v>572</v>
      </c>
      <c r="C586" s="55">
        <f>(1*Rater1!$C575=C$7222)+(1*Rater2!$C575=C$7222)+(N_Raters&gt;=3=TRUE)*(1*Rater3!$C575=C$7222)+(N_Raters&gt;=4=TRUE)*(1*Rater4!$C575=C$7222)+(N_Raters&gt;=5=TRUE)*(1*Rater5!$C575=C$7222)</f>
        <v>0</v>
      </c>
      <c r="D586" s="55">
        <f>(1*Rater1!$C575=D$7222)+(1*Rater2!$C575=D$7222)+(N_Raters&gt;=3=TRUE)*(1*Rater3!$C575=D$7222)+(N_Raters&gt;=4=TRUE)*(1*Rater4!$C575=D$7222)+(N_Raters&gt;=5=TRUE)*(1*Rater5!$C575=D$7222)</f>
        <v>0</v>
      </c>
      <c r="E586" s="38">
        <f>(1*Rater1!$C575=E$7222)+(1*Rater2!$C575=E$7222)+(N_Raters&gt;=3=TRUE)*(1*Rater3!$C575=E$7222)+(N_Raters&gt;=4=TRUE)*(1*Rater4!$C575=E$7222)+(N_Raters&gt;=5=TRUE)*(1*Rater5!$C575=E$7222)</f>
        <v>3</v>
      </c>
      <c r="F586" s="38"/>
      <c r="G586" s="38"/>
      <c r="H586" s="38"/>
      <c r="J586" s="1"/>
      <c r="K586" s="1"/>
    </row>
    <row r="587" spans="2:11">
      <c r="B587" s="35">
        <v>573</v>
      </c>
      <c r="C587" s="55">
        <f>(1*Rater1!$C576=C$7222)+(1*Rater2!$C576=C$7222)+(N_Raters&gt;=3=TRUE)*(1*Rater3!$C576=C$7222)+(N_Raters&gt;=4=TRUE)*(1*Rater4!$C576=C$7222)+(N_Raters&gt;=5=TRUE)*(1*Rater5!$C576=C$7222)</f>
        <v>0</v>
      </c>
      <c r="D587" s="55">
        <f>(1*Rater1!$C576=D$7222)+(1*Rater2!$C576=D$7222)+(N_Raters&gt;=3=TRUE)*(1*Rater3!$C576=D$7222)+(N_Raters&gt;=4=TRUE)*(1*Rater4!$C576=D$7222)+(N_Raters&gt;=5=TRUE)*(1*Rater5!$C576=D$7222)</f>
        <v>0</v>
      </c>
      <c r="E587" s="38">
        <f>(1*Rater1!$C576=E$7222)+(1*Rater2!$C576=E$7222)+(N_Raters&gt;=3=TRUE)*(1*Rater3!$C576=E$7222)+(N_Raters&gt;=4=TRUE)*(1*Rater4!$C576=E$7222)+(N_Raters&gt;=5=TRUE)*(1*Rater5!$C576=E$7222)</f>
        <v>3</v>
      </c>
      <c r="F587" s="38"/>
      <c r="G587" s="38"/>
      <c r="H587" s="38"/>
      <c r="J587" s="1"/>
      <c r="K587" s="1"/>
    </row>
    <row r="588" spans="2:11">
      <c r="B588" s="36">
        <v>574</v>
      </c>
      <c r="C588" s="55">
        <f>(1*Rater1!$C577=C$7222)+(1*Rater2!$C577=C$7222)+(N_Raters&gt;=3=TRUE)*(1*Rater3!$C577=C$7222)+(N_Raters&gt;=4=TRUE)*(1*Rater4!$C577=C$7222)+(N_Raters&gt;=5=TRUE)*(1*Rater5!$C577=C$7222)</f>
        <v>0</v>
      </c>
      <c r="D588" s="55">
        <f>(1*Rater1!$C577=D$7222)+(1*Rater2!$C577=D$7222)+(N_Raters&gt;=3=TRUE)*(1*Rater3!$C577=D$7222)+(N_Raters&gt;=4=TRUE)*(1*Rater4!$C577=D$7222)+(N_Raters&gt;=5=TRUE)*(1*Rater5!$C577=D$7222)</f>
        <v>0</v>
      </c>
      <c r="E588" s="38">
        <f>(1*Rater1!$C577=E$7222)+(1*Rater2!$C577=E$7222)+(N_Raters&gt;=3=TRUE)*(1*Rater3!$C577=E$7222)+(N_Raters&gt;=4=TRUE)*(1*Rater4!$C577=E$7222)+(N_Raters&gt;=5=TRUE)*(1*Rater5!$C577=E$7222)</f>
        <v>3</v>
      </c>
      <c r="F588" s="38"/>
      <c r="G588" s="38"/>
      <c r="H588" s="38"/>
      <c r="J588" s="1"/>
      <c r="K588" s="1"/>
    </row>
    <row r="589" spans="2:11">
      <c r="B589" s="35">
        <v>575</v>
      </c>
      <c r="C589" s="55">
        <f>(1*Rater1!$C578=C$7222)+(1*Rater2!$C578=C$7222)+(N_Raters&gt;=3=TRUE)*(1*Rater3!$C578=C$7222)+(N_Raters&gt;=4=TRUE)*(1*Rater4!$C578=C$7222)+(N_Raters&gt;=5=TRUE)*(1*Rater5!$C578=C$7222)</f>
        <v>0</v>
      </c>
      <c r="D589" s="55">
        <f>(1*Rater1!$C578=D$7222)+(1*Rater2!$C578=D$7222)+(N_Raters&gt;=3=TRUE)*(1*Rater3!$C578=D$7222)+(N_Raters&gt;=4=TRUE)*(1*Rater4!$C578=D$7222)+(N_Raters&gt;=5=TRUE)*(1*Rater5!$C578=D$7222)</f>
        <v>0</v>
      </c>
      <c r="E589" s="38">
        <f>(1*Rater1!$C578=E$7222)+(1*Rater2!$C578=E$7222)+(N_Raters&gt;=3=TRUE)*(1*Rater3!$C578=E$7222)+(N_Raters&gt;=4=TRUE)*(1*Rater4!$C578=E$7222)+(N_Raters&gt;=5=TRUE)*(1*Rater5!$C578=E$7222)</f>
        <v>3</v>
      </c>
      <c r="F589" s="38"/>
      <c r="G589" s="38"/>
      <c r="H589" s="38"/>
      <c r="J589" s="1"/>
      <c r="K589" s="1"/>
    </row>
    <row r="590" spans="2:11">
      <c r="B590" s="36">
        <v>576</v>
      </c>
      <c r="C590" s="55">
        <f>(1*Rater1!$C579=C$7222)+(1*Rater2!$C579=C$7222)+(N_Raters&gt;=3=TRUE)*(1*Rater3!$C579=C$7222)+(N_Raters&gt;=4=TRUE)*(1*Rater4!$C579=C$7222)+(N_Raters&gt;=5=TRUE)*(1*Rater5!$C579=C$7222)</f>
        <v>0</v>
      </c>
      <c r="D590" s="55">
        <f>(1*Rater1!$C579=D$7222)+(1*Rater2!$C579=D$7222)+(N_Raters&gt;=3=TRUE)*(1*Rater3!$C579=D$7222)+(N_Raters&gt;=4=TRUE)*(1*Rater4!$C579=D$7222)+(N_Raters&gt;=5=TRUE)*(1*Rater5!$C579=D$7222)</f>
        <v>0</v>
      </c>
      <c r="E590" s="38">
        <f>(1*Rater1!$C579=E$7222)+(1*Rater2!$C579=E$7222)+(N_Raters&gt;=3=TRUE)*(1*Rater3!$C579=E$7222)+(N_Raters&gt;=4=TRUE)*(1*Rater4!$C579=E$7222)+(N_Raters&gt;=5=TRUE)*(1*Rater5!$C579=E$7222)</f>
        <v>3</v>
      </c>
      <c r="F590" s="38"/>
      <c r="G590" s="38"/>
      <c r="H590" s="38"/>
      <c r="J590" s="1"/>
      <c r="K590" s="1"/>
    </row>
    <row r="591" spans="2:11">
      <c r="B591" s="35">
        <v>577</v>
      </c>
      <c r="C591" s="55">
        <f>(1*Rater1!$C580=C$7222)+(1*Rater2!$C580=C$7222)+(N_Raters&gt;=3=TRUE)*(1*Rater3!$C580=C$7222)+(N_Raters&gt;=4=TRUE)*(1*Rater4!$C580=C$7222)+(N_Raters&gt;=5=TRUE)*(1*Rater5!$C580=C$7222)</f>
        <v>0</v>
      </c>
      <c r="D591" s="55">
        <f>(1*Rater1!$C580=D$7222)+(1*Rater2!$C580=D$7222)+(N_Raters&gt;=3=TRUE)*(1*Rater3!$C580=D$7222)+(N_Raters&gt;=4=TRUE)*(1*Rater4!$C580=D$7222)+(N_Raters&gt;=5=TRUE)*(1*Rater5!$C580=D$7222)</f>
        <v>0</v>
      </c>
      <c r="E591" s="38">
        <f>(1*Rater1!$C580=E$7222)+(1*Rater2!$C580=E$7222)+(N_Raters&gt;=3=TRUE)*(1*Rater3!$C580=E$7222)+(N_Raters&gt;=4=TRUE)*(1*Rater4!$C580=E$7222)+(N_Raters&gt;=5=TRUE)*(1*Rater5!$C580=E$7222)</f>
        <v>3</v>
      </c>
      <c r="F591" s="38"/>
      <c r="G591" s="38"/>
      <c r="H591" s="38"/>
      <c r="J591" s="1"/>
      <c r="K591" s="1"/>
    </row>
    <row r="592" spans="2:11">
      <c r="B592" s="36">
        <v>578</v>
      </c>
      <c r="C592" s="55">
        <f>(1*Rater1!$C581=C$7222)+(1*Rater2!$C581=C$7222)+(N_Raters&gt;=3=TRUE)*(1*Rater3!$C581=C$7222)+(N_Raters&gt;=4=TRUE)*(1*Rater4!$C581=C$7222)+(N_Raters&gt;=5=TRUE)*(1*Rater5!$C581=C$7222)</f>
        <v>0</v>
      </c>
      <c r="D592" s="55">
        <f>(1*Rater1!$C581=D$7222)+(1*Rater2!$C581=D$7222)+(N_Raters&gt;=3=TRUE)*(1*Rater3!$C581=D$7222)+(N_Raters&gt;=4=TRUE)*(1*Rater4!$C581=D$7222)+(N_Raters&gt;=5=TRUE)*(1*Rater5!$C581=D$7222)</f>
        <v>0</v>
      </c>
      <c r="E592" s="38">
        <f>(1*Rater1!$C581=E$7222)+(1*Rater2!$C581=E$7222)+(N_Raters&gt;=3=TRUE)*(1*Rater3!$C581=E$7222)+(N_Raters&gt;=4=TRUE)*(1*Rater4!$C581=E$7222)+(N_Raters&gt;=5=TRUE)*(1*Rater5!$C581=E$7222)</f>
        <v>3</v>
      </c>
      <c r="F592" s="38"/>
      <c r="G592" s="38"/>
      <c r="H592" s="38"/>
      <c r="J592" s="1"/>
      <c r="K592" s="1"/>
    </row>
    <row r="593" spans="2:11">
      <c r="B593" s="35">
        <v>579</v>
      </c>
      <c r="C593" s="55">
        <f>(1*Rater1!$C582=C$7222)+(1*Rater2!$C582=C$7222)+(N_Raters&gt;=3=TRUE)*(1*Rater3!$C582=C$7222)+(N_Raters&gt;=4=TRUE)*(1*Rater4!$C582=C$7222)+(N_Raters&gt;=5=TRUE)*(1*Rater5!$C582=C$7222)</f>
        <v>0</v>
      </c>
      <c r="D593" s="55">
        <f>(1*Rater1!$C582=D$7222)+(1*Rater2!$C582=D$7222)+(N_Raters&gt;=3=TRUE)*(1*Rater3!$C582=D$7222)+(N_Raters&gt;=4=TRUE)*(1*Rater4!$C582=D$7222)+(N_Raters&gt;=5=TRUE)*(1*Rater5!$C582=D$7222)</f>
        <v>0</v>
      </c>
      <c r="E593" s="38">
        <f>(1*Rater1!$C582=E$7222)+(1*Rater2!$C582=E$7222)+(N_Raters&gt;=3=TRUE)*(1*Rater3!$C582=E$7222)+(N_Raters&gt;=4=TRUE)*(1*Rater4!$C582=E$7222)+(N_Raters&gt;=5=TRUE)*(1*Rater5!$C582=E$7222)</f>
        <v>3</v>
      </c>
      <c r="F593" s="38"/>
      <c r="G593" s="38"/>
      <c r="H593" s="38"/>
      <c r="J593" s="1"/>
      <c r="K593" s="1"/>
    </row>
    <row r="594" spans="2:11">
      <c r="B594" s="36">
        <v>580</v>
      </c>
      <c r="C594" s="55">
        <f>(1*Rater1!$C583=C$7222)+(1*Rater2!$C583=C$7222)+(N_Raters&gt;=3=TRUE)*(1*Rater3!$C583=C$7222)+(N_Raters&gt;=4=TRUE)*(1*Rater4!$C583=C$7222)+(N_Raters&gt;=5=TRUE)*(1*Rater5!$C583=C$7222)</f>
        <v>0</v>
      </c>
      <c r="D594" s="55">
        <f>(1*Rater1!$C583=D$7222)+(1*Rater2!$C583=D$7222)+(N_Raters&gt;=3=TRUE)*(1*Rater3!$C583=D$7222)+(N_Raters&gt;=4=TRUE)*(1*Rater4!$C583=D$7222)+(N_Raters&gt;=5=TRUE)*(1*Rater5!$C583=D$7222)</f>
        <v>0</v>
      </c>
      <c r="E594" s="38">
        <f>(1*Rater1!$C583=E$7222)+(1*Rater2!$C583=E$7222)+(N_Raters&gt;=3=TRUE)*(1*Rater3!$C583=E$7222)+(N_Raters&gt;=4=TRUE)*(1*Rater4!$C583=E$7222)+(N_Raters&gt;=5=TRUE)*(1*Rater5!$C583=E$7222)</f>
        <v>3</v>
      </c>
      <c r="F594" s="38"/>
      <c r="G594" s="38"/>
      <c r="H594" s="38"/>
      <c r="J594" s="1"/>
      <c r="K594" s="1"/>
    </row>
    <row r="595" spans="2:11">
      <c r="B595" s="35">
        <v>581</v>
      </c>
      <c r="C595" s="55">
        <f>(1*Rater1!$C584=C$7222)+(1*Rater2!$C584=C$7222)+(N_Raters&gt;=3=TRUE)*(1*Rater3!$C584=C$7222)+(N_Raters&gt;=4=TRUE)*(1*Rater4!$C584=C$7222)+(N_Raters&gt;=5=TRUE)*(1*Rater5!$C584=C$7222)</f>
        <v>0</v>
      </c>
      <c r="D595" s="55">
        <f>(1*Rater1!$C584=D$7222)+(1*Rater2!$C584=D$7222)+(N_Raters&gt;=3=TRUE)*(1*Rater3!$C584=D$7222)+(N_Raters&gt;=4=TRUE)*(1*Rater4!$C584=D$7222)+(N_Raters&gt;=5=TRUE)*(1*Rater5!$C584=D$7222)</f>
        <v>0</v>
      </c>
      <c r="E595" s="38">
        <f>(1*Rater1!$C584=E$7222)+(1*Rater2!$C584=E$7222)+(N_Raters&gt;=3=TRUE)*(1*Rater3!$C584=E$7222)+(N_Raters&gt;=4=TRUE)*(1*Rater4!$C584=E$7222)+(N_Raters&gt;=5=TRUE)*(1*Rater5!$C584=E$7222)</f>
        <v>3</v>
      </c>
      <c r="F595" s="38"/>
      <c r="G595" s="38"/>
      <c r="H595" s="38"/>
      <c r="J595" s="1"/>
      <c r="K595" s="1"/>
    </row>
    <row r="596" spans="2:11">
      <c r="B596" s="36">
        <v>582</v>
      </c>
      <c r="C596" s="55">
        <f>(1*Rater1!$C585=C$7222)+(1*Rater2!$C585=C$7222)+(N_Raters&gt;=3=TRUE)*(1*Rater3!$C585=C$7222)+(N_Raters&gt;=4=TRUE)*(1*Rater4!$C585=C$7222)+(N_Raters&gt;=5=TRUE)*(1*Rater5!$C585=C$7222)</f>
        <v>0</v>
      </c>
      <c r="D596" s="55">
        <f>(1*Rater1!$C585=D$7222)+(1*Rater2!$C585=D$7222)+(N_Raters&gt;=3=TRUE)*(1*Rater3!$C585=D$7222)+(N_Raters&gt;=4=TRUE)*(1*Rater4!$C585=D$7222)+(N_Raters&gt;=5=TRUE)*(1*Rater5!$C585=D$7222)</f>
        <v>0</v>
      </c>
      <c r="E596" s="38">
        <f>(1*Rater1!$C585=E$7222)+(1*Rater2!$C585=E$7222)+(N_Raters&gt;=3=TRUE)*(1*Rater3!$C585=E$7222)+(N_Raters&gt;=4=TRUE)*(1*Rater4!$C585=E$7222)+(N_Raters&gt;=5=TRUE)*(1*Rater5!$C585=E$7222)</f>
        <v>3</v>
      </c>
      <c r="F596" s="38"/>
      <c r="G596" s="38"/>
      <c r="H596" s="38"/>
      <c r="J596" s="1"/>
      <c r="K596" s="1"/>
    </row>
    <row r="597" spans="2:11">
      <c r="B597" s="35">
        <v>583</v>
      </c>
      <c r="C597" s="55">
        <f>(1*Rater1!$C586=C$7222)+(1*Rater2!$C586=C$7222)+(N_Raters&gt;=3=TRUE)*(1*Rater3!$C586=C$7222)+(N_Raters&gt;=4=TRUE)*(1*Rater4!$C586=C$7222)+(N_Raters&gt;=5=TRUE)*(1*Rater5!$C586=C$7222)</f>
        <v>0</v>
      </c>
      <c r="D597" s="55">
        <f>(1*Rater1!$C586=D$7222)+(1*Rater2!$C586=D$7222)+(N_Raters&gt;=3=TRUE)*(1*Rater3!$C586=D$7222)+(N_Raters&gt;=4=TRUE)*(1*Rater4!$C586=D$7222)+(N_Raters&gt;=5=TRUE)*(1*Rater5!$C586=D$7222)</f>
        <v>0</v>
      </c>
      <c r="E597" s="38">
        <f>(1*Rater1!$C586=E$7222)+(1*Rater2!$C586=E$7222)+(N_Raters&gt;=3=TRUE)*(1*Rater3!$C586=E$7222)+(N_Raters&gt;=4=TRUE)*(1*Rater4!$C586=E$7222)+(N_Raters&gt;=5=TRUE)*(1*Rater5!$C586=E$7222)</f>
        <v>3</v>
      </c>
      <c r="F597" s="38"/>
      <c r="G597" s="38"/>
      <c r="H597" s="38"/>
      <c r="J597" s="1"/>
      <c r="K597" s="1"/>
    </row>
    <row r="598" spans="2:11">
      <c r="B598" s="36">
        <v>584</v>
      </c>
      <c r="C598" s="55">
        <f>(1*Rater1!$C587=C$7222)+(1*Rater2!$C587=C$7222)+(N_Raters&gt;=3=TRUE)*(1*Rater3!$C587=C$7222)+(N_Raters&gt;=4=TRUE)*(1*Rater4!$C587=C$7222)+(N_Raters&gt;=5=TRUE)*(1*Rater5!$C587=C$7222)</f>
        <v>0</v>
      </c>
      <c r="D598" s="55">
        <f>(1*Rater1!$C587=D$7222)+(1*Rater2!$C587=D$7222)+(N_Raters&gt;=3=TRUE)*(1*Rater3!$C587=D$7222)+(N_Raters&gt;=4=TRUE)*(1*Rater4!$C587=D$7222)+(N_Raters&gt;=5=TRUE)*(1*Rater5!$C587=D$7222)</f>
        <v>0</v>
      </c>
      <c r="E598" s="38">
        <f>(1*Rater1!$C587=E$7222)+(1*Rater2!$C587=E$7222)+(N_Raters&gt;=3=TRUE)*(1*Rater3!$C587=E$7222)+(N_Raters&gt;=4=TRUE)*(1*Rater4!$C587=E$7222)+(N_Raters&gt;=5=TRUE)*(1*Rater5!$C587=E$7222)</f>
        <v>3</v>
      </c>
      <c r="F598" s="38"/>
      <c r="G598" s="38"/>
      <c r="H598" s="38"/>
      <c r="J598" s="1"/>
      <c r="K598" s="1"/>
    </row>
    <row r="599" spans="2:11">
      <c r="B599" s="35">
        <v>585</v>
      </c>
      <c r="C599" s="55">
        <f>(1*Rater1!$C588=C$7222)+(1*Rater2!$C588=C$7222)+(N_Raters&gt;=3=TRUE)*(1*Rater3!$C588=C$7222)+(N_Raters&gt;=4=TRUE)*(1*Rater4!$C588=C$7222)+(N_Raters&gt;=5=TRUE)*(1*Rater5!$C588=C$7222)</f>
        <v>0</v>
      </c>
      <c r="D599" s="55">
        <f>(1*Rater1!$C588=D$7222)+(1*Rater2!$C588=D$7222)+(N_Raters&gt;=3=TRUE)*(1*Rater3!$C588=D$7222)+(N_Raters&gt;=4=TRUE)*(1*Rater4!$C588=D$7222)+(N_Raters&gt;=5=TRUE)*(1*Rater5!$C588=D$7222)</f>
        <v>0</v>
      </c>
      <c r="E599" s="38">
        <f>(1*Rater1!$C588=E$7222)+(1*Rater2!$C588=E$7222)+(N_Raters&gt;=3=TRUE)*(1*Rater3!$C588=E$7222)+(N_Raters&gt;=4=TRUE)*(1*Rater4!$C588=E$7222)+(N_Raters&gt;=5=TRUE)*(1*Rater5!$C588=E$7222)</f>
        <v>3</v>
      </c>
      <c r="F599" s="38"/>
      <c r="G599" s="38"/>
      <c r="H599" s="38"/>
      <c r="J599" s="1"/>
      <c r="K599" s="1"/>
    </row>
    <row r="600" spans="2:11">
      <c r="B600" s="36">
        <v>586</v>
      </c>
      <c r="C600" s="55">
        <f>(1*Rater1!$C589=C$7222)+(1*Rater2!$C589=C$7222)+(N_Raters&gt;=3=TRUE)*(1*Rater3!$C589=C$7222)+(N_Raters&gt;=4=TRUE)*(1*Rater4!$C589=C$7222)+(N_Raters&gt;=5=TRUE)*(1*Rater5!$C589=C$7222)</f>
        <v>0</v>
      </c>
      <c r="D600" s="55">
        <f>(1*Rater1!$C589=D$7222)+(1*Rater2!$C589=D$7222)+(N_Raters&gt;=3=TRUE)*(1*Rater3!$C589=D$7222)+(N_Raters&gt;=4=TRUE)*(1*Rater4!$C589=D$7222)+(N_Raters&gt;=5=TRUE)*(1*Rater5!$C589=D$7222)</f>
        <v>0</v>
      </c>
      <c r="E600" s="38">
        <f>(1*Rater1!$C589=E$7222)+(1*Rater2!$C589=E$7222)+(N_Raters&gt;=3=TRUE)*(1*Rater3!$C589=E$7222)+(N_Raters&gt;=4=TRUE)*(1*Rater4!$C589=E$7222)+(N_Raters&gt;=5=TRUE)*(1*Rater5!$C589=E$7222)</f>
        <v>3</v>
      </c>
      <c r="F600" s="38"/>
      <c r="G600" s="38"/>
      <c r="H600" s="38"/>
      <c r="J600" s="1"/>
      <c r="K600" s="1"/>
    </row>
    <row r="601" spans="2:11">
      <c r="B601" s="35">
        <v>587</v>
      </c>
      <c r="C601" s="55">
        <f>(1*Rater1!$C590=C$7222)+(1*Rater2!$C590=C$7222)+(N_Raters&gt;=3=TRUE)*(1*Rater3!$C590=C$7222)+(N_Raters&gt;=4=TRUE)*(1*Rater4!$C590=C$7222)+(N_Raters&gt;=5=TRUE)*(1*Rater5!$C590=C$7222)</f>
        <v>0</v>
      </c>
      <c r="D601" s="55">
        <f>(1*Rater1!$C590=D$7222)+(1*Rater2!$C590=D$7222)+(N_Raters&gt;=3=TRUE)*(1*Rater3!$C590=D$7222)+(N_Raters&gt;=4=TRUE)*(1*Rater4!$C590=D$7222)+(N_Raters&gt;=5=TRUE)*(1*Rater5!$C590=D$7222)</f>
        <v>0</v>
      </c>
      <c r="E601" s="38">
        <f>(1*Rater1!$C590=E$7222)+(1*Rater2!$C590=E$7222)+(N_Raters&gt;=3=TRUE)*(1*Rater3!$C590=E$7222)+(N_Raters&gt;=4=TRUE)*(1*Rater4!$C590=E$7222)+(N_Raters&gt;=5=TRUE)*(1*Rater5!$C590=E$7222)</f>
        <v>3</v>
      </c>
      <c r="F601" s="38"/>
      <c r="G601" s="38"/>
      <c r="H601" s="38"/>
      <c r="J601" s="1"/>
      <c r="K601" s="1"/>
    </row>
    <row r="602" spans="2:11">
      <c r="B602" s="36">
        <v>588</v>
      </c>
      <c r="C602" s="55">
        <f>(1*Rater1!$C591=C$7222)+(1*Rater2!$C591=C$7222)+(N_Raters&gt;=3=TRUE)*(1*Rater3!$C591=C$7222)+(N_Raters&gt;=4=TRUE)*(1*Rater4!$C591=C$7222)+(N_Raters&gt;=5=TRUE)*(1*Rater5!$C591=C$7222)</f>
        <v>0</v>
      </c>
      <c r="D602" s="55">
        <f>(1*Rater1!$C591=D$7222)+(1*Rater2!$C591=D$7222)+(N_Raters&gt;=3=TRUE)*(1*Rater3!$C591=D$7222)+(N_Raters&gt;=4=TRUE)*(1*Rater4!$C591=D$7222)+(N_Raters&gt;=5=TRUE)*(1*Rater5!$C591=D$7222)</f>
        <v>0</v>
      </c>
      <c r="E602" s="38">
        <f>(1*Rater1!$C591=E$7222)+(1*Rater2!$C591=E$7222)+(N_Raters&gt;=3=TRUE)*(1*Rater3!$C591=E$7222)+(N_Raters&gt;=4=TRUE)*(1*Rater4!$C591=E$7222)+(N_Raters&gt;=5=TRUE)*(1*Rater5!$C591=E$7222)</f>
        <v>3</v>
      </c>
      <c r="F602" s="38"/>
      <c r="G602" s="38"/>
      <c r="H602" s="38"/>
      <c r="J602" s="1"/>
      <c r="K602" s="1"/>
    </row>
    <row r="603" spans="2:11">
      <c r="B603" s="35">
        <v>589</v>
      </c>
      <c r="C603" s="55">
        <f>(1*Rater1!$C592=C$7222)+(1*Rater2!$C592=C$7222)+(N_Raters&gt;=3=TRUE)*(1*Rater3!$C592=C$7222)+(N_Raters&gt;=4=TRUE)*(1*Rater4!$C592=C$7222)+(N_Raters&gt;=5=TRUE)*(1*Rater5!$C592=C$7222)</f>
        <v>0</v>
      </c>
      <c r="D603" s="55">
        <f>(1*Rater1!$C592=D$7222)+(1*Rater2!$C592=D$7222)+(N_Raters&gt;=3=TRUE)*(1*Rater3!$C592=D$7222)+(N_Raters&gt;=4=TRUE)*(1*Rater4!$C592=D$7222)+(N_Raters&gt;=5=TRUE)*(1*Rater5!$C592=D$7222)</f>
        <v>0</v>
      </c>
      <c r="E603" s="38">
        <f>(1*Rater1!$C592=E$7222)+(1*Rater2!$C592=E$7222)+(N_Raters&gt;=3=TRUE)*(1*Rater3!$C592=E$7222)+(N_Raters&gt;=4=TRUE)*(1*Rater4!$C592=E$7222)+(N_Raters&gt;=5=TRUE)*(1*Rater5!$C592=E$7222)</f>
        <v>3</v>
      </c>
      <c r="F603" s="38"/>
      <c r="G603" s="38"/>
      <c r="H603" s="38"/>
      <c r="J603" s="1"/>
      <c r="K603" s="1"/>
    </row>
    <row r="604" spans="2:11">
      <c r="B604" s="36">
        <v>590</v>
      </c>
      <c r="C604" s="55">
        <f>(1*Rater1!$C593=C$7222)+(1*Rater2!$C593=C$7222)+(N_Raters&gt;=3=TRUE)*(1*Rater3!$C593=C$7222)+(N_Raters&gt;=4=TRUE)*(1*Rater4!$C593=C$7222)+(N_Raters&gt;=5=TRUE)*(1*Rater5!$C593=C$7222)</f>
        <v>2</v>
      </c>
      <c r="D604" s="55">
        <f>(1*Rater1!$C593=D$7222)+(1*Rater2!$C593=D$7222)+(N_Raters&gt;=3=TRUE)*(1*Rater3!$C593=D$7222)+(N_Raters&gt;=4=TRUE)*(1*Rater4!$C593=D$7222)+(N_Raters&gt;=5=TRUE)*(1*Rater5!$C593=D$7222)</f>
        <v>0</v>
      </c>
      <c r="E604" s="38">
        <f>(1*Rater1!$C593=E$7222)+(1*Rater2!$C593=E$7222)+(N_Raters&gt;=3=TRUE)*(1*Rater3!$C593=E$7222)+(N_Raters&gt;=4=TRUE)*(1*Rater4!$C593=E$7222)+(N_Raters&gt;=5=TRUE)*(1*Rater5!$C593=E$7222)</f>
        <v>1</v>
      </c>
      <c r="F604" s="38"/>
      <c r="G604" s="38"/>
      <c r="H604" s="38"/>
      <c r="J604" s="1"/>
      <c r="K604" s="1"/>
    </row>
    <row r="605" spans="2:11">
      <c r="B605" s="35">
        <v>591</v>
      </c>
      <c r="C605" s="55">
        <f>(1*Rater1!$C594=C$7222)+(1*Rater2!$C594=C$7222)+(N_Raters&gt;=3=TRUE)*(1*Rater3!$C594=C$7222)+(N_Raters&gt;=4=TRUE)*(1*Rater4!$C594=C$7222)+(N_Raters&gt;=5=TRUE)*(1*Rater5!$C594=C$7222)</f>
        <v>0</v>
      </c>
      <c r="D605" s="55">
        <f>(1*Rater1!$C594=D$7222)+(1*Rater2!$C594=D$7222)+(N_Raters&gt;=3=TRUE)*(1*Rater3!$C594=D$7222)+(N_Raters&gt;=4=TRUE)*(1*Rater4!$C594=D$7222)+(N_Raters&gt;=5=TRUE)*(1*Rater5!$C594=D$7222)</f>
        <v>0</v>
      </c>
      <c r="E605" s="38">
        <f>(1*Rater1!$C594=E$7222)+(1*Rater2!$C594=E$7222)+(N_Raters&gt;=3=TRUE)*(1*Rater3!$C594=E$7222)+(N_Raters&gt;=4=TRUE)*(1*Rater4!$C594=E$7222)+(N_Raters&gt;=5=TRUE)*(1*Rater5!$C594=E$7222)</f>
        <v>3</v>
      </c>
      <c r="F605" s="38"/>
      <c r="G605" s="38"/>
      <c r="H605" s="38"/>
      <c r="J605" s="1"/>
      <c r="K605" s="1"/>
    </row>
    <row r="606" spans="2:11">
      <c r="B606" s="36">
        <v>592</v>
      </c>
      <c r="C606" s="55">
        <f>(1*Rater1!$C595=C$7222)+(1*Rater2!$C595=C$7222)+(N_Raters&gt;=3=TRUE)*(1*Rater3!$C595=C$7222)+(N_Raters&gt;=4=TRUE)*(1*Rater4!$C595=C$7222)+(N_Raters&gt;=5=TRUE)*(1*Rater5!$C595=C$7222)</f>
        <v>0</v>
      </c>
      <c r="D606" s="55">
        <f>(1*Rater1!$C595=D$7222)+(1*Rater2!$C595=D$7222)+(N_Raters&gt;=3=TRUE)*(1*Rater3!$C595=D$7222)+(N_Raters&gt;=4=TRUE)*(1*Rater4!$C595=D$7222)+(N_Raters&gt;=5=TRUE)*(1*Rater5!$C595=D$7222)</f>
        <v>0</v>
      </c>
      <c r="E606" s="38">
        <f>(1*Rater1!$C595=E$7222)+(1*Rater2!$C595=E$7222)+(N_Raters&gt;=3=TRUE)*(1*Rater3!$C595=E$7222)+(N_Raters&gt;=4=TRUE)*(1*Rater4!$C595=E$7222)+(N_Raters&gt;=5=TRUE)*(1*Rater5!$C595=E$7222)</f>
        <v>3</v>
      </c>
      <c r="F606" s="38"/>
      <c r="G606" s="38"/>
      <c r="H606" s="38"/>
      <c r="J606" s="1"/>
      <c r="K606" s="1"/>
    </row>
    <row r="607" spans="2:11">
      <c r="B607" s="35">
        <v>593</v>
      </c>
      <c r="C607" s="55">
        <f>(1*Rater1!$C596=C$7222)+(1*Rater2!$C596=C$7222)+(N_Raters&gt;=3=TRUE)*(1*Rater3!$C596=C$7222)+(N_Raters&gt;=4=TRUE)*(1*Rater4!$C596=C$7222)+(N_Raters&gt;=5=TRUE)*(1*Rater5!$C596=C$7222)</f>
        <v>0</v>
      </c>
      <c r="D607" s="55">
        <f>(1*Rater1!$C596=D$7222)+(1*Rater2!$C596=D$7222)+(N_Raters&gt;=3=TRUE)*(1*Rater3!$C596=D$7222)+(N_Raters&gt;=4=TRUE)*(1*Rater4!$C596=D$7222)+(N_Raters&gt;=5=TRUE)*(1*Rater5!$C596=D$7222)</f>
        <v>0</v>
      </c>
      <c r="E607" s="38">
        <f>(1*Rater1!$C596=E$7222)+(1*Rater2!$C596=E$7222)+(N_Raters&gt;=3=TRUE)*(1*Rater3!$C596=E$7222)+(N_Raters&gt;=4=TRUE)*(1*Rater4!$C596=E$7222)+(N_Raters&gt;=5=TRUE)*(1*Rater5!$C596=E$7222)</f>
        <v>3</v>
      </c>
      <c r="F607" s="38"/>
      <c r="G607" s="38"/>
      <c r="H607" s="38"/>
      <c r="J607" s="1"/>
      <c r="K607" s="1"/>
    </row>
    <row r="608" spans="2:11">
      <c r="B608" s="36">
        <v>594</v>
      </c>
      <c r="C608" s="55">
        <f>(1*Rater1!$C597=C$7222)+(1*Rater2!$C597=C$7222)+(N_Raters&gt;=3=TRUE)*(1*Rater3!$C597=C$7222)+(N_Raters&gt;=4=TRUE)*(1*Rater4!$C597=C$7222)+(N_Raters&gt;=5=TRUE)*(1*Rater5!$C597=C$7222)</f>
        <v>0</v>
      </c>
      <c r="D608" s="55">
        <f>(1*Rater1!$C597=D$7222)+(1*Rater2!$C597=D$7222)+(N_Raters&gt;=3=TRUE)*(1*Rater3!$C597=D$7222)+(N_Raters&gt;=4=TRUE)*(1*Rater4!$C597=D$7222)+(N_Raters&gt;=5=TRUE)*(1*Rater5!$C597=D$7222)</f>
        <v>0</v>
      </c>
      <c r="E608" s="38">
        <f>(1*Rater1!$C597=E$7222)+(1*Rater2!$C597=E$7222)+(N_Raters&gt;=3=TRUE)*(1*Rater3!$C597=E$7222)+(N_Raters&gt;=4=TRUE)*(1*Rater4!$C597=E$7222)+(N_Raters&gt;=5=TRUE)*(1*Rater5!$C597=E$7222)</f>
        <v>3</v>
      </c>
      <c r="F608" s="38"/>
      <c r="G608" s="38"/>
      <c r="H608" s="38"/>
      <c r="J608" s="1"/>
      <c r="K608" s="1"/>
    </row>
    <row r="609" spans="2:11">
      <c r="B609" s="35">
        <v>595</v>
      </c>
      <c r="C609" s="55">
        <f>(1*Rater1!$C598=C$7222)+(1*Rater2!$C598=C$7222)+(N_Raters&gt;=3=TRUE)*(1*Rater3!$C598=C$7222)+(N_Raters&gt;=4=TRUE)*(1*Rater4!$C598=C$7222)+(N_Raters&gt;=5=TRUE)*(1*Rater5!$C598=C$7222)</f>
        <v>0</v>
      </c>
      <c r="D609" s="55">
        <f>(1*Rater1!$C598=D$7222)+(1*Rater2!$C598=D$7222)+(N_Raters&gt;=3=TRUE)*(1*Rater3!$C598=D$7222)+(N_Raters&gt;=4=TRUE)*(1*Rater4!$C598=D$7222)+(N_Raters&gt;=5=TRUE)*(1*Rater5!$C598=D$7222)</f>
        <v>0</v>
      </c>
      <c r="E609" s="38">
        <f>(1*Rater1!$C598=E$7222)+(1*Rater2!$C598=E$7222)+(N_Raters&gt;=3=TRUE)*(1*Rater3!$C598=E$7222)+(N_Raters&gt;=4=TRUE)*(1*Rater4!$C598=E$7222)+(N_Raters&gt;=5=TRUE)*(1*Rater5!$C598=E$7222)</f>
        <v>3</v>
      </c>
      <c r="F609" s="38"/>
      <c r="G609" s="38"/>
      <c r="H609" s="38"/>
      <c r="J609" s="1"/>
      <c r="K609" s="1"/>
    </row>
    <row r="610" spans="2:11">
      <c r="B610" s="36">
        <v>596</v>
      </c>
      <c r="C610" s="55">
        <f>(1*Rater1!$C599=C$7222)+(1*Rater2!$C599=C$7222)+(N_Raters&gt;=3=TRUE)*(1*Rater3!$C599=C$7222)+(N_Raters&gt;=4=TRUE)*(1*Rater4!$C599=C$7222)+(N_Raters&gt;=5=TRUE)*(1*Rater5!$C599=C$7222)</f>
        <v>0</v>
      </c>
      <c r="D610" s="55">
        <f>(1*Rater1!$C599=D$7222)+(1*Rater2!$C599=D$7222)+(N_Raters&gt;=3=TRUE)*(1*Rater3!$C599=D$7222)+(N_Raters&gt;=4=TRUE)*(1*Rater4!$C599=D$7222)+(N_Raters&gt;=5=TRUE)*(1*Rater5!$C599=D$7222)</f>
        <v>0</v>
      </c>
      <c r="E610" s="38">
        <f>(1*Rater1!$C599=E$7222)+(1*Rater2!$C599=E$7222)+(N_Raters&gt;=3=TRUE)*(1*Rater3!$C599=E$7222)+(N_Raters&gt;=4=TRUE)*(1*Rater4!$C599=E$7222)+(N_Raters&gt;=5=TRUE)*(1*Rater5!$C599=E$7222)</f>
        <v>3</v>
      </c>
      <c r="F610" s="38"/>
      <c r="G610" s="38"/>
      <c r="H610" s="38"/>
      <c r="J610" s="1"/>
      <c r="K610" s="1"/>
    </row>
    <row r="611" spans="2:11">
      <c r="B611" s="35">
        <v>597</v>
      </c>
      <c r="C611" s="55">
        <f>(1*Rater1!$C600=C$7222)+(1*Rater2!$C600=C$7222)+(N_Raters&gt;=3=TRUE)*(1*Rater3!$C600=C$7222)+(N_Raters&gt;=4=TRUE)*(1*Rater4!$C600=C$7222)+(N_Raters&gt;=5=TRUE)*(1*Rater5!$C600=C$7222)</f>
        <v>0</v>
      </c>
      <c r="D611" s="55">
        <f>(1*Rater1!$C600=D$7222)+(1*Rater2!$C600=D$7222)+(N_Raters&gt;=3=TRUE)*(1*Rater3!$C600=D$7222)+(N_Raters&gt;=4=TRUE)*(1*Rater4!$C600=D$7222)+(N_Raters&gt;=5=TRUE)*(1*Rater5!$C600=D$7222)</f>
        <v>0</v>
      </c>
      <c r="E611" s="38">
        <f>(1*Rater1!$C600=E$7222)+(1*Rater2!$C600=E$7222)+(N_Raters&gt;=3=TRUE)*(1*Rater3!$C600=E$7222)+(N_Raters&gt;=4=TRUE)*(1*Rater4!$C600=E$7222)+(N_Raters&gt;=5=TRUE)*(1*Rater5!$C600=E$7222)</f>
        <v>3</v>
      </c>
      <c r="F611" s="38"/>
      <c r="G611" s="38"/>
      <c r="H611" s="38"/>
      <c r="J611" s="1"/>
      <c r="K611" s="1"/>
    </row>
    <row r="612" spans="2:11">
      <c r="B612" s="36">
        <v>598</v>
      </c>
      <c r="C612" s="55">
        <f>(1*Rater1!$C601=C$7222)+(1*Rater2!$C601=C$7222)+(N_Raters&gt;=3=TRUE)*(1*Rater3!$C601=C$7222)+(N_Raters&gt;=4=TRUE)*(1*Rater4!$C601=C$7222)+(N_Raters&gt;=5=TRUE)*(1*Rater5!$C601=C$7222)</f>
        <v>0</v>
      </c>
      <c r="D612" s="55">
        <f>(1*Rater1!$C601=D$7222)+(1*Rater2!$C601=D$7222)+(N_Raters&gt;=3=TRUE)*(1*Rater3!$C601=D$7222)+(N_Raters&gt;=4=TRUE)*(1*Rater4!$C601=D$7222)+(N_Raters&gt;=5=TRUE)*(1*Rater5!$C601=D$7222)</f>
        <v>0</v>
      </c>
      <c r="E612" s="38">
        <f>(1*Rater1!$C601=E$7222)+(1*Rater2!$C601=E$7222)+(N_Raters&gt;=3=TRUE)*(1*Rater3!$C601=E$7222)+(N_Raters&gt;=4=TRUE)*(1*Rater4!$C601=E$7222)+(N_Raters&gt;=5=TRUE)*(1*Rater5!$C601=E$7222)</f>
        <v>3</v>
      </c>
      <c r="F612" s="38"/>
      <c r="G612" s="38"/>
      <c r="H612" s="38"/>
      <c r="J612" s="1"/>
      <c r="K612" s="1"/>
    </row>
    <row r="613" spans="2:11">
      <c r="B613" s="35">
        <v>599</v>
      </c>
      <c r="C613" s="55">
        <f>(1*Rater1!$C602=C$7222)+(1*Rater2!$C602=C$7222)+(N_Raters&gt;=3=TRUE)*(1*Rater3!$C602=C$7222)+(N_Raters&gt;=4=TRUE)*(1*Rater4!$C602=C$7222)+(N_Raters&gt;=5=TRUE)*(1*Rater5!$C602=C$7222)</f>
        <v>0</v>
      </c>
      <c r="D613" s="55">
        <f>(1*Rater1!$C602=D$7222)+(1*Rater2!$C602=D$7222)+(N_Raters&gt;=3=TRUE)*(1*Rater3!$C602=D$7222)+(N_Raters&gt;=4=TRUE)*(1*Rater4!$C602=D$7222)+(N_Raters&gt;=5=TRUE)*(1*Rater5!$C602=D$7222)</f>
        <v>0</v>
      </c>
      <c r="E613" s="38">
        <f>(1*Rater1!$C602=E$7222)+(1*Rater2!$C602=E$7222)+(N_Raters&gt;=3=TRUE)*(1*Rater3!$C602=E$7222)+(N_Raters&gt;=4=TRUE)*(1*Rater4!$C602=E$7222)+(N_Raters&gt;=5=TRUE)*(1*Rater5!$C602=E$7222)</f>
        <v>3</v>
      </c>
      <c r="F613" s="38"/>
      <c r="G613" s="38"/>
      <c r="H613" s="38"/>
      <c r="J613" s="1"/>
      <c r="K613" s="1"/>
    </row>
    <row r="614" spans="2:11">
      <c r="B614" s="36">
        <v>600</v>
      </c>
      <c r="C614" s="55">
        <f>(1*Rater1!$C603=C$7222)+(1*Rater2!$C603=C$7222)+(N_Raters&gt;=3=TRUE)*(1*Rater3!$C603=C$7222)+(N_Raters&gt;=4=TRUE)*(1*Rater4!$C603=C$7222)+(N_Raters&gt;=5=TRUE)*(1*Rater5!$C603=C$7222)</f>
        <v>0</v>
      </c>
      <c r="D614" s="55">
        <f>(1*Rater1!$C603=D$7222)+(1*Rater2!$C603=D$7222)+(N_Raters&gt;=3=TRUE)*(1*Rater3!$C603=D$7222)+(N_Raters&gt;=4=TRUE)*(1*Rater4!$C603=D$7222)+(N_Raters&gt;=5=TRUE)*(1*Rater5!$C603=D$7222)</f>
        <v>0</v>
      </c>
      <c r="E614" s="38">
        <f>(1*Rater1!$C603=E$7222)+(1*Rater2!$C603=E$7222)+(N_Raters&gt;=3=TRUE)*(1*Rater3!$C603=E$7222)+(N_Raters&gt;=4=TRUE)*(1*Rater4!$C603=E$7222)+(N_Raters&gt;=5=TRUE)*(1*Rater5!$C603=E$7222)</f>
        <v>3</v>
      </c>
      <c r="F614" s="38"/>
      <c r="G614" s="38"/>
      <c r="H614" s="38"/>
      <c r="J614" s="1"/>
      <c r="K614" s="1"/>
    </row>
    <row r="615" spans="2:11">
      <c r="B615" s="35">
        <v>601</v>
      </c>
      <c r="C615" s="55">
        <f>(1*Rater1!$C604=C$7222)+(1*Rater2!$C604=C$7222)+(N_Raters&gt;=3=TRUE)*(1*Rater3!$C604=C$7222)+(N_Raters&gt;=4=TRUE)*(1*Rater4!$C604=C$7222)+(N_Raters&gt;=5=TRUE)*(1*Rater5!$C604=C$7222)</f>
        <v>2</v>
      </c>
      <c r="D615" s="55">
        <f>(1*Rater1!$C604=D$7222)+(1*Rater2!$C604=D$7222)+(N_Raters&gt;=3=TRUE)*(1*Rater3!$C604=D$7222)+(N_Raters&gt;=4=TRUE)*(1*Rater4!$C604=D$7222)+(N_Raters&gt;=5=TRUE)*(1*Rater5!$C604=D$7222)</f>
        <v>0</v>
      </c>
      <c r="E615" s="38">
        <f>(1*Rater1!$C604=E$7222)+(1*Rater2!$C604=E$7222)+(N_Raters&gt;=3=TRUE)*(1*Rater3!$C604=E$7222)+(N_Raters&gt;=4=TRUE)*(1*Rater4!$C604=E$7222)+(N_Raters&gt;=5=TRUE)*(1*Rater5!$C604=E$7222)</f>
        <v>1</v>
      </c>
      <c r="F615" s="38"/>
      <c r="G615" s="38"/>
      <c r="H615" s="38"/>
      <c r="J615" s="1"/>
      <c r="K615" s="1"/>
    </row>
    <row r="616" spans="2:11">
      <c r="B616" s="36">
        <v>602</v>
      </c>
      <c r="C616" s="55">
        <f>(1*Rater1!$C605=C$7222)+(1*Rater2!$C605=C$7222)+(N_Raters&gt;=3=TRUE)*(1*Rater3!$C605=C$7222)+(N_Raters&gt;=4=TRUE)*(1*Rater4!$C605=C$7222)+(N_Raters&gt;=5=TRUE)*(1*Rater5!$C605=C$7222)</f>
        <v>0</v>
      </c>
      <c r="D616" s="55">
        <f>(1*Rater1!$C605=D$7222)+(1*Rater2!$C605=D$7222)+(N_Raters&gt;=3=TRUE)*(1*Rater3!$C605=D$7222)+(N_Raters&gt;=4=TRUE)*(1*Rater4!$C605=D$7222)+(N_Raters&gt;=5=TRUE)*(1*Rater5!$C605=D$7222)</f>
        <v>0</v>
      </c>
      <c r="E616" s="38">
        <f>(1*Rater1!$C605=E$7222)+(1*Rater2!$C605=E$7222)+(N_Raters&gt;=3=TRUE)*(1*Rater3!$C605=E$7222)+(N_Raters&gt;=4=TRUE)*(1*Rater4!$C605=E$7222)+(N_Raters&gt;=5=TRUE)*(1*Rater5!$C605=E$7222)</f>
        <v>3</v>
      </c>
      <c r="F616" s="38"/>
      <c r="G616" s="38"/>
      <c r="H616" s="38"/>
      <c r="J616" s="1"/>
      <c r="K616" s="1"/>
    </row>
    <row r="617" spans="2:11">
      <c r="B617" s="35">
        <v>603</v>
      </c>
      <c r="C617" s="55">
        <f>(1*Rater1!$C606=C$7222)+(1*Rater2!$C606=C$7222)+(N_Raters&gt;=3=TRUE)*(1*Rater3!$C606=C$7222)+(N_Raters&gt;=4=TRUE)*(1*Rater4!$C606=C$7222)+(N_Raters&gt;=5=TRUE)*(1*Rater5!$C606=C$7222)</f>
        <v>0</v>
      </c>
      <c r="D617" s="55">
        <f>(1*Rater1!$C606=D$7222)+(1*Rater2!$C606=D$7222)+(N_Raters&gt;=3=TRUE)*(1*Rater3!$C606=D$7222)+(N_Raters&gt;=4=TRUE)*(1*Rater4!$C606=D$7222)+(N_Raters&gt;=5=TRUE)*(1*Rater5!$C606=D$7222)</f>
        <v>0</v>
      </c>
      <c r="E617" s="38">
        <f>(1*Rater1!$C606=E$7222)+(1*Rater2!$C606=E$7222)+(N_Raters&gt;=3=TRUE)*(1*Rater3!$C606=E$7222)+(N_Raters&gt;=4=TRUE)*(1*Rater4!$C606=E$7222)+(N_Raters&gt;=5=TRUE)*(1*Rater5!$C606=E$7222)</f>
        <v>3</v>
      </c>
      <c r="F617" s="38"/>
      <c r="G617" s="38"/>
      <c r="H617" s="38"/>
      <c r="J617" s="1"/>
      <c r="K617" s="1"/>
    </row>
    <row r="618" spans="2:11">
      <c r="B618" s="36">
        <v>604</v>
      </c>
      <c r="C618" s="55">
        <f>(1*Rater1!$C607=C$7222)+(1*Rater2!$C607=C$7222)+(N_Raters&gt;=3=TRUE)*(1*Rater3!$C607=C$7222)+(N_Raters&gt;=4=TRUE)*(1*Rater4!$C607=C$7222)+(N_Raters&gt;=5=TRUE)*(1*Rater5!$C607=C$7222)</f>
        <v>0</v>
      </c>
      <c r="D618" s="55">
        <f>(1*Rater1!$C607=D$7222)+(1*Rater2!$C607=D$7222)+(N_Raters&gt;=3=TRUE)*(1*Rater3!$C607=D$7222)+(N_Raters&gt;=4=TRUE)*(1*Rater4!$C607=D$7222)+(N_Raters&gt;=5=TRUE)*(1*Rater5!$C607=D$7222)</f>
        <v>0</v>
      </c>
      <c r="E618" s="38">
        <f>(1*Rater1!$C607=E$7222)+(1*Rater2!$C607=E$7222)+(N_Raters&gt;=3=TRUE)*(1*Rater3!$C607=E$7222)+(N_Raters&gt;=4=TRUE)*(1*Rater4!$C607=E$7222)+(N_Raters&gt;=5=TRUE)*(1*Rater5!$C607=E$7222)</f>
        <v>3</v>
      </c>
      <c r="F618" s="38"/>
      <c r="G618" s="38"/>
      <c r="H618" s="38"/>
      <c r="J618" s="1"/>
      <c r="K618" s="1"/>
    </row>
    <row r="619" spans="2:11">
      <c r="B619" s="35">
        <v>605</v>
      </c>
      <c r="C619" s="55">
        <f>(1*Rater1!$C608=C$7222)+(1*Rater2!$C608=C$7222)+(N_Raters&gt;=3=TRUE)*(1*Rater3!$C608=C$7222)+(N_Raters&gt;=4=TRUE)*(1*Rater4!$C608=C$7222)+(N_Raters&gt;=5=TRUE)*(1*Rater5!$C608=C$7222)</f>
        <v>0</v>
      </c>
      <c r="D619" s="55">
        <f>(1*Rater1!$C608=D$7222)+(1*Rater2!$C608=D$7222)+(N_Raters&gt;=3=TRUE)*(1*Rater3!$C608=D$7222)+(N_Raters&gt;=4=TRUE)*(1*Rater4!$C608=D$7222)+(N_Raters&gt;=5=TRUE)*(1*Rater5!$C608=D$7222)</f>
        <v>0</v>
      </c>
      <c r="E619" s="38">
        <f>(1*Rater1!$C608=E$7222)+(1*Rater2!$C608=E$7222)+(N_Raters&gt;=3=TRUE)*(1*Rater3!$C608=E$7222)+(N_Raters&gt;=4=TRUE)*(1*Rater4!$C608=E$7222)+(N_Raters&gt;=5=TRUE)*(1*Rater5!$C608=E$7222)</f>
        <v>3</v>
      </c>
      <c r="F619" s="38"/>
      <c r="G619" s="38"/>
      <c r="H619" s="38"/>
      <c r="J619" s="1"/>
      <c r="K619" s="1"/>
    </row>
    <row r="620" spans="2:11">
      <c r="B620" s="36">
        <v>606</v>
      </c>
      <c r="C620" s="55">
        <f>(1*Rater1!$C609=C$7222)+(1*Rater2!$C609=C$7222)+(N_Raters&gt;=3=TRUE)*(1*Rater3!$C609=C$7222)+(N_Raters&gt;=4=TRUE)*(1*Rater4!$C609=C$7222)+(N_Raters&gt;=5=TRUE)*(1*Rater5!$C609=C$7222)</f>
        <v>0</v>
      </c>
      <c r="D620" s="55">
        <f>(1*Rater1!$C609=D$7222)+(1*Rater2!$C609=D$7222)+(N_Raters&gt;=3=TRUE)*(1*Rater3!$C609=D$7222)+(N_Raters&gt;=4=TRUE)*(1*Rater4!$C609=D$7222)+(N_Raters&gt;=5=TRUE)*(1*Rater5!$C609=D$7222)</f>
        <v>0</v>
      </c>
      <c r="E620" s="38">
        <f>(1*Rater1!$C609=E$7222)+(1*Rater2!$C609=E$7222)+(N_Raters&gt;=3=TRUE)*(1*Rater3!$C609=E$7222)+(N_Raters&gt;=4=TRUE)*(1*Rater4!$C609=E$7222)+(N_Raters&gt;=5=TRUE)*(1*Rater5!$C609=E$7222)</f>
        <v>3</v>
      </c>
      <c r="F620" s="38"/>
      <c r="G620" s="38"/>
      <c r="H620" s="38"/>
      <c r="J620" s="1"/>
      <c r="K620" s="1"/>
    </row>
    <row r="621" spans="2:11">
      <c r="B621" s="35">
        <v>607</v>
      </c>
      <c r="C621" s="55">
        <f>(1*Rater1!$C610=C$7222)+(1*Rater2!$C610=C$7222)+(N_Raters&gt;=3=TRUE)*(1*Rater3!$C610=C$7222)+(N_Raters&gt;=4=TRUE)*(1*Rater4!$C610=C$7222)+(N_Raters&gt;=5=TRUE)*(1*Rater5!$C610=C$7222)</f>
        <v>0</v>
      </c>
      <c r="D621" s="55">
        <f>(1*Rater1!$C610=D$7222)+(1*Rater2!$C610=D$7222)+(N_Raters&gt;=3=TRUE)*(1*Rater3!$C610=D$7222)+(N_Raters&gt;=4=TRUE)*(1*Rater4!$C610=D$7222)+(N_Raters&gt;=5=TRUE)*(1*Rater5!$C610=D$7222)</f>
        <v>0</v>
      </c>
      <c r="E621" s="38">
        <f>(1*Rater1!$C610=E$7222)+(1*Rater2!$C610=E$7222)+(N_Raters&gt;=3=TRUE)*(1*Rater3!$C610=E$7222)+(N_Raters&gt;=4=TRUE)*(1*Rater4!$C610=E$7222)+(N_Raters&gt;=5=TRUE)*(1*Rater5!$C610=E$7222)</f>
        <v>3</v>
      </c>
      <c r="F621" s="38"/>
      <c r="G621" s="38"/>
      <c r="H621" s="38"/>
      <c r="J621" s="1"/>
      <c r="K621" s="1"/>
    </row>
    <row r="622" spans="2:11">
      <c r="B622" s="36">
        <v>608</v>
      </c>
      <c r="C622" s="55">
        <f>(1*Rater1!$C611=C$7222)+(1*Rater2!$C611=C$7222)+(N_Raters&gt;=3=TRUE)*(1*Rater3!$C611=C$7222)+(N_Raters&gt;=4=TRUE)*(1*Rater4!$C611=C$7222)+(N_Raters&gt;=5=TRUE)*(1*Rater5!$C611=C$7222)</f>
        <v>0</v>
      </c>
      <c r="D622" s="55">
        <f>(1*Rater1!$C611=D$7222)+(1*Rater2!$C611=D$7222)+(N_Raters&gt;=3=TRUE)*(1*Rater3!$C611=D$7222)+(N_Raters&gt;=4=TRUE)*(1*Rater4!$C611=D$7222)+(N_Raters&gt;=5=TRUE)*(1*Rater5!$C611=D$7222)</f>
        <v>1</v>
      </c>
      <c r="E622" s="38">
        <f>(1*Rater1!$C611=E$7222)+(1*Rater2!$C611=E$7222)+(N_Raters&gt;=3=TRUE)*(1*Rater3!$C611=E$7222)+(N_Raters&gt;=4=TRUE)*(1*Rater4!$C611=E$7222)+(N_Raters&gt;=5=TRUE)*(1*Rater5!$C611=E$7222)</f>
        <v>2</v>
      </c>
      <c r="F622" s="38"/>
      <c r="G622" s="38"/>
      <c r="H622" s="38"/>
      <c r="J622" s="1"/>
      <c r="K622" s="1"/>
    </row>
    <row r="623" spans="2:11">
      <c r="B623" s="35">
        <v>609</v>
      </c>
      <c r="C623" s="55">
        <f>(1*Rater1!$C612=C$7222)+(1*Rater2!$C612=C$7222)+(N_Raters&gt;=3=TRUE)*(1*Rater3!$C612=C$7222)+(N_Raters&gt;=4=TRUE)*(1*Rater4!$C612=C$7222)+(N_Raters&gt;=5=TRUE)*(1*Rater5!$C612=C$7222)</f>
        <v>0</v>
      </c>
      <c r="D623" s="55">
        <f>(1*Rater1!$C612=D$7222)+(1*Rater2!$C612=D$7222)+(N_Raters&gt;=3=TRUE)*(1*Rater3!$C612=D$7222)+(N_Raters&gt;=4=TRUE)*(1*Rater4!$C612=D$7222)+(N_Raters&gt;=5=TRUE)*(1*Rater5!$C612=D$7222)</f>
        <v>0</v>
      </c>
      <c r="E623" s="38">
        <f>(1*Rater1!$C612=E$7222)+(1*Rater2!$C612=E$7222)+(N_Raters&gt;=3=TRUE)*(1*Rater3!$C612=E$7222)+(N_Raters&gt;=4=TRUE)*(1*Rater4!$C612=E$7222)+(N_Raters&gt;=5=TRUE)*(1*Rater5!$C612=E$7222)</f>
        <v>3</v>
      </c>
      <c r="F623" s="38"/>
      <c r="G623" s="38"/>
      <c r="H623" s="38"/>
      <c r="J623" s="1"/>
      <c r="K623" s="1"/>
    </row>
    <row r="624" spans="2:11">
      <c r="B624" s="36">
        <v>610</v>
      </c>
      <c r="C624" s="55">
        <f>(1*Rater1!$C613=C$7222)+(1*Rater2!$C613=C$7222)+(N_Raters&gt;=3=TRUE)*(1*Rater3!$C613=C$7222)+(N_Raters&gt;=4=TRUE)*(1*Rater4!$C613=C$7222)+(N_Raters&gt;=5=TRUE)*(1*Rater5!$C613=C$7222)</f>
        <v>0</v>
      </c>
      <c r="D624" s="55">
        <f>(1*Rater1!$C613=D$7222)+(1*Rater2!$C613=D$7222)+(N_Raters&gt;=3=TRUE)*(1*Rater3!$C613=D$7222)+(N_Raters&gt;=4=TRUE)*(1*Rater4!$C613=D$7222)+(N_Raters&gt;=5=TRUE)*(1*Rater5!$C613=D$7222)</f>
        <v>0</v>
      </c>
      <c r="E624" s="38">
        <f>(1*Rater1!$C613=E$7222)+(1*Rater2!$C613=E$7222)+(N_Raters&gt;=3=TRUE)*(1*Rater3!$C613=E$7222)+(N_Raters&gt;=4=TRUE)*(1*Rater4!$C613=E$7222)+(N_Raters&gt;=5=TRUE)*(1*Rater5!$C613=E$7222)</f>
        <v>3</v>
      </c>
      <c r="F624" s="38"/>
      <c r="G624" s="38"/>
      <c r="H624" s="38"/>
      <c r="J624" s="1"/>
      <c r="K624" s="1"/>
    </row>
    <row r="625" spans="2:11">
      <c r="B625" s="35">
        <v>611</v>
      </c>
      <c r="C625" s="55">
        <f>(1*Rater1!$C614=C$7222)+(1*Rater2!$C614=C$7222)+(N_Raters&gt;=3=TRUE)*(1*Rater3!$C614=C$7222)+(N_Raters&gt;=4=TRUE)*(1*Rater4!$C614=C$7222)+(N_Raters&gt;=5=TRUE)*(1*Rater5!$C614=C$7222)</f>
        <v>0</v>
      </c>
      <c r="D625" s="55">
        <f>(1*Rater1!$C614=D$7222)+(1*Rater2!$C614=D$7222)+(N_Raters&gt;=3=TRUE)*(1*Rater3!$C614=D$7222)+(N_Raters&gt;=4=TRUE)*(1*Rater4!$C614=D$7222)+(N_Raters&gt;=5=TRUE)*(1*Rater5!$C614=D$7222)</f>
        <v>0</v>
      </c>
      <c r="E625" s="38">
        <f>(1*Rater1!$C614=E$7222)+(1*Rater2!$C614=E$7222)+(N_Raters&gt;=3=TRUE)*(1*Rater3!$C614=E$7222)+(N_Raters&gt;=4=TRUE)*(1*Rater4!$C614=E$7222)+(N_Raters&gt;=5=TRUE)*(1*Rater5!$C614=E$7222)</f>
        <v>3</v>
      </c>
      <c r="F625" s="38"/>
      <c r="G625" s="38"/>
      <c r="H625" s="38"/>
      <c r="J625" s="1"/>
      <c r="K625" s="1"/>
    </row>
    <row r="626" spans="2:11">
      <c r="B626" s="36">
        <v>612</v>
      </c>
      <c r="C626" s="55">
        <f>(1*Rater1!$C615=C$7222)+(1*Rater2!$C615=C$7222)+(N_Raters&gt;=3=TRUE)*(1*Rater3!$C615=C$7222)+(N_Raters&gt;=4=TRUE)*(1*Rater4!$C615=C$7222)+(N_Raters&gt;=5=TRUE)*(1*Rater5!$C615=C$7222)</f>
        <v>0</v>
      </c>
      <c r="D626" s="55">
        <f>(1*Rater1!$C615=D$7222)+(1*Rater2!$C615=D$7222)+(N_Raters&gt;=3=TRUE)*(1*Rater3!$C615=D$7222)+(N_Raters&gt;=4=TRUE)*(1*Rater4!$C615=D$7222)+(N_Raters&gt;=5=TRUE)*(1*Rater5!$C615=D$7222)</f>
        <v>0</v>
      </c>
      <c r="E626" s="38">
        <f>(1*Rater1!$C615=E$7222)+(1*Rater2!$C615=E$7222)+(N_Raters&gt;=3=TRUE)*(1*Rater3!$C615=E$7222)+(N_Raters&gt;=4=TRUE)*(1*Rater4!$C615=E$7222)+(N_Raters&gt;=5=TRUE)*(1*Rater5!$C615=E$7222)</f>
        <v>3</v>
      </c>
      <c r="F626" s="38"/>
      <c r="G626" s="38"/>
      <c r="H626" s="38"/>
      <c r="J626" s="1"/>
      <c r="K626" s="1"/>
    </row>
    <row r="627" spans="2:11">
      <c r="B627" s="35">
        <v>613</v>
      </c>
      <c r="C627" s="55">
        <f>(1*Rater1!$C616=C$7222)+(1*Rater2!$C616=C$7222)+(N_Raters&gt;=3=TRUE)*(1*Rater3!$C616=C$7222)+(N_Raters&gt;=4=TRUE)*(1*Rater4!$C616=C$7222)+(N_Raters&gt;=5=TRUE)*(1*Rater5!$C616=C$7222)</f>
        <v>0</v>
      </c>
      <c r="D627" s="55">
        <f>(1*Rater1!$C616=D$7222)+(1*Rater2!$C616=D$7222)+(N_Raters&gt;=3=TRUE)*(1*Rater3!$C616=D$7222)+(N_Raters&gt;=4=TRUE)*(1*Rater4!$C616=D$7222)+(N_Raters&gt;=5=TRUE)*(1*Rater5!$C616=D$7222)</f>
        <v>0</v>
      </c>
      <c r="E627" s="38">
        <f>(1*Rater1!$C616=E$7222)+(1*Rater2!$C616=E$7222)+(N_Raters&gt;=3=TRUE)*(1*Rater3!$C616=E$7222)+(N_Raters&gt;=4=TRUE)*(1*Rater4!$C616=E$7222)+(N_Raters&gt;=5=TRUE)*(1*Rater5!$C616=E$7222)</f>
        <v>3</v>
      </c>
      <c r="F627" s="38"/>
      <c r="G627" s="38"/>
      <c r="H627" s="38"/>
      <c r="J627" s="1"/>
      <c r="K627" s="1"/>
    </row>
    <row r="628" spans="2:11">
      <c r="B628" s="36">
        <v>614</v>
      </c>
      <c r="C628" s="55">
        <f>(1*Rater1!$C617=C$7222)+(1*Rater2!$C617=C$7222)+(N_Raters&gt;=3=TRUE)*(1*Rater3!$C617=C$7222)+(N_Raters&gt;=4=TRUE)*(1*Rater4!$C617=C$7222)+(N_Raters&gt;=5=TRUE)*(1*Rater5!$C617=C$7222)</f>
        <v>0</v>
      </c>
      <c r="D628" s="55">
        <f>(1*Rater1!$C617=D$7222)+(1*Rater2!$C617=D$7222)+(N_Raters&gt;=3=TRUE)*(1*Rater3!$C617=D$7222)+(N_Raters&gt;=4=TRUE)*(1*Rater4!$C617=D$7222)+(N_Raters&gt;=5=TRUE)*(1*Rater5!$C617=D$7222)</f>
        <v>0</v>
      </c>
      <c r="E628" s="38">
        <f>(1*Rater1!$C617=E$7222)+(1*Rater2!$C617=E$7222)+(N_Raters&gt;=3=TRUE)*(1*Rater3!$C617=E$7222)+(N_Raters&gt;=4=TRUE)*(1*Rater4!$C617=E$7222)+(N_Raters&gt;=5=TRUE)*(1*Rater5!$C617=E$7222)</f>
        <v>3</v>
      </c>
      <c r="F628" s="38"/>
      <c r="G628" s="38"/>
      <c r="H628" s="38"/>
      <c r="J628" s="1"/>
      <c r="K628" s="1"/>
    </row>
    <row r="629" spans="2:11">
      <c r="B629" s="35">
        <v>615</v>
      </c>
      <c r="C629" s="55">
        <f>(1*Rater1!$C618=C$7222)+(1*Rater2!$C618=C$7222)+(N_Raters&gt;=3=TRUE)*(1*Rater3!$C618=C$7222)+(N_Raters&gt;=4=TRUE)*(1*Rater4!$C618=C$7222)+(N_Raters&gt;=5=TRUE)*(1*Rater5!$C618=C$7222)</f>
        <v>0</v>
      </c>
      <c r="D629" s="55">
        <f>(1*Rater1!$C618=D$7222)+(1*Rater2!$C618=D$7222)+(N_Raters&gt;=3=TRUE)*(1*Rater3!$C618=D$7222)+(N_Raters&gt;=4=TRUE)*(1*Rater4!$C618=D$7222)+(N_Raters&gt;=5=TRUE)*(1*Rater5!$C618=D$7222)</f>
        <v>0</v>
      </c>
      <c r="E629" s="38">
        <f>(1*Rater1!$C618=E$7222)+(1*Rater2!$C618=E$7222)+(N_Raters&gt;=3=TRUE)*(1*Rater3!$C618=E$7222)+(N_Raters&gt;=4=TRUE)*(1*Rater4!$C618=E$7222)+(N_Raters&gt;=5=TRUE)*(1*Rater5!$C618=E$7222)</f>
        <v>3</v>
      </c>
      <c r="F629" s="38"/>
      <c r="G629" s="38"/>
      <c r="H629" s="38"/>
      <c r="J629" s="1"/>
      <c r="K629" s="1"/>
    </row>
    <row r="630" spans="2:11">
      <c r="B630" s="36">
        <v>616</v>
      </c>
      <c r="C630" s="55">
        <f>(1*Rater1!$C619=C$7222)+(1*Rater2!$C619=C$7222)+(N_Raters&gt;=3=TRUE)*(1*Rater3!$C619=C$7222)+(N_Raters&gt;=4=TRUE)*(1*Rater4!$C619=C$7222)+(N_Raters&gt;=5=TRUE)*(1*Rater5!$C619=C$7222)</f>
        <v>0</v>
      </c>
      <c r="D630" s="55">
        <f>(1*Rater1!$C619=D$7222)+(1*Rater2!$C619=D$7222)+(N_Raters&gt;=3=TRUE)*(1*Rater3!$C619=D$7222)+(N_Raters&gt;=4=TRUE)*(1*Rater4!$C619=D$7222)+(N_Raters&gt;=5=TRUE)*(1*Rater5!$C619=D$7222)</f>
        <v>0</v>
      </c>
      <c r="E630" s="38">
        <f>(1*Rater1!$C619=E$7222)+(1*Rater2!$C619=E$7222)+(N_Raters&gt;=3=TRUE)*(1*Rater3!$C619=E$7222)+(N_Raters&gt;=4=TRUE)*(1*Rater4!$C619=E$7222)+(N_Raters&gt;=5=TRUE)*(1*Rater5!$C619=E$7222)</f>
        <v>3</v>
      </c>
      <c r="F630" s="38"/>
      <c r="G630" s="38"/>
      <c r="H630" s="38"/>
      <c r="J630" s="1"/>
      <c r="K630" s="1"/>
    </row>
    <row r="631" spans="2:11">
      <c r="B631" s="35">
        <v>617</v>
      </c>
      <c r="C631" s="55">
        <f>(1*Rater1!$C620=C$7222)+(1*Rater2!$C620=C$7222)+(N_Raters&gt;=3=TRUE)*(1*Rater3!$C620=C$7222)+(N_Raters&gt;=4=TRUE)*(1*Rater4!$C620=C$7222)+(N_Raters&gt;=5=TRUE)*(1*Rater5!$C620=C$7222)</f>
        <v>0</v>
      </c>
      <c r="D631" s="55">
        <f>(1*Rater1!$C620=D$7222)+(1*Rater2!$C620=D$7222)+(N_Raters&gt;=3=TRUE)*(1*Rater3!$C620=D$7222)+(N_Raters&gt;=4=TRUE)*(1*Rater4!$C620=D$7222)+(N_Raters&gt;=5=TRUE)*(1*Rater5!$C620=D$7222)</f>
        <v>0</v>
      </c>
      <c r="E631" s="38">
        <f>(1*Rater1!$C620=E$7222)+(1*Rater2!$C620=E$7222)+(N_Raters&gt;=3=TRUE)*(1*Rater3!$C620=E$7222)+(N_Raters&gt;=4=TRUE)*(1*Rater4!$C620=E$7222)+(N_Raters&gt;=5=TRUE)*(1*Rater5!$C620=E$7222)</f>
        <v>3</v>
      </c>
      <c r="F631" s="38"/>
      <c r="G631" s="38"/>
      <c r="H631" s="38"/>
      <c r="J631" s="1"/>
      <c r="K631" s="1"/>
    </row>
    <row r="632" spans="2:11">
      <c r="B632" s="36">
        <v>618</v>
      </c>
      <c r="C632" s="55">
        <f>(1*Rater1!$C621=C$7222)+(1*Rater2!$C621=C$7222)+(N_Raters&gt;=3=TRUE)*(1*Rater3!$C621=C$7222)+(N_Raters&gt;=4=TRUE)*(1*Rater4!$C621=C$7222)+(N_Raters&gt;=5=TRUE)*(1*Rater5!$C621=C$7222)</f>
        <v>0</v>
      </c>
      <c r="D632" s="55">
        <f>(1*Rater1!$C621=D$7222)+(1*Rater2!$C621=D$7222)+(N_Raters&gt;=3=TRUE)*(1*Rater3!$C621=D$7222)+(N_Raters&gt;=4=TRUE)*(1*Rater4!$C621=D$7222)+(N_Raters&gt;=5=TRUE)*(1*Rater5!$C621=D$7222)</f>
        <v>0</v>
      </c>
      <c r="E632" s="38">
        <f>(1*Rater1!$C621=E$7222)+(1*Rater2!$C621=E$7222)+(N_Raters&gt;=3=TRUE)*(1*Rater3!$C621=E$7222)+(N_Raters&gt;=4=TRUE)*(1*Rater4!$C621=E$7222)+(N_Raters&gt;=5=TRUE)*(1*Rater5!$C621=E$7222)</f>
        <v>3</v>
      </c>
      <c r="F632" s="38"/>
      <c r="G632" s="38"/>
      <c r="H632" s="38"/>
      <c r="J632" s="1"/>
      <c r="K632" s="1"/>
    </row>
    <row r="633" spans="2:11">
      <c r="B633" s="35">
        <v>619</v>
      </c>
      <c r="C633" s="55">
        <f>(1*Rater1!$C622=C$7222)+(1*Rater2!$C622=C$7222)+(N_Raters&gt;=3=TRUE)*(1*Rater3!$C622=C$7222)+(N_Raters&gt;=4=TRUE)*(1*Rater4!$C622=C$7222)+(N_Raters&gt;=5=TRUE)*(1*Rater5!$C622=C$7222)</f>
        <v>0</v>
      </c>
      <c r="D633" s="55">
        <f>(1*Rater1!$C622=D$7222)+(1*Rater2!$C622=D$7222)+(N_Raters&gt;=3=TRUE)*(1*Rater3!$C622=D$7222)+(N_Raters&gt;=4=TRUE)*(1*Rater4!$C622=D$7222)+(N_Raters&gt;=5=TRUE)*(1*Rater5!$C622=D$7222)</f>
        <v>0</v>
      </c>
      <c r="E633" s="38">
        <f>(1*Rater1!$C622=E$7222)+(1*Rater2!$C622=E$7222)+(N_Raters&gt;=3=TRUE)*(1*Rater3!$C622=E$7222)+(N_Raters&gt;=4=TRUE)*(1*Rater4!$C622=E$7222)+(N_Raters&gt;=5=TRUE)*(1*Rater5!$C622=E$7222)</f>
        <v>3</v>
      </c>
      <c r="F633" s="38"/>
      <c r="G633" s="38"/>
      <c r="H633" s="38"/>
      <c r="J633" s="1"/>
      <c r="K633" s="1"/>
    </row>
    <row r="634" spans="2:11">
      <c r="B634" s="36">
        <v>620</v>
      </c>
      <c r="C634" s="55">
        <f>(1*Rater1!$C623=C$7222)+(1*Rater2!$C623=C$7222)+(N_Raters&gt;=3=TRUE)*(1*Rater3!$C623=C$7222)+(N_Raters&gt;=4=TRUE)*(1*Rater4!$C623=C$7222)+(N_Raters&gt;=5=TRUE)*(1*Rater5!$C623=C$7222)</f>
        <v>0</v>
      </c>
      <c r="D634" s="55">
        <f>(1*Rater1!$C623=D$7222)+(1*Rater2!$C623=D$7222)+(N_Raters&gt;=3=TRUE)*(1*Rater3!$C623=D$7222)+(N_Raters&gt;=4=TRUE)*(1*Rater4!$C623=D$7222)+(N_Raters&gt;=5=TRUE)*(1*Rater5!$C623=D$7222)</f>
        <v>0</v>
      </c>
      <c r="E634" s="38">
        <f>(1*Rater1!$C623=E$7222)+(1*Rater2!$C623=E$7222)+(N_Raters&gt;=3=TRUE)*(1*Rater3!$C623=E$7222)+(N_Raters&gt;=4=TRUE)*(1*Rater4!$C623=E$7222)+(N_Raters&gt;=5=TRUE)*(1*Rater5!$C623=E$7222)</f>
        <v>3</v>
      </c>
      <c r="F634" s="38"/>
      <c r="G634" s="38"/>
      <c r="H634" s="38"/>
      <c r="J634" s="1"/>
      <c r="K634" s="1"/>
    </row>
    <row r="635" spans="2:11">
      <c r="B635" s="35">
        <v>621</v>
      </c>
      <c r="C635" s="55">
        <f>(1*Rater1!$C624=C$7222)+(1*Rater2!$C624=C$7222)+(N_Raters&gt;=3=TRUE)*(1*Rater3!$C624=C$7222)+(N_Raters&gt;=4=TRUE)*(1*Rater4!$C624=C$7222)+(N_Raters&gt;=5=TRUE)*(1*Rater5!$C624=C$7222)</f>
        <v>0</v>
      </c>
      <c r="D635" s="55">
        <f>(1*Rater1!$C624=D$7222)+(1*Rater2!$C624=D$7222)+(N_Raters&gt;=3=TRUE)*(1*Rater3!$C624=D$7222)+(N_Raters&gt;=4=TRUE)*(1*Rater4!$C624=D$7222)+(N_Raters&gt;=5=TRUE)*(1*Rater5!$C624=D$7222)</f>
        <v>0</v>
      </c>
      <c r="E635" s="38">
        <f>(1*Rater1!$C624=E$7222)+(1*Rater2!$C624=E$7222)+(N_Raters&gt;=3=TRUE)*(1*Rater3!$C624=E$7222)+(N_Raters&gt;=4=TRUE)*(1*Rater4!$C624=E$7222)+(N_Raters&gt;=5=TRUE)*(1*Rater5!$C624=E$7222)</f>
        <v>3</v>
      </c>
      <c r="F635" s="38"/>
      <c r="G635" s="38"/>
      <c r="H635" s="38"/>
      <c r="J635" s="1"/>
      <c r="K635" s="1"/>
    </row>
    <row r="636" spans="2:11">
      <c r="B636" s="36">
        <v>622</v>
      </c>
      <c r="C636" s="55">
        <f>(1*Rater1!$C625=C$7222)+(1*Rater2!$C625=C$7222)+(N_Raters&gt;=3=TRUE)*(1*Rater3!$C625=C$7222)+(N_Raters&gt;=4=TRUE)*(1*Rater4!$C625=C$7222)+(N_Raters&gt;=5=TRUE)*(1*Rater5!$C625=C$7222)</f>
        <v>0</v>
      </c>
      <c r="D636" s="55">
        <f>(1*Rater1!$C625=D$7222)+(1*Rater2!$C625=D$7222)+(N_Raters&gt;=3=TRUE)*(1*Rater3!$C625=D$7222)+(N_Raters&gt;=4=TRUE)*(1*Rater4!$C625=D$7222)+(N_Raters&gt;=5=TRUE)*(1*Rater5!$C625=D$7222)</f>
        <v>0</v>
      </c>
      <c r="E636" s="38">
        <f>(1*Rater1!$C625=E$7222)+(1*Rater2!$C625=E$7222)+(N_Raters&gt;=3=TRUE)*(1*Rater3!$C625=E$7222)+(N_Raters&gt;=4=TRUE)*(1*Rater4!$C625=E$7222)+(N_Raters&gt;=5=TRUE)*(1*Rater5!$C625=E$7222)</f>
        <v>3</v>
      </c>
      <c r="F636" s="38"/>
      <c r="G636" s="38"/>
      <c r="H636" s="38"/>
      <c r="J636" s="1"/>
      <c r="K636" s="1"/>
    </row>
    <row r="637" spans="2:11">
      <c r="B637" s="35">
        <v>623</v>
      </c>
      <c r="C637" s="55">
        <f>(1*Rater1!$C626=C$7222)+(1*Rater2!$C626=C$7222)+(N_Raters&gt;=3=TRUE)*(1*Rater3!$C626=C$7222)+(N_Raters&gt;=4=TRUE)*(1*Rater4!$C626=C$7222)+(N_Raters&gt;=5=TRUE)*(1*Rater5!$C626=C$7222)</f>
        <v>0</v>
      </c>
      <c r="D637" s="55">
        <f>(1*Rater1!$C626=D$7222)+(1*Rater2!$C626=D$7222)+(N_Raters&gt;=3=TRUE)*(1*Rater3!$C626=D$7222)+(N_Raters&gt;=4=TRUE)*(1*Rater4!$C626=D$7222)+(N_Raters&gt;=5=TRUE)*(1*Rater5!$C626=D$7222)</f>
        <v>0</v>
      </c>
      <c r="E637" s="38">
        <f>(1*Rater1!$C626=E$7222)+(1*Rater2!$C626=E$7222)+(N_Raters&gt;=3=TRUE)*(1*Rater3!$C626=E$7222)+(N_Raters&gt;=4=TRUE)*(1*Rater4!$C626=E$7222)+(N_Raters&gt;=5=TRUE)*(1*Rater5!$C626=E$7222)</f>
        <v>3</v>
      </c>
      <c r="F637" s="38"/>
      <c r="G637" s="38"/>
      <c r="H637" s="38"/>
      <c r="J637" s="1"/>
      <c r="K637" s="1"/>
    </row>
    <row r="638" spans="2:11">
      <c r="B638" s="36">
        <v>624</v>
      </c>
      <c r="C638" s="55">
        <f>(1*Rater1!$C627=C$7222)+(1*Rater2!$C627=C$7222)+(N_Raters&gt;=3=TRUE)*(1*Rater3!$C627=C$7222)+(N_Raters&gt;=4=TRUE)*(1*Rater4!$C627=C$7222)+(N_Raters&gt;=5=TRUE)*(1*Rater5!$C627=C$7222)</f>
        <v>0</v>
      </c>
      <c r="D638" s="55">
        <f>(1*Rater1!$C627=D$7222)+(1*Rater2!$C627=D$7222)+(N_Raters&gt;=3=TRUE)*(1*Rater3!$C627=D$7222)+(N_Raters&gt;=4=TRUE)*(1*Rater4!$C627=D$7222)+(N_Raters&gt;=5=TRUE)*(1*Rater5!$C627=D$7222)</f>
        <v>0</v>
      </c>
      <c r="E638" s="38">
        <f>(1*Rater1!$C627=E$7222)+(1*Rater2!$C627=E$7222)+(N_Raters&gt;=3=TRUE)*(1*Rater3!$C627=E$7222)+(N_Raters&gt;=4=TRUE)*(1*Rater4!$C627=E$7222)+(N_Raters&gt;=5=TRUE)*(1*Rater5!$C627=E$7222)</f>
        <v>3</v>
      </c>
      <c r="F638" s="38"/>
      <c r="G638" s="38"/>
      <c r="H638" s="38"/>
      <c r="J638" s="1"/>
      <c r="K638" s="1"/>
    </row>
    <row r="639" spans="2:11">
      <c r="B639" s="35">
        <v>625</v>
      </c>
      <c r="C639" s="55">
        <f>(1*Rater1!$C628=C$7222)+(1*Rater2!$C628=C$7222)+(N_Raters&gt;=3=TRUE)*(1*Rater3!$C628=C$7222)+(N_Raters&gt;=4=TRUE)*(1*Rater4!$C628=C$7222)+(N_Raters&gt;=5=TRUE)*(1*Rater5!$C628=C$7222)</f>
        <v>0</v>
      </c>
      <c r="D639" s="55">
        <f>(1*Rater1!$C628=D$7222)+(1*Rater2!$C628=D$7222)+(N_Raters&gt;=3=TRUE)*(1*Rater3!$C628=D$7222)+(N_Raters&gt;=4=TRUE)*(1*Rater4!$C628=D$7222)+(N_Raters&gt;=5=TRUE)*(1*Rater5!$C628=D$7222)</f>
        <v>0</v>
      </c>
      <c r="E639" s="38">
        <f>(1*Rater1!$C628=E$7222)+(1*Rater2!$C628=E$7222)+(N_Raters&gt;=3=TRUE)*(1*Rater3!$C628=E$7222)+(N_Raters&gt;=4=TRUE)*(1*Rater4!$C628=E$7222)+(N_Raters&gt;=5=TRUE)*(1*Rater5!$C628=E$7222)</f>
        <v>3</v>
      </c>
      <c r="F639" s="38"/>
      <c r="G639" s="38"/>
      <c r="H639" s="38"/>
      <c r="J639" s="1"/>
      <c r="K639" s="1"/>
    </row>
    <row r="640" spans="2:11">
      <c r="B640" s="36">
        <v>626</v>
      </c>
      <c r="C640" s="55">
        <f>(1*Rater1!$C629=C$7222)+(1*Rater2!$C629=C$7222)+(N_Raters&gt;=3=TRUE)*(1*Rater3!$C629=C$7222)+(N_Raters&gt;=4=TRUE)*(1*Rater4!$C629=C$7222)+(N_Raters&gt;=5=TRUE)*(1*Rater5!$C629=C$7222)</f>
        <v>0</v>
      </c>
      <c r="D640" s="55">
        <f>(1*Rater1!$C629=D$7222)+(1*Rater2!$C629=D$7222)+(N_Raters&gt;=3=TRUE)*(1*Rater3!$C629=D$7222)+(N_Raters&gt;=4=TRUE)*(1*Rater4!$C629=D$7222)+(N_Raters&gt;=5=TRUE)*(1*Rater5!$C629=D$7222)</f>
        <v>0</v>
      </c>
      <c r="E640" s="38">
        <f>(1*Rater1!$C629=E$7222)+(1*Rater2!$C629=E$7222)+(N_Raters&gt;=3=TRUE)*(1*Rater3!$C629=E$7222)+(N_Raters&gt;=4=TRUE)*(1*Rater4!$C629=E$7222)+(N_Raters&gt;=5=TRUE)*(1*Rater5!$C629=E$7222)</f>
        <v>3</v>
      </c>
      <c r="F640" s="38"/>
      <c r="G640" s="38"/>
      <c r="H640" s="38"/>
      <c r="J640" s="1"/>
      <c r="K640" s="1"/>
    </row>
    <row r="641" spans="2:11">
      <c r="B641" s="35">
        <v>627</v>
      </c>
      <c r="C641" s="55">
        <f>(1*Rater1!$C630=C$7222)+(1*Rater2!$C630=C$7222)+(N_Raters&gt;=3=TRUE)*(1*Rater3!$C630=C$7222)+(N_Raters&gt;=4=TRUE)*(1*Rater4!$C630=C$7222)+(N_Raters&gt;=5=TRUE)*(1*Rater5!$C630=C$7222)</f>
        <v>0</v>
      </c>
      <c r="D641" s="55">
        <f>(1*Rater1!$C630=D$7222)+(1*Rater2!$C630=D$7222)+(N_Raters&gt;=3=TRUE)*(1*Rater3!$C630=D$7222)+(N_Raters&gt;=4=TRUE)*(1*Rater4!$C630=D$7222)+(N_Raters&gt;=5=TRUE)*(1*Rater5!$C630=D$7222)</f>
        <v>0</v>
      </c>
      <c r="E641" s="38">
        <f>(1*Rater1!$C630=E$7222)+(1*Rater2!$C630=E$7222)+(N_Raters&gt;=3=TRUE)*(1*Rater3!$C630=E$7222)+(N_Raters&gt;=4=TRUE)*(1*Rater4!$C630=E$7222)+(N_Raters&gt;=5=TRUE)*(1*Rater5!$C630=E$7222)</f>
        <v>3</v>
      </c>
      <c r="F641" s="38"/>
      <c r="G641" s="38"/>
      <c r="H641" s="38"/>
      <c r="J641" s="1"/>
      <c r="K641" s="1"/>
    </row>
    <row r="642" spans="2:11">
      <c r="B642" s="36">
        <v>628</v>
      </c>
      <c r="C642" s="55">
        <f>(1*Rater1!$C631=C$7222)+(1*Rater2!$C631=C$7222)+(N_Raters&gt;=3=TRUE)*(1*Rater3!$C631=C$7222)+(N_Raters&gt;=4=TRUE)*(1*Rater4!$C631=C$7222)+(N_Raters&gt;=5=TRUE)*(1*Rater5!$C631=C$7222)</f>
        <v>0</v>
      </c>
      <c r="D642" s="55">
        <f>(1*Rater1!$C631=D$7222)+(1*Rater2!$C631=D$7222)+(N_Raters&gt;=3=TRUE)*(1*Rater3!$C631=D$7222)+(N_Raters&gt;=4=TRUE)*(1*Rater4!$C631=D$7222)+(N_Raters&gt;=5=TRUE)*(1*Rater5!$C631=D$7222)</f>
        <v>0</v>
      </c>
      <c r="E642" s="38">
        <f>(1*Rater1!$C631=E$7222)+(1*Rater2!$C631=E$7222)+(N_Raters&gt;=3=TRUE)*(1*Rater3!$C631=E$7222)+(N_Raters&gt;=4=TRUE)*(1*Rater4!$C631=E$7222)+(N_Raters&gt;=5=TRUE)*(1*Rater5!$C631=E$7222)</f>
        <v>3</v>
      </c>
      <c r="F642" s="38"/>
      <c r="G642" s="38"/>
      <c r="H642" s="38"/>
      <c r="J642" s="1"/>
      <c r="K642" s="1"/>
    </row>
    <row r="643" spans="2:11">
      <c r="B643" s="35">
        <v>629</v>
      </c>
      <c r="C643" s="55">
        <f>(1*Rater1!$C632=C$7222)+(1*Rater2!$C632=C$7222)+(N_Raters&gt;=3=TRUE)*(1*Rater3!$C632=C$7222)+(N_Raters&gt;=4=TRUE)*(1*Rater4!$C632=C$7222)+(N_Raters&gt;=5=TRUE)*(1*Rater5!$C632=C$7222)</f>
        <v>0</v>
      </c>
      <c r="D643" s="55">
        <f>(1*Rater1!$C632=D$7222)+(1*Rater2!$C632=D$7222)+(N_Raters&gt;=3=TRUE)*(1*Rater3!$C632=D$7222)+(N_Raters&gt;=4=TRUE)*(1*Rater4!$C632=D$7222)+(N_Raters&gt;=5=TRUE)*(1*Rater5!$C632=D$7222)</f>
        <v>0</v>
      </c>
      <c r="E643" s="38">
        <f>(1*Rater1!$C632=E$7222)+(1*Rater2!$C632=E$7222)+(N_Raters&gt;=3=TRUE)*(1*Rater3!$C632=E$7222)+(N_Raters&gt;=4=TRUE)*(1*Rater4!$C632=E$7222)+(N_Raters&gt;=5=TRUE)*(1*Rater5!$C632=E$7222)</f>
        <v>3</v>
      </c>
      <c r="F643" s="38"/>
      <c r="G643" s="38"/>
      <c r="H643" s="38"/>
      <c r="J643" s="1"/>
      <c r="K643" s="1"/>
    </row>
    <row r="644" spans="2:11">
      <c r="B644" s="36">
        <v>630</v>
      </c>
      <c r="C644" s="55">
        <f>(1*Rater1!$C633=C$7222)+(1*Rater2!$C633=C$7222)+(N_Raters&gt;=3=TRUE)*(1*Rater3!$C633=C$7222)+(N_Raters&gt;=4=TRUE)*(1*Rater4!$C633=C$7222)+(N_Raters&gt;=5=TRUE)*(1*Rater5!$C633=C$7222)</f>
        <v>0</v>
      </c>
      <c r="D644" s="55">
        <f>(1*Rater1!$C633=D$7222)+(1*Rater2!$C633=D$7222)+(N_Raters&gt;=3=TRUE)*(1*Rater3!$C633=D$7222)+(N_Raters&gt;=4=TRUE)*(1*Rater4!$C633=D$7222)+(N_Raters&gt;=5=TRUE)*(1*Rater5!$C633=D$7222)</f>
        <v>0</v>
      </c>
      <c r="E644" s="38">
        <f>(1*Rater1!$C633=E$7222)+(1*Rater2!$C633=E$7222)+(N_Raters&gt;=3=TRUE)*(1*Rater3!$C633=E$7222)+(N_Raters&gt;=4=TRUE)*(1*Rater4!$C633=E$7222)+(N_Raters&gt;=5=TRUE)*(1*Rater5!$C633=E$7222)</f>
        <v>3</v>
      </c>
      <c r="F644" s="38"/>
      <c r="G644" s="38"/>
      <c r="H644" s="38"/>
      <c r="J644" s="1"/>
      <c r="K644" s="1"/>
    </row>
    <row r="645" spans="2:11">
      <c r="B645" s="35">
        <v>631</v>
      </c>
      <c r="C645" s="55">
        <f>(1*Rater1!$C634=C$7222)+(1*Rater2!$C634=C$7222)+(N_Raters&gt;=3=TRUE)*(1*Rater3!$C634=C$7222)+(N_Raters&gt;=4=TRUE)*(1*Rater4!$C634=C$7222)+(N_Raters&gt;=5=TRUE)*(1*Rater5!$C634=C$7222)</f>
        <v>0</v>
      </c>
      <c r="D645" s="55">
        <f>(1*Rater1!$C634=D$7222)+(1*Rater2!$C634=D$7222)+(N_Raters&gt;=3=TRUE)*(1*Rater3!$C634=D$7222)+(N_Raters&gt;=4=TRUE)*(1*Rater4!$C634=D$7222)+(N_Raters&gt;=5=TRUE)*(1*Rater5!$C634=D$7222)</f>
        <v>0</v>
      </c>
      <c r="E645" s="38">
        <f>(1*Rater1!$C634=E$7222)+(1*Rater2!$C634=E$7222)+(N_Raters&gt;=3=TRUE)*(1*Rater3!$C634=E$7222)+(N_Raters&gt;=4=TRUE)*(1*Rater4!$C634=E$7222)+(N_Raters&gt;=5=TRUE)*(1*Rater5!$C634=E$7222)</f>
        <v>3</v>
      </c>
      <c r="F645" s="38"/>
      <c r="G645" s="38"/>
      <c r="H645" s="38"/>
      <c r="J645" s="1"/>
      <c r="K645" s="1"/>
    </row>
    <row r="646" spans="2:11">
      <c r="B646" s="36">
        <v>632</v>
      </c>
      <c r="C646" s="55">
        <f>(1*Rater1!$C635=C$7222)+(1*Rater2!$C635=C$7222)+(N_Raters&gt;=3=TRUE)*(1*Rater3!$C635=C$7222)+(N_Raters&gt;=4=TRUE)*(1*Rater4!$C635=C$7222)+(N_Raters&gt;=5=TRUE)*(1*Rater5!$C635=C$7222)</f>
        <v>0</v>
      </c>
      <c r="D646" s="55">
        <f>(1*Rater1!$C635=D$7222)+(1*Rater2!$C635=D$7222)+(N_Raters&gt;=3=TRUE)*(1*Rater3!$C635=D$7222)+(N_Raters&gt;=4=TRUE)*(1*Rater4!$C635=D$7222)+(N_Raters&gt;=5=TRUE)*(1*Rater5!$C635=D$7222)</f>
        <v>0</v>
      </c>
      <c r="E646" s="38">
        <f>(1*Rater1!$C635=E$7222)+(1*Rater2!$C635=E$7222)+(N_Raters&gt;=3=TRUE)*(1*Rater3!$C635=E$7222)+(N_Raters&gt;=4=TRUE)*(1*Rater4!$C635=E$7222)+(N_Raters&gt;=5=TRUE)*(1*Rater5!$C635=E$7222)</f>
        <v>3</v>
      </c>
      <c r="F646" s="38"/>
      <c r="G646" s="38"/>
      <c r="H646" s="38"/>
      <c r="J646" s="1"/>
      <c r="K646" s="1"/>
    </row>
    <row r="647" spans="2:11">
      <c r="B647" s="35">
        <v>633</v>
      </c>
      <c r="C647" s="55">
        <f>(1*Rater1!$C636=C$7222)+(1*Rater2!$C636=C$7222)+(N_Raters&gt;=3=TRUE)*(1*Rater3!$C636=C$7222)+(N_Raters&gt;=4=TRUE)*(1*Rater4!$C636=C$7222)+(N_Raters&gt;=5=TRUE)*(1*Rater5!$C636=C$7222)</f>
        <v>0</v>
      </c>
      <c r="D647" s="55">
        <f>(1*Rater1!$C636=D$7222)+(1*Rater2!$C636=D$7222)+(N_Raters&gt;=3=TRUE)*(1*Rater3!$C636=D$7222)+(N_Raters&gt;=4=TRUE)*(1*Rater4!$C636=D$7222)+(N_Raters&gt;=5=TRUE)*(1*Rater5!$C636=D$7222)</f>
        <v>0</v>
      </c>
      <c r="E647" s="38">
        <f>(1*Rater1!$C636=E$7222)+(1*Rater2!$C636=E$7222)+(N_Raters&gt;=3=TRUE)*(1*Rater3!$C636=E$7222)+(N_Raters&gt;=4=TRUE)*(1*Rater4!$C636=E$7222)+(N_Raters&gt;=5=TRUE)*(1*Rater5!$C636=E$7222)</f>
        <v>3</v>
      </c>
      <c r="F647" s="38"/>
      <c r="G647" s="38"/>
      <c r="H647" s="38"/>
      <c r="J647" s="1"/>
      <c r="K647" s="1"/>
    </row>
    <row r="648" spans="2:11">
      <c r="B648" s="36">
        <v>634</v>
      </c>
      <c r="C648" s="55">
        <f>(1*Rater1!$C637=C$7222)+(1*Rater2!$C637=C$7222)+(N_Raters&gt;=3=TRUE)*(1*Rater3!$C637=C$7222)+(N_Raters&gt;=4=TRUE)*(1*Rater4!$C637=C$7222)+(N_Raters&gt;=5=TRUE)*(1*Rater5!$C637=C$7222)</f>
        <v>0</v>
      </c>
      <c r="D648" s="55">
        <f>(1*Rater1!$C637=D$7222)+(1*Rater2!$C637=D$7222)+(N_Raters&gt;=3=TRUE)*(1*Rater3!$C637=D$7222)+(N_Raters&gt;=4=TRUE)*(1*Rater4!$C637=D$7222)+(N_Raters&gt;=5=TRUE)*(1*Rater5!$C637=D$7222)</f>
        <v>0</v>
      </c>
      <c r="E648" s="38">
        <f>(1*Rater1!$C637=E$7222)+(1*Rater2!$C637=E$7222)+(N_Raters&gt;=3=TRUE)*(1*Rater3!$C637=E$7222)+(N_Raters&gt;=4=TRUE)*(1*Rater4!$C637=E$7222)+(N_Raters&gt;=5=TRUE)*(1*Rater5!$C637=E$7222)</f>
        <v>3</v>
      </c>
      <c r="F648" s="38"/>
      <c r="G648" s="38"/>
      <c r="H648" s="38"/>
      <c r="J648" s="1"/>
      <c r="K648" s="1"/>
    </row>
    <row r="649" spans="2:11">
      <c r="B649" s="35">
        <v>635</v>
      </c>
      <c r="C649" s="55">
        <f>(1*Rater1!$C638=C$7222)+(1*Rater2!$C638=C$7222)+(N_Raters&gt;=3=TRUE)*(1*Rater3!$C638=C$7222)+(N_Raters&gt;=4=TRUE)*(1*Rater4!$C638=C$7222)+(N_Raters&gt;=5=TRUE)*(1*Rater5!$C638=C$7222)</f>
        <v>0</v>
      </c>
      <c r="D649" s="55">
        <f>(1*Rater1!$C638=D$7222)+(1*Rater2!$C638=D$7222)+(N_Raters&gt;=3=TRUE)*(1*Rater3!$C638=D$7222)+(N_Raters&gt;=4=TRUE)*(1*Rater4!$C638=D$7222)+(N_Raters&gt;=5=TRUE)*(1*Rater5!$C638=D$7222)</f>
        <v>0</v>
      </c>
      <c r="E649" s="38">
        <f>(1*Rater1!$C638=E$7222)+(1*Rater2!$C638=E$7222)+(N_Raters&gt;=3=TRUE)*(1*Rater3!$C638=E$7222)+(N_Raters&gt;=4=TRUE)*(1*Rater4!$C638=E$7222)+(N_Raters&gt;=5=TRUE)*(1*Rater5!$C638=E$7222)</f>
        <v>3</v>
      </c>
      <c r="F649" s="38"/>
      <c r="G649" s="38"/>
      <c r="H649" s="38"/>
      <c r="J649" s="1"/>
      <c r="K649" s="1"/>
    </row>
    <row r="650" spans="2:11">
      <c r="B650" s="36">
        <v>636</v>
      </c>
      <c r="C650" s="55">
        <f>(1*Rater1!$C639=C$7222)+(1*Rater2!$C639=C$7222)+(N_Raters&gt;=3=TRUE)*(1*Rater3!$C639=C$7222)+(N_Raters&gt;=4=TRUE)*(1*Rater4!$C639=C$7222)+(N_Raters&gt;=5=TRUE)*(1*Rater5!$C639=C$7222)</f>
        <v>0</v>
      </c>
      <c r="D650" s="55">
        <f>(1*Rater1!$C639=D$7222)+(1*Rater2!$C639=D$7222)+(N_Raters&gt;=3=TRUE)*(1*Rater3!$C639=D$7222)+(N_Raters&gt;=4=TRUE)*(1*Rater4!$C639=D$7222)+(N_Raters&gt;=5=TRUE)*(1*Rater5!$C639=D$7222)</f>
        <v>0</v>
      </c>
      <c r="E650" s="38">
        <f>(1*Rater1!$C639=E$7222)+(1*Rater2!$C639=E$7222)+(N_Raters&gt;=3=TRUE)*(1*Rater3!$C639=E$7222)+(N_Raters&gt;=4=TRUE)*(1*Rater4!$C639=E$7222)+(N_Raters&gt;=5=TRUE)*(1*Rater5!$C639=E$7222)</f>
        <v>3</v>
      </c>
      <c r="F650" s="38"/>
      <c r="G650" s="38"/>
      <c r="H650" s="38"/>
      <c r="J650" s="1"/>
      <c r="K650" s="1"/>
    </row>
    <row r="651" spans="2:11">
      <c r="B651" s="35">
        <v>637</v>
      </c>
      <c r="C651" s="55">
        <f>(1*Rater1!$C640=C$7222)+(1*Rater2!$C640=C$7222)+(N_Raters&gt;=3=TRUE)*(1*Rater3!$C640=C$7222)+(N_Raters&gt;=4=TRUE)*(1*Rater4!$C640=C$7222)+(N_Raters&gt;=5=TRUE)*(1*Rater5!$C640=C$7222)</f>
        <v>0</v>
      </c>
      <c r="D651" s="55">
        <f>(1*Rater1!$C640=D$7222)+(1*Rater2!$C640=D$7222)+(N_Raters&gt;=3=TRUE)*(1*Rater3!$C640=D$7222)+(N_Raters&gt;=4=TRUE)*(1*Rater4!$C640=D$7222)+(N_Raters&gt;=5=TRUE)*(1*Rater5!$C640=D$7222)</f>
        <v>0</v>
      </c>
      <c r="E651" s="38">
        <f>(1*Rater1!$C640=E$7222)+(1*Rater2!$C640=E$7222)+(N_Raters&gt;=3=TRUE)*(1*Rater3!$C640=E$7222)+(N_Raters&gt;=4=TRUE)*(1*Rater4!$C640=E$7222)+(N_Raters&gt;=5=TRUE)*(1*Rater5!$C640=E$7222)</f>
        <v>3</v>
      </c>
      <c r="F651" s="38"/>
      <c r="G651" s="38"/>
      <c r="H651" s="38"/>
      <c r="J651" s="1"/>
      <c r="K651" s="1"/>
    </row>
    <row r="652" spans="2:11">
      <c r="B652" s="36">
        <v>638</v>
      </c>
      <c r="C652" s="55">
        <f>(1*Rater1!$C641=C$7222)+(1*Rater2!$C641=C$7222)+(N_Raters&gt;=3=TRUE)*(1*Rater3!$C641=C$7222)+(N_Raters&gt;=4=TRUE)*(1*Rater4!$C641=C$7222)+(N_Raters&gt;=5=TRUE)*(1*Rater5!$C641=C$7222)</f>
        <v>0</v>
      </c>
      <c r="D652" s="55">
        <f>(1*Rater1!$C641=D$7222)+(1*Rater2!$C641=D$7222)+(N_Raters&gt;=3=TRUE)*(1*Rater3!$C641=D$7222)+(N_Raters&gt;=4=TRUE)*(1*Rater4!$C641=D$7222)+(N_Raters&gt;=5=TRUE)*(1*Rater5!$C641=D$7222)</f>
        <v>0</v>
      </c>
      <c r="E652" s="38">
        <f>(1*Rater1!$C641=E$7222)+(1*Rater2!$C641=E$7222)+(N_Raters&gt;=3=TRUE)*(1*Rater3!$C641=E$7222)+(N_Raters&gt;=4=TRUE)*(1*Rater4!$C641=E$7222)+(N_Raters&gt;=5=TRUE)*(1*Rater5!$C641=E$7222)</f>
        <v>3</v>
      </c>
      <c r="F652" s="38"/>
      <c r="G652" s="38"/>
      <c r="H652" s="38"/>
      <c r="J652" s="1"/>
      <c r="K652" s="1"/>
    </row>
    <row r="653" spans="2:11">
      <c r="B653" s="35">
        <v>639</v>
      </c>
      <c r="C653" s="55">
        <f>(1*Rater1!$C642=C$7222)+(1*Rater2!$C642=C$7222)+(N_Raters&gt;=3=TRUE)*(1*Rater3!$C642=C$7222)+(N_Raters&gt;=4=TRUE)*(1*Rater4!$C642=C$7222)+(N_Raters&gt;=5=TRUE)*(1*Rater5!$C642=C$7222)</f>
        <v>0</v>
      </c>
      <c r="D653" s="55">
        <f>(1*Rater1!$C642=D$7222)+(1*Rater2!$C642=D$7222)+(N_Raters&gt;=3=TRUE)*(1*Rater3!$C642=D$7222)+(N_Raters&gt;=4=TRUE)*(1*Rater4!$C642=D$7222)+(N_Raters&gt;=5=TRUE)*(1*Rater5!$C642=D$7222)</f>
        <v>0</v>
      </c>
      <c r="E653" s="38">
        <f>(1*Rater1!$C642=E$7222)+(1*Rater2!$C642=E$7222)+(N_Raters&gt;=3=TRUE)*(1*Rater3!$C642=E$7222)+(N_Raters&gt;=4=TRUE)*(1*Rater4!$C642=E$7222)+(N_Raters&gt;=5=TRUE)*(1*Rater5!$C642=E$7222)</f>
        <v>3</v>
      </c>
      <c r="F653" s="38"/>
      <c r="G653" s="38"/>
      <c r="H653" s="38"/>
      <c r="J653" s="1"/>
      <c r="K653" s="1"/>
    </row>
    <row r="654" spans="2:11">
      <c r="B654" s="36">
        <v>640</v>
      </c>
      <c r="C654" s="55">
        <f>(1*Rater1!$C643=C$7222)+(1*Rater2!$C643=C$7222)+(N_Raters&gt;=3=TRUE)*(1*Rater3!$C643=C$7222)+(N_Raters&gt;=4=TRUE)*(1*Rater4!$C643=C$7222)+(N_Raters&gt;=5=TRUE)*(1*Rater5!$C643=C$7222)</f>
        <v>0</v>
      </c>
      <c r="D654" s="55">
        <f>(1*Rater1!$C643=D$7222)+(1*Rater2!$C643=D$7222)+(N_Raters&gt;=3=TRUE)*(1*Rater3!$C643=D$7222)+(N_Raters&gt;=4=TRUE)*(1*Rater4!$C643=D$7222)+(N_Raters&gt;=5=TRUE)*(1*Rater5!$C643=D$7222)</f>
        <v>0</v>
      </c>
      <c r="E654" s="38">
        <f>(1*Rater1!$C643=E$7222)+(1*Rater2!$C643=E$7222)+(N_Raters&gt;=3=TRUE)*(1*Rater3!$C643=E$7222)+(N_Raters&gt;=4=TRUE)*(1*Rater4!$C643=E$7222)+(N_Raters&gt;=5=TRUE)*(1*Rater5!$C643=E$7222)</f>
        <v>3</v>
      </c>
      <c r="F654" s="38"/>
      <c r="G654" s="38"/>
      <c r="H654" s="38"/>
      <c r="J654" s="1"/>
      <c r="K654" s="1"/>
    </row>
    <row r="655" spans="2:11">
      <c r="B655" s="35">
        <v>641</v>
      </c>
      <c r="C655" s="55">
        <f>(1*Rater1!$C644=C$7222)+(1*Rater2!$C644=C$7222)+(N_Raters&gt;=3=TRUE)*(1*Rater3!$C644=C$7222)+(N_Raters&gt;=4=TRUE)*(1*Rater4!$C644=C$7222)+(N_Raters&gt;=5=TRUE)*(1*Rater5!$C644=C$7222)</f>
        <v>0</v>
      </c>
      <c r="D655" s="55">
        <f>(1*Rater1!$C644=D$7222)+(1*Rater2!$C644=D$7222)+(N_Raters&gt;=3=TRUE)*(1*Rater3!$C644=D$7222)+(N_Raters&gt;=4=TRUE)*(1*Rater4!$C644=D$7222)+(N_Raters&gt;=5=TRUE)*(1*Rater5!$C644=D$7222)</f>
        <v>0</v>
      </c>
      <c r="E655" s="38">
        <f>(1*Rater1!$C644=E$7222)+(1*Rater2!$C644=E$7222)+(N_Raters&gt;=3=TRUE)*(1*Rater3!$C644=E$7222)+(N_Raters&gt;=4=TRUE)*(1*Rater4!$C644=E$7222)+(N_Raters&gt;=5=TRUE)*(1*Rater5!$C644=E$7222)</f>
        <v>3</v>
      </c>
      <c r="F655" s="38"/>
      <c r="G655" s="38"/>
      <c r="H655" s="38"/>
      <c r="J655" s="1"/>
      <c r="K655" s="1"/>
    </row>
    <row r="656" spans="2:11">
      <c r="B656" s="36">
        <v>642</v>
      </c>
      <c r="C656" s="55">
        <f>(1*Rater1!$C645=C$7222)+(1*Rater2!$C645=C$7222)+(N_Raters&gt;=3=TRUE)*(1*Rater3!$C645=C$7222)+(N_Raters&gt;=4=TRUE)*(1*Rater4!$C645=C$7222)+(N_Raters&gt;=5=TRUE)*(1*Rater5!$C645=C$7222)</f>
        <v>0</v>
      </c>
      <c r="D656" s="55">
        <f>(1*Rater1!$C645=D$7222)+(1*Rater2!$C645=D$7222)+(N_Raters&gt;=3=TRUE)*(1*Rater3!$C645=D$7222)+(N_Raters&gt;=4=TRUE)*(1*Rater4!$C645=D$7222)+(N_Raters&gt;=5=TRUE)*(1*Rater5!$C645=D$7222)</f>
        <v>0</v>
      </c>
      <c r="E656" s="38">
        <f>(1*Rater1!$C645=E$7222)+(1*Rater2!$C645=E$7222)+(N_Raters&gt;=3=TRUE)*(1*Rater3!$C645=E$7222)+(N_Raters&gt;=4=TRUE)*(1*Rater4!$C645=E$7222)+(N_Raters&gt;=5=TRUE)*(1*Rater5!$C645=E$7222)</f>
        <v>3</v>
      </c>
      <c r="F656" s="38"/>
      <c r="G656" s="38"/>
      <c r="H656" s="38"/>
      <c r="J656" s="1"/>
      <c r="K656" s="1"/>
    </row>
    <row r="657" spans="2:11">
      <c r="B657" s="35">
        <v>643</v>
      </c>
      <c r="C657" s="55">
        <f>(1*Rater1!$C646=C$7222)+(1*Rater2!$C646=C$7222)+(N_Raters&gt;=3=TRUE)*(1*Rater3!$C646=C$7222)+(N_Raters&gt;=4=TRUE)*(1*Rater4!$C646=C$7222)+(N_Raters&gt;=5=TRUE)*(1*Rater5!$C646=C$7222)</f>
        <v>0</v>
      </c>
      <c r="D657" s="55">
        <f>(1*Rater1!$C646=D$7222)+(1*Rater2!$C646=D$7222)+(N_Raters&gt;=3=TRUE)*(1*Rater3!$C646=D$7222)+(N_Raters&gt;=4=TRUE)*(1*Rater4!$C646=D$7222)+(N_Raters&gt;=5=TRUE)*(1*Rater5!$C646=D$7222)</f>
        <v>0</v>
      </c>
      <c r="E657" s="38">
        <f>(1*Rater1!$C646=E$7222)+(1*Rater2!$C646=E$7222)+(N_Raters&gt;=3=TRUE)*(1*Rater3!$C646=E$7222)+(N_Raters&gt;=4=TRUE)*(1*Rater4!$C646=E$7222)+(N_Raters&gt;=5=TRUE)*(1*Rater5!$C646=E$7222)</f>
        <v>3</v>
      </c>
      <c r="F657" s="38"/>
      <c r="G657" s="38"/>
      <c r="H657" s="38"/>
      <c r="J657" s="1"/>
      <c r="K657" s="1"/>
    </row>
    <row r="658" spans="2:11">
      <c r="B658" s="36">
        <v>644</v>
      </c>
      <c r="C658" s="55">
        <f>(1*Rater1!$C647=C$7222)+(1*Rater2!$C647=C$7222)+(N_Raters&gt;=3=TRUE)*(1*Rater3!$C647=C$7222)+(N_Raters&gt;=4=TRUE)*(1*Rater4!$C647=C$7222)+(N_Raters&gt;=5=TRUE)*(1*Rater5!$C647=C$7222)</f>
        <v>0</v>
      </c>
      <c r="D658" s="55">
        <f>(1*Rater1!$C647=D$7222)+(1*Rater2!$C647=D$7222)+(N_Raters&gt;=3=TRUE)*(1*Rater3!$C647=D$7222)+(N_Raters&gt;=4=TRUE)*(1*Rater4!$C647=D$7222)+(N_Raters&gt;=5=TRUE)*(1*Rater5!$C647=D$7222)</f>
        <v>1</v>
      </c>
      <c r="E658" s="38">
        <f>(1*Rater1!$C647=E$7222)+(1*Rater2!$C647=E$7222)+(N_Raters&gt;=3=TRUE)*(1*Rater3!$C647=E$7222)+(N_Raters&gt;=4=TRUE)*(1*Rater4!$C647=E$7222)+(N_Raters&gt;=5=TRUE)*(1*Rater5!$C647=E$7222)</f>
        <v>2</v>
      </c>
      <c r="F658" s="38"/>
      <c r="G658" s="38"/>
      <c r="H658" s="38"/>
      <c r="J658" s="1"/>
      <c r="K658" s="1"/>
    </row>
    <row r="659" spans="2:11">
      <c r="B659" s="35">
        <v>645</v>
      </c>
      <c r="C659" s="55">
        <f>(1*Rater1!$C648=C$7222)+(1*Rater2!$C648=C$7222)+(N_Raters&gt;=3=TRUE)*(1*Rater3!$C648=C$7222)+(N_Raters&gt;=4=TRUE)*(1*Rater4!$C648=C$7222)+(N_Raters&gt;=5=TRUE)*(1*Rater5!$C648=C$7222)</f>
        <v>0</v>
      </c>
      <c r="D659" s="55">
        <f>(1*Rater1!$C648=D$7222)+(1*Rater2!$C648=D$7222)+(N_Raters&gt;=3=TRUE)*(1*Rater3!$C648=D$7222)+(N_Raters&gt;=4=TRUE)*(1*Rater4!$C648=D$7222)+(N_Raters&gt;=5=TRUE)*(1*Rater5!$C648=D$7222)</f>
        <v>0</v>
      </c>
      <c r="E659" s="38">
        <f>(1*Rater1!$C648=E$7222)+(1*Rater2!$C648=E$7222)+(N_Raters&gt;=3=TRUE)*(1*Rater3!$C648=E$7222)+(N_Raters&gt;=4=TRUE)*(1*Rater4!$C648=E$7222)+(N_Raters&gt;=5=TRUE)*(1*Rater5!$C648=E$7222)</f>
        <v>3</v>
      </c>
      <c r="F659" s="38"/>
      <c r="G659" s="38"/>
      <c r="H659" s="38"/>
      <c r="J659" s="1"/>
      <c r="K659" s="1"/>
    </row>
    <row r="660" spans="2:11">
      <c r="B660" s="36">
        <v>646</v>
      </c>
      <c r="C660" s="55">
        <f>(1*Rater1!$C649=C$7222)+(1*Rater2!$C649=C$7222)+(N_Raters&gt;=3=TRUE)*(1*Rater3!$C649=C$7222)+(N_Raters&gt;=4=TRUE)*(1*Rater4!$C649=C$7222)+(N_Raters&gt;=5=TRUE)*(1*Rater5!$C649=C$7222)</f>
        <v>0</v>
      </c>
      <c r="D660" s="55">
        <f>(1*Rater1!$C649=D$7222)+(1*Rater2!$C649=D$7222)+(N_Raters&gt;=3=TRUE)*(1*Rater3!$C649=D$7222)+(N_Raters&gt;=4=TRUE)*(1*Rater4!$C649=D$7222)+(N_Raters&gt;=5=TRUE)*(1*Rater5!$C649=D$7222)</f>
        <v>0</v>
      </c>
      <c r="E660" s="38">
        <f>(1*Rater1!$C649=E$7222)+(1*Rater2!$C649=E$7222)+(N_Raters&gt;=3=TRUE)*(1*Rater3!$C649=E$7222)+(N_Raters&gt;=4=TRUE)*(1*Rater4!$C649=E$7222)+(N_Raters&gt;=5=TRUE)*(1*Rater5!$C649=E$7222)</f>
        <v>3</v>
      </c>
      <c r="F660" s="38"/>
      <c r="G660" s="38"/>
      <c r="H660" s="38"/>
      <c r="J660" s="1"/>
      <c r="K660" s="1"/>
    </row>
    <row r="661" spans="2:11">
      <c r="B661" s="35">
        <v>647</v>
      </c>
      <c r="C661" s="55">
        <f>(1*Rater1!$C650=C$7222)+(1*Rater2!$C650=C$7222)+(N_Raters&gt;=3=TRUE)*(1*Rater3!$C650=C$7222)+(N_Raters&gt;=4=TRUE)*(1*Rater4!$C650=C$7222)+(N_Raters&gt;=5=TRUE)*(1*Rater5!$C650=C$7222)</f>
        <v>0</v>
      </c>
      <c r="D661" s="55">
        <f>(1*Rater1!$C650=D$7222)+(1*Rater2!$C650=D$7222)+(N_Raters&gt;=3=TRUE)*(1*Rater3!$C650=D$7222)+(N_Raters&gt;=4=TRUE)*(1*Rater4!$C650=D$7222)+(N_Raters&gt;=5=TRUE)*(1*Rater5!$C650=D$7222)</f>
        <v>0</v>
      </c>
      <c r="E661" s="38">
        <f>(1*Rater1!$C650=E$7222)+(1*Rater2!$C650=E$7222)+(N_Raters&gt;=3=TRUE)*(1*Rater3!$C650=E$7222)+(N_Raters&gt;=4=TRUE)*(1*Rater4!$C650=E$7222)+(N_Raters&gt;=5=TRUE)*(1*Rater5!$C650=E$7222)</f>
        <v>3</v>
      </c>
      <c r="F661" s="38"/>
      <c r="G661" s="38"/>
      <c r="H661" s="38"/>
      <c r="J661" s="1"/>
      <c r="K661" s="1"/>
    </row>
    <row r="662" spans="2:11">
      <c r="B662" s="36">
        <v>648</v>
      </c>
      <c r="C662" s="55">
        <f>(1*Rater1!$C651=C$7222)+(1*Rater2!$C651=C$7222)+(N_Raters&gt;=3=TRUE)*(1*Rater3!$C651=C$7222)+(N_Raters&gt;=4=TRUE)*(1*Rater4!$C651=C$7222)+(N_Raters&gt;=5=TRUE)*(1*Rater5!$C651=C$7222)</f>
        <v>0</v>
      </c>
      <c r="D662" s="55">
        <f>(1*Rater1!$C651=D$7222)+(1*Rater2!$C651=D$7222)+(N_Raters&gt;=3=TRUE)*(1*Rater3!$C651=D$7222)+(N_Raters&gt;=4=TRUE)*(1*Rater4!$C651=D$7222)+(N_Raters&gt;=5=TRUE)*(1*Rater5!$C651=D$7222)</f>
        <v>0</v>
      </c>
      <c r="E662" s="38">
        <f>(1*Rater1!$C651=E$7222)+(1*Rater2!$C651=E$7222)+(N_Raters&gt;=3=TRUE)*(1*Rater3!$C651=E$7222)+(N_Raters&gt;=4=TRUE)*(1*Rater4!$C651=E$7222)+(N_Raters&gt;=5=TRUE)*(1*Rater5!$C651=E$7222)</f>
        <v>3</v>
      </c>
      <c r="F662" s="38"/>
      <c r="G662" s="38"/>
      <c r="H662" s="38"/>
      <c r="J662" s="1"/>
      <c r="K662" s="1"/>
    </row>
    <row r="663" spans="2:11">
      <c r="B663" s="35">
        <v>649</v>
      </c>
      <c r="C663" s="55">
        <f>(1*Rater1!$C652=C$7222)+(1*Rater2!$C652=C$7222)+(N_Raters&gt;=3=TRUE)*(1*Rater3!$C652=C$7222)+(N_Raters&gt;=4=TRUE)*(1*Rater4!$C652=C$7222)+(N_Raters&gt;=5=TRUE)*(1*Rater5!$C652=C$7222)</f>
        <v>0</v>
      </c>
      <c r="D663" s="55">
        <f>(1*Rater1!$C652=D$7222)+(1*Rater2!$C652=D$7222)+(N_Raters&gt;=3=TRUE)*(1*Rater3!$C652=D$7222)+(N_Raters&gt;=4=TRUE)*(1*Rater4!$C652=D$7222)+(N_Raters&gt;=5=TRUE)*(1*Rater5!$C652=D$7222)</f>
        <v>0</v>
      </c>
      <c r="E663" s="38">
        <f>(1*Rater1!$C652=E$7222)+(1*Rater2!$C652=E$7222)+(N_Raters&gt;=3=TRUE)*(1*Rater3!$C652=E$7222)+(N_Raters&gt;=4=TRUE)*(1*Rater4!$C652=E$7222)+(N_Raters&gt;=5=TRUE)*(1*Rater5!$C652=E$7222)</f>
        <v>3</v>
      </c>
      <c r="F663" s="38"/>
      <c r="G663" s="38"/>
      <c r="H663" s="38"/>
      <c r="J663" s="1"/>
      <c r="K663" s="1"/>
    </row>
    <row r="664" spans="2:11">
      <c r="B664" s="36">
        <v>650</v>
      </c>
      <c r="C664" s="55">
        <f>(1*Rater1!$C653=C$7222)+(1*Rater2!$C653=C$7222)+(N_Raters&gt;=3=TRUE)*(1*Rater3!$C653=C$7222)+(N_Raters&gt;=4=TRUE)*(1*Rater4!$C653=C$7222)+(N_Raters&gt;=5=TRUE)*(1*Rater5!$C653=C$7222)</f>
        <v>0</v>
      </c>
      <c r="D664" s="55">
        <f>(1*Rater1!$C653=D$7222)+(1*Rater2!$C653=D$7222)+(N_Raters&gt;=3=TRUE)*(1*Rater3!$C653=D$7222)+(N_Raters&gt;=4=TRUE)*(1*Rater4!$C653=D$7222)+(N_Raters&gt;=5=TRUE)*(1*Rater5!$C653=D$7222)</f>
        <v>0</v>
      </c>
      <c r="E664" s="38">
        <f>(1*Rater1!$C653=E$7222)+(1*Rater2!$C653=E$7222)+(N_Raters&gt;=3=TRUE)*(1*Rater3!$C653=E$7222)+(N_Raters&gt;=4=TRUE)*(1*Rater4!$C653=E$7222)+(N_Raters&gt;=5=TRUE)*(1*Rater5!$C653=E$7222)</f>
        <v>3</v>
      </c>
      <c r="F664" s="38"/>
      <c r="G664" s="38"/>
      <c r="H664" s="38"/>
      <c r="J664" s="1"/>
      <c r="K664" s="1"/>
    </row>
    <row r="665" spans="2:11">
      <c r="B665" s="35">
        <v>651</v>
      </c>
      <c r="C665" s="55">
        <f>(1*Rater1!$C654=C$7222)+(1*Rater2!$C654=C$7222)+(N_Raters&gt;=3=TRUE)*(1*Rater3!$C654=C$7222)+(N_Raters&gt;=4=TRUE)*(1*Rater4!$C654=C$7222)+(N_Raters&gt;=5=TRUE)*(1*Rater5!$C654=C$7222)</f>
        <v>0</v>
      </c>
      <c r="D665" s="55">
        <f>(1*Rater1!$C654=D$7222)+(1*Rater2!$C654=D$7222)+(N_Raters&gt;=3=TRUE)*(1*Rater3!$C654=D$7222)+(N_Raters&gt;=4=TRUE)*(1*Rater4!$C654=D$7222)+(N_Raters&gt;=5=TRUE)*(1*Rater5!$C654=D$7222)</f>
        <v>0</v>
      </c>
      <c r="E665" s="38">
        <f>(1*Rater1!$C654=E$7222)+(1*Rater2!$C654=E$7222)+(N_Raters&gt;=3=TRUE)*(1*Rater3!$C654=E$7222)+(N_Raters&gt;=4=TRUE)*(1*Rater4!$C654=E$7222)+(N_Raters&gt;=5=TRUE)*(1*Rater5!$C654=E$7222)</f>
        <v>3</v>
      </c>
      <c r="F665" s="38"/>
      <c r="G665" s="38"/>
      <c r="H665" s="38"/>
      <c r="J665" s="1"/>
      <c r="K665" s="1"/>
    </row>
    <row r="666" spans="2:11">
      <c r="B666" s="36">
        <v>652</v>
      </c>
      <c r="C666" s="55">
        <f>(1*Rater1!$C655=C$7222)+(1*Rater2!$C655=C$7222)+(N_Raters&gt;=3=TRUE)*(1*Rater3!$C655=C$7222)+(N_Raters&gt;=4=TRUE)*(1*Rater4!$C655=C$7222)+(N_Raters&gt;=5=TRUE)*(1*Rater5!$C655=C$7222)</f>
        <v>0</v>
      </c>
      <c r="D666" s="55">
        <f>(1*Rater1!$C655=D$7222)+(1*Rater2!$C655=D$7222)+(N_Raters&gt;=3=TRUE)*(1*Rater3!$C655=D$7222)+(N_Raters&gt;=4=TRUE)*(1*Rater4!$C655=D$7222)+(N_Raters&gt;=5=TRUE)*(1*Rater5!$C655=D$7222)</f>
        <v>0</v>
      </c>
      <c r="E666" s="38">
        <f>(1*Rater1!$C655=E$7222)+(1*Rater2!$C655=E$7222)+(N_Raters&gt;=3=TRUE)*(1*Rater3!$C655=E$7222)+(N_Raters&gt;=4=TRUE)*(1*Rater4!$C655=E$7222)+(N_Raters&gt;=5=TRUE)*(1*Rater5!$C655=E$7222)</f>
        <v>3</v>
      </c>
      <c r="F666" s="38"/>
      <c r="G666" s="38"/>
      <c r="H666" s="38"/>
      <c r="J666" s="1"/>
      <c r="K666" s="1"/>
    </row>
    <row r="667" spans="2:11">
      <c r="B667" s="35">
        <v>653</v>
      </c>
      <c r="C667" s="55">
        <f>(1*Rater1!$C656=C$7222)+(1*Rater2!$C656=C$7222)+(N_Raters&gt;=3=TRUE)*(1*Rater3!$C656=C$7222)+(N_Raters&gt;=4=TRUE)*(1*Rater4!$C656=C$7222)+(N_Raters&gt;=5=TRUE)*(1*Rater5!$C656=C$7222)</f>
        <v>0</v>
      </c>
      <c r="D667" s="55">
        <f>(1*Rater1!$C656=D$7222)+(1*Rater2!$C656=D$7222)+(N_Raters&gt;=3=TRUE)*(1*Rater3!$C656=D$7222)+(N_Raters&gt;=4=TRUE)*(1*Rater4!$C656=D$7222)+(N_Raters&gt;=5=TRUE)*(1*Rater5!$C656=D$7222)</f>
        <v>0</v>
      </c>
      <c r="E667" s="38">
        <f>(1*Rater1!$C656=E$7222)+(1*Rater2!$C656=E$7222)+(N_Raters&gt;=3=TRUE)*(1*Rater3!$C656=E$7222)+(N_Raters&gt;=4=TRUE)*(1*Rater4!$C656=E$7222)+(N_Raters&gt;=5=TRUE)*(1*Rater5!$C656=E$7222)</f>
        <v>3</v>
      </c>
      <c r="F667" s="38"/>
      <c r="G667" s="38"/>
      <c r="H667" s="38"/>
      <c r="J667" s="1"/>
      <c r="K667" s="1"/>
    </row>
    <row r="668" spans="2:11">
      <c r="B668" s="36">
        <v>654</v>
      </c>
      <c r="C668" s="55">
        <f>(1*Rater1!$C657=C$7222)+(1*Rater2!$C657=C$7222)+(N_Raters&gt;=3=TRUE)*(1*Rater3!$C657=C$7222)+(N_Raters&gt;=4=TRUE)*(1*Rater4!$C657=C$7222)+(N_Raters&gt;=5=TRUE)*(1*Rater5!$C657=C$7222)</f>
        <v>0</v>
      </c>
      <c r="D668" s="55">
        <f>(1*Rater1!$C657=D$7222)+(1*Rater2!$C657=D$7222)+(N_Raters&gt;=3=TRUE)*(1*Rater3!$C657=D$7222)+(N_Raters&gt;=4=TRUE)*(1*Rater4!$C657=D$7222)+(N_Raters&gt;=5=TRUE)*(1*Rater5!$C657=D$7222)</f>
        <v>0</v>
      </c>
      <c r="E668" s="38">
        <f>(1*Rater1!$C657=E$7222)+(1*Rater2!$C657=E$7222)+(N_Raters&gt;=3=TRUE)*(1*Rater3!$C657=E$7222)+(N_Raters&gt;=4=TRUE)*(1*Rater4!$C657=E$7222)+(N_Raters&gt;=5=TRUE)*(1*Rater5!$C657=E$7222)</f>
        <v>3</v>
      </c>
      <c r="F668" s="38"/>
      <c r="G668" s="38"/>
      <c r="H668" s="38"/>
      <c r="J668" s="1"/>
      <c r="K668" s="1"/>
    </row>
    <row r="669" spans="2:11">
      <c r="B669" s="35">
        <v>655</v>
      </c>
      <c r="C669" s="55">
        <f>(1*Rater1!$C658=C$7222)+(1*Rater2!$C658=C$7222)+(N_Raters&gt;=3=TRUE)*(1*Rater3!$C658=C$7222)+(N_Raters&gt;=4=TRUE)*(1*Rater4!$C658=C$7222)+(N_Raters&gt;=5=TRUE)*(1*Rater5!$C658=C$7222)</f>
        <v>0</v>
      </c>
      <c r="D669" s="55">
        <f>(1*Rater1!$C658=D$7222)+(1*Rater2!$C658=D$7222)+(N_Raters&gt;=3=TRUE)*(1*Rater3!$C658=D$7222)+(N_Raters&gt;=4=TRUE)*(1*Rater4!$C658=D$7222)+(N_Raters&gt;=5=TRUE)*(1*Rater5!$C658=D$7222)</f>
        <v>0</v>
      </c>
      <c r="E669" s="38">
        <f>(1*Rater1!$C658=E$7222)+(1*Rater2!$C658=E$7222)+(N_Raters&gt;=3=TRUE)*(1*Rater3!$C658=E$7222)+(N_Raters&gt;=4=TRUE)*(1*Rater4!$C658=E$7222)+(N_Raters&gt;=5=TRUE)*(1*Rater5!$C658=E$7222)</f>
        <v>3</v>
      </c>
      <c r="F669" s="38"/>
      <c r="G669" s="38"/>
      <c r="H669" s="38"/>
      <c r="J669" s="1"/>
      <c r="K669" s="1"/>
    </row>
    <row r="670" spans="2:11">
      <c r="B670" s="36">
        <v>656</v>
      </c>
      <c r="C670" s="55">
        <f>(1*Rater1!$C659=C$7222)+(1*Rater2!$C659=C$7222)+(N_Raters&gt;=3=TRUE)*(1*Rater3!$C659=C$7222)+(N_Raters&gt;=4=TRUE)*(1*Rater4!$C659=C$7222)+(N_Raters&gt;=5=TRUE)*(1*Rater5!$C659=C$7222)</f>
        <v>0</v>
      </c>
      <c r="D670" s="55">
        <f>(1*Rater1!$C659=D$7222)+(1*Rater2!$C659=D$7222)+(N_Raters&gt;=3=TRUE)*(1*Rater3!$C659=D$7222)+(N_Raters&gt;=4=TRUE)*(1*Rater4!$C659=D$7222)+(N_Raters&gt;=5=TRUE)*(1*Rater5!$C659=D$7222)</f>
        <v>0</v>
      </c>
      <c r="E670" s="38">
        <f>(1*Rater1!$C659=E$7222)+(1*Rater2!$C659=E$7222)+(N_Raters&gt;=3=TRUE)*(1*Rater3!$C659=E$7222)+(N_Raters&gt;=4=TRUE)*(1*Rater4!$C659=E$7222)+(N_Raters&gt;=5=TRUE)*(1*Rater5!$C659=E$7222)</f>
        <v>3</v>
      </c>
      <c r="F670" s="38"/>
      <c r="G670" s="38"/>
      <c r="H670" s="38"/>
      <c r="J670" s="1"/>
      <c r="K670" s="1"/>
    </row>
    <row r="671" spans="2:11">
      <c r="B671" s="35">
        <v>657</v>
      </c>
      <c r="C671" s="55">
        <f>(1*Rater1!$C660=C$7222)+(1*Rater2!$C660=C$7222)+(N_Raters&gt;=3=TRUE)*(1*Rater3!$C660=C$7222)+(N_Raters&gt;=4=TRUE)*(1*Rater4!$C660=C$7222)+(N_Raters&gt;=5=TRUE)*(1*Rater5!$C660=C$7222)</f>
        <v>0</v>
      </c>
      <c r="D671" s="55">
        <f>(1*Rater1!$C660=D$7222)+(1*Rater2!$C660=D$7222)+(N_Raters&gt;=3=TRUE)*(1*Rater3!$C660=D$7222)+(N_Raters&gt;=4=TRUE)*(1*Rater4!$C660=D$7222)+(N_Raters&gt;=5=TRUE)*(1*Rater5!$C660=D$7222)</f>
        <v>0</v>
      </c>
      <c r="E671" s="38">
        <f>(1*Rater1!$C660=E$7222)+(1*Rater2!$C660=E$7222)+(N_Raters&gt;=3=TRUE)*(1*Rater3!$C660=E$7222)+(N_Raters&gt;=4=TRUE)*(1*Rater4!$C660=E$7222)+(N_Raters&gt;=5=TRUE)*(1*Rater5!$C660=E$7222)</f>
        <v>3</v>
      </c>
      <c r="F671" s="38"/>
      <c r="G671" s="38"/>
      <c r="H671" s="38"/>
      <c r="J671" s="1"/>
      <c r="K671" s="1"/>
    </row>
    <row r="672" spans="2:11">
      <c r="B672" s="36">
        <v>658</v>
      </c>
      <c r="C672" s="55">
        <f>(1*Rater1!$C661=C$7222)+(1*Rater2!$C661=C$7222)+(N_Raters&gt;=3=TRUE)*(1*Rater3!$C661=C$7222)+(N_Raters&gt;=4=TRUE)*(1*Rater4!$C661=C$7222)+(N_Raters&gt;=5=TRUE)*(1*Rater5!$C661=C$7222)</f>
        <v>0</v>
      </c>
      <c r="D672" s="55">
        <f>(1*Rater1!$C661=D$7222)+(1*Rater2!$C661=D$7222)+(N_Raters&gt;=3=TRUE)*(1*Rater3!$C661=D$7222)+(N_Raters&gt;=4=TRUE)*(1*Rater4!$C661=D$7222)+(N_Raters&gt;=5=TRUE)*(1*Rater5!$C661=D$7222)</f>
        <v>0</v>
      </c>
      <c r="E672" s="38">
        <f>(1*Rater1!$C661=E$7222)+(1*Rater2!$C661=E$7222)+(N_Raters&gt;=3=TRUE)*(1*Rater3!$C661=E$7222)+(N_Raters&gt;=4=TRUE)*(1*Rater4!$C661=E$7222)+(N_Raters&gt;=5=TRUE)*(1*Rater5!$C661=E$7222)</f>
        <v>3</v>
      </c>
      <c r="F672" s="38"/>
      <c r="G672" s="38"/>
      <c r="H672" s="38"/>
      <c r="J672" s="1"/>
      <c r="K672" s="1"/>
    </row>
    <row r="673" spans="2:11">
      <c r="B673" s="35">
        <v>659</v>
      </c>
      <c r="C673" s="55">
        <f>(1*Rater1!$C662=C$7222)+(1*Rater2!$C662=C$7222)+(N_Raters&gt;=3=TRUE)*(1*Rater3!$C662=C$7222)+(N_Raters&gt;=4=TRUE)*(1*Rater4!$C662=C$7222)+(N_Raters&gt;=5=TRUE)*(1*Rater5!$C662=C$7222)</f>
        <v>0</v>
      </c>
      <c r="D673" s="55">
        <f>(1*Rater1!$C662=D$7222)+(1*Rater2!$C662=D$7222)+(N_Raters&gt;=3=TRUE)*(1*Rater3!$C662=D$7222)+(N_Raters&gt;=4=TRUE)*(1*Rater4!$C662=D$7222)+(N_Raters&gt;=5=TRUE)*(1*Rater5!$C662=D$7222)</f>
        <v>0</v>
      </c>
      <c r="E673" s="38">
        <f>(1*Rater1!$C662=E$7222)+(1*Rater2!$C662=E$7222)+(N_Raters&gt;=3=TRUE)*(1*Rater3!$C662=E$7222)+(N_Raters&gt;=4=TRUE)*(1*Rater4!$C662=E$7222)+(N_Raters&gt;=5=TRUE)*(1*Rater5!$C662=E$7222)</f>
        <v>3</v>
      </c>
      <c r="F673" s="38"/>
      <c r="G673" s="38"/>
      <c r="H673" s="38"/>
      <c r="J673" s="1"/>
      <c r="K673" s="1"/>
    </row>
    <row r="674" spans="2:11">
      <c r="B674" s="36">
        <v>660</v>
      </c>
      <c r="C674" s="55">
        <f>(1*Rater1!$C663=C$7222)+(1*Rater2!$C663=C$7222)+(N_Raters&gt;=3=TRUE)*(1*Rater3!$C663=C$7222)+(N_Raters&gt;=4=TRUE)*(1*Rater4!$C663=C$7222)+(N_Raters&gt;=5=TRUE)*(1*Rater5!$C663=C$7222)</f>
        <v>0</v>
      </c>
      <c r="D674" s="55">
        <f>(1*Rater1!$C663=D$7222)+(1*Rater2!$C663=D$7222)+(N_Raters&gt;=3=TRUE)*(1*Rater3!$C663=D$7222)+(N_Raters&gt;=4=TRUE)*(1*Rater4!$C663=D$7222)+(N_Raters&gt;=5=TRUE)*(1*Rater5!$C663=D$7222)</f>
        <v>1</v>
      </c>
      <c r="E674" s="38">
        <f>(1*Rater1!$C663=E$7222)+(1*Rater2!$C663=E$7222)+(N_Raters&gt;=3=TRUE)*(1*Rater3!$C663=E$7222)+(N_Raters&gt;=4=TRUE)*(1*Rater4!$C663=E$7222)+(N_Raters&gt;=5=TRUE)*(1*Rater5!$C663=E$7222)</f>
        <v>2</v>
      </c>
      <c r="F674" s="38"/>
      <c r="G674" s="38"/>
      <c r="H674" s="38"/>
      <c r="J674" s="1"/>
      <c r="K674" s="1"/>
    </row>
    <row r="675" spans="2:11">
      <c r="B675" s="35">
        <v>661</v>
      </c>
      <c r="C675" s="55">
        <f>(1*Rater1!$C664=C$7222)+(1*Rater2!$C664=C$7222)+(N_Raters&gt;=3=TRUE)*(1*Rater3!$C664=C$7222)+(N_Raters&gt;=4=TRUE)*(1*Rater4!$C664=C$7222)+(N_Raters&gt;=5=TRUE)*(1*Rater5!$C664=C$7222)</f>
        <v>2</v>
      </c>
      <c r="D675" s="55">
        <f>(1*Rater1!$C664=D$7222)+(1*Rater2!$C664=D$7222)+(N_Raters&gt;=3=TRUE)*(1*Rater3!$C664=D$7222)+(N_Raters&gt;=4=TRUE)*(1*Rater4!$C664=D$7222)+(N_Raters&gt;=5=TRUE)*(1*Rater5!$C664=D$7222)</f>
        <v>0</v>
      </c>
      <c r="E675" s="38">
        <f>(1*Rater1!$C664=E$7222)+(1*Rater2!$C664=E$7222)+(N_Raters&gt;=3=TRUE)*(1*Rater3!$C664=E$7222)+(N_Raters&gt;=4=TRUE)*(1*Rater4!$C664=E$7222)+(N_Raters&gt;=5=TRUE)*(1*Rater5!$C664=E$7222)</f>
        <v>1</v>
      </c>
      <c r="F675" s="38"/>
      <c r="G675" s="38"/>
      <c r="H675" s="38"/>
      <c r="J675" s="1"/>
      <c r="K675" s="1"/>
    </row>
    <row r="676" spans="2:11">
      <c r="B676" s="36">
        <v>662</v>
      </c>
      <c r="C676" s="55">
        <f>(1*Rater1!$C665=C$7222)+(1*Rater2!$C665=C$7222)+(N_Raters&gt;=3=TRUE)*(1*Rater3!$C665=C$7222)+(N_Raters&gt;=4=TRUE)*(1*Rater4!$C665=C$7222)+(N_Raters&gt;=5=TRUE)*(1*Rater5!$C665=C$7222)</f>
        <v>0</v>
      </c>
      <c r="D676" s="55">
        <f>(1*Rater1!$C665=D$7222)+(1*Rater2!$C665=D$7222)+(N_Raters&gt;=3=TRUE)*(1*Rater3!$C665=D$7222)+(N_Raters&gt;=4=TRUE)*(1*Rater4!$C665=D$7222)+(N_Raters&gt;=5=TRUE)*(1*Rater5!$C665=D$7222)</f>
        <v>0</v>
      </c>
      <c r="E676" s="38">
        <f>(1*Rater1!$C665=E$7222)+(1*Rater2!$C665=E$7222)+(N_Raters&gt;=3=TRUE)*(1*Rater3!$C665=E$7222)+(N_Raters&gt;=4=TRUE)*(1*Rater4!$C665=E$7222)+(N_Raters&gt;=5=TRUE)*(1*Rater5!$C665=E$7222)</f>
        <v>3</v>
      </c>
      <c r="F676" s="38"/>
      <c r="G676" s="38"/>
      <c r="H676" s="38"/>
      <c r="J676" s="1"/>
      <c r="K676" s="1"/>
    </row>
    <row r="677" spans="2:11">
      <c r="B677" s="35">
        <v>663</v>
      </c>
      <c r="C677" s="55">
        <f>(1*Rater1!$C666=C$7222)+(1*Rater2!$C666=C$7222)+(N_Raters&gt;=3=TRUE)*(1*Rater3!$C666=C$7222)+(N_Raters&gt;=4=TRUE)*(1*Rater4!$C666=C$7222)+(N_Raters&gt;=5=TRUE)*(1*Rater5!$C666=C$7222)</f>
        <v>0</v>
      </c>
      <c r="D677" s="55">
        <f>(1*Rater1!$C666=D$7222)+(1*Rater2!$C666=D$7222)+(N_Raters&gt;=3=TRUE)*(1*Rater3!$C666=D$7222)+(N_Raters&gt;=4=TRUE)*(1*Rater4!$C666=D$7222)+(N_Raters&gt;=5=TRUE)*(1*Rater5!$C666=D$7222)</f>
        <v>0</v>
      </c>
      <c r="E677" s="38">
        <f>(1*Rater1!$C666=E$7222)+(1*Rater2!$C666=E$7222)+(N_Raters&gt;=3=TRUE)*(1*Rater3!$C666=E$7222)+(N_Raters&gt;=4=TRUE)*(1*Rater4!$C666=E$7222)+(N_Raters&gt;=5=TRUE)*(1*Rater5!$C666=E$7222)</f>
        <v>3</v>
      </c>
      <c r="F677" s="38"/>
      <c r="G677" s="38"/>
      <c r="H677" s="38"/>
      <c r="J677" s="1"/>
      <c r="K677" s="1"/>
    </row>
    <row r="678" spans="2:11">
      <c r="B678" s="36">
        <v>664</v>
      </c>
      <c r="C678" s="55">
        <f>(1*Rater1!$C667=C$7222)+(1*Rater2!$C667=C$7222)+(N_Raters&gt;=3=TRUE)*(1*Rater3!$C667=C$7222)+(N_Raters&gt;=4=TRUE)*(1*Rater4!$C667=C$7222)+(N_Raters&gt;=5=TRUE)*(1*Rater5!$C667=C$7222)</f>
        <v>0</v>
      </c>
      <c r="D678" s="55">
        <f>(1*Rater1!$C667=D$7222)+(1*Rater2!$C667=D$7222)+(N_Raters&gt;=3=TRUE)*(1*Rater3!$C667=D$7222)+(N_Raters&gt;=4=TRUE)*(1*Rater4!$C667=D$7222)+(N_Raters&gt;=5=TRUE)*(1*Rater5!$C667=D$7222)</f>
        <v>0</v>
      </c>
      <c r="E678" s="38">
        <f>(1*Rater1!$C667=E$7222)+(1*Rater2!$C667=E$7222)+(N_Raters&gt;=3=TRUE)*(1*Rater3!$C667=E$7222)+(N_Raters&gt;=4=TRUE)*(1*Rater4!$C667=E$7222)+(N_Raters&gt;=5=TRUE)*(1*Rater5!$C667=E$7222)</f>
        <v>3</v>
      </c>
      <c r="F678" s="38"/>
      <c r="G678" s="38"/>
      <c r="H678" s="38"/>
      <c r="J678" s="1"/>
      <c r="K678" s="1"/>
    </row>
    <row r="679" spans="2:11">
      <c r="B679" s="35">
        <v>665</v>
      </c>
      <c r="C679" s="55">
        <f>(1*Rater1!$C668=C$7222)+(1*Rater2!$C668=C$7222)+(N_Raters&gt;=3=TRUE)*(1*Rater3!$C668=C$7222)+(N_Raters&gt;=4=TRUE)*(1*Rater4!$C668=C$7222)+(N_Raters&gt;=5=TRUE)*(1*Rater5!$C668=C$7222)</f>
        <v>0</v>
      </c>
      <c r="D679" s="55">
        <f>(1*Rater1!$C668=D$7222)+(1*Rater2!$C668=D$7222)+(N_Raters&gt;=3=TRUE)*(1*Rater3!$C668=D$7222)+(N_Raters&gt;=4=TRUE)*(1*Rater4!$C668=D$7222)+(N_Raters&gt;=5=TRUE)*(1*Rater5!$C668=D$7222)</f>
        <v>0</v>
      </c>
      <c r="E679" s="38">
        <f>(1*Rater1!$C668=E$7222)+(1*Rater2!$C668=E$7222)+(N_Raters&gt;=3=TRUE)*(1*Rater3!$C668=E$7222)+(N_Raters&gt;=4=TRUE)*(1*Rater4!$C668=E$7222)+(N_Raters&gt;=5=TRUE)*(1*Rater5!$C668=E$7222)</f>
        <v>3</v>
      </c>
      <c r="F679" s="38"/>
      <c r="G679" s="38"/>
      <c r="H679" s="38"/>
      <c r="J679" s="1"/>
      <c r="K679" s="1"/>
    </row>
    <row r="680" spans="2:11">
      <c r="B680" s="36">
        <v>666</v>
      </c>
      <c r="C680" s="55">
        <f>(1*Rater1!$C669=C$7222)+(1*Rater2!$C669=C$7222)+(N_Raters&gt;=3=TRUE)*(1*Rater3!$C669=C$7222)+(N_Raters&gt;=4=TRUE)*(1*Rater4!$C669=C$7222)+(N_Raters&gt;=5=TRUE)*(1*Rater5!$C669=C$7222)</f>
        <v>2</v>
      </c>
      <c r="D680" s="55">
        <f>(1*Rater1!$C669=D$7222)+(1*Rater2!$C669=D$7222)+(N_Raters&gt;=3=TRUE)*(1*Rater3!$C669=D$7222)+(N_Raters&gt;=4=TRUE)*(1*Rater4!$C669=D$7222)+(N_Raters&gt;=5=TRUE)*(1*Rater5!$C669=D$7222)</f>
        <v>0</v>
      </c>
      <c r="E680" s="38">
        <f>(1*Rater1!$C669=E$7222)+(1*Rater2!$C669=E$7222)+(N_Raters&gt;=3=TRUE)*(1*Rater3!$C669=E$7222)+(N_Raters&gt;=4=TRUE)*(1*Rater4!$C669=E$7222)+(N_Raters&gt;=5=TRUE)*(1*Rater5!$C669=E$7222)</f>
        <v>1</v>
      </c>
      <c r="F680" s="38"/>
      <c r="G680" s="38"/>
      <c r="H680" s="38"/>
      <c r="J680" s="1"/>
      <c r="K680" s="1"/>
    </row>
    <row r="681" spans="2:11">
      <c r="B681" s="35">
        <v>667</v>
      </c>
      <c r="C681" s="55">
        <f>(1*Rater1!$C670=C$7222)+(1*Rater2!$C670=C$7222)+(N_Raters&gt;=3=TRUE)*(1*Rater3!$C670=C$7222)+(N_Raters&gt;=4=TRUE)*(1*Rater4!$C670=C$7222)+(N_Raters&gt;=5=TRUE)*(1*Rater5!$C670=C$7222)</f>
        <v>0</v>
      </c>
      <c r="D681" s="55">
        <f>(1*Rater1!$C670=D$7222)+(1*Rater2!$C670=D$7222)+(N_Raters&gt;=3=TRUE)*(1*Rater3!$C670=D$7222)+(N_Raters&gt;=4=TRUE)*(1*Rater4!$C670=D$7222)+(N_Raters&gt;=5=TRUE)*(1*Rater5!$C670=D$7222)</f>
        <v>0</v>
      </c>
      <c r="E681" s="38">
        <f>(1*Rater1!$C670=E$7222)+(1*Rater2!$C670=E$7222)+(N_Raters&gt;=3=TRUE)*(1*Rater3!$C670=E$7222)+(N_Raters&gt;=4=TRUE)*(1*Rater4!$C670=E$7222)+(N_Raters&gt;=5=TRUE)*(1*Rater5!$C670=E$7222)</f>
        <v>3</v>
      </c>
      <c r="F681" s="38"/>
      <c r="G681" s="38"/>
      <c r="H681" s="38"/>
      <c r="J681" s="1"/>
      <c r="K681" s="1"/>
    </row>
    <row r="682" spans="2:11">
      <c r="B682" s="36">
        <v>668</v>
      </c>
      <c r="C682" s="55">
        <f>(1*Rater1!$C671=C$7222)+(1*Rater2!$C671=C$7222)+(N_Raters&gt;=3=TRUE)*(1*Rater3!$C671=C$7222)+(N_Raters&gt;=4=TRUE)*(1*Rater4!$C671=C$7222)+(N_Raters&gt;=5=TRUE)*(1*Rater5!$C671=C$7222)</f>
        <v>0</v>
      </c>
      <c r="D682" s="55">
        <f>(1*Rater1!$C671=D$7222)+(1*Rater2!$C671=D$7222)+(N_Raters&gt;=3=TRUE)*(1*Rater3!$C671=D$7222)+(N_Raters&gt;=4=TRUE)*(1*Rater4!$C671=D$7222)+(N_Raters&gt;=5=TRUE)*(1*Rater5!$C671=D$7222)</f>
        <v>2</v>
      </c>
      <c r="E682" s="38">
        <f>(1*Rater1!$C671=E$7222)+(1*Rater2!$C671=E$7222)+(N_Raters&gt;=3=TRUE)*(1*Rater3!$C671=E$7222)+(N_Raters&gt;=4=TRUE)*(1*Rater4!$C671=E$7222)+(N_Raters&gt;=5=TRUE)*(1*Rater5!$C671=E$7222)</f>
        <v>1</v>
      </c>
      <c r="F682" s="38"/>
      <c r="G682" s="38"/>
      <c r="H682" s="38"/>
      <c r="J682" s="1"/>
      <c r="K682" s="1"/>
    </row>
    <row r="683" spans="2:11">
      <c r="B683" s="35">
        <v>669</v>
      </c>
      <c r="C683" s="55">
        <f>(1*Rater1!$C672=C$7222)+(1*Rater2!$C672=C$7222)+(N_Raters&gt;=3=TRUE)*(1*Rater3!$C672=C$7222)+(N_Raters&gt;=4=TRUE)*(1*Rater4!$C672=C$7222)+(N_Raters&gt;=5=TRUE)*(1*Rater5!$C672=C$7222)</f>
        <v>0</v>
      </c>
      <c r="D683" s="55">
        <f>(1*Rater1!$C672=D$7222)+(1*Rater2!$C672=D$7222)+(N_Raters&gt;=3=TRUE)*(1*Rater3!$C672=D$7222)+(N_Raters&gt;=4=TRUE)*(1*Rater4!$C672=D$7222)+(N_Raters&gt;=5=TRUE)*(1*Rater5!$C672=D$7222)</f>
        <v>1</v>
      </c>
      <c r="E683" s="38">
        <f>(1*Rater1!$C672=E$7222)+(1*Rater2!$C672=E$7222)+(N_Raters&gt;=3=TRUE)*(1*Rater3!$C672=E$7222)+(N_Raters&gt;=4=TRUE)*(1*Rater4!$C672=E$7222)+(N_Raters&gt;=5=TRUE)*(1*Rater5!$C672=E$7222)</f>
        <v>2</v>
      </c>
      <c r="F683" s="38"/>
      <c r="G683" s="38"/>
      <c r="H683" s="38"/>
      <c r="J683" s="1"/>
      <c r="K683" s="1"/>
    </row>
    <row r="684" spans="2:11">
      <c r="B684" s="36">
        <v>670</v>
      </c>
      <c r="C684" s="55">
        <f>(1*Rater1!$C673=C$7222)+(1*Rater2!$C673=C$7222)+(N_Raters&gt;=3=TRUE)*(1*Rater3!$C673=C$7222)+(N_Raters&gt;=4=TRUE)*(1*Rater4!$C673=C$7222)+(N_Raters&gt;=5=TRUE)*(1*Rater5!$C673=C$7222)</f>
        <v>0</v>
      </c>
      <c r="D684" s="55">
        <f>(1*Rater1!$C673=D$7222)+(1*Rater2!$C673=D$7222)+(N_Raters&gt;=3=TRUE)*(1*Rater3!$C673=D$7222)+(N_Raters&gt;=4=TRUE)*(1*Rater4!$C673=D$7222)+(N_Raters&gt;=5=TRUE)*(1*Rater5!$C673=D$7222)</f>
        <v>0</v>
      </c>
      <c r="E684" s="38">
        <f>(1*Rater1!$C673=E$7222)+(1*Rater2!$C673=E$7222)+(N_Raters&gt;=3=TRUE)*(1*Rater3!$C673=E$7222)+(N_Raters&gt;=4=TRUE)*(1*Rater4!$C673=E$7222)+(N_Raters&gt;=5=TRUE)*(1*Rater5!$C673=E$7222)</f>
        <v>3</v>
      </c>
      <c r="F684" s="38"/>
      <c r="G684" s="38"/>
      <c r="H684" s="38"/>
      <c r="J684" s="1"/>
      <c r="K684" s="1"/>
    </row>
    <row r="685" spans="2:11">
      <c r="B685" s="35">
        <v>671</v>
      </c>
      <c r="C685" s="55">
        <f>(1*Rater1!$C674=C$7222)+(1*Rater2!$C674=C$7222)+(N_Raters&gt;=3=TRUE)*(1*Rater3!$C674=C$7222)+(N_Raters&gt;=4=TRUE)*(1*Rater4!$C674=C$7222)+(N_Raters&gt;=5=TRUE)*(1*Rater5!$C674=C$7222)</f>
        <v>0</v>
      </c>
      <c r="D685" s="55">
        <f>(1*Rater1!$C674=D$7222)+(1*Rater2!$C674=D$7222)+(N_Raters&gt;=3=TRUE)*(1*Rater3!$C674=D$7222)+(N_Raters&gt;=4=TRUE)*(1*Rater4!$C674=D$7222)+(N_Raters&gt;=5=TRUE)*(1*Rater5!$C674=D$7222)</f>
        <v>0</v>
      </c>
      <c r="E685" s="38">
        <f>(1*Rater1!$C674=E$7222)+(1*Rater2!$C674=E$7222)+(N_Raters&gt;=3=TRUE)*(1*Rater3!$C674=E$7222)+(N_Raters&gt;=4=TRUE)*(1*Rater4!$C674=E$7222)+(N_Raters&gt;=5=TRUE)*(1*Rater5!$C674=E$7222)</f>
        <v>3</v>
      </c>
      <c r="F685" s="38"/>
      <c r="G685" s="38"/>
      <c r="H685" s="38"/>
      <c r="J685" s="1"/>
      <c r="K685" s="1"/>
    </row>
    <row r="686" spans="2:11">
      <c r="B686" s="36">
        <v>672</v>
      </c>
      <c r="C686" s="55">
        <f>(1*Rater1!$C675=C$7222)+(1*Rater2!$C675=C$7222)+(N_Raters&gt;=3=TRUE)*(1*Rater3!$C675=C$7222)+(N_Raters&gt;=4=TRUE)*(1*Rater4!$C675=C$7222)+(N_Raters&gt;=5=TRUE)*(1*Rater5!$C675=C$7222)</f>
        <v>0</v>
      </c>
      <c r="D686" s="55">
        <f>(1*Rater1!$C675=D$7222)+(1*Rater2!$C675=D$7222)+(N_Raters&gt;=3=TRUE)*(1*Rater3!$C675=D$7222)+(N_Raters&gt;=4=TRUE)*(1*Rater4!$C675=D$7222)+(N_Raters&gt;=5=TRUE)*(1*Rater5!$C675=D$7222)</f>
        <v>0</v>
      </c>
      <c r="E686" s="38">
        <f>(1*Rater1!$C675=E$7222)+(1*Rater2!$C675=E$7222)+(N_Raters&gt;=3=TRUE)*(1*Rater3!$C675=E$7222)+(N_Raters&gt;=4=TRUE)*(1*Rater4!$C675=E$7222)+(N_Raters&gt;=5=TRUE)*(1*Rater5!$C675=E$7222)</f>
        <v>3</v>
      </c>
      <c r="F686" s="38"/>
      <c r="G686" s="38"/>
      <c r="H686" s="38"/>
      <c r="J686" s="1"/>
      <c r="K686" s="1"/>
    </row>
    <row r="687" spans="2:11">
      <c r="B687" s="35">
        <v>673</v>
      </c>
      <c r="C687" s="55">
        <f>(1*Rater1!$C676=C$7222)+(1*Rater2!$C676=C$7222)+(N_Raters&gt;=3=TRUE)*(1*Rater3!$C676=C$7222)+(N_Raters&gt;=4=TRUE)*(1*Rater4!$C676=C$7222)+(N_Raters&gt;=5=TRUE)*(1*Rater5!$C676=C$7222)</f>
        <v>0</v>
      </c>
      <c r="D687" s="55">
        <f>(1*Rater1!$C676=D$7222)+(1*Rater2!$C676=D$7222)+(N_Raters&gt;=3=TRUE)*(1*Rater3!$C676=D$7222)+(N_Raters&gt;=4=TRUE)*(1*Rater4!$C676=D$7222)+(N_Raters&gt;=5=TRUE)*(1*Rater5!$C676=D$7222)</f>
        <v>0</v>
      </c>
      <c r="E687" s="38">
        <f>(1*Rater1!$C676=E$7222)+(1*Rater2!$C676=E$7222)+(N_Raters&gt;=3=TRUE)*(1*Rater3!$C676=E$7222)+(N_Raters&gt;=4=TRUE)*(1*Rater4!$C676=E$7222)+(N_Raters&gt;=5=TRUE)*(1*Rater5!$C676=E$7222)</f>
        <v>3</v>
      </c>
      <c r="F687" s="38"/>
      <c r="G687" s="38"/>
      <c r="H687" s="38"/>
      <c r="J687" s="1"/>
      <c r="K687" s="1"/>
    </row>
    <row r="688" spans="2:11">
      <c r="B688" s="36">
        <v>674</v>
      </c>
      <c r="C688" s="55">
        <f>(1*Rater1!$C677=C$7222)+(1*Rater2!$C677=C$7222)+(N_Raters&gt;=3=TRUE)*(1*Rater3!$C677=C$7222)+(N_Raters&gt;=4=TRUE)*(1*Rater4!$C677=C$7222)+(N_Raters&gt;=5=TRUE)*(1*Rater5!$C677=C$7222)</f>
        <v>0</v>
      </c>
      <c r="D688" s="55">
        <f>(1*Rater1!$C677=D$7222)+(1*Rater2!$C677=D$7222)+(N_Raters&gt;=3=TRUE)*(1*Rater3!$C677=D$7222)+(N_Raters&gt;=4=TRUE)*(1*Rater4!$C677=D$7222)+(N_Raters&gt;=5=TRUE)*(1*Rater5!$C677=D$7222)</f>
        <v>2</v>
      </c>
      <c r="E688" s="38">
        <f>(1*Rater1!$C677=E$7222)+(1*Rater2!$C677=E$7222)+(N_Raters&gt;=3=TRUE)*(1*Rater3!$C677=E$7222)+(N_Raters&gt;=4=TRUE)*(1*Rater4!$C677=E$7222)+(N_Raters&gt;=5=TRUE)*(1*Rater5!$C677=E$7222)</f>
        <v>1</v>
      </c>
      <c r="F688" s="38"/>
      <c r="G688" s="38"/>
      <c r="H688" s="38"/>
      <c r="J688" s="1"/>
      <c r="K688" s="1"/>
    </row>
    <row r="689" spans="2:11">
      <c r="B689" s="35">
        <v>675</v>
      </c>
      <c r="C689" s="55">
        <f>(1*Rater1!$C678=C$7222)+(1*Rater2!$C678=C$7222)+(N_Raters&gt;=3=TRUE)*(1*Rater3!$C678=C$7222)+(N_Raters&gt;=4=TRUE)*(1*Rater4!$C678=C$7222)+(N_Raters&gt;=5=TRUE)*(1*Rater5!$C678=C$7222)</f>
        <v>0</v>
      </c>
      <c r="D689" s="55">
        <f>(1*Rater1!$C678=D$7222)+(1*Rater2!$C678=D$7222)+(N_Raters&gt;=3=TRUE)*(1*Rater3!$C678=D$7222)+(N_Raters&gt;=4=TRUE)*(1*Rater4!$C678=D$7222)+(N_Raters&gt;=5=TRUE)*(1*Rater5!$C678=D$7222)</f>
        <v>0</v>
      </c>
      <c r="E689" s="38">
        <f>(1*Rater1!$C678=E$7222)+(1*Rater2!$C678=E$7222)+(N_Raters&gt;=3=TRUE)*(1*Rater3!$C678=E$7222)+(N_Raters&gt;=4=TRUE)*(1*Rater4!$C678=E$7222)+(N_Raters&gt;=5=TRUE)*(1*Rater5!$C678=E$7222)</f>
        <v>3</v>
      </c>
      <c r="F689" s="38"/>
      <c r="G689" s="38"/>
      <c r="H689" s="38"/>
      <c r="J689" s="1"/>
      <c r="K689" s="1"/>
    </row>
    <row r="690" spans="2:11">
      <c r="B690" s="36">
        <v>676</v>
      </c>
      <c r="C690" s="55">
        <f>(1*Rater1!$C679=C$7222)+(1*Rater2!$C679=C$7222)+(N_Raters&gt;=3=TRUE)*(1*Rater3!$C679=C$7222)+(N_Raters&gt;=4=TRUE)*(1*Rater4!$C679=C$7222)+(N_Raters&gt;=5=TRUE)*(1*Rater5!$C679=C$7222)</f>
        <v>2</v>
      </c>
      <c r="D690" s="55">
        <f>(1*Rater1!$C679=D$7222)+(1*Rater2!$C679=D$7222)+(N_Raters&gt;=3=TRUE)*(1*Rater3!$C679=D$7222)+(N_Raters&gt;=4=TRUE)*(1*Rater4!$C679=D$7222)+(N_Raters&gt;=5=TRUE)*(1*Rater5!$C679=D$7222)</f>
        <v>0</v>
      </c>
      <c r="E690" s="38">
        <f>(1*Rater1!$C679=E$7222)+(1*Rater2!$C679=E$7222)+(N_Raters&gt;=3=TRUE)*(1*Rater3!$C679=E$7222)+(N_Raters&gt;=4=TRUE)*(1*Rater4!$C679=E$7222)+(N_Raters&gt;=5=TRUE)*(1*Rater5!$C679=E$7222)</f>
        <v>1</v>
      </c>
      <c r="F690" s="38"/>
      <c r="G690" s="38"/>
      <c r="H690" s="38"/>
      <c r="J690" s="1"/>
      <c r="K690" s="1"/>
    </row>
    <row r="691" spans="2:11">
      <c r="B691" s="35">
        <v>677</v>
      </c>
      <c r="C691" s="55">
        <f>(1*Rater1!$C680=C$7222)+(1*Rater2!$C680=C$7222)+(N_Raters&gt;=3=TRUE)*(1*Rater3!$C680=C$7222)+(N_Raters&gt;=4=TRUE)*(1*Rater4!$C680=C$7222)+(N_Raters&gt;=5=TRUE)*(1*Rater5!$C680=C$7222)</f>
        <v>0</v>
      </c>
      <c r="D691" s="55">
        <f>(1*Rater1!$C680=D$7222)+(1*Rater2!$C680=D$7222)+(N_Raters&gt;=3=TRUE)*(1*Rater3!$C680=D$7222)+(N_Raters&gt;=4=TRUE)*(1*Rater4!$C680=D$7222)+(N_Raters&gt;=5=TRUE)*(1*Rater5!$C680=D$7222)</f>
        <v>2</v>
      </c>
      <c r="E691" s="38">
        <f>(1*Rater1!$C680=E$7222)+(1*Rater2!$C680=E$7222)+(N_Raters&gt;=3=TRUE)*(1*Rater3!$C680=E$7222)+(N_Raters&gt;=4=TRUE)*(1*Rater4!$C680=E$7222)+(N_Raters&gt;=5=TRUE)*(1*Rater5!$C680=E$7222)</f>
        <v>1</v>
      </c>
      <c r="F691" s="38"/>
      <c r="G691" s="38"/>
      <c r="H691" s="38"/>
      <c r="J691" s="1"/>
      <c r="K691" s="1"/>
    </row>
    <row r="692" spans="2:11">
      <c r="B692" s="36">
        <v>678</v>
      </c>
      <c r="C692" s="55">
        <f>(1*Rater1!$C681=C$7222)+(1*Rater2!$C681=C$7222)+(N_Raters&gt;=3=TRUE)*(1*Rater3!$C681=C$7222)+(N_Raters&gt;=4=TRUE)*(1*Rater4!$C681=C$7222)+(N_Raters&gt;=5=TRUE)*(1*Rater5!$C681=C$7222)</f>
        <v>0</v>
      </c>
      <c r="D692" s="55">
        <f>(1*Rater1!$C681=D$7222)+(1*Rater2!$C681=D$7222)+(N_Raters&gt;=3=TRUE)*(1*Rater3!$C681=D$7222)+(N_Raters&gt;=4=TRUE)*(1*Rater4!$C681=D$7222)+(N_Raters&gt;=5=TRUE)*(1*Rater5!$C681=D$7222)</f>
        <v>0</v>
      </c>
      <c r="E692" s="38">
        <f>(1*Rater1!$C681=E$7222)+(1*Rater2!$C681=E$7222)+(N_Raters&gt;=3=TRUE)*(1*Rater3!$C681=E$7222)+(N_Raters&gt;=4=TRUE)*(1*Rater4!$C681=E$7222)+(N_Raters&gt;=5=TRUE)*(1*Rater5!$C681=E$7222)</f>
        <v>3</v>
      </c>
      <c r="F692" s="38"/>
      <c r="G692" s="38"/>
      <c r="H692" s="38"/>
      <c r="J692" s="1"/>
      <c r="K692" s="1"/>
    </row>
    <row r="693" spans="2:11">
      <c r="B693" s="35">
        <v>679</v>
      </c>
      <c r="C693" s="55">
        <f>(1*Rater1!$C682=C$7222)+(1*Rater2!$C682=C$7222)+(N_Raters&gt;=3=TRUE)*(1*Rater3!$C682=C$7222)+(N_Raters&gt;=4=TRUE)*(1*Rater4!$C682=C$7222)+(N_Raters&gt;=5=TRUE)*(1*Rater5!$C682=C$7222)</f>
        <v>2</v>
      </c>
      <c r="D693" s="55">
        <f>(1*Rater1!$C682=D$7222)+(1*Rater2!$C682=D$7222)+(N_Raters&gt;=3=TRUE)*(1*Rater3!$C682=D$7222)+(N_Raters&gt;=4=TRUE)*(1*Rater4!$C682=D$7222)+(N_Raters&gt;=5=TRUE)*(1*Rater5!$C682=D$7222)</f>
        <v>0</v>
      </c>
      <c r="E693" s="38">
        <f>(1*Rater1!$C682=E$7222)+(1*Rater2!$C682=E$7222)+(N_Raters&gt;=3=TRUE)*(1*Rater3!$C682=E$7222)+(N_Raters&gt;=4=TRUE)*(1*Rater4!$C682=E$7222)+(N_Raters&gt;=5=TRUE)*(1*Rater5!$C682=E$7222)</f>
        <v>1</v>
      </c>
      <c r="F693" s="38"/>
      <c r="G693" s="38"/>
      <c r="H693" s="38"/>
      <c r="J693" s="1"/>
      <c r="K693" s="1"/>
    </row>
    <row r="694" spans="2:11">
      <c r="B694" s="36">
        <v>680</v>
      </c>
      <c r="C694" s="55">
        <f>(1*Rater1!$C683=C$7222)+(1*Rater2!$C683=C$7222)+(N_Raters&gt;=3=TRUE)*(1*Rater3!$C683=C$7222)+(N_Raters&gt;=4=TRUE)*(1*Rater4!$C683=C$7222)+(N_Raters&gt;=5=TRUE)*(1*Rater5!$C683=C$7222)</f>
        <v>2</v>
      </c>
      <c r="D694" s="55">
        <f>(1*Rater1!$C683=D$7222)+(1*Rater2!$C683=D$7222)+(N_Raters&gt;=3=TRUE)*(1*Rater3!$C683=D$7222)+(N_Raters&gt;=4=TRUE)*(1*Rater4!$C683=D$7222)+(N_Raters&gt;=5=TRUE)*(1*Rater5!$C683=D$7222)</f>
        <v>0</v>
      </c>
      <c r="E694" s="38">
        <f>(1*Rater1!$C683=E$7222)+(1*Rater2!$C683=E$7222)+(N_Raters&gt;=3=TRUE)*(1*Rater3!$C683=E$7222)+(N_Raters&gt;=4=TRUE)*(1*Rater4!$C683=E$7222)+(N_Raters&gt;=5=TRUE)*(1*Rater5!$C683=E$7222)</f>
        <v>1</v>
      </c>
      <c r="F694" s="38"/>
      <c r="G694" s="38"/>
      <c r="H694" s="38"/>
      <c r="J694" s="1"/>
      <c r="K694" s="1"/>
    </row>
    <row r="695" spans="2:11">
      <c r="B695" s="35">
        <v>681</v>
      </c>
      <c r="C695" s="55">
        <f>(1*Rater1!$C684=C$7222)+(1*Rater2!$C684=C$7222)+(N_Raters&gt;=3=TRUE)*(1*Rater3!$C684=C$7222)+(N_Raters&gt;=4=TRUE)*(1*Rater4!$C684=C$7222)+(N_Raters&gt;=5=TRUE)*(1*Rater5!$C684=C$7222)</f>
        <v>0</v>
      </c>
      <c r="D695" s="55">
        <f>(1*Rater1!$C684=D$7222)+(1*Rater2!$C684=D$7222)+(N_Raters&gt;=3=TRUE)*(1*Rater3!$C684=D$7222)+(N_Raters&gt;=4=TRUE)*(1*Rater4!$C684=D$7222)+(N_Raters&gt;=5=TRUE)*(1*Rater5!$C684=D$7222)</f>
        <v>2</v>
      </c>
      <c r="E695" s="38">
        <f>(1*Rater1!$C684=E$7222)+(1*Rater2!$C684=E$7222)+(N_Raters&gt;=3=TRUE)*(1*Rater3!$C684=E$7222)+(N_Raters&gt;=4=TRUE)*(1*Rater4!$C684=E$7222)+(N_Raters&gt;=5=TRUE)*(1*Rater5!$C684=E$7222)</f>
        <v>1</v>
      </c>
      <c r="F695" s="38"/>
      <c r="G695" s="38"/>
      <c r="H695" s="38"/>
      <c r="J695" s="1"/>
      <c r="K695" s="1"/>
    </row>
    <row r="696" spans="2:11">
      <c r="B696" s="36">
        <v>682</v>
      </c>
      <c r="C696" s="55">
        <f>(1*Rater1!$C685=C$7222)+(1*Rater2!$C685=C$7222)+(N_Raters&gt;=3=TRUE)*(1*Rater3!$C685=C$7222)+(N_Raters&gt;=4=TRUE)*(1*Rater4!$C685=C$7222)+(N_Raters&gt;=5=TRUE)*(1*Rater5!$C685=C$7222)</f>
        <v>0</v>
      </c>
      <c r="D696" s="55">
        <f>(1*Rater1!$C685=D$7222)+(1*Rater2!$C685=D$7222)+(N_Raters&gt;=3=TRUE)*(1*Rater3!$C685=D$7222)+(N_Raters&gt;=4=TRUE)*(1*Rater4!$C685=D$7222)+(N_Raters&gt;=5=TRUE)*(1*Rater5!$C685=D$7222)</f>
        <v>0</v>
      </c>
      <c r="E696" s="38">
        <f>(1*Rater1!$C685=E$7222)+(1*Rater2!$C685=E$7222)+(N_Raters&gt;=3=TRUE)*(1*Rater3!$C685=E$7222)+(N_Raters&gt;=4=TRUE)*(1*Rater4!$C685=E$7222)+(N_Raters&gt;=5=TRUE)*(1*Rater5!$C685=E$7222)</f>
        <v>3</v>
      </c>
      <c r="F696" s="38"/>
      <c r="G696" s="38"/>
      <c r="H696" s="38"/>
      <c r="J696" s="1"/>
      <c r="K696" s="1"/>
    </row>
    <row r="697" spans="2:11">
      <c r="B697" s="35">
        <v>683</v>
      </c>
      <c r="C697" s="55">
        <f>(1*Rater1!$C686=C$7222)+(1*Rater2!$C686=C$7222)+(N_Raters&gt;=3=TRUE)*(1*Rater3!$C686=C$7222)+(N_Raters&gt;=4=TRUE)*(1*Rater4!$C686=C$7222)+(N_Raters&gt;=5=TRUE)*(1*Rater5!$C686=C$7222)</f>
        <v>2</v>
      </c>
      <c r="D697" s="55">
        <f>(1*Rater1!$C686=D$7222)+(1*Rater2!$C686=D$7222)+(N_Raters&gt;=3=TRUE)*(1*Rater3!$C686=D$7222)+(N_Raters&gt;=4=TRUE)*(1*Rater4!$C686=D$7222)+(N_Raters&gt;=5=TRUE)*(1*Rater5!$C686=D$7222)</f>
        <v>0</v>
      </c>
      <c r="E697" s="38">
        <f>(1*Rater1!$C686=E$7222)+(1*Rater2!$C686=E$7222)+(N_Raters&gt;=3=TRUE)*(1*Rater3!$C686=E$7222)+(N_Raters&gt;=4=TRUE)*(1*Rater4!$C686=E$7222)+(N_Raters&gt;=5=TRUE)*(1*Rater5!$C686=E$7222)</f>
        <v>1</v>
      </c>
      <c r="F697" s="38"/>
      <c r="G697" s="38"/>
      <c r="H697" s="38"/>
      <c r="J697" s="1"/>
      <c r="K697" s="1"/>
    </row>
    <row r="698" spans="2:11">
      <c r="B698" s="36">
        <v>684</v>
      </c>
      <c r="C698" s="55">
        <f>(1*Rater1!$C687=C$7222)+(1*Rater2!$C687=C$7222)+(N_Raters&gt;=3=TRUE)*(1*Rater3!$C687=C$7222)+(N_Raters&gt;=4=TRUE)*(1*Rater4!$C687=C$7222)+(N_Raters&gt;=5=TRUE)*(1*Rater5!$C687=C$7222)</f>
        <v>0</v>
      </c>
      <c r="D698" s="55">
        <f>(1*Rater1!$C687=D$7222)+(1*Rater2!$C687=D$7222)+(N_Raters&gt;=3=TRUE)*(1*Rater3!$C687=D$7222)+(N_Raters&gt;=4=TRUE)*(1*Rater4!$C687=D$7222)+(N_Raters&gt;=5=TRUE)*(1*Rater5!$C687=D$7222)</f>
        <v>0</v>
      </c>
      <c r="E698" s="38">
        <f>(1*Rater1!$C687=E$7222)+(1*Rater2!$C687=E$7222)+(N_Raters&gt;=3=TRUE)*(1*Rater3!$C687=E$7222)+(N_Raters&gt;=4=TRUE)*(1*Rater4!$C687=E$7222)+(N_Raters&gt;=5=TRUE)*(1*Rater5!$C687=E$7222)</f>
        <v>3</v>
      </c>
      <c r="F698" s="38"/>
      <c r="G698" s="38"/>
      <c r="H698" s="38"/>
      <c r="J698" s="1"/>
      <c r="K698" s="1"/>
    </row>
    <row r="699" spans="2:11">
      <c r="B699" s="35">
        <v>685</v>
      </c>
      <c r="C699" s="55">
        <f>(1*Rater1!$C688=C$7222)+(1*Rater2!$C688=C$7222)+(N_Raters&gt;=3=TRUE)*(1*Rater3!$C688=C$7222)+(N_Raters&gt;=4=TRUE)*(1*Rater4!$C688=C$7222)+(N_Raters&gt;=5=TRUE)*(1*Rater5!$C688=C$7222)</f>
        <v>0</v>
      </c>
      <c r="D699" s="55">
        <f>(1*Rater1!$C688=D$7222)+(1*Rater2!$C688=D$7222)+(N_Raters&gt;=3=TRUE)*(1*Rater3!$C688=D$7222)+(N_Raters&gt;=4=TRUE)*(1*Rater4!$C688=D$7222)+(N_Raters&gt;=5=TRUE)*(1*Rater5!$C688=D$7222)</f>
        <v>0</v>
      </c>
      <c r="E699" s="38">
        <f>(1*Rater1!$C688=E$7222)+(1*Rater2!$C688=E$7222)+(N_Raters&gt;=3=TRUE)*(1*Rater3!$C688=E$7222)+(N_Raters&gt;=4=TRUE)*(1*Rater4!$C688=E$7222)+(N_Raters&gt;=5=TRUE)*(1*Rater5!$C688=E$7222)</f>
        <v>3</v>
      </c>
      <c r="F699" s="38"/>
      <c r="G699" s="38"/>
      <c r="H699" s="38"/>
      <c r="J699" s="1"/>
      <c r="K699" s="1"/>
    </row>
    <row r="700" spans="2:11">
      <c r="B700" s="36">
        <v>686</v>
      </c>
      <c r="C700" s="55">
        <f>(1*Rater1!$C689=C$7222)+(1*Rater2!$C689=C$7222)+(N_Raters&gt;=3=TRUE)*(1*Rater3!$C689=C$7222)+(N_Raters&gt;=4=TRUE)*(1*Rater4!$C689=C$7222)+(N_Raters&gt;=5=TRUE)*(1*Rater5!$C689=C$7222)</f>
        <v>0</v>
      </c>
      <c r="D700" s="55">
        <f>(1*Rater1!$C689=D$7222)+(1*Rater2!$C689=D$7222)+(N_Raters&gt;=3=TRUE)*(1*Rater3!$C689=D$7222)+(N_Raters&gt;=4=TRUE)*(1*Rater4!$C689=D$7222)+(N_Raters&gt;=5=TRUE)*(1*Rater5!$C689=D$7222)</f>
        <v>0</v>
      </c>
      <c r="E700" s="38">
        <f>(1*Rater1!$C689=E$7222)+(1*Rater2!$C689=E$7222)+(N_Raters&gt;=3=TRUE)*(1*Rater3!$C689=E$7222)+(N_Raters&gt;=4=TRUE)*(1*Rater4!$C689=E$7222)+(N_Raters&gt;=5=TRUE)*(1*Rater5!$C689=E$7222)</f>
        <v>3</v>
      </c>
      <c r="F700" s="38"/>
      <c r="G700" s="38"/>
      <c r="H700" s="38"/>
      <c r="J700" s="1"/>
      <c r="K700" s="1"/>
    </row>
    <row r="701" spans="2:11">
      <c r="B701" s="35">
        <v>687</v>
      </c>
      <c r="C701" s="55">
        <f>(1*Rater1!$C690=C$7222)+(1*Rater2!$C690=C$7222)+(N_Raters&gt;=3=TRUE)*(1*Rater3!$C690=C$7222)+(N_Raters&gt;=4=TRUE)*(1*Rater4!$C690=C$7222)+(N_Raters&gt;=5=TRUE)*(1*Rater5!$C690=C$7222)</f>
        <v>0</v>
      </c>
      <c r="D701" s="55">
        <f>(1*Rater1!$C690=D$7222)+(1*Rater2!$C690=D$7222)+(N_Raters&gt;=3=TRUE)*(1*Rater3!$C690=D$7222)+(N_Raters&gt;=4=TRUE)*(1*Rater4!$C690=D$7222)+(N_Raters&gt;=5=TRUE)*(1*Rater5!$C690=D$7222)</f>
        <v>2</v>
      </c>
      <c r="E701" s="38">
        <f>(1*Rater1!$C690=E$7222)+(1*Rater2!$C690=E$7222)+(N_Raters&gt;=3=TRUE)*(1*Rater3!$C690=E$7222)+(N_Raters&gt;=4=TRUE)*(1*Rater4!$C690=E$7222)+(N_Raters&gt;=5=TRUE)*(1*Rater5!$C690=E$7222)</f>
        <v>1</v>
      </c>
      <c r="F701" s="38"/>
      <c r="G701" s="38"/>
      <c r="H701" s="38"/>
      <c r="J701" s="1"/>
      <c r="K701" s="1"/>
    </row>
    <row r="702" spans="2:11">
      <c r="B702" s="36">
        <v>688</v>
      </c>
      <c r="C702" s="55">
        <f>(1*Rater1!$C691=C$7222)+(1*Rater2!$C691=C$7222)+(N_Raters&gt;=3=TRUE)*(1*Rater3!$C691=C$7222)+(N_Raters&gt;=4=TRUE)*(1*Rater4!$C691=C$7222)+(N_Raters&gt;=5=TRUE)*(1*Rater5!$C691=C$7222)</f>
        <v>0</v>
      </c>
      <c r="D702" s="55">
        <f>(1*Rater1!$C691=D$7222)+(1*Rater2!$C691=D$7222)+(N_Raters&gt;=3=TRUE)*(1*Rater3!$C691=D$7222)+(N_Raters&gt;=4=TRUE)*(1*Rater4!$C691=D$7222)+(N_Raters&gt;=5=TRUE)*(1*Rater5!$C691=D$7222)</f>
        <v>0</v>
      </c>
      <c r="E702" s="38">
        <f>(1*Rater1!$C691=E$7222)+(1*Rater2!$C691=E$7222)+(N_Raters&gt;=3=TRUE)*(1*Rater3!$C691=E$7222)+(N_Raters&gt;=4=TRUE)*(1*Rater4!$C691=E$7222)+(N_Raters&gt;=5=TRUE)*(1*Rater5!$C691=E$7222)</f>
        <v>3</v>
      </c>
      <c r="F702" s="38"/>
      <c r="G702" s="38"/>
      <c r="H702" s="38"/>
      <c r="J702" s="1"/>
      <c r="K702" s="1"/>
    </row>
    <row r="703" spans="2:11">
      <c r="B703" s="35">
        <v>689</v>
      </c>
      <c r="C703" s="55">
        <f>(1*Rater1!$C692=C$7222)+(1*Rater2!$C692=C$7222)+(N_Raters&gt;=3=TRUE)*(1*Rater3!$C692=C$7222)+(N_Raters&gt;=4=TRUE)*(1*Rater4!$C692=C$7222)+(N_Raters&gt;=5=TRUE)*(1*Rater5!$C692=C$7222)</f>
        <v>0</v>
      </c>
      <c r="D703" s="55">
        <f>(1*Rater1!$C692=D$7222)+(1*Rater2!$C692=D$7222)+(N_Raters&gt;=3=TRUE)*(1*Rater3!$C692=D$7222)+(N_Raters&gt;=4=TRUE)*(1*Rater4!$C692=D$7222)+(N_Raters&gt;=5=TRUE)*(1*Rater5!$C692=D$7222)</f>
        <v>0</v>
      </c>
      <c r="E703" s="38">
        <f>(1*Rater1!$C692=E$7222)+(1*Rater2!$C692=E$7222)+(N_Raters&gt;=3=TRUE)*(1*Rater3!$C692=E$7222)+(N_Raters&gt;=4=TRUE)*(1*Rater4!$C692=E$7222)+(N_Raters&gt;=5=TRUE)*(1*Rater5!$C692=E$7222)</f>
        <v>3</v>
      </c>
      <c r="F703" s="38"/>
      <c r="G703" s="38"/>
      <c r="H703" s="38"/>
      <c r="J703" s="1"/>
      <c r="K703" s="1"/>
    </row>
    <row r="704" spans="2:11">
      <c r="B704" s="36">
        <v>690</v>
      </c>
      <c r="C704" s="55">
        <f>(1*Rater1!$C693=C$7222)+(1*Rater2!$C693=C$7222)+(N_Raters&gt;=3=TRUE)*(1*Rater3!$C693=C$7222)+(N_Raters&gt;=4=TRUE)*(1*Rater4!$C693=C$7222)+(N_Raters&gt;=5=TRUE)*(1*Rater5!$C693=C$7222)</f>
        <v>0</v>
      </c>
      <c r="D704" s="55">
        <f>(1*Rater1!$C693=D$7222)+(1*Rater2!$C693=D$7222)+(N_Raters&gt;=3=TRUE)*(1*Rater3!$C693=D$7222)+(N_Raters&gt;=4=TRUE)*(1*Rater4!$C693=D$7222)+(N_Raters&gt;=5=TRUE)*(1*Rater5!$C693=D$7222)</f>
        <v>0</v>
      </c>
      <c r="E704" s="38">
        <f>(1*Rater1!$C693=E$7222)+(1*Rater2!$C693=E$7222)+(N_Raters&gt;=3=TRUE)*(1*Rater3!$C693=E$7222)+(N_Raters&gt;=4=TRUE)*(1*Rater4!$C693=E$7222)+(N_Raters&gt;=5=TRUE)*(1*Rater5!$C693=E$7222)</f>
        <v>3</v>
      </c>
      <c r="F704" s="38"/>
      <c r="G704" s="38"/>
      <c r="H704" s="38"/>
      <c r="J704" s="1"/>
      <c r="K704" s="1"/>
    </row>
    <row r="705" spans="2:11">
      <c r="B705" s="35">
        <v>691</v>
      </c>
      <c r="C705" s="55">
        <f>(1*Rater1!$C694=C$7222)+(1*Rater2!$C694=C$7222)+(N_Raters&gt;=3=TRUE)*(1*Rater3!$C694=C$7222)+(N_Raters&gt;=4=TRUE)*(1*Rater4!$C694=C$7222)+(N_Raters&gt;=5=TRUE)*(1*Rater5!$C694=C$7222)</f>
        <v>0</v>
      </c>
      <c r="D705" s="55">
        <f>(1*Rater1!$C694=D$7222)+(1*Rater2!$C694=D$7222)+(N_Raters&gt;=3=TRUE)*(1*Rater3!$C694=D$7222)+(N_Raters&gt;=4=TRUE)*(1*Rater4!$C694=D$7222)+(N_Raters&gt;=5=TRUE)*(1*Rater5!$C694=D$7222)</f>
        <v>0</v>
      </c>
      <c r="E705" s="38">
        <f>(1*Rater1!$C694=E$7222)+(1*Rater2!$C694=E$7222)+(N_Raters&gt;=3=TRUE)*(1*Rater3!$C694=E$7222)+(N_Raters&gt;=4=TRUE)*(1*Rater4!$C694=E$7222)+(N_Raters&gt;=5=TRUE)*(1*Rater5!$C694=E$7222)</f>
        <v>3</v>
      </c>
      <c r="F705" s="38"/>
      <c r="G705" s="38"/>
      <c r="H705" s="38"/>
      <c r="J705" s="1"/>
      <c r="K705" s="1"/>
    </row>
    <row r="706" spans="2:11">
      <c r="B706" s="36">
        <v>692</v>
      </c>
      <c r="C706" s="55">
        <f>(1*Rater1!$C695=C$7222)+(1*Rater2!$C695=C$7222)+(N_Raters&gt;=3=TRUE)*(1*Rater3!$C695=C$7222)+(N_Raters&gt;=4=TRUE)*(1*Rater4!$C695=C$7222)+(N_Raters&gt;=5=TRUE)*(1*Rater5!$C695=C$7222)</f>
        <v>0</v>
      </c>
      <c r="D706" s="55">
        <f>(1*Rater1!$C695=D$7222)+(1*Rater2!$C695=D$7222)+(N_Raters&gt;=3=TRUE)*(1*Rater3!$C695=D$7222)+(N_Raters&gt;=4=TRUE)*(1*Rater4!$C695=D$7222)+(N_Raters&gt;=5=TRUE)*(1*Rater5!$C695=D$7222)</f>
        <v>2</v>
      </c>
      <c r="E706" s="38">
        <f>(1*Rater1!$C695=E$7222)+(1*Rater2!$C695=E$7222)+(N_Raters&gt;=3=TRUE)*(1*Rater3!$C695=E$7222)+(N_Raters&gt;=4=TRUE)*(1*Rater4!$C695=E$7222)+(N_Raters&gt;=5=TRUE)*(1*Rater5!$C695=E$7222)</f>
        <v>1</v>
      </c>
      <c r="F706" s="38"/>
      <c r="G706" s="38"/>
      <c r="H706" s="38"/>
      <c r="J706" s="1"/>
      <c r="K706" s="1"/>
    </row>
    <row r="707" spans="2:11">
      <c r="B707" s="35">
        <v>693</v>
      </c>
      <c r="C707" s="55">
        <f>(1*Rater1!$C696=C$7222)+(1*Rater2!$C696=C$7222)+(N_Raters&gt;=3=TRUE)*(1*Rater3!$C696=C$7222)+(N_Raters&gt;=4=TRUE)*(1*Rater4!$C696=C$7222)+(N_Raters&gt;=5=TRUE)*(1*Rater5!$C696=C$7222)</f>
        <v>0</v>
      </c>
      <c r="D707" s="55">
        <f>(1*Rater1!$C696=D$7222)+(1*Rater2!$C696=D$7222)+(N_Raters&gt;=3=TRUE)*(1*Rater3!$C696=D$7222)+(N_Raters&gt;=4=TRUE)*(1*Rater4!$C696=D$7222)+(N_Raters&gt;=5=TRUE)*(1*Rater5!$C696=D$7222)</f>
        <v>0</v>
      </c>
      <c r="E707" s="38">
        <f>(1*Rater1!$C696=E$7222)+(1*Rater2!$C696=E$7222)+(N_Raters&gt;=3=TRUE)*(1*Rater3!$C696=E$7222)+(N_Raters&gt;=4=TRUE)*(1*Rater4!$C696=E$7222)+(N_Raters&gt;=5=TRUE)*(1*Rater5!$C696=E$7222)</f>
        <v>3</v>
      </c>
      <c r="F707" s="38"/>
      <c r="G707" s="38"/>
      <c r="H707" s="38"/>
      <c r="J707" s="1"/>
      <c r="K707" s="1"/>
    </row>
    <row r="708" spans="2:11">
      <c r="B708" s="36">
        <v>694</v>
      </c>
      <c r="C708" s="55">
        <f>(1*Rater1!$C697=C$7222)+(1*Rater2!$C697=C$7222)+(N_Raters&gt;=3=TRUE)*(1*Rater3!$C697=C$7222)+(N_Raters&gt;=4=TRUE)*(1*Rater4!$C697=C$7222)+(N_Raters&gt;=5=TRUE)*(1*Rater5!$C697=C$7222)</f>
        <v>0</v>
      </c>
      <c r="D708" s="55">
        <f>(1*Rater1!$C697=D$7222)+(1*Rater2!$C697=D$7222)+(N_Raters&gt;=3=TRUE)*(1*Rater3!$C697=D$7222)+(N_Raters&gt;=4=TRUE)*(1*Rater4!$C697=D$7222)+(N_Raters&gt;=5=TRUE)*(1*Rater5!$C697=D$7222)</f>
        <v>0</v>
      </c>
      <c r="E708" s="38">
        <f>(1*Rater1!$C697=E$7222)+(1*Rater2!$C697=E$7222)+(N_Raters&gt;=3=TRUE)*(1*Rater3!$C697=E$7222)+(N_Raters&gt;=4=TRUE)*(1*Rater4!$C697=E$7222)+(N_Raters&gt;=5=TRUE)*(1*Rater5!$C697=E$7222)</f>
        <v>3</v>
      </c>
      <c r="F708" s="38"/>
      <c r="G708" s="38"/>
      <c r="H708" s="38"/>
      <c r="J708" s="1"/>
      <c r="K708" s="1"/>
    </row>
    <row r="709" spans="2:11">
      <c r="B709" s="35">
        <v>695</v>
      </c>
      <c r="C709" s="55">
        <f>(1*Rater1!$C698=C$7222)+(1*Rater2!$C698=C$7222)+(N_Raters&gt;=3=TRUE)*(1*Rater3!$C698=C$7222)+(N_Raters&gt;=4=TRUE)*(1*Rater4!$C698=C$7222)+(N_Raters&gt;=5=TRUE)*(1*Rater5!$C698=C$7222)</f>
        <v>0</v>
      </c>
      <c r="D709" s="55">
        <f>(1*Rater1!$C698=D$7222)+(1*Rater2!$C698=D$7222)+(N_Raters&gt;=3=TRUE)*(1*Rater3!$C698=D$7222)+(N_Raters&gt;=4=TRUE)*(1*Rater4!$C698=D$7222)+(N_Raters&gt;=5=TRUE)*(1*Rater5!$C698=D$7222)</f>
        <v>0</v>
      </c>
      <c r="E709" s="38">
        <f>(1*Rater1!$C698=E$7222)+(1*Rater2!$C698=E$7222)+(N_Raters&gt;=3=TRUE)*(1*Rater3!$C698=E$7222)+(N_Raters&gt;=4=TRUE)*(1*Rater4!$C698=E$7222)+(N_Raters&gt;=5=TRUE)*(1*Rater5!$C698=E$7222)</f>
        <v>3</v>
      </c>
      <c r="F709" s="38"/>
      <c r="G709" s="38"/>
      <c r="H709" s="38"/>
      <c r="J709" s="1"/>
      <c r="K709" s="1"/>
    </row>
    <row r="710" spans="2:11">
      <c r="B710" s="36">
        <v>696</v>
      </c>
      <c r="C710" s="55">
        <f>(1*Rater1!$C699=C$7222)+(1*Rater2!$C699=C$7222)+(N_Raters&gt;=3=TRUE)*(1*Rater3!$C699=C$7222)+(N_Raters&gt;=4=TRUE)*(1*Rater4!$C699=C$7222)+(N_Raters&gt;=5=TRUE)*(1*Rater5!$C699=C$7222)</f>
        <v>0</v>
      </c>
      <c r="D710" s="55">
        <f>(1*Rater1!$C699=D$7222)+(1*Rater2!$C699=D$7222)+(N_Raters&gt;=3=TRUE)*(1*Rater3!$C699=D$7222)+(N_Raters&gt;=4=TRUE)*(1*Rater4!$C699=D$7222)+(N_Raters&gt;=5=TRUE)*(1*Rater5!$C699=D$7222)</f>
        <v>0</v>
      </c>
      <c r="E710" s="38">
        <f>(1*Rater1!$C699=E$7222)+(1*Rater2!$C699=E$7222)+(N_Raters&gt;=3=TRUE)*(1*Rater3!$C699=E$7222)+(N_Raters&gt;=4=TRUE)*(1*Rater4!$C699=E$7222)+(N_Raters&gt;=5=TRUE)*(1*Rater5!$C699=E$7222)</f>
        <v>3</v>
      </c>
      <c r="F710" s="38"/>
      <c r="G710" s="38"/>
      <c r="H710" s="38"/>
      <c r="J710" s="1"/>
      <c r="K710" s="1"/>
    </row>
    <row r="711" spans="2:11">
      <c r="B711" s="35">
        <v>697</v>
      </c>
      <c r="C711" s="55">
        <f>(1*Rater1!$C700=C$7222)+(1*Rater2!$C700=C$7222)+(N_Raters&gt;=3=TRUE)*(1*Rater3!$C700=C$7222)+(N_Raters&gt;=4=TRUE)*(1*Rater4!$C700=C$7222)+(N_Raters&gt;=5=TRUE)*(1*Rater5!$C700=C$7222)</f>
        <v>0</v>
      </c>
      <c r="D711" s="55">
        <f>(1*Rater1!$C700=D$7222)+(1*Rater2!$C700=D$7222)+(N_Raters&gt;=3=TRUE)*(1*Rater3!$C700=D$7222)+(N_Raters&gt;=4=TRUE)*(1*Rater4!$C700=D$7222)+(N_Raters&gt;=5=TRUE)*(1*Rater5!$C700=D$7222)</f>
        <v>0</v>
      </c>
      <c r="E711" s="38">
        <f>(1*Rater1!$C700=E$7222)+(1*Rater2!$C700=E$7222)+(N_Raters&gt;=3=TRUE)*(1*Rater3!$C700=E$7222)+(N_Raters&gt;=4=TRUE)*(1*Rater4!$C700=E$7222)+(N_Raters&gt;=5=TRUE)*(1*Rater5!$C700=E$7222)</f>
        <v>3</v>
      </c>
      <c r="F711" s="38"/>
      <c r="G711" s="38"/>
      <c r="H711" s="38"/>
      <c r="J711" s="1"/>
      <c r="K711" s="1"/>
    </row>
    <row r="712" spans="2:11">
      <c r="B712" s="36">
        <v>698</v>
      </c>
      <c r="C712" s="55">
        <f>(1*Rater1!$C701=C$7222)+(1*Rater2!$C701=C$7222)+(N_Raters&gt;=3=TRUE)*(1*Rater3!$C701=C$7222)+(N_Raters&gt;=4=TRUE)*(1*Rater4!$C701=C$7222)+(N_Raters&gt;=5=TRUE)*(1*Rater5!$C701=C$7222)</f>
        <v>0</v>
      </c>
      <c r="D712" s="55">
        <f>(1*Rater1!$C701=D$7222)+(1*Rater2!$C701=D$7222)+(N_Raters&gt;=3=TRUE)*(1*Rater3!$C701=D$7222)+(N_Raters&gt;=4=TRUE)*(1*Rater4!$C701=D$7222)+(N_Raters&gt;=5=TRUE)*(1*Rater5!$C701=D$7222)</f>
        <v>0</v>
      </c>
      <c r="E712" s="38">
        <f>(1*Rater1!$C701=E$7222)+(1*Rater2!$C701=E$7222)+(N_Raters&gt;=3=TRUE)*(1*Rater3!$C701=E$7222)+(N_Raters&gt;=4=TRUE)*(1*Rater4!$C701=E$7222)+(N_Raters&gt;=5=TRUE)*(1*Rater5!$C701=E$7222)</f>
        <v>3</v>
      </c>
      <c r="F712" s="38"/>
      <c r="G712" s="38"/>
      <c r="H712" s="38"/>
      <c r="J712" s="1"/>
      <c r="K712" s="1"/>
    </row>
    <row r="713" spans="2:11">
      <c r="B713" s="35">
        <v>699</v>
      </c>
      <c r="C713" s="55">
        <f>(1*Rater1!$C702=C$7222)+(1*Rater2!$C702=C$7222)+(N_Raters&gt;=3=TRUE)*(1*Rater3!$C702=C$7222)+(N_Raters&gt;=4=TRUE)*(1*Rater4!$C702=C$7222)+(N_Raters&gt;=5=TRUE)*(1*Rater5!$C702=C$7222)</f>
        <v>0</v>
      </c>
      <c r="D713" s="55">
        <f>(1*Rater1!$C702=D$7222)+(1*Rater2!$C702=D$7222)+(N_Raters&gt;=3=TRUE)*(1*Rater3!$C702=D$7222)+(N_Raters&gt;=4=TRUE)*(1*Rater4!$C702=D$7222)+(N_Raters&gt;=5=TRUE)*(1*Rater5!$C702=D$7222)</f>
        <v>0</v>
      </c>
      <c r="E713" s="38">
        <f>(1*Rater1!$C702=E$7222)+(1*Rater2!$C702=E$7222)+(N_Raters&gt;=3=TRUE)*(1*Rater3!$C702=E$7222)+(N_Raters&gt;=4=TRUE)*(1*Rater4!$C702=E$7222)+(N_Raters&gt;=5=TRUE)*(1*Rater5!$C702=E$7222)</f>
        <v>3</v>
      </c>
      <c r="F713" s="38"/>
      <c r="G713" s="38"/>
      <c r="H713" s="38"/>
      <c r="J713" s="1"/>
      <c r="K713" s="1"/>
    </row>
    <row r="714" spans="2:11">
      <c r="B714" s="36">
        <v>700</v>
      </c>
      <c r="C714" s="55">
        <f>(1*Rater1!$C703=C$7222)+(1*Rater2!$C703=C$7222)+(N_Raters&gt;=3=TRUE)*(1*Rater3!$C703=C$7222)+(N_Raters&gt;=4=TRUE)*(1*Rater4!$C703=C$7222)+(N_Raters&gt;=5=TRUE)*(1*Rater5!$C703=C$7222)</f>
        <v>0</v>
      </c>
      <c r="D714" s="55">
        <f>(1*Rater1!$C703=D$7222)+(1*Rater2!$C703=D$7222)+(N_Raters&gt;=3=TRUE)*(1*Rater3!$C703=D$7222)+(N_Raters&gt;=4=TRUE)*(1*Rater4!$C703=D$7222)+(N_Raters&gt;=5=TRUE)*(1*Rater5!$C703=D$7222)</f>
        <v>0</v>
      </c>
      <c r="E714" s="38">
        <f>(1*Rater1!$C703=E$7222)+(1*Rater2!$C703=E$7222)+(N_Raters&gt;=3=TRUE)*(1*Rater3!$C703=E$7222)+(N_Raters&gt;=4=TRUE)*(1*Rater4!$C703=E$7222)+(N_Raters&gt;=5=TRUE)*(1*Rater5!$C703=E$7222)</f>
        <v>3</v>
      </c>
      <c r="F714" s="38"/>
      <c r="G714" s="38"/>
      <c r="H714" s="38"/>
      <c r="J714" s="1"/>
      <c r="K714" s="1"/>
    </row>
    <row r="715" spans="2:11">
      <c r="B715" s="35">
        <v>701</v>
      </c>
      <c r="C715" s="55">
        <f>(1*Rater1!$C704=C$7222)+(1*Rater2!$C704=C$7222)+(N_Raters&gt;=3=TRUE)*(1*Rater3!$C704=C$7222)+(N_Raters&gt;=4=TRUE)*(1*Rater4!$C704=C$7222)+(N_Raters&gt;=5=TRUE)*(1*Rater5!$C704=C$7222)</f>
        <v>0</v>
      </c>
      <c r="D715" s="55">
        <f>(1*Rater1!$C704=D$7222)+(1*Rater2!$C704=D$7222)+(N_Raters&gt;=3=TRUE)*(1*Rater3!$C704=D$7222)+(N_Raters&gt;=4=TRUE)*(1*Rater4!$C704=D$7222)+(N_Raters&gt;=5=TRUE)*(1*Rater5!$C704=D$7222)</f>
        <v>0</v>
      </c>
      <c r="E715" s="38">
        <f>(1*Rater1!$C704=E$7222)+(1*Rater2!$C704=E$7222)+(N_Raters&gt;=3=TRUE)*(1*Rater3!$C704=E$7222)+(N_Raters&gt;=4=TRUE)*(1*Rater4!$C704=E$7222)+(N_Raters&gt;=5=TRUE)*(1*Rater5!$C704=E$7222)</f>
        <v>3</v>
      </c>
      <c r="F715" s="38"/>
      <c r="G715" s="38"/>
      <c r="H715" s="38"/>
      <c r="J715" s="1"/>
      <c r="K715" s="1"/>
    </row>
    <row r="716" spans="2:11">
      <c r="B716" s="36">
        <v>702</v>
      </c>
      <c r="C716" s="55">
        <f>(1*Rater1!$C705=C$7222)+(1*Rater2!$C705=C$7222)+(N_Raters&gt;=3=TRUE)*(1*Rater3!$C705=C$7222)+(N_Raters&gt;=4=TRUE)*(1*Rater4!$C705=C$7222)+(N_Raters&gt;=5=TRUE)*(1*Rater5!$C705=C$7222)</f>
        <v>0</v>
      </c>
      <c r="D716" s="55">
        <f>(1*Rater1!$C705=D$7222)+(1*Rater2!$C705=D$7222)+(N_Raters&gt;=3=TRUE)*(1*Rater3!$C705=D$7222)+(N_Raters&gt;=4=TRUE)*(1*Rater4!$C705=D$7222)+(N_Raters&gt;=5=TRUE)*(1*Rater5!$C705=D$7222)</f>
        <v>0</v>
      </c>
      <c r="E716" s="38">
        <f>(1*Rater1!$C705=E$7222)+(1*Rater2!$C705=E$7222)+(N_Raters&gt;=3=TRUE)*(1*Rater3!$C705=E$7222)+(N_Raters&gt;=4=TRUE)*(1*Rater4!$C705=E$7222)+(N_Raters&gt;=5=TRUE)*(1*Rater5!$C705=E$7222)</f>
        <v>3</v>
      </c>
      <c r="F716" s="38"/>
      <c r="G716" s="38"/>
      <c r="H716" s="38"/>
      <c r="J716" s="1"/>
      <c r="K716" s="1"/>
    </row>
    <row r="717" spans="2:11">
      <c r="B717" s="35">
        <v>703</v>
      </c>
      <c r="C717" s="55">
        <f>(1*Rater1!$C706=C$7222)+(1*Rater2!$C706=C$7222)+(N_Raters&gt;=3=TRUE)*(1*Rater3!$C706=C$7222)+(N_Raters&gt;=4=TRUE)*(1*Rater4!$C706=C$7222)+(N_Raters&gt;=5=TRUE)*(1*Rater5!$C706=C$7222)</f>
        <v>0</v>
      </c>
      <c r="D717" s="55">
        <f>(1*Rater1!$C706=D$7222)+(1*Rater2!$C706=D$7222)+(N_Raters&gt;=3=TRUE)*(1*Rater3!$C706=D$7222)+(N_Raters&gt;=4=TRUE)*(1*Rater4!$C706=D$7222)+(N_Raters&gt;=5=TRUE)*(1*Rater5!$C706=D$7222)</f>
        <v>0</v>
      </c>
      <c r="E717" s="38">
        <f>(1*Rater1!$C706=E$7222)+(1*Rater2!$C706=E$7222)+(N_Raters&gt;=3=TRUE)*(1*Rater3!$C706=E$7222)+(N_Raters&gt;=4=TRUE)*(1*Rater4!$C706=E$7222)+(N_Raters&gt;=5=TRUE)*(1*Rater5!$C706=E$7222)</f>
        <v>3</v>
      </c>
      <c r="F717" s="38"/>
      <c r="G717" s="38"/>
      <c r="H717" s="38"/>
      <c r="J717" s="1"/>
      <c r="K717" s="1"/>
    </row>
    <row r="718" spans="2:11">
      <c r="B718" s="36">
        <v>704</v>
      </c>
      <c r="C718" s="55">
        <f>(1*Rater1!$C707=C$7222)+(1*Rater2!$C707=C$7222)+(N_Raters&gt;=3=TRUE)*(1*Rater3!$C707=C$7222)+(N_Raters&gt;=4=TRUE)*(1*Rater4!$C707=C$7222)+(N_Raters&gt;=5=TRUE)*(1*Rater5!$C707=C$7222)</f>
        <v>2</v>
      </c>
      <c r="D718" s="55">
        <f>(1*Rater1!$C707=D$7222)+(1*Rater2!$C707=D$7222)+(N_Raters&gt;=3=TRUE)*(1*Rater3!$C707=D$7222)+(N_Raters&gt;=4=TRUE)*(1*Rater4!$C707=D$7222)+(N_Raters&gt;=5=TRUE)*(1*Rater5!$C707=D$7222)</f>
        <v>0</v>
      </c>
      <c r="E718" s="38">
        <f>(1*Rater1!$C707=E$7222)+(1*Rater2!$C707=E$7222)+(N_Raters&gt;=3=TRUE)*(1*Rater3!$C707=E$7222)+(N_Raters&gt;=4=TRUE)*(1*Rater4!$C707=E$7222)+(N_Raters&gt;=5=TRUE)*(1*Rater5!$C707=E$7222)</f>
        <v>1</v>
      </c>
      <c r="F718" s="38"/>
      <c r="G718" s="38"/>
      <c r="H718" s="38"/>
      <c r="J718" s="1"/>
      <c r="K718" s="1"/>
    </row>
    <row r="719" spans="2:11">
      <c r="B719" s="35">
        <v>705</v>
      </c>
      <c r="C719" s="55">
        <f>(1*Rater1!$C708=C$7222)+(1*Rater2!$C708=C$7222)+(N_Raters&gt;=3=TRUE)*(1*Rater3!$C708=C$7222)+(N_Raters&gt;=4=TRUE)*(1*Rater4!$C708=C$7222)+(N_Raters&gt;=5=TRUE)*(1*Rater5!$C708=C$7222)</f>
        <v>0</v>
      </c>
      <c r="D719" s="55">
        <f>(1*Rater1!$C708=D$7222)+(1*Rater2!$C708=D$7222)+(N_Raters&gt;=3=TRUE)*(1*Rater3!$C708=D$7222)+(N_Raters&gt;=4=TRUE)*(1*Rater4!$C708=D$7222)+(N_Raters&gt;=5=TRUE)*(1*Rater5!$C708=D$7222)</f>
        <v>0</v>
      </c>
      <c r="E719" s="38">
        <f>(1*Rater1!$C708=E$7222)+(1*Rater2!$C708=E$7222)+(N_Raters&gt;=3=TRUE)*(1*Rater3!$C708=E$7222)+(N_Raters&gt;=4=TRUE)*(1*Rater4!$C708=E$7222)+(N_Raters&gt;=5=TRUE)*(1*Rater5!$C708=E$7222)</f>
        <v>3</v>
      </c>
      <c r="F719" s="38"/>
      <c r="G719" s="38"/>
      <c r="H719" s="38"/>
      <c r="J719" s="1"/>
      <c r="K719" s="1"/>
    </row>
    <row r="720" spans="2:11">
      <c r="B720" s="36">
        <v>706</v>
      </c>
      <c r="C720" s="55">
        <f>(1*Rater1!$C709=C$7222)+(1*Rater2!$C709=C$7222)+(N_Raters&gt;=3=TRUE)*(1*Rater3!$C709=C$7222)+(N_Raters&gt;=4=TRUE)*(1*Rater4!$C709=C$7222)+(N_Raters&gt;=5=TRUE)*(1*Rater5!$C709=C$7222)</f>
        <v>0</v>
      </c>
      <c r="D720" s="55">
        <f>(1*Rater1!$C709=D$7222)+(1*Rater2!$C709=D$7222)+(N_Raters&gt;=3=TRUE)*(1*Rater3!$C709=D$7222)+(N_Raters&gt;=4=TRUE)*(1*Rater4!$C709=D$7222)+(N_Raters&gt;=5=TRUE)*(1*Rater5!$C709=D$7222)</f>
        <v>0</v>
      </c>
      <c r="E720" s="38">
        <f>(1*Rater1!$C709=E$7222)+(1*Rater2!$C709=E$7222)+(N_Raters&gt;=3=TRUE)*(1*Rater3!$C709=E$7222)+(N_Raters&gt;=4=TRUE)*(1*Rater4!$C709=E$7222)+(N_Raters&gt;=5=TRUE)*(1*Rater5!$C709=E$7222)</f>
        <v>3</v>
      </c>
      <c r="F720" s="38"/>
      <c r="G720" s="38"/>
      <c r="H720" s="38"/>
      <c r="J720" s="1"/>
      <c r="K720" s="1"/>
    </row>
    <row r="721" spans="2:11">
      <c r="B721" s="35">
        <v>707</v>
      </c>
      <c r="C721" s="55">
        <f>(1*Rater1!$C710=C$7222)+(1*Rater2!$C710=C$7222)+(N_Raters&gt;=3=TRUE)*(1*Rater3!$C710=C$7222)+(N_Raters&gt;=4=TRUE)*(1*Rater4!$C710=C$7222)+(N_Raters&gt;=5=TRUE)*(1*Rater5!$C710=C$7222)</f>
        <v>0</v>
      </c>
      <c r="D721" s="55">
        <f>(1*Rater1!$C710=D$7222)+(1*Rater2!$C710=D$7222)+(N_Raters&gt;=3=TRUE)*(1*Rater3!$C710=D$7222)+(N_Raters&gt;=4=TRUE)*(1*Rater4!$C710=D$7222)+(N_Raters&gt;=5=TRUE)*(1*Rater5!$C710=D$7222)</f>
        <v>0</v>
      </c>
      <c r="E721" s="38">
        <f>(1*Rater1!$C710=E$7222)+(1*Rater2!$C710=E$7222)+(N_Raters&gt;=3=TRUE)*(1*Rater3!$C710=E$7222)+(N_Raters&gt;=4=TRUE)*(1*Rater4!$C710=E$7222)+(N_Raters&gt;=5=TRUE)*(1*Rater5!$C710=E$7222)</f>
        <v>3</v>
      </c>
      <c r="F721" s="38"/>
      <c r="G721" s="38"/>
      <c r="H721" s="38"/>
      <c r="J721" s="1"/>
      <c r="K721" s="1"/>
    </row>
    <row r="722" spans="2:11">
      <c r="B722" s="36">
        <v>708</v>
      </c>
      <c r="C722" s="55">
        <f>(1*Rater1!$C711=C$7222)+(1*Rater2!$C711=C$7222)+(N_Raters&gt;=3=TRUE)*(1*Rater3!$C711=C$7222)+(N_Raters&gt;=4=TRUE)*(1*Rater4!$C711=C$7222)+(N_Raters&gt;=5=TRUE)*(1*Rater5!$C711=C$7222)</f>
        <v>0</v>
      </c>
      <c r="D722" s="55">
        <f>(1*Rater1!$C711=D$7222)+(1*Rater2!$C711=D$7222)+(N_Raters&gt;=3=TRUE)*(1*Rater3!$C711=D$7222)+(N_Raters&gt;=4=TRUE)*(1*Rater4!$C711=D$7222)+(N_Raters&gt;=5=TRUE)*(1*Rater5!$C711=D$7222)</f>
        <v>0</v>
      </c>
      <c r="E722" s="38">
        <f>(1*Rater1!$C711=E$7222)+(1*Rater2!$C711=E$7222)+(N_Raters&gt;=3=TRUE)*(1*Rater3!$C711=E$7222)+(N_Raters&gt;=4=TRUE)*(1*Rater4!$C711=E$7222)+(N_Raters&gt;=5=TRUE)*(1*Rater5!$C711=E$7222)</f>
        <v>3</v>
      </c>
      <c r="F722" s="38"/>
      <c r="G722" s="38"/>
      <c r="H722" s="38"/>
      <c r="J722" s="1"/>
      <c r="K722" s="1"/>
    </row>
    <row r="723" spans="2:11">
      <c r="B723" s="35">
        <v>709</v>
      </c>
      <c r="C723" s="55">
        <f>(1*Rater1!$C712=C$7222)+(1*Rater2!$C712=C$7222)+(N_Raters&gt;=3=TRUE)*(1*Rater3!$C712=C$7222)+(N_Raters&gt;=4=TRUE)*(1*Rater4!$C712=C$7222)+(N_Raters&gt;=5=TRUE)*(1*Rater5!$C712=C$7222)</f>
        <v>0</v>
      </c>
      <c r="D723" s="55">
        <f>(1*Rater1!$C712=D$7222)+(1*Rater2!$C712=D$7222)+(N_Raters&gt;=3=TRUE)*(1*Rater3!$C712=D$7222)+(N_Raters&gt;=4=TRUE)*(1*Rater4!$C712=D$7222)+(N_Raters&gt;=5=TRUE)*(1*Rater5!$C712=D$7222)</f>
        <v>0</v>
      </c>
      <c r="E723" s="38">
        <f>(1*Rater1!$C712=E$7222)+(1*Rater2!$C712=E$7222)+(N_Raters&gt;=3=TRUE)*(1*Rater3!$C712=E$7222)+(N_Raters&gt;=4=TRUE)*(1*Rater4!$C712=E$7222)+(N_Raters&gt;=5=TRUE)*(1*Rater5!$C712=E$7222)</f>
        <v>3</v>
      </c>
      <c r="F723" s="38"/>
      <c r="G723" s="38"/>
      <c r="H723" s="38"/>
      <c r="J723" s="1"/>
      <c r="K723" s="1"/>
    </row>
    <row r="724" spans="2:11">
      <c r="B724" s="36">
        <v>710</v>
      </c>
      <c r="C724" s="55">
        <f>(1*Rater1!$C713=C$7222)+(1*Rater2!$C713=C$7222)+(N_Raters&gt;=3=TRUE)*(1*Rater3!$C713=C$7222)+(N_Raters&gt;=4=TRUE)*(1*Rater4!$C713=C$7222)+(N_Raters&gt;=5=TRUE)*(1*Rater5!$C713=C$7222)</f>
        <v>0</v>
      </c>
      <c r="D724" s="55">
        <f>(1*Rater1!$C713=D$7222)+(1*Rater2!$C713=D$7222)+(N_Raters&gt;=3=TRUE)*(1*Rater3!$C713=D$7222)+(N_Raters&gt;=4=TRUE)*(1*Rater4!$C713=D$7222)+(N_Raters&gt;=5=TRUE)*(1*Rater5!$C713=D$7222)</f>
        <v>0</v>
      </c>
      <c r="E724" s="38">
        <f>(1*Rater1!$C713=E$7222)+(1*Rater2!$C713=E$7222)+(N_Raters&gt;=3=TRUE)*(1*Rater3!$C713=E$7222)+(N_Raters&gt;=4=TRUE)*(1*Rater4!$C713=E$7222)+(N_Raters&gt;=5=TRUE)*(1*Rater5!$C713=E$7222)</f>
        <v>3</v>
      </c>
      <c r="F724" s="38"/>
      <c r="G724" s="38"/>
      <c r="H724" s="38"/>
      <c r="J724" s="1"/>
      <c r="K724" s="1"/>
    </row>
    <row r="725" spans="2:11">
      <c r="B725" s="35">
        <v>711</v>
      </c>
      <c r="C725" s="55">
        <f>(1*Rater1!$C714=C$7222)+(1*Rater2!$C714=C$7222)+(N_Raters&gt;=3=TRUE)*(1*Rater3!$C714=C$7222)+(N_Raters&gt;=4=TRUE)*(1*Rater4!$C714=C$7222)+(N_Raters&gt;=5=TRUE)*(1*Rater5!$C714=C$7222)</f>
        <v>0</v>
      </c>
      <c r="D725" s="55">
        <f>(1*Rater1!$C714=D$7222)+(1*Rater2!$C714=D$7222)+(N_Raters&gt;=3=TRUE)*(1*Rater3!$C714=D$7222)+(N_Raters&gt;=4=TRUE)*(1*Rater4!$C714=D$7222)+(N_Raters&gt;=5=TRUE)*(1*Rater5!$C714=D$7222)</f>
        <v>0</v>
      </c>
      <c r="E725" s="38">
        <f>(1*Rater1!$C714=E$7222)+(1*Rater2!$C714=E$7222)+(N_Raters&gt;=3=TRUE)*(1*Rater3!$C714=E$7222)+(N_Raters&gt;=4=TRUE)*(1*Rater4!$C714=E$7222)+(N_Raters&gt;=5=TRUE)*(1*Rater5!$C714=E$7222)</f>
        <v>3</v>
      </c>
      <c r="F725" s="38"/>
      <c r="G725" s="38"/>
      <c r="H725" s="38"/>
      <c r="J725" s="1"/>
      <c r="K725" s="1"/>
    </row>
    <row r="726" spans="2:11">
      <c r="B726" s="36">
        <v>712</v>
      </c>
      <c r="C726" s="55">
        <f>(1*Rater1!$C715=C$7222)+(1*Rater2!$C715=C$7222)+(N_Raters&gt;=3=TRUE)*(1*Rater3!$C715=C$7222)+(N_Raters&gt;=4=TRUE)*(1*Rater4!$C715=C$7222)+(N_Raters&gt;=5=TRUE)*(1*Rater5!$C715=C$7222)</f>
        <v>0</v>
      </c>
      <c r="D726" s="55">
        <f>(1*Rater1!$C715=D$7222)+(1*Rater2!$C715=D$7222)+(N_Raters&gt;=3=TRUE)*(1*Rater3!$C715=D$7222)+(N_Raters&gt;=4=TRUE)*(1*Rater4!$C715=D$7222)+(N_Raters&gt;=5=TRUE)*(1*Rater5!$C715=D$7222)</f>
        <v>0</v>
      </c>
      <c r="E726" s="38">
        <f>(1*Rater1!$C715=E$7222)+(1*Rater2!$C715=E$7222)+(N_Raters&gt;=3=TRUE)*(1*Rater3!$C715=E$7222)+(N_Raters&gt;=4=TRUE)*(1*Rater4!$C715=E$7222)+(N_Raters&gt;=5=TRUE)*(1*Rater5!$C715=E$7222)</f>
        <v>3</v>
      </c>
      <c r="F726" s="38"/>
      <c r="G726" s="38"/>
      <c r="H726" s="38"/>
      <c r="J726" s="1"/>
      <c r="K726" s="1"/>
    </row>
    <row r="727" spans="2:11">
      <c r="B727" s="35">
        <v>713</v>
      </c>
      <c r="C727" s="55">
        <f>(1*Rater1!$C716=C$7222)+(1*Rater2!$C716=C$7222)+(N_Raters&gt;=3=TRUE)*(1*Rater3!$C716=C$7222)+(N_Raters&gt;=4=TRUE)*(1*Rater4!$C716=C$7222)+(N_Raters&gt;=5=TRUE)*(1*Rater5!$C716=C$7222)</f>
        <v>0</v>
      </c>
      <c r="D727" s="55">
        <f>(1*Rater1!$C716=D$7222)+(1*Rater2!$C716=D$7222)+(N_Raters&gt;=3=TRUE)*(1*Rater3!$C716=D$7222)+(N_Raters&gt;=4=TRUE)*(1*Rater4!$C716=D$7222)+(N_Raters&gt;=5=TRUE)*(1*Rater5!$C716=D$7222)</f>
        <v>0</v>
      </c>
      <c r="E727" s="38">
        <f>(1*Rater1!$C716=E$7222)+(1*Rater2!$C716=E$7222)+(N_Raters&gt;=3=TRUE)*(1*Rater3!$C716=E$7222)+(N_Raters&gt;=4=TRUE)*(1*Rater4!$C716=E$7222)+(N_Raters&gt;=5=TRUE)*(1*Rater5!$C716=E$7222)</f>
        <v>3</v>
      </c>
      <c r="F727" s="38"/>
      <c r="G727" s="38"/>
      <c r="H727" s="38"/>
      <c r="J727" s="1"/>
      <c r="K727" s="1"/>
    </row>
    <row r="728" spans="2:11">
      <c r="B728" s="36">
        <v>714</v>
      </c>
      <c r="C728" s="55">
        <f>(1*Rater1!$C717=C$7222)+(1*Rater2!$C717=C$7222)+(N_Raters&gt;=3=TRUE)*(1*Rater3!$C717=C$7222)+(N_Raters&gt;=4=TRUE)*(1*Rater4!$C717=C$7222)+(N_Raters&gt;=5=TRUE)*(1*Rater5!$C717=C$7222)</f>
        <v>0</v>
      </c>
      <c r="D728" s="55">
        <f>(1*Rater1!$C717=D$7222)+(1*Rater2!$C717=D$7222)+(N_Raters&gt;=3=TRUE)*(1*Rater3!$C717=D$7222)+(N_Raters&gt;=4=TRUE)*(1*Rater4!$C717=D$7222)+(N_Raters&gt;=5=TRUE)*(1*Rater5!$C717=D$7222)</f>
        <v>0</v>
      </c>
      <c r="E728" s="38">
        <f>(1*Rater1!$C717=E$7222)+(1*Rater2!$C717=E$7222)+(N_Raters&gt;=3=TRUE)*(1*Rater3!$C717=E$7222)+(N_Raters&gt;=4=TRUE)*(1*Rater4!$C717=E$7222)+(N_Raters&gt;=5=TRUE)*(1*Rater5!$C717=E$7222)</f>
        <v>3</v>
      </c>
      <c r="F728" s="38"/>
      <c r="G728" s="38"/>
      <c r="H728" s="38"/>
      <c r="J728" s="1"/>
      <c r="K728" s="1"/>
    </row>
    <row r="729" spans="2:11">
      <c r="B729" s="35">
        <v>715</v>
      </c>
      <c r="C729" s="55">
        <f>(1*Rater1!$C718=C$7222)+(1*Rater2!$C718=C$7222)+(N_Raters&gt;=3=TRUE)*(1*Rater3!$C718=C$7222)+(N_Raters&gt;=4=TRUE)*(1*Rater4!$C718=C$7222)+(N_Raters&gt;=5=TRUE)*(1*Rater5!$C718=C$7222)</f>
        <v>0</v>
      </c>
      <c r="D729" s="55">
        <f>(1*Rater1!$C718=D$7222)+(1*Rater2!$C718=D$7222)+(N_Raters&gt;=3=TRUE)*(1*Rater3!$C718=D$7222)+(N_Raters&gt;=4=TRUE)*(1*Rater4!$C718=D$7222)+(N_Raters&gt;=5=TRUE)*(1*Rater5!$C718=D$7222)</f>
        <v>0</v>
      </c>
      <c r="E729" s="38">
        <f>(1*Rater1!$C718=E$7222)+(1*Rater2!$C718=E$7222)+(N_Raters&gt;=3=TRUE)*(1*Rater3!$C718=E$7222)+(N_Raters&gt;=4=TRUE)*(1*Rater4!$C718=E$7222)+(N_Raters&gt;=5=TRUE)*(1*Rater5!$C718=E$7222)</f>
        <v>3</v>
      </c>
      <c r="F729" s="38"/>
      <c r="G729" s="38"/>
      <c r="H729" s="38"/>
      <c r="J729" s="1"/>
      <c r="K729" s="1"/>
    </row>
    <row r="730" spans="2:11">
      <c r="B730" s="36">
        <v>716</v>
      </c>
      <c r="C730" s="55">
        <f>(1*Rater1!$C719=C$7222)+(1*Rater2!$C719=C$7222)+(N_Raters&gt;=3=TRUE)*(1*Rater3!$C719=C$7222)+(N_Raters&gt;=4=TRUE)*(1*Rater4!$C719=C$7222)+(N_Raters&gt;=5=TRUE)*(1*Rater5!$C719=C$7222)</f>
        <v>0</v>
      </c>
      <c r="D730" s="55">
        <f>(1*Rater1!$C719=D$7222)+(1*Rater2!$C719=D$7222)+(N_Raters&gt;=3=TRUE)*(1*Rater3!$C719=D$7222)+(N_Raters&gt;=4=TRUE)*(1*Rater4!$C719=D$7222)+(N_Raters&gt;=5=TRUE)*(1*Rater5!$C719=D$7222)</f>
        <v>0</v>
      </c>
      <c r="E730" s="38">
        <f>(1*Rater1!$C719=E$7222)+(1*Rater2!$C719=E$7222)+(N_Raters&gt;=3=TRUE)*(1*Rater3!$C719=E$7222)+(N_Raters&gt;=4=TRUE)*(1*Rater4!$C719=E$7222)+(N_Raters&gt;=5=TRUE)*(1*Rater5!$C719=E$7222)</f>
        <v>3</v>
      </c>
      <c r="F730" s="38"/>
      <c r="G730" s="38"/>
      <c r="H730" s="38"/>
      <c r="J730" s="1"/>
      <c r="K730" s="1"/>
    </row>
    <row r="731" spans="2:11">
      <c r="B731" s="35">
        <v>717</v>
      </c>
      <c r="C731" s="55">
        <f>(1*Rater1!$C720=C$7222)+(1*Rater2!$C720=C$7222)+(N_Raters&gt;=3=TRUE)*(1*Rater3!$C720=C$7222)+(N_Raters&gt;=4=TRUE)*(1*Rater4!$C720=C$7222)+(N_Raters&gt;=5=TRUE)*(1*Rater5!$C720=C$7222)</f>
        <v>0</v>
      </c>
      <c r="D731" s="55">
        <f>(1*Rater1!$C720=D$7222)+(1*Rater2!$C720=D$7222)+(N_Raters&gt;=3=TRUE)*(1*Rater3!$C720=D$7222)+(N_Raters&gt;=4=TRUE)*(1*Rater4!$C720=D$7222)+(N_Raters&gt;=5=TRUE)*(1*Rater5!$C720=D$7222)</f>
        <v>0</v>
      </c>
      <c r="E731" s="38">
        <f>(1*Rater1!$C720=E$7222)+(1*Rater2!$C720=E$7222)+(N_Raters&gt;=3=TRUE)*(1*Rater3!$C720=E$7222)+(N_Raters&gt;=4=TRUE)*(1*Rater4!$C720=E$7222)+(N_Raters&gt;=5=TRUE)*(1*Rater5!$C720=E$7222)</f>
        <v>3</v>
      </c>
      <c r="F731" s="38"/>
      <c r="G731" s="38"/>
      <c r="H731" s="38"/>
      <c r="J731" s="1"/>
      <c r="K731" s="1"/>
    </row>
    <row r="732" spans="2:11">
      <c r="B732" s="36">
        <v>718</v>
      </c>
      <c r="C732" s="55">
        <f>(1*Rater1!$C721=C$7222)+(1*Rater2!$C721=C$7222)+(N_Raters&gt;=3=TRUE)*(1*Rater3!$C721=C$7222)+(N_Raters&gt;=4=TRUE)*(1*Rater4!$C721=C$7222)+(N_Raters&gt;=5=TRUE)*(1*Rater5!$C721=C$7222)</f>
        <v>0</v>
      </c>
      <c r="D732" s="55">
        <f>(1*Rater1!$C721=D$7222)+(1*Rater2!$C721=D$7222)+(N_Raters&gt;=3=TRUE)*(1*Rater3!$C721=D$7222)+(N_Raters&gt;=4=TRUE)*(1*Rater4!$C721=D$7222)+(N_Raters&gt;=5=TRUE)*(1*Rater5!$C721=D$7222)</f>
        <v>0</v>
      </c>
      <c r="E732" s="38">
        <f>(1*Rater1!$C721=E$7222)+(1*Rater2!$C721=E$7222)+(N_Raters&gt;=3=TRUE)*(1*Rater3!$C721=E$7222)+(N_Raters&gt;=4=TRUE)*(1*Rater4!$C721=E$7222)+(N_Raters&gt;=5=TRUE)*(1*Rater5!$C721=E$7222)</f>
        <v>3</v>
      </c>
      <c r="F732" s="38"/>
      <c r="G732" s="38"/>
      <c r="H732" s="38"/>
      <c r="J732" s="1"/>
      <c r="K732" s="1"/>
    </row>
    <row r="733" spans="2:11">
      <c r="B733" s="35">
        <v>719</v>
      </c>
      <c r="C733" s="55">
        <f>(1*Rater1!$C722=C$7222)+(1*Rater2!$C722=C$7222)+(N_Raters&gt;=3=TRUE)*(1*Rater3!$C722=C$7222)+(N_Raters&gt;=4=TRUE)*(1*Rater4!$C722=C$7222)+(N_Raters&gt;=5=TRUE)*(1*Rater5!$C722=C$7222)</f>
        <v>0</v>
      </c>
      <c r="D733" s="55">
        <f>(1*Rater1!$C722=D$7222)+(1*Rater2!$C722=D$7222)+(N_Raters&gt;=3=TRUE)*(1*Rater3!$C722=D$7222)+(N_Raters&gt;=4=TRUE)*(1*Rater4!$C722=D$7222)+(N_Raters&gt;=5=TRUE)*(1*Rater5!$C722=D$7222)</f>
        <v>0</v>
      </c>
      <c r="E733" s="38">
        <f>(1*Rater1!$C722=E$7222)+(1*Rater2!$C722=E$7222)+(N_Raters&gt;=3=TRUE)*(1*Rater3!$C722=E$7222)+(N_Raters&gt;=4=TRUE)*(1*Rater4!$C722=E$7222)+(N_Raters&gt;=5=TRUE)*(1*Rater5!$C722=E$7222)</f>
        <v>3</v>
      </c>
      <c r="F733" s="38"/>
      <c r="G733" s="38"/>
      <c r="H733" s="38"/>
      <c r="J733" s="1"/>
      <c r="K733" s="1"/>
    </row>
    <row r="734" spans="2:11">
      <c r="B734" s="36">
        <v>720</v>
      </c>
      <c r="C734" s="55">
        <f>(1*Rater1!$C723=C$7222)+(1*Rater2!$C723=C$7222)+(N_Raters&gt;=3=TRUE)*(1*Rater3!$C723=C$7222)+(N_Raters&gt;=4=TRUE)*(1*Rater4!$C723=C$7222)+(N_Raters&gt;=5=TRUE)*(1*Rater5!$C723=C$7222)</f>
        <v>0</v>
      </c>
      <c r="D734" s="55">
        <f>(1*Rater1!$C723=D$7222)+(1*Rater2!$C723=D$7222)+(N_Raters&gt;=3=TRUE)*(1*Rater3!$C723=D$7222)+(N_Raters&gt;=4=TRUE)*(1*Rater4!$C723=D$7222)+(N_Raters&gt;=5=TRUE)*(1*Rater5!$C723=D$7222)</f>
        <v>0</v>
      </c>
      <c r="E734" s="38">
        <f>(1*Rater1!$C723=E$7222)+(1*Rater2!$C723=E$7222)+(N_Raters&gt;=3=TRUE)*(1*Rater3!$C723=E$7222)+(N_Raters&gt;=4=TRUE)*(1*Rater4!$C723=E$7222)+(N_Raters&gt;=5=TRUE)*(1*Rater5!$C723=E$7222)</f>
        <v>3</v>
      </c>
      <c r="F734" s="38"/>
      <c r="G734" s="38"/>
      <c r="H734" s="38"/>
      <c r="J734" s="1"/>
      <c r="K734" s="1"/>
    </row>
    <row r="735" spans="2:11">
      <c r="B735" s="35">
        <v>721</v>
      </c>
      <c r="C735" s="55">
        <f>(1*Rater1!$C724=C$7222)+(1*Rater2!$C724=C$7222)+(N_Raters&gt;=3=TRUE)*(1*Rater3!$C724=C$7222)+(N_Raters&gt;=4=TRUE)*(1*Rater4!$C724=C$7222)+(N_Raters&gt;=5=TRUE)*(1*Rater5!$C724=C$7222)</f>
        <v>0</v>
      </c>
      <c r="D735" s="55">
        <f>(1*Rater1!$C724=D$7222)+(1*Rater2!$C724=D$7222)+(N_Raters&gt;=3=TRUE)*(1*Rater3!$C724=D$7222)+(N_Raters&gt;=4=TRUE)*(1*Rater4!$C724=D$7222)+(N_Raters&gt;=5=TRUE)*(1*Rater5!$C724=D$7222)</f>
        <v>0</v>
      </c>
      <c r="E735" s="38">
        <f>(1*Rater1!$C724=E$7222)+(1*Rater2!$C724=E$7222)+(N_Raters&gt;=3=TRUE)*(1*Rater3!$C724=E$7222)+(N_Raters&gt;=4=TRUE)*(1*Rater4!$C724=E$7222)+(N_Raters&gt;=5=TRUE)*(1*Rater5!$C724=E$7222)</f>
        <v>3</v>
      </c>
      <c r="F735" s="38"/>
      <c r="G735" s="38"/>
      <c r="H735" s="38"/>
      <c r="J735" s="1"/>
      <c r="K735" s="1"/>
    </row>
    <row r="736" spans="2:11">
      <c r="B736" s="36">
        <v>722</v>
      </c>
      <c r="C736" s="55">
        <f>(1*Rater1!$C725=C$7222)+(1*Rater2!$C725=C$7222)+(N_Raters&gt;=3=TRUE)*(1*Rater3!$C725=C$7222)+(N_Raters&gt;=4=TRUE)*(1*Rater4!$C725=C$7222)+(N_Raters&gt;=5=TRUE)*(1*Rater5!$C725=C$7222)</f>
        <v>0</v>
      </c>
      <c r="D736" s="55">
        <f>(1*Rater1!$C725=D$7222)+(1*Rater2!$C725=D$7222)+(N_Raters&gt;=3=TRUE)*(1*Rater3!$C725=D$7222)+(N_Raters&gt;=4=TRUE)*(1*Rater4!$C725=D$7222)+(N_Raters&gt;=5=TRUE)*(1*Rater5!$C725=D$7222)</f>
        <v>0</v>
      </c>
      <c r="E736" s="38">
        <f>(1*Rater1!$C725=E$7222)+(1*Rater2!$C725=E$7222)+(N_Raters&gt;=3=TRUE)*(1*Rater3!$C725=E$7222)+(N_Raters&gt;=4=TRUE)*(1*Rater4!$C725=E$7222)+(N_Raters&gt;=5=TRUE)*(1*Rater5!$C725=E$7222)</f>
        <v>3</v>
      </c>
      <c r="F736" s="38"/>
      <c r="G736" s="38"/>
      <c r="H736" s="38"/>
      <c r="J736" s="1"/>
      <c r="K736" s="1"/>
    </row>
    <row r="737" spans="2:11">
      <c r="B737" s="35">
        <v>723</v>
      </c>
      <c r="C737" s="55">
        <f>(1*Rater1!$C726=C$7222)+(1*Rater2!$C726=C$7222)+(N_Raters&gt;=3=TRUE)*(1*Rater3!$C726=C$7222)+(N_Raters&gt;=4=TRUE)*(1*Rater4!$C726=C$7222)+(N_Raters&gt;=5=TRUE)*(1*Rater5!$C726=C$7222)</f>
        <v>0</v>
      </c>
      <c r="D737" s="55">
        <f>(1*Rater1!$C726=D$7222)+(1*Rater2!$C726=D$7222)+(N_Raters&gt;=3=TRUE)*(1*Rater3!$C726=D$7222)+(N_Raters&gt;=4=TRUE)*(1*Rater4!$C726=D$7222)+(N_Raters&gt;=5=TRUE)*(1*Rater5!$C726=D$7222)</f>
        <v>0</v>
      </c>
      <c r="E737" s="38">
        <f>(1*Rater1!$C726=E$7222)+(1*Rater2!$C726=E$7222)+(N_Raters&gt;=3=TRUE)*(1*Rater3!$C726=E$7222)+(N_Raters&gt;=4=TRUE)*(1*Rater4!$C726=E$7222)+(N_Raters&gt;=5=TRUE)*(1*Rater5!$C726=E$7222)</f>
        <v>3</v>
      </c>
      <c r="F737" s="38"/>
      <c r="G737" s="38"/>
      <c r="H737" s="38"/>
      <c r="J737" s="1"/>
      <c r="K737" s="1"/>
    </row>
    <row r="738" spans="2:11">
      <c r="B738" s="36">
        <v>724</v>
      </c>
      <c r="C738" s="55">
        <f>(1*Rater1!$C727=C$7222)+(1*Rater2!$C727=C$7222)+(N_Raters&gt;=3=TRUE)*(1*Rater3!$C727=C$7222)+(N_Raters&gt;=4=TRUE)*(1*Rater4!$C727=C$7222)+(N_Raters&gt;=5=TRUE)*(1*Rater5!$C727=C$7222)</f>
        <v>0</v>
      </c>
      <c r="D738" s="55">
        <f>(1*Rater1!$C727=D$7222)+(1*Rater2!$C727=D$7222)+(N_Raters&gt;=3=TRUE)*(1*Rater3!$C727=D$7222)+(N_Raters&gt;=4=TRUE)*(1*Rater4!$C727=D$7222)+(N_Raters&gt;=5=TRUE)*(1*Rater5!$C727=D$7222)</f>
        <v>0</v>
      </c>
      <c r="E738" s="38">
        <f>(1*Rater1!$C727=E$7222)+(1*Rater2!$C727=E$7222)+(N_Raters&gt;=3=TRUE)*(1*Rater3!$C727=E$7222)+(N_Raters&gt;=4=TRUE)*(1*Rater4!$C727=E$7222)+(N_Raters&gt;=5=TRUE)*(1*Rater5!$C727=E$7222)</f>
        <v>3</v>
      </c>
      <c r="F738" s="38"/>
      <c r="G738" s="38"/>
      <c r="H738" s="38"/>
      <c r="J738" s="1"/>
      <c r="K738" s="1"/>
    </row>
    <row r="739" spans="2:11">
      <c r="B739" s="35">
        <v>725</v>
      </c>
      <c r="C739" s="55">
        <f>(1*Rater1!$C728=C$7222)+(1*Rater2!$C728=C$7222)+(N_Raters&gt;=3=TRUE)*(1*Rater3!$C728=C$7222)+(N_Raters&gt;=4=TRUE)*(1*Rater4!$C728=C$7222)+(N_Raters&gt;=5=TRUE)*(1*Rater5!$C728=C$7222)</f>
        <v>0</v>
      </c>
      <c r="D739" s="55">
        <f>(1*Rater1!$C728=D$7222)+(1*Rater2!$C728=D$7222)+(N_Raters&gt;=3=TRUE)*(1*Rater3!$C728=D$7222)+(N_Raters&gt;=4=TRUE)*(1*Rater4!$C728=D$7222)+(N_Raters&gt;=5=TRUE)*(1*Rater5!$C728=D$7222)</f>
        <v>0</v>
      </c>
      <c r="E739" s="38">
        <f>(1*Rater1!$C728=E$7222)+(1*Rater2!$C728=E$7222)+(N_Raters&gt;=3=TRUE)*(1*Rater3!$C728=E$7222)+(N_Raters&gt;=4=TRUE)*(1*Rater4!$C728=E$7222)+(N_Raters&gt;=5=TRUE)*(1*Rater5!$C728=E$7222)</f>
        <v>3</v>
      </c>
      <c r="F739" s="38"/>
      <c r="G739" s="38"/>
      <c r="H739" s="38"/>
      <c r="J739" s="1"/>
      <c r="K739" s="1"/>
    </row>
    <row r="740" spans="2:11">
      <c r="B740" s="36">
        <v>726</v>
      </c>
      <c r="C740" s="55">
        <f>(1*Rater1!$C729=C$7222)+(1*Rater2!$C729=C$7222)+(N_Raters&gt;=3=TRUE)*(1*Rater3!$C729=C$7222)+(N_Raters&gt;=4=TRUE)*(1*Rater4!$C729=C$7222)+(N_Raters&gt;=5=TRUE)*(1*Rater5!$C729=C$7222)</f>
        <v>0</v>
      </c>
      <c r="D740" s="55">
        <f>(1*Rater1!$C729=D$7222)+(1*Rater2!$C729=D$7222)+(N_Raters&gt;=3=TRUE)*(1*Rater3!$C729=D$7222)+(N_Raters&gt;=4=TRUE)*(1*Rater4!$C729=D$7222)+(N_Raters&gt;=5=TRUE)*(1*Rater5!$C729=D$7222)</f>
        <v>0</v>
      </c>
      <c r="E740" s="38">
        <f>(1*Rater1!$C729=E$7222)+(1*Rater2!$C729=E$7222)+(N_Raters&gt;=3=TRUE)*(1*Rater3!$C729=E$7222)+(N_Raters&gt;=4=TRUE)*(1*Rater4!$C729=E$7222)+(N_Raters&gt;=5=TRUE)*(1*Rater5!$C729=E$7222)</f>
        <v>3</v>
      </c>
      <c r="F740" s="38"/>
      <c r="G740" s="38"/>
      <c r="H740" s="38"/>
      <c r="J740" s="1"/>
      <c r="K740" s="1"/>
    </row>
    <row r="741" spans="2:11">
      <c r="B741" s="35">
        <v>727</v>
      </c>
      <c r="C741" s="55">
        <f>(1*Rater1!$C730=C$7222)+(1*Rater2!$C730=C$7222)+(N_Raters&gt;=3=TRUE)*(1*Rater3!$C730=C$7222)+(N_Raters&gt;=4=TRUE)*(1*Rater4!$C730=C$7222)+(N_Raters&gt;=5=TRUE)*(1*Rater5!$C730=C$7222)</f>
        <v>0</v>
      </c>
      <c r="D741" s="55">
        <f>(1*Rater1!$C730=D$7222)+(1*Rater2!$C730=D$7222)+(N_Raters&gt;=3=TRUE)*(1*Rater3!$C730=D$7222)+(N_Raters&gt;=4=TRUE)*(1*Rater4!$C730=D$7222)+(N_Raters&gt;=5=TRUE)*(1*Rater5!$C730=D$7222)</f>
        <v>0</v>
      </c>
      <c r="E741" s="38">
        <f>(1*Rater1!$C730=E$7222)+(1*Rater2!$C730=E$7222)+(N_Raters&gt;=3=TRUE)*(1*Rater3!$C730=E$7222)+(N_Raters&gt;=4=TRUE)*(1*Rater4!$C730=E$7222)+(N_Raters&gt;=5=TRUE)*(1*Rater5!$C730=E$7222)</f>
        <v>3</v>
      </c>
      <c r="F741" s="38"/>
      <c r="G741" s="38"/>
      <c r="H741" s="38"/>
      <c r="J741" s="1"/>
      <c r="K741" s="1"/>
    </row>
    <row r="742" spans="2:11">
      <c r="B742" s="36">
        <v>728</v>
      </c>
      <c r="C742" s="55">
        <f>(1*Rater1!$C731=C$7222)+(1*Rater2!$C731=C$7222)+(N_Raters&gt;=3=TRUE)*(1*Rater3!$C731=C$7222)+(N_Raters&gt;=4=TRUE)*(1*Rater4!$C731=C$7222)+(N_Raters&gt;=5=TRUE)*(1*Rater5!$C731=C$7222)</f>
        <v>1</v>
      </c>
      <c r="D742" s="55">
        <f>(1*Rater1!$C731=D$7222)+(1*Rater2!$C731=D$7222)+(N_Raters&gt;=3=TRUE)*(1*Rater3!$C731=D$7222)+(N_Raters&gt;=4=TRUE)*(1*Rater4!$C731=D$7222)+(N_Raters&gt;=5=TRUE)*(1*Rater5!$C731=D$7222)</f>
        <v>2</v>
      </c>
      <c r="E742" s="38">
        <f>(1*Rater1!$C731=E$7222)+(1*Rater2!$C731=E$7222)+(N_Raters&gt;=3=TRUE)*(1*Rater3!$C731=E$7222)+(N_Raters&gt;=4=TRUE)*(1*Rater4!$C731=E$7222)+(N_Raters&gt;=5=TRUE)*(1*Rater5!$C731=E$7222)</f>
        <v>0</v>
      </c>
      <c r="F742" s="38"/>
      <c r="G742" s="38"/>
      <c r="H742" s="38"/>
      <c r="J742" s="1"/>
      <c r="K742" s="1"/>
    </row>
    <row r="743" spans="2:11">
      <c r="B743" s="35">
        <v>729</v>
      </c>
      <c r="C743" s="55">
        <f>(1*Rater1!$C732=C$7222)+(1*Rater2!$C732=C$7222)+(N_Raters&gt;=3=TRUE)*(1*Rater3!$C732=C$7222)+(N_Raters&gt;=4=TRUE)*(1*Rater4!$C732=C$7222)+(N_Raters&gt;=5=TRUE)*(1*Rater5!$C732=C$7222)</f>
        <v>0</v>
      </c>
      <c r="D743" s="55">
        <f>(1*Rater1!$C732=D$7222)+(1*Rater2!$C732=D$7222)+(N_Raters&gt;=3=TRUE)*(1*Rater3!$C732=D$7222)+(N_Raters&gt;=4=TRUE)*(1*Rater4!$C732=D$7222)+(N_Raters&gt;=5=TRUE)*(1*Rater5!$C732=D$7222)</f>
        <v>0</v>
      </c>
      <c r="E743" s="38">
        <f>(1*Rater1!$C732=E$7222)+(1*Rater2!$C732=E$7222)+(N_Raters&gt;=3=TRUE)*(1*Rater3!$C732=E$7222)+(N_Raters&gt;=4=TRUE)*(1*Rater4!$C732=E$7222)+(N_Raters&gt;=5=TRUE)*(1*Rater5!$C732=E$7222)</f>
        <v>3</v>
      </c>
      <c r="F743" s="38"/>
      <c r="G743" s="38"/>
      <c r="H743" s="38"/>
      <c r="J743" s="1"/>
      <c r="K743" s="1"/>
    </row>
    <row r="744" spans="2:11">
      <c r="B744" s="36">
        <v>730</v>
      </c>
      <c r="C744" s="55">
        <f>(1*Rater1!$C733=C$7222)+(1*Rater2!$C733=C$7222)+(N_Raters&gt;=3=TRUE)*(1*Rater3!$C733=C$7222)+(N_Raters&gt;=4=TRUE)*(1*Rater4!$C733=C$7222)+(N_Raters&gt;=5=TRUE)*(1*Rater5!$C733=C$7222)</f>
        <v>0</v>
      </c>
      <c r="D744" s="55">
        <f>(1*Rater1!$C733=D$7222)+(1*Rater2!$C733=D$7222)+(N_Raters&gt;=3=TRUE)*(1*Rater3!$C733=D$7222)+(N_Raters&gt;=4=TRUE)*(1*Rater4!$C733=D$7222)+(N_Raters&gt;=5=TRUE)*(1*Rater5!$C733=D$7222)</f>
        <v>2</v>
      </c>
      <c r="E744" s="38">
        <f>(1*Rater1!$C733=E$7222)+(1*Rater2!$C733=E$7222)+(N_Raters&gt;=3=TRUE)*(1*Rater3!$C733=E$7222)+(N_Raters&gt;=4=TRUE)*(1*Rater4!$C733=E$7222)+(N_Raters&gt;=5=TRUE)*(1*Rater5!$C733=E$7222)</f>
        <v>1</v>
      </c>
      <c r="F744" s="38"/>
      <c r="G744" s="38"/>
      <c r="H744" s="38"/>
      <c r="J744" s="1"/>
      <c r="K744" s="1"/>
    </row>
    <row r="745" spans="2:11">
      <c r="B745" s="35">
        <v>731</v>
      </c>
      <c r="C745" s="55">
        <f>(1*Rater1!$C734=C$7222)+(1*Rater2!$C734=C$7222)+(N_Raters&gt;=3=TRUE)*(1*Rater3!$C734=C$7222)+(N_Raters&gt;=4=TRUE)*(1*Rater4!$C734=C$7222)+(N_Raters&gt;=5=TRUE)*(1*Rater5!$C734=C$7222)</f>
        <v>0</v>
      </c>
      <c r="D745" s="55">
        <f>(1*Rater1!$C734=D$7222)+(1*Rater2!$C734=D$7222)+(N_Raters&gt;=3=TRUE)*(1*Rater3!$C734=D$7222)+(N_Raters&gt;=4=TRUE)*(1*Rater4!$C734=D$7222)+(N_Raters&gt;=5=TRUE)*(1*Rater5!$C734=D$7222)</f>
        <v>0</v>
      </c>
      <c r="E745" s="38">
        <f>(1*Rater1!$C734=E$7222)+(1*Rater2!$C734=E$7222)+(N_Raters&gt;=3=TRUE)*(1*Rater3!$C734=E$7222)+(N_Raters&gt;=4=TRUE)*(1*Rater4!$C734=E$7222)+(N_Raters&gt;=5=TRUE)*(1*Rater5!$C734=E$7222)</f>
        <v>3</v>
      </c>
      <c r="F745" s="38"/>
      <c r="G745" s="38"/>
      <c r="H745" s="38"/>
      <c r="J745" s="1"/>
      <c r="K745" s="1"/>
    </row>
    <row r="746" spans="2:11">
      <c r="B746" s="36">
        <v>732</v>
      </c>
      <c r="C746" s="55">
        <f>(1*Rater1!$C735=C$7222)+(1*Rater2!$C735=C$7222)+(N_Raters&gt;=3=TRUE)*(1*Rater3!$C735=C$7222)+(N_Raters&gt;=4=TRUE)*(1*Rater4!$C735=C$7222)+(N_Raters&gt;=5=TRUE)*(1*Rater5!$C735=C$7222)</f>
        <v>0</v>
      </c>
      <c r="D746" s="55">
        <f>(1*Rater1!$C735=D$7222)+(1*Rater2!$C735=D$7222)+(N_Raters&gt;=3=TRUE)*(1*Rater3!$C735=D$7222)+(N_Raters&gt;=4=TRUE)*(1*Rater4!$C735=D$7222)+(N_Raters&gt;=5=TRUE)*(1*Rater5!$C735=D$7222)</f>
        <v>0</v>
      </c>
      <c r="E746" s="38">
        <f>(1*Rater1!$C735=E$7222)+(1*Rater2!$C735=E$7222)+(N_Raters&gt;=3=TRUE)*(1*Rater3!$C735=E$7222)+(N_Raters&gt;=4=TRUE)*(1*Rater4!$C735=E$7222)+(N_Raters&gt;=5=TRUE)*(1*Rater5!$C735=E$7222)</f>
        <v>3</v>
      </c>
      <c r="F746" s="38"/>
      <c r="G746" s="38"/>
      <c r="H746" s="38"/>
      <c r="J746" s="1"/>
      <c r="K746" s="1"/>
    </row>
    <row r="747" spans="2:11">
      <c r="B747" s="35">
        <v>733</v>
      </c>
      <c r="C747" s="55">
        <f>(1*Rater1!$C736=C$7222)+(1*Rater2!$C736=C$7222)+(N_Raters&gt;=3=TRUE)*(1*Rater3!$C736=C$7222)+(N_Raters&gt;=4=TRUE)*(1*Rater4!$C736=C$7222)+(N_Raters&gt;=5=TRUE)*(1*Rater5!$C736=C$7222)</f>
        <v>0</v>
      </c>
      <c r="D747" s="55">
        <f>(1*Rater1!$C736=D$7222)+(1*Rater2!$C736=D$7222)+(N_Raters&gt;=3=TRUE)*(1*Rater3!$C736=D$7222)+(N_Raters&gt;=4=TRUE)*(1*Rater4!$C736=D$7222)+(N_Raters&gt;=5=TRUE)*(1*Rater5!$C736=D$7222)</f>
        <v>2</v>
      </c>
      <c r="E747" s="38">
        <f>(1*Rater1!$C736=E$7222)+(1*Rater2!$C736=E$7222)+(N_Raters&gt;=3=TRUE)*(1*Rater3!$C736=E$7222)+(N_Raters&gt;=4=TRUE)*(1*Rater4!$C736=E$7222)+(N_Raters&gt;=5=TRUE)*(1*Rater5!$C736=E$7222)</f>
        <v>1</v>
      </c>
      <c r="F747" s="38"/>
      <c r="G747" s="38"/>
      <c r="H747" s="38"/>
      <c r="J747" s="1"/>
      <c r="K747" s="1"/>
    </row>
    <row r="748" spans="2:11">
      <c r="B748" s="36">
        <v>734</v>
      </c>
      <c r="C748" s="55">
        <f>(1*Rater1!$C737=C$7222)+(1*Rater2!$C737=C$7222)+(N_Raters&gt;=3=TRUE)*(1*Rater3!$C737=C$7222)+(N_Raters&gt;=4=TRUE)*(1*Rater4!$C737=C$7222)+(N_Raters&gt;=5=TRUE)*(1*Rater5!$C737=C$7222)</f>
        <v>0</v>
      </c>
      <c r="D748" s="55">
        <f>(1*Rater1!$C737=D$7222)+(1*Rater2!$C737=D$7222)+(N_Raters&gt;=3=TRUE)*(1*Rater3!$C737=D$7222)+(N_Raters&gt;=4=TRUE)*(1*Rater4!$C737=D$7222)+(N_Raters&gt;=5=TRUE)*(1*Rater5!$C737=D$7222)</f>
        <v>0</v>
      </c>
      <c r="E748" s="38">
        <f>(1*Rater1!$C737=E$7222)+(1*Rater2!$C737=E$7222)+(N_Raters&gt;=3=TRUE)*(1*Rater3!$C737=E$7222)+(N_Raters&gt;=4=TRUE)*(1*Rater4!$C737=E$7222)+(N_Raters&gt;=5=TRUE)*(1*Rater5!$C737=E$7222)</f>
        <v>3</v>
      </c>
      <c r="F748" s="38"/>
      <c r="G748" s="38"/>
      <c r="H748" s="38"/>
      <c r="J748" s="1"/>
      <c r="K748" s="1"/>
    </row>
    <row r="749" spans="2:11">
      <c r="B749" s="35">
        <v>735</v>
      </c>
      <c r="C749" s="55">
        <f>(1*Rater1!$C738=C$7222)+(1*Rater2!$C738=C$7222)+(N_Raters&gt;=3=TRUE)*(1*Rater3!$C738=C$7222)+(N_Raters&gt;=4=TRUE)*(1*Rater4!$C738=C$7222)+(N_Raters&gt;=5=TRUE)*(1*Rater5!$C738=C$7222)</f>
        <v>0</v>
      </c>
      <c r="D749" s="55">
        <f>(1*Rater1!$C738=D$7222)+(1*Rater2!$C738=D$7222)+(N_Raters&gt;=3=TRUE)*(1*Rater3!$C738=D$7222)+(N_Raters&gt;=4=TRUE)*(1*Rater4!$C738=D$7222)+(N_Raters&gt;=5=TRUE)*(1*Rater5!$C738=D$7222)</f>
        <v>0</v>
      </c>
      <c r="E749" s="38">
        <f>(1*Rater1!$C738=E$7222)+(1*Rater2!$C738=E$7222)+(N_Raters&gt;=3=TRUE)*(1*Rater3!$C738=E$7222)+(N_Raters&gt;=4=TRUE)*(1*Rater4!$C738=E$7222)+(N_Raters&gt;=5=TRUE)*(1*Rater5!$C738=E$7222)</f>
        <v>3</v>
      </c>
      <c r="F749" s="38"/>
      <c r="G749" s="38"/>
      <c r="H749" s="38"/>
      <c r="J749" s="1"/>
      <c r="K749" s="1"/>
    </row>
    <row r="750" spans="2:11">
      <c r="B750" s="36">
        <v>736</v>
      </c>
      <c r="C750" s="55">
        <f>(1*Rater1!$C739=C$7222)+(1*Rater2!$C739=C$7222)+(N_Raters&gt;=3=TRUE)*(1*Rater3!$C739=C$7222)+(N_Raters&gt;=4=TRUE)*(1*Rater4!$C739=C$7222)+(N_Raters&gt;=5=TRUE)*(1*Rater5!$C739=C$7222)</f>
        <v>0</v>
      </c>
      <c r="D750" s="55">
        <f>(1*Rater1!$C739=D$7222)+(1*Rater2!$C739=D$7222)+(N_Raters&gt;=3=TRUE)*(1*Rater3!$C739=D$7222)+(N_Raters&gt;=4=TRUE)*(1*Rater4!$C739=D$7222)+(N_Raters&gt;=5=TRUE)*(1*Rater5!$C739=D$7222)</f>
        <v>0</v>
      </c>
      <c r="E750" s="38">
        <f>(1*Rater1!$C739=E$7222)+(1*Rater2!$C739=E$7222)+(N_Raters&gt;=3=TRUE)*(1*Rater3!$C739=E$7222)+(N_Raters&gt;=4=TRUE)*(1*Rater4!$C739=E$7222)+(N_Raters&gt;=5=TRUE)*(1*Rater5!$C739=E$7222)</f>
        <v>3</v>
      </c>
      <c r="F750" s="38"/>
      <c r="G750" s="38"/>
      <c r="H750" s="38"/>
      <c r="J750" s="1"/>
      <c r="K750" s="1"/>
    </row>
    <row r="751" spans="2:11">
      <c r="B751" s="35">
        <v>737</v>
      </c>
      <c r="C751" s="55">
        <f>(1*Rater1!$C740=C$7222)+(1*Rater2!$C740=C$7222)+(N_Raters&gt;=3=TRUE)*(1*Rater3!$C740=C$7222)+(N_Raters&gt;=4=TRUE)*(1*Rater4!$C740=C$7222)+(N_Raters&gt;=5=TRUE)*(1*Rater5!$C740=C$7222)</f>
        <v>0</v>
      </c>
      <c r="D751" s="55">
        <f>(1*Rater1!$C740=D$7222)+(1*Rater2!$C740=D$7222)+(N_Raters&gt;=3=TRUE)*(1*Rater3!$C740=D$7222)+(N_Raters&gt;=4=TRUE)*(1*Rater4!$C740=D$7222)+(N_Raters&gt;=5=TRUE)*(1*Rater5!$C740=D$7222)</f>
        <v>0</v>
      </c>
      <c r="E751" s="38">
        <f>(1*Rater1!$C740=E$7222)+(1*Rater2!$C740=E$7222)+(N_Raters&gt;=3=TRUE)*(1*Rater3!$C740=E$7222)+(N_Raters&gt;=4=TRUE)*(1*Rater4!$C740=E$7222)+(N_Raters&gt;=5=TRUE)*(1*Rater5!$C740=E$7222)</f>
        <v>3</v>
      </c>
      <c r="F751" s="38"/>
      <c r="G751" s="38"/>
      <c r="H751" s="38"/>
      <c r="J751" s="1"/>
      <c r="K751" s="1"/>
    </row>
    <row r="752" spans="2:11">
      <c r="B752" s="36">
        <v>738</v>
      </c>
      <c r="C752" s="55">
        <f>(1*Rater1!$C741=C$7222)+(1*Rater2!$C741=C$7222)+(N_Raters&gt;=3=TRUE)*(1*Rater3!$C741=C$7222)+(N_Raters&gt;=4=TRUE)*(1*Rater4!$C741=C$7222)+(N_Raters&gt;=5=TRUE)*(1*Rater5!$C741=C$7222)</f>
        <v>0</v>
      </c>
      <c r="D752" s="55">
        <f>(1*Rater1!$C741=D$7222)+(1*Rater2!$C741=D$7222)+(N_Raters&gt;=3=TRUE)*(1*Rater3!$C741=D$7222)+(N_Raters&gt;=4=TRUE)*(1*Rater4!$C741=D$7222)+(N_Raters&gt;=5=TRUE)*(1*Rater5!$C741=D$7222)</f>
        <v>0</v>
      </c>
      <c r="E752" s="38">
        <f>(1*Rater1!$C741=E$7222)+(1*Rater2!$C741=E$7222)+(N_Raters&gt;=3=TRUE)*(1*Rater3!$C741=E$7222)+(N_Raters&gt;=4=TRUE)*(1*Rater4!$C741=E$7222)+(N_Raters&gt;=5=TRUE)*(1*Rater5!$C741=E$7222)</f>
        <v>3</v>
      </c>
      <c r="F752" s="38"/>
      <c r="G752" s="38"/>
      <c r="H752" s="38"/>
      <c r="J752" s="1"/>
      <c r="K752" s="1"/>
    </row>
    <row r="753" spans="2:11">
      <c r="B753" s="35">
        <v>739</v>
      </c>
      <c r="C753" s="55">
        <f>(1*Rater1!$C742=C$7222)+(1*Rater2!$C742=C$7222)+(N_Raters&gt;=3=TRUE)*(1*Rater3!$C742=C$7222)+(N_Raters&gt;=4=TRUE)*(1*Rater4!$C742=C$7222)+(N_Raters&gt;=5=TRUE)*(1*Rater5!$C742=C$7222)</f>
        <v>0</v>
      </c>
      <c r="D753" s="55">
        <f>(1*Rater1!$C742=D$7222)+(1*Rater2!$C742=D$7222)+(N_Raters&gt;=3=TRUE)*(1*Rater3!$C742=D$7222)+(N_Raters&gt;=4=TRUE)*(1*Rater4!$C742=D$7222)+(N_Raters&gt;=5=TRUE)*(1*Rater5!$C742=D$7222)</f>
        <v>0</v>
      </c>
      <c r="E753" s="38">
        <f>(1*Rater1!$C742=E$7222)+(1*Rater2!$C742=E$7222)+(N_Raters&gt;=3=TRUE)*(1*Rater3!$C742=E$7222)+(N_Raters&gt;=4=TRUE)*(1*Rater4!$C742=E$7222)+(N_Raters&gt;=5=TRUE)*(1*Rater5!$C742=E$7222)</f>
        <v>3</v>
      </c>
      <c r="F753" s="38"/>
      <c r="G753" s="38"/>
      <c r="H753" s="38"/>
      <c r="J753" s="1"/>
      <c r="K753" s="1"/>
    </row>
    <row r="754" spans="2:11">
      <c r="B754" s="36">
        <v>740</v>
      </c>
      <c r="C754" s="55">
        <f>(1*Rater1!$C743=C$7222)+(1*Rater2!$C743=C$7222)+(N_Raters&gt;=3=TRUE)*(1*Rater3!$C743=C$7222)+(N_Raters&gt;=4=TRUE)*(1*Rater4!$C743=C$7222)+(N_Raters&gt;=5=TRUE)*(1*Rater5!$C743=C$7222)</f>
        <v>0</v>
      </c>
      <c r="D754" s="55">
        <f>(1*Rater1!$C743=D$7222)+(1*Rater2!$C743=D$7222)+(N_Raters&gt;=3=TRUE)*(1*Rater3!$C743=D$7222)+(N_Raters&gt;=4=TRUE)*(1*Rater4!$C743=D$7222)+(N_Raters&gt;=5=TRUE)*(1*Rater5!$C743=D$7222)</f>
        <v>0</v>
      </c>
      <c r="E754" s="38">
        <f>(1*Rater1!$C743=E$7222)+(1*Rater2!$C743=E$7222)+(N_Raters&gt;=3=TRUE)*(1*Rater3!$C743=E$7222)+(N_Raters&gt;=4=TRUE)*(1*Rater4!$C743=E$7222)+(N_Raters&gt;=5=TRUE)*(1*Rater5!$C743=E$7222)</f>
        <v>3</v>
      </c>
      <c r="F754" s="38"/>
      <c r="G754" s="38"/>
      <c r="H754" s="38"/>
      <c r="J754" s="1"/>
      <c r="K754" s="1"/>
    </row>
    <row r="755" spans="2:11">
      <c r="B755" s="35">
        <v>741</v>
      </c>
      <c r="C755" s="55">
        <f>(1*Rater1!$C744=C$7222)+(1*Rater2!$C744=C$7222)+(N_Raters&gt;=3=TRUE)*(1*Rater3!$C744=C$7222)+(N_Raters&gt;=4=TRUE)*(1*Rater4!$C744=C$7222)+(N_Raters&gt;=5=TRUE)*(1*Rater5!$C744=C$7222)</f>
        <v>0</v>
      </c>
      <c r="D755" s="55">
        <f>(1*Rater1!$C744=D$7222)+(1*Rater2!$C744=D$7222)+(N_Raters&gt;=3=TRUE)*(1*Rater3!$C744=D$7222)+(N_Raters&gt;=4=TRUE)*(1*Rater4!$C744=D$7222)+(N_Raters&gt;=5=TRUE)*(1*Rater5!$C744=D$7222)</f>
        <v>0</v>
      </c>
      <c r="E755" s="38">
        <f>(1*Rater1!$C744=E$7222)+(1*Rater2!$C744=E$7222)+(N_Raters&gt;=3=TRUE)*(1*Rater3!$C744=E$7222)+(N_Raters&gt;=4=TRUE)*(1*Rater4!$C744=E$7222)+(N_Raters&gt;=5=TRUE)*(1*Rater5!$C744=E$7222)</f>
        <v>3</v>
      </c>
      <c r="F755" s="38"/>
      <c r="G755" s="38"/>
      <c r="H755" s="38"/>
      <c r="J755" s="1"/>
      <c r="K755" s="1"/>
    </row>
    <row r="756" spans="2:11">
      <c r="B756" s="36">
        <v>742</v>
      </c>
      <c r="C756" s="55">
        <f>(1*Rater1!$C745=C$7222)+(1*Rater2!$C745=C$7222)+(N_Raters&gt;=3=TRUE)*(1*Rater3!$C745=C$7222)+(N_Raters&gt;=4=TRUE)*(1*Rater4!$C745=C$7222)+(N_Raters&gt;=5=TRUE)*(1*Rater5!$C745=C$7222)</f>
        <v>0</v>
      </c>
      <c r="D756" s="55">
        <f>(1*Rater1!$C745=D$7222)+(1*Rater2!$C745=D$7222)+(N_Raters&gt;=3=TRUE)*(1*Rater3!$C745=D$7222)+(N_Raters&gt;=4=TRUE)*(1*Rater4!$C745=D$7222)+(N_Raters&gt;=5=TRUE)*(1*Rater5!$C745=D$7222)</f>
        <v>0</v>
      </c>
      <c r="E756" s="38">
        <f>(1*Rater1!$C745=E$7222)+(1*Rater2!$C745=E$7222)+(N_Raters&gt;=3=TRUE)*(1*Rater3!$C745=E$7222)+(N_Raters&gt;=4=TRUE)*(1*Rater4!$C745=E$7222)+(N_Raters&gt;=5=TRUE)*(1*Rater5!$C745=E$7222)</f>
        <v>3</v>
      </c>
      <c r="F756" s="38"/>
      <c r="G756" s="38"/>
      <c r="H756" s="38"/>
      <c r="J756" s="1"/>
      <c r="K756" s="1"/>
    </row>
    <row r="757" spans="2:11">
      <c r="B757" s="35">
        <v>743</v>
      </c>
      <c r="C757" s="55">
        <f>(1*Rater1!$C746=C$7222)+(1*Rater2!$C746=C$7222)+(N_Raters&gt;=3=TRUE)*(1*Rater3!$C746=C$7222)+(N_Raters&gt;=4=TRUE)*(1*Rater4!$C746=C$7222)+(N_Raters&gt;=5=TRUE)*(1*Rater5!$C746=C$7222)</f>
        <v>0</v>
      </c>
      <c r="D757" s="55">
        <f>(1*Rater1!$C746=D$7222)+(1*Rater2!$C746=D$7222)+(N_Raters&gt;=3=TRUE)*(1*Rater3!$C746=D$7222)+(N_Raters&gt;=4=TRUE)*(1*Rater4!$C746=D$7222)+(N_Raters&gt;=5=TRUE)*(1*Rater5!$C746=D$7222)</f>
        <v>0</v>
      </c>
      <c r="E757" s="38">
        <f>(1*Rater1!$C746=E$7222)+(1*Rater2!$C746=E$7222)+(N_Raters&gt;=3=TRUE)*(1*Rater3!$C746=E$7222)+(N_Raters&gt;=4=TRUE)*(1*Rater4!$C746=E$7222)+(N_Raters&gt;=5=TRUE)*(1*Rater5!$C746=E$7222)</f>
        <v>3</v>
      </c>
      <c r="F757" s="38"/>
      <c r="G757" s="38"/>
      <c r="H757" s="38"/>
      <c r="J757" s="1"/>
      <c r="K757" s="1"/>
    </row>
    <row r="758" spans="2:11">
      <c r="B758" s="36">
        <v>744</v>
      </c>
      <c r="C758" s="55">
        <f>(1*Rater1!$C747=C$7222)+(1*Rater2!$C747=C$7222)+(N_Raters&gt;=3=TRUE)*(1*Rater3!$C747=C$7222)+(N_Raters&gt;=4=TRUE)*(1*Rater4!$C747=C$7222)+(N_Raters&gt;=5=TRUE)*(1*Rater5!$C747=C$7222)</f>
        <v>0</v>
      </c>
      <c r="D758" s="55">
        <f>(1*Rater1!$C747=D$7222)+(1*Rater2!$C747=D$7222)+(N_Raters&gt;=3=TRUE)*(1*Rater3!$C747=D$7222)+(N_Raters&gt;=4=TRUE)*(1*Rater4!$C747=D$7222)+(N_Raters&gt;=5=TRUE)*(1*Rater5!$C747=D$7222)</f>
        <v>0</v>
      </c>
      <c r="E758" s="38">
        <f>(1*Rater1!$C747=E$7222)+(1*Rater2!$C747=E$7222)+(N_Raters&gt;=3=TRUE)*(1*Rater3!$C747=E$7222)+(N_Raters&gt;=4=TRUE)*(1*Rater4!$C747=E$7222)+(N_Raters&gt;=5=TRUE)*(1*Rater5!$C747=E$7222)</f>
        <v>3</v>
      </c>
      <c r="F758" s="38"/>
      <c r="G758" s="38"/>
      <c r="H758" s="38"/>
      <c r="J758" s="1"/>
      <c r="K758" s="1"/>
    </row>
    <row r="759" spans="2:11">
      <c r="B759" s="35">
        <v>745</v>
      </c>
      <c r="C759" s="55">
        <f>(1*Rater1!$C748=C$7222)+(1*Rater2!$C748=C$7222)+(N_Raters&gt;=3=TRUE)*(1*Rater3!$C748=C$7222)+(N_Raters&gt;=4=TRUE)*(1*Rater4!$C748=C$7222)+(N_Raters&gt;=5=TRUE)*(1*Rater5!$C748=C$7222)</f>
        <v>0</v>
      </c>
      <c r="D759" s="55">
        <f>(1*Rater1!$C748=D$7222)+(1*Rater2!$C748=D$7222)+(N_Raters&gt;=3=TRUE)*(1*Rater3!$C748=D$7222)+(N_Raters&gt;=4=TRUE)*(1*Rater4!$C748=D$7222)+(N_Raters&gt;=5=TRUE)*(1*Rater5!$C748=D$7222)</f>
        <v>0</v>
      </c>
      <c r="E759" s="38">
        <f>(1*Rater1!$C748=E$7222)+(1*Rater2!$C748=E$7222)+(N_Raters&gt;=3=TRUE)*(1*Rater3!$C748=E$7222)+(N_Raters&gt;=4=TRUE)*(1*Rater4!$C748=E$7222)+(N_Raters&gt;=5=TRUE)*(1*Rater5!$C748=E$7222)</f>
        <v>3</v>
      </c>
      <c r="F759" s="38"/>
      <c r="G759" s="38"/>
      <c r="H759" s="38"/>
      <c r="J759" s="1"/>
      <c r="K759" s="1"/>
    </row>
    <row r="760" spans="2:11">
      <c r="B760" s="36">
        <v>746</v>
      </c>
      <c r="C760" s="55">
        <f>(1*Rater1!$C749=C$7222)+(1*Rater2!$C749=C$7222)+(N_Raters&gt;=3=TRUE)*(1*Rater3!$C749=C$7222)+(N_Raters&gt;=4=TRUE)*(1*Rater4!$C749=C$7222)+(N_Raters&gt;=5=TRUE)*(1*Rater5!$C749=C$7222)</f>
        <v>0</v>
      </c>
      <c r="D760" s="55">
        <f>(1*Rater1!$C749=D$7222)+(1*Rater2!$C749=D$7222)+(N_Raters&gt;=3=TRUE)*(1*Rater3!$C749=D$7222)+(N_Raters&gt;=4=TRUE)*(1*Rater4!$C749=D$7222)+(N_Raters&gt;=5=TRUE)*(1*Rater5!$C749=D$7222)</f>
        <v>0</v>
      </c>
      <c r="E760" s="38">
        <f>(1*Rater1!$C749=E$7222)+(1*Rater2!$C749=E$7222)+(N_Raters&gt;=3=TRUE)*(1*Rater3!$C749=E$7222)+(N_Raters&gt;=4=TRUE)*(1*Rater4!$C749=E$7222)+(N_Raters&gt;=5=TRUE)*(1*Rater5!$C749=E$7222)</f>
        <v>3</v>
      </c>
      <c r="F760" s="38"/>
      <c r="G760" s="38"/>
      <c r="H760" s="38"/>
      <c r="J760" s="1"/>
      <c r="K760" s="1"/>
    </row>
    <row r="761" spans="2:11">
      <c r="B761" s="35">
        <v>747</v>
      </c>
      <c r="C761" s="55">
        <f>(1*Rater1!$C750=C$7222)+(1*Rater2!$C750=C$7222)+(N_Raters&gt;=3=TRUE)*(1*Rater3!$C750=C$7222)+(N_Raters&gt;=4=TRUE)*(1*Rater4!$C750=C$7222)+(N_Raters&gt;=5=TRUE)*(1*Rater5!$C750=C$7222)</f>
        <v>0</v>
      </c>
      <c r="D761" s="55">
        <f>(1*Rater1!$C750=D$7222)+(1*Rater2!$C750=D$7222)+(N_Raters&gt;=3=TRUE)*(1*Rater3!$C750=D$7222)+(N_Raters&gt;=4=TRUE)*(1*Rater4!$C750=D$7222)+(N_Raters&gt;=5=TRUE)*(1*Rater5!$C750=D$7222)</f>
        <v>0</v>
      </c>
      <c r="E761" s="38">
        <f>(1*Rater1!$C750=E$7222)+(1*Rater2!$C750=E$7222)+(N_Raters&gt;=3=TRUE)*(1*Rater3!$C750=E$7222)+(N_Raters&gt;=4=TRUE)*(1*Rater4!$C750=E$7222)+(N_Raters&gt;=5=TRUE)*(1*Rater5!$C750=E$7222)</f>
        <v>3</v>
      </c>
      <c r="F761" s="38"/>
      <c r="G761" s="38"/>
      <c r="H761" s="38"/>
      <c r="J761" s="1"/>
      <c r="K761" s="1"/>
    </row>
    <row r="762" spans="2:11">
      <c r="B762" s="36">
        <v>748</v>
      </c>
      <c r="C762" s="55">
        <f>(1*Rater1!$C751=C$7222)+(1*Rater2!$C751=C$7222)+(N_Raters&gt;=3=TRUE)*(1*Rater3!$C751=C$7222)+(N_Raters&gt;=4=TRUE)*(1*Rater4!$C751=C$7222)+(N_Raters&gt;=5=TRUE)*(1*Rater5!$C751=C$7222)</f>
        <v>0</v>
      </c>
      <c r="D762" s="55">
        <f>(1*Rater1!$C751=D$7222)+(1*Rater2!$C751=D$7222)+(N_Raters&gt;=3=TRUE)*(1*Rater3!$C751=D$7222)+(N_Raters&gt;=4=TRUE)*(1*Rater4!$C751=D$7222)+(N_Raters&gt;=5=TRUE)*(1*Rater5!$C751=D$7222)</f>
        <v>0</v>
      </c>
      <c r="E762" s="38">
        <f>(1*Rater1!$C751=E$7222)+(1*Rater2!$C751=E$7222)+(N_Raters&gt;=3=TRUE)*(1*Rater3!$C751=E$7222)+(N_Raters&gt;=4=TRUE)*(1*Rater4!$C751=E$7222)+(N_Raters&gt;=5=TRUE)*(1*Rater5!$C751=E$7222)</f>
        <v>3</v>
      </c>
      <c r="F762" s="38"/>
      <c r="G762" s="38"/>
      <c r="H762" s="38"/>
      <c r="J762" s="1"/>
      <c r="K762" s="1"/>
    </row>
    <row r="763" spans="2:11">
      <c r="B763" s="35">
        <v>749</v>
      </c>
      <c r="C763" s="55">
        <f>(1*Rater1!$C752=C$7222)+(1*Rater2!$C752=C$7222)+(N_Raters&gt;=3=TRUE)*(1*Rater3!$C752=C$7222)+(N_Raters&gt;=4=TRUE)*(1*Rater4!$C752=C$7222)+(N_Raters&gt;=5=TRUE)*(1*Rater5!$C752=C$7222)</f>
        <v>0</v>
      </c>
      <c r="D763" s="55">
        <f>(1*Rater1!$C752=D$7222)+(1*Rater2!$C752=D$7222)+(N_Raters&gt;=3=TRUE)*(1*Rater3!$C752=D$7222)+(N_Raters&gt;=4=TRUE)*(1*Rater4!$C752=D$7222)+(N_Raters&gt;=5=TRUE)*(1*Rater5!$C752=D$7222)</f>
        <v>0</v>
      </c>
      <c r="E763" s="38">
        <f>(1*Rater1!$C752=E$7222)+(1*Rater2!$C752=E$7222)+(N_Raters&gt;=3=TRUE)*(1*Rater3!$C752=E$7222)+(N_Raters&gt;=4=TRUE)*(1*Rater4!$C752=E$7222)+(N_Raters&gt;=5=TRUE)*(1*Rater5!$C752=E$7222)</f>
        <v>3</v>
      </c>
      <c r="F763" s="38"/>
      <c r="G763" s="38"/>
      <c r="H763" s="38"/>
      <c r="J763" s="1"/>
      <c r="K763" s="1"/>
    </row>
    <row r="764" spans="2:11">
      <c r="B764" s="36">
        <v>750</v>
      </c>
      <c r="C764" s="55">
        <f>(1*Rater1!$C753=C$7222)+(1*Rater2!$C753=C$7222)+(N_Raters&gt;=3=TRUE)*(1*Rater3!$C753=C$7222)+(N_Raters&gt;=4=TRUE)*(1*Rater4!$C753=C$7222)+(N_Raters&gt;=5=TRUE)*(1*Rater5!$C753=C$7222)</f>
        <v>0</v>
      </c>
      <c r="D764" s="55">
        <f>(1*Rater1!$C753=D$7222)+(1*Rater2!$C753=D$7222)+(N_Raters&gt;=3=TRUE)*(1*Rater3!$C753=D$7222)+(N_Raters&gt;=4=TRUE)*(1*Rater4!$C753=D$7222)+(N_Raters&gt;=5=TRUE)*(1*Rater5!$C753=D$7222)</f>
        <v>0</v>
      </c>
      <c r="E764" s="38">
        <f>(1*Rater1!$C753=E$7222)+(1*Rater2!$C753=E$7222)+(N_Raters&gt;=3=TRUE)*(1*Rater3!$C753=E$7222)+(N_Raters&gt;=4=TRUE)*(1*Rater4!$C753=E$7222)+(N_Raters&gt;=5=TRUE)*(1*Rater5!$C753=E$7222)</f>
        <v>3</v>
      </c>
      <c r="F764" s="38"/>
      <c r="G764" s="38"/>
      <c r="H764" s="38"/>
      <c r="J764" s="1"/>
      <c r="K764" s="1"/>
    </row>
    <row r="765" spans="2:11">
      <c r="B765" s="35">
        <v>751</v>
      </c>
      <c r="C765" s="55">
        <f>(1*Rater1!$C754=C$7222)+(1*Rater2!$C754=C$7222)+(N_Raters&gt;=3=TRUE)*(1*Rater3!$C754=C$7222)+(N_Raters&gt;=4=TRUE)*(1*Rater4!$C754=C$7222)+(N_Raters&gt;=5=TRUE)*(1*Rater5!$C754=C$7222)</f>
        <v>0</v>
      </c>
      <c r="D765" s="55">
        <f>(1*Rater1!$C754=D$7222)+(1*Rater2!$C754=D$7222)+(N_Raters&gt;=3=TRUE)*(1*Rater3!$C754=D$7222)+(N_Raters&gt;=4=TRUE)*(1*Rater4!$C754=D$7222)+(N_Raters&gt;=5=TRUE)*(1*Rater5!$C754=D$7222)</f>
        <v>0</v>
      </c>
      <c r="E765" s="38">
        <f>(1*Rater1!$C754=E$7222)+(1*Rater2!$C754=E$7222)+(N_Raters&gt;=3=TRUE)*(1*Rater3!$C754=E$7222)+(N_Raters&gt;=4=TRUE)*(1*Rater4!$C754=E$7222)+(N_Raters&gt;=5=TRUE)*(1*Rater5!$C754=E$7222)</f>
        <v>3</v>
      </c>
      <c r="F765" s="38"/>
      <c r="G765" s="38"/>
      <c r="H765" s="38"/>
      <c r="J765" s="1"/>
      <c r="K765" s="1"/>
    </row>
    <row r="766" spans="2:11">
      <c r="B766" s="36">
        <v>752</v>
      </c>
      <c r="C766" s="55">
        <f>(1*Rater1!$C755=C$7222)+(1*Rater2!$C755=C$7222)+(N_Raters&gt;=3=TRUE)*(1*Rater3!$C755=C$7222)+(N_Raters&gt;=4=TRUE)*(1*Rater4!$C755=C$7222)+(N_Raters&gt;=5=TRUE)*(1*Rater5!$C755=C$7222)</f>
        <v>0</v>
      </c>
      <c r="D766" s="55">
        <f>(1*Rater1!$C755=D$7222)+(1*Rater2!$C755=D$7222)+(N_Raters&gt;=3=TRUE)*(1*Rater3!$C755=D$7222)+(N_Raters&gt;=4=TRUE)*(1*Rater4!$C755=D$7222)+(N_Raters&gt;=5=TRUE)*(1*Rater5!$C755=D$7222)</f>
        <v>0</v>
      </c>
      <c r="E766" s="38">
        <f>(1*Rater1!$C755=E$7222)+(1*Rater2!$C755=E$7222)+(N_Raters&gt;=3=TRUE)*(1*Rater3!$C755=E$7222)+(N_Raters&gt;=4=TRUE)*(1*Rater4!$C755=E$7222)+(N_Raters&gt;=5=TRUE)*(1*Rater5!$C755=E$7222)</f>
        <v>3</v>
      </c>
      <c r="F766" s="38"/>
      <c r="G766" s="38"/>
      <c r="H766" s="38"/>
      <c r="J766" s="1"/>
      <c r="K766" s="1"/>
    </row>
    <row r="767" spans="2:11">
      <c r="B767" s="35">
        <v>753</v>
      </c>
      <c r="C767" s="55">
        <f>(1*Rater1!$C756=C$7222)+(1*Rater2!$C756=C$7222)+(N_Raters&gt;=3=TRUE)*(1*Rater3!$C756=C$7222)+(N_Raters&gt;=4=TRUE)*(1*Rater4!$C756=C$7222)+(N_Raters&gt;=5=TRUE)*(1*Rater5!$C756=C$7222)</f>
        <v>0</v>
      </c>
      <c r="D767" s="55">
        <f>(1*Rater1!$C756=D$7222)+(1*Rater2!$C756=D$7222)+(N_Raters&gt;=3=TRUE)*(1*Rater3!$C756=D$7222)+(N_Raters&gt;=4=TRUE)*(1*Rater4!$C756=D$7222)+(N_Raters&gt;=5=TRUE)*(1*Rater5!$C756=D$7222)</f>
        <v>0</v>
      </c>
      <c r="E767" s="38">
        <f>(1*Rater1!$C756=E$7222)+(1*Rater2!$C756=E$7222)+(N_Raters&gt;=3=TRUE)*(1*Rater3!$C756=E$7222)+(N_Raters&gt;=4=TRUE)*(1*Rater4!$C756=E$7222)+(N_Raters&gt;=5=TRUE)*(1*Rater5!$C756=E$7222)</f>
        <v>3</v>
      </c>
      <c r="F767" s="38"/>
      <c r="G767" s="38"/>
      <c r="H767" s="38"/>
      <c r="J767" s="1"/>
      <c r="K767" s="1"/>
    </row>
    <row r="768" spans="2:11">
      <c r="B768" s="36">
        <v>754</v>
      </c>
      <c r="C768" s="55">
        <f>(1*Rater1!$C757=C$7222)+(1*Rater2!$C757=C$7222)+(N_Raters&gt;=3=TRUE)*(1*Rater3!$C757=C$7222)+(N_Raters&gt;=4=TRUE)*(1*Rater4!$C757=C$7222)+(N_Raters&gt;=5=TRUE)*(1*Rater5!$C757=C$7222)</f>
        <v>0</v>
      </c>
      <c r="D768" s="55">
        <f>(1*Rater1!$C757=D$7222)+(1*Rater2!$C757=D$7222)+(N_Raters&gt;=3=TRUE)*(1*Rater3!$C757=D$7222)+(N_Raters&gt;=4=TRUE)*(1*Rater4!$C757=D$7222)+(N_Raters&gt;=5=TRUE)*(1*Rater5!$C757=D$7222)</f>
        <v>0</v>
      </c>
      <c r="E768" s="38">
        <f>(1*Rater1!$C757=E$7222)+(1*Rater2!$C757=E$7222)+(N_Raters&gt;=3=TRUE)*(1*Rater3!$C757=E$7222)+(N_Raters&gt;=4=TRUE)*(1*Rater4!$C757=E$7222)+(N_Raters&gt;=5=TRUE)*(1*Rater5!$C757=E$7222)</f>
        <v>3</v>
      </c>
      <c r="F768" s="38"/>
      <c r="G768" s="38"/>
      <c r="H768" s="38"/>
      <c r="J768" s="1"/>
      <c r="K768" s="1"/>
    </row>
    <row r="769" spans="2:11">
      <c r="B769" s="35">
        <v>755</v>
      </c>
      <c r="C769" s="55">
        <f>(1*Rater1!$C758=C$7222)+(1*Rater2!$C758=C$7222)+(N_Raters&gt;=3=TRUE)*(1*Rater3!$C758=C$7222)+(N_Raters&gt;=4=TRUE)*(1*Rater4!$C758=C$7222)+(N_Raters&gt;=5=TRUE)*(1*Rater5!$C758=C$7222)</f>
        <v>2</v>
      </c>
      <c r="D769" s="55">
        <f>(1*Rater1!$C758=D$7222)+(1*Rater2!$C758=D$7222)+(N_Raters&gt;=3=TRUE)*(1*Rater3!$C758=D$7222)+(N_Raters&gt;=4=TRUE)*(1*Rater4!$C758=D$7222)+(N_Raters&gt;=5=TRUE)*(1*Rater5!$C758=D$7222)</f>
        <v>0</v>
      </c>
      <c r="E769" s="38">
        <f>(1*Rater1!$C758=E$7222)+(1*Rater2!$C758=E$7222)+(N_Raters&gt;=3=TRUE)*(1*Rater3!$C758=E$7222)+(N_Raters&gt;=4=TRUE)*(1*Rater4!$C758=E$7222)+(N_Raters&gt;=5=TRUE)*(1*Rater5!$C758=E$7222)</f>
        <v>1</v>
      </c>
      <c r="F769" s="38"/>
      <c r="G769" s="38"/>
      <c r="H769" s="38"/>
      <c r="J769" s="1"/>
      <c r="K769" s="1"/>
    </row>
    <row r="770" spans="2:11">
      <c r="B770" s="36">
        <v>756</v>
      </c>
      <c r="C770" s="55">
        <f>(1*Rater1!$C759=C$7222)+(1*Rater2!$C759=C$7222)+(N_Raters&gt;=3=TRUE)*(1*Rater3!$C759=C$7222)+(N_Raters&gt;=4=TRUE)*(1*Rater4!$C759=C$7222)+(N_Raters&gt;=5=TRUE)*(1*Rater5!$C759=C$7222)</f>
        <v>0</v>
      </c>
      <c r="D770" s="55">
        <f>(1*Rater1!$C759=D$7222)+(1*Rater2!$C759=D$7222)+(N_Raters&gt;=3=TRUE)*(1*Rater3!$C759=D$7222)+(N_Raters&gt;=4=TRUE)*(1*Rater4!$C759=D$7222)+(N_Raters&gt;=5=TRUE)*(1*Rater5!$C759=D$7222)</f>
        <v>0</v>
      </c>
      <c r="E770" s="38">
        <f>(1*Rater1!$C759=E$7222)+(1*Rater2!$C759=E$7222)+(N_Raters&gt;=3=TRUE)*(1*Rater3!$C759=E$7222)+(N_Raters&gt;=4=TRUE)*(1*Rater4!$C759=E$7222)+(N_Raters&gt;=5=TRUE)*(1*Rater5!$C759=E$7222)</f>
        <v>3</v>
      </c>
      <c r="F770" s="38"/>
      <c r="G770" s="38"/>
      <c r="H770" s="38"/>
      <c r="J770" s="1"/>
      <c r="K770" s="1"/>
    </row>
    <row r="771" spans="2:11">
      <c r="B771" s="35">
        <v>757</v>
      </c>
      <c r="C771" s="55">
        <f>(1*Rater1!$C760=C$7222)+(1*Rater2!$C760=C$7222)+(N_Raters&gt;=3=TRUE)*(1*Rater3!$C760=C$7222)+(N_Raters&gt;=4=TRUE)*(1*Rater4!$C760=C$7222)+(N_Raters&gt;=5=TRUE)*(1*Rater5!$C760=C$7222)</f>
        <v>0</v>
      </c>
      <c r="D771" s="55">
        <f>(1*Rater1!$C760=D$7222)+(1*Rater2!$C760=D$7222)+(N_Raters&gt;=3=TRUE)*(1*Rater3!$C760=D$7222)+(N_Raters&gt;=4=TRUE)*(1*Rater4!$C760=D$7222)+(N_Raters&gt;=5=TRUE)*(1*Rater5!$C760=D$7222)</f>
        <v>0</v>
      </c>
      <c r="E771" s="38">
        <f>(1*Rater1!$C760=E$7222)+(1*Rater2!$C760=E$7222)+(N_Raters&gt;=3=TRUE)*(1*Rater3!$C760=E$7222)+(N_Raters&gt;=4=TRUE)*(1*Rater4!$C760=E$7222)+(N_Raters&gt;=5=TRUE)*(1*Rater5!$C760=E$7222)</f>
        <v>3</v>
      </c>
      <c r="F771" s="38"/>
      <c r="G771" s="38"/>
      <c r="H771" s="38"/>
      <c r="J771" s="1"/>
      <c r="K771" s="1"/>
    </row>
    <row r="772" spans="2:11">
      <c r="B772" s="36">
        <v>758</v>
      </c>
      <c r="C772" s="55">
        <f>(1*Rater1!$C761=C$7222)+(1*Rater2!$C761=C$7222)+(N_Raters&gt;=3=TRUE)*(1*Rater3!$C761=C$7222)+(N_Raters&gt;=4=TRUE)*(1*Rater4!$C761=C$7222)+(N_Raters&gt;=5=TRUE)*(1*Rater5!$C761=C$7222)</f>
        <v>0</v>
      </c>
      <c r="D772" s="55">
        <f>(1*Rater1!$C761=D$7222)+(1*Rater2!$C761=D$7222)+(N_Raters&gt;=3=TRUE)*(1*Rater3!$C761=D$7222)+(N_Raters&gt;=4=TRUE)*(1*Rater4!$C761=D$7222)+(N_Raters&gt;=5=TRUE)*(1*Rater5!$C761=D$7222)</f>
        <v>0</v>
      </c>
      <c r="E772" s="38">
        <f>(1*Rater1!$C761=E$7222)+(1*Rater2!$C761=E$7222)+(N_Raters&gt;=3=TRUE)*(1*Rater3!$C761=E$7222)+(N_Raters&gt;=4=TRUE)*(1*Rater4!$C761=E$7222)+(N_Raters&gt;=5=TRUE)*(1*Rater5!$C761=E$7222)</f>
        <v>3</v>
      </c>
      <c r="F772" s="38"/>
      <c r="G772" s="38"/>
      <c r="H772" s="38"/>
      <c r="J772" s="1"/>
      <c r="K772" s="1"/>
    </row>
    <row r="773" spans="2:11">
      <c r="B773" s="35">
        <v>759</v>
      </c>
      <c r="C773" s="55">
        <f>(1*Rater1!$C762=C$7222)+(1*Rater2!$C762=C$7222)+(N_Raters&gt;=3=TRUE)*(1*Rater3!$C762=C$7222)+(N_Raters&gt;=4=TRUE)*(1*Rater4!$C762=C$7222)+(N_Raters&gt;=5=TRUE)*(1*Rater5!$C762=C$7222)</f>
        <v>2</v>
      </c>
      <c r="D773" s="55">
        <f>(1*Rater1!$C762=D$7222)+(1*Rater2!$C762=D$7222)+(N_Raters&gt;=3=TRUE)*(1*Rater3!$C762=D$7222)+(N_Raters&gt;=4=TRUE)*(1*Rater4!$C762=D$7222)+(N_Raters&gt;=5=TRUE)*(1*Rater5!$C762=D$7222)</f>
        <v>0</v>
      </c>
      <c r="E773" s="38">
        <f>(1*Rater1!$C762=E$7222)+(1*Rater2!$C762=E$7222)+(N_Raters&gt;=3=TRUE)*(1*Rater3!$C762=E$7222)+(N_Raters&gt;=4=TRUE)*(1*Rater4!$C762=E$7222)+(N_Raters&gt;=5=TRUE)*(1*Rater5!$C762=E$7222)</f>
        <v>1</v>
      </c>
      <c r="F773" s="38"/>
      <c r="G773" s="38"/>
      <c r="H773" s="38"/>
      <c r="J773" s="1"/>
      <c r="K773" s="1"/>
    </row>
    <row r="774" spans="2:11">
      <c r="B774" s="36">
        <v>760</v>
      </c>
      <c r="C774" s="55">
        <f>(1*Rater1!$C763=C$7222)+(1*Rater2!$C763=C$7222)+(N_Raters&gt;=3=TRUE)*(1*Rater3!$C763=C$7222)+(N_Raters&gt;=4=TRUE)*(1*Rater4!$C763=C$7222)+(N_Raters&gt;=5=TRUE)*(1*Rater5!$C763=C$7222)</f>
        <v>0</v>
      </c>
      <c r="D774" s="55">
        <f>(1*Rater1!$C763=D$7222)+(1*Rater2!$C763=D$7222)+(N_Raters&gt;=3=TRUE)*(1*Rater3!$C763=D$7222)+(N_Raters&gt;=4=TRUE)*(1*Rater4!$C763=D$7222)+(N_Raters&gt;=5=TRUE)*(1*Rater5!$C763=D$7222)</f>
        <v>0</v>
      </c>
      <c r="E774" s="38">
        <f>(1*Rater1!$C763=E$7222)+(1*Rater2!$C763=E$7222)+(N_Raters&gt;=3=TRUE)*(1*Rater3!$C763=E$7222)+(N_Raters&gt;=4=TRUE)*(1*Rater4!$C763=E$7222)+(N_Raters&gt;=5=TRUE)*(1*Rater5!$C763=E$7222)</f>
        <v>3</v>
      </c>
      <c r="F774" s="38"/>
      <c r="G774" s="38"/>
      <c r="H774" s="38"/>
      <c r="J774" s="1"/>
      <c r="K774" s="1"/>
    </row>
    <row r="775" spans="2:11">
      <c r="B775" s="35">
        <v>761</v>
      </c>
      <c r="C775" s="55">
        <f>(1*Rater1!$C764=C$7222)+(1*Rater2!$C764=C$7222)+(N_Raters&gt;=3=TRUE)*(1*Rater3!$C764=C$7222)+(N_Raters&gt;=4=TRUE)*(1*Rater4!$C764=C$7222)+(N_Raters&gt;=5=TRUE)*(1*Rater5!$C764=C$7222)</f>
        <v>0</v>
      </c>
      <c r="D775" s="55">
        <f>(1*Rater1!$C764=D$7222)+(1*Rater2!$C764=D$7222)+(N_Raters&gt;=3=TRUE)*(1*Rater3!$C764=D$7222)+(N_Raters&gt;=4=TRUE)*(1*Rater4!$C764=D$7222)+(N_Raters&gt;=5=TRUE)*(1*Rater5!$C764=D$7222)</f>
        <v>0</v>
      </c>
      <c r="E775" s="38">
        <f>(1*Rater1!$C764=E$7222)+(1*Rater2!$C764=E$7222)+(N_Raters&gt;=3=TRUE)*(1*Rater3!$C764=E$7222)+(N_Raters&gt;=4=TRUE)*(1*Rater4!$C764=E$7222)+(N_Raters&gt;=5=TRUE)*(1*Rater5!$C764=E$7222)</f>
        <v>3</v>
      </c>
      <c r="F775" s="38"/>
      <c r="G775" s="38"/>
      <c r="H775" s="38"/>
      <c r="J775" s="1"/>
      <c r="K775" s="1"/>
    </row>
    <row r="776" spans="2:11">
      <c r="B776" s="36">
        <v>762</v>
      </c>
      <c r="C776" s="55">
        <f>(1*Rater1!$C765=C$7222)+(1*Rater2!$C765=C$7222)+(N_Raters&gt;=3=TRUE)*(1*Rater3!$C765=C$7222)+(N_Raters&gt;=4=TRUE)*(1*Rater4!$C765=C$7222)+(N_Raters&gt;=5=TRUE)*(1*Rater5!$C765=C$7222)</f>
        <v>0</v>
      </c>
      <c r="D776" s="55">
        <f>(1*Rater1!$C765=D$7222)+(1*Rater2!$C765=D$7222)+(N_Raters&gt;=3=TRUE)*(1*Rater3!$C765=D$7222)+(N_Raters&gt;=4=TRUE)*(1*Rater4!$C765=D$7222)+(N_Raters&gt;=5=TRUE)*(1*Rater5!$C765=D$7222)</f>
        <v>0</v>
      </c>
      <c r="E776" s="38">
        <f>(1*Rater1!$C765=E$7222)+(1*Rater2!$C765=E$7222)+(N_Raters&gt;=3=TRUE)*(1*Rater3!$C765=E$7222)+(N_Raters&gt;=4=TRUE)*(1*Rater4!$C765=E$7222)+(N_Raters&gt;=5=TRUE)*(1*Rater5!$C765=E$7222)</f>
        <v>3</v>
      </c>
      <c r="F776" s="38"/>
      <c r="G776" s="38"/>
      <c r="H776" s="38"/>
      <c r="J776" s="1"/>
      <c r="K776" s="1"/>
    </row>
    <row r="777" spans="2:11">
      <c r="B777" s="35">
        <v>763</v>
      </c>
      <c r="C777" s="55">
        <f>(1*Rater1!$C766=C$7222)+(1*Rater2!$C766=C$7222)+(N_Raters&gt;=3=TRUE)*(1*Rater3!$C766=C$7222)+(N_Raters&gt;=4=TRUE)*(1*Rater4!$C766=C$7222)+(N_Raters&gt;=5=TRUE)*(1*Rater5!$C766=C$7222)</f>
        <v>0</v>
      </c>
      <c r="D777" s="55">
        <f>(1*Rater1!$C766=D$7222)+(1*Rater2!$C766=D$7222)+(N_Raters&gt;=3=TRUE)*(1*Rater3!$C766=D$7222)+(N_Raters&gt;=4=TRUE)*(1*Rater4!$C766=D$7222)+(N_Raters&gt;=5=TRUE)*(1*Rater5!$C766=D$7222)</f>
        <v>0</v>
      </c>
      <c r="E777" s="38">
        <f>(1*Rater1!$C766=E$7222)+(1*Rater2!$C766=E$7222)+(N_Raters&gt;=3=TRUE)*(1*Rater3!$C766=E$7222)+(N_Raters&gt;=4=TRUE)*(1*Rater4!$C766=E$7222)+(N_Raters&gt;=5=TRUE)*(1*Rater5!$C766=E$7222)</f>
        <v>3</v>
      </c>
      <c r="F777" s="38"/>
      <c r="G777" s="38"/>
      <c r="H777" s="38"/>
      <c r="J777" s="1"/>
      <c r="K777" s="1"/>
    </row>
    <row r="778" spans="2:11">
      <c r="B778" s="36">
        <v>764</v>
      </c>
      <c r="C778" s="55">
        <f>(1*Rater1!$C767=C$7222)+(1*Rater2!$C767=C$7222)+(N_Raters&gt;=3=TRUE)*(1*Rater3!$C767=C$7222)+(N_Raters&gt;=4=TRUE)*(1*Rater4!$C767=C$7222)+(N_Raters&gt;=5=TRUE)*(1*Rater5!$C767=C$7222)</f>
        <v>0</v>
      </c>
      <c r="D778" s="55">
        <f>(1*Rater1!$C767=D$7222)+(1*Rater2!$C767=D$7222)+(N_Raters&gt;=3=TRUE)*(1*Rater3!$C767=D$7222)+(N_Raters&gt;=4=TRUE)*(1*Rater4!$C767=D$7222)+(N_Raters&gt;=5=TRUE)*(1*Rater5!$C767=D$7222)</f>
        <v>0</v>
      </c>
      <c r="E778" s="38">
        <f>(1*Rater1!$C767=E$7222)+(1*Rater2!$C767=E$7222)+(N_Raters&gt;=3=TRUE)*(1*Rater3!$C767=E$7222)+(N_Raters&gt;=4=TRUE)*(1*Rater4!$C767=E$7222)+(N_Raters&gt;=5=TRUE)*(1*Rater5!$C767=E$7222)</f>
        <v>3</v>
      </c>
      <c r="F778" s="38"/>
      <c r="G778" s="38"/>
      <c r="H778" s="38"/>
      <c r="J778" s="1"/>
      <c r="K778" s="1"/>
    </row>
    <row r="779" spans="2:11">
      <c r="B779" s="35">
        <v>765</v>
      </c>
      <c r="C779" s="55">
        <f>(1*Rater1!$C768=C$7222)+(1*Rater2!$C768=C$7222)+(N_Raters&gt;=3=TRUE)*(1*Rater3!$C768=C$7222)+(N_Raters&gt;=4=TRUE)*(1*Rater4!$C768=C$7222)+(N_Raters&gt;=5=TRUE)*(1*Rater5!$C768=C$7222)</f>
        <v>0</v>
      </c>
      <c r="D779" s="55">
        <f>(1*Rater1!$C768=D$7222)+(1*Rater2!$C768=D$7222)+(N_Raters&gt;=3=TRUE)*(1*Rater3!$C768=D$7222)+(N_Raters&gt;=4=TRUE)*(1*Rater4!$C768=D$7222)+(N_Raters&gt;=5=TRUE)*(1*Rater5!$C768=D$7222)</f>
        <v>0</v>
      </c>
      <c r="E779" s="38">
        <f>(1*Rater1!$C768=E$7222)+(1*Rater2!$C768=E$7222)+(N_Raters&gt;=3=TRUE)*(1*Rater3!$C768=E$7222)+(N_Raters&gt;=4=TRUE)*(1*Rater4!$C768=E$7222)+(N_Raters&gt;=5=TRUE)*(1*Rater5!$C768=E$7222)</f>
        <v>3</v>
      </c>
      <c r="F779" s="38"/>
      <c r="G779" s="38"/>
      <c r="H779" s="38"/>
      <c r="J779" s="1"/>
      <c r="K779" s="1"/>
    </row>
    <row r="780" spans="2:11">
      <c r="B780" s="36">
        <v>766</v>
      </c>
      <c r="C780" s="55">
        <f>(1*Rater1!$C769=C$7222)+(1*Rater2!$C769=C$7222)+(N_Raters&gt;=3=TRUE)*(1*Rater3!$C769=C$7222)+(N_Raters&gt;=4=TRUE)*(1*Rater4!$C769=C$7222)+(N_Raters&gt;=5=TRUE)*(1*Rater5!$C769=C$7222)</f>
        <v>0</v>
      </c>
      <c r="D780" s="55">
        <f>(1*Rater1!$C769=D$7222)+(1*Rater2!$C769=D$7222)+(N_Raters&gt;=3=TRUE)*(1*Rater3!$C769=D$7222)+(N_Raters&gt;=4=TRUE)*(1*Rater4!$C769=D$7222)+(N_Raters&gt;=5=TRUE)*(1*Rater5!$C769=D$7222)</f>
        <v>0</v>
      </c>
      <c r="E780" s="38">
        <f>(1*Rater1!$C769=E$7222)+(1*Rater2!$C769=E$7222)+(N_Raters&gt;=3=TRUE)*(1*Rater3!$C769=E$7222)+(N_Raters&gt;=4=TRUE)*(1*Rater4!$C769=E$7222)+(N_Raters&gt;=5=TRUE)*(1*Rater5!$C769=E$7222)</f>
        <v>3</v>
      </c>
      <c r="F780" s="38"/>
      <c r="G780" s="38"/>
      <c r="H780" s="38"/>
      <c r="J780" s="1"/>
      <c r="K780" s="1"/>
    </row>
    <row r="781" spans="2:11">
      <c r="B781" s="35">
        <v>767</v>
      </c>
      <c r="C781" s="55">
        <f>(1*Rater1!$C770=C$7222)+(1*Rater2!$C770=C$7222)+(N_Raters&gt;=3=TRUE)*(1*Rater3!$C770=C$7222)+(N_Raters&gt;=4=TRUE)*(1*Rater4!$C770=C$7222)+(N_Raters&gt;=5=TRUE)*(1*Rater5!$C770=C$7222)</f>
        <v>0</v>
      </c>
      <c r="D781" s="55">
        <f>(1*Rater1!$C770=D$7222)+(1*Rater2!$C770=D$7222)+(N_Raters&gt;=3=TRUE)*(1*Rater3!$C770=D$7222)+(N_Raters&gt;=4=TRUE)*(1*Rater4!$C770=D$7222)+(N_Raters&gt;=5=TRUE)*(1*Rater5!$C770=D$7222)</f>
        <v>0</v>
      </c>
      <c r="E781" s="38">
        <f>(1*Rater1!$C770=E$7222)+(1*Rater2!$C770=E$7222)+(N_Raters&gt;=3=TRUE)*(1*Rater3!$C770=E$7222)+(N_Raters&gt;=4=TRUE)*(1*Rater4!$C770=E$7222)+(N_Raters&gt;=5=TRUE)*(1*Rater5!$C770=E$7222)</f>
        <v>3</v>
      </c>
      <c r="F781" s="38"/>
      <c r="G781" s="38"/>
      <c r="H781" s="38"/>
      <c r="J781" s="1"/>
      <c r="K781" s="1"/>
    </row>
    <row r="782" spans="2:11">
      <c r="B782" s="36">
        <v>768</v>
      </c>
      <c r="C782" s="55">
        <f>(1*Rater1!$C771=C$7222)+(1*Rater2!$C771=C$7222)+(N_Raters&gt;=3=TRUE)*(1*Rater3!$C771=C$7222)+(N_Raters&gt;=4=TRUE)*(1*Rater4!$C771=C$7222)+(N_Raters&gt;=5=TRUE)*(1*Rater5!$C771=C$7222)</f>
        <v>0</v>
      </c>
      <c r="D782" s="55">
        <f>(1*Rater1!$C771=D$7222)+(1*Rater2!$C771=D$7222)+(N_Raters&gt;=3=TRUE)*(1*Rater3!$C771=D$7222)+(N_Raters&gt;=4=TRUE)*(1*Rater4!$C771=D$7222)+(N_Raters&gt;=5=TRUE)*(1*Rater5!$C771=D$7222)</f>
        <v>0</v>
      </c>
      <c r="E782" s="38">
        <f>(1*Rater1!$C771=E$7222)+(1*Rater2!$C771=E$7222)+(N_Raters&gt;=3=TRUE)*(1*Rater3!$C771=E$7222)+(N_Raters&gt;=4=TRUE)*(1*Rater4!$C771=E$7222)+(N_Raters&gt;=5=TRUE)*(1*Rater5!$C771=E$7222)</f>
        <v>3</v>
      </c>
      <c r="F782" s="38"/>
      <c r="G782" s="38"/>
      <c r="H782" s="38"/>
      <c r="J782" s="1"/>
      <c r="K782" s="1"/>
    </row>
    <row r="783" spans="2:11">
      <c r="B783" s="35">
        <v>769</v>
      </c>
      <c r="C783" s="55">
        <f>(1*Rater1!$C772=C$7222)+(1*Rater2!$C772=C$7222)+(N_Raters&gt;=3=TRUE)*(1*Rater3!$C772=C$7222)+(N_Raters&gt;=4=TRUE)*(1*Rater4!$C772=C$7222)+(N_Raters&gt;=5=TRUE)*(1*Rater5!$C772=C$7222)</f>
        <v>0</v>
      </c>
      <c r="D783" s="55">
        <f>(1*Rater1!$C772=D$7222)+(1*Rater2!$C772=D$7222)+(N_Raters&gt;=3=TRUE)*(1*Rater3!$C772=D$7222)+(N_Raters&gt;=4=TRUE)*(1*Rater4!$C772=D$7222)+(N_Raters&gt;=5=TRUE)*(1*Rater5!$C772=D$7222)</f>
        <v>0</v>
      </c>
      <c r="E783" s="38">
        <f>(1*Rater1!$C772=E$7222)+(1*Rater2!$C772=E$7222)+(N_Raters&gt;=3=TRUE)*(1*Rater3!$C772=E$7222)+(N_Raters&gt;=4=TRUE)*(1*Rater4!$C772=E$7222)+(N_Raters&gt;=5=TRUE)*(1*Rater5!$C772=E$7222)</f>
        <v>3</v>
      </c>
      <c r="F783" s="38"/>
      <c r="G783" s="38"/>
      <c r="H783" s="38"/>
      <c r="J783" s="1"/>
      <c r="K783" s="1"/>
    </row>
    <row r="784" spans="2:11">
      <c r="B784" s="36">
        <v>770</v>
      </c>
      <c r="C784" s="55">
        <f>(1*Rater1!$C773=C$7222)+(1*Rater2!$C773=C$7222)+(N_Raters&gt;=3=TRUE)*(1*Rater3!$C773=C$7222)+(N_Raters&gt;=4=TRUE)*(1*Rater4!$C773=C$7222)+(N_Raters&gt;=5=TRUE)*(1*Rater5!$C773=C$7222)</f>
        <v>0</v>
      </c>
      <c r="D784" s="55">
        <f>(1*Rater1!$C773=D$7222)+(1*Rater2!$C773=D$7222)+(N_Raters&gt;=3=TRUE)*(1*Rater3!$C773=D$7222)+(N_Raters&gt;=4=TRUE)*(1*Rater4!$C773=D$7222)+(N_Raters&gt;=5=TRUE)*(1*Rater5!$C773=D$7222)</f>
        <v>0</v>
      </c>
      <c r="E784" s="38">
        <f>(1*Rater1!$C773=E$7222)+(1*Rater2!$C773=E$7222)+(N_Raters&gt;=3=TRUE)*(1*Rater3!$C773=E$7222)+(N_Raters&gt;=4=TRUE)*(1*Rater4!$C773=E$7222)+(N_Raters&gt;=5=TRUE)*(1*Rater5!$C773=E$7222)</f>
        <v>3</v>
      </c>
      <c r="F784" s="38"/>
      <c r="G784" s="38"/>
      <c r="H784" s="38"/>
      <c r="J784" s="1"/>
      <c r="K784" s="1"/>
    </row>
    <row r="785" spans="2:11">
      <c r="B785" s="35">
        <v>771</v>
      </c>
      <c r="C785" s="55">
        <f>(1*Rater1!$C774=C$7222)+(1*Rater2!$C774=C$7222)+(N_Raters&gt;=3=TRUE)*(1*Rater3!$C774=C$7222)+(N_Raters&gt;=4=TRUE)*(1*Rater4!$C774=C$7222)+(N_Raters&gt;=5=TRUE)*(1*Rater5!$C774=C$7222)</f>
        <v>0</v>
      </c>
      <c r="D785" s="55">
        <f>(1*Rater1!$C774=D$7222)+(1*Rater2!$C774=D$7222)+(N_Raters&gt;=3=TRUE)*(1*Rater3!$C774=D$7222)+(N_Raters&gt;=4=TRUE)*(1*Rater4!$C774=D$7222)+(N_Raters&gt;=5=TRUE)*(1*Rater5!$C774=D$7222)</f>
        <v>0</v>
      </c>
      <c r="E785" s="38">
        <f>(1*Rater1!$C774=E$7222)+(1*Rater2!$C774=E$7222)+(N_Raters&gt;=3=TRUE)*(1*Rater3!$C774=E$7222)+(N_Raters&gt;=4=TRUE)*(1*Rater4!$C774=E$7222)+(N_Raters&gt;=5=TRUE)*(1*Rater5!$C774=E$7222)</f>
        <v>3</v>
      </c>
      <c r="F785" s="38"/>
      <c r="G785" s="38"/>
      <c r="H785" s="38"/>
      <c r="J785" s="1"/>
      <c r="K785" s="1"/>
    </row>
    <row r="786" spans="2:11">
      <c r="B786" s="36">
        <v>772</v>
      </c>
      <c r="C786" s="55">
        <f>(1*Rater1!$C775=C$7222)+(1*Rater2!$C775=C$7222)+(N_Raters&gt;=3=TRUE)*(1*Rater3!$C775=C$7222)+(N_Raters&gt;=4=TRUE)*(1*Rater4!$C775=C$7222)+(N_Raters&gt;=5=TRUE)*(1*Rater5!$C775=C$7222)</f>
        <v>2</v>
      </c>
      <c r="D786" s="55">
        <f>(1*Rater1!$C775=D$7222)+(1*Rater2!$C775=D$7222)+(N_Raters&gt;=3=TRUE)*(1*Rater3!$C775=D$7222)+(N_Raters&gt;=4=TRUE)*(1*Rater4!$C775=D$7222)+(N_Raters&gt;=5=TRUE)*(1*Rater5!$C775=D$7222)</f>
        <v>0</v>
      </c>
      <c r="E786" s="38">
        <f>(1*Rater1!$C775=E$7222)+(1*Rater2!$C775=E$7222)+(N_Raters&gt;=3=TRUE)*(1*Rater3!$C775=E$7222)+(N_Raters&gt;=4=TRUE)*(1*Rater4!$C775=E$7222)+(N_Raters&gt;=5=TRUE)*(1*Rater5!$C775=E$7222)</f>
        <v>1</v>
      </c>
      <c r="F786" s="38"/>
      <c r="G786" s="38"/>
      <c r="H786" s="38"/>
      <c r="J786" s="1"/>
      <c r="K786" s="1"/>
    </row>
    <row r="787" spans="2:11">
      <c r="B787" s="35">
        <v>773</v>
      </c>
      <c r="C787" s="55">
        <f>(1*Rater1!$C776=C$7222)+(1*Rater2!$C776=C$7222)+(N_Raters&gt;=3=TRUE)*(1*Rater3!$C776=C$7222)+(N_Raters&gt;=4=TRUE)*(1*Rater4!$C776=C$7222)+(N_Raters&gt;=5=TRUE)*(1*Rater5!$C776=C$7222)</f>
        <v>0</v>
      </c>
      <c r="D787" s="55">
        <f>(1*Rater1!$C776=D$7222)+(1*Rater2!$C776=D$7222)+(N_Raters&gt;=3=TRUE)*(1*Rater3!$C776=D$7222)+(N_Raters&gt;=4=TRUE)*(1*Rater4!$C776=D$7222)+(N_Raters&gt;=5=TRUE)*(1*Rater5!$C776=D$7222)</f>
        <v>0</v>
      </c>
      <c r="E787" s="38">
        <f>(1*Rater1!$C776=E$7222)+(1*Rater2!$C776=E$7222)+(N_Raters&gt;=3=TRUE)*(1*Rater3!$C776=E$7222)+(N_Raters&gt;=4=TRUE)*(1*Rater4!$C776=E$7222)+(N_Raters&gt;=5=TRUE)*(1*Rater5!$C776=E$7222)</f>
        <v>3</v>
      </c>
      <c r="F787" s="38"/>
      <c r="G787" s="38"/>
      <c r="H787" s="38"/>
      <c r="J787" s="1"/>
      <c r="K787" s="1"/>
    </row>
    <row r="788" spans="2:11">
      <c r="B788" s="36">
        <v>774</v>
      </c>
      <c r="C788" s="55">
        <f>(1*Rater1!$C777=C$7222)+(1*Rater2!$C777=C$7222)+(N_Raters&gt;=3=TRUE)*(1*Rater3!$C777=C$7222)+(N_Raters&gt;=4=TRUE)*(1*Rater4!$C777=C$7222)+(N_Raters&gt;=5=TRUE)*(1*Rater5!$C777=C$7222)</f>
        <v>2</v>
      </c>
      <c r="D788" s="55">
        <f>(1*Rater1!$C777=D$7222)+(1*Rater2!$C777=D$7222)+(N_Raters&gt;=3=TRUE)*(1*Rater3!$C777=D$7222)+(N_Raters&gt;=4=TRUE)*(1*Rater4!$C777=D$7222)+(N_Raters&gt;=5=TRUE)*(1*Rater5!$C777=D$7222)</f>
        <v>0</v>
      </c>
      <c r="E788" s="38">
        <f>(1*Rater1!$C777=E$7222)+(1*Rater2!$C777=E$7222)+(N_Raters&gt;=3=TRUE)*(1*Rater3!$C777=E$7222)+(N_Raters&gt;=4=TRUE)*(1*Rater4!$C777=E$7222)+(N_Raters&gt;=5=TRUE)*(1*Rater5!$C777=E$7222)</f>
        <v>1</v>
      </c>
      <c r="F788" s="38"/>
      <c r="G788" s="38"/>
      <c r="H788" s="38"/>
      <c r="J788" s="1"/>
      <c r="K788" s="1"/>
    </row>
    <row r="789" spans="2:11">
      <c r="B789" s="35">
        <v>775</v>
      </c>
      <c r="C789" s="55">
        <f>(1*Rater1!$C778=C$7222)+(1*Rater2!$C778=C$7222)+(N_Raters&gt;=3=TRUE)*(1*Rater3!$C778=C$7222)+(N_Raters&gt;=4=TRUE)*(1*Rater4!$C778=C$7222)+(N_Raters&gt;=5=TRUE)*(1*Rater5!$C778=C$7222)</f>
        <v>1</v>
      </c>
      <c r="D789" s="55">
        <f>(1*Rater1!$C778=D$7222)+(1*Rater2!$C778=D$7222)+(N_Raters&gt;=3=TRUE)*(1*Rater3!$C778=D$7222)+(N_Raters&gt;=4=TRUE)*(1*Rater4!$C778=D$7222)+(N_Raters&gt;=5=TRUE)*(1*Rater5!$C778=D$7222)</f>
        <v>0</v>
      </c>
      <c r="E789" s="38">
        <f>(1*Rater1!$C778=E$7222)+(1*Rater2!$C778=E$7222)+(N_Raters&gt;=3=TRUE)*(1*Rater3!$C778=E$7222)+(N_Raters&gt;=4=TRUE)*(1*Rater4!$C778=E$7222)+(N_Raters&gt;=5=TRUE)*(1*Rater5!$C778=E$7222)</f>
        <v>2</v>
      </c>
      <c r="F789" s="38"/>
      <c r="G789" s="38"/>
      <c r="H789" s="38"/>
      <c r="J789" s="1"/>
      <c r="K789" s="1"/>
    </row>
    <row r="790" spans="2:11">
      <c r="B790" s="36">
        <v>776</v>
      </c>
      <c r="C790" s="55">
        <f>(1*Rater1!$C779=C$7222)+(1*Rater2!$C779=C$7222)+(N_Raters&gt;=3=TRUE)*(1*Rater3!$C779=C$7222)+(N_Raters&gt;=4=TRUE)*(1*Rater4!$C779=C$7222)+(N_Raters&gt;=5=TRUE)*(1*Rater5!$C779=C$7222)</f>
        <v>0</v>
      </c>
      <c r="D790" s="55">
        <f>(1*Rater1!$C779=D$7222)+(1*Rater2!$C779=D$7222)+(N_Raters&gt;=3=TRUE)*(1*Rater3!$C779=D$7222)+(N_Raters&gt;=4=TRUE)*(1*Rater4!$C779=D$7222)+(N_Raters&gt;=5=TRUE)*(1*Rater5!$C779=D$7222)</f>
        <v>0</v>
      </c>
      <c r="E790" s="38">
        <f>(1*Rater1!$C779=E$7222)+(1*Rater2!$C779=E$7222)+(N_Raters&gt;=3=TRUE)*(1*Rater3!$C779=E$7222)+(N_Raters&gt;=4=TRUE)*(1*Rater4!$C779=E$7222)+(N_Raters&gt;=5=TRUE)*(1*Rater5!$C779=E$7222)</f>
        <v>3</v>
      </c>
      <c r="F790" s="38"/>
      <c r="G790" s="38"/>
      <c r="H790" s="38"/>
      <c r="J790" s="1"/>
      <c r="K790" s="1"/>
    </row>
    <row r="791" spans="2:11">
      <c r="B791" s="35">
        <v>777</v>
      </c>
      <c r="C791" s="55">
        <f>(1*Rater1!$C780=C$7222)+(1*Rater2!$C780=C$7222)+(N_Raters&gt;=3=TRUE)*(1*Rater3!$C780=C$7222)+(N_Raters&gt;=4=TRUE)*(1*Rater4!$C780=C$7222)+(N_Raters&gt;=5=TRUE)*(1*Rater5!$C780=C$7222)</f>
        <v>0</v>
      </c>
      <c r="D791" s="55">
        <f>(1*Rater1!$C780=D$7222)+(1*Rater2!$C780=D$7222)+(N_Raters&gt;=3=TRUE)*(1*Rater3!$C780=D$7222)+(N_Raters&gt;=4=TRUE)*(1*Rater4!$C780=D$7222)+(N_Raters&gt;=5=TRUE)*(1*Rater5!$C780=D$7222)</f>
        <v>0</v>
      </c>
      <c r="E791" s="38">
        <f>(1*Rater1!$C780=E$7222)+(1*Rater2!$C780=E$7222)+(N_Raters&gt;=3=TRUE)*(1*Rater3!$C780=E$7222)+(N_Raters&gt;=4=TRUE)*(1*Rater4!$C780=E$7222)+(N_Raters&gt;=5=TRUE)*(1*Rater5!$C780=E$7222)</f>
        <v>3</v>
      </c>
      <c r="F791" s="38"/>
      <c r="G791" s="38"/>
      <c r="H791" s="38"/>
      <c r="J791" s="1"/>
      <c r="K791" s="1"/>
    </row>
    <row r="792" spans="2:11">
      <c r="B792" s="36">
        <v>778</v>
      </c>
      <c r="C792" s="55">
        <f>(1*Rater1!$C781=C$7222)+(1*Rater2!$C781=C$7222)+(N_Raters&gt;=3=TRUE)*(1*Rater3!$C781=C$7222)+(N_Raters&gt;=4=TRUE)*(1*Rater4!$C781=C$7222)+(N_Raters&gt;=5=TRUE)*(1*Rater5!$C781=C$7222)</f>
        <v>0</v>
      </c>
      <c r="D792" s="55">
        <f>(1*Rater1!$C781=D$7222)+(1*Rater2!$C781=D$7222)+(N_Raters&gt;=3=TRUE)*(1*Rater3!$C781=D$7222)+(N_Raters&gt;=4=TRUE)*(1*Rater4!$C781=D$7222)+(N_Raters&gt;=5=TRUE)*(1*Rater5!$C781=D$7222)</f>
        <v>0</v>
      </c>
      <c r="E792" s="38">
        <f>(1*Rater1!$C781=E$7222)+(1*Rater2!$C781=E$7222)+(N_Raters&gt;=3=TRUE)*(1*Rater3!$C781=E$7222)+(N_Raters&gt;=4=TRUE)*(1*Rater4!$C781=E$7222)+(N_Raters&gt;=5=TRUE)*(1*Rater5!$C781=E$7222)</f>
        <v>3</v>
      </c>
      <c r="F792" s="38"/>
      <c r="G792" s="38"/>
      <c r="H792" s="38"/>
      <c r="J792" s="1"/>
      <c r="K792" s="1"/>
    </row>
    <row r="793" spans="2:11">
      <c r="B793" s="35">
        <v>779</v>
      </c>
      <c r="C793" s="55">
        <f>(1*Rater1!$C782=C$7222)+(1*Rater2!$C782=C$7222)+(N_Raters&gt;=3=TRUE)*(1*Rater3!$C782=C$7222)+(N_Raters&gt;=4=TRUE)*(1*Rater4!$C782=C$7222)+(N_Raters&gt;=5=TRUE)*(1*Rater5!$C782=C$7222)</f>
        <v>0</v>
      </c>
      <c r="D793" s="55">
        <f>(1*Rater1!$C782=D$7222)+(1*Rater2!$C782=D$7222)+(N_Raters&gt;=3=TRUE)*(1*Rater3!$C782=D$7222)+(N_Raters&gt;=4=TRUE)*(1*Rater4!$C782=D$7222)+(N_Raters&gt;=5=TRUE)*(1*Rater5!$C782=D$7222)</f>
        <v>0</v>
      </c>
      <c r="E793" s="38">
        <f>(1*Rater1!$C782=E$7222)+(1*Rater2!$C782=E$7222)+(N_Raters&gt;=3=TRUE)*(1*Rater3!$C782=E$7222)+(N_Raters&gt;=4=TRUE)*(1*Rater4!$C782=E$7222)+(N_Raters&gt;=5=TRUE)*(1*Rater5!$C782=E$7222)</f>
        <v>3</v>
      </c>
      <c r="F793" s="38"/>
      <c r="G793" s="38"/>
      <c r="H793" s="38"/>
      <c r="J793" s="1"/>
      <c r="K793" s="1"/>
    </row>
    <row r="794" spans="2:11">
      <c r="B794" s="36">
        <v>780</v>
      </c>
      <c r="C794" s="55">
        <f>(1*Rater1!$C783=C$7222)+(1*Rater2!$C783=C$7222)+(N_Raters&gt;=3=TRUE)*(1*Rater3!$C783=C$7222)+(N_Raters&gt;=4=TRUE)*(1*Rater4!$C783=C$7222)+(N_Raters&gt;=5=TRUE)*(1*Rater5!$C783=C$7222)</f>
        <v>0</v>
      </c>
      <c r="D794" s="55">
        <f>(1*Rater1!$C783=D$7222)+(1*Rater2!$C783=D$7222)+(N_Raters&gt;=3=TRUE)*(1*Rater3!$C783=D$7222)+(N_Raters&gt;=4=TRUE)*(1*Rater4!$C783=D$7222)+(N_Raters&gt;=5=TRUE)*(1*Rater5!$C783=D$7222)</f>
        <v>0</v>
      </c>
      <c r="E794" s="38">
        <f>(1*Rater1!$C783=E$7222)+(1*Rater2!$C783=E$7222)+(N_Raters&gt;=3=TRUE)*(1*Rater3!$C783=E$7222)+(N_Raters&gt;=4=TRUE)*(1*Rater4!$C783=E$7222)+(N_Raters&gt;=5=TRUE)*(1*Rater5!$C783=E$7222)</f>
        <v>3</v>
      </c>
      <c r="F794" s="38"/>
      <c r="G794" s="38"/>
      <c r="H794" s="38"/>
      <c r="J794" s="1"/>
      <c r="K794" s="1"/>
    </row>
    <row r="795" spans="2:11">
      <c r="B795" s="35">
        <v>781</v>
      </c>
      <c r="C795" s="55">
        <f>(1*Rater1!$C784=C$7222)+(1*Rater2!$C784=C$7222)+(N_Raters&gt;=3=TRUE)*(1*Rater3!$C784=C$7222)+(N_Raters&gt;=4=TRUE)*(1*Rater4!$C784=C$7222)+(N_Raters&gt;=5=TRUE)*(1*Rater5!$C784=C$7222)</f>
        <v>0</v>
      </c>
      <c r="D795" s="55">
        <f>(1*Rater1!$C784=D$7222)+(1*Rater2!$C784=D$7222)+(N_Raters&gt;=3=TRUE)*(1*Rater3!$C784=D$7222)+(N_Raters&gt;=4=TRUE)*(1*Rater4!$C784=D$7222)+(N_Raters&gt;=5=TRUE)*(1*Rater5!$C784=D$7222)</f>
        <v>0</v>
      </c>
      <c r="E795" s="38">
        <f>(1*Rater1!$C784=E$7222)+(1*Rater2!$C784=E$7222)+(N_Raters&gt;=3=TRUE)*(1*Rater3!$C784=E$7222)+(N_Raters&gt;=4=TRUE)*(1*Rater4!$C784=E$7222)+(N_Raters&gt;=5=TRUE)*(1*Rater5!$C784=E$7222)</f>
        <v>3</v>
      </c>
      <c r="F795" s="38"/>
      <c r="G795" s="38"/>
      <c r="H795" s="38"/>
      <c r="J795" s="1"/>
      <c r="K795" s="1"/>
    </row>
    <row r="796" spans="2:11">
      <c r="B796" s="36">
        <v>782</v>
      </c>
      <c r="C796" s="55">
        <f>(1*Rater1!$C785=C$7222)+(1*Rater2!$C785=C$7222)+(N_Raters&gt;=3=TRUE)*(1*Rater3!$C785=C$7222)+(N_Raters&gt;=4=TRUE)*(1*Rater4!$C785=C$7222)+(N_Raters&gt;=5=TRUE)*(1*Rater5!$C785=C$7222)</f>
        <v>0</v>
      </c>
      <c r="D796" s="55">
        <f>(1*Rater1!$C785=D$7222)+(1*Rater2!$C785=D$7222)+(N_Raters&gt;=3=TRUE)*(1*Rater3!$C785=D$7222)+(N_Raters&gt;=4=TRUE)*(1*Rater4!$C785=D$7222)+(N_Raters&gt;=5=TRUE)*(1*Rater5!$C785=D$7222)</f>
        <v>0</v>
      </c>
      <c r="E796" s="38">
        <f>(1*Rater1!$C785=E$7222)+(1*Rater2!$C785=E$7222)+(N_Raters&gt;=3=TRUE)*(1*Rater3!$C785=E$7222)+(N_Raters&gt;=4=TRUE)*(1*Rater4!$C785=E$7222)+(N_Raters&gt;=5=TRUE)*(1*Rater5!$C785=E$7222)</f>
        <v>3</v>
      </c>
      <c r="F796" s="38"/>
      <c r="G796" s="38"/>
      <c r="H796" s="38"/>
      <c r="J796" s="1"/>
      <c r="K796" s="1"/>
    </row>
    <row r="797" spans="2:11">
      <c r="B797" s="35">
        <v>783</v>
      </c>
      <c r="C797" s="55">
        <f>(1*Rater1!$C786=C$7222)+(1*Rater2!$C786=C$7222)+(N_Raters&gt;=3=TRUE)*(1*Rater3!$C786=C$7222)+(N_Raters&gt;=4=TRUE)*(1*Rater4!$C786=C$7222)+(N_Raters&gt;=5=TRUE)*(1*Rater5!$C786=C$7222)</f>
        <v>0</v>
      </c>
      <c r="D797" s="55">
        <f>(1*Rater1!$C786=D$7222)+(1*Rater2!$C786=D$7222)+(N_Raters&gt;=3=TRUE)*(1*Rater3!$C786=D$7222)+(N_Raters&gt;=4=TRUE)*(1*Rater4!$C786=D$7222)+(N_Raters&gt;=5=TRUE)*(1*Rater5!$C786=D$7222)</f>
        <v>0</v>
      </c>
      <c r="E797" s="38">
        <f>(1*Rater1!$C786=E$7222)+(1*Rater2!$C786=E$7222)+(N_Raters&gt;=3=TRUE)*(1*Rater3!$C786=E$7222)+(N_Raters&gt;=4=TRUE)*(1*Rater4!$C786=E$7222)+(N_Raters&gt;=5=TRUE)*(1*Rater5!$C786=E$7222)</f>
        <v>3</v>
      </c>
      <c r="F797" s="38"/>
      <c r="G797" s="38"/>
      <c r="H797" s="38"/>
      <c r="J797" s="1"/>
      <c r="K797" s="1"/>
    </row>
    <row r="798" spans="2:11">
      <c r="B798" s="36">
        <v>784</v>
      </c>
      <c r="C798" s="55">
        <f>(1*Rater1!$C787=C$7222)+(1*Rater2!$C787=C$7222)+(N_Raters&gt;=3=TRUE)*(1*Rater3!$C787=C$7222)+(N_Raters&gt;=4=TRUE)*(1*Rater4!$C787=C$7222)+(N_Raters&gt;=5=TRUE)*(1*Rater5!$C787=C$7222)</f>
        <v>0</v>
      </c>
      <c r="D798" s="55">
        <f>(1*Rater1!$C787=D$7222)+(1*Rater2!$C787=D$7222)+(N_Raters&gt;=3=TRUE)*(1*Rater3!$C787=D$7222)+(N_Raters&gt;=4=TRUE)*(1*Rater4!$C787=D$7222)+(N_Raters&gt;=5=TRUE)*(1*Rater5!$C787=D$7222)</f>
        <v>0</v>
      </c>
      <c r="E798" s="38">
        <f>(1*Rater1!$C787=E$7222)+(1*Rater2!$C787=E$7222)+(N_Raters&gt;=3=TRUE)*(1*Rater3!$C787=E$7222)+(N_Raters&gt;=4=TRUE)*(1*Rater4!$C787=E$7222)+(N_Raters&gt;=5=TRUE)*(1*Rater5!$C787=E$7222)</f>
        <v>3</v>
      </c>
      <c r="F798" s="38"/>
      <c r="G798" s="38"/>
      <c r="H798" s="38"/>
      <c r="J798" s="1"/>
      <c r="K798" s="1"/>
    </row>
    <row r="799" spans="2:11">
      <c r="B799" s="35">
        <v>785</v>
      </c>
      <c r="C799" s="55">
        <f>(1*Rater1!$C788=C$7222)+(1*Rater2!$C788=C$7222)+(N_Raters&gt;=3=TRUE)*(1*Rater3!$C788=C$7222)+(N_Raters&gt;=4=TRUE)*(1*Rater4!$C788=C$7222)+(N_Raters&gt;=5=TRUE)*(1*Rater5!$C788=C$7222)</f>
        <v>0</v>
      </c>
      <c r="D799" s="55">
        <f>(1*Rater1!$C788=D$7222)+(1*Rater2!$C788=D$7222)+(N_Raters&gt;=3=TRUE)*(1*Rater3!$C788=D$7222)+(N_Raters&gt;=4=TRUE)*(1*Rater4!$C788=D$7222)+(N_Raters&gt;=5=TRUE)*(1*Rater5!$C788=D$7222)</f>
        <v>0</v>
      </c>
      <c r="E799" s="38">
        <f>(1*Rater1!$C788=E$7222)+(1*Rater2!$C788=E$7222)+(N_Raters&gt;=3=TRUE)*(1*Rater3!$C788=E$7222)+(N_Raters&gt;=4=TRUE)*(1*Rater4!$C788=E$7222)+(N_Raters&gt;=5=TRUE)*(1*Rater5!$C788=E$7222)</f>
        <v>3</v>
      </c>
      <c r="F799" s="38"/>
      <c r="G799" s="38"/>
      <c r="H799" s="38"/>
      <c r="J799" s="1"/>
      <c r="K799" s="1"/>
    </row>
    <row r="800" spans="2:11">
      <c r="B800" s="36">
        <v>786</v>
      </c>
      <c r="C800" s="55">
        <f>(1*Rater1!$C789=C$7222)+(1*Rater2!$C789=C$7222)+(N_Raters&gt;=3=TRUE)*(1*Rater3!$C789=C$7222)+(N_Raters&gt;=4=TRUE)*(1*Rater4!$C789=C$7222)+(N_Raters&gt;=5=TRUE)*(1*Rater5!$C789=C$7222)</f>
        <v>0</v>
      </c>
      <c r="D800" s="55">
        <f>(1*Rater1!$C789=D$7222)+(1*Rater2!$C789=D$7222)+(N_Raters&gt;=3=TRUE)*(1*Rater3!$C789=D$7222)+(N_Raters&gt;=4=TRUE)*(1*Rater4!$C789=D$7222)+(N_Raters&gt;=5=TRUE)*(1*Rater5!$C789=D$7222)</f>
        <v>0</v>
      </c>
      <c r="E800" s="38">
        <f>(1*Rater1!$C789=E$7222)+(1*Rater2!$C789=E$7222)+(N_Raters&gt;=3=TRUE)*(1*Rater3!$C789=E$7222)+(N_Raters&gt;=4=TRUE)*(1*Rater4!$C789=E$7222)+(N_Raters&gt;=5=TRUE)*(1*Rater5!$C789=E$7222)</f>
        <v>3</v>
      </c>
      <c r="F800" s="38"/>
      <c r="G800" s="38"/>
      <c r="H800" s="38"/>
      <c r="J800" s="1"/>
      <c r="K800" s="1"/>
    </row>
    <row r="801" spans="2:11">
      <c r="B801" s="35">
        <v>787</v>
      </c>
      <c r="C801" s="55">
        <f>(1*Rater1!$C790=C$7222)+(1*Rater2!$C790=C$7222)+(N_Raters&gt;=3=TRUE)*(1*Rater3!$C790=C$7222)+(N_Raters&gt;=4=TRUE)*(1*Rater4!$C790=C$7222)+(N_Raters&gt;=5=TRUE)*(1*Rater5!$C790=C$7222)</f>
        <v>0</v>
      </c>
      <c r="D801" s="55">
        <f>(1*Rater1!$C790=D$7222)+(1*Rater2!$C790=D$7222)+(N_Raters&gt;=3=TRUE)*(1*Rater3!$C790=D$7222)+(N_Raters&gt;=4=TRUE)*(1*Rater4!$C790=D$7222)+(N_Raters&gt;=5=TRUE)*(1*Rater5!$C790=D$7222)</f>
        <v>0</v>
      </c>
      <c r="E801" s="38">
        <f>(1*Rater1!$C790=E$7222)+(1*Rater2!$C790=E$7222)+(N_Raters&gt;=3=TRUE)*(1*Rater3!$C790=E$7222)+(N_Raters&gt;=4=TRUE)*(1*Rater4!$C790=E$7222)+(N_Raters&gt;=5=TRUE)*(1*Rater5!$C790=E$7222)</f>
        <v>3</v>
      </c>
      <c r="F801" s="38"/>
      <c r="G801" s="38"/>
      <c r="H801" s="38"/>
      <c r="J801" s="1"/>
      <c r="K801" s="1"/>
    </row>
    <row r="802" spans="2:11">
      <c r="B802" s="36">
        <v>788</v>
      </c>
      <c r="C802" s="55">
        <f>(1*Rater1!$C791=C$7222)+(1*Rater2!$C791=C$7222)+(N_Raters&gt;=3=TRUE)*(1*Rater3!$C791=C$7222)+(N_Raters&gt;=4=TRUE)*(1*Rater4!$C791=C$7222)+(N_Raters&gt;=5=TRUE)*(1*Rater5!$C791=C$7222)</f>
        <v>0</v>
      </c>
      <c r="D802" s="55">
        <f>(1*Rater1!$C791=D$7222)+(1*Rater2!$C791=D$7222)+(N_Raters&gt;=3=TRUE)*(1*Rater3!$C791=D$7222)+(N_Raters&gt;=4=TRUE)*(1*Rater4!$C791=D$7222)+(N_Raters&gt;=5=TRUE)*(1*Rater5!$C791=D$7222)</f>
        <v>1</v>
      </c>
      <c r="E802" s="38">
        <f>(1*Rater1!$C791=E$7222)+(1*Rater2!$C791=E$7222)+(N_Raters&gt;=3=TRUE)*(1*Rater3!$C791=E$7222)+(N_Raters&gt;=4=TRUE)*(1*Rater4!$C791=E$7222)+(N_Raters&gt;=5=TRUE)*(1*Rater5!$C791=E$7222)</f>
        <v>2</v>
      </c>
      <c r="F802" s="38"/>
      <c r="G802" s="38"/>
      <c r="H802" s="38"/>
      <c r="J802" s="1"/>
      <c r="K802" s="1"/>
    </row>
    <row r="803" spans="2:11">
      <c r="B803" s="35">
        <v>789</v>
      </c>
      <c r="C803" s="55">
        <f>(1*Rater1!$C792=C$7222)+(1*Rater2!$C792=C$7222)+(N_Raters&gt;=3=TRUE)*(1*Rater3!$C792=C$7222)+(N_Raters&gt;=4=TRUE)*(1*Rater4!$C792=C$7222)+(N_Raters&gt;=5=TRUE)*(1*Rater5!$C792=C$7222)</f>
        <v>0</v>
      </c>
      <c r="D803" s="55">
        <f>(1*Rater1!$C792=D$7222)+(1*Rater2!$C792=D$7222)+(N_Raters&gt;=3=TRUE)*(1*Rater3!$C792=D$7222)+(N_Raters&gt;=4=TRUE)*(1*Rater4!$C792=D$7222)+(N_Raters&gt;=5=TRUE)*(1*Rater5!$C792=D$7222)</f>
        <v>0</v>
      </c>
      <c r="E803" s="38">
        <f>(1*Rater1!$C792=E$7222)+(1*Rater2!$C792=E$7222)+(N_Raters&gt;=3=TRUE)*(1*Rater3!$C792=E$7222)+(N_Raters&gt;=4=TRUE)*(1*Rater4!$C792=E$7222)+(N_Raters&gt;=5=TRUE)*(1*Rater5!$C792=E$7222)</f>
        <v>3</v>
      </c>
      <c r="F803" s="38"/>
      <c r="G803" s="38"/>
      <c r="H803" s="38"/>
      <c r="J803" s="1"/>
      <c r="K803" s="1"/>
    </row>
    <row r="804" spans="2:11">
      <c r="B804" s="36">
        <v>790</v>
      </c>
      <c r="C804" s="55">
        <f>(1*Rater1!$C793=C$7222)+(1*Rater2!$C793=C$7222)+(N_Raters&gt;=3=TRUE)*(1*Rater3!$C793=C$7222)+(N_Raters&gt;=4=TRUE)*(1*Rater4!$C793=C$7222)+(N_Raters&gt;=5=TRUE)*(1*Rater5!$C793=C$7222)</f>
        <v>0</v>
      </c>
      <c r="D804" s="55">
        <f>(1*Rater1!$C793=D$7222)+(1*Rater2!$C793=D$7222)+(N_Raters&gt;=3=TRUE)*(1*Rater3!$C793=D$7222)+(N_Raters&gt;=4=TRUE)*(1*Rater4!$C793=D$7222)+(N_Raters&gt;=5=TRUE)*(1*Rater5!$C793=D$7222)</f>
        <v>0</v>
      </c>
      <c r="E804" s="38">
        <f>(1*Rater1!$C793=E$7222)+(1*Rater2!$C793=E$7222)+(N_Raters&gt;=3=TRUE)*(1*Rater3!$C793=E$7222)+(N_Raters&gt;=4=TRUE)*(1*Rater4!$C793=E$7222)+(N_Raters&gt;=5=TRUE)*(1*Rater5!$C793=E$7222)</f>
        <v>3</v>
      </c>
      <c r="F804" s="38"/>
      <c r="G804" s="38"/>
      <c r="H804" s="38"/>
      <c r="J804" s="1"/>
      <c r="K804" s="1"/>
    </row>
    <row r="805" spans="2:11">
      <c r="B805" s="35">
        <v>791</v>
      </c>
      <c r="C805" s="55">
        <f>(1*Rater1!$C794=C$7222)+(1*Rater2!$C794=C$7222)+(N_Raters&gt;=3=TRUE)*(1*Rater3!$C794=C$7222)+(N_Raters&gt;=4=TRUE)*(1*Rater4!$C794=C$7222)+(N_Raters&gt;=5=TRUE)*(1*Rater5!$C794=C$7222)</f>
        <v>0</v>
      </c>
      <c r="D805" s="55">
        <f>(1*Rater1!$C794=D$7222)+(1*Rater2!$C794=D$7222)+(N_Raters&gt;=3=TRUE)*(1*Rater3!$C794=D$7222)+(N_Raters&gt;=4=TRUE)*(1*Rater4!$C794=D$7222)+(N_Raters&gt;=5=TRUE)*(1*Rater5!$C794=D$7222)</f>
        <v>0</v>
      </c>
      <c r="E805" s="38">
        <f>(1*Rater1!$C794=E$7222)+(1*Rater2!$C794=E$7222)+(N_Raters&gt;=3=TRUE)*(1*Rater3!$C794=E$7222)+(N_Raters&gt;=4=TRUE)*(1*Rater4!$C794=E$7222)+(N_Raters&gt;=5=TRUE)*(1*Rater5!$C794=E$7222)</f>
        <v>3</v>
      </c>
      <c r="F805" s="38"/>
      <c r="G805" s="38"/>
      <c r="H805" s="38"/>
      <c r="J805" s="1"/>
      <c r="K805" s="1"/>
    </row>
    <row r="806" spans="2:11">
      <c r="B806" s="36">
        <v>792</v>
      </c>
      <c r="C806" s="55">
        <f>(1*Rater1!$C795=C$7222)+(1*Rater2!$C795=C$7222)+(N_Raters&gt;=3=TRUE)*(1*Rater3!$C795=C$7222)+(N_Raters&gt;=4=TRUE)*(1*Rater4!$C795=C$7222)+(N_Raters&gt;=5=TRUE)*(1*Rater5!$C795=C$7222)</f>
        <v>0</v>
      </c>
      <c r="D806" s="55">
        <f>(1*Rater1!$C795=D$7222)+(1*Rater2!$C795=D$7222)+(N_Raters&gt;=3=TRUE)*(1*Rater3!$C795=D$7222)+(N_Raters&gt;=4=TRUE)*(1*Rater4!$C795=D$7222)+(N_Raters&gt;=5=TRUE)*(1*Rater5!$C795=D$7222)</f>
        <v>0</v>
      </c>
      <c r="E806" s="38">
        <f>(1*Rater1!$C795=E$7222)+(1*Rater2!$C795=E$7222)+(N_Raters&gt;=3=TRUE)*(1*Rater3!$C795=E$7222)+(N_Raters&gt;=4=TRUE)*(1*Rater4!$C795=E$7222)+(N_Raters&gt;=5=TRUE)*(1*Rater5!$C795=E$7222)</f>
        <v>3</v>
      </c>
      <c r="F806" s="38"/>
      <c r="G806" s="38"/>
      <c r="H806" s="38"/>
      <c r="J806" s="1"/>
      <c r="K806" s="1"/>
    </row>
    <row r="807" spans="2:11">
      <c r="B807" s="35">
        <v>793</v>
      </c>
      <c r="C807" s="55">
        <f>(1*Rater1!$C796=C$7222)+(1*Rater2!$C796=C$7222)+(N_Raters&gt;=3=TRUE)*(1*Rater3!$C796=C$7222)+(N_Raters&gt;=4=TRUE)*(1*Rater4!$C796=C$7222)+(N_Raters&gt;=5=TRUE)*(1*Rater5!$C796=C$7222)</f>
        <v>0</v>
      </c>
      <c r="D807" s="55">
        <f>(1*Rater1!$C796=D$7222)+(1*Rater2!$C796=D$7222)+(N_Raters&gt;=3=TRUE)*(1*Rater3!$C796=D$7222)+(N_Raters&gt;=4=TRUE)*(1*Rater4!$C796=D$7222)+(N_Raters&gt;=5=TRUE)*(1*Rater5!$C796=D$7222)</f>
        <v>0</v>
      </c>
      <c r="E807" s="38">
        <f>(1*Rater1!$C796=E$7222)+(1*Rater2!$C796=E$7222)+(N_Raters&gt;=3=TRUE)*(1*Rater3!$C796=E$7222)+(N_Raters&gt;=4=TRUE)*(1*Rater4!$C796=E$7222)+(N_Raters&gt;=5=TRUE)*(1*Rater5!$C796=E$7222)</f>
        <v>3</v>
      </c>
      <c r="F807" s="38"/>
      <c r="G807" s="38"/>
      <c r="H807" s="38"/>
      <c r="J807" s="1"/>
      <c r="K807" s="1"/>
    </row>
    <row r="808" spans="2:11">
      <c r="B808" s="36">
        <v>794</v>
      </c>
      <c r="C808" s="55">
        <f>(1*Rater1!$C797=C$7222)+(1*Rater2!$C797=C$7222)+(N_Raters&gt;=3=TRUE)*(1*Rater3!$C797=C$7222)+(N_Raters&gt;=4=TRUE)*(1*Rater4!$C797=C$7222)+(N_Raters&gt;=5=TRUE)*(1*Rater5!$C797=C$7222)</f>
        <v>0</v>
      </c>
      <c r="D808" s="55">
        <f>(1*Rater1!$C797=D$7222)+(1*Rater2!$C797=D$7222)+(N_Raters&gt;=3=TRUE)*(1*Rater3!$C797=D$7222)+(N_Raters&gt;=4=TRUE)*(1*Rater4!$C797=D$7222)+(N_Raters&gt;=5=TRUE)*(1*Rater5!$C797=D$7222)</f>
        <v>0</v>
      </c>
      <c r="E808" s="38">
        <f>(1*Rater1!$C797=E$7222)+(1*Rater2!$C797=E$7222)+(N_Raters&gt;=3=TRUE)*(1*Rater3!$C797=E$7222)+(N_Raters&gt;=4=TRUE)*(1*Rater4!$C797=E$7222)+(N_Raters&gt;=5=TRUE)*(1*Rater5!$C797=E$7222)</f>
        <v>3</v>
      </c>
      <c r="F808" s="38"/>
      <c r="G808" s="38"/>
      <c r="H808" s="38"/>
      <c r="J808" s="1"/>
      <c r="K808" s="1"/>
    </row>
    <row r="809" spans="2:11">
      <c r="B809" s="35">
        <v>795</v>
      </c>
      <c r="C809" s="55">
        <f>(1*Rater1!$C798=C$7222)+(1*Rater2!$C798=C$7222)+(N_Raters&gt;=3=TRUE)*(1*Rater3!$C798=C$7222)+(N_Raters&gt;=4=TRUE)*(1*Rater4!$C798=C$7222)+(N_Raters&gt;=5=TRUE)*(1*Rater5!$C798=C$7222)</f>
        <v>0</v>
      </c>
      <c r="D809" s="55">
        <f>(1*Rater1!$C798=D$7222)+(1*Rater2!$C798=D$7222)+(N_Raters&gt;=3=TRUE)*(1*Rater3!$C798=D$7222)+(N_Raters&gt;=4=TRUE)*(1*Rater4!$C798=D$7222)+(N_Raters&gt;=5=TRUE)*(1*Rater5!$C798=D$7222)</f>
        <v>0</v>
      </c>
      <c r="E809" s="38">
        <f>(1*Rater1!$C798=E$7222)+(1*Rater2!$C798=E$7222)+(N_Raters&gt;=3=TRUE)*(1*Rater3!$C798=E$7222)+(N_Raters&gt;=4=TRUE)*(1*Rater4!$C798=E$7222)+(N_Raters&gt;=5=TRUE)*(1*Rater5!$C798=E$7222)</f>
        <v>3</v>
      </c>
      <c r="F809" s="38"/>
      <c r="G809" s="38"/>
      <c r="H809" s="38"/>
      <c r="J809" s="1"/>
      <c r="K809" s="1"/>
    </row>
    <row r="810" spans="2:11">
      <c r="B810" s="36">
        <v>796</v>
      </c>
      <c r="C810" s="55">
        <f>(1*Rater1!$C799=C$7222)+(1*Rater2!$C799=C$7222)+(N_Raters&gt;=3=TRUE)*(1*Rater3!$C799=C$7222)+(N_Raters&gt;=4=TRUE)*(1*Rater4!$C799=C$7222)+(N_Raters&gt;=5=TRUE)*(1*Rater5!$C799=C$7222)</f>
        <v>0</v>
      </c>
      <c r="D810" s="55">
        <f>(1*Rater1!$C799=D$7222)+(1*Rater2!$C799=D$7222)+(N_Raters&gt;=3=TRUE)*(1*Rater3!$C799=D$7222)+(N_Raters&gt;=4=TRUE)*(1*Rater4!$C799=D$7222)+(N_Raters&gt;=5=TRUE)*(1*Rater5!$C799=D$7222)</f>
        <v>0</v>
      </c>
      <c r="E810" s="38">
        <f>(1*Rater1!$C799=E$7222)+(1*Rater2!$C799=E$7222)+(N_Raters&gt;=3=TRUE)*(1*Rater3!$C799=E$7222)+(N_Raters&gt;=4=TRUE)*(1*Rater4!$C799=E$7222)+(N_Raters&gt;=5=TRUE)*(1*Rater5!$C799=E$7222)</f>
        <v>3</v>
      </c>
      <c r="F810" s="38"/>
      <c r="G810" s="38"/>
      <c r="H810" s="38"/>
      <c r="J810" s="1"/>
      <c r="K810" s="1"/>
    </row>
    <row r="811" spans="2:11">
      <c r="B811" s="35">
        <v>797</v>
      </c>
      <c r="C811" s="55">
        <f>(1*Rater1!$C800=C$7222)+(1*Rater2!$C800=C$7222)+(N_Raters&gt;=3=TRUE)*(1*Rater3!$C800=C$7222)+(N_Raters&gt;=4=TRUE)*(1*Rater4!$C800=C$7222)+(N_Raters&gt;=5=TRUE)*(1*Rater5!$C800=C$7222)</f>
        <v>0</v>
      </c>
      <c r="D811" s="55">
        <f>(1*Rater1!$C800=D$7222)+(1*Rater2!$C800=D$7222)+(N_Raters&gt;=3=TRUE)*(1*Rater3!$C800=D$7222)+(N_Raters&gt;=4=TRUE)*(1*Rater4!$C800=D$7222)+(N_Raters&gt;=5=TRUE)*(1*Rater5!$C800=D$7222)</f>
        <v>0</v>
      </c>
      <c r="E811" s="38">
        <f>(1*Rater1!$C800=E$7222)+(1*Rater2!$C800=E$7222)+(N_Raters&gt;=3=TRUE)*(1*Rater3!$C800=E$7222)+(N_Raters&gt;=4=TRUE)*(1*Rater4!$C800=E$7222)+(N_Raters&gt;=5=TRUE)*(1*Rater5!$C800=E$7222)</f>
        <v>3</v>
      </c>
      <c r="F811" s="38"/>
      <c r="G811" s="38"/>
      <c r="H811" s="38"/>
      <c r="J811" s="1"/>
      <c r="K811" s="1"/>
    </row>
    <row r="812" spans="2:11">
      <c r="B812" s="36">
        <v>798</v>
      </c>
      <c r="C812" s="55">
        <f>(1*Rater1!$C801=C$7222)+(1*Rater2!$C801=C$7222)+(N_Raters&gt;=3=TRUE)*(1*Rater3!$C801=C$7222)+(N_Raters&gt;=4=TRUE)*(1*Rater4!$C801=C$7222)+(N_Raters&gt;=5=TRUE)*(1*Rater5!$C801=C$7222)</f>
        <v>0</v>
      </c>
      <c r="D812" s="55">
        <f>(1*Rater1!$C801=D$7222)+(1*Rater2!$C801=D$7222)+(N_Raters&gt;=3=TRUE)*(1*Rater3!$C801=D$7222)+(N_Raters&gt;=4=TRUE)*(1*Rater4!$C801=D$7222)+(N_Raters&gt;=5=TRUE)*(1*Rater5!$C801=D$7222)</f>
        <v>0</v>
      </c>
      <c r="E812" s="38">
        <f>(1*Rater1!$C801=E$7222)+(1*Rater2!$C801=E$7222)+(N_Raters&gt;=3=TRUE)*(1*Rater3!$C801=E$7222)+(N_Raters&gt;=4=TRUE)*(1*Rater4!$C801=E$7222)+(N_Raters&gt;=5=TRUE)*(1*Rater5!$C801=E$7222)</f>
        <v>3</v>
      </c>
      <c r="F812" s="38"/>
      <c r="G812" s="38"/>
      <c r="H812" s="38"/>
      <c r="J812" s="1"/>
      <c r="K812" s="1"/>
    </row>
    <row r="813" spans="2:11">
      <c r="B813" s="35">
        <v>799</v>
      </c>
      <c r="C813" s="55">
        <f>(1*Rater1!$C802=C$7222)+(1*Rater2!$C802=C$7222)+(N_Raters&gt;=3=TRUE)*(1*Rater3!$C802=C$7222)+(N_Raters&gt;=4=TRUE)*(1*Rater4!$C802=C$7222)+(N_Raters&gt;=5=TRUE)*(1*Rater5!$C802=C$7222)</f>
        <v>0</v>
      </c>
      <c r="D813" s="55">
        <f>(1*Rater1!$C802=D$7222)+(1*Rater2!$C802=D$7222)+(N_Raters&gt;=3=TRUE)*(1*Rater3!$C802=D$7222)+(N_Raters&gt;=4=TRUE)*(1*Rater4!$C802=D$7222)+(N_Raters&gt;=5=TRUE)*(1*Rater5!$C802=D$7222)</f>
        <v>0</v>
      </c>
      <c r="E813" s="38">
        <f>(1*Rater1!$C802=E$7222)+(1*Rater2!$C802=E$7222)+(N_Raters&gt;=3=TRUE)*(1*Rater3!$C802=E$7222)+(N_Raters&gt;=4=TRUE)*(1*Rater4!$C802=E$7222)+(N_Raters&gt;=5=TRUE)*(1*Rater5!$C802=E$7222)</f>
        <v>3</v>
      </c>
      <c r="F813" s="38"/>
      <c r="G813" s="38"/>
      <c r="H813" s="38"/>
      <c r="J813" s="1"/>
      <c r="K813" s="1"/>
    </row>
    <row r="814" spans="2:11">
      <c r="B814" s="36">
        <v>800</v>
      </c>
      <c r="C814" s="55">
        <f>(1*Rater1!$C803=C$7222)+(1*Rater2!$C803=C$7222)+(N_Raters&gt;=3=TRUE)*(1*Rater3!$C803=C$7222)+(N_Raters&gt;=4=TRUE)*(1*Rater4!$C803=C$7222)+(N_Raters&gt;=5=TRUE)*(1*Rater5!$C803=C$7222)</f>
        <v>0</v>
      </c>
      <c r="D814" s="55">
        <f>(1*Rater1!$C803=D$7222)+(1*Rater2!$C803=D$7222)+(N_Raters&gt;=3=TRUE)*(1*Rater3!$C803=D$7222)+(N_Raters&gt;=4=TRUE)*(1*Rater4!$C803=D$7222)+(N_Raters&gt;=5=TRUE)*(1*Rater5!$C803=D$7222)</f>
        <v>0</v>
      </c>
      <c r="E814" s="38">
        <f>(1*Rater1!$C803=E$7222)+(1*Rater2!$C803=E$7222)+(N_Raters&gt;=3=TRUE)*(1*Rater3!$C803=E$7222)+(N_Raters&gt;=4=TRUE)*(1*Rater4!$C803=E$7222)+(N_Raters&gt;=5=TRUE)*(1*Rater5!$C803=E$7222)</f>
        <v>3</v>
      </c>
      <c r="F814" s="38"/>
      <c r="G814" s="38"/>
      <c r="H814" s="38"/>
      <c r="J814" s="1"/>
      <c r="K814" s="1"/>
    </row>
    <row r="815" spans="2:11">
      <c r="B815" s="35">
        <v>801</v>
      </c>
      <c r="C815" s="55">
        <f>(1*Rater1!$C804=C$7222)+(1*Rater2!$C804=C$7222)+(N_Raters&gt;=3=TRUE)*(1*Rater3!$C804=C$7222)+(N_Raters&gt;=4=TRUE)*(1*Rater4!$C804=C$7222)+(N_Raters&gt;=5=TRUE)*(1*Rater5!$C804=C$7222)</f>
        <v>0</v>
      </c>
      <c r="D815" s="55">
        <f>(1*Rater1!$C804=D$7222)+(1*Rater2!$C804=D$7222)+(N_Raters&gt;=3=TRUE)*(1*Rater3!$C804=D$7222)+(N_Raters&gt;=4=TRUE)*(1*Rater4!$C804=D$7222)+(N_Raters&gt;=5=TRUE)*(1*Rater5!$C804=D$7222)</f>
        <v>0</v>
      </c>
      <c r="E815" s="38">
        <f>(1*Rater1!$C804=E$7222)+(1*Rater2!$C804=E$7222)+(N_Raters&gt;=3=TRUE)*(1*Rater3!$C804=E$7222)+(N_Raters&gt;=4=TRUE)*(1*Rater4!$C804=E$7222)+(N_Raters&gt;=5=TRUE)*(1*Rater5!$C804=E$7222)</f>
        <v>3</v>
      </c>
      <c r="F815" s="38"/>
      <c r="G815" s="38"/>
      <c r="H815" s="38"/>
      <c r="J815" s="1"/>
      <c r="K815" s="1"/>
    </row>
    <row r="816" spans="2:11">
      <c r="B816" s="36">
        <v>802</v>
      </c>
      <c r="C816" s="55">
        <f>(1*Rater1!$C805=C$7222)+(1*Rater2!$C805=C$7222)+(N_Raters&gt;=3=TRUE)*(1*Rater3!$C805=C$7222)+(N_Raters&gt;=4=TRUE)*(1*Rater4!$C805=C$7222)+(N_Raters&gt;=5=TRUE)*(1*Rater5!$C805=C$7222)</f>
        <v>0</v>
      </c>
      <c r="D816" s="55">
        <f>(1*Rater1!$C805=D$7222)+(1*Rater2!$C805=D$7222)+(N_Raters&gt;=3=TRUE)*(1*Rater3!$C805=D$7222)+(N_Raters&gt;=4=TRUE)*(1*Rater4!$C805=D$7222)+(N_Raters&gt;=5=TRUE)*(1*Rater5!$C805=D$7222)</f>
        <v>0</v>
      </c>
      <c r="E816" s="38">
        <f>(1*Rater1!$C805=E$7222)+(1*Rater2!$C805=E$7222)+(N_Raters&gt;=3=TRUE)*(1*Rater3!$C805=E$7222)+(N_Raters&gt;=4=TRUE)*(1*Rater4!$C805=E$7222)+(N_Raters&gt;=5=TRUE)*(1*Rater5!$C805=E$7222)</f>
        <v>3</v>
      </c>
      <c r="F816" s="38"/>
      <c r="G816" s="38"/>
      <c r="H816" s="38"/>
      <c r="J816" s="1"/>
      <c r="K816" s="1"/>
    </row>
    <row r="817" spans="2:11">
      <c r="B817" s="35">
        <v>803</v>
      </c>
      <c r="C817" s="55">
        <f>(1*Rater1!$C806=C$7222)+(1*Rater2!$C806=C$7222)+(N_Raters&gt;=3=TRUE)*(1*Rater3!$C806=C$7222)+(N_Raters&gt;=4=TRUE)*(1*Rater4!$C806=C$7222)+(N_Raters&gt;=5=TRUE)*(1*Rater5!$C806=C$7222)</f>
        <v>0</v>
      </c>
      <c r="D817" s="55">
        <f>(1*Rater1!$C806=D$7222)+(1*Rater2!$C806=D$7222)+(N_Raters&gt;=3=TRUE)*(1*Rater3!$C806=D$7222)+(N_Raters&gt;=4=TRUE)*(1*Rater4!$C806=D$7222)+(N_Raters&gt;=5=TRUE)*(1*Rater5!$C806=D$7222)</f>
        <v>2</v>
      </c>
      <c r="E817" s="38">
        <f>(1*Rater1!$C806=E$7222)+(1*Rater2!$C806=E$7222)+(N_Raters&gt;=3=TRUE)*(1*Rater3!$C806=E$7222)+(N_Raters&gt;=4=TRUE)*(1*Rater4!$C806=E$7222)+(N_Raters&gt;=5=TRUE)*(1*Rater5!$C806=E$7222)</f>
        <v>1</v>
      </c>
      <c r="F817" s="38"/>
      <c r="G817" s="38"/>
      <c r="H817" s="38"/>
      <c r="J817" s="1"/>
      <c r="K817" s="1"/>
    </row>
    <row r="818" spans="2:11">
      <c r="B818" s="36">
        <v>804</v>
      </c>
      <c r="C818" s="55">
        <f>(1*Rater1!$C807=C$7222)+(1*Rater2!$C807=C$7222)+(N_Raters&gt;=3=TRUE)*(1*Rater3!$C807=C$7222)+(N_Raters&gt;=4=TRUE)*(1*Rater4!$C807=C$7222)+(N_Raters&gt;=5=TRUE)*(1*Rater5!$C807=C$7222)</f>
        <v>0</v>
      </c>
      <c r="D818" s="55">
        <f>(1*Rater1!$C807=D$7222)+(1*Rater2!$C807=D$7222)+(N_Raters&gt;=3=TRUE)*(1*Rater3!$C807=D$7222)+(N_Raters&gt;=4=TRUE)*(1*Rater4!$C807=D$7222)+(N_Raters&gt;=5=TRUE)*(1*Rater5!$C807=D$7222)</f>
        <v>2</v>
      </c>
      <c r="E818" s="38">
        <f>(1*Rater1!$C807=E$7222)+(1*Rater2!$C807=E$7222)+(N_Raters&gt;=3=TRUE)*(1*Rater3!$C807=E$7222)+(N_Raters&gt;=4=TRUE)*(1*Rater4!$C807=E$7222)+(N_Raters&gt;=5=TRUE)*(1*Rater5!$C807=E$7222)</f>
        <v>1</v>
      </c>
      <c r="F818" s="38"/>
      <c r="G818" s="38"/>
      <c r="H818" s="38"/>
      <c r="J818" s="1"/>
      <c r="K818" s="1"/>
    </row>
    <row r="819" spans="2:11">
      <c r="B819" s="35">
        <v>805</v>
      </c>
      <c r="C819" s="55">
        <f>(1*Rater1!$C808=C$7222)+(1*Rater2!$C808=C$7222)+(N_Raters&gt;=3=TRUE)*(1*Rater3!$C808=C$7222)+(N_Raters&gt;=4=TRUE)*(1*Rater4!$C808=C$7222)+(N_Raters&gt;=5=TRUE)*(1*Rater5!$C808=C$7222)</f>
        <v>0</v>
      </c>
      <c r="D819" s="55">
        <f>(1*Rater1!$C808=D$7222)+(1*Rater2!$C808=D$7222)+(N_Raters&gt;=3=TRUE)*(1*Rater3!$C808=D$7222)+(N_Raters&gt;=4=TRUE)*(1*Rater4!$C808=D$7222)+(N_Raters&gt;=5=TRUE)*(1*Rater5!$C808=D$7222)</f>
        <v>2</v>
      </c>
      <c r="E819" s="38">
        <f>(1*Rater1!$C808=E$7222)+(1*Rater2!$C808=E$7222)+(N_Raters&gt;=3=TRUE)*(1*Rater3!$C808=E$7222)+(N_Raters&gt;=4=TRUE)*(1*Rater4!$C808=E$7222)+(N_Raters&gt;=5=TRUE)*(1*Rater5!$C808=E$7222)</f>
        <v>1</v>
      </c>
      <c r="F819" s="38"/>
      <c r="G819" s="38"/>
      <c r="H819" s="38"/>
      <c r="J819" s="1"/>
      <c r="K819" s="1"/>
    </row>
    <row r="820" spans="2:11">
      <c r="B820" s="36">
        <v>806</v>
      </c>
      <c r="C820" s="55">
        <f>(1*Rater1!$C809=C$7222)+(1*Rater2!$C809=C$7222)+(N_Raters&gt;=3=TRUE)*(1*Rater3!$C809=C$7222)+(N_Raters&gt;=4=TRUE)*(1*Rater4!$C809=C$7222)+(N_Raters&gt;=5=TRUE)*(1*Rater5!$C809=C$7222)</f>
        <v>0</v>
      </c>
      <c r="D820" s="55">
        <f>(1*Rater1!$C809=D$7222)+(1*Rater2!$C809=D$7222)+(N_Raters&gt;=3=TRUE)*(1*Rater3!$C809=D$7222)+(N_Raters&gt;=4=TRUE)*(1*Rater4!$C809=D$7222)+(N_Raters&gt;=5=TRUE)*(1*Rater5!$C809=D$7222)</f>
        <v>0</v>
      </c>
      <c r="E820" s="38">
        <f>(1*Rater1!$C809=E$7222)+(1*Rater2!$C809=E$7222)+(N_Raters&gt;=3=TRUE)*(1*Rater3!$C809=E$7222)+(N_Raters&gt;=4=TRUE)*(1*Rater4!$C809=E$7222)+(N_Raters&gt;=5=TRUE)*(1*Rater5!$C809=E$7222)</f>
        <v>3</v>
      </c>
      <c r="F820" s="38"/>
      <c r="G820" s="38"/>
      <c r="H820" s="38"/>
      <c r="J820" s="1"/>
      <c r="K820" s="1"/>
    </row>
    <row r="821" spans="2:11">
      <c r="B821" s="35">
        <v>807</v>
      </c>
      <c r="C821" s="55">
        <f>(1*Rater1!$C810=C$7222)+(1*Rater2!$C810=C$7222)+(N_Raters&gt;=3=TRUE)*(1*Rater3!$C810=C$7222)+(N_Raters&gt;=4=TRUE)*(1*Rater4!$C810=C$7222)+(N_Raters&gt;=5=TRUE)*(1*Rater5!$C810=C$7222)</f>
        <v>0</v>
      </c>
      <c r="D821" s="55">
        <f>(1*Rater1!$C810=D$7222)+(1*Rater2!$C810=D$7222)+(N_Raters&gt;=3=TRUE)*(1*Rater3!$C810=D$7222)+(N_Raters&gt;=4=TRUE)*(1*Rater4!$C810=D$7222)+(N_Raters&gt;=5=TRUE)*(1*Rater5!$C810=D$7222)</f>
        <v>0</v>
      </c>
      <c r="E821" s="38">
        <f>(1*Rater1!$C810=E$7222)+(1*Rater2!$C810=E$7222)+(N_Raters&gt;=3=TRUE)*(1*Rater3!$C810=E$7222)+(N_Raters&gt;=4=TRUE)*(1*Rater4!$C810=E$7222)+(N_Raters&gt;=5=TRUE)*(1*Rater5!$C810=E$7222)</f>
        <v>3</v>
      </c>
      <c r="F821" s="38"/>
      <c r="G821" s="38"/>
      <c r="H821" s="38"/>
      <c r="J821" s="1"/>
      <c r="K821" s="1"/>
    </row>
    <row r="822" spans="2:11">
      <c r="B822" s="36">
        <v>808</v>
      </c>
      <c r="C822" s="55">
        <f>(1*Rater1!$C811=C$7222)+(1*Rater2!$C811=C$7222)+(N_Raters&gt;=3=TRUE)*(1*Rater3!$C811=C$7222)+(N_Raters&gt;=4=TRUE)*(1*Rater4!$C811=C$7222)+(N_Raters&gt;=5=TRUE)*(1*Rater5!$C811=C$7222)</f>
        <v>0</v>
      </c>
      <c r="D822" s="55">
        <f>(1*Rater1!$C811=D$7222)+(1*Rater2!$C811=D$7222)+(N_Raters&gt;=3=TRUE)*(1*Rater3!$C811=D$7222)+(N_Raters&gt;=4=TRUE)*(1*Rater4!$C811=D$7222)+(N_Raters&gt;=5=TRUE)*(1*Rater5!$C811=D$7222)</f>
        <v>0</v>
      </c>
      <c r="E822" s="38">
        <f>(1*Rater1!$C811=E$7222)+(1*Rater2!$C811=E$7222)+(N_Raters&gt;=3=TRUE)*(1*Rater3!$C811=E$7222)+(N_Raters&gt;=4=TRUE)*(1*Rater4!$C811=E$7222)+(N_Raters&gt;=5=TRUE)*(1*Rater5!$C811=E$7222)</f>
        <v>3</v>
      </c>
      <c r="F822" s="38"/>
      <c r="G822" s="38"/>
      <c r="H822" s="38"/>
      <c r="J822" s="1"/>
      <c r="K822" s="1"/>
    </row>
    <row r="823" spans="2:11">
      <c r="B823" s="35">
        <v>809</v>
      </c>
      <c r="C823" s="55">
        <f>(1*Rater1!$C812=C$7222)+(1*Rater2!$C812=C$7222)+(N_Raters&gt;=3=TRUE)*(1*Rater3!$C812=C$7222)+(N_Raters&gt;=4=TRUE)*(1*Rater4!$C812=C$7222)+(N_Raters&gt;=5=TRUE)*(1*Rater5!$C812=C$7222)</f>
        <v>0</v>
      </c>
      <c r="D823" s="55">
        <f>(1*Rater1!$C812=D$7222)+(1*Rater2!$C812=D$7222)+(N_Raters&gt;=3=TRUE)*(1*Rater3!$C812=D$7222)+(N_Raters&gt;=4=TRUE)*(1*Rater4!$C812=D$7222)+(N_Raters&gt;=5=TRUE)*(1*Rater5!$C812=D$7222)</f>
        <v>2</v>
      </c>
      <c r="E823" s="38">
        <f>(1*Rater1!$C812=E$7222)+(1*Rater2!$C812=E$7222)+(N_Raters&gt;=3=TRUE)*(1*Rater3!$C812=E$7222)+(N_Raters&gt;=4=TRUE)*(1*Rater4!$C812=E$7222)+(N_Raters&gt;=5=TRUE)*(1*Rater5!$C812=E$7222)</f>
        <v>1</v>
      </c>
      <c r="F823" s="38"/>
      <c r="G823" s="38"/>
      <c r="H823" s="38"/>
      <c r="J823" s="1"/>
      <c r="K823" s="1"/>
    </row>
    <row r="824" spans="2:11">
      <c r="B824" s="36">
        <v>810</v>
      </c>
      <c r="C824" s="55">
        <f>(1*Rater1!$C813=C$7222)+(1*Rater2!$C813=C$7222)+(N_Raters&gt;=3=TRUE)*(1*Rater3!$C813=C$7222)+(N_Raters&gt;=4=TRUE)*(1*Rater4!$C813=C$7222)+(N_Raters&gt;=5=TRUE)*(1*Rater5!$C813=C$7222)</f>
        <v>0</v>
      </c>
      <c r="D824" s="55">
        <f>(1*Rater1!$C813=D$7222)+(1*Rater2!$C813=D$7222)+(N_Raters&gt;=3=TRUE)*(1*Rater3!$C813=D$7222)+(N_Raters&gt;=4=TRUE)*(1*Rater4!$C813=D$7222)+(N_Raters&gt;=5=TRUE)*(1*Rater5!$C813=D$7222)</f>
        <v>0</v>
      </c>
      <c r="E824" s="38">
        <f>(1*Rater1!$C813=E$7222)+(1*Rater2!$C813=E$7222)+(N_Raters&gt;=3=TRUE)*(1*Rater3!$C813=E$7222)+(N_Raters&gt;=4=TRUE)*(1*Rater4!$C813=E$7222)+(N_Raters&gt;=5=TRUE)*(1*Rater5!$C813=E$7222)</f>
        <v>3</v>
      </c>
      <c r="F824" s="38"/>
      <c r="G824" s="38"/>
      <c r="H824" s="38"/>
      <c r="J824" s="1"/>
      <c r="K824" s="1"/>
    </row>
    <row r="825" spans="2:11">
      <c r="B825" s="35">
        <v>811</v>
      </c>
      <c r="C825" s="55">
        <f>(1*Rater1!$C814=C$7222)+(1*Rater2!$C814=C$7222)+(N_Raters&gt;=3=TRUE)*(1*Rater3!$C814=C$7222)+(N_Raters&gt;=4=TRUE)*(1*Rater4!$C814=C$7222)+(N_Raters&gt;=5=TRUE)*(1*Rater5!$C814=C$7222)</f>
        <v>0</v>
      </c>
      <c r="D825" s="55">
        <f>(1*Rater1!$C814=D$7222)+(1*Rater2!$C814=D$7222)+(N_Raters&gt;=3=TRUE)*(1*Rater3!$C814=D$7222)+(N_Raters&gt;=4=TRUE)*(1*Rater4!$C814=D$7222)+(N_Raters&gt;=5=TRUE)*(1*Rater5!$C814=D$7222)</f>
        <v>0</v>
      </c>
      <c r="E825" s="38">
        <f>(1*Rater1!$C814=E$7222)+(1*Rater2!$C814=E$7222)+(N_Raters&gt;=3=TRUE)*(1*Rater3!$C814=E$7222)+(N_Raters&gt;=4=TRUE)*(1*Rater4!$C814=E$7222)+(N_Raters&gt;=5=TRUE)*(1*Rater5!$C814=E$7222)</f>
        <v>3</v>
      </c>
      <c r="F825" s="38"/>
      <c r="G825" s="38"/>
      <c r="H825" s="38"/>
      <c r="J825" s="1"/>
      <c r="K825" s="1"/>
    </row>
    <row r="826" spans="2:11">
      <c r="B826" s="36">
        <v>812</v>
      </c>
      <c r="C826" s="55">
        <f>(1*Rater1!$C815=C$7222)+(1*Rater2!$C815=C$7222)+(N_Raters&gt;=3=TRUE)*(1*Rater3!$C815=C$7222)+(N_Raters&gt;=4=TRUE)*(1*Rater4!$C815=C$7222)+(N_Raters&gt;=5=TRUE)*(1*Rater5!$C815=C$7222)</f>
        <v>0</v>
      </c>
      <c r="D826" s="55">
        <f>(1*Rater1!$C815=D$7222)+(1*Rater2!$C815=D$7222)+(N_Raters&gt;=3=TRUE)*(1*Rater3!$C815=D$7222)+(N_Raters&gt;=4=TRUE)*(1*Rater4!$C815=D$7222)+(N_Raters&gt;=5=TRUE)*(1*Rater5!$C815=D$7222)</f>
        <v>0</v>
      </c>
      <c r="E826" s="38">
        <f>(1*Rater1!$C815=E$7222)+(1*Rater2!$C815=E$7222)+(N_Raters&gt;=3=TRUE)*(1*Rater3!$C815=E$7222)+(N_Raters&gt;=4=TRUE)*(1*Rater4!$C815=E$7222)+(N_Raters&gt;=5=TRUE)*(1*Rater5!$C815=E$7222)</f>
        <v>3</v>
      </c>
      <c r="F826" s="38"/>
      <c r="G826" s="38"/>
      <c r="H826" s="38"/>
      <c r="J826" s="1"/>
      <c r="K826" s="1"/>
    </row>
    <row r="827" spans="2:11">
      <c r="B827" s="35">
        <v>813</v>
      </c>
      <c r="C827" s="55">
        <f>(1*Rater1!$C816=C$7222)+(1*Rater2!$C816=C$7222)+(N_Raters&gt;=3=TRUE)*(1*Rater3!$C816=C$7222)+(N_Raters&gt;=4=TRUE)*(1*Rater4!$C816=C$7222)+(N_Raters&gt;=5=TRUE)*(1*Rater5!$C816=C$7222)</f>
        <v>0</v>
      </c>
      <c r="D827" s="55">
        <f>(1*Rater1!$C816=D$7222)+(1*Rater2!$C816=D$7222)+(N_Raters&gt;=3=TRUE)*(1*Rater3!$C816=D$7222)+(N_Raters&gt;=4=TRUE)*(1*Rater4!$C816=D$7222)+(N_Raters&gt;=5=TRUE)*(1*Rater5!$C816=D$7222)</f>
        <v>0</v>
      </c>
      <c r="E827" s="38">
        <f>(1*Rater1!$C816=E$7222)+(1*Rater2!$C816=E$7222)+(N_Raters&gt;=3=TRUE)*(1*Rater3!$C816=E$7222)+(N_Raters&gt;=4=TRUE)*(1*Rater4!$C816=E$7222)+(N_Raters&gt;=5=TRUE)*(1*Rater5!$C816=E$7222)</f>
        <v>3</v>
      </c>
      <c r="F827" s="38"/>
      <c r="G827" s="38"/>
      <c r="H827" s="38"/>
      <c r="J827" s="1"/>
      <c r="K827" s="1"/>
    </row>
    <row r="828" spans="2:11">
      <c r="B828" s="36">
        <v>814</v>
      </c>
      <c r="C828" s="55">
        <f>(1*Rater1!$C817=C$7222)+(1*Rater2!$C817=C$7222)+(N_Raters&gt;=3=TRUE)*(1*Rater3!$C817=C$7222)+(N_Raters&gt;=4=TRUE)*(1*Rater4!$C817=C$7222)+(N_Raters&gt;=5=TRUE)*(1*Rater5!$C817=C$7222)</f>
        <v>0</v>
      </c>
      <c r="D828" s="55">
        <f>(1*Rater1!$C817=D$7222)+(1*Rater2!$C817=D$7222)+(N_Raters&gt;=3=TRUE)*(1*Rater3!$C817=D$7222)+(N_Raters&gt;=4=TRUE)*(1*Rater4!$C817=D$7222)+(N_Raters&gt;=5=TRUE)*(1*Rater5!$C817=D$7222)</f>
        <v>0</v>
      </c>
      <c r="E828" s="38">
        <f>(1*Rater1!$C817=E$7222)+(1*Rater2!$C817=E$7222)+(N_Raters&gt;=3=TRUE)*(1*Rater3!$C817=E$7222)+(N_Raters&gt;=4=TRUE)*(1*Rater4!$C817=E$7222)+(N_Raters&gt;=5=TRUE)*(1*Rater5!$C817=E$7222)</f>
        <v>3</v>
      </c>
      <c r="F828" s="38"/>
      <c r="G828" s="38"/>
      <c r="H828" s="38"/>
      <c r="J828" s="1"/>
      <c r="K828" s="1"/>
    </row>
    <row r="829" spans="2:11">
      <c r="B829" s="35">
        <v>815</v>
      </c>
      <c r="C829" s="55">
        <f>(1*Rater1!$C818=C$7222)+(1*Rater2!$C818=C$7222)+(N_Raters&gt;=3=TRUE)*(1*Rater3!$C818=C$7222)+(N_Raters&gt;=4=TRUE)*(1*Rater4!$C818=C$7222)+(N_Raters&gt;=5=TRUE)*(1*Rater5!$C818=C$7222)</f>
        <v>0</v>
      </c>
      <c r="D829" s="55">
        <f>(1*Rater1!$C818=D$7222)+(1*Rater2!$C818=D$7222)+(N_Raters&gt;=3=TRUE)*(1*Rater3!$C818=D$7222)+(N_Raters&gt;=4=TRUE)*(1*Rater4!$C818=D$7222)+(N_Raters&gt;=5=TRUE)*(1*Rater5!$C818=D$7222)</f>
        <v>0</v>
      </c>
      <c r="E829" s="38">
        <f>(1*Rater1!$C818=E$7222)+(1*Rater2!$C818=E$7222)+(N_Raters&gt;=3=TRUE)*(1*Rater3!$C818=E$7222)+(N_Raters&gt;=4=TRUE)*(1*Rater4!$C818=E$7222)+(N_Raters&gt;=5=TRUE)*(1*Rater5!$C818=E$7222)</f>
        <v>3</v>
      </c>
      <c r="F829" s="38"/>
      <c r="G829" s="38"/>
      <c r="H829" s="38"/>
      <c r="J829" s="1"/>
      <c r="K829" s="1"/>
    </row>
    <row r="830" spans="2:11">
      <c r="B830" s="36">
        <v>816</v>
      </c>
      <c r="C830" s="55">
        <f>(1*Rater1!$C819=C$7222)+(1*Rater2!$C819=C$7222)+(N_Raters&gt;=3=TRUE)*(1*Rater3!$C819=C$7222)+(N_Raters&gt;=4=TRUE)*(1*Rater4!$C819=C$7222)+(N_Raters&gt;=5=TRUE)*(1*Rater5!$C819=C$7222)</f>
        <v>0</v>
      </c>
      <c r="D830" s="55">
        <f>(1*Rater1!$C819=D$7222)+(1*Rater2!$C819=D$7222)+(N_Raters&gt;=3=TRUE)*(1*Rater3!$C819=D$7222)+(N_Raters&gt;=4=TRUE)*(1*Rater4!$C819=D$7222)+(N_Raters&gt;=5=TRUE)*(1*Rater5!$C819=D$7222)</f>
        <v>0</v>
      </c>
      <c r="E830" s="38">
        <f>(1*Rater1!$C819=E$7222)+(1*Rater2!$C819=E$7222)+(N_Raters&gt;=3=TRUE)*(1*Rater3!$C819=E$7222)+(N_Raters&gt;=4=TRUE)*(1*Rater4!$C819=E$7222)+(N_Raters&gt;=5=TRUE)*(1*Rater5!$C819=E$7222)</f>
        <v>3</v>
      </c>
      <c r="F830" s="38"/>
      <c r="G830" s="38"/>
      <c r="H830" s="38"/>
      <c r="J830" s="1"/>
      <c r="K830" s="1"/>
    </row>
    <row r="831" spans="2:11">
      <c r="B831" s="35">
        <v>817</v>
      </c>
      <c r="C831" s="55">
        <f>(1*Rater1!$C820=C$7222)+(1*Rater2!$C820=C$7222)+(N_Raters&gt;=3=TRUE)*(1*Rater3!$C820=C$7222)+(N_Raters&gt;=4=TRUE)*(1*Rater4!$C820=C$7222)+(N_Raters&gt;=5=TRUE)*(1*Rater5!$C820=C$7222)</f>
        <v>0</v>
      </c>
      <c r="D831" s="55">
        <f>(1*Rater1!$C820=D$7222)+(1*Rater2!$C820=D$7222)+(N_Raters&gt;=3=TRUE)*(1*Rater3!$C820=D$7222)+(N_Raters&gt;=4=TRUE)*(1*Rater4!$C820=D$7222)+(N_Raters&gt;=5=TRUE)*(1*Rater5!$C820=D$7222)</f>
        <v>0</v>
      </c>
      <c r="E831" s="38">
        <f>(1*Rater1!$C820=E$7222)+(1*Rater2!$C820=E$7222)+(N_Raters&gt;=3=TRUE)*(1*Rater3!$C820=E$7222)+(N_Raters&gt;=4=TRUE)*(1*Rater4!$C820=E$7222)+(N_Raters&gt;=5=TRUE)*(1*Rater5!$C820=E$7222)</f>
        <v>3</v>
      </c>
      <c r="F831" s="38"/>
      <c r="G831" s="38"/>
      <c r="H831" s="38"/>
      <c r="J831" s="1"/>
      <c r="K831" s="1"/>
    </row>
    <row r="832" spans="2:11">
      <c r="B832" s="36">
        <v>818</v>
      </c>
      <c r="C832" s="55">
        <f>(1*Rater1!$C821=C$7222)+(1*Rater2!$C821=C$7222)+(N_Raters&gt;=3=TRUE)*(1*Rater3!$C821=C$7222)+(N_Raters&gt;=4=TRUE)*(1*Rater4!$C821=C$7222)+(N_Raters&gt;=5=TRUE)*(1*Rater5!$C821=C$7222)</f>
        <v>0</v>
      </c>
      <c r="D832" s="55">
        <f>(1*Rater1!$C821=D$7222)+(1*Rater2!$C821=D$7222)+(N_Raters&gt;=3=TRUE)*(1*Rater3!$C821=D$7222)+(N_Raters&gt;=4=TRUE)*(1*Rater4!$C821=D$7222)+(N_Raters&gt;=5=TRUE)*(1*Rater5!$C821=D$7222)</f>
        <v>0</v>
      </c>
      <c r="E832" s="38">
        <f>(1*Rater1!$C821=E$7222)+(1*Rater2!$C821=E$7222)+(N_Raters&gt;=3=TRUE)*(1*Rater3!$C821=E$7222)+(N_Raters&gt;=4=TRUE)*(1*Rater4!$C821=E$7222)+(N_Raters&gt;=5=TRUE)*(1*Rater5!$C821=E$7222)</f>
        <v>3</v>
      </c>
      <c r="F832" s="38"/>
      <c r="G832" s="38"/>
      <c r="H832" s="38"/>
      <c r="J832" s="1"/>
      <c r="K832" s="1"/>
    </row>
    <row r="833" spans="2:11">
      <c r="B833" s="35">
        <v>819</v>
      </c>
      <c r="C833" s="55">
        <f>(1*Rater1!$C822=C$7222)+(1*Rater2!$C822=C$7222)+(N_Raters&gt;=3=TRUE)*(1*Rater3!$C822=C$7222)+(N_Raters&gt;=4=TRUE)*(1*Rater4!$C822=C$7222)+(N_Raters&gt;=5=TRUE)*(1*Rater5!$C822=C$7222)</f>
        <v>0</v>
      </c>
      <c r="D833" s="55">
        <f>(1*Rater1!$C822=D$7222)+(1*Rater2!$C822=D$7222)+(N_Raters&gt;=3=TRUE)*(1*Rater3!$C822=D$7222)+(N_Raters&gt;=4=TRUE)*(1*Rater4!$C822=D$7222)+(N_Raters&gt;=5=TRUE)*(1*Rater5!$C822=D$7222)</f>
        <v>0</v>
      </c>
      <c r="E833" s="38">
        <f>(1*Rater1!$C822=E$7222)+(1*Rater2!$C822=E$7222)+(N_Raters&gt;=3=TRUE)*(1*Rater3!$C822=E$7222)+(N_Raters&gt;=4=TRUE)*(1*Rater4!$C822=E$7222)+(N_Raters&gt;=5=TRUE)*(1*Rater5!$C822=E$7222)</f>
        <v>3</v>
      </c>
      <c r="F833" s="38"/>
      <c r="G833" s="38"/>
      <c r="H833" s="38"/>
      <c r="J833" s="1"/>
      <c r="K833" s="1"/>
    </row>
    <row r="834" spans="2:11">
      <c r="B834" s="36">
        <v>820</v>
      </c>
      <c r="C834" s="55">
        <f>(1*Rater1!$C823=C$7222)+(1*Rater2!$C823=C$7222)+(N_Raters&gt;=3=TRUE)*(1*Rater3!$C823=C$7222)+(N_Raters&gt;=4=TRUE)*(1*Rater4!$C823=C$7222)+(N_Raters&gt;=5=TRUE)*(1*Rater5!$C823=C$7222)</f>
        <v>0</v>
      </c>
      <c r="D834" s="55">
        <f>(1*Rater1!$C823=D$7222)+(1*Rater2!$C823=D$7222)+(N_Raters&gt;=3=TRUE)*(1*Rater3!$C823=D$7222)+(N_Raters&gt;=4=TRUE)*(1*Rater4!$C823=D$7222)+(N_Raters&gt;=5=TRUE)*(1*Rater5!$C823=D$7222)</f>
        <v>0</v>
      </c>
      <c r="E834" s="38">
        <f>(1*Rater1!$C823=E$7222)+(1*Rater2!$C823=E$7222)+(N_Raters&gt;=3=TRUE)*(1*Rater3!$C823=E$7222)+(N_Raters&gt;=4=TRUE)*(1*Rater4!$C823=E$7222)+(N_Raters&gt;=5=TRUE)*(1*Rater5!$C823=E$7222)</f>
        <v>3</v>
      </c>
      <c r="F834" s="38"/>
      <c r="G834" s="38"/>
      <c r="H834" s="38"/>
      <c r="J834" s="1"/>
      <c r="K834" s="1"/>
    </row>
    <row r="835" spans="2:11">
      <c r="B835" s="35">
        <v>821</v>
      </c>
      <c r="C835" s="55">
        <f>(1*Rater1!$C824=C$7222)+(1*Rater2!$C824=C$7222)+(N_Raters&gt;=3=TRUE)*(1*Rater3!$C824=C$7222)+(N_Raters&gt;=4=TRUE)*(1*Rater4!$C824=C$7222)+(N_Raters&gt;=5=TRUE)*(1*Rater5!$C824=C$7222)</f>
        <v>0</v>
      </c>
      <c r="D835" s="55">
        <f>(1*Rater1!$C824=D$7222)+(1*Rater2!$C824=D$7222)+(N_Raters&gt;=3=TRUE)*(1*Rater3!$C824=D$7222)+(N_Raters&gt;=4=TRUE)*(1*Rater4!$C824=D$7222)+(N_Raters&gt;=5=TRUE)*(1*Rater5!$C824=D$7222)</f>
        <v>0</v>
      </c>
      <c r="E835" s="38">
        <f>(1*Rater1!$C824=E$7222)+(1*Rater2!$C824=E$7222)+(N_Raters&gt;=3=TRUE)*(1*Rater3!$C824=E$7222)+(N_Raters&gt;=4=TRUE)*(1*Rater4!$C824=E$7222)+(N_Raters&gt;=5=TRUE)*(1*Rater5!$C824=E$7222)</f>
        <v>3</v>
      </c>
      <c r="F835" s="38"/>
      <c r="G835" s="38"/>
      <c r="H835" s="38"/>
      <c r="J835" s="1"/>
      <c r="K835" s="1"/>
    </row>
    <row r="836" spans="2:11">
      <c r="B836" s="36">
        <v>822</v>
      </c>
      <c r="C836" s="55">
        <f>(1*Rater1!$C825=C$7222)+(1*Rater2!$C825=C$7222)+(N_Raters&gt;=3=TRUE)*(1*Rater3!$C825=C$7222)+(N_Raters&gt;=4=TRUE)*(1*Rater4!$C825=C$7222)+(N_Raters&gt;=5=TRUE)*(1*Rater5!$C825=C$7222)</f>
        <v>0</v>
      </c>
      <c r="D836" s="55">
        <f>(1*Rater1!$C825=D$7222)+(1*Rater2!$C825=D$7222)+(N_Raters&gt;=3=TRUE)*(1*Rater3!$C825=D$7222)+(N_Raters&gt;=4=TRUE)*(1*Rater4!$C825=D$7222)+(N_Raters&gt;=5=TRUE)*(1*Rater5!$C825=D$7222)</f>
        <v>0</v>
      </c>
      <c r="E836" s="38">
        <f>(1*Rater1!$C825=E$7222)+(1*Rater2!$C825=E$7222)+(N_Raters&gt;=3=TRUE)*(1*Rater3!$C825=E$7222)+(N_Raters&gt;=4=TRUE)*(1*Rater4!$C825=E$7222)+(N_Raters&gt;=5=TRUE)*(1*Rater5!$C825=E$7222)</f>
        <v>3</v>
      </c>
      <c r="F836" s="38"/>
      <c r="G836" s="38"/>
      <c r="H836" s="38"/>
      <c r="J836" s="1"/>
      <c r="K836" s="1"/>
    </row>
    <row r="837" spans="2:11">
      <c r="B837" s="35">
        <v>823</v>
      </c>
      <c r="C837" s="55">
        <f>(1*Rater1!$C826=C$7222)+(1*Rater2!$C826=C$7222)+(N_Raters&gt;=3=TRUE)*(1*Rater3!$C826=C$7222)+(N_Raters&gt;=4=TRUE)*(1*Rater4!$C826=C$7222)+(N_Raters&gt;=5=TRUE)*(1*Rater5!$C826=C$7222)</f>
        <v>0</v>
      </c>
      <c r="D837" s="55">
        <f>(1*Rater1!$C826=D$7222)+(1*Rater2!$C826=D$7222)+(N_Raters&gt;=3=TRUE)*(1*Rater3!$C826=D$7222)+(N_Raters&gt;=4=TRUE)*(1*Rater4!$C826=D$7222)+(N_Raters&gt;=5=TRUE)*(1*Rater5!$C826=D$7222)</f>
        <v>0</v>
      </c>
      <c r="E837" s="38">
        <f>(1*Rater1!$C826=E$7222)+(1*Rater2!$C826=E$7222)+(N_Raters&gt;=3=TRUE)*(1*Rater3!$C826=E$7222)+(N_Raters&gt;=4=TRUE)*(1*Rater4!$C826=E$7222)+(N_Raters&gt;=5=TRUE)*(1*Rater5!$C826=E$7222)</f>
        <v>3</v>
      </c>
      <c r="F837" s="38"/>
      <c r="G837" s="38"/>
      <c r="H837" s="38"/>
      <c r="J837" s="1"/>
      <c r="K837" s="1"/>
    </row>
    <row r="838" spans="2:11">
      <c r="B838" s="36">
        <v>824</v>
      </c>
      <c r="C838" s="55">
        <f>(1*Rater1!$C827=C$7222)+(1*Rater2!$C827=C$7222)+(N_Raters&gt;=3=TRUE)*(1*Rater3!$C827=C$7222)+(N_Raters&gt;=4=TRUE)*(1*Rater4!$C827=C$7222)+(N_Raters&gt;=5=TRUE)*(1*Rater5!$C827=C$7222)</f>
        <v>0</v>
      </c>
      <c r="D838" s="55">
        <f>(1*Rater1!$C827=D$7222)+(1*Rater2!$C827=D$7222)+(N_Raters&gt;=3=TRUE)*(1*Rater3!$C827=D$7222)+(N_Raters&gt;=4=TRUE)*(1*Rater4!$C827=D$7222)+(N_Raters&gt;=5=TRUE)*(1*Rater5!$C827=D$7222)</f>
        <v>0</v>
      </c>
      <c r="E838" s="38">
        <f>(1*Rater1!$C827=E$7222)+(1*Rater2!$C827=E$7222)+(N_Raters&gt;=3=TRUE)*(1*Rater3!$C827=E$7222)+(N_Raters&gt;=4=TRUE)*(1*Rater4!$C827=E$7222)+(N_Raters&gt;=5=TRUE)*(1*Rater5!$C827=E$7222)</f>
        <v>3</v>
      </c>
      <c r="F838" s="38"/>
      <c r="G838" s="38"/>
      <c r="H838" s="38"/>
      <c r="J838" s="1"/>
      <c r="K838" s="1"/>
    </row>
    <row r="839" spans="2:11">
      <c r="B839" s="35">
        <v>825</v>
      </c>
      <c r="C839" s="55">
        <f>(1*Rater1!$C828=C$7222)+(1*Rater2!$C828=C$7222)+(N_Raters&gt;=3=TRUE)*(1*Rater3!$C828=C$7222)+(N_Raters&gt;=4=TRUE)*(1*Rater4!$C828=C$7222)+(N_Raters&gt;=5=TRUE)*(1*Rater5!$C828=C$7222)</f>
        <v>0</v>
      </c>
      <c r="D839" s="55">
        <f>(1*Rater1!$C828=D$7222)+(1*Rater2!$C828=D$7222)+(N_Raters&gt;=3=TRUE)*(1*Rater3!$C828=D$7222)+(N_Raters&gt;=4=TRUE)*(1*Rater4!$C828=D$7222)+(N_Raters&gt;=5=TRUE)*(1*Rater5!$C828=D$7222)</f>
        <v>0</v>
      </c>
      <c r="E839" s="38">
        <f>(1*Rater1!$C828=E$7222)+(1*Rater2!$C828=E$7222)+(N_Raters&gt;=3=TRUE)*(1*Rater3!$C828=E$7222)+(N_Raters&gt;=4=TRUE)*(1*Rater4!$C828=E$7222)+(N_Raters&gt;=5=TRUE)*(1*Rater5!$C828=E$7222)</f>
        <v>3</v>
      </c>
      <c r="F839" s="38"/>
      <c r="G839" s="38"/>
      <c r="H839" s="38"/>
      <c r="J839" s="1"/>
      <c r="K839" s="1"/>
    </row>
    <row r="840" spans="2:11">
      <c r="B840" s="36">
        <v>826</v>
      </c>
      <c r="C840" s="55">
        <f>(1*Rater1!$C829=C$7222)+(1*Rater2!$C829=C$7222)+(N_Raters&gt;=3=TRUE)*(1*Rater3!$C829=C$7222)+(N_Raters&gt;=4=TRUE)*(1*Rater4!$C829=C$7222)+(N_Raters&gt;=5=TRUE)*(1*Rater5!$C829=C$7222)</f>
        <v>0</v>
      </c>
      <c r="D840" s="55">
        <f>(1*Rater1!$C829=D$7222)+(1*Rater2!$C829=D$7222)+(N_Raters&gt;=3=TRUE)*(1*Rater3!$C829=D$7222)+(N_Raters&gt;=4=TRUE)*(1*Rater4!$C829=D$7222)+(N_Raters&gt;=5=TRUE)*(1*Rater5!$C829=D$7222)</f>
        <v>0</v>
      </c>
      <c r="E840" s="38">
        <f>(1*Rater1!$C829=E$7222)+(1*Rater2!$C829=E$7222)+(N_Raters&gt;=3=TRUE)*(1*Rater3!$C829=E$7222)+(N_Raters&gt;=4=TRUE)*(1*Rater4!$C829=E$7222)+(N_Raters&gt;=5=TRUE)*(1*Rater5!$C829=E$7222)</f>
        <v>3</v>
      </c>
      <c r="F840" s="38"/>
      <c r="G840" s="38"/>
      <c r="H840" s="38"/>
      <c r="J840" s="1"/>
      <c r="K840" s="1"/>
    </row>
    <row r="841" spans="2:11">
      <c r="B841" s="35">
        <v>827</v>
      </c>
      <c r="C841" s="55">
        <f>(1*Rater1!$C830=C$7222)+(1*Rater2!$C830=C$7222)+(N_Raters&gt;=3=TRUE)*(1*Rater3!$C830=C$7222)+(N_Raters&gt;=4=TRUE)*(1*Rater4!$C830=C$7222)+(N_Raters&gt;=5=TRUE)*(1*Rater5!$C830=C$7222)</f>
        <v>0</v>
      </c>
      <c r="D841" s="55">
        <f>(1*Rater1!$C830=D$7222)+(1*Rater2!$C830=D$7222)+(N_Raters&gt;=3=TRUE)*(1*Rater3!$C830=D$7222)+(N_Raters&gt;=4=TRUE)*(1*Rater4!$C830=D$7222)+(N_Raters&gt;=5=TRUE)*(1*Rater5!$C830=D$7222)</f>
        <v>0</v>
      </c>
      <c r="E841" s="38">
        <f>(1*Rater1!$C830=E$7222)+(1*Rater2!$C830=E$7222)+(N_Raters&gt;=3=TRUE)*(1*Rater3!$C830=E$7222)+(N_Raters&gt;=4=TRUE)*(1*Rater4!$C830=E$7222)+(N_Raters&gt;=5=TRUE)*(1*Rater5!$C830=E$7222)</f>
        <v>3</v>
      </c>
      <c r="F841" s="38"/>
      <c r="G841" s="38"/>
      <c r="H841" s="38"/>
      <c r="J841" s="1"/>
      <c r="K841" s="1"/>
    </row>
    <row r="842" spans="2:11">
      <c r="B842" s="36">
        <v>828</v>
      </c>
      <c r="C842" s="55">
        <f>(1*Rater1!$C831=C$7222)+(1*Rater2!$C831=C$7222)+(N_Raters&gt;=3=TRUE)*(1*Rater3!$C831=C$7222)+(N_Raters&gt;=4=TRUE)*(1*Rater4!$C831=C$7222)+(N_Raters&gt;=5=TRUE)*(1*Rater5!$C831=C$7222)</f>
        <v>0</v>
      </c>
      <c r="D842" s="55">
        <f>(1*Rater1!$C831=D$7222)+(1*Rater2!$C831=D$7222)+(N_Raters&gt;=3=TRUE)*(1*Rater3!$C831=D$7222)+(N_Raters&gt;=4=TRUE)*(1*Rater4!$C831=D$7222)+(N_Raters&gt;=5=TRUE)*(1*Rater5!$C831=D$7222)</f>
        <v>0</v>
      </c>
      <c r="E842" s="38">
        <f>(1*Rater1!$C831=E$7222)+(1*Rater2!$C831=E$7222)+(N_Raters&gt;=3=TRUE)*(1*Rater3!$C831=E$7222)+(N_Raters&gt;=4=TRUE)*(1*Rater4!$C831=E$7222)+(N_Raters&gt;=5=TRUE)*(1*Rater5!$C831=E$7222)</f>
        <v>3</v>
      </c>
      <c r="F842" s="38"/>
      <c r="G842" s="38"/>
      <c r="H842" s="38"/>
      <c r="J842" s="1"/>
      <c r="K842" s="1"/>
    </row>
    <row r="843" spans="2:11">
      <c r="B843" s="35">
        <v>829</v>
      </c>
      <c r="C843" s="55">
        <f>(1*Rater1!$C832=C$7222)+(1*Rater2!$C832=C$7222)+(N_Raters&gt;=3=TRUE)*(1*Rater3!$C832=C$7222)+(N_Raters&gt;=4=TRUE)*(1*Rater4!$C832=C$7222)+(N_Raters&gt;=5=TRUE)*(1*Rater5!$C832=C$7222)</f>
        <v>0</v>
      </c>
      <c r="D843" s="55">
        <f>(1*Rater1!$C832=D$7222)+(1*Rater2!$C832=D$7222)+(N_Raters&gt;=3=TRUE)*(1*Rater3!$C832=D$7222)+(N_Raters&gt;=4=TRUE)*(1*Rater4!$C832=D$7222)+(N_Raters&gt;=5=TRUE)*(1*Rater5!$C832=D$7222)</f>
        <v>0</v>
      </c>
      <c r="E843" s="38">
        <f>(1*Rater1!$C832=E$7222)+(1*Rater2!$C832=E$7222)+(N_Raters&gt;=3=TRUE)*(1*Rater3!$C832=E$7222)+(N_Raters&gt;=4=TRUE)*(1*Rater4!$C832=E$7222)+(N_Raters&gt;=5=TRUE)*(1*Rater5!$C832=E$7222)</f>
        <v>3</v>
      </c>
      <c r="F843" s="38"/>
      <c r="G843" s="38"/>
      <c r="H843" s="38"/>
      <c r="J843" s="1"/>
      <c r="K843" s="1"/>
    </row>
    <row r="844" spans="2:11">
      <c r="B844" s="36">
        <v>830</v>
      </c>
      <c r="C844" s="55">
        <f>(1*Rater1!$C833=C$7222)+(1*Rater2!$C833=C$7222)+(N_Raters&gt;=3=TRUE)*(1*Rater3!$C833=C$7222)+(N_Raters&gt;=4=TRUE)*(1*Rater4!$C833=C$7222)+(N_Raters&gt;=5=TRUE)*(1*Rater5!$C833=C$7222)</f>
        <v>0</v>
      </c>
      <c r="D844" s="55">
        <f>(1*Rater1!$C833=D$7222)+(1*Rater2!$C833=D$7222)+(N_Raters&gt;=3=TRUE)*(1*Rater3!$C833=D$7222)+(N_Raters&gt;=4=TRUE)*(1*Rater4!$C833=D$7222)+(N_Raters&gt;=5=TRUE)*(1*Rater5!$C833=D$7222)</f>
        <v>0</v>
      </c>
      <c r="E844" s="38">
        <f>(1*Rater1!$C833=E$7222)+(1*Rater2!$C833=E$7222)+(N_Raters&gt;=3=TRUE)*(1*Rater3!$C833=E$7222)+(N_Raters&gt;=4=TRUE)*(1*Rater4!$C833=E$7222)+(N_Raters&gt;=5=TRUE)*(1*Rater5!$C833=E$7222)</f>
        <v>3</v>
      </c>
      <c r="F844" s="38"/>
      <c r="G844" s="38"/>
      <c r="H844" s="38"/>
      <c r="J844" s="1"/>
      <c r="K844" s="1"/>
    </row>
    <row r="845" spans="2:11">
      <c r="B845" s="35">
        <v>831</v>
      </c>
      <c r="C845" s="55">
        <f>(1*Rater1!$C834=C$7222)+(1*Rater2!$C834=C$7222)+(N_Raters&gt;=3=TRUE)*(1*Rater3!$C834=C$7222)+(N_Raters&gt;=4=TRUE)*(1*Rater4!$C834=C$7222)+(N_Raters&gt;=5=TRUE)*(1*Rater5!$C834=C$7222)</f>
        <v>2</v>
      </c>
      <c r="D845" s="55">
        <f>(1*Rater1!$C834=D$7222)+(1*Rater2!$C834=D$7222)+(N_Raters&gt;=3=TRUE)*(1*Rater3!$C834=D$7222)+(N_Raters&gt;=4=TRUE)*(1*Rater4!$C834=D$7222)+(N_Raters&gt;=5=TRUE)*(1*Rater5!$C834=D$7222)</f>
        <v>1</v>
      </c>
      <c r="E845" s="38">
        <f>(1*Rater1!$C834=E$7222)+(1*Rater2!$C834=E$7222)+(N_Raters&gt;=3=TRUE)*(1*Rater3!$C834=E$7222)+(N_Raters&gt;=4=TRUE)*(1*Rater4!$C834=E$7222)+(N_Raters&gt;=5=TRUE)*(1*Rater5!$C834=E$7222)</f>
        <v>0</v>
      </c>
      <c r="F845" s="38"/>
      <c r="G845" s="38"/>
      <c r="H845" s="38"/>
      <c r="J845" s="1"/>
      <c r="K845" s="1"/>
    </row>
    <row r="846" spans="2:11">
      <c r="B846" s="36">
        <v>832</v>
      </c>
      <c r="C846" s="55">
        <f>(1*Rater1!$C835=C$7222)+(1*Rater2!$C835=C$7222)+(N_Raters&gt;=3=TRUE)*(1*Rater3!$C835=C$7222)+(N_Raters&gt;=4=TRUE)*(1*Rater4!$C835=C$7222)+(N_Raters&gt;=5=TRUE)*(1*Rater5!$C835=C$7222)</f>
        <v>0</v>
      </c>
      <c r="D846" s="55">
        <f>(1*Rater1!$C835=D$7222)+(1*Rater2!$C835=D$7222)+(N_Raters&gt;=3=TRUE)*(1*Rater3!$C835=D$7222)+(N_Raters&gt;=4=TRUE)*(1*Rater4!$C835=D$7222)+(N_Raters&gt;=5=TRUE)*(1*Rater5!$C835=D$7222)</f>
        <v>0</v>
      </c>
      <c r="E846" s="38">
        <f>(1*Rater1!$C835=E$7222)+(1*Rater2!$C835=E$7222)+(N_Raters&gt;=3=TRUE)*(1*Rater3!$C835=E$7222)+(N_Raters&gt;=4=TRUE)*(1*Rater4!$C835=E$7222)+(N_Raters&gt;=5=TRUE)*(1*Rater5!$C835=E$7222)</f>
        <v>3</v>
      </c>
      <c r="F846" s="38"/>
      <c r="G846" s="38"/>
      <c r="H846" s="38"/>
      <c r="J846" s="1"/>
      <c r="K846" s="1"/>
    </row>
    <row r="847" spans="2:11">
      <c r="B847" s="35">
        <v>833</v>
      </c>
      <c r="C847" s="55">
        <f>(1*Rater1!$C836=C$7222)+(1*Rater2!$C836=C$7222)+(N_Raters&gt;=3=TRUE)*(1*Rater3!$C836=C$7222)+(N_Raters&gt;=4=TRUE)*(1*Rater4!$C836=C$7222)+(N_Raters&gt;=5=TRUE)*(1*Rater5!$C836=C$7222)</f>
        <v>0</v>
      </c>
      <c r="D847" s="55">
        <f>(1*Rater1!$C836=D$7222)+(1*Rater2!$C836=D$7222)+(N_Raters&gt;=3=TRUE)*(1*Rater3!$C836=D$7222)+(N_Raters&gt;=4=TRUE)*(1*Rater4!$C836=D$7222)+(N_Raters&gt;=5=TRUE)*(1*Rater5!$C836=D$7222)</f>
        <v>0</v>
      </c>
      <c r="E847" s="38">
        <f>(1*Rater1!$C836=E$7222)+(1*Rater2!$C836=E$7222)+(N_Raters&gt;=3=TRUE)*(1*Rater3!$C836=E$7222)+(N_Raters&gt;=4=TRUE)*(1*Rater4!$C836=E$7222)+(N_Raters&gt;=5=TRUE)*(1*Rater5!$C836=E$7222)</f>
        <v>3</v>
      </c>
      <c r="F847" s="38"/>
      <c r="G847" s="38"/>
      <c r="H847" s="38"/>
      <c r="J847" s="1"/>
      <c r="K847" s="1"/>
    </row>
    <row r="848" spans="2:11">
      <c r="B848" s="36">
        <v>834</v>
      </c>
      <c r="C848" s="55">
        <f>(1*Rater1!$C837=C$7222)+(1*Rater2!$C837=C$7222)+(N_Raters&gt;=3=TRUE)*(1*Rater3!$C837=C$7222)+(N_Raters&gt;=4=TRUE)*(1*Rater4!$C837=C$7222)+(N_Raters&gt;=5=TRUE)*(1*Rater5!$C837=C$7222)</f>
        <v>0</v>
      </c>
      <c r="D848" s="55">
        <f>(1*Rater1!$C837=D$7222)+(1*Rater2!$C837=D$7222)+(N_Raters&gt;=3=TRUE)*(1*Rater3!$C837=D$7222)+(N_Raters&gt;=4=TRUE)*(1*Rater4!$C837=D$7222)+(N_Raters&gt;=5=TRUE)*(1*Rater5!$C837=D$7222)</f>
        <v>0</v>
      </c>
      <c r="E848" s="38">
        <f>(1*Rater1!$C837=E$7222)+(1*Rater2!$C837=E$7222)+(N_Raters&gt;=3=TRUE)*(1*Rater3!$C837=E$7222)+(N_Raters&gt;=4=TRUE)*(1*Rater4!$C837=E$7222)+(N_Raters&gt;=5=TRUE)*(1*Rater5!$C837=E$7222)</f>
        <v>3</v>
      </c>
      <c r="F848" s="38"/>
      <c r="G848" s="38"/>
      <c r="H848" s="38"/>
      <c r="J848" s="1"/>
      <c r="K848" s="1"/>
    </row>
    <row r="849" spans="2:11">
      <c r="B849" s="35">
        <v>835</v>
      </c>
      <c r="C849" s="55">
        <f>(1*Rater1!$C838=C$7222)+(1*Rater2!$C838=C$7222)+(N_Raters&gt;=3=TRUE)*(1*Rater3!$C838=C$7222)+(N_Raters&gt;=4=TRUE)*(1*Rater4!$C838=C$7222)+(N_Raters&gt;=5=TRUE)*(1*Rater5!$C838=C$7222)</f>
        <v>0</v>
      </c>
      <c r="D849" s="55">
        <f>(1*Rater1!$C838=D$7222)+(1*Rater2!$C838=D$7222)+(N_Raters&gt;=3=TRUE)*(1*Rater3!$C838=D$7222)+(N_Raters&gt;=4=TRUE)*(1*Rater4!$C838=D$7222)+(N_Raters&gt;=5=TRUE)*(1*Rater5!$C838=D$7222)</f>
        <v>0</v>
      </c>
      <c r="E849" s="38">
        <f>(1*Rater1!$C838=E$7222)+(1*Rater2!$C838=E$7222)+(N_Raters&gt;=3=TRUE)*(1*Rater3!$C838=E$7222)+(N_Raters&gt;=4=TRUE)*(1*Rater4!$C838=E$7222)+(N_Raters&gt;=5=TRUE)*(1*Rater5!$C838=E$7222)</f>
        <v>3</v>
      </c>
      <c r="F849" s="38"/>
      <c r="G849" s="38"/>
      <c r="H849" s="38"/>
      <c r="J849" s="1"/>
      <c r="K849" s="1"/>
    </row>
    <row r="850" spans="2:11">
      <c r="B850" s="36">
        <v>836</v>
      </c>
      <c r="C850" s="55">
        <f>(1*Rater1!$C839=C$7222)+(1*Rater2!$C839=C$7222)+(N_Raters&gt;=3=TRUE)*(1*Rater3!$C839=C$7222)+(N_Raters&gt;=4=TRUE)*(1*Rater4!$C839=C$7222)+(N_Raters&gt;=5=TRUE)*(1*Rater5!$C839=C$7222)</f>
        <v>0</v>
      </c>
      <c r="D850" s="55">
        <f>(1*Rater1!$C839=D$7222)+(1*Rater2!$C839=D$7222)+(N_Raters&gt;=3=TRUE)*(1*Rater3!$C839=D$7222)+(N_Raters&gt;=4=TRUE)*(1*Rater4!$C839=D$7222)+(N_Raters&gt;=5=TRUE)*(1*Rater5!$C839=D$7222)</f>
        <v>0</v>
      </c>
      <c r="E850" s="38">
        <f>(1*Rater1!$C839=E$7222)+(1*Rater2!$C839=E$7222)+(N_Raters&gt;=3=TRUE)*(1*Rater3!$C839=E$7222)+(N_Raters&gt;=4=TRUE)*(1*Rater4!$C839=E$7222)+(N_Raters&gt;=5=TRUE)*(1*Rater5!$C839=E$7222)</f>
        <v>3</v>
      </c>
      <c r="F850" s="38"/>
      <c r="G850" s="38"/>
      <c r="H850" s="38"/>
      <c r="J850" s="1"/>
      <c r="K850" s="1"/>
    </row>
    <row r="851" spans="2:11">
      <c r="B851" s="35">
        <v>837</v>
      </c>
      <c r="C851" s="55">
        <f>(1*Rater1!$C840=C$7222)+(1*Rater2!$C840=C$7222)+(N_Raters&gt;=3=TRUE)*(1*Rater3!$C840=C$7222)+(N_Raters&gt;=4=TRUE)*(1*Rater4!$C840=C$7222)+(N_Raters&gt;=5=TRUE)*(1*Rater5!$C840=C$7222)</f>
        <v>0</v>
      </c>
      <c r="D851" s="55">
        <f>(1*Rater1!$C840=D$7222)+(1*Rater2!$C840=D$7222)+(N_Raters&gt;=3=TRUE)*(1*Rater3!$C840=D$7222)+(N_Raters&gt;=4=TRUE)*(1*Rater4!$C840=D$7222)+(N_Raters&gt;=5=TRUE)*(1*Rater5!$C840=D$7222)</f>
        <v>2</v>
      </c>
      <c r="E851" s="38">
        <f>(1*Rater1!$C840=E$7222)+(1*Rater2!$C840=E$7222)+(N_Raters&gt;=3=TRUE)*(1*Rater3!$C840=E$7222)+(N_Raters&gt;=4=TRUE)*(1*Rater4!$C840=E$7222)+(N_Raters&gt;=5=TRUE)*(1*Rater5!$C840=E$7222)</f>
        <v>1</v>
      </c>
      <c r="F851" s="38"/>
      <c r="G851" s="38"/>
      <c r="H851" s="38"/>
      <c r="J851" s="1"/>
      <c r="K851" s="1"/>
    </row>
    <row r="852" spans="2:11">
      <c r="B852" s="36">
        <v>838</v>
      </c>
      <c r="C852" s="55">
        <f>(1*Rater1!$C841=C$7222)+(1*Rater2!$C841=C$7222)+(N_Raters&gt;=3=TRUE)*(1*Rater3!$C841=C$7222)+(N_Raters&gt;=4=TRUE)*(1*Rater4!$C841=C$7222)+(N_Raters&gt;=5=TRUE)*(1*Rater5!$C841=C$7222)</f>
        <v>0</v>
      </c>
      <c r="D852" s="55">
        <f>(1*Rater1!$C841=D$7222)+(1*Rater2!$C841=D$7222)+(N_Raters&gt;=3=TRUE)*(1*Rater3!$C841=D$7222)+(N_Raters&gt;=4=TRUE)*(1*Rater4!$C841=D$7222)+(N_Raters&gt;=5=TRUE)*(1*Rater5!$C841=D$7222)</f>
        <v>0</v>
      </c>
      <c r="E852" s="38">
        <f>(1*Rater1!$C841=E$7222)+(1*Rater2!$C841=E$7222)+(N_Raters&gt;=3=TRUE)*(1*Rater3!$C841=E$7222)+(N_Raters&gt;=4=TRUE)*(1*Rater4!$C841=E$7222)+(N_Raters&gt;=5=TRUE)*(1*Rater5!$C841=E$7222)</f>
        <v>3</v>
      </c>
      <c r="F852" s="38"/>
      <c r="G852" s="38"/>
      <c r="H852" s="38"/>
      <c r="J852" s="1"/>
      <c r="K852" s="1"/>
    </row>
    <row r="853" spans="2:11">
      <c r="B853" s="35">
        <v>839</v>
      </c>
      <c r="C853" s="55">
        <f>(1*Rater1!$C842=C$7222)+(1*Rater2!$C842=C$7222)+(N_Raters&gt;=3=TRUE)*(1*Rater3!$C842=C$7222)+(N_Raters&gt;=4=TRUE)*(1*Rater4!$C842=C$7222)+(N_Raters&gt;=5=TRUE)*(1*Rater5!$C842=C$7222)</f>
        <v>0</v>
      </c>
      <c r="D853" s="55">
        <f>(1*Rater1!$C842=D$7222)+(1*Rater2!$C842=D$7222)+(N_Raters&gt;=3=TRUE)*(1*Rater3!$C842=D$7222)+(N_Raters&gt;=4=TRUE)*(1*Rater4!$C842=D$7222)+(N_Raters&gt;=5=TRUE)*(1*Rater5!$C842=D$7222)</f>
        <v>0</v>
      </c>
      <c r="E853" s="38">
        <f>(1*Rater1!$C842=E$7222)+(1*Rater2!$C842=E$7222)+(N_Raters&gt;=3=TRUE)*(1*Rater3!$C842=E$7222)+(N_Raters&gt;=4=TRUE)*(1*Rater4!$C842=E$7222)+(N_Raters&gt;=5=TRUE)*(1*Rater5!$C842=E$7222)</f>
        <v>3</v>
      </c>
      <c r="F853" s="38"/>
      <c r="G853" s="38"/>
      <c r="H853" s="38"/>
      <c r="J853" s="1"/>
      <c r="K853" s="1"/>
    </row>
    <row r="854" spans="2:11">
      <c r="B854" s="36">
        <v>840</v>
      </c>
      <c r="C854" s="55">
        <f>(1*Rater1!$C843=C$7222)+(1*Rater2!$C843=C$7222)+(N_Raters&gt;=3=TRUE)*(1*Rater3!$C843=C$7222)+(N_Raters&gt;=4=TRUE)*(1*Rater4!$C843=C$7222)+(N_Raters&gt;=5=TRUE)*(1*Rater5!$C843=C$7222)</f>
        <v>0</v>
      </c>
      <c r="D854" s="55">
        <f>(1*Rater1!$C843=D$7222)+(1*Rater2!$C843=D$7222)+(N_Raters&gt;=3=TRUE)*(1*Rater3!$C843=D$7222)+(N_Raters&gt;=4=TRUE)*(1*Rater4!$C843=D$7222)+(N_Raters&gt;=5=TRUE)*(1*Rater5!$C843=D$7222)</f>
        <v>0</v>
      </c>
      <c r="E854" s="38">
        <f>(1*Rater1!$C843=E$7222)+(1*Rater2!$C843=E$7222)+(N_Raters&gt;=3=TRUE)*(1*Rater3!$C843=E$7222)+(N_Raters&gt;=4=TRUE)*(1*Rater4!$C843=E$7222)+(N_Raters&gt;=5=TRUE)*(1*Rater5!$C843=E$7222)</f>
        <v>3</v>
      </c>
      <c r="F854" s="38"/>
      <c r="G854" s="38"/>
      <c r="H854" s="38"/>
      <c r="J854" s="1"/>
      <c r="K854" s="1"/>
    </row>
    <row r="855" spans="2:11">
      <c r="B855" s="35">
        <v>841</v>
      </c>
      <c r="C855" s="55">
        <f>(1*Rater1!$C844=C$7222)+(1*Rater2!$C844=C$7222)+(N_Raters&gt;=3=TRUE)*(1*Rater3!$C844=C$7222)+(N_Raters&gt;=4=TRUE)*(1*Rater4!$C844=C$7222)+(N_Raters&gt;=5=TRUE)*(1*Rater5!$C844=C$7222)</f>
        <v>0</v>
      </c>
      <c r="D855" s="55">
        <f>(1*Rater1!$C844=D$7222)+(1*Rater2!$C844=D$7222)+(N_Raters&gt;=3=TRUE)*(1*Rater3!$C844=D$7222)+(N_Raters&gt;=4=TRUE)*(1*Rater4!$C844=D$7222)+(N_Raters&gt;=5=TRUE)*(1*Rater5!$C844=D$7222)</f>
        <v>0</v>
      </c>
      <c r="E855" s="38">
        <f>(1*Rater1!$C844=E$7222)+(1*Rater2!$C844=E$7222)+(N_Raters&gt;=3=TRUE)*(1*Rater3!$C844=E$7222)+(N_Raters&gt;=4=TRUE)*(1*Rater4!$C844=E$7222)+(N_Raters&gt;=5=TRUE)*(1*Rater5!$C844=E$7222)</f>
        <v>3</v>
      </c>
      <c r="F855" s="38"/>
      <c r="G855" s="38"/>
      <c r="H855" s="38"/>
      <c r="J855" s="1"/>
      <c r="K855" s="1"/>
    </row>
    <row r="856" spans="2:11">
      <c r="B856" s="36">
        <v>842</v>
      </c>
      <c r="C856" s="55">
        <f>(1*Rater1!$C845=C$7222)+(1*Rater2!$C845=C$7222)+(N_Raters&gt;=3=TRUE)*(1*Rater3!$C845=C$7222)+(N_Raters&gt;=4=TRUE)*(1*Rater4!$C845=C$7222)+(N_Raters&gt;=5=TRUE)*(1*Rater5!$C845=C$7222)</f>
        <v>0</v>
      </c>
      <c r="D856" s="55">
        <f>(1*Rater1!$C845=D$7222)+(1*Rater2!$C845=D$7222)+(N_Raters&gt;=3=TRUE)*(1*Rater3!$C845=D$7222)+(N_Raters&gt;=4=TRUE)*(1*Rater4!$C845=D$7222)+(N_Raters&gt;=5=TRUE)*(1*Rater5!$C845=D$7222)</f>
        <v>0</v>
      </c>
      <c r="E856" s="38">
        <f>(1*Rater1!$C845=E$7222)+(1*Rater2!$C845=E$7222)+(N_Raters&gt;=3=TRUE)*(1*Rater3!$C845=E$7222)+(N_Raters&gt;=4=TRUE)*(1*Rater4!$C845=E$7222)+(N_Raters&gt;=5=TRUE)*(1*Rater5!$C845=E$7222)</f>
        <v>3</v>
      </c>
      <c r="F856" s="38"/>
      <c r="G856" s="38"/>
      <c r="H856" s="38"/>
      <c r="J856" s="1"/>
      <c r="K856" s="1"/>
    </row>
    <row r="857" spans="2:11">
      <c r="B857" s="35">
        <v>843</v>
      </c>
      <c r="C857" s="55">
        <f>(1*Rater1!$C846=C$7222)+(1*Rater2!$C846=C$7222)+(N_Raters&gt;=3=TRUE)*(1*Rater3!$C846=C$7222)+(N_Raters&gt;=4=TRUE)*(1*Rater4!$C846=C$7222)+(N_Raters&gt;=5=TRUE)*(1*Rater5!$C846=C$7222)</f>
        <v>0</v>
      </c>
      <c r="D857" s="55">
        <f>(1*Rater1!$C846=D$7222)+(1*Rater2!$C846=D$7222)+(N_Raters&gt;=3=TRUE)*(1*Rater3!$C846=D$7222)+(N_Raters&gt;=4=TRUE)*(1*Rater4!$C846=D$7222)+(N_Raters&gt;=5=TRUE)*(1*Rater5!$C846=D$7222)</f>
        <v>0</v>
      </c>
      <c r="E857" s="38">
        <f>(1*Rater1!$C846=E$7222)+(1*Rater2!$C846=E$7222)+(N_Raters&gt;=3=TRUE)*(1*Rater3!$C846=E$7222)+(N_Raters&gt;=4=TRUE)*(1*Rater4!$C846=E$7222)+(N_Raters&gt;=5=TRUE)*(1*Rater5!$C846=E$7222)</f>
        <v>3</v>
      </c>
      <c r="F857" s="38"/>
      <c r="G857" s="38"/>
      <c r="H857" s="38"/>
      <c r="J857" s="1"/>
      <c r="K857" s="1"/>
    </row>
    <row r="858" spans="2:11">
      <c r="B858" s="36">
        <v>844</v>
      </c>
      <c r="C858" s="55">
        <f>(1*Rater1!$C847=C$7222)+(1*Rater2!$C847=C$7222)+(N_Raters&gt;=3=TRUE)*(1*Rater3!$C847=C$7222)+(N_Raters&gt;=4=TRUE)*(1*Rater4!$C847=C$7222)+(N_Raters&gt;=5=TRUE)*(1*Rater5!$C847=C$7222)</f>
        <v>0</v>
      </c>
      <c r="D858" s="55">
        <f>(1*Rater1!$C847=D$7222)+(1*Rater2!$C847=D$7222)+(N_Raters&gt;=3=TRUE)*(1*Rater3!$C847=D$7222)+(N_Raters&gt;=4=TRUE)*(1*Rater4!$C847=D$7222)+(N_Raters&gt;=5=TRUE)*(1*Rater5!$C847=D$7222)</f>
        <v>0</v>
      </c>
      <c r="E858" s="38">
        <f>(1*Rater1!$C847=E$7222)+(1*Rater2!$C847=E$7222)+(N_Raters&gt;=3=TRUE)*(1*Rater3!$C847=E$7222)+(N_Raters&gt;=4=TRUE)*(1*Rater4!$C847=E$7222)+(N_Raters&gt;=5=TRUE)*(1*Rater5!$C847=E$7222)</f>
        <v>3</v>
      </c>
      <c r="F858" s="38"/>
      <c r="G858" s="38"/>
      <c r="H858" s="38"/>
      <c r="J858" s="1"/>
      <c r="K858" s="1"/>
    </row>
    <row r="859" spans="2:11">
      <c r="B859" s="35">
        <v>845</v>
      </c>
      <c r="C859" s="55">
        <f>(1*Rater1!$C848=C$7222)+(1*Rater2!$C848=C$7222)+(N_Raters&gt;=3=TRUE)*(1*Rater3!$C848=C$7222)+(N_Raters&gt;=4=TRUE)*(1*Rater4!$C848=C$7222)+(N_Raters&gt;=5=TRUE)*(1*Rater5!$C848=C$7222)</f>
        <v>0</v>
      </c>
      <c r="D859" s="55">
        <f>(1*Rater1!$C848=D$7222)+(1*Rater2!$C848=D$7222)+(N_Raters&gt;=3=TRUE)*(1*Rater3!$C848=D$7222)+(N_Raters&gt;=4=TRUE)*(1*Rater4!$C848=D$7222)+(N_Raters&gt;=5=TRUE)*(1*Rater5!$C848=D$7222)</f>
        <v>0</v>
      </c>
      <c r="E859" s="38">
        <f>(1*Rater1!$C848=E$7222)+(1*Rater2!$C848=E$7222)+(N_Raters&gt;=3=TRUE)*(1*Rater3!$C848=E$7222)+(N_Raters&gt;=4=TRUE)*(1*Rater4!$C848=E$7222)+(N_Raters&gt;=5=TRUE)*(1*Rater5!$C848=E$7222)</f>
        <v>3</v>
      </c>
      <c r="F859" s="38"/>
      <c r="G859" s="38"/>
      <c r="H859" s="38"/>
      <c r="J859" s="1"/>
      <c r="K859" s="1"/>
    </row>
    <row r="860" spans="2:11">
      <c r="B860" s="36">
        <v>846</v>
      </c>
      <c r="C860" s="55">
        <f>(1*Rater1!$C849=C$7222)+(1*Rater2!$C849=C$7222)+(N_Raters&gt;=3=TRUE)*(1*Rater3!$C849=C$7222)+(N_Raters&gt;=4=TRUE)*(1*Rater4!$C849=C$7222)+(N_Raters&gt;=5=TRUE)*(1*Rater5!$C849=C$7222)</f>
        <v>0</v>
      </c>
      <c r="D860" s="55">
        <f>(1*Rater1!$C849=D$7222)+(1*Rater2!$C849=D$7222)+(N_Raters&gt;=3=TRUE)*(1*Rater3!$C849=D$7222)+(N_Raters&gt;=4=TRUE)*(1*Rater4!$C849=D$7222)+(N_Raters&gt;=5=TRUE)*(1*Rater5!$C849=D$7222)</f>
        <v>0</v>
      </c>
      <c r="E860" s="38">
        <f>(1*Rater1!$C849=E$7222)+(1*Rater2!$C849=E$7222)+(N_Raters&gt;=3=TRUE)*(1*Rater3!$C849=E$7222)+(N_Raters&gt;=4=TRUE)*(1*Rater4!$C849=E$7222)+(N_Raters&gt;=5=TRUE)*(1*Rater5!$C849=E$7222)</f>
        <v>3</v>
      </c>
      <c r="F860" s="38"/>
      <c r="G860" s="38"/>
      <c r="H860" s="38"/>
      <c r="J860" s="1"/>
      <c r="K860" s="1"/>
    </row>
    <row r="861" spans="2:11">
      <c r="B861" s="35">
        <v>847</v>
      </c>
      <c r="C861" s="55">
        <f>(1*Rater1!$C850=C$7222)+(1*Rater2!$C850=C$7222)+(N_Raters&gt;=3=TRUE)*(1*Rater3!$C850=C$7222)+(N_Raters&gt;=4=TRUE)*(1*Rater4!$C850=C$7222)+(N_Raters&gt;=5=TRUE)*(1*Rater5!$C850=C$7222)</f>
        <v>0</v>
      </c>
      <c r="D861" s="55">
        <f>(1*Rater1!$C850=D$7222)+(1*Rater2!$C850=D$7222)+(N_Raters&gt;=3=TRUE)*(1*Rater3!$C850=D$7222)+(N_Raters&gt;=4=TRUE)*(1*Rater4!$C850=D$7222)+(N_Raters&gt;=5=TRUE)*(1*Rater5!$C850=D$7222)</f>
        <v>0</v>
      </c>
      <c r="E861" s="38">
        <f>(1*Rater1!$C850=E$7222)+(1*Rater2!$C850=E$7222)+(N_Raters&gt;=3=TRUE)*(1*Rater3!$C850=E$7222)+(N_Raters&gt;=4=TRUE)*(1*Rater4!$C850=E$7222)+(N_Raters&gt;=5=TRUE)*(1*Rater5!$C850=E$7222)</f>
        <v>3</v>
      </c>
      <c r="F861" s="38"/>
      <c r="G861" s="38"/>
      <c r="H861" s="38"/>
      <c r="J861" s="1"/>
      <c r="K861" s="1"/>
    </row>
    <row r="862" spans="2:11">
      <c r="B862" s="36">
        <v>848</v>
      </c>
      <c r="C862" s="55">
        <f>(1*Rater1!$C851=C$7222)+(1*Rater2!$C851=C$7222)+(N_Raters&gt;=3=TRUE)*(1*Rater3!$C851=C$7222)+(N_Raters&gt;=4=TRUE)*(1*Rater4!$C851=C$7222)+(N_Raters&gt;=5=TRUE)*(1*Rater5!$C851=C$7222)</f>
        <v>0</v>
      </c>
      <c r="D862" s="55">
        <f>(1*Rater1!$C851=D$7222)+(1*Rater2!$C851=D$7222)+(N_Raters&gt;=3=TRUE)*(1*Rater3!$C851=D$7222)+(N_Raters&gt;=4=TRUE)*(1*Rater4!$C851=D$7222)+(N_Raters&gt;=5=TRUE)*(1*Rater5!$C851=D$7222)</f>
        <v>0</v>
      </c>
      <c r="E862" s="38">
        <f>(1*Rater1!$C851=E$7222)+(1*Rater2!$C851=E$7222)+(N_Raters&gt;=3=TRUE)*(1*Rater3!$C851=E$7222)+(N_Raters&gt;=4=TRUE)*(1*Rater4!$C851=E$7222)+(N_Raters&gt;=5=TRUE)*(1*Rater5!$C851=E$7222)</f>
        <v>3</v>
      </c>
      <c r="F862" s="38"/>
      <c r="G862" s="38"/>
      <c r="H862" s="38"/>
      <c r="J862" s="1"/>
      <c r="K862" s="1"/>
    </row>
    <row r="863" spans="2:11">
      <c r="B863" s="35">
        <v>849</v>
      </c>
      <c r="C863" s="55">
        <f>(1*Rater1!$C852=C$7222)+(1*Rater2!$C852=C$7222)+(N_Raters&gt;=3=TRUE)*(1*Rater3!$C852=C$7222)+(N_Raters&gt;=4=TRUE)*(1*Rater4!$C852=C$7222)+(N_Raters&gt;=5=TRUE)*(1*Rater5!$C852=C$7222)</f>
        <v>0</v>
      </c>
      <c r="D863" s="55">
        <f>(1*Rater1!$C852=D$7222)+(1*Rater2!$C852=D$7222)+(N_Raters&gt;=3=TRUE)*(1*Rater3!$C852=D$7222)+(N_Raters&gt;=4=TRUE)*(1*Rater4!$C852=D$7222)+(N_Raters&gt;=5=TRUE)*(1*Rater5!$C852=D$7222)</f>
        <v>0</v>
      </c>
      <c r="E863" s="38">
        <f>(1*Rater1!$C852=E$7222)+(1*Rater2!$C852=E$7222)+(N_Raters&gt;=3=TRUE)*(1*Rater3!$C852=E$7222)+(N_Raters&gt;=4=TRUE)*(1*Rater4!$C852=E$7222)+(N_Raters&gt;=5=TRUE)*(1*Rater5!$C852=E$7222)</f>
        <v>3</v>
      </c>
      <c r="F863" s="38"/>
      <c r="G863" s="38"/>
      <c r="H863" s="38"/>
      <c r="J863" s="1"/>
      <c r="K863" s="1"/>
    </row>
    <row r="864" spans="2:11">
      <c r="B864" s="36">
        <v>850</v>
      </c>
      <c r="C864" s="55">
        <f>(1*Rater1!$C853=C$7222)+(1*Rater2!$C853=C$7222)+(N_Raters&gt;=3=TRUE)*(1*Rater3!$C853=C$7222)+(N_Raters&gt;=4=TRUE)*(1*Rater4!$C853=C$7222)+(N_Raters&gt;=5=TRUE)*(1*Rater5!$C853=C$7222)</f>
        <v>0</v>
      </c>
      <c r="D864" s="55">
        <f>(1*Rater1!$C853=D$7222)+(1*Rater2!$C853=D$7222)+(N_Raters&gt;=3=TRUE)*(1*Rater3!$C853=D$7222)+(N_Raters&gt;=4=TRUE)*(1*Rater4!$C853=D$7222)+(N_Raters&gt;=5=TRUE)*(1*Rater5!$C853=D$7222)</f>
        <v>0</v>
      </c>
      <c r="E864" s="38">
        <f>(1*Rater1!$C853=E$7222)+(1*Rater2!$C853=E$7222)+(N_Raters&gt;=3=TRUE)*(1*Rater3!$C853=E$7222)+(N_Raters&gt;=4=TRUE)*(1*Rater4!$C853=E$7222)+(N_Raters&gt;=5=TRUE)*(1*Rater5!$C853=E$7222)</f>
        <v>3</v>
      </c>
      <c r="F864" s="38"/>
      <c r="G864" s="38"/>
      <c r="H864" s="38"/>
      <c r="J864" s="1"/>
      <c r="K864" s="1"/>
    </row>
    <row r="865" spans="2:11">
      <c r="B865" s="35">
        <v>851</v>
      </c>
      <c r="C865" s="55">
        <f>(1*Rater1!$C854=C$7222)+(1*Rater2!$C854=C$7222)+(N_Raters&gt;=3=TRUE)*(1*Rater3!$C854=C$7222)+(N_Raters&gt;=4=TRUE)*(1*Rater4!$C854=C$7222)+(N_Raters&gt;=5=TRUE)*(1*Rater5!$C854=C$7222)</f>
        <v>0</v>
      </c>
      <c r="D865" s="55">
        <f>(1*Rater1!$C854=D$7222)+(1*Rater2!$C854=D$7222)+(N_Raters&gt;=3=TRUE)*(1*Rater3!$C854=D$7222)+(N_Raters&gt;=4=TRUE)*(1*Rater4!$C854=D$7222)+(N_Raters&gt;=5=TRUE)*(1*Rater5!$C854=D$7222)</f>
        <v>0</v>
      </c>
      <c r="E865" s="38">
        <f>(1*Rater1!$C854=E$7222)+(1*Rater2!$C854=E$7222)+(N_Raters&gt;=3=TRUE)*(1*Rater3!$C854=E$7222)+(N_Raters&gt;=4=TRUE)*(1*Rater4!$C854=E$7222)+(N_Raters&gt;=5=TRUE)*(1*Rater5!$C854=E$7222)</f>
        <v>3</v>
      </c>
      <c r="F865" s="38"/>
      <c r="G865" s="38"/>
      <c r="H865" s="38"/>
      <c r="J865" s="1"/>
      <c r="K865" s="1"/>
    </row>
    <row r="866" spans="2:11">
      <c r="B866" s="36">
        <v>852</v>
      </c>
      <c r="C866" s="55">
        <f>(1*Rater1!$C855=C$7222)+(1*Rater2!$C855=C$7222)+(N_Raters&gt;=3=TRUE)*(1*Rater3!$C855=C$7222)+(N_Raters&gt;=4=TRUE)*(1*Rater4!$C855=C$7222)+(N_Raters&gt;=5=TRUE)*(1*Rater5!$C855=C$7222)</f>
        <v>0</v>
      </c>
      <c r="D866" s="55">
        <f>(1*Rater1!$C855=D$7222)+(1*Rater2!$C855=D$7222)+(N_Raters&gt;=3=TRUE)*(1*Rater3!$C855=D$7222)+(N_Raters&gt;=4=TRUE)*(1*Rater4!$C855=D$7222)+(N_Raters&gt;=5=TRUE)*(1*Rater5!$C855=D$7222)</f>
        <v>0</v>
      </c>
      <c r="E866" s="38">
        <f>(1*Rater1!$C855=E$7222)+(1*Rater2!$C855=E$7222)+(N_Raters&gt;=3=TRUE)*(1*Rater3!$C855=E$7222)+(N_Raters&gt;=4=TRUE)*(1*Rater4!$C855=E$7222)+(N_Raters&gt;=5=TRUE)*(1*Rater5!$C855=E$7222)</f>
        <v>3</v>
      </c>
      <c r="F866" s="38"/>
      <c r="G866" s="38"/>
      <c r="H866" s="38"/>
      <c r="J866" s="1"/>
      <c r="K866" s="1"/>
    </row>
    <row r="867" spans="2:11">
      <c r="B867" s="35">
        <v>853</v>
      </c>
      <c r="C867" s="55">
        <f>(1*Rater1!$C856=C$7222)+(1*Rater2!$C856=C$7222)+(N_Raters&gt;=3=TRUE)*(1*Rater3!$C856=C$7222)+(N_Raters&gt;=4=TRUE)*(1*Rater4!$C856=C$7222)+(N_Raters&gt;=5=TRUE)*(1*Rater5!$C856=C$7222)</f>
        <v>0</v>
      </c>
      <c r="D867" s="55">
        <f>(1*Rater1!$C856=D$7222)+(1*Rater2!$C856=D$7222)+(N_Raters&gt;=3=TRUE)*(1*Rater3!$C856=D$7222)+(N_Raters&gt;=4=TRUE)*(1*Rater4!$C856=D$7222)+(N_Raters&gt;=5=TRUE)*(1*Rater5!$C856=D$7222)</f>
        <v>0</v>
      </c>
      <c r="E867" s="38">
        <f>(1*Rater1!$C856=E$7222)+(1*Rater2!$C856=E$7222)+(N_Raters&gt;=3=TRUE)*(1*Rater3!$C856=E$7222)+(N_Raters&gt;=4=TRUE)*(1*Rater4!$C856=E$7222)+(N_Raters&gt;=5=TRUE)*(1*Rater5!$C856=E$7222)</f>
        <v>3</v>
      </c>
      <c r="F867" s="38"/>
      <c r="G867" s="38"/>
      <c r="H867" s="38"/>
      <c r="J867" s="1"/>
      <c r="K867" s="1"/>
    </row>
    <row r="868" spans="2:11">
      <c r="B868" s="36">
        <v>854</v>
      </c>
      <c r="C868" s="55">
        <f>(1*Rater1!$C857=C$7222)+(1*Rater2!$C857=C$7222)+(N_Raters&gt;=3=TRUE)*(1*Rater3!$C857=C$7222)+(N_Raters&gt;=4=TRUE)*(1*Rater4!$C857=C$7222)+(N_Raters&gt;=5=TRUE)*(1*Rater5!$C857=C$7222)</f>
        <v>0</v>
      </c>
      <c r="D868" s="55">
        <f>(1*Rater1!$C857=D$7222)+(1*Rater2!$C857=D$7222)+(N_Raters&gt;=3=TRUE)*(1*Rater3!$C857=D$7222)+(N_Raters&gt;=4=TRUE)*(1*Rater4!$C857=D$7222)+(N_Raters&gt;=5=TRUE)*(1*Rater5!$C857=D$7222)</f>
        <v>0</v>
      </c>
      <c r="E868" s="38">
        <f>(1*Rater1!$C857=E$7222)+(1*Rater2!$C857=E$7222)+(N_Raters&gt;=3=TRUE)*(1*Rater3!$C857=E$7222)+(N_Raters&gt;=4=TRUE)*(1*Rater4!$C857=E$7222)+(N_Raters&gt;=5=TRUE)*(1*Rater5!$C857=E$7222)</f>
        <v>3</v>
      </c>
      <c r="F868" s="38"/>
      <c r="G868" s="38"/>
      <c r="H868" s="38"/>
      <c r="J868" s="1"/>
      <c r="K868" s="1"/>
    </row>
    <row r="869" spans="2:11">
      <c r="B869" s="35">
        <v>855</v>
      </c>
      <c r="C869" s="55">
        <f>(1*Rater1!$C858=C$7222)+(1*Rater2!$C858=C$7222)+(N_Raters&gt;=3=TRUE)*(1*Rater3!$C858=C$7222)+(N_Raters&gt;=4=TRUE)*(1*Rater4!$C858=C$7222)+(N_Raters&gt;=5=TRUE)*(1*Rater5!$C858=C$7222)</f>
        <v>0</v>
      </c>
      <c r="D869" s="55">
        <f>(1*Rater1!$C858=D$7222)+(1*Rater2!$C858=D$7222)+(N_Raters&gt;=3=TRUE)*(1*Rater3!$C858=D$7222)+(N_Raters&gt;=4=TRUE)*(1*Rater4!$C858=D$7222)+(N_Raters&gt;=5=TRUE)*(1*Rater5!$C858=D$7222)</f>
        <v>0</v>
      </c>
      <c r="E869" s="38">
        <f>(1*Rater1!$C858=E$7222)+(1*Rater2!$C858=E$7222)+(N_Raters&gt;=3=TRUE)*(1*Rater3!$C858=E$7222)+(N_Raters&gt;=4=TRUE)*(1*Rater4!$C858=E$7222)+(N_Raters&gt;=5=TRUE)*(1*Rater5!$C858=E$7222)</f>
        <v>3</v>
      </c>
      <c r="F869" s="38"/>
      <c r="G869" s="38"/>
      <c r="H869" s="38"/>
      <c r="J869" s="1"/>
      <c r="K869" s="1"/>
    </row>
    <row r="870" spans="2:11">
      <c r="B870" s="36">
        <v>856</v>
      </c>
      <c r="C870" s="55">
        <f>(1*Rater1!$C859=C$7222)+(1*Rater2!$C859=C$7222)+(N_Raters&gt;=3=TRUE)*(1*Rater3!$C859=C$7222)+(N_Raters&gt;=4=TRUE)*(1*Rater4!$C859=C$7222)+(N_Raters&gt;=5=TRUE)*(1*Rater5!$C859=C$7222)</f>
        <v>0</v>
      </c>
      <c r="D870" s="55">
        <f>(1*Rater1!$C859=D$7222)+(1*Rater2!$C859=D$7222)+(N_Raters&gt;=3=TRUE)*(1*Rater3!$C859=D$7222)+(N_Raters&gt;=4=TRUE)*(1*Rater4!$C859=D$7222)+(N_Raters&gt;=5=TRUE)*(1*Rater5!$C859=D$7222)</f>
        <v>0</v>
      </c>
      <c r="E870" s="38">
        <f>(1*Rater1!$C859=E$7222)+(1*Rater2!$C859=E$7222)+(N_Raters&gt;=3=TRUE)*(1*Rater3!$C859=E$7222)+(N_Raters&gt;=4=TRUE)*(1*Rater4!$C859=E$7222)+(N_Raters&gt;=5=TRUE)*(1*Rater5!$C859=E$7222)</f>
        <v>3</v>
      </c>
      <c r="F870" s="38"/>
      <c r="G870" s="38"/>
      <c r="H870" s="38"/>
      <c r="J870" s="1"/>
      <c r="K870" s="1"/>
    </row>
    <row r="871" spans="2:11">
      <c r="B871" s="35">
        <v>857</v>
      </c>
      <c r="C871" s="55">
        <f>(1*Rater1!$C860=C$7222)+(1*Rater2!$C860=C$7222)+(N_Raters&gt;=3=TRUE)*(1*Rater3!$C860=C$7222)+(N_Raters&gt;=4=TRUE)*(1*Rater4!$C860=C$7222)+(N_Raters&gt;=5=TRUE)*(1*Rater5!$C860=C$7222)</f>
        <v>0</v>
      </c>
      <c r="D871" s="55">
        <f>(1*Rater1!$C860=D$7222)+(1*Rater2!$C860=D$7222)+(N_Raters&gt;=3=TRUE)*(1*Rater3!$C860=D$7222)+(N_Raters&gt;=4=TRUE)*(1*Rater4!$C860=D$7222)+(N_Raters&gt;=5=TRUE)*(1*Rater5!$C860=D$7222)</f>
        <v>0</v>
      </c>
      <c r="E871" s="38">
        <f>(1*Rater1!$C860=E$7222)+(1*Rater2!$C860=E$7222)+(N_Raters&gt;=3=TRUE)*(1*Rater3!$C860=E$7222)+(N_Raters&gt;=4=TRUE)*(1*Rater4!$C860=E$7222)+(N_Raters&gt;=5=TRUE)*(1*Rater5!$C860=E$7222)</f>
        <v>3</v>
      </c>
      <c r="F871" s="38"/>
      <c r="G871" s="38"/>
      <c r="H871" s="38"/>
      <c r="J871" s="1"/>
      <c r="K871" s="1"/>
    </row>
    <row r="872" spans="2:11">
      <c r="B872" s="36">
        <v>858</v>
      </c>
      <c r="C872" s="55">
        <f>(1*Rater1!$C861=C$7222)+(1*Rater2!$C861=C$7222)+(N_Raters&gt;=3=TRUE)*(1*Rater3!$C861=C$7222)+(N_Raters&gt;=4=TRUE)*(1*Rater4!$C861=C$7222)+(N_Raters&gt;=5=TRUE)*(1*Rater5!$C861=C$7222)</f>
        <v>0</v>
      </c>
      <c r="D872" s="55">
        <f>(1*Rater1!$C861=D$7222)+(1*Rater2!$C861=D$7222)+(N_Raters&gt;=3=TRUE)*(1*Rater3!$C861=D$7222)+(N_Raters&gt;=4=TRUE)*(1*Rater4!$C861=D$7222)+(N_Raters&gt;=5=TRUE)*(1*Rater5!$C861=D$7222)</f>
        <v>0</v>
      </c>
      <c r="E872" s="38">
        <f>(1*Rater1!$C861=E$7222)+(1*Rater2!$C861=E$7222)+(N_Raters&gt;=3=TRUE)*(1*Rater3!$C861=E$7222)+(N_Raters&gt;=4=TRUE)*(1*Rater4!$C861=E$7222)+(N_Raters&gt;=5=TRUE)*(1*Rater5!$C861=E$7222)</f>
        <v>3</v>
      </c>
      <c r="F872" s="38"/>
      <c r="G872" s="38"/>
      <c r="H872" s="38"/>
      <c r="J872" s="1"/>
      <c r="K872" s="1"/>
    </row>
    <row r="873" spans="2:11">
      <c r="B873" s="35">
        <v>859</v>
      </c>
      <c r="C873" s="55">
        <f>(1*Rater1!$C862=C$7222)+(1*Rater2!$C862=C$7222)+(N_Raters&gt;=3=TRUE)*(1*Rater3!$C862=C$7222)+(N_Raters&gt;=4=TRUE)*(1*Rater4!$C862=C$7222)+(N_Raters&gt;=5=TRUE)*(1*Rater5!$C862=C$7222)</f>
        <v>0</v>
      </c>
      <c r="D873" s="55">
        <f>(1*Rater1!$C862=D$7222)+(1*Rater2!$C862=D$7222)+(N_Raters&gt;=3=TRUE)*(1*Rater3!$C862=D$7222)+(N_Raters&gt;=4=TRUE)*(1*Rater4!$C862=D$7222)+(N_Raters&gt;=5=TRUE)*(1*Rater5!$C862=D$7222)</f>
        <v>0</v>
      </c>
      <c r="E873" s="38">
        <f>(1*Rater1!$C862=E$7222)+(1*Rater2!$C862=E$7222)+(N_Raters&gt;=3=TRUE)*(1*Rater3!$C862=E$7222)+(N_Raters&gt;=4=TRUE)*(1*Rater4!$C862=E$7222)+(N_Raters&gt;=5=TRUE)*(1*Rater5!$C862=E$7222)</f>
        <v>3</v>
      </c>
      <c r="F873" s="38"/>
      <c r="G873" s="38"/>
      <c r="H873" s="38"/>
      <c r="J873" s="1"/>
      <c r="K873" s="1"/>
    </row>
    <row r="874" spans="2:11">
      <c r="B874" s="36">
        <v>860</v>
      </c>
      <c r="C874" s="55">
        <f>(1*Rater1!$C863=C$7222)+(1*Rater2!$C863=C$7222)+(N_Raters&gt;=3=TRUE)*(1*Rater3!$C863=C$7222)+(N_Raters&gt;=4=TRUE)*(1*Rater4!$C863=C$7222)+(N_Raters&gt;=5=TRUE)*(1*Rater5!$C863=C$7222)</f>
        <v>0</v>
      </c>
      <c r="D874" s="55">
        <f>(1*Rater1!$C863=D$7222)+(1*Rater2!$C863=D$7222)+(N_Raters&gt;=3=TRUE)*(1*Rater3!$C863=D$7222)+(N_Raters&gt;=4=TRUE)*(1*Rater4!$C863=D$7222)+(N_Raters&gt;=5=TRUE)*(1*Rater5!$C863=D$7222)</f>
        <v>0</v>
      </c>
      <c r="E874" s="38">
        <f>(1*Rater1!$C863=E$7222)+(1*Rater2!$C863=E$7222)+(N_Raters&gt;=3=TRUE)*(1*Rater3!$C863=E$7222)+(N_Raters&gt;=4=TRUE)*(1*Rater4!$C863=E$7222)+(N_Raters&gt;=5=TRUE)*(1*Rater5!$C863=E$7222)</f>
        <v>3</v>
      </c>
      <c r="F874" s="38"/>
      <c r="G874" s="38"/>
      <c r="H874" s="38"/>
      <c r="J874" s="1"/>
      <c r="K874" s="1"/>
    </row>
    <row r="875" spans="2:11">
      <c r="B875" s="35">
        <v>861</v>
      </c>
      <c r="C875" s="55">
        <f>(1*Rater1!$C864=C$7222)+(1*Rater2!$C864=C$7222)+(N_Raters&gt;=3=TRUE)*(1*Rater3!$C864=C$7222)+(N_Raters&gt;=4=TRUE)*(1*Rater4!$C864=C$7222)+(N_Raters&gt;=5=TRUE)*(1*Rater5!$C864=C$7222)</f>
        <v>0</v>
      </c>
      <c r="D875" s="55">
        <f>(1*Rater1!$C864=D$7222)+(1*Rater2!$C864=D$7222)+(N_Raters&gt;=3=TRUE)*(1*Rater3!$C864=D$7222)+(N_Raters&gt;=4=TRUE)*(1*Rater4!$C864=D$7222)+(N_Raters&gt;=5=TRUE)*(1*Rater5!$C864=D$7222)</f>
        <v>0</v>
      </c>
      <c r="E875" s="38">
        <f>(1*Rater1!$C864=E$7222)+(1*Rater2!$C864=E$7222)+(N_Raters&gt;=3=TRUE)*(1*Rater3!$C864=E$7222)+(N_Raters&gt;=4=TRUE)*(1*Rater4!$C864=E$7222)+(N_Raters&gt;=5=TRUE)*(1*Rater5!$C864=E$7222)</f>
        <v>3</v>
      </c>
      <c r="F875" s="38"/>
      <c r="G875" s="38"/>
      <c r="H875" s="38"/>
      <c r="J875" s="1"/>
      <c r="K875" s="1"/>
    </row>
    <row r="876" spans="2:11">
      <c r="B876" s="36">
        <v>862</v>
      </c>
      <c r="C876" s="55">
        <f>(1*Rater1!$C865=C$7222)+(1*Rater2!$C865=C$7222)+(N_Raters&gt;=3=TRUE)*(1*Rater3!$C865=C$7222)+(N_Raters&gt;=4=TRUE)*(1*Rater4!$C865=C$7222)+(N_Raters&gt;=5=TRUE)*(1*Rater5!$C865=C$7222)</f>
        <v>0</v>
      </c>
      <c r="D876" s="55">
        <f>(1*Rater1!$C865=D$7222)+(1*Rater2!$C865=D$7222)+(N_Raters&gt;=3=TRUE)*(1*Rater3!$C865=D$7222)+(N_Raters&gt;=4=TRUE)*(1*Rater4!$C865=D$7222)+(N_Raters&gt;=5=TRUE)*(1*Rater5!$C865=D$7222)</f>
        <v>0</v>
      </c>
      <c r="E876" s="38">
        <f>(1*Rater1!$C865=E$7222)+(1*Rater2!$C865=E$7222)+(N_Raters&gt;=3=TRUE)*(1*Rater3!$C865=E$7222)+(N_Raters&gt;=4=TRUE)*(1*Rater4!$C865=E$7222)+(N_Raters&gt;=5=TRUE)*(1*Rater5!$C865=E$7222)</f>
        <v>3</v>
      </c>
      <c r="F876" s="38"/>
      <c r="G876" s="38"/>
      <c r="H876" s="38"/>
      <c r="J876" s="1"/>
      <c r="K876" s="1"/>
    </row>
    <row r="877" spans="2:11">
      <c r="B877" s="35">
        <v>863</v>
      </c>
      <c r="C877" s="55">
        <f>(1*Rater1!$C866=C$7222)+(1*Rater2!$C866=C$7222)+(N_Raters&gt;=3=TRUE)*(1*Rater3!$C866=C$7222)+(N_Raters&gt;=4=TRUE)*(1*Rater4!$C866=C$7222)+(N_Raters&gt;=5=TRUE)*(1*Rater5!$C866=C$7222)</f>
        <v>0</v>
      </c>
      <c r="D877" s="55">
        <f>(1*Rater1!$C866=D$7222)+(1*Rater2!$C866=D$7222)+(N_Raters&gt;=3=TRUE)*(1*Rater3!$C866=D$7222)+(N_Raters&gt;=4=TRUE)*(1*Rater4!$C866=D$7222)+(N_Raters&gt;=5=TRUE)*(1*Rater5!$C866=D$7222)</f>
        <v>0</v>
      </c>
      <c r="E877" s="38">
        <f>(1*Rater1!$C866=E$7222)+(1*Rater2!$C866=E$7222)+(N_Raters&gt;=3=TRUE)*(1*Rater3!$C866=E$7222)+(N_Raters&gt;=4=TRUE)*(1*Rater4!$C866=E$7222)+(N_Raters&gt;=5=TRUE)*(1*Rater5!$C866=E$7222)</f>
        <v>3</v>
      </c>
      <c r="F877" s="38"/>
      <c r="G877" s="38"/>
      <c r="H877" s="38"/>
      <c r="J877" s="1"/>
      <c r="K877" s="1"/>
    </row>
    <row r="878" spans="2:11">
      <c r="B878" s="36">
        <v>864</v>
      </c>
      <c r="C878" s="55">
        <f>(1*Rater1!$C867=C$7222)+(1*Rater2!$C867=C$7222)+(N_Raters&gt;=3=TRUE)*(1*Rater3!$C867=C$7222)+(N_Raters&gt;=4=TRUE)*(1*Rater4!$C867=C$7222)+(N_Raters&gt;=5=TRUE)*(1*Rater5!$C867=C$7222)</f>
        <v>0</v>
      </c>
      <c r="D878" s="55">
        <f>(1*Rater1!$C867=D$7222)+(1*Rater2!$C867=D$7222)+(N_Raters&gt;=3=TRUE)*(1*Rater3!$C867=D$7222)+(N_Raters&gt;=4=TRUE)*(1*Rater4!$C867=D$7222)+(N_Raters&gt;=5=TRUE)*(1*Rater5!$C867=D$7222)</f>
        <v>0</v>
      </c>
      <c r="E878" s="38">
        <f>(1*Rater1!$C867=E$7222)+(1*Rater2!$C867=E$7222)+(N_Raters&gt;=3=TRUE)*(1*Rater3!$C867=E$7222)+(N_Raters&gt;=4=TRUE)*(1*Rater4!$C867=E$7222)+(N_Raters&gt;=5=TRUE)*(1*Rater5!$C867=E$7222)</f>
        <v>3</v>
      </c>
      <c r="F878" s="38"/>
      <c r="G878" s="38"/>
      <c r="H878" s="38"/>
      <c r="J878" s="1"/>
      <c r="K878" s="1"/>
    </row>
    <row r="879" spans="2:11">
      <c r="B879" s="35">
        <v>865</v>
      </c>
      <c r="C879" s="55">
        <f>(1*Rater1!$C868=C$7222)+(1*Rater2!$C868=C$7222)+(N_Raters&gt;=3=TRUE)*(1*Rater3!$C868=C$7222)+(N_Raters&gt;=4=TRUE)*(1*Rater4!$C868=C$7222)+(N_Raters&gt;=5=TRUE)*(1*Rater5!$C868=C$7222)</f>
        <v>0</v>
      </c>
      <c r="D879" s="55">
        <f>(1*Rater1!$C868=D$7222)+(1*Rater2!$C868=D$7222)+(N_Raters&gt;=3=TRUE)*(1*Rater3!$C868=D$7222)+(N_Raters&gt;=4=TRUE)*(1*Rater4!$C868=D$7222)+(N_Raters&gt;=5=TRUE)*(1*Rater5!$C868=D$7222)</f>
        <v>0</v>
      </c>
      <c r="E879" s="38">
        <f>(1*Rater1!$C868=E$7222)+(1*Rater2!$C868=E$7222)+(N_Raters&gt;=3=TRUE)*(1*Rater3!$C868=E$7222)+(N_Raters&gt;=4=TRUE)*(1*Rater4!$C868=E$7222)+(N_Raters&gt;=5=TRUE)*(1*Rater5!$C868=E$7222)</f>
        <v>3</v>
      </c>
      <c r="F879" s="38"/>
      <c r="G879" s="38"/>
      <c r="H879" s="38"/>
      <c r="J879" s="1"/>
      <c r="K879" s="1"/>
    </row>
    <row r="880" spans="2:11">
      <c r="B880" s="36">
        <v>866</v>
      </c>
      <c r="C880" s="55">
        <f>(1*Rater1!$C869=C$7222)+(1*Rater2!$C869=C$7222)+(N_Raters&gt;=3=TRUE)*(1*Rater3!$C869=C$7222)+(N_Raters&gt;=4=TRUE)*(1*Rater4!$C869=C$7222)+(N_Raters&gt;=5=TRUE)*(1*Rater5!$C869=C$7222)</f>
        <v>0</v>
      </c>
      <c r="D880" s="55">
        <f>(1*Rater1!$C869=D$7222)+(1*Rater2!$C869=D$7222)+(N_Raters&gt;=3=TRUE)*(1*Rater3!$C869=D$7222)+(N_Raters&gt;=4=TRUE)*(1*Rater4!$C869=D$7222)+(N_Raters&gt;=5=TRUE)*(1*Rater5!$C869=D$7222)</f>
        <v>0</v>
      </c>
      <c r="E880" s="38">
        <f>(1*Rater1!$C869=E$7222)+(1*Rater2!$C869=E$7222)+(N_Raters&gt;=3=TRUE)*(1*Rater3!$C869=E$7222)+(N_Raters&gt;=4=TRUE)*(1*Rater4!$C869=E$7222)+(N_Raters&gt;=5=TRUE)*(1*Rater5!$C869=E$7222)</f>
        <v>3</v>
      </c>
      <c r="F880" s="38"/>
      <c r="G880" s="38"/>
      <c r="H880" s="38"/>
      <c r="J880" s="1"/>
      <c r="K880" s="1"/>
    </row>
    <row r="881" spans="2:11">
      <c r="B881" s="35">
        <v>867</v>
      </c>
      <c r="C881" s="55">
        <f>(1*Rater1!$C870=C$7222)+(1*Rater2!$C870=C$7222)+(N_Raters&gt;=3=TRUE)*(1*Rater3!$C870=C$7222)+(N_Raters&gt;=4=TRUE)*(1*Rater4!$C870=C$7222)+(N_Raters&gt;=5=TRUE)*(1*Rater5!$C870=C$7222)</f>
        <v>0</v>
      </c>
      <c r="D881" s="55">
        <f>(1*Rater1!$C870=D$7222)+(1*Rater2!$C870=D$7222)+(N_Raters&gt;=3=TRUE)*(1*Rater3!$C870=D$7222)+(N_Raters&gt;=4=TRUE)*(1*Rater4!$C870=D$7222)+(N_Raters&gt;=5=TRUE)*(1*Rater5!$C870=D$7222)</f>
        <v>0</v>
      </c>
      <c r="E881" s="38">
        <f>(1*Rater1!$C870=E$7222)+(1*Rater2!$C870=E$7222)+(N_Raters&gt;=3=TRUE)*(1*Rater3!$C870=E$7222)+(N_Raters&gt;=4=TRUE)*(1*Rater4!$C870=E$7222)+(N_Raters&gt;=5=TRUE)*(1*Rater5!$C870=E$7222)</f>
        <v>3</v>
      </c>
      <c r="F881" s="38"/>
      <c r="G881" s="38"/>
      <c r="H881" s="38"/>
      <c r="J881" s="1"/>
      <c r="K881" s="1"/>
    </row>
    <row r="882" spans="2:11">
      <c r="B882" s="36">
        <v>868</v>
      </c>
      <c r="C882" s="55">
        <f>(1*Rater1!$C871=C$7222)+(1*Rater2!$C871=C$7222)+(N_Raters&gt;=3=TRUE)*(1*Rater3!$C871=C$7222)+(N_Raters&gt;=4=TRUE)*(1*Rater4!$C871=C$7222)+(N_Raters&gt;=5=TRUE)*(1*Rater5!$C871=C$7222)</f>
        <v>0</v>
      </c>
      <c r="D882" s="55">
        <f>(1*Rater1!$C871=D$7222)+(1*Rater2!$C871=D$7222)+(N_Raters&gt;=3=TRUE)*(1*Rater3!$C871=D$7222)+(N_Raters&gt;=4=TRUE)*(1*Rater4!$C871=D$7222)+(N_Raters&gt;=5=TRUE)*(1*Rater5!$C871=D$7222)</f>
        <v>0</v>
      </c>
      <c r="E882" s="38">
        <f>(1*Rater1!$C871=E$7222)+(1*Rater2!$C871=E$7222)+(N_Raters&gt;=3=TRUE)*(1*Rater3!$C871=E$7222)+(N_Raters&gt;=4=TRUE)*(1*Rater4!$C871=E$7222)+(N_Raters&gt;=5=TRUE)*(1*Rater5!$C871=E$7222)</f>
        <v>3</v>
      </c>
      <c r="F882" s="38"/>
      <c r="G882" s="38"/>
      <c r="H882" s="38"/>
      <c r="J882" s="1"/>
      <c r="K882" s="1"/>
    </row>
    <row r="883" spans="2:11">
      <c r="B883" s="35">
        <v>869</v>
      </c>
      <c r="C883" s="55">
        <f>(1*Rater1!$C872=C$7222)+(1*Rater2!$C872=C$7222)+(N_Raters&gt;=3=TRUE)*(1*Rater3!$C872=C$7222)+(N_Raters&gt;=4=TRUE)*(1*Rater4!$C872=C$7222)+(N_Raters&gt;=5=TRUE)*(1*Rater5!$C872=C$7222)</f>
        <v>0</v>
      </c>
      <c r="D883" s="55">
        <f>(1*Rater1!$C872=D$7222)+(1*Rater2!$C872=D$7222)+(N_Raters&gt;=3=TRUE)*(1*Rater3!$C872=D$7222)+(N_Raters&gt;=4=TRUE)*(1*Rater4!$C872=D$7222)+(N_Raters&gt;=5=TRUE)*(1*Rater5!$C872=D$7222)</f>
        <v>0</v>
      </c>
      <c r="E883" s="38">
        <f>(1*Rater1!$C872=E$7222)+(1*Rater2!$C872=E$7222)+(N_Raters&gt;=3=TRUE)*(1*Rater3!$C872=E$7222)+(N_Raters&gt;=4=TRUE)*(1*Rater4!$C872=E$7222)+(N_Raters&gt;=5=TRUE)*(1*Rater5!$C872=E$7222)</f>
        <v>3</v>
      </c>
      <c r="F883" s="38"/>
      <c r="G883" s="38"/>
      <c r="H883" s="38"/>
      <c r="J883" s="1"/>
      <c r="K883" s="1"/>
    </row>
    <row r="884" spans="2:11">
      <c r="B884" s="36">
        <v>870</v>
      </c>
      <c r="C884" s="55">
        <f>(1*Rater1!$C873=C$7222)+(1*Rater2!$C873=C$7222)+(N_Raters&gt;=3=TRUE)*(1*Rater3!$C873=C$7222)+(N_Raters&gt;=4=TRUE)*(1*Rater4!$C873=C$7222)+(N_Raters&gt;=5=TRUE)*(1*Rater5!$C873=C$7222)</f>
        <v>0</v>
      </c>
      <c r="D884" s="55">
        <f>(1*Rater1!$C873=D$7222)+(1*Rater2!$C873=D$7222)+(N_Raters&gt;=3=TRUE)*(1*Rater3!$C873=D$7222)+(N_Raters&gt;=4=TRUE)*(1*Rater4!$C873=D$7222)+(N_Raters&gt;=5=TRUE)*(1*Rater5!$C873=D$7222)</f>
        <v>0</v>
      </c>
      <c r="E884" s="38">
        <f>(1*Rater1!$C873=E$7222)+(1*Rater2!$C873=E$7222)+(N_Raters&gt;=3=TRUE)*(1*Rater3!$C873=E$7222)+(N_Raters&gt;=4=TRUE)*(1*Rater4!$C873=E$7222)+(N_Raters&gt;=5=TRUE)*(1*Rater5!$C873=E$7222)</f>
        <v>3</v>
      </c>
      <c r="F884" s="38"/>
      <c r="G884" s="38"/>
      <c r="H884" s="38"/>
      <c r="J884" s="1"/>
      <c r="K884" s="1"/>
    </row>
    <row r="885" spans="2:11">
      <c r="B885" s="35">
        <v>871</v>
      </c>
      <c r="C885" s="55">
        <f>(1*Rater1!$C874=C$7222)+(1*Rater2!$C874=C$7222)+(N_Raters&gt;=3=TRUE)*(1*Rater3!$C874=C$7222)+(N_Raters&gt;=4=TRUE)*(1*Rater4!$C874=C$7222)+(N_Raters&gt;=5=TRUE)*(1*Rater5!$C874=C$7222)</f>
        <v>0</v>
      </c>
      <c r="D885" s="55">
        <f>(1*Rater1!$C874=D$7222)+(1*Rater2!$C874=D$7222)+(N_Raters&gt;=3=TRUE)*(1*Rater3!$C874=D$7222)+(N_Raters&gt;=4=TRUE)*(1*Rater4!$C874=D$7222)+(N_Raters&gt;=5=TRUE)*(1*Rater5!$C874=D$7222)</f>
        <v>2</v>
      </c>
      <c r="E885" s="38">
        <f>(1*Rater1!$C874=E$7222)+(1*Rater2!$C874=E$7222)+(N_Raters&gt;=3=TRUE)*(1*Rater3!$C874=E$7222)+(N_Raters&gt;=4=TRUE)*(1*Rater4!$C874=E$7222)+(N_Raters&gt;=5=TRUE)*(1*Rater5!$C874=E$7222)</f>
        <v>1</v>
      </c>
      <c r="F885" s="38"/>
      <c r="G885" s="38"/>
      <c r="H885" s="38"/>
      <c r="J885" s="1"/>
      <c r="K885" s="1"/>
    </row>
    <row r="886" spans="2:11">
      <c r="B886" s="36">
        <v>872</v>
      </c>
      <c r="C886" s="55">
        <f>(1*Rater1!$C875=C$7222)+(1*Rater2!$C875=C$7222)+(N_Raters&gt;=3=TRUE)*(1*Rater3!$C875=C$7222)+(N_Raters&gt;=4=TRUE)*(1*Rater4!$C875=C$7222)+(N_Raters&gt;=5=TRUE)*(1*Rater5!$C875=C$7222)</f>
        <v>0</v>
      </c>
      <c r="D886" s="55">
        <f>(1*Rater1!$C875=D$7222)+(1*Rater2!$C875=D$7222)+(N_Raters&gt;=3=TRUE)*(1*Rater3!$C875=D$7222)+(N_Raters&gt;=4=TRUE)*(1*Rater4!$C875=D$7222)+(N_Raters&gt;=5=TRUE)*(1*Rater5!$C875=D$7222)</f>
        <v>0</v>
      </c>
      <c r="E886" s="38">
        <f>(1*Rater1!$C875=E$7222)+(1*Rater2!$C875=E$7222)+(N_Raters&gt;=3=TRUE)*(1*Rater3!$C875=E$7222)+(N_Raters&gt;=4=TRUE)*(1*Rater4!$C875=E$7222)+(N_Raters&gt;=5=TRUE)*(1*Rater5!$C875=E$7222)</f>
        <v>3</v>
      </c>
      <c r="F886" s="38"/>
      <c r="G886" s="38"/>
      <c r="H886" s="38"/>
      <c r="J886" s="1"/>
      <c r="K886" s="1"/>
    </row>
    <row r="887" spans="2:11">
      <c r="B887" s="35">
        <v>873</v>
      </c>
      <c r="C887" s="55">
        <f>(1*Rater1!$C876=C$7222)+(1*Rater2!$C876=C$7222)+(N_Raters&gt;=3=TRUE)*(1*Rater3!$C876=C$7222)+(N_Raters&gt;=4=TRUE)*(1*Rater4!$C876=C$7222)+(N_Raters&gt;=5=TRUE)*(1*Rater5!$C876=C$7222)</f>
        <v>0</v>
      </c>
      <c r="D887" s="55">
        <f>(1*Rater1!$C876=D$7222)+(1*Rater2!$C876=D$7222)+(N_Raters&gt;=3=TRUE)*(1*Rater3!$C876=D$7222)+(N_Raters&gt;=4=TRUE)*(1*Rater4!$C876=D$7222)+(N_Raters&gt;=5=TRUE)*(1*Rater5!$C876=D$7222)</f>
        <v>0</v>
      </c>
      <c r="E887" s="38">
        <f>(1*Rater1!$C876=E$7222)+(1*Rater2!$C876=E$7222)+(N_Raters&gt;=3=TRUE)*(1*Rater3!$C876=E$7222)+(N_Raters&gt;=4=TRUE)*(1*Rater4!$C876=E$7222)+(N_Raters&gt;=5=TRUE)*(1*Rater5!$C876=E$7222)</f>
        <v>3</v>
      </c>
      <c r="F887" s="38"/>
      <c r="G887" s="38"/>
      <c r="H887" s="38"/>
      <c r="J887" s="1"/>
      <c r="K887" s="1"/>
    </row>
    <row r="888" spans="2:11">
      <c r="B888" s="36">
        <v>874</v>
      </c>
      <c r="C888" s="55">
        <f>(1*Rater1!$C877=C$7222)+(1*Rater2!$C877=C$7222)+(N_Raters&gt;=3=TRUE)*(1*Rater3!$C877=C$7222)+(N_Raters&gt;=4=TRUE)*(1*Rater4!$C877=C$7222)+(N_Raters&gt;=5=TRUE)*(1*Rater5!$C877=C$7222)</f>
        <v>0</v>
      </c>
      <c r="D888" s="55">
        <f>(1*Rater1!$C877=D$7222)+(1*Rater2!$C877=D$7222)+(N_Raters&gt;=3=TRUE)*(1*Rater3!$C877=D$7222)+(N_Raters&gt;=4=TRUE)*(1*Rater4!$C877=D$7222)+(N_Raters&gt;=5=TRUE)*(1*Rater5!$C877=D$7222)</f>
        <v>0</v>
      </c>
      <c r="E888" s="38">
        <f>(1*Rater1!$C877=E$7222)+(1*Rater2!$C877=E$7222)+(N_Raters&gt;=3=TRUE)*(1*Rater3!$C877=E$7222)+(N_Raters&gt;=4=TRUE)*(1*Rater4!$C877=E$7222)+(N_Raters&gt;=5=TRUE)*(1*Rater5!$C877=E$7222)</f>
        <v>3</v>
      </c>
      <c r="F888" s="38"/>
      <c r="G888" s="38"/>
      <c r="H888" s="38"/>
      <c r="J888" s="1"/>
      <c r="K888" s="1"/>
    </row>
    <row r="889" spans="2:11">
      <c r="B889" s="35">
        <v>875</v>
      </c>
      <c r="C889" s="55">
        <f>(1*Rater1!$C878=C$7222)+(1*Rater2!$C878=C$7222)+(N_Raters&gt;=3=TRUE)*(1*Rater3!$C878=C$7222)+(N_Raters&gt;=4=TRUE)*(1*Rater4!$C878=C$7222)+(N_Raters&gt;=5=TRUE)*(1*Rater5!$C878=C$7222)</f>
        <v>0</v>
      </c>
      <c r="D889" s="55">
        <f>(1*Rater1!$C878=D$7222)+(1*Rater2!$C878=D$7222)+(N_Raters&gt;=3=TRUE)*(1*Rater3!$C878=D$7222)+(N_Raters&gt;=4=TRUE)*(1*Rater4!$C878=D$7222)+(N_Raters&gt;=5=TRUE)*(1*Rater5!$C878=D$7222)</f>
        <v>0</v>
      </c>
      <c r="E889" s="38">
        <f>(1*Rater1!$C878=E$7222)+(1*Rater2!$C878=E$7222)+(N_Raters&gt;=3=TRUE)*(1*Rater3!$C878=E$7222)+(N_Raters&gt;=4=TRUE)*(1*Rater4!$C878=E$7222)+(N_Raters&gt;=5=TRUE)*(1*Rater5!$C878=E$7222)</f>
        <v>3</v>
      </c>
      <c r="F889" s="38"/>
      <c r="G889" s="38"/>
      <c r="H889" s="38"/>
      <c r="J889" s="1"/>
      <c r="K889" s="1"/>
    </row>
    <row r="890" spans="2:11">
      <c r="B890" s="36">
        <v>876</v>
      </c>
      <c r="C890" s="55">
        <f>(1*Rater1!$C879=C$7222)+(1*Rater2!$C879=C$7222)+(N_Raters&gt;=3=TRUE)*(1*Rater3!$C879=C$7222)+(N_Raters&gt;=4=TRUE)*(1*Rater4!$C879=C$7222)+(N_Raters&gt;=5=TRUE)*(1*Rater5!$C879=C$7222)</f>
        <v>0</v>
      </c>
      <c r="D890" s="55">
        <f>(1*Rater1!$C879=D$7222)+(1*Rater2!$C879=D$7222)+(N_Raters&gt;=3=TRUE)*(1*Rater3!$C879=D$7222)+(N_Raters&gt;=4=TRUE)*(1*Rater4!$C879=D$7222)+(N_Raters&gt;=5=TRUE)*(1*Rater5!$C879=D$7222)</f>
        <v>2</v>
      </c>
      <c r="E890" s="38">
        <f>(1*Rater1!$C879=E$7222)+(1*Rater2!$C879=E$7222)+(N_Raters&gt;=3=TRUE)*(1*Rater3!$C879=E$7222)+(N_Raters&gt;=4=TRUE)*(1*Rater4!$C879=E$7222)+(N_Raters&gt;=5=TRUE)*(1*Rater5!$C879=E$7222)</f>
        <v>1</v>
      </c>
      <c r="F890" s="38"/>
      <c r="G890" s="38"/>
      <c r="H890" s="38"/>
      <c r="J890" s="1"/>
      <c r="K890" s="1"/>
    </row>
    <row r="891" spans="2:11">
      <c r="B891" s="35">
        <v>877</v>
      </c>
      <c r="C891" s="55">
        <f>(1*Rater1!$C880=C$7222)+(1*Rater2!$C880=C$7222)+(N_Raters&gt;=3=TRUE)*(1*Rater3!$C880=C$7222)+(N_Raters&gt;=4=TRUE)*(1*Rater4!$C880=C$7222)+(N_Raters&gt;=5=TRUE)*(1*Rater5!$C880=C$7222)</f>
        <v>0</v>
      </c>
      <c r="D891" s="55">
        <f>(1*Rater1!$C880=D$7222)+(1*Rater2!$C880=D$7222)+(N_Raters&gt;=3=TRUE)*(1*Rater3!$C880=D$7222)+(N_Raters&gt;=4=TRUE)*(1*Rater4!$C880=D$7222)+(N_Raters&gt;=5=TRUE)*(1*Rater5!$C880=D$7222)</f>
        <v>0</v>
      </c>
      <c r="E891" s="38">
        <f>(1*Rater1!$C880=E$7222)+(1*Rater2!$C880=E$7222)+(N_Raters&gt;=3=TRUE)*(1*Rater3!$C880=E$7222)+(N_Raters&gt;=4=TRUE)*(1*Rater4!$C880=E$7222)+(N_Raters&gt;=5=TRUE)*(1*Rater5!$C880=E$7222)</f>
        <v>3</v>
      </c>
      <c r="F891" s="38"/>
      <c r="G891" s="38"/>
      <c r="H891" s="38"/>
      <c r="J891" s="1"/>
      <c r="K891" s="1"/>
    </row>
    <row r="892" spans="2:11">
      <c r="B892" s="36">
        <v>878</v>
      </c>
      <c r="C892" s="55">
        <f>(1*Rater1!$C881=C$7222)+(1*Rater2!$C881=C$7222)+(N_Raters&gt;=3=TRUE)*(1*Rater3!$C881=C$7222)+(N_Raters&gt;=4=TRUE)*(1*Rater4!$C881=C$7222)+(N_Raters&gt;=5=TRUE)*(1*Rater5!$C881=C$7222)</f>
        <v>0</v>
      </c>
      <c r="D892" s="55">
        <f>(1*Rater1!$C881=D$7222)+(1*Rater2!$C881=D$7222)+(N_Raters&gt;=3=TRUE)*(1*Rater3!$C881=D$7222)+(N_Raters&gt;=4=TRUE)*(1*Rater4!$C881=D$7222)+(N_Raters&gt;=5=TRUE)*(1*Rater5!$C881=D$7222)</f>
        <v>0</v>
      </c>
      <c r="E892" s="38">
        <f>(1*Rater1!$C881=E$7222)+(1*Rater2!$C881=E$7222)+(N_Raters&gt;=3=TRUE)*(1*Rater3!$C881=E$7222)+(N_Raters&gt;=4=TRUE)*(1*Rater4!$C881=E$7222)+(N_Raters&gt;=5=TRUE)*(1*Rater5!$C881=E$7222)</f>
        <v>3</v>
      </c>
      <c r="F892" s="38"/>
      <c r="G892" s="38"/>
      <c r="H892" s="38"/>
      <c r="J892" s="1"/>
      <c r="K892" s="1"/>
    </row>
    <row r="893" spans="2:11">
      <c r="B893" s="35">
        <v>879</v>
      </c>
      <c r="C893" s="55">
        <f>(1*Rater1!$C882=C$7222)+(1*Rater2!$C882=C$7222)+(N_Raters&gt;=3=TRUE)*(1*Rater3!$C882=C$7222)+(N_Raters&gt;=4=TRUE)*(1*Rater4!$C882=C$7222)+(N_Raters&gt;=5=TRUE)*(1*Rater5!$C882=C$7222)</f>
        <v>0</v>
      </c>
      <c r="D893" s="55">
        <f>(1*Rater1!$C882=D$7222)+(1*Rater2!$C882=D$7222)+(N_Raters&gt;=3=TRUE)*(1*Rater3!$C882=D$7222)+(N_Raters&gt;=4=TRUE)*(1*Rater4!$C882=D$7222)+(N_Raters&gt;=5=TRUE)*(1*Rater5!$C882=D$7222)</f>
        <v>0</v>
      </c>
      <c r="E893" s="38">
        <f>(1*Rater1!$C882=E$7222)+(1*Rater2!$C882=E$7222)+(N_Raters&gt;=3=TRUE)*(1*Rater3!$C882=E$7222)+(N_Raters&gt;=4=TRUE)*(1*Rater4!$C882=E$7222)+(N_Raters&gt;=5=TRUE)*(1*Rater5!$C882=E$7222)</f>
        <v>3</v>
      </c>
      <c r="F893" s="38"/>
      <c r="G893" s="38"/>
      <c r="H893" s="38"/>
      <c r="J893" s="1"/>
      <c r="K893" s="1"/>
    </row>
    <row r="894" spans="2:11">
      <c r="B894" s="36">
        <v>880</v>
      </c>
      <c r="C894" s="55">
        <f>(1*Rater1!$C883=C$7222)+(1*Rater2!$C883=C$7222)+(N_Raters&gt;=3=TRUE)*(1*Rater3!$C883=C$7222)+(N_Raters&gt;=4=TRUE)*(1*Rater4!$C883=C$7222)+(N_Raters&gt;=5=TRUE)*(1*Rater5!$C883=C$7222)</f>
        <v>0</v>
      </c>
      <c r="D894" s="55">
        <f>(1*Rater1!$C883=D$7222)+(1*Rater2!$C883=D$7222)+(N_Raters&gt;=3=TRUE)*(1*Rater3!$C883=D$7222)+(N_Raters&gt;=4=TRUE)*(1*Rater4!$C883=D$7222)+(N_Raters&gt;=5=TRUE)*(1*Rater5!$C883=D$7222)</f>
        <v>0</v>
      </c>
      <c r="E894" s="38">
        <f>(1*Rater1!$C883=E$7222)+(1*Rater2!$C883=E$7222)+(N_Raters&gt;=3=TRUE)*(1*Rater3!$C883=E$7222)+(N_Raters&gt;=4=TRUE)*(1*Rater4!$C883=E$7222)+(N_Raters&gt;=5=TRUE)*(1*Rater5!$C883=E$7222)</f>
        <v>3</v>
      </c>
      <c r="F894" s="38"/>
      <c r="G894" s="38"/>
      <c r="H894" s="38"/>
      <c r="J894" s="1"/>
      <c r="K894" s="1"/>
    </row>
    <row r="895" spans="2:11">
      <c r="B895" s="35">
        <v>881</v>
      </c>
      <c r="C895" s="55">
        <f>(1*Rater1!$C884=C$7222)+(1*Rater2!$C884=C$7222)+(N_Raters&gt;=3=TRUE)*(1*Rater3!$C884=C$7222)+(N_Raters&gt;=4=TRUE)*(1*Rater4!$C884=C$7222)+(N_Raters&gt;=5=TRUE)*(1*Rater5!$C884=C$7222)</f>
        <v>0</v>
      </c>
      <c r="D895" s="55">
        <f>(1*Rater1!$C884=D$7222)+(1*Rater2!$C884=D$7222)+(N_Raters&gt;=3=TRUE)*(1*Rater3!$C884=D$7222)+(N_Raters&gt;=4=TRUE)*(1*Rater4!$C884=D$7222)+(N_Raters&gt;=5=TRUE)*(1*Rater5!$C884=D$7222)</f>
        <v>0</v>
      </c>
      <c r="E895" s="38">
        <f>(1*Rater1!$C884=E$7222)+(1*Rater2!$C884=E$7222)+(N_Raters&gt;=3=TRUE)*(1*Rater3!$C884=E$7222)+(N_Raters&gt;=4=TRUE)*(1*Rater4!$C884=E$7222)+(N_Raters&gt;=5=TRUE)*(1*Rater5!$C884=E$7222)</f>
        <v>3</v>
      </c>
      <c r="F895" s="38"/>
      <c r="G895" s="38"/>
      <c r="H895" s="38"/>
      <c r="J895" s="1"/>
      <c r="K895" s="1"/>
    </row>
    <row r="896" spans="2:11">
      <c r="B896" s="36">
        <v>882</v>
      </c>
      <c r="C896" s="55">
        <f>(1*Rater1!$C885=C$7222)+(1*Rater2!$C885=C$7222)+(N_Raters&gt;=3=TRUE)*(1*Rater3!$C885=C$7222)+(N_Raters&gt;=4=TRUE)*(1*Rater4!$C885=C$7222)+(N_Raters&gt;=5=TRUE)*(1*Rater5!$C885=C$7222)</f>
        <v>0</v>
      </c>
      <c r="D896" s="55">
        <f>(1*Rater1!$C885=D$7222)+(1*Rater2!$C885=D$7222)+(N_Raters&gt;=3=TRUE)*(1*Rater3!$C885=D$7222)+(N_Raters&gt;=4=TRUE)*(1*Rater4!$C885=D$7222)+(N_Raters&gt;=5=TRUE)*(1*Rater5!$C885=D$7222)</f>
        <v>0</v>
      </c>
      <c r="E896" s="38">
        <f>(1*Rater1!$C885=E$7222)+(1*Rater2!$C885=E$7222)+(N_Raters&gt;=3=TRUE)*(1*Rater3!$C885=E$7222)+(N_Raters&gt;=4=TRUE)*(1*Rater4!$C885=E$7222)+(N_Raters&gt;=5=TRUE)*(1*Rater5!$C885=E$7222)</f>
        <v>3</v>
      </c>
      <c r="F896" s="38"/>
      <c r="G896" s="38"/>
      <c r="H896" s="38"/>
      <c r="J896" s="1"/>
      <c r="K896" s="1"/>
    </row>
    <row r="897" spans="2:11">
      <c r="B897" s="35">
        <v>883</v>
      </c>
      <c r="C897" s="55">
        <f>(1*Rater1!$C886=C$7222)+(1*Rater2!$C886=C$7222)+(N_Raters&gt;=3=TRUE)*(1*Rater3!$C886=C$7222)+(N_Raters&gt;=4=TRUE)*(1*Rater4!$C886=C$7222)+(N_Raters&gt;=5=TRUE)*(1*Rater5!$C886=C$7222)</f>
        <v>0</v>
      </c>
      <c r="D897" s="55">
        <f>(1*Rater1!$C886=D$7222)+(1*Rater2!$C886=D$7222)+(N_Raters&gt;=3=TRUE)*(1*Rater3!$C886=D$7222)+(N_Raters&gt;=4=TRUE)*(1*Rater4!$C886=D$7222)+(N_Raters&gt;=5=TRUE)*(1*Rater5!$C886=D$7222)</f>
        <v>0</v>
      </c>
      <c r="E897" s="38">
        <f>(1*Rater1!$C886=E$7222)+(1*Rater2!$C886=E$7222)+(N_Raters&gt;=3=TRUE)*(1*Rater3!$C886=E$7222)+(N_Raters&gt;=4=TRUE)*(1*Rater4!$C886=E$7222)+(N_Raters&gt;=5=TRUE)*(1*Rater5!$C886=E$7222)</f>
        <v>3</v>
      </c>
      <c r="F897" s="38"/>
      <c r="G897" s="38"/>
      <c r="H897" s="38"/>
      <c r="J897" s="1"/>
      <c r="K897" s="1"/>
    </row>
    <row r="898" spans="2:11">
      <c r="B898" s="36">
        <v>884</v>
      </c>
      <c r="C898" s="55">
        <f>(1*Rater1!$C887=C$7222)+(1*Rater2!$C887=C$7222)+(N_Raters&gt;=3=TRUE)*(1*Rater3!$C887=C$7222)+(N_Raters&gt;=4=TRUE)*(1*Rater4!$C887=C$7222)+(N_Raters&gt;=5=TRUE)*(1*Rater5!$C887=C$7222)</f>
        <v>0</v>
      </c>
      <c r="D898" s="55">
        <f>(1*Rater1!$C887=D$7222)+(1*Rater2!$C887=D$7222)+(N_Raters&gt;=3=TRUE)*(1*Rater3!$C887=D$7222)+(N_Raters&gt;=4=TRUE)*(1*Rater4!$C887=D$7222)+(N_Raters&gt;=5=TRUE)*(1*Rater5!$C887=D$7222)</f>
        <v>0</v>
      </c>
      <c r="E898" s="38">
        <f>(1*Rater1!$C887=E$7222)+(1*Rater2!$C887=E$7222)+(N_Raters&gt;=3=TRUE)*(1*Rater3!$C887=E$7222)+(N_Raters&gt;=4=TRUE)*(1*Rater4!$C887=E$7222)+(N_Raters&gt;=5=TRUE)*(1*Rater5!$C887=E$7222)</f>
        <v>3</v>
      </c>
      <c r="F898" s="38"/>
      <c r="G898" s="38"/>
      <c r="H898" s="38"/>
      <c r="J898" s="1"/>
      <c r="K898" s="1"/>
    </row>
    <row r="899" spans="2:11">
      <c r="B899" s="35">
        <v>885</v>
      </c>
      <c r="C899" s="55">
        <f>(1*Rater1!$C888=C$7222)+(1*Rater2!$C888=C$7222)+(N_Raters&gt;=3=TRUE)*(1*Rater3!$C888=C$7222)+(N_Raters&gt;=4=TRUE)*(1*Rater4!$C888=C$7222)+(N_Raters&gt;=5=TRUE)*(1*Rater5!$C888=C$7222)</f>
        <v>0</v>
      </c>
      <c r="D899" s="55">
        <f>(1*Rater1!$C888=D$7222)+(1*Rater2!$C888=D$7222)+(N_Raters&gt;=3=TRUE)*(1*Rater3!$C888=D$7222)+(N_Raters&gt;=4=TRUE)*(1*Rater4!$C888=D$7222)+(N_Raters&gt;=5=TRUE)*(1*Rater5!$C888=D$7222)</f>
        <v>0</v>
      </c>
      <c r="E899" s="38">
        <f>(1*Rater1!$C888=E$7222)+(1*Rater2!$C888=E$7222)+(N_Raters&gt;=3=TRUE)*(1*Rater3!$C888=E$7222)+(N_Raters&gt;=4=TRUE)*(1*Rater4!$C888=E$7222)+(N_Raters&gt;=5=TRUE)*(1*Rater5!$C888=E$7222)</f>
        <v>3</v>
      </c>
      <c r="F899" s="38"/>
      <c r="G899" s="38"/>
      <c r="H899" s="38"/>
      <c r="J899" s="1"/>
      <c r="K899" s="1"/>
    </row>
    <row r="900" spans="2:11">
      <c r="B900" s="36">
        <v>886</v>
      </c>
      <c r="C900" s="55">
        <f>(1*Rater1!$C889=C$7222)+(1*Rater2!$C889=C$7222)+(N_Raters&gt;=3=TRUE)*(1*Rater3!$C889=C$7222)+(N_Raters&gt;=4=TRUE)*(1*Rater4!$C889=C$7222)+(N_Raters&gt;=5=TRUE)*(1*Rater5!$C889=C$7222)</f>
        <v>0</v>
      </c>
      <c r="D900" s="55">
        <f>(1*Rater1!$C889=D$7222)+(1*Rater2!$C889=D$7222)+(N_Raters&gt;=3=TRUE)*(1*Rater3!$C889=D$7222)+(N_Raters&gt;=4=TRUE)*(1*Rater4!$C889=D$7222)+(N_Raters&gt;=5=TRUE)*(1*Rater5!$C889=D$7222)</f>
        <v>0</v>
      </c>
      <c r="E900" s="38">
        <f>(1*Rater1!$C889=E$7222)+(1*Rater2!$C889=E$7222)+(N_Raters&gt;=3=TRUE)*(1*Rater3!$C889=E$7222)+(N_Raters&gt;=4=TRUE)*(1*Rater4!$C889=E$7222)+(N_Raters&gt;=5=TRUE)*(1*Rater5!$C889=E$7222)</f>
        <v>3</v>
      </c>
      <c r="F900" s="38"/>
      <c r="G900" s="38"/>
      <c r="H900" s="38"/>
      <c r="J900" s="1"/>
      <c r="K900" s="1"/>
    </row>
    <row r="901" spans="2:11">
      <c r="B901" s="35">
        <v>887</v>
      </c>
      <c r="C901" s="55">
        <f>(1*Rater1!$C890=C$7222)+(1*Rater2!$C890=C$7222)+(N_Raters&gt;=3=TRUE)*(1*Rater3!$C890=C$7222)+(N_Raters&gt;=4=TRUE)*(1*Rater4!$C890=C$7222)+(N_Raters&gt;=5=TRUE)*(1*Rater5!$C890=C$7222)</f>
        <v>1</v>
      </c>
      <c r="D901" s="55">
        <f>(1*Rater1!$C890=D$7222)+(1*Rater2!$C890=D$7222)+(N_Raters&gt;=3=TRUE)*(1*Rater3!$C890=D$7222)+(N_Raters&gt;=4=TRUE)*(1*Rater4!$C890=D$7222)+(N_Raters&gt;=5=TRUE)*(1*Rater5!$C890=D$7222)</f>
        <v>2</v>
      </c>
      <c r="E901" s="38">
        <f>(1*Rater1!$C890=E$7222)+(1*Rater2!$C890=E$7222)+(N_Raters&gt;=3=TRUE)*(1*Rater3!$C890=E$7222)+(N_Raters&gt;=4=TRUE)*(1*Rater4!$C890=E$7222)+(N_Raters&gt;=5=TRUE)*(1*Rater5!$C890=E$7222)</f>
        <v>0</v>
      </c>
      <c r="F901" s="38"/>
      <c r="G901" s="38"/>
      <c r="H901" s="38"/>
      <c r="J901" s="1"/>
      <c r="K901" s="1"/>
    </row>
    <row r="902" spans="2:11">
      <c r="B902" s="36">
        <v>888</v>
      </c>
      <c r="C902" s="55">
        <f>(1*Rater1!$C891=C$7222)+(1*Rater2!$C891=C$7222)+(N_Raters&gt;=3=TRUE)*(1*Rater3!$C891=C$7222)+(N_Raters&gt;=4=TRUE)*(1*Rater4!$C891=C$7222)+(N_Raters&gt;=5=TRUE)*(1*Rater5!$C891=C$7222)</f>
        <v>0</v>
      </c>
      <c r="D902" s="55">
        <f>(1*Rater1!$C891=D$7222)+(1*Rater2!$C891=D$7222)+(N_Raters&gt;=3=TRUE)*(1*Rater3!$C891=D$7222)+(N_Raters&gt;=4=TRUE)*(1*Rater4!$C891=D$7222)+(N_Raters&gt;=5=TRUE)*(1*Rater5!$C891=D$7222)</f>
        <v>2</v>
      </c>
      <c r="E902" s="38">
        <f>(1*Rater1!$C891=E$7222)+(1*Rater2!$C891=E$7222)+(N_Raters&gt;=3=TRUE)*(1*Rater3!$C891=E$7222)+(N_Raters&gt;=4=TRUE)*(1*Rater4!$C891=E$7222)+(N_Raters&gt;=5=TRUE)*(1*Rater5!$C891=E$7222)</f>
        <v>1</v>
      </c>
      <c r="F902" s="38"/>
      <c r="G902" s="38"/>
      <c r="H902" s="38"/>
      <c r="J902" s="1"/>
      <c r="K902" s="1"/>
    </row>
    <row r="903" spans="2:11">
      <c r="B903" s="35">
        <v>889</v>
      </c>
      <c r="C903" s="55">
        <f>(1*Rater1!$C892=C$7222)+(1*Rater2!$C892=C$7222)+(N_Raters&gt;=3=TRUE)*(1*Rater3!$C892=C$7222)+(N_Raters&gt;=4=TRUE)*(1*Rater4!$C892=C$7222)+(N_Raters&gt;=5=TRUE)*(1*Rater5!$C892=C$7222)</f>
        <v>0</v>
      </c>
      <c r="D903" s="55">
        <f>(1*Rater1!$C892=D$7222)+(1*Rater2!$C892=D$7222)+(N_Raters&gt;=3=TRUE)*(1*Rater3!$C892=D$7222)+(N_Raters&gt;=4=TRUE)*(1*Rater4!$C892=D$7222)+(N_Raters&gt;=5=TRUE)*(1*Rater5!$C892=D$7222)</f>
        <v>0</v>
      </c>
      <c r="E903" s="38">
        <f>(1*Rater1!$C892=E$7222)+(1*Rater2!$C892=E$7222)+(N_Raters&gt;=3=TRUE)*(1*Rater3!$C892=E$7222)+(N_Raters&gt;=4=TRUE)*(1*Rater4!$C892=E$7222)+(N_Raters&gt;=5=TRUE)*(1*Rater5!$C892=E$7222)</f>
        <v>3</v>
      </c>
      <c r="F903" s="38"/>
      <c r="G903" s="38"/>
      <c r="H903" s="38"/>
      <c r="J903" s="1"/>
      <c r="K903" s="1"/>
    </row>
    <row r="904" spans="2:11">
      <c r="B904" s="36">
        <v>890</v>
      </c>
      <c r="C904" s="55">
        <f>(1*Rater1!$C893=C$7222)+(1*Rater2!$C893=C$7222)+(N_Raters&gt;=3=TRUE)*(1*Rater3!$C893=C$7222)+(N_Raters&gt;=4=TRUE)*(1*Rater4!$C893=C$7222)+(N_Raters&gt;=5=TRUE)*(1*Rater5!$C893=C$7222)</f>
        <v>0</v>
      </c>
      <c r="D904" s="55">
        <f>(1*Rater1!$C893=D$7222)+(1*Rater2!$C893=D$7222)+(N_Raters&gt;=3=TRUE)*(1*Rater3!$C893=D$7222)+(N_Raters&gt;=4=TRUE)*(1*Rater4!$C893=D$7222)+(N_Raters&gt;=5=TRUE)*(1*Rater5!$C893=D$7222)</f>
        <v>0</v>
      </c>
      <c r="E904" s="38">
        <f>(1*Rater1!$C893=E$7222)+(1*Rater2!$C893=E$7222)+(N_Raters&gt;=3=TRUE)*(1*Rater3!$C893=E$7222)+(N_Raters&gt;=4=TRUE)*(1*Rater4!$C893=E$7222)+(N_Raters&gt;=5=TRUE)*(1*Rater5!$C893=E$7222)</f>
        <v>3</v>
      </c>
      <c r="F904" s="38"/>
      <c r="G904" s="38"/>
      <c r="H904" s="38"/>
      <c r="J904" s="1"/>
      <c r="K904" s="1"/>
    </row>
    <row r="905" spans="2:11">
      <c r="B905" s="35">
        <v>891</v>
      </c>
      <c r="C905" s="55">
        <f>(1*Rater1!$C894=C$7222)+(1*Rater2!$C894=C$7222)+(N_Raters&gt;=3=TRUE)*(1*Rater3!$C894=C$7222)+(N_Raters&gt;=4=TRUE)*(1*Rater4!$C894=C$7222)+(N_Raters&gt;=5=TRUE)*(1*Rater5!$C894=C$7222)</f>
        <v>0</v>
      </c>
      <c r="D905" s="55">
        <f>(1*Rater1!$C894=D$7222)+(1*Rater2!$C894=D$7222)+(N_Raters&gt;=3=TRUE)*(1*Rater3!$C894=D$7222)+(N_Raters&gt;=4=TRUE)*(1*Rater4!$C894=D$7222)+(N_Raters&gt;=5=TRUE)*(1*Rater5!$C894=D$7222)</f>
        <v>0</v>
      </c>
      <c r="E905" s="38">
        <f>(1*Rater1!$C894=E$7222)+(1*Rater2!$C894=E$7222)+(N_Raters&gt;=3=TRUE)*(1*Rater3!$C894=E$7222)+(N_Raters&gt;=4=TRUE)*(1*Rater4!$C894=E$7222)+(N_Raters&gt;=5=TRUE)*(1*Rater5!$C894=E$7222)</f>
        <v>3</v>
      </c>
      <c r="F905" s="38"/>
      <c r="G905" s="38"/>
      <c r="H905" s="38"/>
      <c r="J905" s="1"/>
      <c r="K905" s="1"/>
    </row>
    <row r="906" spans="2:11">
      <c r="B906" s="36">
        <v>892</v>
      </c>
      <c r="C906" s="55">
        <f>(1*Rater1!$C895=C$7222)+(1*Rater2!$C895=C$7222)+(N_Raters&gt;=3=TRUE)*(1*Rater3!$C895=C$7222)+(N_Raters&gt;=4=TRUE)*(1*Rater4!$C895=C$7222)+(N_Raters&gt;=5=TRUE)*(1*Rater5!$C895=C$7222)</f>
        <v>0</v>
      </c>
      <c r="D906" s="55">
        <f>(1*Rater1!$C895=D$7222)+(1*Rater2!$C895=D$7222)+(N_Raters&gt;=3=TRUE)*(1*Rater3!$C895=D$7222)+(N_Raters&gt;=4=TRUE)*(1*Rater4!$C895=D$7222)+(N_Raters&gt;=5=TRUE)*(1*Rater5!$C895=D$7222)</f>
        <v>0</v>
      </c>
      <c r="E906" s="38">
        <f>(1*Rater1!$C895=E$7222)+(1*Rater2!$C895=E$7222)+(N_Raters&gt;=3=TRUE)*(1*Rater3!$C895=E$7222)+(N_Raters&gt;=4=TRUE)*(1*Rater4!$C895=E$7222)+(N_Raters&gt;=5=TRUE)*(1*Rater5!$C895=E$7222)</f>
        <v>3</v>
      </c>
      <c r="F906" s="38"/>
      <c r="G906" s="38"/>
      <c r="H906" s="38"/>
      <c r="J906" s="1"/>
      <c r="K906" s="1"/>
    </row>
    <row r="907" spans="2:11">
      <c r="B907" s="35">
        <v>893</v>
      </c>
      <c r="C907" s="55">
        <f>(1*Rater1!$C896=C$7222)+(1*Rater2!$C896=C$7222)+(N_Raters&gt;=3=TRUE)*(1*Rater3!$C896=C$7222)+(N_Raters&gt;=4=TRUE)*(1*Rater4!$C896=C$7222)+(N_Raters&gt;=5=TRUE)*(1*Rater5!$C896=C$7222)</f>
        <v>0</v>
      </c>
      <c r="D907" s="55">
        <f>(1*Rater1!$C896=D$7222)+(1*Rater2!$C896=D$7222)+(N_Raters&gt;=3=TRUE)*(1*Rater3!$C896=D$7222)+(N_Raters&gt;=4=TRUE)*(1*Rater4!$C896=D$7222)+(N_Raters&gt;=5=TRUE)*(1*Rater5!$C896=D$7222)</f>
        <v>0</v>
      </c>
      <c r="E907" s="38">
        <f>(1*Rater1!$C896=E$7222)+(1*Rater2!$C896=E$7222)+(N_Raters&gt;=3=TRUE)*(1*Rater3!$C896=E$7222)+(N_Raters&gt;=4=TRUE)*(1*Rater4!$C896=E$7222)+(N_Raters&gt;=5=TRUE)*(1*Rater5!$C896=E$7222)</f>
        <v>3</v>
      </c>
      <c r="F907" s="38"/>
      <c r="G907" s="38"/>
      <c r="H907" s="38"/>
      <c r="J907" s="1"/>
      <c r="K907" s="1"/>
    </row>
    <row r="908" spans="2:11">
      <c r="B908" s="36">
        <v>894</v>
      </c>
      <c r="C908" s="55">
        <f>(1*Rater1!$C897=C$7222)+(1*Rater2!$C897=C$7222)+(N_Raters&gt;=3=TRUE)*(1*Rater3!$C897=C$7222)+(N_Raters&gt;=4=TRUE)*(1*Rater4!$C897=C$7222)+(N_Raters&gt;=5=TRUE)*(1*Rater5!$C897=C$7222)</f>
        <v>0</v>
      </c>
      <c r="D908" s="55">
        <f>(1*Rater1!$C897=D$7222)+(1*Rater2!$C897=D$7222)+(N_Raters&gt;=3=TRUE)*(1*Rater3!$C897=D$7222)+(N_Raters&gt;=4=TRUE)*(1*Rater4!$C897=D$7222)+(N_Raters&gt;=5=TRUE)*(1*Rater5!$C897=D$7222)</f>
        <v>0</v>
      </c>
      <c r="E908" s="38">
        <f>(1*Rater1!$C897=E$7222)+(1*Rater2!$C897=E$7222)+(N_Raters&gt;=3=TRUE)*(1*Rater3!$C897=E$7222)+(N_Raters&gt;=4=TRUE)*(1*Rater4!$C897=E$7222)+(N_Raters&gt;=5=TRUE)*(1*Rater5!$C897=E$7222)</f>
        <v>3</v>
      </c>
      <c r="F908" s="38"/>
      <c r="G908" s="38"/>
      <c r="H908" s="38"/>
      <c r="J908" s="1"/>
      <c r="K908" s="1"/>
    </row>
    <row r="909" spans="2:11">
      <c r="B909" s="35">
        <v>895</v>
      </c>
      <c r="C909" s="55">
        <f>(1*Rater1!$C898=C$7222)+(1*Rater2!$C898=C$7222)+(N_Raters&gt;=3=TRUE)*(1*Rater3!$C898=C$7222)+(N_Raters&gt;=4=TRUE)*(1*Rater4!$C898=C$7222)+(N_Raters&gt;=5=TRUE)*(1*Rater5!$C898=C$7222)</f>
        <v>0</v>
      </c>
      <c r="D909" s="55">
        <f>(1*Rater1!$C898=D$7222)+(1*Rater2!$C898=D$7222)+(N_Raters&gt;=3=TRUE)*(1*Rater3!$C898=D$7222)+(N_Raters&gt;=4=TRUE)*(1*Rater4!$C898=D$7222)+(N_Raters&gt;=5=TRUE)*(1*Rater5!$C898=D$7222)</f>
        <v>0</v>
      </c>
      <c r="E909" s="38">
        <f>(1*Rater1!$C898=E$7222)+(1*Rater2!$C898=E$7222)+(N_Raters&gt;=3=TRUE)*(1*Rater3!$C898=E$7222)+(N_Raters&gt;=4=TRUE)*(1*Rater4!$C898=E$7222)+(N_Raters&gt;=5=TRUE)*(1*Rater5!$C898=E$7222)</f>
        <v>3</v>
      </c>
      <c r="F909" s="38"/>
      <c r="G909" s="38"/>
      <c r="H909" s="38"/>
      <c r="J909" s="1"/>
      <c r="K909" s="1"/>
    </row>
    <row r="910" spans="2:11">
      <c r="B910" s="36">
        <v>896</v>
      </c>
      <c r="C910" s="55">
        <f>(1*Rater1!$C899=C$7222)+(1*Rater2!$C899=C$7222)+(N_Raters&gt;=3=TRUE)*(1*Rater3!$C899=C$7222)+(N_Raters&gt;=4=TRUE)*(1*Rater4!$C899=C$7222)+(N_Raters&gt;=5=TRUE)*(1*Rater5!$C899=C$7222)</f>
        <v>0</v>
      </c>
      <c r="D910" s="55">
        <f>(1*Rater1!$C899=D$7222)+(1*Rater2!$C899=D$7222)+(N_Raters&gt;=3=TRUE)*(1*Rater3!$C899=D$7222)+(N_Raters&gt;=4=TRUE)*(1*Rater4!$C899=D$7222)+(N_Raters&gt;=5=TRUE)*(1*Rater5!$C899=D$7222)</f>
        <v>2</v>
      </c>
      <c r="E910" s="38">
        <f>(1*Rater1!$C899=E$7222)+(1*Rater2!$C899=E$7222)+(N_Raters&gt;=3=TRUE)*(1*Rater3!$C899=E$7222)+(N_Raters&gt;=4=TRUE)*(1*Rater4!$C899=E$7222)+(N_Raters&gt;=5=TRUE)*(1*Rater5!$C899=E$7222)</f>
        <v>1</v>
      </c>
      <c r="F910" s="38"/>
      <c r="G910" s="38"/>
      <c r="H910" s="38"/>
      <c r="J910" s="1"/>
      <c r="K910" s="1"/>
    </row>
    <row r="911" spans="2:11">
      <c r="B911" s="35">
        <v>897</v>
      </c>
      <c r="C911" s="55">
        <f>(1*Rater1!$C900=C$7222)+(1*Rater2!$C900=C$7222)+(N_Raters&gt;=3=TRUE)*(1*Rater3!$C900=C$7222)+(N_Raters&gt;=4=TRUE)*(1*Rater4!$C900=C$7222)+(N_Raters&gt;=5=TRUE)*(1*Rater5!$C900=C$7222)</f>
        <v>0</v>
      </c>
      <c r="D911" s="55">
        <f>(1*Rater1!$C900=D$7222)+(1*Rater2!$C900=D$7222)+(N_Raters&gt;=3=TRUE)*(1*Rater3!$C900=D$7222)+(N_Raters&gt;=4=TRUE)*(1*Rater4!$C900=D$7222)+(N_Raters&gt;=5=TRUE)*(1*Rater5!$C900=D$7222)</f>
        <v>0</v>
      </c>
      <c r="E911" s="38">
        <f>(1*Rater1!$C900=E$7222)+(1*Rater2!$C900=E$7222)+(N_Raters&gt;=3=TRUE)*(1*Rater3!$C900=E$7222)+(N_Raters&gt;=4=TRUE)*(1*Rater4!$C900=E$7222)+(N_Raters&gt;=5=TRUE)*(1*Rater5!$C900=E$7222)</f>
        <v>3</v>
      </c>
      <c r="F911" s="38"/>
      <c r="G911" s="38"/>
      <c r="H911" s="38"/>
      <c r="J911" s="1"/>
      <c r="K911" s="1"/>
    </row>
    <row r="912" spans="2:11">
      <c r="B912" s="36">
        <v>898</v>
      </c>
      <c r="C912" s="55">
        <f>(1*Rater1!$C901=C$7222)+(1*Rater2!$C901=C$7222)+(N_Raters&gt;=3=TRUE)*(1*Rater3!$C901=C$7222)+(N_Raters&gt;=4=TRUE)*(1*Rater4!$C901=C$7222)+(N_Raters&gt;=5=TRUE)*(1*Rater5!$C901=C$7222)</f>
        <v>0</v>
      </c>
      <c r="D912" s="55">
        <f>(1*Rater1!$C901=D$7222)+(1*Rater2!$C901=D$7222)+(N_Raters&gt;=3=TRUE)*(1*Rater3!$C901=D$7222)+(N_Raters&gt;=4=TRUE)*(1*Rater4!$C901=D$7222)+(N_Raters&gt;=5=TRUE)*(1*Rater5!$C901=D$7222)</f>
        <v>0</v>
      </c>
      <c r="E912" s="38">
        <f>(1*Rater1!$C901=E$7222)+(1*Rater2!$C901=E$7222)+(N_Raters&gt;=3=TRUE)*(1*Rater3!$C901=E$7222)+(N_Raters&gt;=4=TRUE)*(1*Rater4!$C901=E$7222)+(N_Raters&gt;=5=TRUE)*(1*Rater5!$C901=E$7222)</f>
        <v>3</v>
      </c>
      <c r="F912" s="38"/>
      <c r="G912" s="38"/>
      <c r="H912" s="38"/>
      <c r="J912" s="1"/>
      <c r="K912" s="1"/>
    </row>
    <row r="913" spans="2:11">
      <c r="B913" s="35">
        <v>899</v>
      </c>
      <c r="C913" s="55">
        <f>(1*Rater1!$C902=C$7222)+(1*Rater2!$C902=C$7222)+(N_Raters&gt;=3=TRUE)*(1*Rater3!$C902=C$7222)+(N_Raters&gt;=4=TRUE)*(1*Rater4!$C902=C$7222)+(N_Raters&gt;=5=TRUE)*(1*Rater5!$C902=C$7222)</f>
        <v>0</v>
      </c>
      <c r="D913" s="55">
        <f>(1*Rater1!$C902=D$7222)+(1*Rater2!$C902=D$7222)+(N_Raters&gt;=3=TRUE)*(1*Rater3!$C902=D$7222)+(N_Raters&gt;=4=TRUE)*(1*Rater4!$C902=D$7222)+(N_Raters&gt;=5=TRUE)*(1*Rater5!$C902=D$7222)</f>
        <v>0</v>
      </c>
      <c r="E913" s="38">
        <f>(1*Rater1!$C902=E$7222)+(1*Rater2!$C902=E$7222)+(N_Raters&gt;=3=TRUE)*(1*Rater3!$C902=E$7222)+(N_Raters&gt;=4=TRUE)*(1*Rater4!$C902=E$7222)+(N_Raters&gt;=5=TRUE)*(1*Rater5!$C902=E$7222)</f>
        <v>3</v>
      </c>
      <c r="F913" s="38"/>
      <c r="G913" s="38"/>
      <c r="H913" s="38"/>
      <c r="J913" s="1"/>
      <c r="K913" s="1"/>
    </row>
    <row r="914" spans="2:11">
      <c r="B914" s="36">
        <v>900</v>
      </c>
      <c r="C914" s="55">
        <f>(1*Rater1!$C903=C$7222)+(1*Rater2!$C903=C$7222)+(N_Raters&gt;=3=TRUE)*(1*Rater3!$C903=C$7222)+(N_Raters&gt;=4=TRUE)*(1*Rater4!$C903=C$7222)+(N_Raters&gt;=5=TRUE)*(1*Rater5!$C903=C$7222)</f>
        <v>0</v>
      </c>
      <c r="D914" s="55">
        <f>(1*Rater1!$C903=D$7222)+(1*Rater2!$C903=D$7222)+(N_Raters&gt;=3=TRUE)*(1*Rater3!$C903=D$7222)+(N_Raters&gt;=4=TRUE)*(1*Rater4!$C903=D$7222)+(N_Raters&gt;=5=TRUE)*(1*Rater5!$C903=D$7222)</f>
        <v>0</v>
      </c>
      <c r="E914" s="38">
        <f>(1*Rater1!$C903=E$7222)+(1*Rater2!$C903=E$7222)+(N_Raters&gt;=3=TRUE)*(1*Rater3!$C903=E$7222)+(N_Raters&gt;=4=TRUE)*(1*Rater4!$C903=E$7222)+(N_Raters&gt;=5=TRUE)*(1*Rater5!$C903=E$7222)</f>
        <v>3</v>
      </c>
      <c r="F914" s="38"/>
      <c r="G914" s="38"/>
      <c r="H914" s="38"/>
      <c r="J914" s="1"/>
      <c r="K914" s="1"/>
    </row>
    <row r="915" spans="2:11">
      <c r="B915" s="35">
        <v>901</v>
      </c>
      <c r="C915" s="55">
        <f>(1*Rater1!$C904=C$7222)+(1*Rater2!$C904=C$7222)+(N_Raters&gt;=3=TRUE)*(1*Rater3!$C904=C$7222)+(N_Raters&gt;=4=TRUE)*(1*Rater4!$C904=C$7222)+(N_Raters&gt;=5=TRUE)*(1*Rater5!$C904=C$7222)</f>
        <v>0</v>
      </c>
      <c r="D915" s="55">
        <f>(1*Rater1!$C904=D$7222)+(1*Rater2!$C904=D$7222)+(N_Raters&gt;=3=TRUE)*(1*Rater3!$C904=D$7222)+(N_Raters&gt;=4=TRUE)*(1*Rater4!$C904=D$7222)+(N_Raters&gt;=5=TRUE)*(1*Rater5!$C904=D$7222)</f>
        <v>0</v>
      </c>
      <c r="E915" s="38">
        <f>(1*Rater1!$C904=E$7222)+(1*Rater2!$C904=E$7222)+(N_Raters&gt;=3=TRUE)*(1*Rater3!$C904=E$7222)+(N_Raters&gt;=4=TRUE)*(1*Rater4!$C904=E$7222)+(N_Raters&gt;=5=TRUE)*(1*Rater5!$C904=E$7222)</f>
        <v>3</v>
      </c>
      <c r="F915" s="38"/>
      <c r="G915" s="38"/>
      <c r="H915" s="38"/>
      <c r="J915" s="1"/>
      <c r="K915" s="1"/>
    </row>
    <row r="916" spans="2:11">
      <c r="B916" s="36">
        <v>902</v>
      </c>
      <c r="C916" s="55">
        <f>(1*Rater1!$C905=C$7222)+(1*Rater2!$C905=C$7222)+(N_Raters&gt;=3=TRUE)*(1*Rater3!$C905=C$7222)+(N_Raters&gt;=4=TRUE)*(1*Rater4!$C905=C$7222)+(N_Raters&gt;=5=TRUE)*(1*Rater5!$C905=C$7222)</f>
        <v>3</v>
      </c>
      <c r="D916" s="55">
        <f>(1*Rater1!$C905=D$7222)+(1*Rater2!$C905=D$7222)+(N_Raters&gt;=3=TRUE)*(1*Rater3!$C905=D$7222)+(N_Raters&gt;=4=TRUE)*(1*Rater4!$C905=D$7222)+(N_Raters&gt;=5=TRUE)*(1*Rater5!$C905=D$7222)</f>
        <v>0</v>
      </c>
      <c r="E916" s="38">
        <f>(1*Rater1!$C905=E$7222)+(1*Rater2!$C905=E$7222)+(N_Raters&gt;=3=TRUE)*(1*Rater3!$C905=E$7222)+(N_Raters&gt;=4=TRUE)*(1*Rater4!$C905=E$7222)+(N_Raters&gt;=5=TRUE)*(1*Rater5!$C905=E$7222)</f>
        <v>0</v>
      </c>
      <c r="F916" s="38"/>
      <c r="G916" s="38"/>
      <c r="H916" s="38"/>
      <c r="J916" s="1"/>
      <c r="K916" s="1"/>
    </row>
    <row r="917" spans="2:11">
      <c r="B917" s="35">
        <v>903</v>
      </c>
      <c r="C917" s="55">
        <f>(1*Rater1!$C906=C$7222)+(1*Rater2!$C906=C$7222)+(N_Raters&gt;=3=TRUE)*(1*Rater3!$C906=C$7222)+(N_Raters&gt;=4=TRUE)*(1*Rater4!$C906=C$7222)+(N_Raters&gt;=5=TRUE)*(1*Rater5!$C906=C$7222)</f>
        <v>3</v>
      </c>
      <c r="D917" s="55">
        <f>(1*Rater1!$C906=D$7222)+(1*Rater2!$C906=D$7222)+(N_Raters&gt;=3=TRUE)*(1*Rater3!$C906=D$7222)+(N_Raters&gt;=4=TRUE)*(1*Rater4!$C906=D$7222)+(N_Raters&gt;=5=TRUE)*(1*Rater5!$C906=D$7222)</f>
        <v>0</v>
      </c>
      <c r="E917" s="38">
        <f>(1*Rater1!$C906=E$7222)+(1*Rater2!$C906=E$7222)+(N_Raters&gt;=3=TRUE)*(1*Rater3!$C906=E$7222)+(N_Raters&gt;=4=TRUE)*(1*Rater4!$C906=E$7222)+(N_Raters&gt;=5=TRUE)*(1*Rater5!$C906=E$7222)</f>
        <v>0</v>
      </c>
      <c r="F917" s="38"/>
      <c r="G917" s="38"/>
      <c r="H917" s="38"/>
      <c r="J917" s="1"/>
      <c r="K917" s="1"/>
    </row>
    <row r="918" spans="2:11">
      <c r="B918" s="36">
        <v>904</v>
      </c>
      <c r="C918" s="55">
        <f>(1*Rater1!$C907=C$7222)+(1*Rater2!$C907=C$7222)+(N_Raters&gt;=3=TRUE)*(1*Rater3!$C907=C$7222)+(N_Raters&gt;=4=TRUE)*(1*Rater4!$C907=C$7222)+(N_Raters&gt;=5=TRUE)*(1*Rater5!$C907=C$7222)</f>
        <v>0</v>
      </c>
      <c r="D918" s="55">
        <f>(1*Rater1!$C907=D$7222)+(1*Rater2!$C907=D$7222)+(N_Raters&gt;=3=TRUE)*(1*Rater3!$C907=D$7222)+(N_Raters&gt;=4=TRUE)*(1*Rater4!$C907=D$7222)+(N_Raters&gt;=5=TRUE)*(1*Rater5!$C907=D$7222)</f>
        <v>0</v>
      </c>
      <c r="E918" s="38">
        <f>(1*Rater1!$C907=E$7222)+(1*Rater2!$C907=E$7222)+(N_Raters&gt;=3=TRUE)*(1*Rater3!$C907=E$7222)+(N_Raters&gt;=4=TRUE)*(1*Rater4!$C907=E$7222)+(N_Raters&gt;=5=TRUE)*(1*Rater5!$C907=E$7222)</f>
        <v>3</v>
      </c>
      <c r="F918" s="38"/>
      <c r="G918" s="38"/>
      <c r="H918" s="38"/>
      <c r="J918" s="1"/>
      <c r="K918" s="1"/>
    </row>
    <row r="919" spans="2:11">
      <c r="B919" s="35">
        <v>905</v>
      </c>
      <c r="C919" s="55">
        <f>(1*Rater1!$C908=C$7222)+(1*Rater2!$C908=C$7222)+(N_Raters&gt;=3=TRUE)*(1*Rater3!$C908=C$7222)+(N_Raters&gt;=4=TRUE)*(1*Rater4!$C908=C$7222)+(N_Raters&gt;=5=TRUE)*(1*Rater5!$C908=C$7222)</f>
        <v>2</v>
      </c>
      <c r="D919" s="55">
        <f>(1*Rater1!$C908=D$7222)+(1*Rater2!$C908=D$7222)+(N_Raters&gt;=3=TRUE)*(1*Rater3!$C908=D$7222)+(N_Raters&gt;=4=TRUE)*(1*Rater4!$C908=D$7222)+(N_Raters&gt;=5=TRUE)*(1*Rater5!$C908=D$7222)</f>
        <v>0</v>
      </c>
      <c r="E919" s="38">
        <f>(1*Rater1!$C908=E$7222)+(1*Rater2!$C908=E$7222)+(N_Raters&gt;=3=TRUE)*(1*Rater3!$C908=E$7222)+(N_Raters&gt;=4=TRUE)*(1*Rater4!$C908=E$7222)+(N_Raters&gt;=5=TRUE)*(1*Rater5!$C908=E$7222)</f>
        <v>1</v>
      </c>
      <c r="F919" s="38"/>
      <c r="G919" s="38"/>
      <c r="H919" s="38"/>
      <c r="J919" s="1"/>
      <c r="K919" s="1"/>
    </row>
    <row r="920" spans="2:11">
      <c r="B920" s="36">
        <v>906</v>
      </c>
      <c r="C920" s="55">
        <f>(1*Rater1!$C909=C$7222)+(1*Rater2!$C909=C$7222)+(N_Raters&gt;=3=TRUE)*(1*Rater3!$C909=C$7222)+(N_Raters&gt;=4=TRUE)*(1*Rater4!$C909=C$7222)+(N_Raters&gt;=5=TRUE)*(1*Rater5!$C909=C$7222)</f>
        <v>0</v>
      </c>
      <c r="D920" s="55">
        <f>(1*Rater1!$C909=D$7222)+(1*Rater2!$C909=D$7222)+(N_Raters&gt;=3=TRUE)*(1*Rater3!$C909=D$7222)+(N_Raters&gt;=4=TRUE)*(1*Rater4!$C909=D$7222)+(N_Raters&gt;=5=TRUE)*(1*Rater5!$C909=D$7222)</f>
        <v>0</v>
      </c>
      <c r="E920" s="38">
        <f>(1*Rater1!$C909=E$7222)+(1*Rater2!$C909=E$7222)+(N_Raters&gt;=3=TRUE)*(1*Rater3!$C909=E$7222)+(N_Raters&gt;=4=TRUE)*(1*Rater4!$C909=E$7222)+(N_Raters&gt;=5=TRUE)*(1*Rater5!$C909=E$7222)</f>
        <v>3</v>
      </c>
      <c r="F920" s="38"/>
      <c r="G920" s="38"/>
      <c r="H920" s="38"/>
      <c r="J920" s="1"/>
      <c r="K920" s="1"/>
    </row>
    <row r="921" spans="2:11">
      <c r="B921" s="35">
        <v>907</v>
      </c>
      <c r="C921" s="55">
        <f>(1*Rater1!$C910=C$7222)+(1*Rater2!$C910=C$7222)+(N_Raters&gt;=3=TRUE)*(1*Rater3!$C910=C$7222)+(N_Raters&gt;=4=TRUE)*(1*Rater4!$C910=C$7222)+(N_Raters&gt;=5=TRUE)*(1*Rater5!$C910=C$7222)</f>
        <v>0</v>
      </c>
      <c r="D921" s="55">
        <f>(1*Rater1!$C910=D$7222)+(1*Rater2!$C910=D$7222)+(N_Raters&gt;=3=TRUE)*(1*Rater3!$C910=D$7222)+(N_Raters&gt;=4=TRUE)*(1*Rater4!$C910=D$7222)+(N_Raters&gt;=5=TRUE)*(1*Rater5!$C910=D$7222)</f>
        <v>2</v>
      </c>
      <c r="E921" s="38">
        <f>(1*Rater1!$C910=E$7222)+(1*Rater2!$C910=E$7222)+(N_Raters&gt;=3=TRUE)*(1*Rater3!$C910=E$7222)+(N_Raters&gt;=4=TRUE)*(1*Rater4!$C910=E$7222)+(N_Raters&gt;=5=TRUE)*(1*Rater5!$C910=E$7222)</f>
        <v>1</v>
      </c>
      <c r="F921" s="38"/>
      <c r="G921" s="38"/>
      <c r="H921" s="38"/>
      <c r="J921" s="1"/>
      <c r="K921" s="1"/>
    </row>
    <row r="922" spans="2:11">
      <c r="B922" s="36">
        <v>908</v>
      </c>
      <c r="C922" s="55">
        <f>(1*Rater1!$C911=C$7222)+(1*Rater2!$C911=C$7222)+(N_Raters&gt;=3=TRUE)*(1*Rater3!$C911=C$7222)+(N_Raters&gt;=4=TRUE)*(1*Rater4!$C911=C$7222)+(N_Raters&gt;=5=TRUE)*(1*Rater5!$C911=C$7222)</f>
        <v>2</v>
      </c>
      <c r="D922" s="55">
        <f>(1*Rater1!$C911=D$7222)+(1*Rater2!$C911=D$7222)+(N_Raters&gt;=3=TRUE)*(1*Rater3!$C911=D$7222)+(N_Raters&gt;=4=TRUE)*(1*Rater4!$C911=D$7222)+(N_Raters&gt;=5=TRUE)*(1*Rater5!$C911=D$7222)</f>
        <v>0</v>
      </c>
      <c r="E922" s="38">
        <f>(1*Rater1!$C911=E$7222)+(1*Rater2!$C911=E$7222)+(N_Raters&gt;=3=TRUE)*(1*Rater3!$C911=E$7222)+(N_Raters&gt;=4=TRUE)*(1*Rater4!$C911=E$7222)+(N_Raters&gt;=5=TRUE)*(1*Rater5!$C911=E$7222)</f>
        <v>1</v>
      </c>
      <c r="F922" s="38"/>
      <c r="G922" s="38"/>
      <c r="H922" s="38"/>
      <c r="J922" s="1"/>
      <c r="K922" s="1"/>
    </row>
    <row r="923" spans="2:11">
      <c r="B923" s="35">
        <v>909</v>
      </c>
      <c r="C923" s="55">
        <f>(1*Rater1!$C912=C$7222)+(1*Rater2!$C912=C$7222)+(N_Raters&gt;=3=TRUE)*(1*Rater3!$C912=C$7222)+(N_Raters&gt;=4=TRUE)*(1*Rater4!$C912=C$7222)+(N_Raters&gt;=5=TRUE)*(1*Rater5!$C912=C$7222)</f>
        <v>0</v>
      </c>
      <c r="D923" s="55">
        <f>(1*Rater1!$C912=D$7222)+(1*Rater2!$C912=D$7222)+(N_Raters&gt;=3=TRUE)*(1*Rater3!$C912=D$7222)+(N_Raters&gt;=4=TRUE)*(1*Rater4!$C912=D$7222)+(N_Raters&gt;=5=TRUE)*(1*Rater5!$C912=D$7222)</f>
        <v>0</v>
      </c>
      <c r="E923" s="38">
        <f>(1*Rater1!$C912=E$7222)+(1*Rater2!$C912=E$7222)+(N_Raters&gt;=3=TRUE)*(1*Rater3!$C912=E$7222)+(N_Raters&gt;=4=TRUE)*(1*Rater4!$C912=E$7222)+(N_Raters&gt;=5=TRUE)*(1*Rater5!$C912=E$7222)</f>
        <v>3</v>
      </c>
      <c r="F923" s="38"/>
      <c r="G923" s="38"/>
      <c r="H923" s="38"/>
      <c r="J923" s="1"/>
      <c r="K923" s="1"/>
    </row>
    <row r="924" spans="2:11">
      <c r="B924" s="36">
        <v>910</v>
      </c>
      <c r="C924" s="55">
        <f>(1*Rater1!$C913=C$7222)+(1*Rater2!$C913=C$7222)+(N_Raters&gt;=3=TRUE)*(1*Rater3!$C913=C$7222)+(N_Raters&gt;=4=TRUE)*(1*Rater4!$C913=C$7222)+(N_Raters&gt;=5=TRUE)*(1*Rater5!$C913=C$7222)</f>
        <v>0</v>
      </c>
      <c r="D924" s="55">
        <f>(1*Rater1!$C913=D$7222)+(1*Rater2!$C913=D$7222)+(N_Raters&gt;=3=TRUE)*(1*Rater3!$C913=D$7222)+(N_Raters&gt;=4=TRUE)*(1*Rater4!$C913=D$7222)+(N_Raters&gt;=5=TRUE)*(1*Rater5!$C913=D$7222)</f>
        <v>0</v>
      </c>
      <c r="E924" s="38">
        <f>(1*Rater1!$C913=E$7222)+(1*Rater2!$C913=E$7222)+(N_Raters&gt;=3=TRUE)*(1*Rater3!$C913=E$7222)+(N_Raters&gt;=4=TRUE)*(1*Rater4!$C913=E$7222)+(N_Raters&gt;=5=TRUE)*(1*Rater5!$C913=E$7222)</f>
        <v>3</v>
      </c>
      <c r="F924" s="38"/>
      <c r="G924" s="38"/>
      <c r="H924" s="38"/>
      <c r="J924" s="1"/>
      <c r="K924" s="1"/>
    </row>
    <row r="925" spans="2:11">
      <c r="B925" s="35">
        <v>911</v>
      </c>
      <c r="C925" s="55">
        <f>(1*Rater1!$C914=C$7222)+(1*Rater2!$C914=C$7222)+(N_Raters&gt;=3=TRUE)*(1*Rater3!$C914=C$7222)+(N_Raters&gt;=4=TRUE)*(1*Rater4!$C914=C$7222)+(N_Raters&gt;=5=TRUE)*(1*Rater5!$C914=C$7222)</f>
        <v>0</v>
      </c>
      <c r="D925" s="55">
        <f>(1*Rater1!$C914=D$7222)+(1*Rater2!$C914=D$7222)+(N_Raters&gt;=3=TRUE)*(1*Rater3!$C914=D$7222)+(N_Raters&gt;=4=TRUE)*(1*Rater4!$C914=D$7222)+(N_Raters&gt;=5=TRUE)*(1*Rater5!$C914=D$7222)</f>
        <v>0</v>
      </c>
      <c r="E925" s="38">
        <f>(1*Rater1!$C914=E$7222)+(1*Rater2!$C914=E$7222)+(N_Raters&gt;=3=TRUE)*(1*Rater3!$C914=E$7222)+(N_Raters&gt;=4=TRUE)*(1*Rater4!$C914=E$7222)+(N_Raters&gt;=5=TRUE)*(1*Rater5!$C914=E$7222)</f>
        <v>3</v>
      </c>
      <c r="F925" s="38"/>
      <c r="G925" s="38"/>
      <c r="H925" s="38"/>
      <c r="J925" s="1"/>
      <c r="K925" s="1"/>
    </row>
    <row r="926" spans="2:11">
      <c r="B926" s="36">
        <v>912</v>
      </c>
      <c r="C926" s="55">
        <f>(1*Rater1!$C915=C$7222)+(1*Rater2!$C915=C$7222)+(N_Raters&gt;=3=TRUE)*(1*Rater3!$C915=C$7222)+(N_Raters&gt;=4=TRUE)*(1*Rater4!$C915=C$7222)+(N_Raters&gt;=5=TRUE)*(1*Rater5!$C915=C$7222)</f>
        <v>0</v>
      </c>
      <c r="D926" s="55">
        <f>(1*Rater1!$C915=D$7222)+(1*Rater2!$C915=D$7222)+(N_Raters&gt;=3=TRUE)*(1*Rater3!$C915=D$7222)+(N_Raters&gt;=4=TRUE)*(1*Rater4!$C915=D$7222)+(N_Raters&gt;=5=TRUE)*(1*Rater5!$C915=D$7222)</f>
        <v>0</v>
      </c>
      <c r="E926" s="38">
        <f>(1*Rater1!$C915=E$7222)+(1*Rater2!$C915=E$7222)+(N_Raters&gt;=3=TRUE)*(1*Rater3!$C915=E$7222)+(N_Raters&gt;=4=TRUE)*(1*Rater4!$C915=E$7222)+(N_Raters&gt;=5=TRUE)*(1*Rater5!$C915=E$7222)</f>
        <v>3</v>
      </c>
      <c r="F926" s="38"/>
      <c r="G926" s="38"/>
      <c r="H926" s="38"/>
      <c r="J926" s="1"/>
      <c r="K926" s="1"/>
    </row>
    <row r="927" spans="2:11">
      <c r="B927" s="35">
        <v>913</v>
      </c>
      <c r="C927" s="55">
        <f>(1*Rater1!$C916=C$7222)+(1*Rater2!$C916=C$7222)+(N_Raters&gt;=3=TRUE)*(1*Rater3!$C916=C$7222)+(N_Raters&gt;=4=TRUE)*(1*Rater4!$C916=C$7222)+(N_Raters&gt;=5=TRUE)*(1*Rater5!$C916=C$7222)</f>
        <v>0</v>
      </c>
      <c r="D927" s="55">
        <f>(1*Rater1!$C916=D$7222)+(1*Rater2!$C916=D$7222)+(N_Raters&gt;=3=TRUE)*(1*Rater3!$C916=D$7222)+(N_Raters&gt;=4=TRUE)*(1*Rater4!$C916=D$7222)+(N_Raters&gt;=5=TRUE)*(1*Rater5!$C916=D$7222)</f>
        <v>0</v>
      </c>
      <c r="E927" s="38">
        <f>(1*Rater1!$C916=E$7222)+(1*Rater2!$C916=E$7222)+(N_Raters&gt;=3=TRUE)*(1*Rater3!$C916=E$7222)+(N_Raters&gt;=4=TRUE)*(1*Rater4!$C916=E$7222)+(N_Raters&gt;=5=TRUE)*(1*Rater5!$C916=E$7222)</f>
        <v>3</v>
      </c>
      <c r="F927" s="38"/>
      <c r="G927" s="38"/>
      <c r="H927" s="38"/>
      <c r="J927" s="1"/>
      <c r="K927" s="1"/>
    </row>
    <row r="928" spans="2:11">
      <c r="B928" s="36">
        <v>914</v>
      </c>
      <c r="C928" s="55">
        <f>(1*Rater1!$C917=C$7222)+(1*Rater2!$C917=C$7222)+(N_Raters&gt;=3=TRUE)*(1*Rater3!$C917=C$7222)+(N_Raters&gt;=4=TRUE)*(1*Rater4!$C917=C$7222)+(N_Raters&gt;=5=TRUE)*(1*Rater5!$C917=C$7222)</f>
        <v>0</v>
      </c>
      <c r="D928" s="55">
        <f>(1*Rater1!$C917=D$7222)+(1*Rater2!$C917=D$7222)+(N_Raters&gt;=3=TRUE)*(1*Rater3!$C917=D$7222)+(N_Raters&gt;=4=TRUE)*(1*Rater4!$C917=D$7222)+(N_Raters&gt;=5=TRUE)*(1*Rater5!$C917=D$7222)</f>
        <v>0</v>
      </c>
      <c r="E928" s="38">
        <f>(1*Rater1!$C917=E$7222)+(1*Rater2!$C917=E$7222)+(N_Raters&gt;=3=TRUE)*(1*Rater3!$C917=E$7222)+(N_Raters&gt;=4=TRUE)*(1*Rater4!$C917=E$7222)+(N_Raters&gt;=5=TRUE)*(1*Rater5!$C917=E$7222)</f>
        <v>3</v>
      </c>
      <c r="F928" s="38"/>
      <c r="G928" s="38"/>
      <c r="H928" s="38"/>
      <c r="J928" s="1"/>
      <c r="K928" s="1"/>
    </row>
    <row r="929" spans="2:11">
      <c r="B929" s="35">
        <v>915</v>
      </c>
      <c r="C929" s="55">
        <f>(1*Rater1!$C918=C$7222)+(1*Rater2!$C918=C$7222)+(N_Raters&gt;=3=TRUE)*(1*Rater3!$C918=C$7222)+(N_Raters&gt;=4=TRUE)*(1*Rater4!$C918=C$7222)+(N_Raters&gt;=5=TRUE)*(1*Rater5!$C918=C$7222)</f>
        <v>0</v>
      </c>
      <c r="D929" s="55">
        <f>(1*Rater1!$C918=D$7222)+(1*Rater2!$C918=D$7222)+(N_Raters&gt;=3=TRUE)*(1*Rater3!$C918=D$7222)+(N_Raters&gt;=4=TRUE)*(1*Rater4!$C918=D$7222)+(N_Raters&gt;=5=TRUE)*(1*Rater5!$C918=D$7222)</f>
        <v>0</v>
      </c>
      <c r="E929" s="38">
        <f>(1*Rater1!$C918=E$7222)+(1*Rater2!$C918=E$7222)+(N_Raters&gt;=3=TRUE)*(1*Rater3!$C918=E$7222)+(N_Raters&gt;=4=TRUE)*(1*Rater4!$C918=E$7222)+(N_Raters&gt;=5=TRUE)*(1*Rater5!$C918=E$7222)</f>
        <v>3</v>
      </c>
      <c r="F929" s="38"/>
      <c r="G929" s="38"/>
      <c r="H929" s="38"/>
      <c r="J929" s="1"/>
      <c r="K929" s="1"/>
    </row>
    <row r="930" spans="2:11">
      <c r="B930" s="36">
        <v>916</v>
      </c>
      <c r="C930" s="55">
        <f>(1*Rater1!$C919=C$7222)+(1*Rater2!$C919=C$7222)+(N_Raters&gt;=3=TRUE)*(1*Rater3!$C919=C$7222)+(N_Raters&gt;=4=TRUE)*(1*Rater4!$C919=C$7222)+(N_Raters&gt;=5=TRUE)*(1*Rater5!$C919=C$7222)</f>
        <v>0</v>
      </c>
      <c r="D930" s="55">
        <f>(1*Rater1!$C919=D$7222)+(1*Rater2!$C919=D$7222)+(N_Raters&gt;=3=TRUE)*(1*Rater3!$C919=D$7222)+(N_Raters&gt;=4=TRUE)*(1*Rater4!$C919=D$7222)+(N_Raters&gt;=5=TRUE)*(1*Rater5!$C919=D$7222)</f>
        <v>0</v>
      </c>
      <c r="E930" s="38">
        <f>(1*Rater1!$C919=E$7222)+(1*Rater2!$C919=E$7222)+(N_Raters&gt;=3=TRUE)*(1*Rater3!$C919=E$7222)+(N_Raters&gt;=4=TRUE)*(1*Rater4!$C919=E$7222)+(N_Raters&gt;=5=TRUE)*(1*Rater5!$C919=E$7222)</f>
        <v>3</v>
      </c>
      <c r="F930" s="38"/>
      <c r="G930" s="38"/>
      <c r="H930" s="38"/>
      <c r="J930" s="1"/>
      <c r="K930" s="1"/>
    </row>
    <row r="931" spans="2:11">
      <c r="B931" s="35">
        <v>917</v>
      </c>
      <c r="C931" s="55">
        <f>(1*Rater1!$C920=C$7222)+(1*Rater2!$C920=C$7222)+(N_Raters&gt;=3=TRUE)*(1*Rater3!$C920=C$7222)+(N_Raters&gt;=4=TRUE)*(1*Rater4!$C920=C$7222)+(N_Raters&gt;=5=TRUE)*(1*Rater5!$C920=C$7222)</f>
        <v>0</v>
      </c>
      <c r="D931" s="55">
        <f>(1*Rater1!$C920=D$7222)+(1*Rater2!$C920=D$7222)+(N_Raters&gt;=3=TRUE)*(1*Rater3!$C920=D$7222)+(N_Raters&gt;=4=TRUE)*(1*Rater4!$C920=D$7222)+(N_Raters&gt;=5=TRUE)*(1*Rater5!$C920=D$7222)</f>
        <v>0</v>
      </c>
      <c r="E931" s="38">
        <f>(1*Rater1!$C920=E$7222)+(1*Rater2!$C920=E$7222)+(N_Raters&gt;=3=TRUE)*(1*Rater3!$C920=E$7222)+(N_Raters&gt;=4=TRUE)*(1*Rater4!$C920=E$7222)+(N_Raters&gt;=5=TRUE)*(1*Rater5!$C920=E$7222)</f>
        <v>3</v>
      </c>
      <c r="F931" s="38"/>
      <c r="G931" s="38"/>
      <c r="H931" s="38"/>
      <c r="J931" s="1"/>
      <c r="K931" s="1"/>
    </row>
    <row r="932" spans="2:11">
      <c r="B932" s="36">
        <v>918</v>
      </c>
      <c r="C932" s="55">
        <f>(1*Rater1!$C921=C$7222)+(1*Rater2!$C921=C$7222)+(N_Raters&gt;=3=TRUE)*(1*Rater3!$C921=C$7222)+(N_Raters&gt;=4=TRUE)*(1*Rater4!$C921=C$7222)+(N_Raters&gt;=5=TRUE)*(1*Rater5!$C921=C$7222)</f>
        <v>0</v>
      </c>
      <c r="D932" s="55">
        <f>(1*Rater1!$C921=D$7222)+(1*Rater2!$C921=D$7222)+(N_Raters&gt;=3=TRUE)*(1*Rater3!$C921=D$7222)+(N_Raters&gt;=4=TRUE)*(1*Rater4!$C921=D$7222)+(N_Raters&gt;=5=TRUE)*(1*Rater5!$C921=D$7222)</f>
        <v>0</v>
      </c>
      <c r="E932" s="38">
        <f>(1*Rater1!$C921=E$7222)+(1*Rater2!$C921=E$7222)+(N_Raters&gt;=3=TRUE)*(1*Rater3!$C921=E$7222)+(N_Raters&gt;=4=TRUE)*(1*Rater4!$C921=E$7222)+(N_Raters&gt;=5=TRUE)*(1*Rater5!$C921=E$7222)</f>
        <v>3</v>
      </c>
      <c r="F932" s="38"/>
      <c r="G932" s="38"/>
      <c r="H932" s="38"/>
      <c r="J932" s="1"/>
      <c r="K932" s="1"/>
    </row>
    <row r="933" spans="2:11">
      <c r="B933" s="35">
        <v>919</v>
      </c>
      <c r="C933" s="55">
        <f>(1*Rater1!$C922=C$7222)+(1*Rater2!$C922=C$7222)+(N_Raters&gt;=3=TRUE)*(1*Rater3!$C922=C$7222)+(N_Raters&gt;=4=TRUE)*(1*Rater4!$C922=C$7222)+(N_Raters&gt;=5=TRUE)*(1*Rater5!$C922=C$7222)</f>
        <v>0</v>
      </c>
      <c r="D933" s="55">
        <f>(1*Rater1!$C922=D$7222)+(1*Rater2!$C922=D$7222)+(N_Raters&gt;=3=TRUE)*(1*Rater3!$C922=D$7222)+(N_Raters&gt;=4=TRUE)*(1*Rater4!$C922=D$7222)+(N_Raters&gt;=5=TRUE)*(1*Rater5!$C922=D$7222)</f>
        <v>2</v>
      </c>
      <c r="E933" s="38">
        <f>(1*Rater1!$C922=E$7222)+(1*Rater2!$C922=E$7222)+(N_Raters&gt;=3=TRUE)*(1*Rater3!$C922=E$7222)+(N_Raters&gt;=4=TRUE)*(1*Rater4!$C922=E$7222)+(N_Raters&gt;=5=TRUE)*(1*Rater5!$C922=E$7222)</f>
        <v>1</v>
      </c>
      <c r="F933" s="38"/>
      <c r="G933" s="38"/>
      <c r="H933" s="38"/>
      <c r="J933" s="1"/>
      <c r="K933" s="1"/>
    </row>
    <row r="934" spans="2:11">
      <c r="B934" s="36">
        <v>920</v>
      </c>
      <c r="C934" s="55">
        <f>(1*Rater1!$C923=C$7222)+(1*Rater2!$C923=C$7222)+(N_Raters&gt;=3=TRUE)*(1*Rater3!$C923=C$7222)+(N_Raters&gt;=4=TRUE)*(1*Rater4!$C923=C$7222)+(N_Raters&gt;=5=TRUE)*(1*Rater5!$C923=C$7222)</f>
        <v>0</v>
      </c>
      <c r="D934" s="55">
        <f>(1*Rater1!$C923=D$7222)+(1*Rater2!$C923=D$7222)+(N_Raters&gt;=3=TRUE)*(1*Rater3!$C923=D$7222)+(N_Raters&gt;=4=TRUE)*(1*Rater4!$C923=D$7222)+(N_Raters&gt;=5=TRUE)*(1*Rater5!$C923=D$7222)</f>
        <v>0</v>
      </c>
      <c r="E934" s="38">
        <f>(1*Rater1!$C923=E$7222)+(1*Rater2!$C923=E$7222)+(N_Raters&gt;=3=TRUE)*(1*Rater3!$C923=E$7222)+(N_Raters&gt;=4=TRUE)*(1*Rater4!$C923=E$7222)+(N_Raters&gt;=5=TRUE)*(1*Rater5!$C923=E$7222)</f>
        <v>3</v>
      </c>
      <c r="F934" s="38"/>
      <c r="G934" s="38"/>
      <c r="H934" s="38"/>
      <c r="J934" s="1"/>
      <c r="K934" s="1"/>
    </row>
    <row r="935" spans="2:11">
      <c r="B935" s="35">
        <v>921</v>
      </c>
      <c r="C935" s="55">
        <f>(1*Rater1!$C924=C$7222)+(1*Rater2!$C924=C$7222)+(N_Raters&gt;=3=TRUE)*(1*Rater3!$C924=C$7222)+(N_Raters&gt;=4=TRUE)*(1*Rater4!$C924=C$7222)+(N_Raters&gt;=5=TRUE)*(1*Rater5!$C924=C$7222)</f>
        <v>0</v>
      </c>
      <c r="D935" s="55">
        <f>(1*Rater1!$C924=D$7222)+(1*Rater2!$C924=D$7222)+(N_Raters&gt;=3=TRUE)*(1*Rater3!$C924=D$7222)+(N_Raters&gt;=4=TRUE)*(1*Rater4!$C924=D$7222)+(N_Raters&gt;=5=TRUE)*(1*Rater5!$C924=D$7222)</f>
        <v>0</v>
      </c>
      <c r="E935" s="38">
        <f>(1*Rater1!$C924=E$7222)+(1*Rater2!$C924=E$7222)+(N_Raters&gt;=3=TRUE)*(1*Rater3!$C924=E$7222)+(N_Raters&gt;=4=TRUE)*(1*Rater4!$C924=E$7222)+(N_Raters&gt;=5=TRUE)*(1*Rater5!$C924=E$7222)</f>
        <v>3</v>
      </c>
      <c r="F935" s="38"/>
      <c r="G935" s="38"/>
      <c r="H935" s="38"/>
      <c r="J935" s="1"/>
      <c r="K935" s="1"/>
    </row>
    <row r="936" spans="2:11">
      <c r="B936" s="36">
        <v>922</v>
      </c>
      <c r="C936" s="55">
        <f>(1*Rater1!$C925=C$7222)+(1*Rater2!$C925=C$7222)+(N_Raters&gt;=3=TRUE)*(1*Rater3!$C925=C$7222)+(N_Raters&gt;=4=TRUE)*(1*Rater4!$C925=C$7222)+(N_Raters&gt;=5=TRUE)*(1*Rater5!$C925=C$7222)</f>
        <v>0</v>
      </c>
      <c r="D936" s="55">
        <f>(1*Rater1!$C925=D$7222)+(1*Rater2!$C925=D$7222)+(N_Raters&gt;=3=TRUE)*(1*Rater3!$C925=D$7222)+(N_Raters&gt;=4=TRUE)*(1*Rater4!$C925=D$7222)+(N_Raters&gt;=5=TRUE)*(1*Rater5!$C925=D$7222)</f>
        <v>0</v>
      </c>
      <c r="E936" s="38">
        <f>(1*Rater1!$C925=E$7222)+(1*Rater2!$C925=E$7222)+(N_Raters&gt;=3=TRUE)*(1*Rater3!$C925=E$7222)+(N_Raters&gt;=4=TRUE)*(1*Rater4!$C925=E$7222)+(N_Raters&gt;=5=TRUE)*(1*Rater5!$C925=E$7222)</f>
        <v>3</v>
      </c>
      <c r="F936" s="38"/>
      <c r="G936" s="38"/>
      <c r="H936" s="38"/>
      <c r="J936" s="1"/>
      <c r="K936" s="1"/>
    </row>
    <row r="937" spans="2:11">
      <c r="B937" s="35">
        <v>923</v>
      </c>
      <c r="C937" s="55">
        <f>(1*Rater1!$C926=C$7222)+(1*Rater2!$C926=C$7222)+(N_Raters&gt;=3=TRUE)*(1*Rater3!$C926=C$7222)+(N_Raters&gt;=4=TRUE)*(1*Rater4!$C926=C$7222)+(N_Raters&gt;=5=TRUE)*(1*Rater5!$C926=C$7222)</f>
        <v>0</v>
      </c>
      <c r="D937" s="55">
        <f>(1*Rater1!$C926=D$7222)+(1*Rater2!$C926=D$7222)+(N_Raters&gt;=3=TRUE)*(1*Rater3!$C926=D$7222)+(N_Raters&gt;=4=TRUE)*(1*Rater4!$C926=D$7222)+(N_Raters&gt;=5=TRUE)*(1*Rater5!$C926=D$7222)</f>
        <v>0</v>
      </c>
      <c r="E937" s="38">
        <f>(1*Rater1!$C926=E$7222)+(1*Rater2!$C926=E$7222)+(N_Raters&gt;=3=TRUE)*(1*Rater3!$C926=E$7222)+(N_Raters&gt;=4=TRUE)*(1*Rater4!$C926=E$7222)+(N_Raters&gt;=5=TRUE)*(1*Rater5!$C926=E$7222)</f>
        <v>3</v>
      </c>
      <c r="F937" s="38"/>
      <c r="G937" s="38"/>
      <c r="H937" s="38"/>
      <c r="J937" s="1"/>
      <c r="K937" s="1"/>
    </row>
    <row r="938" spans="2:11">
      <c r="B938" s="36">
        <v>924</v>
      </c>
      <c r="C938" s="55">
        <f>(1*Rater1!$C927=C$7222)+(1*Rater2!$C927=C$7222)+(N_Raters&gt;=3=TRUE)*(1*Rater3!$C927=C$7222)+(N_Raters&gt;=4=TRUE)*(1*Rater4!$C927=C$7222)+(N_Raters&gt;=5=TRUE)*(1*Rater5!$C927=C$7222)</f>
        <v>2</v>
      </c>
      <c r="D938" s="55">
        <f>(1*Rater1!$C927=D$7222)+(1*Rater2!$C927=D$7222)+(N_Raters&gt;=3=TRUE)*(1*Rater3!$C927=D$7222)+(N_Raters&gt;=4=TRUE)*(1*Rater4!$C927=D$7222)+(N_Raters&gt;=5=TRUE)*(1*Rater5!$C927=D$7222)</f>
        <v>0</v>
      </c>
      <c r="E938" s="38">
        <f>(1*Rater1!$C927=E$7222)+(1*Rater2!$C927=E$7222)+(N_Raters&gt;=3=TRUE)*(1*Rater3!$C927=E$7222)+(N_Raters&gt;=4=TRUE)*(1*Rater4!$C927=E$7222)+(N_Raters&gt;=5=TRUE)*(1*Rater5!$C927=E$7222)</f>
        <v>1</v>
      </c>
      <c r="F938" s="38"/>
      <c r="G938" s="38"/>
      <c r="H938" s="38"/>
      <c r="J938" s="1"/>
      <c r="K938" s="1"/>
    </row>
    <row r="939" spans="2:11">
      <c r="B939" s="35">
        <v>925</v>
      </c>
      <c r="C939" s="55">
        <f>(1*Rater1!$C928=C$7222)+(1*Rater2!$C928=C$7222)+(N_Raters&gt;=3=TRUE)*(1*Rater3!$C928=C$7222)+(N_Raters&gt;=4=TRUE)*(1*Rater4!$C928=C$7222)+(N_Raters&gt;=5=TRUE)*(1*Rater5!$C928=C$7222)</f>
        <v>0</v>
      </c>
      <c r="D939" s="55">
        <f>(1*Rater1!$C928=D$7222)+(1*Rater2!$C928=D$7222)+(N_Raters&gt;=3=TRUE)*(1*Rater3!$C928=D$7222)+(N_Raters&gt;=4=TRUE)*(1*Rater4!$C928=D$7222)+(N_Raters&gt;=5=TRUE)*(1*Rater5!$C928=D$7222)</f>
        <v>0</v>
      </c>
      <c r="E939" s="38">
        <f>(1*Rater1!$C928=E$7222)+(1*Rater2!$C928=E$7222)+(N_Raters&gt;=3=TRUE)*(1*Rater3!$C928=E$7222)+(N_Raters&gt;=4=TRUE)*(1*Rater4!$C928=E$7222)+(N_Raters&gt;=5=TRUE)*(1*Rater5!$C928=E$7222)</f>
        <v>3</v>
      </c>
      <c r="F939" s="38"/>
      <c r="G939" s="38"/>
      <c r="H939" s="38"/>
      <c r="J939" s="1"/>
      <c r="K939" s="1"/>
    </row>
    <row r="940" spans="2:11">
      <c r="B940" s="36">
        <v>926</v>
      </c>
      <c r="C940" s="55">
        <f>(1*Rater1!$C929=C$7222)+(1*Rater2!$C929=C$7222)+(N_Raters&gt;=3=TRUE)*(1*Rater3!$C929=C$7222)+(N_Raters&gt;=4=TRUE)*(1*Rater4!$C929=C$7222)+(N_Raters&gt;=5=TRUE)*(1*Rater5!$C929=C$7222)</f>
        <v>0</v>
      </c>
      <c r="D940" s="55">
        <f>(1*Rater1!$C929=D$7222)+(1*Rater2!$C929=D$7222)+(N_Raters&gt;=3=TRUE)*(1*Rater3!$C929=D$7222)+(N_Raters&gt;=4=TRUE)*(1*Rater4!$C929=D$7222)+(N_Raters&gt;=5=TRUE)*(1*Rater5!$C929=D$7222)</f>
        <v>0</v>
      </c>
      <c r="E940" s="38">
        <f>(1*Rater1!$C929=E$7222)+(1*Rater2!$C929=E$7222)+(N_Raters&gt;=3=TRUE)*(1*Rater3!$C929=E$7222)+(N_Raters&gt;=4=TRUE)*(1*Rater4!$C929=E$7222)+(N_Raters&gt;=5=TRUE)*(1*Rater5!$C929=E$7222)</f>
        <v>3</v>
      </c>
      <c r="F940" s="38"/>
      <c r="G940" s="38"/>
      <c r="H940" s="38"/>
      <c r="J940" s="1"/>
      <c r="K940" s="1"/>
    </row>
    <row r="941" spans="2:11">
      <c r="B941" s="35">
        <v>927</v>
      </c>
      <c r="C941" s="55">
        <f>(1*Rater1!$C930=C$7222)+(1*Rater2!$C930=C$7222)+(N_Raters&gt;=3=TRUE)*(1*Rater3!$C930=C$7222)+(N_Raters&gt;=4=TRUE)*(1*Rater4!$C930=C$7222)+(N_Raters&gt;=5=TRUE)*(1*Rater5!$C930=C$7222)</f>
        <v>2</v>
      </c>
      <c r="D941" s="55">
        <f>(1*Rater1!$C930=D$7222)+(1*Rater2!$C930=D$7222)+(N_Raters&gt;=3=TRUE)*(1*Rater3!$C930=D$7222)+(N_Raters&gt;=4=TRUE)*(1*Rater4!$C930=D$7222)+(N_Raters&gt;=5=TRUE)*(1*Rater5!$C930=D$7222)</f>
        <v>0</v>
      </c>
      <c r="E941" s="38">
        <f>(1*Rater1!$C930=E$7222)+(1*Rater2!$C930=E$7222)+(N_Raters&gt;=3=TRUE)*(1*Rater3!$C930=E$7222)+(N_Raters&gt;=4=TRUE)*(1*Rater4!$C930=E$7222)+(N_Raters&gt;=5=TRUE)*(1*Rater5!$C930=E$7222)</f>
        <v>1</v>
      </c>
      <c r="F941" s="38"/>
      <c r="G941" s="38"/>
      <c r="H941" s="38"/>
      <c r="J941" s="1"/>
      <c r="K941" s="1"/>
    </row>
    <row r="942" spans="2:11">
      <c r="B942" s="36">
        <v>928</v>
      </c>
      <c r="C942" s="55">
        <f>(1*Rater1!$C931=C$7222)+(1*Rater2!$C931=C$7222)+(N_Raters&gt;=3=TRUE)*(1*Rater3!$C931=C$7222)+(N_Raters&gt;=4=TRUE)*(1*Rater4!$C931=C$7222)+(N_Raters&gt;=5=TRUE)*(1*Rater5!$C931=C$7222)</f>
        <v>0</v>
      </c>
      <c r="D942" s="55">
        <f>(1*Rater1!$C931=D$7222)+(1*Rater2!$C931=D$7222)+(N_Raters&gt;=3=TRUE)*(1*Rater3!$C931=D$7222)+(N_Raters&gt;=4=TRUE)*(1*Rater4!$C931=D$7222)+(N_Raters&gt;=5=TRUE)*(1*Rater5!$C931=D$7222)</f>
        <v>0</v>
      </c>
      <c r="E942" s="38">
        <f>(1*Rater1!$C931=E$7222)+(1*Rater2!$C931=E$7222)+(N_Raters&gt;=3=TRUE)*(1*Rater3!$C931=E$7222)+(N_Raters&gt;=4=TRUE)*(1*Rater4!$C931=E$7222)+(N_Raters&gt;=5=TRUE)*(1*Rater5!$C931=E$7222)</f>
        <v>3</v>
      </c>
      <c r="F942" s="38"/>
      <c r="G942" s="38"/>
      <c r="H942" s="38"/>
      <c r="J942" s="1"/>
      <c r="K942" s="1"/>
    </row>
    <row r="943" spans="2:11">
      <c r="B943" s="35">
        <v>929</v>
      </c>
      <c r="C943" s="55">
        <f>(1*Rater1!$C932=C$7222)+(1*Rater2!$C932=C$7222)+(N_Raters&gt;=3=TRUE)*(1*Rater3!$C932=C$7222)+(N_Raters&gt;=4=TRUE)*(1*Rater4!$C932=C$7222)+(N_Raters&gt;=5=TRUE)*(1*Rater5!$C932=C$7222)</f>
        <v>0</v>
      </c>
      <c r="D943" s="55">
        <f>(1*Rater1!$C932=D$7222)+(1*Rater2!$C932=D$7222)+(N_Raters&gt;=3=TRUE)*(1*Rater3!$C932=D$7222)+(N_Raters&gt;=4=TRUE)*(1*Rater4!$C932=D$7222)+(N_Raters&gt;=5=TRUE)*(1*Rater5!$C932=D$7222)</f>
        <v>0</v>
      </c>
      <c r="E943" s="38">
        <f>(1*Rater1!$C932=E$7222)+(1*Rater2!$C932=E$7222)+(N_Raters&gt;=3=TRUE)*(1*Rater3!$C932=E$7222)+(N_Raters&gt;=4=TRUE)*(1*Rater4!$C932=E$7222)+(N_Raters&gt;=5=TRUE)*(1*Rater5!$C932=E$7222)</f>
        <v>3</v>
      </c>
      <c r="F943" s="38"/>
      <c r="G943" s="38"/>
      <c r="H943" s="38"/>
      <c r="J943" s="1"/>
      <c r="K943" s="1"/>
    </row>
    <row r="944" spans="2:11">
      <c r="B944" s="36">
        <v>930</v>
      </c>
      <c r="C944" s="55">
        <f>(1*Rater1!$C933=C$7222)+(1*Rater2!$C933=C$7222)+(N_Raters&gt;=3=TRUE)*(1*Rater3!$C933=C$7222)+(N_Raters&gt;=4=TRUE)*(1*Rater4!$C933=C$7222)+(N_Raters&gt;=5=TRUE)*(1*Rater5!$C933=C$7222)</f>
        <v>0</v>
      </c>
      <c r="D944" s="55">
        <f>(1*Rater1!$C933=D$7222)+(1*Rater2!$C933=D$7222)+(N_Raters&gt;=3=TRUE)*(1*Rater3!$C933=D$7222)+(N_Raters&gt;=4=TRUE)*(1*Rater4!$C933=D$7222)+(N_Raters&gt;=5=TRUE)*(1*Rater5!$C933=D$7222)</f>
        <v>0</v>
      </c>
      <c r="E944" s="38">
        <f>(1*Rater1!$C933=E$7222)+(1*Rater2!$C933=E$7222)+(N_Raters&gt;=3=TRUE)*(1*Rater3!$C933=E$7222)+(N_Raters&gt;=4=TRUE)*(1*Rater4!$C933=E$7222)+(N_Raters&gt;=5=TRUE)*(1*Rater5!$C933=E$7222)</f>
        <v>3</v>
      </c>
      <c r="F944" s="38"/>
      <c r="G944" s="38"/>
      <c r="H944" s="38"/>
      <c r="J944" s="1"/>
      <c r="K944" s="1"/>
    </row>
    <row r="945" spans="2:11">
      <c r="B945" s="35">
        <v>931</v>
      </c>
      <c r="C945" s="55">
        <f>(1*Rater1!$C934=C$7222)+(1*Rater2!$C934=C$7222)+(N_Raters&gt;=3=TRUE)*(1*Rater3!$C934=C$7222)+(N_Raters&gt;=4=TRUE)*(1*Rater4!$C934=C$7222)+(N_Raters&gt;=5=TRUE)*(1*Rater5!$C934=C$7222)</f>
        <v>0</v>
      </c>
      <c r="D945" s="55">
        <f>(1*Rater1!$C934=D$7222)+(1*Rater2!$C934=D$7222)+(N_Raters&gt;=3=TRUE)*(1*Rater3!$C934=D$7222)+(N_Raters&gt;=4=TRUE)*(1*Rater4!$C934=D$7222)+(N_Raters&gt;=5=TRUE)*(1*Rater5!$C934=D$7222)</f>
        <v>0</v>
      </c>
      <c r="E945" s="38">
        <f>(1*Rater1!$C934=E$7222)+(1*Rater2!$C934=E$7222)+(N_Raters&gt;=3=TRUE)*(1*Rater3!$C934=E$7222)+(N_Raters&gt;=4=TRUE)*(1*Rater4!$C934=E$7222)+(N_Raters&gt;=5=TRUE)*(1*Rater5!$C934=E$7222)</f>
        <v>3</v>
      </c>
      <c r="F945" s="38"/>
      <c r="G945" s="38"/>
      <c r="H945" s="38"/>
      <c r="J945" s="1"/>
      <c r="K945" s="1"/>
    </row>
    <row r="946" spans="2:11">
      <c r="B946" s="36">
        <v>932</v>
      </c>
      <c r="C946" s="55">
        <f>(1*Rater1!$C935=C$7222)+(1*Rater2!$C935=C$7222)+(N_Raters&gt;=3=TRUE)*(1*Rater3!$C935=C$7222)+(N_Raters&gt;=4=TRUE)*(1*Rater4!$C935=C$7222)+(N_Raters&gt;=5=TRUE)*(1*Rater5!$C935=C$7222)</f>
        <v>0</v>
      </c>
      <c r="D946" s="55">
        <f>(1*Rater1!$C935=D$7222)+(1*Rater2!$C935=D$7222)+(N_Raters&gt;=3=TRUE)*(1*Rater3!$C935=D$7222)+(N_Raters&gt;=4=TRUE)*(1*Rater4!$C935=D$7222)+(N_Raters&gt;=5=TRUE)*(1*Rater5!$C935=D$7222)</f>
        <v>0</v>
      </c>
      <c r="E946" s="38">
        <f>(1*Rater1!$C935=E$7222)+(1*Rater2!$C935=E$7222)+(N_Raters&gt;=3=TRUE)*(1*Rater3!$C935=E$7222)+(N_Raters&gt;=4=TRUE)*(1*Rater4!$C935=E$7222)+(N_Raters&gt;=5=TRUE)*(1*Rater5!$C935=E$7222)</f>
        <v>3</v>
      </c>
      <c r="F946" s="38"/>
      <c r="G946" s="38"/>
      <c r="H946" s="38"/>
      <c r="J946" s="1"/>
      <c r="K946" s="1"/>
    </row>
    <row r="947" spans="2:11">
      <c r="B947" s="35">
        <v>933</v>
      </c>
      <c r="C947" s="55">
        <f>(1*Rater1!$C936=C$7222)+(1*Rater2!$C936=C$7222)+(N_Raters&gt;=3=TRUE)*(1*Rater3!$C936=C$7222)+(N_Raters&gt;=4=TRUE)*(1*Rater4!$C936=C$7222)+(N_Raters&gt;=5=TRUE)*(1*Rater5!$C936=C$7222)</f>
        <v>0</v>
      </c>
      <c r="D947" s="55">
        <f>(1*Rater1!$C936=D$7222)+(1*Rater2!$C936=D$7222)+(N_Raters&gt;=3=TRUE)*(1*Rater3!$C936=D$7222)+(N_Raters&gt;=4=TRUE)*(1*Rater4!$C936=D$7222)+(N_Raters&gt;=5=TRUE)*(1*Rater5!$C936=D$7222)</f>
        <v>0</v>
      </c>
      <c r="E947" s="38">
        <f>(1*Rater1!$C936=E$7222)+(1*Rater2!$C936=E$7222)+(N_Raters&gt;=3=TRUE)*(1*Rater3!$C936=E$7222)+(N_Raters&gt;=4=TRUE)*(1*Rater4!$C936=E$7222)+(N_Raters&gt;=5=TRUE)*(1*Rater5!$C936=E$7222)</f>
        <v>3</v>
      </c>
      <c r="F947" s="38"/>
      <c r="G947" s="38"/>
      <c r="H947" s="38"/>
      <c r="J947" s="1"/>
      <c r="K947" s="1"/>
    </row>
    <row r="948" spans="2:11">
      <c r="B948" s="36">
        <v>934</v>
      </c>
      <c r="C948" s="55">
        <f>(1*Rater1!$C937=C$7222)+(1*Rater2!$C937=C$7222)+(N_Raters&gt;=3=TRUE)*(1*Rater3!$C937=C$7222)+(N_Raters&gt;=4=TRUE)*(1*Rater4!$C937=C$7222)+(N_Raters&gt;=5=TRUE)*(1*Rater5!$C937=C$7222)</f>
        <v>0</v>
      </c>
      <c r="D948" s="55">
        <f>(1*Rater1!$C937=D$7222)+(1*Rater2!$C937=D$7222)+(N_Raters&gt;=3=TRUE)*(1*Rater3!$C937=D$7222)+(N_Raters&gt;=4=TRUE)*(1*Rater4!$C937=D$7222)+(N_Raters&gt;=5=TRUE)*(1*Rater5!$C937=D$7222)</f>
        <v>0</v>
      </c>
      <c r="E948" s="38">
        <f>(1*Rater1!$C937=E$7222)+(1*Rater2!$C937=E$7222)+(N_Raters&gt;=3=TRUE)*(1*Rater3!$C937=E$7222)+(N_Raters&gt;=4=TRUE)*(1*Rater4!$C937=E$7222)+(N_Raters&gt;=5=TRUE)*(1*Rater5!$C937=E$7222)</f>
        <v>3</v>
      </c>
      <c r="F948" s="38"/>
      <c r="G948" s="38"/>
      <c r="H948" s="38"/>
      <c r="J948" s="1"/>
      <c r="K948" s="1"/>
    </row>
    <row r="949" spans="2:11">
      <c r="B949" s="35">
        <v>935</v>
      </c>
      <c r="C949" s="55">
        <f>(1*Rater1!$C938=C$7222)+(1*Rater2!$C938=C$7222)+(N_Raters&gt;=3=TRUE)*(1*Rater3!$C938=C$7222)+(N_Raters&gt;=4=TRUE)*(1*Rater4!$C938=C$7222)+(N_Raters&gt;=5=TRUE)*(1*Rater5!$C938=C$7222)</f>
        <v>0</v>
      </c>
      <c r="D949" s="55">
        <f>(1*Rater1!$C938=D$7222)+(1*Rater2!$C938=D$7222)+(N_Raters&gt;=3=TRUE)*(1*Rater3!$C938=D$7222)+(N_Raters&gt;=4=TRUE)*(1*Rater4!$C938=D$7222)+(N_Raters&gt;=5=TRUE)*(1*Rater5!$C938=D$7222)</f>
        <v>0</v>
      </c>
      <c r="E949" s="38">
        <f>(1*Rater1!$C938=E$7222)+(1*Rater2!$C938=E$7222)+(N_Raters&gt;=3=TRUE)*(1*Rater3!$C938=E$7222)+(N_Raters&gt;=4=TRUE)*(1*Rater4!$C938=E$7222)+(N_Raters&gt;=5=TRUE)*(1*Rater5!$C938=E$7222)</f>
        <v>3</v>
      </c>
      <c r="F949" s="38"/>
      <c r="G949" s="38"/>
      <c r="H949" s="38"/>
      <c r="J949" s="1"/>
      <c r="K949" s="1"/>
    </row>
    <row r="950" spans="2:11">
      <c r="B950" s="36">
        <v>936</v>
      </c>
      <c r="C950" s="55">
        <f>(1*Rater1!$C939=C$7222)+(1*Rater2!$C939=C$7222)+(N_Raters&gt;=3=TRUE)*(1*Rater3!$C939=C$7222)+(N_Raters&gt;=4=TRUE)*(1*Rater4!$C939=C$7222)+(N_Raters&gt;=5=TRUE)*(1*Rater5!$C939=C$7222)</f>
        <v>0</v>
      </c>
      <c r="D950" s="55">
        <f>(1*Rater1!$C939=D$7222)+(1*Rater2!$C939=D$7222)+(N_Raters&gt;=3=TRUE)*(1*Rater3!$C939=D$7222)+(N_Raters&gt;=4=TRUE)*(1*Rater4!$C939=D$7222)+(N_Raters&gt;=5=TRUE)*(1*Rater5!$C939=D$7222)</f>
        <v>2</v>
      </c>
      <c r="E950" s="38">
        <f>(1*Rater1!$C939=E$7222)+(1*Rater2!$C939=E$7222)+(N_Raters&gt;=3=TRUE)*(1*Rater3!$C939=E$7222)+(N_Raters&gt;=4=TRUE)*(1*Rater4!$C939=E$7222)+(N_Raters&gt;=5=TRUE)*(1*Rater5!$C939=E$7222)</f>
        <v>1</v>
      </c>
      <c r="F950" s="38"/>
      <c r="G950" s="38"/>
      <c r="H950" s="38"/>
      <c r="J950" s="1"/>
      <c r="K950" s="1"/>
    </row>
    <row r="951" spans="2:11">
      <c r="B951" s="35">
        <v>937</v>
      </c>
      <c r="C951" s="55">
        <f>(1*Rater1!$C940=C$7222)+(1*Rater2!$C940=C$7222)+(N_Raters&gt;=3=TRUE)*(1*Rater3!$C940=C$7222)+(N_Raters&gt;=4=TRUE)*(1*Rater4!$C940=C$7222)+(N_Raters&gt;=5=TRUE)*(1*Rater5!$C940=C$7222)</f>
        <v>0</v>
      </c>
      <c r="D951" s="55">
        <f>(1*Rater1!$C940=D$7222)+(1*Rater2!$C940=D$7222)+(N_Raters&gt;=3=TRUE)*(1*Rater3!$C940=D$7222)+(N_Raters&gt;=4=TRUE)*(1*Rater4!$C940=D$7222)+(N_Raters&gt;=5=TRUE)*(1*Rater5!$C940=D$7222)</f>
        <v>0</v>
      </c>
      <c r="E951" s="38">
        <f>(1*Rater1!$C940=E$7222)+(1*Rater2!$C940=E$7222)+(N_Raters&gt;=3=TRUE)*(1*Rater3!$C940=E$7222)+(N_Raters&gt;=4=TRUE)*(1*Rater4!$C940=E$7222)+(N_Raters&gt;=5=TRUE)*(1*Rater5!$C940=E$7222)</f>
        <v>3</v>
      </c>
      <c r="F951" s="38"/>
      <c r="G951" s="38"/>
      <c r="H951" s="38"/>
      <c r="J951" s="1"/>
      <c r="K951" s="1"/>
    </row>
    <row r="952" spans="2:11">
      <c r="B952" s="36">
        <v>938</v>
      </c>
      <c r="C952" s="55">
        <f>(1*Rater1!$C941=C$7222)+(1*Rater2!$C941=C$7222)+(N_Raters&gt;=3=TRUE)*(1*Rater3!$C941=C$7222)+(N_Raters&gt;=4=TRUE)*(1*Rater4!$C941=C$7222)+(N_Raters&gt;=5=TRUE)*(1*Rater5!$C941=C$7222)</f>
        <v>0</v>
      </c>
      <c r="D952" s="55">
        <f>(1*Rater1!$C941=D$7222)+(1*Rater2!$C941=D$7222)+(N_Raters&gt;=3=TRUE)*(1*Rater3!$C941=D$7222)+(N_Raters&gt;=4=TRUE)*(1*Rater4!$C941=D$7222)+(N_Raters&gt;=5=TRUE)*(1*Rater5!$C941=D$7222)</f>
        <v>0</v>
      </c>
      <c r="E952" s="38">
        <f>(1*Rater1!$C941=E$7222)+(1*Rater2!$C941=E$7222)+(N_Raters&gt;=3=TRUE)*(1*Rater3!$C941=E$7222)+(N_Raters&gt;=4=TRUE)*(1*Rater4!$C941=E$7222)+(N_Raters&gt;=5=TRUE)*(1*Rater5!$C941=E$7222)</f>
        <v>3</v>
      </c>
      <c r="F952" s="38"/>
      <c r="G952" s="38"/>
      <c r="H952" s="38"/>
      <c r="J952" s="1"/>
      <c r="K952" s="1"/>
    </row>
    <row r="953" spans="2:11">
      <c r="B953" s="35">
        <v>939</v>
      </c>
      <c r="C953" s="55">
        <f>(1*Rater1!$C942=C$7222)+(1*Rater2!$C942=C$7222)+(N_Raters&gt;=3=TRUE)*(1*Rater3!$C942=C$7222)+(N_Raters&gt;=4=TRUE)*(1*Rater4!$C942=C$7222)+(N_Raters&gt;=5=TRUE)*(1*Rater5!$C942=C$7222)</f>
        <v>0</v>
      </c>
      <c r="D953" s="55">
        <f>(1*Rater1!$C942=D$7222)+(1*Rater2!$C942=D$7222)+(N_Raters&gt;=3=TRUE)*(1*Rater3!$C942=D$7222)+(N_Raters&gt;=4=TRUE)*(1*Rater4!$C942=D$7222)+(N_Raters&gt;=5=TRUE)*(1*Rater5!$C942=D$7222)</f>
        <v>0</v>
      </c>
      <c r="E953" s="38">
        <f>(1*Rater1!$C942=E$7222)+(1*Rater2!$C942=E$7222)+(N_Raters&gt;=3=TRUE)*(1*Rater3!$C942=E$7222)+(N_Raters&gt;=4=TRUE)*(1*Rater4!$C942=E$7222)+(N_Raters&gt;=5=TRUE)*(1*Rater5!$C942=E$7222)</f>
        <v>3</v>
      </c>
      <c r="F953" s="38"/>
      <c r="G953" s="38"/>
      <c r="H953" s="38"/>
      <c r="J953" s="1"/>
      <c r="K953" s="1"/>
    </row>
    <row r="954" spans="2:11">
      <c r="B954" s="36">
        <v>940</v>
      </c>
      <c r="C954" s="55">
        <f>(1*Rater1!$C943=C$7222)+(1*Rater2!$C943=C$7222)+(N_Raters&gt;=3=TRUE)*(1*Rater3!$C943=C$7222)+(N_Raters&gt;=4=TRUE)*(1*Rater4!$C943=C$7222)+(N_Raters&gt;=5=TRUE)*(1*Rater5!$C943=C$7222)</f>
        <v>0</v>
      </c>
      <c r="D954" s="55">
        <f>(1*Rater1!$C943=D$7222)+(1*Rater2!$C943=D$7222)+(N_Raters&gt;=3=TRUE)*(1*Rater3!$C943=D$7222)+(N_Raters&gt;=4=TRUE)*(1*Rater4!$C943=D$7222)+(N_Raters&gt;=5=TRUE)*(1*Rater5!$C943=D$7222)</f>
        <v>0</v>
      </c>
      <c r="E954" s="38">
        <f>(1*Rater1!$C943=E$7222)+(1*Rater2!$C943=E$7222)+(N_Raters&gt;=3=TRUE)*(1*Rater3!$C943=E$7222)+(N_Raters&gt;=4=TRUE)*(1*Rater4!$C943=E$7222)+(N_Raters&gt;=5=TRUE)*(1*Rater5!$C943=E$7222)</f>
        <v>3</v>
      </c>
      <c r="F954" s="38"/>
      <c r="G954" s="38"/>
      <c r="H954" s="38"/>
      <c r="J954" s="1"/>
      <c r="K954" s="1"/>
    </row>
    <row r="955" spans="2:11">
      <c r="B955" s="35">
        <v>941</v>
      </c>
      <c r="C955" s="55">
        <f>(1*Rater1!$C944=C$7222)+(1*Rater2!$C944=C$7222)+(N_Raters&gt;=3=TRUE)*(1*Rater3!$C944=C$7222)+(N_Raters&gt;=4=TRUE)*(1*Rater4!$C944=C$7222)+(N_Raters&gt;=5=TRUE)*(1*Rater5!$C944=C$7222)</f>
        <v>0</v>
      </c>
      <c r="D955" s="55">
        <f>(1*Rater1!$C944=D$7222)+(1*Rater2!$C944=D$7222)+(N_Raters&gt;=3=TRUE)*(1*Rater3!$C944=D$7222)+(N_Raters&gt;=4=TRUE)*(1*Rater4!$C944=D$7222)+(N_Raters&gt;=5=TRUE)*(1*Rater5!$C944=D$7222)</f>
        <v>2</v>
      </c>
      <c r="E955" s="38">
        <f>(1*Rater1!$C944=E$7222)+(1*Rater2!$C944=E$7222)+(N_Raters&gt;=3=TRUE)*(1*Rater3!$C944=E$7222)+(N_Raters&gt;=4=TRUE)*(1*Rater4!$C944=E$7222)+(N_Raters&gt;=5=TRUE)*(1*Rater5!$C944=E$7222)</f>
        <v>1</v>
      </c>
      <c r="F955" s="38"/>
      <c r="G955" s="38"/>
      <c r="H955" s="38"/>
      <c r="J955" s="1"/>
      <c r="K955" s="1"/>
    </row>
    <row r="956" spans="2:11">
      <c r="B956" s="36">
        <v>942</v>
      </c>
      <c r="C956" s="55">
        <f>(1*Rater1!$C945=C$7222)+(1*Rater2!$C945=C$7222)+(N_Raters&gt;=3=TRUE)*(1*Rater3!$C945=C$7222)+(N_Raters&gt;=4=TRUE)*(1*Rater4!$C945=C$7222)+(N_Raters&gt;=5=TRUE)*(1*Rater5!$C945=C$7222)</f>
        <v>0</v>
      </c>
      <c r="D956" s="55">
        <f>(1*Rater1!$C945=D$7222)+(1*Rater2!$C945=D$7222)+(N_Raters&gt;=3=TRUE)*(1*Rater3!$C945=D$7222)+(N_Raters&gt;=4=TRUE)*(1*Rater4!$C945=D$7222)+(N_Raters&gt;=5=TRUE)*(1*Rater5!$C945=D$7222)</f>
        <v>0</v>
      </c>
      <c r="E956" s="38">
        <f>(1*Rater1!$C945=E$7222)+(1*Rater2!$C945=E$7222)+(N_Raters&gt;=3=TRUE)*(1*Rater3!$C945=E$7222)+(N_Raters&gt;=4=TRUE)*(1*Rater4!$C945=E$7222)+(N_Raters&gt;=5=TRUE)*(1*Rater5!$C945=E$7222)</f>
        <v>3</v>
      </c>
      <c r="F956" s="38"/>
      <c r="G956" s="38"/>
      <c r="H956" s="38"/>
      <c r="J956" s="1"/>
      <c r="K956" s="1"/>
    </row>
    <row r="957" spans="2:11">
      <c r="B957" s="35">
        <v>943</v>
      </c>
      <c r="C957" s="55">
        <f>(1*Rater1!$C946=C$7222)+(1*Rater2!$C946=C$7222)+(N_Raters&gt;=3=TRUE)*(1*Rater3!$C946=C$7222)+(N_Raters&gt;=4=TRUE)*(1*Rater4!$C946=C$7222)+(N_Raters&gt;=5=TRUE)*(1*Rater5!$C946=C$7222)</f>
        <v>0</v>
      </c>
      <c r="D957" s="55">
        <f>(1*Rater1!$C946=D$7222)+(1*Rater2!$C946=D$7222)+(N_Raters&gt;=3=TRUE)*(1*Rater3!$C946=D$7222)+(N_Raters&gt;=4=TRUE)*(1*Rater4!$C946=D$7222)+(N_Raters&gt;=5=TRUE)*(1*Rater5!$C946=D$7222)</f>
        <v>0</v>
      </c>
      <c r="E957" s="38">
        <f>(1*Rater1!$C946=E$7222)+(1*Rater2!$C946=E$7222)+(N_Raters&gt;=3=TRUE)*(1*Rater3!$C946=E$7222)+(N_Raters&gt;=4=TRUE)*(1*Rater4!$C946=E$7222)+(N_Raters&gt;=5=TRUE)*(1*Rater5!$C946=E$7222)</f>
        <v>3</v>
      </c>
      <c r="F957" s="38"/>
      <c r="G957" s="38"/>
      <c r="H957" s="38"/>
      <c r="J957" s="1"/>
      <c r="K957" s="1"/>
    </row>
    <row r="958" spans="2:11">
      <c r="B958" s="36">
        <v>944</v>
      </c>
      <c r="C958" s="55">
        <f>(1*Rater1!$C947=C$7222)+(1*Rater2!$C947=C$7222)+(N_Raters&gt;=3=TRUE)*(1*Rater3!$C947=C$7222)+(N_Raters&gt;=4=TRUE)*(1*Rater4!$C947=C$7222)+(N_Raters&gt;=5=TRUE)*(1*Rater5!$C947=C$7222)</f>
        <v>0</v>
      </c>
      <c r="D958" s="55">
        <f>(1*Rater1!$C947=D$7222)+(1*Rater2!$C947=D$7222)+(N_Raters&gt;=3=TRUE)*(1*Rater3!$C947=D$7222)+(N_Raters&gt;=4=TRUE)*(1*Rater4!$C947=D$7222)+(N_Raters&gt;=5=TRUE)*(1*Rater5!$C947=D$7222)</f>
        <v>0</v>
      </c>
      <c r="E958" s="38">
        <f>(1*Rater1!$C947=E$7222)+(1*Rater2!$C947=E$7222)+(N_Raters&gt;=3=TRUE)*(1*Rater3!$C947=E$7222)+(N_Raters&gt;=4=TRUE)*(1*Rater4!$C947=E$7222)+(N_Raters&gt;=5=TRUE)*(1*Rater5!$C947=E$7222)</f>
        <v>3</v>
      </c>
      <c r="F958" s="38"/>
      <c r="G958" s="38"/>
      <c r="H958" s="38"/>
      <c r="J958" s="1"/>
      <c r="K958" s="1"/>
    </row>
    <row r="959" spans="2:11">
      <c r="B959" s="35">
        <v>945</v>
      </c>
      <c r="C959" s="55">
        <f>(1*Rater1!$C948=C$7222)+(1*Rater2!$C948=C$7222)+(N_Raters&gt;=3=TRUE)*(1*Rater3!$C948=C$7222)+(N_Raters&gt;=4=TRUE)*(1*Rater4!$C948=C$7222)+(N_Raters&gt;=5=TRUE)*(1*Rater5!$C948=C$7222)</f>
        <v>0</v>
      </c>
      <c r="D959" s="55">
        <f>(1*Rater1!$C948=D$7222)+(1*Rater2!$C948=D$7222)+(N_Raters&gt;=3=TRUE)*(1*Rater3!$C948=D$7222)+(N_Raters&gt;=4=TRUE)*(1*Rater4!$C948=D$7222)+(N_Raters&gt;=5=TRUE)*(1*Rater5!$C948=D$7222)</f>
        <v>0</v>
      </c>
      <c r="E959" s="38">
        <f>(1*Rater1!$C948=E$7222)+(1*Rater2!$C948=E$7222)+(N_Raters&gt;=3=TRUE)*(1*Rater3!$C948=E$7222)+(N_Raters&gt;=4=TRUE)*(1*Rater4!$C948=E$7222)+(N_Raters&gt;=5=TRUE)*(1*Rater5!$C948=E$7222)</f>
        <v>3</v>
      </c>
      <c r="F959" s="38"/>
      <c r="G959" s="38"/>
      <c r="H959" s="38"/>
      <c r="J959" s="1"/>
      <c r="K959" s="1"/>
    </row>
    <row r="960" spans="2:11">
      <c r="B960" s="36">
        <v>946</v>
      </c>
      <c r="C960" s="55">
        <f>(1*Rater1!$C949=C$7222)+(1*Rater2!$C949=C$7222)+(N_Raters&gt;=3=TRUE)*(1*Rater3!$C949=C$7222)+(N_Raters&gt;=4=TRUE)*(1*Rater4!$C949=C$7222)+(N_Raters&gt;=5=TRUE)*(1*Rater5!$C949=C$7222)</f>
        <v>0</v>
      </c>
      <c r="D960" s="55">
        <f>(1*Rater1!$C949=D$7222)+(1*Rater2!$C949=D$7222)+(N_Raters&gt;=3=TRUE)*(1*Rater3!$C949=D$7222)+(N_Raters&gt;=4=TRUE)*(1*Rater4!$C949=D$7222)+(N_Raters&gt;=5=TRUE)*(1*Rater5!$C949=D$7222)</f>
        <v>0</v>
      </c>
      <c r="E960" s="38">
        <f>(1*Rater1!$C949=E$7222)+(1*Rater2!$C949=E$7222)+(N_Raters&gt;=3=TRUE)*(1*Rater3!$C949=E$7222)+(N_Raters&gt;=4=TRUE)*(1*Rater4!$C949=E$7222)+(N_Raters&gt;=5=TRUE)*(1*Rater5!$C949=E$7222)</f>
        <v>3</v>
      </c>
      <c r="F960" s="38"/>
      <c r="G960" s="38"/>
      <c r="H960" s="38"/>
      <c r="J960" s="1"/>
      <c r="K960" s="1"/>
    </row>
    <row r="961" spans="2:11">
      <c r="B961" s="35">
        <v>947</v>
      </c>
      <c r="C961" s="55">
        <f>(1*Rater1!$C950=C$7222)+(1*Rater2!$C950=C$7222)+(N_Raters&gt;=3=TRUE)*(1*Rater3!$C950=C$7222)+(N_Raters&gt;=4=TRUE)*(1*Rater4!$C950=C$7222)+(N_Raters&gt;=5=TRUE)*(1*Rater5!$C950=C$7222)</f>
        <v>0</v>
      </c>
      <c r="D961" s="55">
        <f>(1*Rater1!$C950=D$7222)+(1*Rater2!$C950=D$7222)+(N_Raters&gt;=3=TRUE)*(1*Rater3!$C950=D$7222)+(N_Raters&gt;=4=TRUE)*(1*Rater4!$C950=D$7222)+(N_Raters&gt;=5=TRUE)*(1*Rater5!$C950=D$7222)</f>
        <v>0</v>
      </c>
      <c r="E961" s="38">
        <f>(1*Rater1!$C950=E$7222)+(1*Rater2!$C950=E$7222)+(N_Raters&gt;=3=TRUE)*(1*Rater3!$C950=E$7222)+(N_Raters&gt;=4=TRUE)*(1*Rater4!$C950=E$7222)+(N_Raters&gt;=5=TRUE)*(1*Rater5!$C950=E$7222)</f>
        <v>3</v>
      </c>
      <c r="F961" s="38"/>
      <c r="G961" s="38"/>
      <c r="H961" s="38"/>
      <c r="J961" s="1"/>
      <c r="K961" s="1"/>
    </row>
    <row r="962" spans="2:11">
      <c r="B962" s="36">
        <v>948</v>
      </c>
      <c r="C962" s="55">
        <f>(1*Rater1!$C951=C$7222)+(1*Rater2!$C951=C$7222)+(N_Raters&gt;=3=TRUE)*(1*Rater3!$C951=C$7222)+(N_Raters&gt;=4=TRUE)*(1*Rater4!$C951=C$7222)+(N_Raters&gt;=5=TRUE)*(1*Rater5!$C951=C$7222)</f>
        <v>0</v>
      </c>
      <c r="D962" s="55">
        <f>(1*Rater1!$C951=D$7222)+(1*Rater2!$C951=D$7222)+(N_Raters&gt;=3=TRUE)*(1*Rater3!$C951=D$7222)+(N_Raters&gt;=4=TRUE)*(1*Rater4!$C951=D$7222)+(N_Raters&gt;=5=TRUE)*(1*Rater5!$C951=D$7222)</f>
        <v>0</v>
      </c>
      <c r="E962" s="38">
        <f>(1*Rater1!$C951=E$7222)+(1*Rater2!$C951=E$7222)+(N_Raters&gt;=3=TRUE)*(1*Rater3!$C951=E$7222)+(N_Raters&gt;=4=TRUE)*(1*Rater4!$C951=E$7222)+(N_Raters&gt;=5=TRUE)*(1*Rater5!$C951=E$7222)</f>
        <v>3</v>
      </c>
      <c r="F962" s="38"/>
      <c r="G962" s="38"/>
      <c r="H962" s="38"/>
      <c r="J962" s="1"/>
      <c r="K962" s="1"/>
    </row>
    <row r="963" spans="2:11">
      <c r="B963" s="35">
        <v>949</v>
      </c>
      <c r="C963" s="55">
        <f>(1*Rater1!$C952=C$7222)+(1*Rater2!$C952=C$7222)+(N_Raters&gt;=3=TRUE)*(1*Rater3!$C952=C$7222)+(N_Raters&gt;=4=TRUE)*(1*Rater4!$C952=C$7222)+(N_Raters&gt;=5=TRUE)*(1*Rater5!$C952=C$7222)</f>
        <v>0</v>
      </c>
      <c r="D963" s="55">
        <f>(1*Rater1!$C952=D$7222)+(1*Rater2!$C952=D$7222)+(N_Raters&gt;=3=TRUE)*(1*Rater3!$C952=D$7222)+(N_Raters&gt;=4=TRUE)*(1*Rater4!$C952=D$7222)+(N_Raters&gt;=5=TRUE)*(1*Rater5!$C952=D$7222)</f>
        <v>0</v>
      </c>
      <c r="E963" s="38">
        <f>(1*Rater1!$C952=E$7222)+(1*Rater2!$C952=E$7222)+(N_Raters&gt;=3=TRUE)*(1*Rater3!$C952=E$7222)+(N_Raters&gt;=4=TRUE)*(1*Rater4!$C952=E$7222)+(N_Raters&gt;=5=TRUE)*(1*Rater5!$C952=E$7222)</f>
        <v>3</v>
      </c>
      <c r="F963" s="38"/>
      <c r="G963" s="38"/>
      <c r="H963" s="38"/>
      <c r="J963" s="1"/>
      <c r="K963" s="1"/>
    </row>
    <row r="964" spans="2:11">
      <c r="B964" s="36">
        <v>950</v>
      </c>
      <c r="C964" s="55">
        <f>(1*Rater1!$C953=C$7222)+(1*Rater2!$C953=C$7222)+(N_Raters&gt;=3=TRUE)*(1*Rater3!$C953=C$7222)+(N_Raters&gt;=4=TRUE)*(1*Rater4!$C953=C$7222)+(N_Raters&gt;=5=TRUE)*(1*Rater5!$C953=C$7222)</f>
        <v>0</v>
      </c>
      <c r="D964" s="55">
        <f>(1*Rater1!$C953=D$7222)+(1*Rater2!$C953=D$7222)+(N_Raters&gt;=3=TRUE)*(1*Rater3!$C953=D$7222)+(N_Raters&gt;=4=TRUE)*(1*Rater4!$C953=D$7222)+(N_Raters&gt;=5=TRUE)*(1*Rater5!$C953=D$7222)</f>
        <v>2</v>
      </c>
      <c r="E964" s="38">
        <f>(1*Rater1!$C953=E$7222)+(1*Rater2!$C953=E$7222)+(N_Raters&gt;=3=TRUE)*(1*Rater3!$C953=E$7222)+(N_Raters&gt;=4=TRUE)*(1*Rater4!$C953=E$7222)+(N_Raters&gt;=5=TRUE)*(1*Rater5!$C953=E$7222)</f>
        <v>1</v>
      </c>
      <c r="F964" s="38"/>
      <c r="G964" s="38"/>
      <c r="H964" s="38"/>
      <c r="J964" s="1"/>
      <c r="K964" s="1"/>
    </row>
    <row r="965" spans="2:11">
      <c r="B965" s="35">
        <v>951</v>
      </c>
      <c r="C965" s="55">
        <f>(1*Rater1!$C954=C$7222)+(1*Rater2!$C954=C$7222)+(N_Raters&gt;=3=TRUE)*(1*Rater3!$C954=C$7222)+(N_Raters&gt;=4=TRUE)*(1*Rater4!$C954=C$7222)+(N_Raters&gt;=5=TRUE)*(1*Rater5!$C954=C$7222)</f>
        <v>2</v>
      </c>
      <c r="D965" s="55">
        <f>(1*Rater1!$C954=D$7222)+(1*Rater2!$C954=D$7222)+(N_Raters&gt;=3=TRUE)*(1*Rater3!$C954=D$7222)+(N_Raters&gt;=4=TRUE)*(1*Rater4!$C954=D$7222)+(N_Raters&gt;=5=TRUE)*(1*Rater5!$C954=D$7222)</f>
        <v>0</v>
      </c>
      <c r="E965" s="38">
        <f>(1*Rater1!$C954=E$7222)+(1*Rater2!$C954=E$7222)+(N_Raters&gt;=3=TRUE)*(1*Rater3!$C954=E$7222)+(N_Raters&gt;=4=TRUE)*(1*Rater4!$C954=E$7222)+(N_Raters&gt;=5=TRUE)*(1*Rater5!$C954=E$7222)</f>
        <v>1</v>
      </c>
      <c r="F965" s="38"/>
      <c r="G965" s="38"/>
      <c r="H965" s="38"/>
      <c r="J965" s="1"/>
      <c r="K965" s="1"/>
    </row>
    <row r="966" spans="2:11">
      <c r="B966" s="36">
        <v>952</v>
      </c>
      <c r="C966" s="55">
        <f>(1*Rater1!$C955=C$7222)+(1*Rater2!$C955=C$7222)+(N_Raters&gt;=3=TRUE)*(1*Rater3!$C955=C$7222)+(N_Raters&gt;=4=TRUE)*(1*Rater4!$C955=C$7222)+(N_Raters&gt;=5=TRUE)*(1*Rater5!$C955=C$7222)</f>
        <v>0</v>
      </c>
      <c r="D966" s="55">
        <f>(1*Rater1!$C955=D$7222)+(1*Rater2!$C955=D$7222)+(N_Raters&gt;=3=TRUE)*(1*Rater3!$C955=D$7222)+(N_Raters&gt;=4=TRUE)*(1*Rater4!$C955=D$7222)+(N_Raters&gt;=5=TRUE)*(1*Rater5!$C955=D$7222)</f>
        <v>0</v>
      </c>
      <c r="E966" s="38">
        <f>(1*Rater1!$C955=E$7222)+(1*Rater2!$C955=E$7222)+(N_Raters&gt;=3=TRUE)*(1*Rater3!$C955=E$7222)+(N_Raters&gt;=4=TRUE)*(1*Rater4!$C955=E$7222)+(N_Raters&gt;=5=TRUE)*(1*Rater5!$C955=E$7222)</f>
        <v>3</v>
      </c>
      <c r="F966" s="38"/>
      <c r="G966" s="38"/>
      <c r="H966" s="38"/>
      <c r="J966" s="1"/>
      <c r="K966" s="1"/>
    </row>
    <row r="967" spans="2:11">
      <c r="B967" s="35">
        <v>953</v>
      </c>
      <c r="C967" s="55">
        <f>(1*Rater1!$C956=C$7222)+(1*Rater2!$C956=C$7222)+(N_Raters&gt;=3=TRUE)*(1*Rater3!$C956=C$7222)+(N_Raters&gt;=4=TRUE)*(1*Rater4!$C956=C$7222)+(N_Raters&gt;=5=TRUE)*(1*Rater5!$C956=C$7222)</f>
        <v>0</v>
      </c>
      <c r="D967" s="55">
        <f>(1*Rater1!$C956=D$7222)+(1*Rater2!$C956=D$7222)+(N_Raters&gt;=3=TRUE)*(1*Rater3!$C956=D$7222)+(N_Raters&gt;=4=TRUE)*(1*Rater4!$C956=D$7222)+(N_Raters&gt;=5=TRUE)*(1*Rater5!$C956=D$7222)</f>
        <v>0</v>
      </c>
      <c r="E967" s="38">
        <f>(1*Rater1!$C956=E$7222)+(1*Rater2!$C956=E$7222)+(N_Raters&gt;=3=TRUE)*(1*Rater3!$C956=E$7222)+(N_Raters&gt;=4=TRUE)*(1*Rater4!$C956=E$7222)+(N_Raters&gt;=5=TRUE)*(1*Rater5!$C956=E$7222)</f>
        <v>3</v>
      </c>
      <c r="F967" s="38"/>
      <c r="G967" s="38"/>
      <c r="H967" s="38"/>
      <c r="J967" s="1"/>
      <c r="K967" s="1"/>
    </row>
    <row r="968" spans="2:11">
      <c r="B968" s="36">
        <v>954</v>
      </c>
      <c r="C968" s="55">
        <f>(1*Rater1!$C957=C$7222)+(1*Rater2!$C957=C$7222)+(N_Raters&gt;=3=TRUE)*(1*Rater3!$C957=C$7222)+(N_Raters&gt;=4=TRUE)*(1*Rater4!$C957=C$7222)+(N_Raters&gt;=5=TRUE)*(1*Rater5!$C957=C$7222)</f>
        <v>1</v>
      </c>
      <c r="D968" s="55">
        <f>(1*Rater1!$C957=D$7222)+(1*Rater2!$C957=D$7222)+(N_Raters&gt;=3=TRUE)*(1*Rater3!$C957=D$7222)+(N_Raters&gt;=4=TRUE)*(1*Rater4!$C957=D$7222)+(N_Raters&gt;=5=TRUE)*(1*Rater5!$C957=D$7222)</f>
        <v>0</v>
      </c>
      <c r="E968" s="38">
        <f>(1*Rater1!$C957=E$7222)+(1*Rater2!$C957=E$7222)+(N_Raters&gt;=3=TRUE)*(1*Rater3!$C957=E$7222)+(N_Raters&gt;=4=TRUE)*(1*Rater4!$C957=E$7222)+(N_Raters&gt;=5=TRUE)*(1*Rater5!$C957=E$7222)</f>
        <v>2</v>
      </c>
      <c r="F968" s="38"/>
      <c r="G968" s="38"/>
      <c r="H968" s="38"/>
      <c r="J968" s="1"/>
      <c r="K968" s="1"/>
    </row>
    <row r="969" spans="2:11">
      <c r="B969" s="35">
        <v>955</v>
      </c>
      <c r="C969" s="55">
        <f>(1*Rater1!$C958=C$7222)+(1*Rater2!$C958=C$7222)+(N_Raters&gt;=3=TRUE)*(1*Rater3!$C958=C$7222)+(N_Raters&gt;=4=TRUE)*(1*Rater4!$C958=C$7222)+(N_Raters&gt;=5=TRUE)*(1*Rater5!$C958=C$7222)</f>
        <v>0</v>
      </c>
      <c r="D969" s="55">
        <f>(1*Rater1!$C958=D$7222)+(1*Rater2!$C958=D$7222)+(N_Raters&gt;=3=TRUE)*(1*Rater3!$C958=D$7222)+(N_Raters&gt;=4=TRUE)*(1*Rater4!$C958=D$7222)+(N_Raters&gt;=5=TRUE)*(1*Rater5!$C958=D$7222)</f>
        <v>0</v>
      </c>
      <c r="E969" s="38">
        <f>(1*Rater1!$C958=E$7222)+(1*Rater2!$C958=E$7222)+(N_Raters&gt;=3=TRUE)*(1*Rater3!$C958=E$7222)+(N_Raters&gt;=4=TRUE)*(1*Rater4!$C958=E$7222)+(N_Raters&gt;=5=TRUE)*(1*Rater5!$C958=E$7222)</f>
        <v>3</v>
      </c>
      <c r="F969" s="38"/>
      <c r="G969" s="38"/>
      <c r="H969" s="38"/>
      <c r="J969" s="1"/>
      <c r="K969" s="1"/>
    </row>
    <row r="970" spans="2:11">
      <c r="B970" s="36">
        <v>956</v>
      </c>
      <c r="C970" s="55">
        <f>(1*Rater1!$C959=C$7222)+(1*Rater2!$C959=C$7222)+(N_Raters&gt;=3=TRUE)*(1*Rater3!$C959=C$7222)+(N_Raters&gt;=4=TRUE)*(1*Rater4!$C959=C$7222)+(N_Raters&gt;=5=TRUE)*(1*Rater5!$C959=C$7222)</f>
        <v>0</v>
      </c>
      <c r="D970" s="55">
        <f>(1*Rater1!$C959=D$7222)+(1*Rater2!$C959=D$7222)+(N_Raters&gt;=3=TRUE)*(1*Rater3!$C959=D$7222)+(N_Raters&gt;=4=TRUE)*(1*Rater4!$C959=D$7222)+(N_Raters&gt;=5=TRUE)*(1*Rater5!$C959=D$7222)</f>
        <v>0</v>
      </c>
      <c r="E970" s="38">
        <f>(1*Rater1!$C959=E$7222)+(1*Rater2!$C959=E$7222)+(N_Raters&gt;=3=TRUE)*(1*Rater3!$C959=E$7222)+(N_Raters&gt;=4=TRUE)*(1*Rater4!$C959=E$7222)+(N_Raters&gt;=5=TRUE)*(1*Rater5!$C959=E$7222)</f>
        <v>3</v>
      </c>
      <c r="F970" s="38"/>
      <c r="G970" s="38"/>
      <c r="H970" s="38"/>
      <c r="J970" s="1"/>
      <c r="K970" s="1"/>
    </row>
    <row r="971" spans="2:11">
      <c r="B971" s="35">
        <v>957</v>
      </c>
      <c r="C971" s="55">
        <f>(1*Rater1!$C960=C$7222)+(1*Rater2!$C960=C$7222)+(N_Raters&gt;=3=TRUE)*(1*Rater3!$C960=C$7222)+(N_Raters&gt;=4=TRUE)*(1*Rater4!$C960=C$7222)+(N_Raters&gt;=5=TRUE)*(1*Rater5!$C960=C$7222)</f>
        <v>0</v>
      </c>
      <c r="D971" s="55">
        <f>(1*Rater1!$C960=D$7222)+(1*Rater2!$C960=D$7222)+(N_Raters&gt;=3=TRUE)*(1*Rater3!$C960=D$7222)+(N_Raters&gt;=4=TRUE)*(1*Rater4!$C960=D$7222)+(N_Raters&gt;=5=TRUE)*(1*Rater5!$C960=D$7222)</f>
        <v>0</v>
      </c>
      <c r="E971" s="38">
        <f>(1*Rater1!$C960=E$7222)+(1*Rater2!$C960=E$7222)+(N_Raters&gt;=3=TRUE)*(1*Rater3!$C960=E$7222)+(N_Raters&gt;=4=TRUE)*(1*Rater4!$C960=E$7222)+(N_Raters&gt;=5=TRUE)*(1*Rater5!$C960=E$7222)</f>
        <v>3</v>
      </c>
      <c r="F971" s="38"/>
      <c r="G971" s="38"/>
      <c r="H971" s="38"/>
      <c r="J971" s="1"/>
      <c r="K971" s="1"/>
    </row>
    <row r="972" spans="2:11">
      <c r="B972" s="36">
        <v>958</v>
      </c>
      <c r="C972" s="55">
        <f>(1*Rater1!$C961=C$7222)+(1*Rater2!$C961=C$7222)+(N_Raters&gt;=3=TRUE)*(1*Rater3!$C961=C$7222)+(N_Raters&gt;=4=TRUE)*(1*Rater4!$C961=C$7222)+(N_Raters&gt;=5=TRUE)*(1*Rater5!$C961=C$7222)</f>
        <v>0</v>
      </c>
      <c r="D972" s="55">
        <f>(1*Rater1!$C961=D$7222)+(1*Rater2!$C961=D$7222)+(N_Raters&gt;=3=TRUE)*(1*Rater3!$C961=D$7222)+(N_Raters&gt;=4=TRUE)*(1*Rater4!$C961=D$7222)+(N_Raters&gt;=5=TRUE)*(1*Rater5!$C961=D$7222)</f>
        <v>1</v>
      </c>
      <c r="E972" s="38">
        <f>(1*Rater1!$C961=E$7222)+(1*Rater2!$C961=E$7222)+(N_Raters&gt;=3=TRUE)*(1*Rater3!$C961=E$7222)+(N_Raters&gt;=4=TRUE)*(1*Rater4!$C961=E$7222)+(N_Raters&gt;=5=TRUE)*(1*Rater5!$C961=E$7222)</f>
        <v>2</v>
      </c>
      <c r="F972" s="38"/>
      <c r="G972" s="38"/>
      <c r="H972" s="38"/>
      <c r="J972" s="1"/>
      <c r="K972" s="1"/>
    </row>
    <row r="973" spans="2:11">
      <c r="B973" s="35">
        <v>959</v>
      </c>
      <c r="C973" s="55">
        <f>(1*Rater1!$C962=C$7222)+(1*Rater2!$C962=C$7222)+(N_Raters&gt;=3=TRUE)*(1*Rater3!$C962=C$7222)+(N_Raters&gt;=4=TRUE)*(1*Rater4!$C962=C$7222)+(N_Raters&gt;=5=TRUE)*(1*Rater5!$C962=C$7222)</f>
        <v>0</v>
      </c>
      <c r="D973" s="55">
        <f>(1*Rater1!$C962=D$7222)+(1*Rater2!$C962=D$7222)+(N_Raters&gt;=3=TRUE)*(1*Rater3!$C962=D$7222)+(N_Raters&gt;=4=TRUE)*(1*Rater4!$C962=D$7222)+(N_Raters&gt;=5=TRUE)*(1*Rater5!$C962=D$7222)</f>
        <v>0</v>
      </c>
      <c r="E973" s="38">
        <f>(1*Rater1!$C962=E$7222)+(1*Rater2!$C962=E$7222)+(N_Raters&gt;=3=TRUE)*(1*Rater3!$C962=E$7222)+(N_Raters&gt;=4=TRUE)*(1*Rater4!$C962=E$7222)+(N_Raters&gt;=5=TRUE)*(1*Rater5!$C962=E$7222)</f>
        <v>3</v>
      </c>
      <c r="F973" s="38"/>
      <c r="G973" s="38"/>
      <c r="H973" s="38"/>
      <c r="J973" s="1"/>
      <c r="K973" s="1"/>
    </row>
    <row r="974" spans="2:11">
      <c r="B974" s="36">
        <v>960</v>
      </c>
      <c r="C974" s="55">
        <f>(1*Rater1!$C963=C$7222)+(1*Rater2!$C963=C$7222)+(N_Raters&gt;=3=TRUE)*(1*Rater3!$C963=C$7222)+(N_Raters&gt;=4=TRUE)*(1*Rater4!$C963=C$7222)+(N_Raters&gt;=5=TRUE)*(1*Rater5!$C963=C$7222)</f>
        <v>0</v>
      </c>
      <c r="D974" s="55">
        <f>(1*Rater1!$C963=D$7222)+(1*Rater2!$C963=D$7222)+(N_Raters&gt;=3=TRUE)*(1*Rater3!$C963=D$7222)+(N_Raters&gt;=4=TRUE)*(1*Rater4!$C963=D$7222)+(N_Raters&gt;=5=TRUE)*(1*Rater5!$C963=D$7222)</f>
        <v>0</v>
      </c>
      <c r="E974" s="38">
        <f>(1*Rater1!$C963=E$7222)+(1*Rater2!$C963=E$7222)+(N_Raters&gt;=3=TRUE)*(1*Rater3!$C963=E$7222)+(N_Raters&gt;=4=TRUE)*(1*Rater4!$C963=E$7222)+(N_Raters&gt;=5=TRUE)*(1*Rater5!$C963=E$7222)</f>
        <v>3</v>
      </c>
      <c r="F974" s="38"/>
      <c r="G974" s="38"/>
      <c r="H974" s="38"/>
      <c r="J974" s="1"/>
      <c r="K974" s="1"/>
    </row>
    <row r="975" spans="2:11">
      <c r="B975" s="35">
        <v>961</v>
      </c>
      <c r="C975" s="55">
        <f>(1*Rater1!$C964=C$7222)+(1*Rater2!$C964=C$7222)+(N_Raters&gt;=3=TRUE)*(1*Rater3!$C964=C$7222)+(N_Raters&gt;=4=TRUE)*(1*Rater4!$C964=C$7222)+(N_Raters&gt;=5=TRUE)*(1*Rater5!$C964=C$7222)</f>
        <v>0</v>
      </c>
      <c r="D975" s="55">
        <f>(1*Rater1!$C964=D$7222)+(1*Rater2!$C964=D$7222)+(N_Raters&gt;=3=TRUE)*(1*Rater3!$C964=D$7222)+(N_Raters&gt;=4=TRUE)*(1*Rater4!$C964=D$7222)+(N_Raters&gt;=5=TRUE)*(1*Rater5!$C964=D$7222)</f>
        <v>0</v>
      </c>
      <c r="E975" s="38">
        <f>(1*Rater1!$C964=E$7222)+(1*Rater2!$C964=E$7222)+(N_Raters&gt;=3=TRUE)*(1*Rater3!$C964=E$7222)+(N_Raters&gt;=4=TRUE)*(1*Rater4!$C964=E$7222)+(N_Raters&gt;=5=TRUE)*(1*Rater5!$C964=E$7222)</f>
        <v>3</v>
      </c>
      <c r="F975" s="38"/>
      <c r="G975" s="38"/>
      <c r="H975" s="38"/>
      <c r="J975" s="1"/>
      <c r="K975" s="1"/>
    </row>
    <row r="976" spans="2:11">
      <c r="B976" s="36">
        <v>962</v>
      </c>
      <c r="C976" s="55">
        <f>(1*Rater1!$C965=C$7222)+(1*Rater2!$C965=C$7222)+(N_Raters&gt;=3=TRUE)*(1*Rater3!$C965=C$7222)+(N_Raters&gt;=4=TRUE)*(1*Rater4!$C965=C$7222)+(N_Raters&gt;=5=TRUE)*(1*Rater5!$C965=C$7222)</f>
        <v>0</v>
      </c>
      <c r="D976" s="55">
        <f>(1*Rater1!$C965=D$7222)+(1*Rater2!$C965=D$7222)+(N_Raters&gt;=3=TRUE)*(1*Rater3!$C965=D$7222)+(N_Raters&gt;=4=TRUE)*(1*Rater4!$C965=D$7222)+(N_Raters&gt;=5=TRUE)*(1*Rater5!$C965=D$7222)</f>
        <v>2</v>
      </c>
      <c r="E976" s="38">
        <f>(1*Rater1!$C965=E$7222)+(1*Rater2!$C965=E$7222)+(N_Raters&gt;=3=TRUE)*(1*Rater3!$C965=E$7222)+(N_Raters&gt;=4=TRUE)*(1*Rater4!$C965=E$7222)+(N_Raters&gt;=5=TRUE)*(1*Rater5!$C965=E$7222)</f>
        <v>1</v>
      </c>
      <c r="F976" s="38"/>
      <c r="G976" s="38"/>
      <c r="H976" s="38"/>
      <c r="J976" s="1"/>
      <c r="K976" s="1"/>
    </row>
    <row r="977" spans="2:11">
      <c r="B977" s="35">
        <v>963</v>
      </c>
      <c r="C977" s="55">
        <f>(1*Rater1!$C966=C$7222)+(1*Rater2!$C966=C$7222)+(N_Raters&gt;=3=TRUE)*(1*Rater3!$C966=C$7222)+(N_Raters&gt;=4=TRUE)*(1*Rater4!$C966=C$7222)+(N_Raters&gt;=5=TRUE)*(1*Rater5!$C966=C$7222)</f>
        <v>0</v>
      </c>
      <c r="D977" s="55">
        <f>(1*Rater1!$C966=D$7222)+(1*Rater2!$C966=D$7222)+(N_Raters&gt;=3=TRUE)*(1*Rater3!$C966=D$7222)+(N_Raters&gt;=4=TRUE)*(1*Rater4!$C966=D$7222)+(N_Raters&gt;=5=TRUE)*(1*Rater5!$C966=D$7222)</f>
        <v>2</v>
      </c>
      <c r="E977" s="38">
        <f>(1*Rater1!$C966=E$7222)+(1*Rater2!$C966=E$7222)+(N_Raters&gt;=3=TRUE)*(1*Rater3!$C966=E$7222)+(N_Raters&gt;=4=TRUE)*(1*Rater4!$C966=E$7222)+(N_Raters&gt;=5=TRUE)*(1*Rater5!$C966=E$7222)</f>
        <v>1</v>
      </c>
      <c r="F977" s="38"/>
      <c r="G977" s="38"/>
      <c r="H977" s="38"/>
      <c r="J977" s="1"/>
      <c r="K977" s="1"/>
    </row>
    <row r="978" spans="2:11">
      <c r="B978" s="36">
        <v>964</v>
      </c>
      <c r="C978" s="55">
        <f>(1*Rater1!$C967=C$7222)+(1*Rater2!$C967=C$7222)+(N_Raters&gt;=3=TRUE)*(1*Rater3!$C967=C$7222)+(N_Raters&gt;=4=TRUE)*(1*Rater4!$C967=C$7222)+(N_Raters&gt;=5=TRUE)*(1*Rater5!$C967=C$7222)</f>
        <v>0</v>
      </c>
      <c r="D978" s="55">
        <f>(1*Rater1!$C967=D$7222)+(1*Rater2!$C967=D$7222)+(N_Raters&gt;=3=TRUE)*(1*Rater3!$C967=D$7222)+(N_Raters&gt;=4=TRUE)*(1*Rater4!$C967=D$7222)+(N_Raters&gt;=5=TRUE)*(1*Rater5!$C967=D$7222)</f>
        <v>0</v>
      </c>
      <c r="E978" s="38">
        <f>(1*Rater1!$C967=E$7222)+(1*Rater2!$C967=E$7222)+(N_Raters&gt;=3=TRUE)*(1*Rater3!$C967=E$7222)+(N_Raters&gt;=4=TRUE)*(1*Rater4!$C967=E$7222)+(N_Raters&gt;=5=TRUE)*(1*Rater5!$C967=E$7222)</f>
        <v>3</v>
      </c>
      <c r="F978" s="38"/>
      <c r="G978" s="38"/>
      <c r="H978" s="38"/>
      <c r="J978" s="1"/>
      <c r="K978" s="1"/>
    </row>
    <row r="979" spans="2:11">
      <c r="B979" s="35">
        <v>965</v>
      </c>
      <c r="C979" s="55">
        <f>(1*Rater1!$C968=C$7222)+(1*Rater2!$C968=C$7222)+(N_Raters&gt;=3=TRUE)*(1*Rater3!$C968=C$7222)+(N_Raters&gt;=4=TRUE)*(1*Rater4!$C968=C$7222)+(N_Raters&gt;=5=TRUE)*(1*Rater5!$C968=C$7222)</f>
        <v>0</v>
      </c>
      <c r="D979" s="55">
        <f>(1*Rater1!$C968=D$7222)+(1*Rater2!$C968=D$7222)+(N_Raters&gt;=3=TRUE)*(1*Rater3!$C968=D$7222)+(N_Raters&gt;=4=TRUE)*(1*Rater4!$C968=D$7222)+(N_Raters&gt;=5=TRUE)*(1*Rater5!$C968=D$7222)</f>
        <v>0</v>
      </c>
      <c r="E979" s="38">
        <f>(1*Rater1!$C968=E$7222)+(1*Rater2!$C968=E$7222)+(N_Raters&gt;=3=TRUE)*(1*Rater3!$C968=E$7222)+(N_Raters&gt;=4=TRUE)*(1*Rater4!$C968=E$7222)+(N_Raters&gt;=5=TRUE)*(1*Rater5!$C968=E$7222)</f>
        <v>3</v>
      </c>
      <c r="F979" s="38"/>
      <c r="G979" s="38"/>
      <c r="H979" s="38"/>
      <c r="J979" s="1"/>
      <c r="K979" s="1"/>
    </row>
    <row r="980" spans="2:11">
      <c r="B980" s="36">
        <v>966</v>
      </c>
      <c r="C980" s="55">
        <f>(1*Rater1!$C969=C$7222)+(1*Rater2!$C969=C$7222)+(N_Raters&gt;=3=TRUE)*(1*Rater3!$C969=C$7222)+(N_Raters&gt;=4=TRUE)*(1*Rater4!$C969=C$7222)+(N_Raters&gt;=5=TRUE)*(1*Rater5!$C969=C$7222)</f>
        <v>0</v>
      </c>
      <c r="D980" s="55">
        <f>(1*Rater1!$C969=D$7222)+(1*Rater2!$C969=D$7222)+(N_Raters&gt;=3=TRUE)*(1*Rater3!$C969=D$7222)+(N_Raters&gt;=4=TRUE)*(1*Rater4!$C969=D$7222)+(N_Raters&gt;=5=TRUE)*(1*Rater5!$C969=D$7222)</f>
        <v>0</v>
      </c>
      <c r="E980" s="38">
        <f>(1*Rater1!$C969=E$7222)+(1*Rater2!$C969=E$7222)+(N_Raters&gt;=3=TRUE)*(1*Rater3!$C969=E$7222)+(N_Raters&gt;=4=TRUE)*(1*Rater4!$C969=E$7222)+(N_Raters&gt;=5=TRUE)*(1*Rater5!$C969=E$7222)</f>
        <v>3</v>
      </c>
      <c r="F980" s="38"/>
      <c r="G980" s="38"/>
      <c r="H980" s="38"/>
      <c r="J980" s="1"/>
      <c r="K980" s="1"/>
    </row>
    <row r="981" spans="2:11">
      <c r="B981" s="35">
        <v>967</v>
      </c>
      <c r="C981" s="55">
        <f>(1*Rater1!$C970=C$7222)+(1*Rater2!$C970=C$7222)+(N_Raters&gt;=3=TRUE)*(1*Rater3!$C970=C$7222)+(N_Raters&gt;=4=TRUE)*(1*Rater4!$C970=C$7222)+(N_Raters&gt;=5=TRUE)*(1*Rater5!$C970=C$7222)</f>
        <v>0</v>
      </c>
      <c r="D981" s="55">
        <f>(1*Rater1!$C970=D$7222)+(1*Rater2!$C970=D$7222)+(N_Raters&gt;=3=TRUE)*(1*Rater3!$C970=D$7222)+(N_Raters&gt;=4=TRUE)*(1*Rater4!$C970=D$7222)+(N_Raters&gt;=5=TRUE)*(1*Rater5!$C970=D$7222)</f>
        <v>0</v>
      </c>
      <c r="E981" s="38">
        <f>(1*Rater1!$C970=E$7222)+(1*Rater2!$C970=E$7222)+(N_Raters&gt;=3=TRUE)*(1*Rater3!$C970=E$7222)+(N_Raters&gt;=4=TRUE)*(1*Rater4!$C970=E$7222)+(N_Raters&gt;=5=TRUE)*(1*Rater5!$C970=E$7222)</f>
        <v>3</v>
      </c>
      <c r="F981" s="38"/>
      <c r="G981" s="38"/>
      <c r="H981" s="38"/>
      <c r="J981" s="1"/>
      <c r="K981" s="1"/>
    </row>
    <row r="982" spans="2:11">
      <c r="B982" s="36">
        <v>968</v>
      </c>
      <c r="C982" s="55">
        <f>(1*Rater1!$C971=C$7222)+(1*Rater2!$C971=C$7222)+(N_Raters&gt;=3=TRUE)*(1*Rater3!$C971=C$7222)+(N_Raters&gt;=4=TRUE)*(1*Rater4!$C971=C$7222)+(N_Raters&gt;=5=TRUE)*(1*Rater5!$C971=C$7222)</f>
        <v>0</v>
      </c>
      <c r="D982" s="55">
        <f>(1*Rater1!$C971=D$7222)+(1*Rater2!$C971=D$7222)+(N_Raters&gt;=3=TRUE)*(1*Rater3!$C971=D$7222)+(N_Raters&gt;=4=TRUE)*(1*Rater4!$C971=D$7222)+(N_Raters&gt;=5=TRUE)*(1*Rater5!$C971=D$7222)</f>
        <v>0</v>
      </c>
      <c r="E982" s="38">
        <f>(1*Rater1!$C971=E$7222)+(1*Rater2!$C971=E$7222)+(N_Raters&gt;=3=TRUE)*(1*Rater3!$C971=E$7222)+(N_Raters&gt;=4=TRUE)*(1*Rater4!$C971=E$7222)+(N_Raters&gt;=5=TRUE)*(1*Rater5!$C971=E$7222)</f>
        <v>3</v>
      </c>
      <c r="F982" s="38"/>
      <c r="G982" s="38"/>
      <c r="H982" s="38"/>
      <c r="J982" s="1"/>
      <c r="K982" s="1"/>
    </row>
    <row r="983" spans="2:11">
      <c r="B983" s="35">
        <v>969</v>
      </c>
      <c r="C983" s="55">
        <f>(1*Rater1!$C972=C$7222)+(1*Rater2!$C972=C$7222)+(N_Raters&gt;=3=TRUE)*(1*Rater3!$C972=C$7222)+(N_Raters&gt;=4=TRUE)*(1*Rater4!$C972=C$7222)+(N_Raters&gt;=5=TRUE)*(1*Rater5!$C972=C$7222)</f>
        <v>0</v>
      </c>
      <c r="D983" s="55">
        <f>(1*Rater1!$C972=D$7222)+(1*Rater2!$C972=D$7222)+(N_Raters&gt;=3=TRUE)*(1*Rater3!$C972=D$7222)+(N_Raters&gt;=4=TRUE)*(1*Rater4!$C972=D$7222)+(N_Raters&gt;=5=TRUE)*(1*Rater5!$C972=D$7222)</f>
        <v>0</v>
      </c>
      <c r="E983" s="38">
        <f>(1*Rater1!$C972=E$7222)+(1*Rater2!$C972=E$7222)+(N_Raters&gt;=3=TRUE)*(1*Rater3!$C972=E$7222)+(N_Raters&gt;=4=TRUE)*(1*Rater4!$C972=E$7222)+(N_Raters&gt;=5=TRUE)*(1*Rater5!$C972=E$7222)</f>
        <v>3</v>
      </c>
      <c r="F983" s="38"/>
      <c r="G983" s="38"/>
      <c r="H983" s="38"/>
      <c r="J983" s="1"/>
      <c r="K983" s="1"/>
    </row>
    <row r="984" spans="2:11">
      <c r="B984" s="36">
        <v>970</v>
      </c>
      <c r="C984" s="55">
        <f>(1*Rater1!$C973=C$7222)+(1*Rater2!$C973=C$7222)+(N_Raters&gt;=3=TRUE)*(1*Rater3!$C973=C$7222)+(N_Raters&gt;=4=TRUE)*(1*Rater4!$C973=C$7222)+(N_Raters&gt;=5=TRUE)*(1*Rater5!$C973=C$7222)</f>
        <v>0</v>
      </c>
      <c r="D984" s="55">
        <f>(1*Rater1!$C973=D$7222)+(1*Rater2!$C973=D$7222)+(N_Raters&gt;=3=TRUE)*(1*Rater3!$C973=D$7222)+(N_Raters&gt;=4=TRUE)*(1*Rater4!$C973=D$7222)+(N_Raters&gt;=5=TRUE)*(1*Rater5!$C973=D$7222)</f>
        <v>0</v>
      </c>
      <c r="E984" s="38">
        <f>(1*Rater1!$C973=E$7222)+(1*Rater2!$C973=E$7222)+(N_Raters&gt;=3=TRUE)*(1*Rater3!$C973=E$7222)+(N_Raters&gt;=4=TRUE)*(1*Rater4!$C973=E$7222)+(N_Raters&gt;=5=TRUE)*(1*Rater5!$C973=E$7222)</f>
        <v>3</v>
      </c>
      <c r="F984" s="38"/>
      <c r="G984" s="38"/>
      <c r="H984" s="38"/>
      <c r="J984" s="1"/>
      <c r="K984" s="1"/>
    </row>
    <row r="985" spans="2:11">
      <c r="B985" s="35">
        <v>971</v>
      </c>
      <c r="C985" s="55">
        <f>(1*Rater1!$C974=C$7222)+(1*Rater2!$C974=C$7222)+(N_Raters&gt;=3=TRUE)*(1*Rater3!$C974=C$7222)+(N_Raters&gt;=4=TRUE)*(1*Rater4!$C974=C$7222)+(N_Raters&gt;=5=TRUE)*(1*Rater5!$C974=C$7222)</f>
        <v>0</v>
      </c>
      <c r="D985" s="55">
        <f>(1*Rater1!$C974=D$7222)+(1*Rater2!$C974=D$7222)+(N_Raters&gt;=3=TRUE)*(1*Rater3!$C974=D$7222)+(N_Raters&gt;=4=TRUE)*(1*Rater4!$C974=D$7222)+(N_Raters&gt;=5=TRUE)*(1*Rater5!$C974=D$7222)</f>
        <v>0</v>
      </c>
      <c r="E985" s="38">
        <f>(1*Rater1!$C974=E$7222)+(1*Rater2!$C974=E$7222)+(N_Raters&gt;=3=TRUE)*(1*Rater3!$C974=E$7222)+(N_Raters&gt;=4=TRUE)*(1*Rater4!$C974=E$7222)+(N_Raters&gt;=5=TRUE)*(1*Rater5!$C974=E$7222)</f>
        <v>3</v>
      </c>
      <c r="F985" s="38"/>
      <c r="G985" s="38"/>
      <c r="H985" s="38"/>
      <c r="J985" s="1"/>
      <c r="K985" s="1"/>
    </row>
    <row r="986" spans="2:11">
      <c r="B986" s="36">
        <v>972</v>
      </c>
      <c r="C986" s="55">
        <f>(1*Rater1!$C975=C$7222)+(1*Rater2!$C975=C$7222)+(N_Raters&gt;=3=TRUE)*(1*Rater3!$C975=C$7222)+(N_Raters&gt;=4=TRUE)*(1*Rater4!$C975=C$7222)+(N_Raters&gt;=5=TRUE)*(1*Rater5!$C975=C$7222)</f>
        <v>0</v>
      </c>
      <c r="D986" s="55">
        <f>(1*Rater1!$C975=D$7222)+(1*Rater2!$C975=D$7222)+(N_Raters&gt;=3=TRUE)*(1*Rater3!$C975=D$7222)+(N_Raters&gt;=4=TRUE)*(1*Rater4!$C975=D$7222)+(N_Raters&gt;=5=TRUE)*(1*Rater5!$C975=D$7222)</f>
        <v>0</v>
      </c>
      <c r="E986" s="38">
        <f>(1*Rater1!$C975=E$7222)+(1*Rater2!$C975=E$7222)+(N_Raters&gt;=3=TRUE)*(1*Rater3!$C975=E$7222)+(N_Raters&gt;=4=TRUE)*(1*Rater4!$C975=E$7222)+(N_Raters&gt;=5=TRUE)*(1*Rater5!$C975=E$7222)</f>
        <v>3</v>
      </c>
      <c r="F986" s="38"/>
      <c r="G986" s="38"/>
      <c r="H986" s="38"/>
      <c r="J986" s="1"/>
      <c r="K986" s="1"/>
    </row>
    <row r="987" spans="2:11">
      <c r="B987" s="35">
        <v>973</v>
      </c>
      <c r="C987" s="55">
        <f>(1*Rater1!$C976=C$7222)+(1*Rater2!$C976=C$7222)+(N_Raters&gt;=3=TRUE)*(1*Rater3!$C976=C$7222)+(N_Raters&gt;=4=TRUE)*(1*Rater4!$C976=C$7222)+(N_Raters&gt;=5=TRUE)*(1*Rater5!$C976=C$7222)</f>
        <v>2</v>
      </c>
      <c r="D987" s="55">
        <f>(1*Rater1!$C976=D$7222)+(1*Rater2!$C976=D$7222)+(N_Raters&gt;=3=TRUE)*(1*Rater3!$C976=D$7222)+(N_Raters&gt;=4=TRUE)*(1*Rater4!$C976=D$7222)+(N_Raters&gt;=5=TRUE)*(1*Rater5!$C976=D$7222)</f>
        <v>0</v>
      </c>
      <c r="E987" s="38">
        <f>(1*Rater1!$C976=E$7222)+(1*Rater2!$C976=E$7222)+(N_Raters&gt;=3=TRUE)*(1*Rater3!$C976=E$7222)+(N_Raters&gt;=4=TRUE)*(1*Rater4!$C976=E$7222)+(N_Raters&gt;=5=TRUE)*(1*Rater5!$C976=E$7222)</f>
        <v>1</v>
      </c>
      <c r="F987" s="38"/>
      <c r="G987" s="38"/>
      <c r="H987" s="38"/>
      <c r="J987" s="1"/>
      <c r="K987" s="1"/>
    </row>
    <row r="988" spans="2:11">
      <c r="B988" s="36">
        <v>974</v>
      </c>
      <c r="C988" s="55">
        <f>(1*Rater1!$C977=C$7222)+(1*Rater2!$C977=C$7222)+(N_Raters&gt;=3=TRUE)*(1*Rater3!$C977=C$7222)+(N_Raters&gt;=4=TRUE)*(1*Rater4!$C977=C$7222)+(N_Raters&gt;=5=TRUE)*(1*Rater5!$C977=C$7222)</f>
        <v>2</v>
      </c>
      <c r="D988" s="55">
        <f>(1*Rater1!$C977=D$7222)+(1*Rater2!$C977=D$7222)+(N_Raters&gt;=3=TRUE)*(1*Rater3!$C977=D$7222)+(N_Raters&gt;=4=TRUE)*(1*Rater4!$C977=D$7222)+(N_Raters&gt;=5=TRUE)*(1*Rater5!$C977=D$7222)</f>
        <v>0</v>
      </c>
      <c r="E988" s="38">
        <f>(1*Rater1!$C977=E$7222)+(1*Rater2!$C977=E$7222)+(N_Raters&gt;=3=TRUE)*(1*Rater3!$C977=E$7222)+(N_Raters&gt;=4=TRUE)*(1*Rater4!$C977=E$7222)+(N_Raters&gt;=5=TRUE)*(1*Rater5!$C977=E$7222)</f>
        <v>1</v>
      </c>
      <c r="F988" s="38"/>
      <c r="G988" s="38"/>
      <c r="H988" s="38"/>
      <c r="J988" s="1"/>
      <c r="K988" s="1"/>
    </row>
    <row r="989" spans="2:11">
      <c r="B989" s="35">
        <v>975</v>
      </c>
      <c r="C989" s="55">
        <f>(1*Rater1!$C978=C$7222)+(1*Rater2!$C978=C$7222)+(N_Raters&gt;=3=TRUE)*(1*Rater3!$C978=C$7222)+(N_Raters&gt;=4=TRUE)*(1*Rater4!$C978=C$7222)+(N_Raters&gt;=5=TRUE)*(1*Rater5!$C978=C$7222)</f>
        <v>0</v>
      </c>
      <c r="D989" s="55">
        <f>(1*Rater1!$C978=D$7222)+(1*Rater2!$C978=D$7222)+(N_Raters&gt;=3=TRUE)*(1*Rater3!$C978=D$7222)+(N_Raters&gt;=4=TRUE)*(1*Rater4!$C978=D$7222)+(N_Raters&gt;=5=TRUE)*(1*Rater5!$C978=D$7222)</f>
        <v>0</v>
      </c>
      <c r="E989" s="38">
        <f>(1*Rater1!$C978=E$7222)+(1*Rater2!$C978=E$7222)+(N_Raters&gt;=3=TRUE)*(1*Rater3!$C978=E$7222)+(N_Raters&gt;=4=TRUE)*(1*Rater4!$C978=E$7222)+(N_Raters&gt;=5=TRUE)*(1*Rater5!$C978=E$7222)</f>
        <v>3</v>
      </c>
      <c r="F989" s="38"/>
      <c r="G989" s="38"/>
      <c r="H989" s="38"/>
      <c r="J989" s="1"/>
      <c r="K989" s="1"/>
    </row>
    <row r="990" spans="2:11">
      <c r="B990" s="36">
        <v>976</v>
      </c>
      <c r="C990" s="55">
        <f>(1*Rater1!$C979=C$7222)+(1*Rater2!$C979=C$7222)+(N_Raters&gt;=3=TRUE)*(1*Rater3!$C979=C$7222)+(N_Raters&gt;=4=TRUE)*(1*Rater4!$C979=C$7222)+(N_Raters&gt;=5=TRUE)*(1*Rater5!$C979=C$7222)</f>
        <v>0</v>
      </c>
      <c r="D990" s="55">
        <f>(1*Rater1!$C979=D$7222)+(1*Rater2!$C979=D$7222)+(N_Raters&gt;=3=TRUE)*(1*Rater3!$C979=D$7222)+(N_Raters&gt;=4=TRUE)*(1*Rater4!$C979=D$7222)+(N_Raters&gt;=5=TRUE)*(1*Rater5!$C979=D$7222)</f>
        <v>2</v>
      </c>
      <c r="E990" s="38">
        <f>(1*Rater1!$C979=E$7222)+(1*Rater2!$C979=E$7222)+(N_Raters&gt;=3=TRUE)*(1*Rater3!$C979=E$7222)+(N_Raters&gt;=4=TRUE)*(1*Rater4!$C979=E$7222)+(N_Raters&gt;=5=TRUE)*(1*Rater5!$C979=E$7222)</f>
        <v>1</v>
      </c>
      <c r="F990" s="38"/>
      <c r="G990" s="38"/>
      <c r="H990" s="38"/>
      <c r="J990" s="1"/>
      <c r="K990" s="1"/>
    </row>
    <row r="991" spans="2:11">
      <c r="B991" s="35">
        <v>977</v>
      </c>
      <c r="C991" s="55">
        <f>(1*Rater1!$C980=C$7222)+(1*Rater2!$C980=C$7222)+(N_Raters&gt;=3=TRUE)*(1*Rater3!$C980=C$7222)+(N_Raters&gt;=4=TRUE)*(1*Rater4!$C980=C$7222)+(N_Raters&gt;=5=TRUE)*(1*Rater5!$C980=C$7222)</f>
        <v>0</v>
      </c>
      <c r="D991" s="55">
        <f>(1*Rater1!$C980=D$7222)+(1*Rater2!$C980=D$7222)+(N_Raters&gt;=3=TRUE)*(1*Rater3!$C980=D$7222)+(N_Raters&gt;=4=TRUE)*(1*Rater4!$C980=D$7222)+(N_Raters&gt;=5=TRUE)*(1*Rater5!$C980=D$7222)</f>
        <v>1</v>
      </c>
      <c r="E991" s="38">
        <f>(1*Rater1!$C980=E$7222)+(1*Rater2!$C980=E$7222)+(N_Raters&gt;=3=TRUE)*(1*Rater3!$C980=E$7222)+(N_Raters&gt;=4=TRUE)*(1*Rater4!$C980=E$7222)+(N_Raters&gt;=5=TRUE)*(1*Rater5!$C980=E$7222)</f>
        <v>2</v>
      </c>
      <c r="F991" s="38"/>
      <c r="G991" s="38"/>
      <c r="H991" s="38"/>
      <c r="J991" s="1"/>
      <c r="K991" s="1"/>
    </row>
    <row r="992" spans="2:11">
      <c r="B992" s="36">
        <v>978</v>
      </c>
      <c r="C992" s="55">
        <f>(1*Rater1!$C981=C$7222)+(1*Rater2!$C981=C$7222)+(N_Raters&gt;=3=TRUE)*(1*Rater3!$C981=C$7222)+(N_Raters&gt;=4=TRUE)*(1*Rater4!$C981=C$7222)+(N_Raters&gt;=5=TRUE)*(1*Rater5!$C981=C$7222)</f>
        <v>0</v>
      </c>
      <c r="D992" s="55">
        <f>(1*Rater1!$C981=D$7222)+(1*Rater2!$C981=D$7222)+(N_Raters&gt;=3=TRUE)*(1*Rater3!$C981=D$7222)+(N_Raters&gt;=4=TRUE)*(1*Rater4!$C981=D$7222)+(N_Raters&gt;=5=TRUE)*(1*Rater5!$C981=D$7222)</f>
        <v>1</v>
      </c>
      <c r="E992" s="38">
        <f>(1*Rater1!$C981=E$7222)+(1*Rater2!$C981=E$7222)+(N_Raters&gt;=3=TRUE)*(1*Rater3!$C981=E$7222)+(N_Raters&gt;=4=TRUE)*(1*Rater4!$C981=E$7222)+(N_Raters&gt;=5=TRUE)*(1*Rater5!$C981=E$7222)</f>
        <v>2</v>
      </c>
      <c r="F992" s="38"/>
      <c r="G992" s="38"/>
      <c r="H992" s="38"/>
      <c r="J992" s="1"/>
      <c r="K992" s="1"/>
    </row>
    <row r="993" spans="2:11">
      <c r="B993" s="35">
        <v>979</v>
      </c>
      <c r="C993" s="55">
        <f>(1*Rater1!$C982=C$7222)+(1*Rater2!$C982=C$7222)+(N_Raters&gt;=3=TRUE)*(1*Rater3!$C982=C$7222)+(N_Raters&gt;=4=TRUE)*(1*Rater4!$C982=C$7222)+(N_Raters&gt;=5=TRUE)*(1*Rater5!$C982=C$7222)</f>
        <v>0</v>
      </c>
      <c r="D993" s="55">
        <f>(1*Rater1!$C982=D$7222)+(1*Rater2!$C982=D$7222)+(N_Raters&gt;=3=TRUE)*(1*Rater3!$C982=D$7222)+(N_Raters&gt;=4=TRUE)*(1*Rater4!$C982=D$7222)+(N_Raters&gt;=5=TRUE)*(1*Rater5!$C982=D$7222)</f>
        <v>0</v>
      </c>
      <c r="E993" s="38">
        <f>(1*Rater1!$C982=E$7222)+(1*Rater2!$C982=E$7222)+(N_Raters&gt;=3=TRUE)*(1*Rater3!$C982=E$7222)+(N_Raters&gt;=4=TRUE)*(1*Rater4!$C982=E$7222)+(N_Raters&gt;=5=TRUE)*(1*Rater5!$C982=E$7222)</f>
        <v>3</v>
      </c>
      <c r="F993" s="38"/>
      <c r="G993" s="38"/>
      <c r="H993" s="38"/>
      <c r="J993" s="1"/>
      <c r="K993" s="1"/>
    </row>
    <row r="994" spans="2:11">
      <c r="B994" s="36">
        <v>980</v>
      </c>
      <c r="C994" s="55">
        <f>(1*Rater1!$C983=C$7222)+(1*Rater2!$C983=C$7222)+(N_Raters&gt;=3=TRUE)*(1*Rater3!$C983=C$7222)+(N_Raters&gt;=4=TRUE)*(1*Rater4!$C983=C$7222)+(N_Raters&gt;=5=TRUE)*(1*Rater5!$C983=C$7222)</f>
        <v>0</v>
      </c>
      <c r="D994" s="55">
        <f>(1*Rater1!$C983=D$7222)+(1*Rater2!$C983=D$7222)+(N_Raters&gt;=3=TRUE)*(1*Rater3!$C983=D$7222)+(N_Raters&gt;=4=TRUE)*(1*Rater4!$C983=D$7222)+(N_Raters&gt;=5=TRUE)*(1*Rater5!$C983=D$7222)</f>
        <v>0</v>
      </c>
      <c r="E994" s="38">
        <f>(1*Rater1!$C983=E$7222)+(1*Rater2!$C983=E$7222)+(N_Raters&gt;=3=TRUE)*(1*Rater3!$C983=E$7222)+(N_Raters&gt;=4=TRUE)*(1*Rater4!$C983=E$7222)+(N_Raters&gt;=5=TRUE)*(1*Rater5!$C983=E$7222)</f>
        <v>3</v>
      </c>
      <c r="F994" s="38"/>
      <c r="G994" s="38"/>
      <c r="H994" s="38"/>
      <c r="J994" s="1"/>
      <c r="K994" s="1"/>
    </row>
    <row r="995" spans="2:11">
      <c r="B995" s="35">
        <v>981</v>
      </c>
      <c r="C995" s="55">
        <f>(1*Rater1!$C984=C$7222)+(1*Rater2!$C984=C$7222)+(N_Raters&gt;=3=TRUE)*(1*Rater3!$C984=C$7222)+(N_Raters&gt;=4=TRUE)*(1*Rater4!$C984=C$7222)+(N_Raters&gt;=5=TRUE)*(1*Rater5!$C984=C$7222)</f>
        <v>0</v>
      </c>
      <c r="D995" s="55">
        <f>(1*Rater1!$C984=D$7222)+(1*Rater2!$C984=D$7222)+(N_Raters&gt;=3=TRUE)*(1*Rater3!$C984=D$7222)+(N_Raters&gt;=4=TRUE)*(1*Rater4!$C984=D$7222)+(N_Raters&gt;=5=TRUE)*(1*Rater5!$C984=D$7222)</f>
        <v>0</v>
      </c>
      <c r="E995" s="38">
        <f>(1*Rater1!$C984=E$7222)+(1*Rater2!$C984=E$7222)+(N_Raters&gt;=3=TRUE)*(1*Rater3!$C984=E$7222)+(N_Raters&gt;=4=TRUE)*(1*Rater4!$C984=E$7222)+(N_Raters&gt;=5=TRUE)*(1*Rater5!$C984=E$7222)</f>
        <v>3</v>
      </c>
      <c r="F995" s="38"/>
      <c r="G995" s="38"/>
      <c r="H995" s="38"/>
      <c r="J995" s="1"/>
      <c r="K995" s="1"/>
    </row>
    <row r="996" spans="2:11">
      <c r="B996" s="36">
        <v>982</v>
      </c>
      <c r="C996" s="55">
        <f>(1*Rater1!$C985=C$7222)+(1*Rater2!$C985=C$7222)+(N_Raters&gt;=3=TRUE)*(1*Rater3!$C985=C$7222)+(N_Raters&gt;=4=TRUE)*(1*Rater4!$C985=C$7222)+(N_Raters&gt;=5=TRUE)*(1*Rater5!$C985=C$7222)</f>
        <v>0</v>
      </c>
      <c r="D996" s="55">
        <f>(1*Rater1!$C985=D$7222)+(1*Rater2!$C985=D$7222)+(N_Raters&gt;=3=TRUE)*(1*Rater3!$C985=D$7222)+(N_Raters&gt;=4=TRUE)*(1*Rater4!$C985=D$7222)+(N_Raters&gt;=5=TRUE)*(1*Rater5!$C985=D$7222)</f>
        <v>0</v>
      </c>
      <c r="E996" s="38">
        <f>(1*Rater1!$C985=E$7222)+(1*Rater2!$C985=E$7222)+(N_Raters&gt;=3=TRUE)*(1*Rater3!$C985=E$7222)+(N_Raters&gt;=4=TRUE)*(1*Rater4!$C985=E$7222)+(N_Raters&gt;=5=TRUE)*(1*Rater5!$C985=E$7222)</f>
        <v>3</v>
      </c>
      <c r="F996" s="38"/>
      <c r="G996" s="38"/>
      <c r="H996" s="38"/>
      <c r="J996" s="1"/>
      <c r="K996" s="1"/>
    </row>
    <row r="997" spans="2:11">
      <c r="B997" s="35">
        <v>983</v>
      </c>
      <c r="C997" s="55">
        <f>(1*Rater1!$C986=C$7222)+(1*Rater2!$C986=C$7222)+(N_Raters&gt;=3=TRUE)*(1*Rater3!$C986=C$7222)+(N_Raters&gt;=4=TRUE)*(1*Rater4!$C986=C$7222)+(N_Raters&gt;=5=TRUE)*(1*Rater5!$C986=C$7222)</f>
        <v>0</v>
      </c>
      <c r="D997" s="55">
        <f>(1*Rater1!$C986=D$7222)+(1*Rater2!$C986=D$7222)+(N_Raters&gt;=3=TRUE)*(1*Rater3!$C986=D$7222)+(N_Raters&gt;=4=TRUE)*(1*Rater4!$C986=D$7222)+(N_Raters&gt;=5=TRUE)*(1*Rater5!$C986=D$7222)</f>
        <v>0</v>
      </c>
      <c r="E997" s="38">
        <f>(1*Rater1!$C986=E$7222)+(1*Rater2!$C986=E$7222)+(N_Raters&gt;=3=TRUE)*(1*Rater3!$C986=E$7222)+(N_Raters&gt;=4=TRUE)*(1*Rater4!$C986=E$7222)+(N_Raters&gt;=5=TRUE)*(1*Rater5!$C986=E$7222)</f>
        <v>3</v>
      </c>
      <c r="F997" s="38"/>
      <c r="G997" s="38"/>
      <c r="H997" s="38"/>
      <c r="J997" s="1"/>
      <c r="K997" s="1"/>
    </row>
    <row r="998" spans="2:11">
      <c r="B998" s="36">
        <v>984</v>
      </c>
      <c r="C998" s="55">
        <f>(1*Rater1!$C987=C$7222)+(1*Rater2!$C987=C$7222)+(N_Raters&gt;=3=TRUE)*(1*Rater3!$C987=C$7222)+(N_Raters&gt;=4=TRUE)*(1*Rater4!$C987=C$7222)+(N_Raters&gt;=5=TRUE)*(1*Rater5!$C987=C$7222)</f>
        <v>0</v>
      </c>
      <c r="D998" s="55">
        <f>(1*Rater1!$C987=D$7222)+(1*Rater2!$C987=D$7222)+(N_Raters&gt;=3=TRUE)*(1*Rater3!$C987=D$7222)+(N_Raters&gt;=4=TRUE)*(1*Rater4!$C987=D$7222)+(N_Raters&gt;=5=TRUE)*(1*Rater5!$C987=D$7222)</f>
        <v>0</v>
      </c>
      <c r="E998" s="38">
        <f>(1*Rater1!$C987=E$7222)+(1*Rater2!$C987=E$7222)+(N_Raters&gt;=3=TRUE)*(1*Rater3!$C987=E$7222)+(N_Raters&gt;=4=TRUE)*(1*Rater4!$C987=E$7222)+(N_Raters&gt;=5=TRUE)*(1*Rater5!$C987=E$7222)</f>
        <v>3</v>
      </c>
      <c r="F998" s="38"/>
      <c r="G998" s="38"/>
      <c r="H998" s="38"/>
      <c r="J998" s="1"/>
      <c r="K998" s="1"/>
    </row>
    <row r="999" spans="2:11">
      <c r="B999" s="35">
        <v>985</v>
      </c>
      <c r="C999" s="55">
        <f>(1*Rater1!$C988=C$7222)+(1*Rater2!$C988=C$7222)+(N_Raters&gt;=3=TRUE)*(1*Rater3!$C988=C$7222)+(N_Raters&gt;=4=TRUE)*(1*Rater4!$C988=C$7222)+(N_Raters&gt;=5=TRUE)*(1*Rater5!$C988=C$7222)</f>
        <v>0</v>
      </c>
      <c r="D999" s="55">
        <f>(1*Rater1!$C988=D$7222)+(1*Rater2!$C988=D$7222)+(N_Raters&gt;=3=TRUE)*(1*Rater3!$C988=D$7222)+(N_Raters&gt;=4=TRUE)*(1*Rater4!$C988=D$7222)+(N_Raters&gt;=5=TRUE)*(1*Rater5!$C988=D$7222)</f>
        <v>0</v>
      </c>
      <c r="E999" s="38">
        <f>(1*Rater1!$C988=E$7222)+(1*Rater2!$C988=E$7222)+(N_Raters&gt;=3=TRUE)*(1*Rater3!$C988=E$7222)+(N_Raters&gt;=4=TRUE)*(1*Rater4!$C988=E$7222)+(N_Raters&gt;=5=TRUE)*(1*Rater5!$C988=E$7222)</f>
        <v>3</v>
      </c>
      <c r="F999" s="38"/>
      <c r="G999" s="38"/>
      <c r="H999" s="38"/>
      <c r="J999" s="1"/>
      <c r="K999" s="1"/>
    </row>
    <row r="1000" spans="2:11">
      <c r="B1000" s="36">
        <v>986</v>
      </c>
      <c r="C1000" s="55">
        <f>(1*Rater1!$C989=C$7222)+(1*Rater2!$C989=C$7222)+(N_Raters&gt;=3=TRUE)*(1*Rater3!$C989=C$7222)+(N_Raters&gt;=4=TRUE)*(1*Rater4!$C989=C$7222)+(N_Raters&gt;=5=TRUE)*(1*Rater5!$C989=C$7222)</f>
        <v>0</v>
      </c>
      <c r="D1000" s="55">
        <f>(1*Rater1!$C989=D$7222)+(1*Rater2!$C989=D$7222)+(N_Raters&gt;=3=TRUE)*(1*Rater3!$C989=D$7222)+(N_Raters&gt;=4=TRUE)*(1*Rater4!$C989=D$7222)+(N_Raters&gt;=5=TRUE)*(1*Rater5!$C989=D$7222)</f>
        <v>0</v>
      </c>
      <c r="E1000" s="38">
        <f>(1*Rater1!$C989=E$7222)+(1*Rater2!$C989=E$7222)+(N_Raters&gt;=3=TRUE)*(1*Rater3!$C989=E$7222)+(N_Raters&gt;=4=TRUE)*(1*Rater4!$C989=E$7222)+(N_Raters&gt;=5=TRUE)*(1*Rater5!$C989=E$7222)</f>
        <v>3</v>
      </c>
      <c r="F1000" s="38"/>
      <c r="G1000" s="38"/>
      <c r="H1000" s="38"/>
      <c r="J1000" s="1"/>
      <c r="K1000" s="1"/>
    </row>
    <row r="1001" spans="2:11">
      <c r="B1001" s="35">
        <v>987</v>
      </c>
      <c r="C1001" s="55">
        <f>(1*Rater1!$C990=C$7222)+(1*Rater2!$C990=C$7222)+(N_Raters&gt;=3=TRUE)*(1*Rater3!$C990=C$7222)+(N_Raters&gt;=4=TRUE)*(1*Rater4!$C990=C$7222)+(N_Raters&gt;=5=TRUE)*(1*Rater5!$C990=C$7222)</f>
        <v>0</v>
      </c>
      <c r="D1001" s="55">
        <f>(1*Rater1!$C990=D$7222)+(1*Rater2!$C990=D$7222)+(N_Raters&gt;=3=TRUE)*(1*Rater3!$C990=D$7222)+(N_Raters&gt;=4=TRUE)*(1*Rater4!$C990=D$7222)+(N_Raters&gt;=5=TRUE)*(1*Rater5!$C990=D$7222)</f>
        <v>0</v>
      </c>
      <c r="E1001" s="38">
        <f>(1*Rater1!$C990=E$7222)+(1*Rater2!$C990=E$7222)+(N_Raters&gt;=3=TRUE)*(1*Rater3!$C990=E$7222)+(N_Raters&gt;=4=TRUE)*(1*Rater4!$C990=E$7222)+(N_Raters&gt;=5=TRUE)*(1*Rater5!$C990=E$7222)</f>
        <v>3</v>
      </c>
      <c r="F1001" s="38"/>
      <c r="G1001" s="38"/>
      <c r="H1001" s="38"/>
      <c r="J1001" s="1"/>
      <c r="K1001" s="1"/>
    </row>
    <row r="1002" spans="2:11">
      <c r="B1002" s="36">
        <v>988</v>
      </c>
      <c r="C1002" s="55">
        <f>(1*Rater1!$C991=C$7222)+(1*Rater2!$C991=C$7222)+(N_Raters&gt;=3=TRUE)*(1*Rater3!$C991=C$7222)+(N_Raters&gt;=4=TRUE)*(1*Rater4!$C991=C$7222)+(N_Raters&gt;=5=TRUE)*(1*Rater5!$C991=C$7222)</f>
        <v>0</v>
      </c>
      <c r="D1002" s="55">
        <f>(1*Rater1!$C991=D$7222)+(1*Rater2!$C991=D$7222)+(N_Raters&gt;=3=TRUE)*(1*Rater3!$C991=D$7222)+(N_Raters&gt;=4=TRUE)*(1*Rater4!$C991=D$7222)+(N_Raters&gt;=5=TRUE)*(1*Rater5!$C991=D$7222)</f>
        <v>0</v>
      </c>
      <c r="E1002" s="38">
        <f>(1*Rater1!$C991=E$7222)+(1*Rater2!$C991=E$7222)+(N_Raters&gt;=3=TRUE)*(1*Rater3!$C991=E$7222)+(N_Raters&gt;=4=TRUE)*(1*Rater4!$C991=E$7222)+(N_Raters&gt;=5=TRUE)*(1*Rater5!$C991=E$7222)</f>
        <v>3</v>
      </c>
      <c r="F1002" s="38"/>
      <c r="G1002" s="38"/>
      <c r="H1002" s="38"/>
      <c r="J1002" s="1"/>
      <c r="K1002" s="1"/>
    </row>
    <row r="1003" spans="2:11">
      <c r="B1003" s="35">
        <v>989</v>
      </c>
      <c r="C1003" s="55">
        <f>(1*Rater1!$C992=C$7222)+(1*Rater2!$C992=C$7222)+(N_Raters&gt;=3=TRUE)*(1*Rater3!$C992=C$7222)+(N_Raters&gt;=4=TRUE)*(1*Rater4!$C992=C$7222)+(N_Raters&gt;=5=TRUE)*(1*Rater5!$C992=C$7222)</f>
        <v>0</v>
      </c>
      <c r="D1003" s="55">
        <f>(1*Rater1!$C992=D$7222)+(1*Rater2!$C992=D$7222)+(N_Raters&gt;=3=TRUE)*(1*Rater3!$C992=D$7222)+(N_Raters&gt;=4=TRUE)*(1*Rater4!$C992=D$7222)+(N_Raters&gt;=5=TRUE)*(1*Rater5!$C992=D$7222)</f>
        <v>0</v>
      </c>
      <c r="E1003" s="38">
        <f>(1*Rater1!$C992=E$7222)+(1*Rater2!$C992=E$7222)+(N_Raters&gt;=3=TRUE)*(1*Rater3!$C992=E$7222)+(N_Raters&gt;=4=TRUE)*(1*Rater4!$C992=E$7222)+(N_Raters&gt;=5=TRUE)*(1*Rater5!$C992=E$7222)</f>
        <v>3</v>
      </c>
      <c r="F1003" s="38"/>
      <c r="G1003" s="38"/>
      <c r="H1003" s="38"/>
      <c r="J1003" s="1"/>
      <c r="K1003" s="1"/>
    </row>
    <row r="1004" spans="2:11">
      <c r="B1004" s="36">
        <v>990</v>
      </c>
      <c r="C1004" s="55">
        <f>(1*Rater1!$C993=C$7222)+(1*Rater2!$C993=C$7222)+(N_Raters&gt;=3=TRUE)*(1*Rater3!$C993=C$7222)+(N_Raters&gt;=4=TRUE)*(1*Rater4!$C993=C$7222)+(N_Raters&gt;=5=TRUE)*(1*Rater5!$C993=C$7222)</f>
        <v>0</v>
      </c>
      <c r="D1004" s="55">
        <f>(1*Rater1!$C993=D$7222)+(1*Rater2!$C993=D$7222)+(N_Raters&gt;=3=TRUE)*(1*Rater3!$C993=D$7222)+(N_Raters&gt;=4=TRUE)*(1*Rater4!$C993=D$7222)+(N_Raters&gt;=5=TRUE)*(1*Rater5!$C993=D$7222)</f>
        <v>0</v>
      </c>
      <c r="E1004" s="38">
        <f>(1*Rater1!$C993=E$7222)+(1*Rater2!$C993=E$7222)+(N_Raters&gt;=3=TRUE)*(1*Rater3!$C993=E$7222)+(N_Raters&gt;=4=TRUE)*(1*Rater4!$C993=E$7222)+(N_Raters&gt;=5=TRUE)*(1*Rater5!$C993=E$7222)</f>
        <v>3</v>
      </c>
      <c r="F1004" s="38"/>
      <c r="G1004" s="38"/>
      <c r="H1004" s="38"/>
      <c r="J1004" s="1"/>
      <c r="K1004" s="1"/>
    </row>
    <row r="1005" spans="2:11">
      <c r="B1005" s="35">
        <v>991</v>
      </c>
      <c r="C1005" s="55">
        <f>(1*Rater1!$C994=C$7222)+(1*Rater2!$C994=C$7222)+(N_Raters&gt;=3=TRUE)*(1*Rater3!$C994=C$7222)+(N_Raters&gt;=4=TRUE)*(1*Rater4!$C994=C$7222)+(N_Raters&gt;=5=TRUE)*(1*Rater5!$C994=C$7222)</f>
        <v>0</v>
      </c>
      <c r="D1005" s="55">
        <f>(1*Rater1!$C994=D$7222)+(1*Rater2!$C994=D$7222)+(N_Raters&gt;=3=TRUE)*(1*Rater3!$C994=D$7222)+(N_Raters&gt;=4=TRUE)*(1*Rater4!$C994=D$7222)+(N_Raters&gt;=5=TRUE)*(1*Rater5!$C994=D$7222)</f>
        <v>0</v>
      </c>
      <c r="E1005" s="38">
        <f>(1*Rater1!$C994=E$7222)+(1*Rater2!$C994=E$7222)+(N_Raters&gt;=3=TRUE)*(1*Rater3!$C994=E$7222)+(N_Raters&gt;=4=TRUE)*(1*Rater4!$C994=E$7222)+(N_Raters&gt;=5=TRUE)*(1*Rater5!$C994=E$7222)</f>
        <v>3</v>
      </c>
      <c r="F1005" s="38"/>
      <c r="G1005" s="38"/>
      <c r="H1005" s="38"/>
      <c r="J1005" s="1"/>
      <c r="K1005" s="1"/>
    </row>
    <row r="1006" spans="2:11">
      <c r="B1006" s="36">
        <v>992</v>
      </c>
      <c r="C1006" s="55">
        <f>(1*Rater1!$C995=C$7222)+(1*Rater2!$C995=C$7222)+(N_Raters&gt;=3=TRUE)*(1*Rater3!$C995=C$7222)+(N_Raters&gt;=4=TRUE)*(1*Rater4!$C995=C$7222)+(N_Raters&gt;=5=TRUE)*(1*Rater5!$C995=C$7222)</f>
        <v>0</v>
      </c>
      <c r="D1006" s="55">
        <f>(1*Rater1!$C995=D$7222)+(1*Rater2!$C995=D$7222)+(N_Raters&gt;=3=TRUE)*(1*Rater3!$C995=D$7222)+(N_Raters&gt;=4=TRUE)*(1*Rater4!$C995=D$7222)+(N_Raters&gt;=5=TRUE)*(1*Rater5!$C995=D$7222)</f>
        <v>0</v>
      </c>
      <c r="E1006" s="38">
        <f>(1*Rater1!$C995=E$7222)+(1*Rater2!$C995=E$7222)+(N_Raters&gt;=3=TRUE)*(1*Rater3!$C995=E$7222)+(N_Raters&gt;=4=TRUE)*(1*Rater4!$C995=E$7222)+(N_Raters&gt;=5=TRUE)*(1*Rater5!$C995=E$7222)</f>
        <v>3</v>
      </c>
      <c r="F1006" s="38"/>
      <c r="G1006" s="38"/>
      <c r="H1006" s="38"/>
      <c r="J1006" s="1"/>
      <c r="K1006" s="1"/>
    </row>
    <row r="1007" spans="2:11">
      <c r="B1007" s="35">
        <v>993</v>
      </c>
      <c r="C1007" s="55">
        <f>(1*Rater1!$C996=C$7222)+(1*Rater2!$C996=C$7222)+(N_Raters&gt;=3=TRUE)*(1*Rater3!$C996=C$7222)+(N_Raters&gt;=4=TRUE)*(1*Rater4!$C996=C$7222)+(N_Raters&gt;=5=TRUE)*(1*Rater5!$C996=C$7222)</f>
        <v>0</v>
      </c>
      <c r="D1007" s="55">
        <f>(1*Rater1!$C996=D$7222)+(1*Rater2!$C996=D$7222)+(N_Raters&gt;=3=TRUE)*(1*Rater3!$C996=D$7222)+(N_Raters&gt;=4=TRUE)*(1*Rater4!$C996=D$7222)+(N_Raters&gt;=5=TRUE)*(1*Rater5!$C996=D$7222)</f>
        <v>0</v>
      </c>
      <c r="E1007" s="38">
        <f>(1*Rater1!$C996=E$7222)+(1*Rater2!$C996=E$7222)+(N_Raters&gt;=3=TRUE)*(1*Rater3!$C996=E$7222)+(N_Raters&gt;=4=TRUE)*(1*Rater4!$C996=E$7222)+(N_Raters&gt;=5=TRUE)*(1*Rater5!$C996=E$7222)</f>
        <v>3</v>
      </c>
      <c r="F1007" s="38"/>
      <c r="G1007" s="38"/>
      <c r="H1007" s="38"/>
      <c r="J1007" s="1"/>
      <c r="K1007" s="1"/>
    </row>
    <row r="1008" spans="2:11">
      <c r="B1008" s="36">
        <v>994</v>
      </c>
      <c r="C1008" s="55">
        <f>(1*Rater1!$C997=C$7222)+(1*Rater2!$C997=C$7222)+(N_Raters&gt;=3=TRUE)*(1*Rater3!$C997=C$7222)+(N_Raters&gt;=4=TRUE)*(1*Rater4!$C997=C$7222)+(N_Raters&gt;=5=TRUE)*(1*Rater5!$C997=C$7222)</f>
        <v>0</v>
      </c>
      <c r="D1008" s="55">
        <f>(1*Rater1!$C997=D$7222)+(1*Rater2!$C997=D$7222)+(N_Raters&gt;=3=TRUE)*(1*Rater3!$C997=D$7222)+(N_Raters&gt;=4=TRUE)*(1*Rater4!$C997=D$7222)+(N_Raters&gt;=5=TRUE)*(1*Rater5!$C997=D$7222)</f>
        <v>0</v>
      </c>
      <c r="E1008" s="38">
        <f>(1*Rater1!$C997=E$7222)+(1*Rater2!$C997=E$7222)+(N_Raters&gt;=3=TRUE)*(1*Rater3!$C997=E$7222)+(N_Raters&gt;=4=TRUE)*(1*Rater4!$C997=E$7222)+(N_Raters&gt;=5=TRUE)*(1*Rater5!$C997=E$7222)</f>
        <v>3</v>
      </c>
      <c r="F1008" s="38"/>
      <c r="G1008" s="38"/>
      <c r="H1008" s="38"/>
      <c r="J1008" s="1"/>
      <c r="K1008" s="1"/>
    </row>
    <row r="1009" spans="2:11">
      <c r="B1009" s="35">
        <v>995</v>
      </c>
      <c r="C1009" s="55">
        <f>(1*Rater1!$C998=C$7222)+(1*Rater2!$C998=C$7222)+(N_Raters&gt;=3=TRUE)*(1*Rater3!$C998=C$7222)+(N_Raters&gt;=4=TRUE)*(1*Rater4!$C998=C$7222)+(N_Raters&gt;=5=TRUE)*(1*Rater5!$C998=C$7222)</f>
        <v>0</v>
      </c>
      <c r="D1009" s="55">
        <f>(1*Rater1!$C998=D$7222)+(1*Rater2!$C998=D$7222)+(N_Raters&gt;=3=TRUE)*(1*Rater3!$C998=D$7222)+(N_Raters&gt;=4=TRUE)*(1*Rater4!$C998=D$7222)+(N_Raters&gt;=5=TRUE)*(1*Rater5!$C998=D$7222)</f>
        <v>0</v>
      </c>
      <c r="E1009" s="38">
        <f>(1*Rater1!$C998=E$7222)+(1*Rater2!$C998=E$7222)+(N_Raters&gt;=3=TRUE)*(1*Rater3!$C998=E$7222)+(N_Raters&gt;=4=TRUE)*(1*Rater4!$C998=E$7222)+(N_Raters&gt;=5=TRUE)*(1*Rater5!$C998=E$7222)</f>
        <v>3</v>
      </c>
      <c r="F1009" s="38"/>
      <c r="G1009" s="38"/>
      <c r="H1009" s="38"/>
      <c r="J1009" s="1"/>
      <c r="K1009" s="1"/>
    </row>
    <row r="1010" spans="2:11">
      <c r="B1010" s="36">
        <v>996</v>
      </c>
      <c r="C1010" s="55">
        <f>(1*Rater1!$C999=C$7222)+(1*Rater2!$C999=C$7222)+(N_Raters&gt;=3=TRUE)*(1*Rater3!$C999=C$7222)+(N_Raters&gt;=4=TRUE)*(1*Rater4!$C999=C$7222)+(N_Raters&gt;=5=TRUE)*(1*Rater5!$C999=C$7222)</f>
        <v>0</v>
      </c>
      <c r="D1010" s="55">
        <f>(1*Rater1!$C999=D$7222)+(1*Rater2!$C999=D$7222)+(N_Raters&gt;=3=TRUE)*(1*Rater3!$C999=D$7222)+(N_Raters&gt;=4=TRUE)*(1*Rater4!$C999=D$7222)+(N_Raters&gt;=5=TRUE)*(1*Rater5!$C999=D$7222)</f>
        <v>2</v>
      </c>
      <c r="E1010" s="38">
        <f>(1*Rater1!$C999=E$7222)+(1*Rater2!$C999=E$7222)+(N_Raters&gt;=3=TRUE)*(1*Rater3!$C999=E$7222)+(N_Raters&gt;=4=TRUE)*(1*Rater4!$C999=E$7222)+(N_Raters&gt;=5=TRUE)*(1*Rater5!$C999=E$7222)</f>
        <v>1</v>
      </c>
      <c r="F1010" s="38"/>
      <c r="G1010" s="38"/>
      <c r="H1010" s="38"/>
      <c r="J1010" s="1"/>
      <c r="K1010" s="1"/>
    </row>
    <row r="1011" spans="2:11">
      <c r="B1011" s="35">
        <v>997</v>
      </c>
      <c r="C1011" s="55">
        <f>(1*Rater1!$C1000=C$7222)+(1*Rater2!$C1000=C$7222)+(N_Raters&gt;=3=TRUE)*(1*Rater3!$C1000=C$7222)+(N_Raters&gt;=4=TRUE)*(1*Rater4!$C1000=C$7222)+(N_Raters&gt;=5=TRUE)*(1*Rater5!$C1000=C$7222)</f>
        <v>0</v>
      </c>
      <c r="D1011" s="55">
        <f>(1*Rater1!$C1000=D$7222)+(1*Rater2!$C1000=D$7222)+(N_Raters&gt;=3=TRUE)*(1*Rater3!$C1000=D$7222)+(N_Raters&gt;=4=TRUE)*(1*Rater4!$C1000=D$7222)+(N_Raters&gt;=5=TRUE)*(1*Rater5!$C1000=D$7222)</f>
        <v>0</v>
      </c>
      <c r="E1011" s="38">
        <f>(1*Rater1!$C1000=E$7222)+(1*Rater2!$C1000=E$7222)+(N_Raters&gt;=3=TRUE)*(1*Rater3!$C1000=E$7222)+(N_Raters&gt;=4=TRUE)*(1*Rater4!$C1000=E$7222)+(N_Raters&gt;=5=TRUE)*(1*Rater5!$C1000=E$7222)</f>
        <v>3</v>
      </c>
      <c r="F1011" s="38"/>
      <c r="G1011" s="38"/>
      <c r="H1011" s="38"/>
      <c r="J1011" s="1"/>
      <c r="K1011" s="1"/>
    </row>
    <row r="1012" spans="2:11">
      <c r="B1012" s="36">
        <v>998</v>
      </c>
      <c r="C1012" s="55">
        <f>(1*Rater1!$C1001=C$7222)+(1*Rater2!$C1001=C$7222)+(N_Raters&gt;=3=TRUE)*(1*Rater3!$C1001=C$7222)+(N_Raters&gt;=4=TRUE)*(1*Rater4!$C1001=C$7222)+(N_Raters&gt;=5=TRUE)*(1*Rater5!$C1001=C$7222)</f>
        <v>0</v>
      </c>
      <c r="D1012" s="55">
        <f>(1*Rater1!$C1001=D$7222)+(1*Rater2!$C1001=D$7222)+(N_Raters&gt;=3=TRUE)*(1*Rater3!$C1001=D$7222)+(N_Raters&gt;=4=TRUE)*(1*Rater4!$C1001=D$7222)+(N_Raters&gt;=5=TRUE)*(1*Rater5!$C1001=D$7222)</f>
        <v>0</v>
      </c>
      <c r="E1012" s="38">
        <f>(1*Rater1!$C1001=E$7222)+(1*Rater2!$C1001=E$7222)+(N_Raters&gt;=3=TRUE)*(1*Rater3!$C1001=E$7222)+(N_Raters&gt;=4=TRUE)*(1*Rater4!$C1001=E$7222)+(N_Raters&gt;=5=TRUE)*(1*Rater5!$C1001=E$7222)</f>
        <v>3</v>
      </c>
      <c r="F1012" s="38"/>
      <c r="G1012" s="38"/>
      <c r="H1012" s="38"/>
      <c r="J1012" s="1"/>
      <c r="K1012" s="1"/>
    </row>
    <row r="1013" spans="2:11">
      <c r="B1013" s="35">
        <v>999</v>
      </c>
      <c r="C1013" s="55">
        <f>(1*Rater1!$C1002=C$7222)+(1*Rater2!$C1002=C$7222)+(N_Raters&gt;=3=TRUE)*(1*Rater3!$C1002=C$7222)+(N_Raters&gt;=4=TRUE)*(1*Rater4!$C1002=C$7222)+(N_Raters&gt;=5=TRUE)*(1*Rater5!$C1002=C$7222)</f>
        <v>0</v>
      </c>
      <c r="D1013" s="55">
        <f>(1*Rater1!$C1002=D$7222)+(1*Rater2!$C1002=D$7222)+(N_Raters&gt;=3=TRUE)*(1*Rater3!$C1002=D$7222)+(N_Raters&gt;=4=TRUE)*(1*Rater4!$C1002=D$7222)+(N_Raters&gt;=5=TRUE)*(1*Rater5!$C1002=D$7222)</f>
        <v>0</v>
      </c>
      <c r="E1013" s="38">
        <f>(1*Rater1!$C1002=E$7222)+(1*Rater2!$C1002=E$7222)+(N_Raters&gt;=3=TRUE)*(1*Rater3!$C1002=E$7222)+(N_Raters&gt;=4=TRUE)*(1*Rater4!$C1002=E$7222)+(N_Raters&gt;=5=TRUE)*(1*Rater5!$C1002=E$7222)</f>
        <v>3</v>
      </c>
      <c r="F1013" s="38"/>
      <c r="G1013" s="38"/>
      <c r="H1013" s="38"/>
      <c r="J1013" s="1"/>
      <c r="K1013" s="1"/>
    </row>
    <row r="1014" spans="2:11">
      <c r="B1014" s="36">
        <v>1000</v>
      </c>
      <c r="C1014" s="55">
        <f>(1*Rater1!$C1003=C$7222)+(1*Rater2!$C1003=C$7222)+(N_Raters&gt;=3=TRUE)*(1*Rater3!$C1003=C$7222)+(N_Raters&gt;=4=TRUE)*(1*Rater4!$C1003=C$7222)+(N_Raters&gt;=5=TRUE)*(1*Rater5!$C1003=C$7222)</f>
        <v>0</v>
      </c>
      <c r="D1014" s="55">
        <f>(1*Rater1!$C1003=D$7222)+(1*Rater2!$C1003=D$7222)+(N_Raters&gt;=3=TRUE)*(1*Rater3!$C1003=D$7222)+(N_Raters&gt;=4=TRUE)*(1*Rater4!$C1003=D$7222)+(N_Raters&gt;=5=TRUE)*(1*Rater5!$C1003=D$7222)</f>
        <v>0</v>
      </c>
      <c r="E1014" s="38">
        <f>(1*Rater1!$C1003=E$7222)+(1*Rater2!$C1003=E$7222)+(N_Raters&gt;=3=TRUE)*(1*Rater3!$C1003=E$7222)+(N_Raters&gt;=4=TRUE)*(1*Rater4!$C1003=E$7222)+(N_Raters&gt;=5=TRUE)*(1*Rater5!$C1003=E$7222)</f>
        <v>3</v>
      </c>
      <c r="F1014" s="38"/>
      <c r="G1014" s="38"/>
      <c r="H1014" s="38"/>
      <c r="J1014" s="1"/>
      <c r="K1014" s="1"/>
    </row>
    <row r="1015" spans="2:11">
      <c r="B1015" s="35">
        <v>1001</v>
      </c>
      <c r="C1015" s="55">
        <f>(1*Rater1!$C1004=C$7222)+(1*Rater2!$C1004=C$7222)+(N_Raters&gt;=3=TRUE)*(1*Rater3!$C1004=C$7222)+(N_Raters&gt;=4=TRUE)*(1*Rater4!$C1004=C$7222)+(N_Raters&gt;=5=TRUE)*(1*Rater5!$C1004=C$7222)</f>
        <v>0</v>
      </c>
      <c r="D1015" s="55">
        <f>(1*Rater1!$C1004=D$7222)+(1*Rater2!$C1004=D$7222)+(N_Raters&gt;=3=TRUE)*(1*Rater3!$C1004=D$7222)+(N_Raters&gt;=4=TRUE)*(1*Rater4!$C1004=D$7222)+(N_Raters&gt;=5=TRUE)*(1*Rater5!$C1004=D$7222)</f>
        <v>0</v>
      </c>
      <c r="E1015" s="38">
        <f>(1*Rater1!$C1004=E$7222)+(1*Rater2!$C1004=E$7222)+(N_Raters&gt;=3=TRUE)*(1*Rater3!$C1004=E$7222)+(N_Raters&gt;=4=TRUE)*(1*Rater4!$C1004=E$7222)+(N_Raters&gt;=5=TRUE)*(1*Rater5!$C1004=E$7222)</f>
        <v>3</v>
      </c>
      <c r="F1015" s="38"/>
      <c r="G1015" s="38"/>
      <c r="H1015" s="38"/>
      <c r="J1015" s="1"/>
      <c r="K1015" s="1"/>
    </row>
    <row r="1016" spans="2:11">
      <c r="B1016" s="36">
        <v>1002</v>
      </c>
      <c r="C1016" s="55">
        <f>(1*Rater1!$C1005=C$7222)+(1*Rater2!$C1005=C$7222)+(N_Raters&gt;=3=TRUE)*(1*Rater3!$C1005=C$7222)+(N_Raters&gt;=4=TRUE)*(1*Rater4!$C1005=C$7222)+(N_Raters&gt;=5=TRUE)*(1*Rater5!$C1005=C$7222)</f>
        <v>0</v>
      </c>
      <c r="D1016" s="55">
        <f>(1*Rater1!$C1005=D$7222)+(1*Rater2!$C1005=D$7222)+(N_Raters&gt;=3=TRUE)*(1*Rater3!$C1005=D$7222)+(N_Raters&gt;=4=TRUE)*(1*Rater4!$C1005=D$7222)+(N_Raters&gt;=5=TRUE)*(1*Rater5!$C1005=D$7222)</f>
        <v>0</v>
      </c>
      <c r="E1016" s="38">
        <f>(1*Rater1!$C1005=E$7222)+(1*Rater2!$C1005=E$7222)+(N_Raters&gt;=3=TRUE)*(1*Rater3!$C1005=E$7222)+(N_Raters&gt;=4=TRUE)*(1*Rater4!$C1005=E$7222)+(N_Raters&gt;=5=TRUE)*(1*Rater5!$C1005=E$7222)</f>
        <v>3</v>
      </c>
      <c r="F1016" s="38"/>
      <c r="G1016" s="38"/>
      <c r="H1016" s="38"/>
      <c r="J1016" s="1"/>
      <c r="K1016" s="1"/>
    </row>
    <row r="1017" spans="2:11">
      <c r="B1017" s="35">
        <v>1003</v>
      </c>
      <c r="C1017" s="55">
        <f>(1*Rater1!$C1006=C$7222)+(1*Rater2!$C1006=C$7222)+(N_Raters&gt;=3=TRUE)*(1*Rater3!$C1006=C$7222)+(N_Raters&gt;=4=TRUE)*(1*Rater4!$C1006=C$7222)+(N_Raters&gt;=5=TRUE)*(1*Rater5!$C1006=C$7222)</f>
        <v>0</v>
      </c>
      <c r="D1017" s="55">
        <f>(1*Rater1!$C1006=D$7222)+(1*Rater2!$C1006=D$7222)+(N_Raters&gt;=3=TRUE)*(1*Rater3!$C1006=D$7222)+(N_Raters&gt;=4=TRUE)*(1*Rater4!$C1006=D$7222)+(N_Raters&gt;=5=TRUE)*(1*Rater5!$C1006=D$7222)</f>
        <v>0</v>
      </c>
      <c r="E1017" s="38">
        <f>(1*Rater1!$C1006=E$7222)+(1*Rater2!$C1006=E$7222)+(N_Raters&gt;=3=TRUE)*(1*Rater3!$C1006=E$7222)+(N_Raters&gt;=4=TRUE)*(1*Rater4!$C1006=E$7222)+(N_Raters&gt;=5=TRUE)*(1*Rater5!$C1006=E$7222)</f>
        <v>3</v>
      </c>
      <c r="F1017" s="38"/>
      <c r="G1017" s="38"/>
      <c r="H1017" s="38"/>
      <c r="J1017" s="1"/>
      <c r="K1017" s="1"/>
    </row>
    <row r="1018" spans="2:11">
      <c r="B1018" s="36">
        <v>1004</v>
      </c>
      <c r="C1018" s="55">
        <f>(1*Rater1!$C1007=C$7222)+(1*Rater2!$C1007=C$7222)+(N_Raters&gt;=3=TRUE)*(1*Rater3!$C1007=C$7222)+(N_Raters&gt;=4=TRUE)*(1*Rater4!$C1007=C$7222)+(N_Raters&gt;=5=TRUE)*(1*Rater5!$C1007=C$7222)</f>
        <v>0</v>
      </c>
      <c r="D1018" s="55">
        <f>(1*Rater1!$C1007=D$7222)+(1*Rater2!$C1007=D$7222)+(N_Raters&gt;=3=TRUE)*(1*Rater3!$C1007=D$7222)+(N_Raters&gt;=4=TRUE)*(1*Rater4!$C1007=D$7222)+(N_Raters&gt;=5=TRUE)*(1*Rater5!$C1007=D$7222)</f>
        <v>0</v>
      </c>
      <c r="E1018" s="38">
        <f>(1*Rater1!$C1007=E$7222)+(1*Rater2!$C1007=E$7222)+(N_Raters&gt;=3=TRUE)*(1*Rater3!$C1007=E$7222)+(N_Raters&gt;=4=TRUE)*(1*Rater4!$C1007=E$7222)+(N_Raters&gt;=5=TRUE)*(1*Rater5!$C1007=E$7222)</f>
        <v>3</v>
      </c>
      <c r="F1018" s="38"/>
      <c r="G1018" s="38"/>
      <c r="H1018" s="38"/>
      <c r="J1018" s="1"/>
      <c r="K1018" s="1"/>
    </row>
    <row r="1019" spans="2:11">
      <c r="B1019" s="35">
        <v>1005</v>
      </c>
      <c r="C1019" s="55">
        <f>(1*Rater1!$C1008=C$7222)+(1*Rater2!$C1008=C$7222)+(N_Raters&gt;=3=TRUE)*(1*Rater3!$C1008=C$7222)+(N_Raters&gt;=4=TRUE)*(1*Rater4!$C1008=C$7222)+(N_Raters&gt;=5=TRUE)*(1*Rater5!$C1008=C$7222)</f>
        <v>0</v>
      </c>
      <c r="D1019" s="55">
        <f>(1*Rater1!$C1008=D$7222)+(1*Rater2!$C1008=D$7222)+(N_Raters&gt;=3=TRUE)*(1*Rater3!$C1008=D$7222)+(N_Raters&gt;=4=TRUE)*(1*Rater4!$C1008=D$7222)+(N_Raters&gt;=5=TRUE)*(1*Rater5!$C1008=D$7222)</f>
        <v>0</v>
      </c>
      <c r="E1019" s="38">
        <f>(1*Rater1!$C1008=E$7222)+(1*Rater2!$C1008=E$7222)+(N_Raters&gt;=3=TRUE)*(1*Rater3!$C1008=E$7222)+(N_Raters&gt;=4=TRUE)*(1*Rater4!$C1008=E$7222)+(N_Raters&gt;=5=TRUE)*(1*Rater5!$C1008=E$7222)</f>
        <v>3</v>
      </c>
      <c r="F1019" s="38"/>
      <c r="G1019" s="38"/>
      <c r="H1019" s="38"/>
      <c r="J1019" s="1"/>
      <c r="K1019" s="1"/>
    </row>
    <row r="1020" spans="2:11">
      <c r="B1020" s="36">
        <v>1006</v>
      </c>
      <c r="C1020" s="55">
        <f>(1*Rater1!$C1009=C$7222)+(1*Rater2!$C1009=C$7222)+(N_Raters&gt;=3=TRUE)*(1*Rater3!$C1009=C$7222)+(N_Raters&gt;=4=TRUE)*(1*Rater4!$C1009=C$7222)+(N_Raters&gt;=5=TRUE)*(1*Rater5!$C1009=C$7222)</f>
        <v>0</v>
      </c>
      <c r="D1020" s="55">
        <f>(1*Rater1!$C1009=D$7222)+(1*Rater2!$C1009=D$7222)+(N_Raters&gt;=3=TRUE)*(1*Rater3!$C1009=D$7222)+(N_Raters&gt;=4=TRUE)*(1*Rater4!$C1009=D$7222)+(N_Raters&gt;=5=TRUE)*(1*Rater5!$C1009=D$7222)</f>
        <v>0</v>
      </c>
      <c r="E1020" s="38">
        <f>(1*Rater1!$C1009=E$7222)+(1*Rater2!$C1009=E$7222)+(N_Raters&gt;=3=TRUE)*(1*Rater3!$C1009=E$7222)+(N_Raters&gt;=4=TRUE)*(1*Rater4!$C1009=E$7222)+(N_Raters&gt;=5=TRUE)*(1*Rater5!$C1009=E$7222)</f>
        <v>3</v>
      </c>
      <c r="F1020" s="38"/>
      <c r="G1020" s="38"/>
      <c r="H1020" s="38"/>
      <c r="J1020" s="1"/>
      <c r="K1020" s="1"/>
    </row>
    <row r="1021" spans="2:11">
      <c r="B1021" s="35">
        <v>1007</v>
      </c>
      <c r="C1021" s="55">
        <f>(1*Rater1!$C1010=C$7222)+(1*Rater2!$C1010=C$7222)+(N_Raters&gt;=3=TRUE)*(1*Rater3!$C1010=C$7222)+(N_Raters&gt;=4=TRUE)*(1*Rater4!$C1010=C$7222)+(N_Raters&gt;=5=TRUE)*(1*Rater5!$C1010=C$7222)</f>
        <v>0</v>
      </c>
      <c r="D1021" s="55">
        <f>(1*Rater1!$C1010=D$7222)+(1*Rater2!$C1010=D$7222)+(N_Raters&gt;=3=TRUE)*(1*Rater3!$C1010=D$7222)+(N_Raters&gt;=4=TRUE)*(1*Rater4!$C1010=D$7222)+(N_Raters&gt;=5=TRUE)*(1*Rater5!$C1010=D$7222)</f>
        <v>0</v>
      </c>
      <c r="E1021" s="38">
        <f>(1*Rater1!$C1010=E$7222)+(1*Rater2!$C1010=E$7222)+(N_Raters&gt;=3=TRUE)*(1*Rater3!$C1010=E$7222)+(N_Raters&gt;=4=TRUE)*(1*Rater4!$C1010=E$7222)+(N_Raters&gt;=5=TRUE)*(1*Rater5!$C1010=E$7222)</f>
        <v>3</v>
      </c>
      <c r="F1021" s="38"/>
      <c r="G1021" s="38"/>
      <c r="H1021" s="38"/>
      <c r="J1021" s="1"/>
      <c r="K1021" s="1"/>
    </row>
    <row r="1022" spans="2:11">
      <c r="B1022" s="36">
        <v>1008</v>
      </c>
      <c r="C1022" s="55">
        <f>(1*Rater1!$C1011=C$7222)+(1*Rater2!$C1011=C$7222)+(N_Raters&gt;=3=TRUE)*(1*Rater3!$C1011=C$7222)+(N_Raters&gt;=4=TRUE)*(1*Rater4!$C1011=C$7222)+(N_Raters&gt;=5=TRUE)*(1*Rater5!$C1011=C$7222)</f>
        <v>1</v>
      </c>
      <c r="D1022" s="55">
        <f>(1*Rater1!$C1011=D$7222)+(1*Rater2!$C1011=D$7222)+(N_Raters&gt;=3=TRUE)*(1*Rater3!$C1011=D$7222)+(N_Raters&gt;=4=TRUE)*(1*Rater4!$C1011=D$7222)+(N_Raters&gt;=5=TRUE)*(1*Rater5!$C1011=D$7222)</f>
        <v>0</v>
      </c>
      <c r="E1022" s="38">
        <f>(1*Rater1!$C1011=E$7222)+(1*Rater2!$C1011=E$7222)+(N_Raters&gt;=3=TRUE)*(1*Rater3!$C1011=E$7222)+(N_Raters&gt;=4=TRUE)*(1*Rater4!$C1011=E$7222)+(N_Raters&gt;=5=TRUE)*(1*Rater5!$C1011=E$7222)</f>
        <v>2</v>
      </c>
      <c r="F1022" s="38"/>
      <c r="G1022" s="38"/>
      <c r="H1022" s="38"/>
      <c r="J1022" s="1"/>
      <c r="K1022" s="1"/>
    </row>
    <row r="1023" spans="2:11">
      <c r="B1023" s="35">
        <v>1009</v>
      </c>
      <c r="C1023" s="55">
        <f>(1*Rater1!$C1012=C$7222)+(1*Rater2!$C1012=C$7222)+(N_Raters&gt;=3=TRUE)*(1*Rater3!$C1012=C$7222)+(N_Raters&gt;=4=TRUE)*(1*Rater4!$C1012=C$7222)+(N_Raters&gt;=5=TRUE)*(1*Rater5!$C1012=C$7222)</f>
        <v>0</v>
      </c>
      <c r="D1023" s="55">
        <f>(1*Rater1!$C1012=D$7222)+(1*Rater2!$C1012=D$7222)+(N_Raters&gt;=3=TRUE)*(1*Rater3!$C1012=D$7222)+(N_Raters&gt;=4=TRUE)*(1*Rater4!$C1012=D$7222)+(N_Raters&gt;=5=TRUE)*(1*Rater5!$C1012=D$7222)</f>
        <v>0</v>
      </c>
      <c r="E1023" s="38">
        <f>(1*Rater1!$C1012=E$7222)+(1*Rater2!$C1012=E$7222)+(N_Raters&gt;=3=TRUE)*(1*Rater3!$C1012=E$7222)+(N_Raters&gt;=4=TRUE)*(1*Rater4!$C1012=E$7222)+(N_Raters&gt;=5=TRUE)*(1*Rater5!$C1012=E$7222)</f>
        <v>3</v>
      </c>
      <c r="F1023" s="38"/>
      <c r="G1023" s="38"/>
      <c r="H1023" s="38"/>
      <c r="J1023" s="1"/>
      <c r="K1023" s="1"/>
    </row>
    <row r="1024" spans="2:11">
      <c r="B1024" s="36">
        <v>1010</v>
      </c>
      <c r="C1024" s="55">
        <f>(1*Rater1!$C1013=C$7222)+(1*Rater2!$C1013=C$7222)+(N_Raters&gt;=3=TRUE)*(1*Rater3!$C1013=C$7222)+(N_Raters&gt;=4=TRUE)*(1*Rater4!$C1013=C$7222)+(N_Raters&gt;=5=TRUE)*(1*Rater5!$C1013=C$7222)</f>
        <v>0</v>
      </c>
      <c r="D1024" s="55">
        <f>(1*Rater1!$C1013=D$7222)+(1*Rater2!$C1013=D$7222)+(N_Raters&gt;=3=TRUE)*(1*Rater3!$C1013=D$7222)+(N_Raters&gt;=4=TRUE)*(1*Rater4!$C1013=D$7222)+(N_Raters&gt;=5=TRUE)*(1*Rater5!$C1013=D$7222)</f>
        <v>0</v>
      </c>
      <c r="E1024" s="38">
        <f>(1*Rater1!$C1013=E$7222)+(1*Rater2!$C1013=E$7222)+(N_Raters&gt;=3=TRUE)*(1*Rater3!$C1013=E$7222)+(N_Raters&gt;=4=TRUE)*(1*Rater4!$C1013=E$7222)+(N_Raters&gt;=5=TRUE)*(1*Rater5!$C1013=E$7222)</f>
        <v>3</v>
      </c>
      <c r="F1024" s="38"/>
      <c r="G1024" s="38"/>
      <c r="H1024" s="38"/>
      <c r="J1024" s="1"/>
      <c r="K1024" s="1"/>
    </row>
    <row r="1025" spans="2:11">
      <c r="B1025" s="35">
        <v>1011</v>
      </c>
      <c r="C1025" s="55">
        <f>(1*Rater1!$C1014=C$7222)+(1*Rater2!$C1014=C$7222)+(N_Raters&gt;=3=TRUE)*(1*Rater3!$C1014=C$7222)+(N_Raters&gt;=4=TRUE)*(1*Rater4!$C1014=C$7222)+(N_Raters&gt;=5=TRUE)*(1*Rater5!$C1014=C$7222)</f>
        <v>0</v>
      </c>
      <c r="D1025" s="55">
        <f>(1*Rater1!$C1014=D$7222)+(1*Rater2!$C1014=D$7222)+(N_Raters&gt;=3=TRUE)*(1*Rater3!$C1014=D$7222)+(N_Raters&gt;=4=TRUE)*(1*Rater4!$C1014=D$7222)+(N_Raters&gt;=5=TRUE)*(1*Rater5!$C1014=D$7222)</f>
        <v>0</v>
      </c>
      <c r="E1025" s="38">
        <f>(1*Rater1!$C1014=E$7222)+(1*Rater2!$C1014=E$7222)+(N_Raters&gt;=3=TRUE)*(1*Rater3!$C1014=E$7222)+(N_Raters&gt;=4=TRUE)*(1*Rater4!$C1014=E$7222)+(N_Raters&gt;=5=TRUE)*(1*Rater5!$C1014=E$7222)</f>
        <v>3</v>
      </c>
      <c r="F1025" s="38"/>
      <c r="G1025" s="38"/>
      <c r="H1025" s="38"/>
      <c r="J1025" s="1"/>
      <c r="K1025" s="1"/>
    </row>
    <row r="1026" spans="2:11">
      <c r="B1026" s="36">
        <v>1012</v>
      </c>
      <c r="C1026" s="55">
        <f>(1*Rater1!$C1015=C$7222)+(1*Rater2!$C1015=C$7222)+(N_Raters&gt;=3=TRUE)*(1*Rater3!$C1015=C$7222)+(N_Raters&gt;=4=TRUE)*(1*Rater4!$C1015=C$7222)+(N_Raters&gt;=5=TRUE)*(1*Rater5!$C1015=C$7222)</f>
        <v>0</v>
      </c>
      <c r="D1026" s="55">
        <f>(1*Rater1!$C1015=D$7222)+(1*Rater2!$C1015=D$7222)+(N_Raters&gt;=3=TRUE)*(1*Rater3!$C1015=D$7222)+(N_Raters&gt;=4=TRUE)*(1*Rater4!$C1015=D$7222)+(N_Raters&gt;=5=TRUE)*(1*Rater5!$C1015=D$7222)</f>
        <v>0</v>
      </c>
      <c r="E1026" s="38">
        <f>(1*Rater1!$C1015=E$7222)+(1*Rater2!$C1015=E$7222)+(N_Raters&gt;=3=TRUE)*(1*Rater3!$C1015=E$7222)+(N_Raters&gt;=4=TRUE)*(1*Rater4!$C1015=E$7222)+(N_Raters&gt;=5=TRUE)*(1*Rater5!$C1015=E$7222)</f>
        <v>3</v>
      </c>
      <c r="F1026" s="38"/>
      <c r="G1026" s="38"/>
      <c r="H1026" s="38"/>
      <c r="J1026" s="1"/>
      <c r="K1026" s="1"/>
    </row>
    <row r="1027" spans="2:11">
      <c r="B1027" s="35">
        <v>1013</v>
      </c>
      <c r="C1027" s="55">
        <f>(1*Rater1!$C1016=C$7222)+(1*Rater2!$C1016=C$7222)+(N_Raters&gt;=3=TRUE)*(1*Rater3!$C1016=C$7222)+(N_Raters&gt;=4=TRUE)*(1*Rater4!$C1016=C$7222)+(N_Raters&gt;=5=TRUE)*(1*Rater5!$C1016=C$7222)</f>
        <v>0</v>
      </c>
      <c r="D1027" s="55">
        <f>(1*Rater1!$C1016=D$7222)+(1*Rater2!$C1016=D$7222)+(N_Raters&gt;=3=TRUE)*(1*Rater3!$C1016=D$7222)+(N_Raters&gt;=4=TRUE)*(1*Rater4!$C1016=D$7222)+(N_Raters&gt;=5=TRUE)*(1*Rater5!$C1016=D$7222)</f>
        <v>0</v>
      </c>
      <c r="E1027" s="38">
        <f>(1*Rater1!$C1016=E$7222)+(1*Rater2!$C1016=E$7222)+(N_Raters&gt;=3=TRUE)*(1*Rater3!$C1016=E$7222)+(N_Raters&gt;=4=TRUE)*(1*Rater4!$C1016=E$7222)+(N_Raters&gt;=5=TRUE)*(1*Rater5!$C1016=E$7222)</f>
        <v>3</v>
      </c>
      <c r="F1027" s="38"/>
      <c r="G1027" s="38"/>
      <c r="H1027" s="38"/>
      <c r="J1027" s="1"/>
      <c r="K1027" s="1"/>
    </row>
    <row r="1028" spans="2:11">
      <c r="B1028" s="36">
        <v>1014</v>
      </c>
      <c r="C1028" s="55">
        <f>(1*Rater1!$C1017=C$7222)+(1*Rater2!$C1017=C$7222)+(N_Raters&gt;=3=TRUE)*(1*Rater3!$C1017=C$7222)+(N_Raters&gt;=4=TRUE)*(1*Rater4!$C1017=C$7222)+(N_Raters&gt;=5=TRUE)*(1*Rater5!$C1017=C$7222)</f>
        <v>0</v>
      </c>
      <c r="D1028" s="55">
        <f>(1*Rater1!$C1017=D$7222)+(1*Rater2!$C1017=D$7222)+(N_Raters&gt;=3=TRUE)*(1*Rater3!$C1017=D$7222)+(N_Raters&gt;=4=TRUE)*(1*Rater4!$C1017=D$7222)+(N_Raters&gt;=5=TRUE)*(1*Rater5!$C1017=D$7222)</f>
        <v>0</v>
      </c>
      <c r="E1028" s="38">
        <f>(1*Rater1!$C1017=E$7222)+(1*Rater2!$C1017=E$7222)+(N_Raters&gt;=3=TRUE)*(1*Rater3!$C1017=E$7222)+(N_Raters&gt;=4=TRUE)*(1*Rater4!$C1017=E$7222)+(N_Raters&gt;=5=TRUE)*(1*Rater5!$C1017=E$7222)</f>
        <v>3</v>
      </c>
      <c r="F1028" s="38"/>
      <c r="G1028" s="38"/>
      <c r="H1028" s="38"/>
      <c r="J1028" s="1"/>
      <c r="K1028" s="1"/>
    </row>
    <row r="1029" spans="2:11">
      <c r="B1029" s="35">
        <v>1015</v>
      </c>
      <c r="C1029" s="55">
        <f>(1*Rater1!$C1018=C$7222)+(1*Rater2!$C1018=C$7222)+(N_Raters&gt;=3=TRUE)*(1*Rater3!$C1018=C$7222)+(N_Raters&gt;=4=TRUE)*(1*Rater4!$C1018=C$7222)+(N_Raters&gt;=5=TRUE)*(1*Rater5!$C1018=C$7222)</f>
        <v>0</v>
      </c>
      <c r="D1029" s="55">
        <f>(1*Rater1!$C1018=D$7222)+(1*Rater2!$C1018=D$7222)+(N_Raters&gt;=3=TRUE)*(1*Rater3!$C1018=D$7222)+(N_Raters&gt;=4=TRUE)*(1*Rater4!$C1018=D$7222)+(N_Raters&gt;=5=TRUE)*(1*Rater5!$C1018=D$7222)</f>
        <v>0</v>
      </c>
      <c r="E1029" s="38">
        <f>(1*Rater1!$C1018=E$7222)+(1*Rater2!$C1018=E$7222)+(N_Raters&gt;=3=TRUE)*(1*Rater3!$C1018=E$7222)+(N_Raters&gt;=4=TRUE)*(1*Rater4!$C1018=E$7222)+(N_Raters&gt;=5=TRUE)*(1*Rater5!$C1018=E$7222)</f>
        <v>3</v>
      </c>
      <c r="F1029" s="38"/>
      <c r="G1029" s="38"/>
      <c r="H1029" s="38"/>
      <c r="J1029" s="1"/>
      <c r="K1029" s="1"/>
    </row>
    <row r="1030" spans="2:11">
      <c r="B1030" s="36">
        <v>1016</v>
      </c>
      <c r="C1030" s="55">
        <f>(1*Rater1!$C1019=C$7222)+(1*Rater2!$C1019=C$7222)+(N_Raters&gt;=3=TRUE)*(1*Rater3!$C1019=C$7222)+(N_Raters&gt;=4=TRUE)*(1*Rater4!$C1019=C$7222)+(N_Raters&gt;=5=TRUE)*(1*Rater5!$C1019=C$7222)</f>
        <v>0</v>
      </c>
      <c r="D1030" s="55">
        <f>(1*Rater1!$C1019=D$7222)+(1*Rater2!$C1019=D$7222)+(N_Raters&gt;=3=TRUE)*(1*Rater3!$C1019=D$7222)+(N_Raters&gt;=4=TRUE)*(1*Rater4!$C1019=D$7222)+(N_Raters&gt;=5=TRUE)*(1*Rater5!$C1019=D$7222)</f>
        <v>0</v>
      </c>
      <c r="E1030" s="38">
        <f>(1*Rater1!$C1019=E$7222)+(1*Rater2!$C1019=E$7222)+(N_Raters&gt;=3=TRUE)*(1*Rater3!$C1019=E$7222)+(N_Raters&gt;=4=TRUE)*(1*Rater4!$C1019=E$7222)+(N_Raters&gt;=5=TRUE)*(1*Rater5!$C1019=E$7222)</f>
        <v>3</v>
      </c>
      <c r="F1030" s="38"/>
      <c r="G1030" s="38"/>
      <c r="H1030" s="38"/>
      <c r="J1030" s="1"/>
      <c r="K1030" s="1"/>
    </row>
    <row r="1031" spans="2:11">
      <c r="B1031" s="35">
        <v>1017</v>
      </c>
      <c r="C1031" s="55">
        <f>(1*Rater1!$C1020=C$7222)+(1*Rater2!$C1020=C$7222)+(N_Raters&gt;=3=TRUE)*(1*Rater3!$C1020=C$7222)+(N_Raters&gt;=4=TRUE)*(1*Rater4!$C1020=C$7222)+(N_Raters&gt;=5=TRUE)*(1*Rater5!$C1020=C$7222)</f>
        <v>0</v>
      </c>
      <c r="D1031" s="55">
        <f>(1*Rater1!$C1020=D$7222)+(1*Rater2!$C1020=D$7222)+(N_Raters&gt;=3=TRUE)*(1*Rater3!$C1020=D$7222)+(N_Raters&gt;=4=TRUE)*(1*Rater4!$C1020=D$7222)+(N_Raters&gt;=5=TRUE)*(1*Rater5!$C1020=D$7222)</f>
        <v>0</v>
      </c>
      <c r="E1031" s="38">
        <f>(1*Rater1!$C1020=E$7222)+(1*Rater2!$C1020=E$7222)+(N_Raters&gt;=3=TRUE)*(1*Rater3!$C1020=E$7222)+(N_Raters&gt;=4=TRUE)*(1*Rater4!$C1020=E$7222)+(N_Raters&gt;=5=TRUE)*(1*Rater5!$C1020=E$7222)</f>
        <v>3</v>
      </c>
      <c r="F1031" s="38"/>
      <c r="G1031" s="38"/>
      <c r="H1031" s="38"/>
      <c r="J1031" s="1"/>
      <c r="K1031" s="1"/>
    </row>
    <row r="1032" spans="2:11">
      <c r="B1032" s="36">
        <v>1018</v>
      </c>
      <c r="C1032" s="55">
        <f>(1*Rater1!$C1021=C$7222)+(1*Rater2!$C1021=C$7222)+(N_Raters&gt;=3=TRUE)*(1*Rater3!$C1021=C$7222)+(N_Raters&gt;=4=TRUE)*(1*Rater4!$C1021=C$7222)+(N_Raters&gt;=5=TRUE)*(1*Rater5!$C1021=C$7222)</f>
        <v>0</v>
      </c>
      <c r="D1032" s="55">
        <f>(1*Rater1!$C1021=D$7222)+(1*Rater2!$C1021=D$7222)+(N_Raters&gt;=3=TRUE)*(1*Rater3!$C1021=D$7222)+(N_Raters&gt;=4=TRUE)*(1*Rater4!$C1021=D$7222)+(N_Raters&gt;=5=TRUE)*(1*Rater5!$C1021=D$7222)</f>
        <v>2</v>
      </c>
      <c r="E1032" s="38">
        <f>(1*Rater1!$C1021=E$7222)+(1*Rater2!$C1021=E$7222)+(N_Raters&gt;=3=TRUE)*(1*Rater3!$C1021=E$7222)+(N_Raters&gt;=4=TRUE)*(1*Rater4!$C1021=E$7222)+(N_Raters&gt;=5=TRUE)*(1*Rater5!$C1021=E$7222)</f>
        <v>1</v>
      </c>
      <c r="F1032" s="38"/>
      <c r="G1032" s="38"/>
      <c r="H1032" s="38"/>
      <c r="J1032" s="1"/>
      <c r="K1032" s="1"/>
    </row>
    <row r="1033" spans="2:11">
      <c r="B1033" s="35">
        <v>1019</v>
      </c>
      <c r="C1033" s="55">
        <f>(1*Rater1!$C1022=C$7222)+(1*Rater2!$C1022=C$7222)+(N_Raters&gt;=3=TRUE)*(1*Rater3!$C1022=C$7222)+(N_Raters&gt;=4=TRUE)*(1*Rater4!$C1022=C$7222)+(N_Raters&gt;=5=TRUE)*(1*Rater5!$C1022=C$7222)</f>
        <v>0</v>
      </c>
      <c r="D1033" s="55">
        <f>(1*Rater1!$C1022=D$7222)+(1*Rater2!$C1022=D$7222)+(N_Raters&gt;=3=TRUE)*(1*Rater3!$C1022=D$7222)+(N_Raters&gt;=4=TRUE)*(1*Rater4!$C1022=D$7222)+(N_Raters&gt;=5=TRUE)*(1*Rater5!$C1022=D$7222)</f>
        <v>2</v>
      </c>
      <c r="E1033" s="38">
        <f>(1*Rater1!$C1022=E$7222)+(1*Rater2!$C1022=E$7222)+(N_Raters&gt;=3=TRUE)*(1*Rater3!$C1022=E$7222)+(N_Raters&gt;=4=TRUE)*(1*Rater4!$C1022=E$7222)+(N_Raters&gt;=5=TRUE)*(1*Rater5!$C1022=E$7222)</f>
        <v>1</v>
      </c>
      <c r="F1033" s="38"/>
      <c r="G1033" s="38"/>
      <c r="H1033" s="38"/>
      <c r="J1033" s="1"/>
      <c r="K1033" s="1"/>
    </row>
    <row r="1034" spans="2:11">
      <c r="B1034" s="36">
        <v>1020</v>
      </c>
      <c r="C1034" s="55">
        <f>(1*Rater1!$C1023=C$7222)+(1*Rater2!$C1023=C$7222)+(N_Raters&gt;=3=TRUE)*(1*Rater3!$C1023=C$7222)+(N_Raters&gt;=4=TRUE)*(1*Rater4!$C1023=C$7222)+(N_Raters&gt;=5=TRUE)*(1*Rater5!$C1023=C$7222)</f>
        <v>0</v>
      </c>
      <c r="D1034" s="55">
        <f>(1*Rater1!$C1023=D$7222)+(1*Rater2!$C1023=D$7222)+(N_Raters&gt;=3=TRUE)*(1*Rater3!$C1023=D$7222)+(N_Raters&gt;=4=TRUE)*(1*Rater4!$C1023=D$7222)+(N_Raters&gt;=5=TRUE)*(1*Rater5!$C1023=D$7222)</f>
        <v>0</v>
      </c>
      <c r="E1034" s="38">
        <f>(1*Rater1!$C1023=E$7222)+(1*Rater2!$C1023=E$7222)+(N_Raters&gt;=3=TRUE)*(1*Rater3!$C1023=E$7222)+(N_Raters&gt;=4=TRUE)*(1*Rater4!$C1023=E$7222)+(N_Raters&gt;=5=TRUE)*(1*Rater5!$C1023=E$7222)</f>
        <v>3</v>
      </c>
      <c r="F1034" s="38"/>
      <c r="G1034" s="38"/>
      <c r="H1034" s="38"/>
      <c r="J1034" s="1"/>
      <c r="K1034" s="1"/>
    </row>
    <row r="1035" spans="2:11">
      <c r="B1035" s="35">
        <v>1021</v>
      </c>
      <c r="C1035" s="55">
        <f>(1*Rater1!$C1024=C$7222)+(1*Rater2!$C1024=C$7222)+(N_Raters&gt;=3=TRUE)*(1*Rater3!$C1024=C$7222)+(N_Raters&gt;=4=TRUE)*(1*Rater4!$C1024=C$7222)+(N_Raters&gt;=5=TRUE)*(1*Rater5!$C1024=C$7222)</f>
        <v>0</v>
      </c>
      <c r="D1035" s="55">
        <f>(1*Rater1!$C1024=D$7222)+(1*Rater2!$C1024=D$7222)+(N_Raters&gt;=3=TRUE)*(1*Rater3!$C1024=D$7222)+(N_Raters&gt;=4=TRUE)*(1*Rater4!$C1024=D$7222)+(N_Raters&gt;=5=TRUE)*(1*Rater5!$C1024=D$7222)</f>
        <v>0</v>
      </c>
      <c r="E1035" s="38">
        <f>(1*Rater1!$C1024=E$7222)+(1*Rater2!$C1024=E$7222)+(N_Raters&gt;=3=TRUE)*(1*Rater3!$C1024=E$7222)+(N_Raters&gt;=4=TRUE)*(1*Rater4!$C1024=E$7222)+(N_Raters&gt;=5=TRUE)*(1*Rater5!$C1024=E$7222)</f>
        <v>3</v>
      </c>
      <c r="F1035" s="38"/>
      <c r="G1035" s="38"/>
      <c r="H1035" s="38"/>
      <c r="J1035" s="1"/>
      <c r="K1035" s="1"/>
    </row>
    <row r="1036" spans="2:11">
      <c r="B1036" s="36">
        <v>1022</v>
      </c>
      <c r="C1036" s="55">
        <f>(1*Rater1!$C1025=C$7222)+(1*Rater2!$C1025=C$7222)+(N_Raters&gt;=3=TRUE)*(1*Rater3!$C1025=C$7222)+(N_Raters&gt;=4=TRUE)*(1*Rater4!$C1025=C$7222)+(N_Raters&gt;=5=TRUE)*(1*Rater5!$C1025=C$7222)</f>
        <v>2</v>
      </c>
      <c r="D1036" s="55">
        <f>(1*Rater1!$C1025=D$7222)+(1*Rater2!$C1025=D$7222)+(N_Raters&gt;=3=TRUE)*(1*Rater3!$C1025=D$7222)+(N_Raters&gt;=4=TRUE)*(1*Rater4!$C1025=D$7222)+(N_Raters&gt;=5=TRUE)*(1*Rater5!$C1025=D$7222)</f>
        <v>0</v>
      </c>
      <c r="E1036" s="38">
        <f>(1*Rater1!$C1025=E$7222)+(1*Rater2!$C1025=E$7222)+(N_Raters&gt;=3=TRUE)*(1*Rater3!$C1025=E$7222)+(N_Raters&gt;=4=TRUE)*(1*Rater4!$C1025=E$7222)+(N_Raters&gt;=5=TRUE)*(1*Rater5!$C1025=E$7222)</f>
        <v>1</v>
      </c>
      <c r="F1036" s="38"/>
      <c r="G1036" s="38"/>
      <c r="H1036" s="38"/>
      <c r="J1036" s="1"/>
      <c r="K1036" s="1"/>
    </row>
    <row r="1037" spans="2:11">
      <c r="B1037" s="35">
        <v>1023</v>
      </c>
      <c r="C1037" s="55">
        <f>(1*Rater1!$C1026=C$7222)+(1*Rater2!$C1026=C$7222)+(N_Raters&gt;=3=TRUE)*(1*Rater3!$C1026=C$7222)+(N_Raters&gt;=4=TRUE)*(1*Rater4!$C1026=C$7222)+(N_Raters&gt;=5=TRUE)*(1*Rater5!$C1026=C$7222)</f>
        <v>0</v>
      </c>
      <c r="D1037" s="55">
        <f>(1*Rater1!$C1026=D$7222)+(1*Rater2!$C1026=D$7222)+(N_Raters&gt;=3=TRUE)*(1*Rater3!$C1026=D$7222)+(N_Raters&gt;=4=TRUE)*(1*Rater4!$C1026=D$7222)+(N_Raters&gt;=5=TRUE)*(1*Rater5!$C1026=D$7222)</f>
        <v>0</v>
      </c>
      <c r="E1037" s="38">
        <f>(1*Rater1!$C1026=E$7222)+(1*Rater2!$C1026=E$7222)+(N_Raters&gt;=3=TRUE)*(1*Rater3!$C1026=E$7222)+(N_Raters&gt;=4=TRUE)*(1*Rater4!$C1026=E$7222)+(N_Raters&gt;=5=TRUE)*(1*Rater5!$C1026=E$7222)</f>
        <v>3</v>
      </c>
      <c r="F1037" s="38"/>
      <c r="G1037" s="38"/>
      <c r="H1037" s="38"/>
      <c r="J1037" s="1"/>
      <c r="K1037" s="1"/>
    </row>
    <row r="1038" spans="2:11">
      <c r="B1038" s="36">
        <v>1024</v>
      </c>
      <c r="C1038" s="55">
        <f>(1*Rater1!$C1027=C$7222)+(1*Rater2!$C1027=C$7222)+(N_Raters&gt;=3=TRUE)*(1*Rater3!$C1027=C$7222)+(N_Raters&gt;=4=TRUE)*(1*Rater4!$C1027=C$7222)+(N_Raters&gt;=5=TRUE)*(1*Rater5!$C1027=C$7222)</f>
        <v>0</v>
      </c>
      <c r="D1038" s="55">
        <f>(1*Rater1!$C1027=D$7222)+(1*Rater2!$C1027=D$7222)+(N_Raters&gt;=3=TRUE)*(1*Rater3!$C1027=D$7222)+(N_Raters&gt;=4=TRUE)*(1*Rater4!$C1027=D$7222)+(N_Raters&gt;=5=TRUE)*(1*Rater5!$C1027=D$7222)</f>
        <v>2</v>
      </c>
      <c r="E1038" s="38">
        <f>(1*Rater1!$C1027=E$7222)+(1*Rater2!$C1027=E$7222)+(N_Raters&gt;=3=TRUE)*(1*Rater3!$C1027=E$7222)+(N_Raters&gt;=4=TRUE)*(1*Rater4!$C1027=E$7222)+(N_Raters&gt;=5=TRUE)*(1*Rater5!$C1027=E$7222)</f>
        <v>1</v>
      </c>
      <c r="F1038" s="38"/>
      <c r="G1038" s="38"/>
      <c r="H1038" s="38"/>
      <c r="J1038" s="1"/>
      <c r="K1038" s="1"/>
    </row>
    <row r="1039" spans="2:11">
      <c r="B1039" s="35">
        <v>1025</v>
      </c>
      <c r="C1039" s="55">
        <f>(1*Rater1!$C1028=C$7222)+(1*Rater2!$C1028=C$7222)+(N_Raters&gt;=3=TRUE)*(1*Rater3!$C1028=C$7222)+(N_Raters&gt;=4=TRUE)*(1*Rater4!$C1028=C$7222)+(N_Raters&gt;=5=TRUE)*(1*Rater5!$C1028=C$7222)</f>
        <v>0</v>
      </c>
      <c r="D1039" s="55">
        <f>(1*Rater1!$C1028=D$7222)+(1*Rater2!$C1028=D$7222)+(N_Raters&gt;=3=TRUE)*(1*Rater3!$C1028=D$7222)+(N_Raters&gt;=4=TRUE)*(1*Rater4!$C1028=D$7222)+(N_Raters&gt;=5=TRUE)*(1*Rater5!$C1028=D$7222)</f>
        <v>0</v>
      </c>
      <c r="E1039" s="38">
        <f>(1*Rater1!$C1028=E$7222)+(1*Rater2!$C1028=E$7222)+(N_Raters&gt;=3=TRUE)*(1*Rater3!$C1028=E$7222)+(N_Raters&gt;=4=TRUE)*(1*Rater4!$C1028=E$7222)+(N_Raters&gt;=5=TRUE)*(1*Rater5!$C1028=E$7222)</f>
        <v>3</v>
      </c>
      <c r="F1039" s="38"/>
      <c r="G1039" s="38"/>
      <c r="H1039" s="38"/>
      <c r="J1039" s="1"/>
      <c r="K1039" s="1"/>
    </row>
    <row r="1040" spans="2:11">
      <c r="B1040" s="36">
        <v>1026</v>
      </c>
      <c r="C1040" s="55">
        <f>(1*Rater1!$C1029=C$7222)+(1*Rater2!$C1029=C$7222)+(N_Raters&gt;=3=TRUE)*(1*Rater3!$C1029=C$7222)+(N_Raters&gt;=4=TRUE)*(1*Rater4!$C1029=C$7222)+(N_Raters&gt;=5=TRUE)*(1*Rater5!$C1029=C$7222)</f>
        <v>0</v>
      </c>
      <c r="D1040" s="55">
        <f>(1*Rater1!$C1029=D$7222)+(1*Rater2!$C1029=D$7222)+(N_Raters&gt;=3=TRUE)*(1*Rater3!$C1029=D$7222)+(N_Raters&gt;=4=TRUE)*(1*Rater4!$C1029=D$7222)+(N_Raters&gt;=5=TRUE)*(1*Rater5!$C1029=D$7222)</f>
        <v>0</v>
      </c>
      <c r="E1040" s="38">
        <f>(1*Rater1!$C1029=E$7222)+(1*Rater2!$C1029=E$7222)+(N_Raters&gt;=3=TRUE)*(1*Rater3!$C1029=E$7222)+(N_Raters&gt;=4=TRUE)*(1*Rater4!$C1029=E$7222)+(N_Raters&gt;=5=TRUE)*(1*Rater5!$C1029=E$7222)</f>
        <v>3</v>
      </c>
      <c r="F1040" s="38"/>
      <c r="G1040" s="38"/>
      <c r="H1040" s="38"/>
      <c r="J1040" s="1"/>
      <c r="K1040" s="1"/>
    </row>
    <row r="1041" spans="2:11">
      <c r="B1041" s="35">
        <v>1027</v>
      </c>
      <c r="C1041" s="55">
        <f>(1*Rater1!$C1030=C$7222)+(1*Rater2!$C1030=C$7222)+(N_Raters&gt;=3=TRUE)*(1*Rater3!$C1030=C$7222)+(N_Raters&gt;=4=TRUE)*(1*Rater4!$C1030=C$7222)+(N_Raters&gt;=5=TRUE)*(1*Rater5!$C1030=C$7222)</f>
        <v>0</v>
      </c>
      <c r="D1041" s="55">
        <f>(1*Rater1!$C1030=D$7222)+(1*Rater2!$C1030=D$7222)+(N_Raters&gt;=3=TRUE)*(1*Rater3!$C1030=D$7222)+(N_Raters&gt;=4=TRUE)*(1*Rater4!$C1030=D$7222)+(N_Raters&gt;=5=TRUE)*(1*Rater5!$C1030=D$7222)</f>
        <v>0</v>
      </c>
      <c r="E1041" s="38">
        <f>(1*Rater1!$C1030=E$7222)+(1*Rater2!$C1030=E$7222)+(N_Raters&gt;=3=TRUE)*(1*Rater3!$C1030=E$7222)+(N_Raters&gt;=4=TRUE)*(1*Rater4!$C1030=E$7222)+(N_Raters&gt;=5=TRUE)*(1*Rater5!$C1030=E$7222)</f>
        <v>3</v>
      </c>
      <c r="F1041" s="38"/>
      <c r="G1041" s="38"/>
      <c r="H1041" s="38"/>
      <c r="J1041" s="1"/>
      <c r="K1041" s="1"/>
    </row>
    <row r="1042" spans="2:11">
      <c r="B1042" s="36">
        <v>1028</v>
      </c>
      <c r="C1042" s="55">
        <f>(1*Rater1!$C1031=C$7222)+(1*Rater2!$C1031=C$7222)+(N_Raters&gt;=3=TRUE)*(1*Rater3!$C1031=C$7222)+(N_Raters&gt;=4=TRUE)*(1*Rater4!$C1031=C$7222)+(N_Raters&gt;=5=TRUE)*(1*Rater5!$C1031=C$7222)</f>
        <v>0</v>
      </c>
      <c r="D1042" s="55">
        <f>(1*Rater1!$C1031=D$7222)+(1*Rater2!$C1031=D$7222)+(N_Raters&gt;=3=TRUE)*(1*Rater3!$C1031=D$7222)+(N_Raters&gt;=4=TRUE)*(1*Rater4!$C1031=D$7222)+(N_Raters&gt;=5=TRUE)*(1*Rater5!$C1031=D$7222)</f>
        <v>0</v>
      </c>
      <c r="E1042" s="38">
        <f>(1*Rater1!$C1031=E$7222)+(1*Rater2!$C1031=E$7222)+(N_Raters&gt;=3=TRUE)*(1*Rater3!$C1031=E$7222)+(N_Raters&gt;=4=TRUE)*(1*Rater4!$C1031=E$7222)+(N_Raters&gt;=5=TRUE)*(1*Rater5!$C1031=E$7222)</f>
        <v>3</v>
      </c>
      <c r="F1042" s="38"/>
      <c r="G1042" s="38"/>
      <c r="H1042" s="38"/>
      <c r="J1042" s="1"/>
      <c r="K1042" s="1"/>
    </row>
    <row r="1043" spans="2:11">
      <c r="B1043" s="35">
        <v>1029</v>
      </c>
      <c r="C1043" s="55">
        <f>(1*Rater1!$C1032=C$7222)+(1*Rater2!$C1032=C$7222)+(N_Raters&gt;=3=TRUE)*(1*Rater3!$C1032=C$7222)+(N_Raters&gt;=4=TRUE)*(1*Rater4!$C1032=C$7222)+(N_Raters&gt;=5=TRUE)*(1*Rater5!$C1032=C$7222)</f>
        <v>0</v>
      </c>
      <c r="D1043" s="55">
        <f>(1*Rater1!$C1032=D$7222)+(1*Rater2!$C1032=D$7222)+(N_Raters&gt;=3=TRUE)*(1*Rater3!$C1032=D$7222)+(N_Raters&gt;=4=TRUE)*(1*Rater4!$C1032=D$7222)+(N_Raters&gt;=5=TRUE)*(1*Rater5!$C1032=D$7222)</f>
        <v>0</v>
      </c>
      <c r="E1043" s="38">
        <f>(1*Rater1!$C1032=E$7222)+(1*Rater2!$C1032=E$7222)+(N_Raters&gt;=3=TRUE)*(1*Rater3!$C1032=E$7222)+(N_Raters&gt;=4=TRUE)*(1*Rater4!$C1032=E$7222)+(N_Raters&gt;=5=TRUE)*(1*Rater5!$C1032=E$7222)</f>
        <v>3</v>
      </c>
      <c r="F1043" s="38"/>
      <c r="G1043" s="38"/>
      <c r="H1043" s="38"/>
      <c r="J1043" s="1"/>
      <c r="K1043" s="1"/>
    </row>
    <row r="1044" spans="2:11">
      <c r="B1044" s="36">
        <v>1030</v>
      </c>
      <c r="C1044" s="55">
        <f>(1*Rater1!$C1033=C$7222)+(1*Rater2!$C1033=C$7222)+(N_Raters&gt;=3=TRUE)*(1*Rater3!$C1033=C$7222)+(N_Raters&gt;=4=TRUE)*(1*Rater4!$C1033=C$7222)+(N_Raters&gt;=5=TRUE)*(1*Rater5!$C1033=C$7222)</f>
        <v>0</v>
      </c>
      <c r="D1044" s="55">
        <f>(1*Rater1!$C1033=D$7222)+(1*Rater2!$C1033=D$7222)+(N_Raters&gt;=3=TRUE)*(1*Rater3!$C1033=D$7222)+(N_Raters&gt;=4=TRUE)*(1*Rater4!$C1033=D$7222)+(N_Raters&gt;=5=TRUE)*(1*Rater5!$C1033=D$7222)</f>
        <v>0</v>
      </c>
      <c r="E1044" s="38">
        <f>(1*Rater1!$C1033=E$7222)+(1*Rater2!$C1033=E$7222)+(N_Raters&gt;=3=TRUE)*(1*Rater3!$C1033=E$7222)+(N_Raters&gt;=4=TRUE)*(1*Rater4!$C1033=E$7222)+(N_Raters&gt;=5=TRUE)*(1*Rater5!$C1033=E$7222)</f>
        <v>3</v>
      </c>
      <c r="F1044" s="38"/>
      <c r="G1044" s="38"/>
      <c r="H1044" s="38"/>
      <c r="J1044" s="1"/>
      <c r="K1044" s="1"/>
    </row>
    <row r="1045" spans="2:11">
      <c r="B1045" s="35">
        <v>1031</v>
      </c>
      <c r="C1045" s="55">
        <f>(1*Rater1!$C1034=C$7222)+(1*Rater2!$C1034=C$7222)+(N_Raters&gt;=3=TRUE)*(1*Rater3!$C1034=C$7222)+(N_Raters&gt;=4=TRUE)*(1*Rater4!$C1034=C$7222)+(N_Raters&gt;=5=TRUE)*(1*Rater5!$C1034=C$7222)</f>
        <v>0</v>
      </c>
      <c r="D1045" s="55">
        <f>(1*Rater1!$C1034=D$7222)+(1*Rater2!$C1034=D$7222)+(N_Raters&gt;=3=TRUE)*(1*Rater3!$C1034=D$7222)+(N_Raters&gt;=4=TRUE)*(1*Rater4!$C1034=D$7222)+(N_Raters&gt;=5=TRUE)*(1*Rater5!$C1034=D$7222)</f>
        <v>0</v>
      </c>
      <c r="E1045" s="38">
        <f>(1*Rater1!$C1034=E$7222)+(1*Rater2!$C1034=E$7222)+(N_Raters&gt;=3=TRUE)*(1*Rater3!$C1034=E$7222)+(N_Raters&gt;=4=TRUE)*(1*Rater4!$C1034=E$7222)+(N_Raters&gt;=5=TRUE)*(1*Rater5!$C1034=E$7222)</f>
        <v>3</v>
      </c>
      <c r="F1045" s="38"/>
      <c r="G1045" s="38"/>
      <c r="H1045" s="38"/>
      <c r="J1045" s="1"/>
      <c r="K1045" s="1"/>
    </row>
    <row r="1046" spans="2:11">
      <c r="B1046" s="36">
        <v>1032</v>
      </c>
      <c r="C1046" s="55">
        <f>(1*Rater1!$C1035=C$7222)+(1*Rater2!$C1035=C$7222)+(N_Raters&gt;=3=TRUE)*(1*Rater3!$C1035=C$7222)+(N_Raters&gt;=4=TRUE)*(1*Rater4!$C1035=C$7222)+(N_Raters&gt;=5=TRUE)*(1*Rater5!$C1035=C$7222)</f>
        <v>0</v>
      </c>
      <c r="D1046" s="55">
        <f>(1*Rater1!$C1035=D$7222)+(1*Rater2!$C1035=D$7222)+(N_Raters&gt;=3=TRUE)*(1*Rater3!$C1035=D$7222)+(N_Raters&gt;=4=TRUE)*(1*Rater4!$C1035=D$7222)+(N_Raters&gt;=5=TRUE)*(1*Rater5!$C1035=D$7222)</f>
        <v>0</v>
      </c>
      <c r="E1046" s="38">
        <f>(1*Rater1!$C1035=E$7222)+(1*Rater2!$C1035=E$7222)+(N_Raters&gt;=3=TRUE)*(1*Rater3!$C1035=E$7222)+(N_Raters&gt;=4=TRUE)*(1*Rater4!$C1035=E$7222)+(N_Raters&gt;=5=TRUE)*(1*Rater5!$C1035=E$7222)</f>
        <v>3</v>
      </c>
      <c r="F1046" s="38"/>
      <c r="G1046" s="38"/>
      <c r="H1046" s="38"/>
      <c r="J1046" s="1"/>
      <c r="K1046" s="1"/>
    </row>
    <row r="1047" spans="2:11">
      <c r="B1047" s="35">
        <v>1033</v>
      </c>
      <c r="C1047" s="55">
        <f>(1*Rater1!$C1036=C$7222)+(1*Rater2!$C1036=C$7222)+(N_Raters&gt;=3=TRUE)*(1*Rater3!$C1036=C$7222)+(N_Raters&gt;=4=TRUE)*(1*Rater4!$C1036=C$7222)+(N_Raters&gt;=5=TRUE)*(1*Rater5!$C1036=C$7222)</f>
        <v>0</v>
      </c>
      <c r="D1047" s="55">
        <f>(1*Rater1!$C1036=D$7222)+(1*Rater2!$C1036=D$7222)+(N_Raters&gt;=3=TRUE)*(1*Rater3!$C1036=D$7222)+(N_Raters&gt;=4=TRUE)*(1*Rater4!$C1036=D$7222)+(N_Raters&gt;=5=TRUE)*(1*Rater5!$C1036=D$7222)</f>
        <v>0</v>
      </c>
      <c r="E1047" s="38">
        <f>(1*Rater1!$C1036=E$7222)+(1*Rater2!$C1036=E$7222)+(N_Raters&gt;=3=TRUE)*(1*Rater3!$C1036=E$7222)+(N_Raters&gt;=4=TRUE)*(1*Rater4!$C1036=E$7222)+(N_Raters&gt;=5=TRUE)*(1*Rater5!$C1036=E$7222)</f>
        <v>3</v>
      </c>
      <c r="F1047" s="38"/>
      <c r="G1047" s="38"/>
      <c r="H1047" s="38"/>
      <c r="J1047" s="1"/>
      <c r="K1047" s="1"/>
    </row>
    <row r="1048" spans="2:11">
      <c r="B1048" s="36">
        <v>1034</v>
      </c>
      <c r="C1048" s="55">
        <f>(1*Rater1!$C1037=C$7222)+(1*Rater2!$C1037=C$7222)+(N_Raters&gt;=3=TRUE)*(1*Rater3!$C1037=C$7222)+(N_Raters&gt;=4=TRUE)*(1*Rater4!$C1037=C$7222)+(N_Raters&gt;=5=TRUE)*(1*Rater5!$C1037=C$7222)</f>
        <v>0</v>
      </c>
      <c r="D1048" s="55">
        <f>(1*Rater1!$C1037=D$7222)+(1*Rater2!$C1037=D$7222)+(N_Raters&gt;=3=TRUE)*(1*Rater3!$C1037=D$7222)+(N_Raters&gt;=4=TRUE)*(1*Rater4!$C1037=D$7222)+(N_Raters&gt;=5=TRUE)*(1*Rater5!$C1037=D$7222)</f>
        <v>2</v>
      </c>
      <c r="E1048" s="38">
        <f>(1*Rater1!$C1037=E$7222)+(1*Rater2!$C1037=E$7222)+(N_Raters&gt;=3=TRUE)*(1*Rater3!$C1037=E$7222)+(N_Raters&gt;=4=TRUE)*(1*Rater4!$C1037=E$7222)+(N_Raters&gt;=5=TRUE)*(1*Rater5!$C1037=E$7222)</f>
        <v>1</v>
      </c>
      <c r="F1048" s="38"/>
      <c r="G1048" s="38"/>
      <c r="H1048" s="38"/>
      <c r="J1048" s="1"/>
      <c r="K1048" s="1"/>
    </row>
    <row r="1049" spans="2:11">
      <c r="B1049" s="35">
        <v>1035</v>
      </c>
      <c r="C1049" s="55">
        <f>(1*Rater1!$C1038=C$7222)+(1*Rater2!$C1038=C$7222)+(N_Raters&gt;=3=TRUE)*(1*Rater3!$C1038=C$7222)+(N_Raters&gt;=4=TRUE)*(1*Rater4!$C1038=C$7222)+(N_Raters&gt;=5=TRUE)*(1*Rater5!$C1038=C$7222)</f>
        <v>0</v>
      </c>
      <c r="D1049" s="55">
        <f>(1*Rater1!$C1038=D$7222)+(1*Rater2!$C1038=D$7222)+(N_Raters&gt;=3=TRUE)*(1*Rater3!$C1038=D$7222)+(N_Raters&gt;=4=TRUE)*(1*Rater4!$C1038=D$7222)+(N_Raters&gt;=5=TRUE)*(1*Rater5!$C1038=D$7222)</f>
        <v>1</v>
      </c>
      <c r="E1049" s="38">
        <f>(1*Rater1!$C1038=E$7222)+(1*Rater2!$C1038=E$7222)+(N_Raters&gt;=3=TRUE)*(1*Rater3!$C1038=E$7222)+(N_Raters&gt;=4=TRUE)*(1*Rater4!$C1038=E$7222)+(N_Raters&gt;=5=TRUE)*(1*Rater5!$C1038=E$7222)</f>
        <v>2</v>
      </c>
      <c r="F1049" s="38"/>
      <c r="G1049" s="38"/>
      <c r="H1049" s="38"/>
      <c r="J1049" s="1"/>
      <c r="K1049" s="1"/>
    </row>
    <row r="1050" spans="2:11">
      <c r="B1050" s="36">
        <v>1036</v>
      </c>
      <c r="C1050" s="55">
        <f>(1*Rater1!$C1039=C$7222)+(1*Rater2!$C1039=C$7222)+(N_Raters&gt;=3=TRUE)*(1*Rater3!$C1039=C$7222)+(N_Raters&gt;=4=TRUE)*(1*Rater4!$C1039=C$7222)+(N_Raters&gt;=5=TRUE)*(1*Rater5!$C1039=C$7222)</f>
        <v>2</v>
      </c>
      <c r="D1050" s="55">
        <f>(1*Rater1!$C1039=D$7222)+(1*Rater2!$C1039=D$7222)+(N_Raters&gt;=3=TRUE)*(1*Rater3!$C1039=D$7222)+(N_Raters&gt;=4=TRUE)*(1*Rater4!$C1039=D$7222)+(N_Raters&gt;=5=TRUE)*(1*Rater5!$C1039=D$7222)</f>
        <v>0</v>
      </c>
      <c r="E1050" s="38">
        <f>(1*Rater1!$C1039=E$7222)+(1*Rater2!$C1039=E$7222)+(N_Raters&gt;=3=TRUE)*(1*Rater3!$C1039=E$7222)+(N_Raters&gt;=4=TRUE)*(1*Rater4!$C1039=E$7222)+(N_Raters&gt;=5=TRUE)*(1*Rater5!$C1039=E$7222)</f>
        <v>1</v>
      </c>
      <c r="F1050" s="38"/>
      <c r="G1050" s="38"/>
      <c r="H1050" s="38"/>
      <c r="J1050" s="1"/>
      <c r="K1050" s="1"/>
    </row>
    <row r="1051" spans="2:11">
      <c r="B1051" s="35">
        <v>1037</v>
      </c>
      <c r="C1051" s="55">
        <f>(1*Rater1!$C1040=C$7222)+(1*Rater2!$C1040=C$7222)+(N_Raters&gt;=3=TRUE)*(1*Rater3!$C1040=C$7222)+(N_Raters&gt;=4=TRUE)*(1*Rater4!$C1040=C$7222)+(N_Raters&gt;=5=TRUE)*(1*Rater5!$C1040=C$7222)</f>
        <v>0</v>
      </c>
      <c r="D1051" s="55">
        <f>(1*Rater1!$C1040=D$7222)+(1*Rater2!$C1040=D$7222)+(N_Raters&gt;=3=TRUE)*(1*Rater3!$C1040=D$7222)+(N_Raters&gt;=4=TRUE)*(1*Rater4!$C1040=D$7222)+(N_Raters&gt;=5=TRUE)*(1*Rater5!$C1040=D$7222)</f>
        <v>0</v>
      </c>
      <c r="E1051" s="38">
        <f>(1*Rater1!$C1040=E$7222)+(1*Rater2!$C1040=E$7222)+(N_Raters&gt;=3=TRUE)*(1*Rater3!$C1040=E$7222)+(N_Raters&gt;=4=TRUE)*(1*Rater4!$C1040=E$7222)+(N_Raters&gt;=5=TRUE)*(1*Rater5!$C1040=E$7222)</f>
        <v>3</v>
      </c>
      <c r="F1051" s="38"/>
      <c r="G1051" s="38"/>
      <c r="H1051" s="38"/>
      <c r="J1051" s="1"/>
      <c r="K1051" s="1"/>
    </row>
    <row r="1052" spans="2:11">
      <c r="B1052" s="36">
        <v>1038</v>
      </c>
      <c r="C1052" s="55">
        <f>(1*Rater1!$C1041=C$7222)+(1*Rater2!$C1041=C$7222)+(N_Raters&gt;=3=TRUE)*(1*Rater3!$C1041=C$7222)+(N_Raters&gt;=4=TRUE)*(1*Rater4!$C1041=C$7222)+(N_Raters&gt;=5=TRUE)*(1*Rater5!$C1041=C$7222)</f>
        <v>0</v>
      </c>
      <c r="D1052" s="55">
        <f>(1*Rater1!$C1041=D$7222)+(1*Rater2!$C1041=D$7222)+(N_Raters&gt;=3=TRUE)*(1*Rater3!$C1041=D$7222)+(N_Raters&gt;=4=TRUE)*(1*Rater4!$C1041=D$7222)+(N_Raters&gt;=5=TRUE)*(1*Rater5!$C1041=D$7222)</f>
        <v>1</v>
      </c>
      <c r="E1052" s="38">
        <f>(1*Rater1!$C1041=E$7222)+(1*Rater2!$C1041=E$7222)+(N_Raters&gt;=3=TRUE)*(1*Rater3!$C1041=E$7222)+(N_Raters&gt;=4=TRUE)*(1*Rater4!$C1041=E$7222)+(N_Raters&gt;=5=TRUE)*(1*Rater5!$C1041=E$7222)</f>
        <v>2</v>
      </c>
      <c r="F1052" s="38"/>
      <c r="G1052" s="38"/>
      <c r="H1052" s="38"/>
      <c r="J1052" s="1"/>
      <c r="K1052" s="1"/>
    </row>
    <row r="1053" spans="2:11">
      <c r="B1053" s="35">
        <v>1039</v>
      </c>
      <c r="C1053" s="55">
        <f>(1*Rater1!$C1042=C$7222)+(1*Rater2!$C1042=C$7222)+(N_Raters&gt;=3=TRUE)*(1*Rater3!$C1042=C$7222)+(N_Raters&gt;=4=TRUE)*(1*Rater4!$C1042=C$7222)+(N_Raters&gt;=5=TRUE)*(1*Rater5!$C1042=C$7222)</f>
        <v>0</v>
      </c>
      <c r="D1053" s="55">
        <f>(1*Rater1!$C1042=D$7222)+(1*Rater2!$C1042=D$7222)+(N_Raters&gt;=3=TRUE)*(1*Rater3!$C1042=D$7222)+(N_Raters&gt;=4=TRUE)*(1*Rater4!$C1042=D$7222)+(N_Raters&gt;=5=TRUE)*(1*Rater5!$C1042=D$7222)</f>
        <v>0</v>
      </c>
      <c r="E1053" s="38">
        <f>(1*Rater1!$C1042=E$7222)+(1*Rater2!$C1042=E$7222)+(N_Raters&gt;=3=TRUE)*(1*Rater3!$C1042=E$7222)+(N_Raters&gt;=4=TRUE)*(1*Rater4!$C1042=E$7222)+(N_Raters&gt;=5=TRUE)*(1*Rater5!$C1042=E$7222)</f>
        <v>3</v>
      </c>
      <c r="F1053" s="38"/>
      <c r="G1053" s="38"/>
      <c r="H1053" s="38"/>
      <c r="J1053" s="1"/>
      <c r="K1053" s="1"/>
    </row>
    <row r="1054" spans="2:11">
      <c r="B1054" s="36">
        <v>1040</v>
      </c>
      <c r="C1054" s="55">
        <f>(1*Rater1!$C1043=C$7222)+(1*Rater2!$C1043=C$7222)+(N_Raters&gt;=3=TRUE)*(1*Rater3!$C1043=C$7222)+(N_Raters&gt;=4=TRUE)*(1*Rater4!$C1043=C$7222)+(N_Raters&gt;=5=TRUE)*(1*Rater5!$C1043=C$7222)</f>
        <v>0</v>
      </c>
      <c r="D1054" s="55">
        <f>(1*Rater1!$C1043=D$7222)+(1*Rater2!$C1043=D$7222)+(N_Raters&gt;=3=TRUE)*(1*Rater3!$C1043=D$7222)+(N_Raters&gt;=4=TRUE)*(1*Rater4!$C1043=D$7222)+(N_Raters&gt;=5=TRUE)*(1*Rater5!$C1043=D$7222)</f>
        <v>0</v>
      </c>
      <c r="E1054" s="38">
        <f>(1*Rater1!$C1043=E$7222)+(1*Rater2!$C1043=E$7222)+(N_Raters&gt;=3=TRUE)*(1*Rater3!$C1043=E$7222)+(N_Raters&gt;=4=TRUE)*(1*Rater4!$C1043=E$7222)+(N_Raters&gt;=5=TRUE)*(1*Rater5!$C1043=E$7222)</f>
        <v>3</v>
      </c>
      <c r="F1054" s="38"/>
      <c r="G1054" s="38"/>
      <c r="H1054" s="38"/>
      <c r="J1054" s="1"/>
      <c r="K1054" s="1"/>
    </row>
    <row r="1055" spans="2:11">
      <c r="B1055" s="35">
        <v>1041</v>
      </c>
      <c r="C1055" s="55">
        <f>(1*Rater1!$C1044=C$7222)+(1*Rater2!$C1044=C$7222)+(N_Raters&gt;=3=TRUE)*(1*Rater3!$C1044=C$7222)+(N_Raters&gt;=4=TRUE)*(1*Rater4!$C1044=C$7222)+(N_Raters&gt;=5=TRUE)*(1*Rater5!$C1044=C$7222)</f>
        <v>0</v>
      </c>
      <c r="D1055" s="55">
        <f>(1*Rater1!$C1044=D$7222)+(1*Rater2!$C1044=D$7222)+(N_Raters&gt;=3=TRUE)*(1*Rater3!$C1044=D$7222)+(N_Raters&gt;=4=TRUE)*(1*Rater4!$C1044=D$7222)+(N_Raters&gt;=5=TRUE)*(1*Rater5!$C1044=D$7222)</f>
        <v>0</v>
      </c>
      <c r="E1055" s="38">
        <f>(1*Rater1!$C1044=E$7222)+(1*Rater2!$C1044=E$7222)+(N_Raters&gt;=3=TRUE)*(1*Rater3!$C1044=E$7222)+(N_Raters&gt;=4=TRUE)*(1*Rater4!$C1044=E$7222)+(N_Raters&gt;=5=TRUE)*(1*Rater5!$C1044=E$7222)</f>
        <v>3</v>
      </c>
      <c r="F1055" s="38"/>
      <c r="G1055" s="38"/>
      <c r="H1055" s="38"/>
      <c r="J1055" s="1"/>
      <c r="K1055" s="1"/>
    </row>
    <row r="1056" spans="2:11">
      <c r="B1056" s="36">
        <v>1042</v>
      </c>
      <c r="C1056" s="55">
        <f>(1*Rater1!$C1045=C$7222)+(1*Rater2!$C1045=C$7222)+(N_Raters&gt;=3=TRUE)*(1*Rater3!$C1045=C$7222)+(N_Raters&gt;=4=TRUE)*(1*Rater4!$C1045=C$7222)+(N_Raters&gt;=5=TRUE)*(1*Rater5!$C1045=C$7222)</f>
        <v>0</v>
      </c>
      <c r="D1056" s="55">
        <f>(1*Rater1!$C1045=D$7222)+(1*Rater2!$C1045=D$7222)+(N_Raters&gt;=3=TRUE)*(1*Rater3!$C1045=D$7222)+(N_Raters&gt;=4=TRUE)*(1*Rater4!$C1045=D$7222)+(N_Raters&gt;=5=TRUE)*(1*Rater5!$C1045=D$7222)</f>
        <v>0</v>
      </c>
      <c r="E1056" s="38">
        <f>(1*Rater1!$C1045=E$7222)+(1*Rater2!$C1045=E$7222)+(N_Raters&gt;=3=TRUE)*(1*Rater3!$C1045=E$7222)+(N_Raters&gt;=4=TRUE)*(1*Rater4!$C1045=E$7222)+(N_Raters&gt;=5=TRUE)*(1*Rater5!$C1045=E$7222)</f>
        <v>3</v>
      </c>
      <c r="F1056" s="38"/>
      <c r="G1056" s="38"/>
      <c r="H1056" s="38"/>
      <c r="J1056" s="1"/>
      <c r="K1056" s="1"/>
    </row>
    <row r="1057" spans="2:11">
      <c r="B1057" s="35">
        <v>1043</v>
      </c>
      <c r="C1057" s="55">
        <f>(1*Rater1!$C1046=C$7222)+(1*Rater2!$C1046=C$7222)+(N_Raters&gt;=3=TRUE)*(1*Rater3!$C1046=C$7222)+(N_Raters&gt;=4=TRUE)*(1*Rater4!$C1046=C$7222)+(N_Raters&gt;=5=TRUE)*(1*Rater5!$C1046=C$7222)</f>
        <v>0</v>
      </c>
      <c r="D1057" s="55">
        <f>(1*Rater1!$C1046=D$7222)+(1*Rater2!$C1046=D$7222)+(N_Raters&gt;=3=TRUE)*(1*Rater3!$C1046=D$7222)+(N_Raters&gt;=4=TRUE)*(1*Rater4!$C1046=D$7222)+(N_Raters&gt;=5=TRUE)*(1*Rater5!$C1046=D$7222)</f>
        <v>0</v>
      </c>
      <c r="E1057" s="38">
        <f>(1*Rater1!$C1046=E$7222)+(1*Rater2!$C1046=E$7222)+(N_Raters&gt;=3=TRUE)*(1*Rater3!$C1046=E$7222)+(N_Raters&gt;=4=TRUE)*(1*Rater4!$C1046=E$7222)+(N_Raters&gt;=5=TRUE)*(1*Rater5!$C1046=E$7222)</f>
        <v>3</v>
      </c>
      <c r="F1057" s="38"/>
      <c r="G1057" s="38"/>
      <c r="H1057" s="38"/>
      <c r="J1057" s="1"/>
      <c r="K1057" s="1"/>
    </row>
    <row r="1058" spans="2:11">
      <c r="B1058" s="36">
        <v>1044</v>
      </c>
      <c r="C1058" s="55">
        <f>(1*Rater1!$C1047=C$7222)+(1*Rater2!$C1047=C$7222)+(N_Raters&gt;=3=TRUE)*(1*Rater3!$C1047=C$7222)+(N_Raters&gt;=4=TRUE)*(1*Rater4!$C1047=C$7222)+(N_Raters&gt;=5=TRUE)*(1*Rater5!$C1047=C$7222)</f>
        <v>0</v>
      </c>
      <c r="D1058" s="55">
        <f>(1*Rater1!$C1047=D$7222)+(1*Rater2!$C1047=D$7222)+(N_Raters&gt;=3=TRUE)*(1*Rater3!$C1047=D$7222)+(N_Raters&gt;=4=TRUE)*(1*Rater4!$C1047=D$7222)+(N_Raters&gt;=5=TRUE)*(1*Rater5!$C1047=D$7222)</f>
        <v>0</v>
      </c>
      <c r="E1058" s="38">
        <f>(1*Rater1!$C1047=E$7222)+(1*Rater2!$C1047=E$7222)+(N_Raters&gt;=3=TRUE)*(1*Rater3!$C1047=E$7222)+(N_Raters&gt;=4=TRUE)*(1*Rater4!$C1047=E$7222)+(N_Raters&gt;=5=TRUE)*(1*Rater5!$C1047=E$7222)</f>
        <v>3</v>
      </c>
      <c r="F1058" s="38"/>
      <c r="G1058" s="38"/>
      <c r="H1058" s="38"/>
      <c r="J1058" s="1"/>
      <c r="K1058" s="1"/>
    </row>
    <row r="1059" spans="2:11">
      <c r="B1059" s="35">
        <v>1045</v>
      </c>
      <c r="C1059" s="55">
        <f>(1*Rater1!$C1048=C$7222)+(1*Rater2!$C1048=C$7222)+(N_Raters&gt;=3=TRUE)*(1*Rater3!$C1048=C$7222)+(N_Raters&gt;=4=TRUE)*(1*Rater4!$C1048=C$7222)+(N_Raters&gt;=5=TRUE)*(1*Rater5!$C1048=C$7222)</f>
        <v>0</v>
      </c>
      <c r="D1059" s="55">
        <f>(1*Rater1!$C1048=D$7222)+(1*Rater2!$C1048=D$7222)+(N_Raters&gt;=3=TRUE)*(1*Rater3!$C1048=D$7222)+(N_Raters&gt;=4=TRUE)*(1*Rater4!$C1048=D$7222)+(N_Raters&gt;=5=TRUE)*(1*Rater5!$C1048=D$7222)</f>
        <v>0</v>
      </c>
      <c r="E1059" s="38">
        <f>(1*Rater1!$C1048=E$7222)+(1*Rater2!$C1048=E$7222)+(N_Raters&gt;=3=TRUE)*(1*Rater3!$C1048=E$7222)+(N_Raters&gt;=4=TRUE)*(1*Rater4!$C1048=E$7222)+(N_Raters&gt;=5=TRUE)*(1*Rater5!$C1048=E$7222)</f>
        <v>3</v>
      </c>
      <c r="F1059" s="38"/>
      <c r="G1059" s="38"/>
      <c r="H1059" s="38"/>
      <c r="J1059" s="1"/>
      <c r="K1059" s="1"/>
    </row>
    <row r="1060" spans="2:11">
      <c r="B1060" s="36">
        <v>1046</v>
      </c>
      <c r="C1060" s="55">
        <f>(1*Rater1!$C1049=C$7222)+(1*Rater2!$C1049=C$7222)+(N_Raters&gt;=3=TRUE)*(1*Rater3!$C1049=C$7222)+(N_Raters&gt;=4=TRUE)*(1*Rater4!$C1049=C$7222)+(N_Raters&gt;=5=TRUE)*(1*Rater5!$C1049=C$7222)</f>
        <v>0</v>
      </c>
      <c r="D1060" s="55">
        <f>(1*Rater1!$C1049=D$7222)+(1*Rater2!$C1049=D$7222)+(N_Raters&gt;=3=TRUE)*(1*Rater3!$C1049=D$7222)+(N_Raters&gt;=4=TRUE)*(1*Rater4!$C1049=D$7222)+(N_Raters&gt;=5=TRUE)*(1*Rater5!$C1049=D$7222)</f>
        <v>0</v>
      </c>
      <c r="E1060" s="38">
        <f>(1*Rater1!$C1049=E$7222)+(1*Rater2!$C1049=E$7222)+(N_Raters&gt;=3=TRUE)*(1*Rater3!$C1049=E$7222)+(N_Raters&gt;=4=TRUE)*(1*Rater4!$C1049=E$7222)+(N_Raters&gt;=5=TRUE)*(1*Rater5!$C1049=E$7222)</f>
        <v>3</v>
      </c>
      <c r="F1060" s="38"/>
      <c r="G1060" s="38"/>
      <c r="H1060" s="38"/>
      <c r="J1060" s="1"/>
      <c r="K1060" s="1"/>
    </row>
    <row r="1061" spans="2:11">
      <c r="B1061" s="35">
        <v>1047</v>
      </c>
      <c r="C1061" s="55">
        <f>(1*Rater1!$C1050=C$7222)+(1*Rater2!$C1050=C$7222)+(N_Raters&gt;=3=TRUE)*(1*Rater3!$C1050=C$7222)+(N_Raters&gt;=4=TRUE)*(1*Rater4!$C1050=C$7222)+(N_Raters&gt;=5=TRUE)*(1*Rater5!$C1050=C$7222)</f>
        <v>0</v>
      </c>
      <c r="D1061" s="55">
        <f>(1*Rater1!$C1050=D$7222)+(1*Rater2!$C1050=D$7222)+(N_Raters&gt;=3=TRUE)*(1*Rater3!$C1050=D$7222)+(N_Raters&gt;=4=TRUE)*(1*Rater4!$C1050=D$7222)+(N_Raters&gt;=5=TRUE)*(1*Rater5!$C1050=D$7222)</f>
        <v>0</v>
      </c>
      <c r="E1061" s="38">
        <f>(1*Rater1!$C1050=E$7222)+(1*Rater2!$C1050=E$7222)+(N_Raters&gt;=3=TRUE)*(1*Rater3!$C1050=E$7222)+(N_Raters&gt;=4=TRUE)*(1*Rater4!$C1050=E$7222)+(N_Raters&gt;=5=TRUE)*(1*Rater5!$C1050=E$7222)</f>
        <v>3</v>
      </c>
      <c r="F1061" s="38"/>
      <c r="G1061" s="38"/>
      <c r="H1061" s="38"/>
      <c r="J1061" s="1"/>
      <c r="K1061" s="1"/>
    </row>
    <row r="1062" spans="2:11">
      <c r="B1062" s="36">
        <v>1048</v>
      </c>
      <c r="C1062" s="55">
        <f>(1*Rater1!$C1051=C$7222)+(1*Rater2!$C1051=C$7222)+(N_Raters&gt;=3=TRUE)*(1*Rater3!$C1051=C$7222)+(N_Raters&gt;=4=TRUE)*(1*Rater4!$C1051=C$7222)+(N_Raters&gt;=5=TRUE)*(1*Rater5!$C1051=C$7222)</f>
        <v>0</v>
      </c>
      <c r="D1062" s="55">
        <f>(1*Rater1!$C1051=D$7222)+(1*Rater2!$C1051=D$7222)+(N_Raters&gt;=3=TRUE)*(1*Rater3!$C1051=D$7222)+(N_Raters&gt;=4=TRUE)*(1*Rater4!$C1051=D$7222)+(N_Raters&gt;=5=TRUE)*(1*Rater5!$C1051=D$7222)</f>
        <v>0</v>
      </c>
      <c r="E1062" s="38">
        <f>(1*Rater1!$C1051=E$7222)+(1*Rater2!$C1051=E$7222)+(N_Raters&gt;=3=TRUE)*(1*Rater3!$C1051=E$7222)+(N_Raters&gt;=4=TRUE)*(1*Rater4!$C1051=E$7222)+(N_Raters&gt;=5=TRUE)*(1*Rater5!$C1051=E$7222)</f>
        <v>3</v>
      </c>
      <c r="F1062" s="38"/>
      <c r="G1062" s="38"/>
      <c r="H1062" s="38"/>
      <c r="J1062" s="1"/>
      <c r="K1062" s="1"/>
    </row>
    <row r="1063" spans="2:11">
      <c r="B1063" s="35">
        <v>1049</v>
      </c>
      <c r="C1063" s="55">
        <f>(1*Rater1!$C1052=C$7222)+(1*Rater2!$C1052=C$7222)+(N_Raters&gt;=3=TRUE)*(1*Rater3!$C1052=C$7222)+(N_Raters&gt;=4=TRUE)*(1*Rater4!$C1052=C$7222)+(N_Raters&gt;=5=TRUE)*(1*Rater5!$C1052=C$7222)</f>
        <v>0</v>
      </c>
      <c r="D1063" s="55">
        <f>(1*Rater1!$C1052=D$7222)+(1*Rater2!$C1052=D$7222)+(N_Raters&gt;=3=TRUE)*(1*Rater3!$C1052=D$7222)+(N_Raters&gt;=4=TRUE)*(1*Rater4!$C1052=D$7222)+(N_Raters&gt;=5=TRUE)*(1*Rater5!$C1052=D$7222)</f>
        <v>0</v>
      </c>
      <c r="E1063" s="38">
        <f>(1*Rater1!$C1052=E$7222)+(1*Rater2!$C1052=E$7222)+(N_Raters&gt;=3=TRUE)*(1*Rater3!$C1052=E$7222)+(N_Raters&gt;=4=TRUE)*(1*Rater4!$C1052=E$7222)+(N_Raters&gt;=5=TRUE)*(1*Rater5!$C1052=E$7222)</f>
        <v>3</v>
      </c>
      <c r="F1063" s="38"/>
      <c r="G1063" s="38"/>
      <c r="H1063" s="38"/>
      <c r="J1063" s="1"/>
      <c r="K1063" s="1"/>
    </row>
    <row r="1064" spans="2:11">
      <c r="B1064" s="36">
        <v>1050</v>
      </c>
      <c r="C1064" s="55">
        <f>(1*Rater1!$C1053=C$7222)+(1*Rater2!$C1053=C$7222)+(N_Raters&gt;=3=TRUE)*(1*Rater3!$C1053=C$7222)+(N_Raters&gt;=4=TRUE)*(1*Rater4!$C1053=C$7222)+(N_Raters&gt;=5=TRUE)*(1*Rater5!$C1053=C$7222)</f>
        <v>0</v>
      </c>
      <c r="D1064" s="55">
        <f>(1*Rater1!$C1053=D$7222)+(1*Rater2!$C1053=D$7222)+(N_Raters&gt;=3=TRUE)*(1*Rater3!$C1053=D$7222)+(N_Raters&gt;=4=TRUE)*(1*Rater4!$C1053=D$7222)+(N_Raters&gt;=5=TRUE)*(1*Rater5!$C1053=D$7222)</f>
        <v>0</v>
      </c>
      <c r="E1064" s="38">
        <f>(1*Rater1!$C1053=E$7222)+(1*Rater2!$C1053=E$7222)+(N_Raters&gt;=3=TRUE)*(1*Rater3!$C1053=E$7222)+(N_Raters&gt;=4=TRUE)*(1*Rater4!$C1053=E$7222)+(N_Raters&gt;=5=TRUE)*(1*Rater5!$C1053=E$7222)</f>
        <v>3</v>
      </c>
      <c r="F1064" s="38"/>
      <c r="G1064" s="38"/>
      <c r="H1064" s="38"/>
      <c r="J1064" s="1"/>
      <c r="K1064" s="1"/>
    </row>
    <row r="1065" spans="2:11">
      <c r="B1065" s="35">
        <v>1051</v>
      </c>
      <c r="C1065" s="55">
        <f>(1*Rater1!$C1054=C$7222)+(1*Rater2!$C1054=C$7222)+(N_Raters&gt;=3=TRUE)*(1*Rater3!$C1054=C$7222)+(N_Raters&gt;=4=TRUE)*(1*Rater4!$C1054=C$7222)+(N_Raters&gt;=5=TRUE)*(1*Rater5!$C1054=C$7222)</f>
        <v>0</v>
      </c>
      <c r="D1065" s="55">
        <f>(1*Rater1!$C1054=D$7222)+(1*Rater2!$C1054=D$7222)+(N_Raters&gt;=3=TRUE)*(1*Rater3!$C1054=D$7222)+(N_Raters&gt;=4=TRUE)*(1*Rater4!$C1054=D$7222)+(N_Raters&gt;=5=TRUE)*(1*Rater5!$C1054=D$7222)</f>
        <v>0</v>
      </c>
      <c r="E1065" s="38">
        <f>(1*Rater1!$C1054=E$7222)+(1*Rater2!$C1054=E$7222)+(N_Raters&gt;=3=TRUE)*(1*Rater3!$C1054=E$7222)+(N_Raters&gt;=4=TRUE)*(1*Rater4!$C1054=E$7222)+(N_Raters&gt;=5=TRUE)*(1*Rater5!$C1054=E$7222)</f>
        <v>3</v>
      </c>
      <c r="F1065" s="38"/>
      <c r="G1065" s="38"/>
      <c r="H1065" s="38"/>
      <c r="J1065" s="1"/>
      <c r="K1065" s="1"/>
    </row>
    <row r="1066" spans="2:11">
      <c r="B1066" s="36">
        <v>1052</v>
      </c>
      <c r="C1066" s="55">
        <f>(1*Rater1!$C1055=C$7222)+(1*Rater2!$C1055=C$7222)+(N_Raters&gt;=3=TRUE)*(1*Rater3!$C1055=C$7222)+(N_Raters&gt;=4=TRUE)*(1*Rater4!$C1055=C$7222)+(N_Raters&gt;=5=TRUE)*(1*Rater5!$C1055=C$7222)</f>
        <v>0</v>
      </c>
      <c r="D1066" s="55">
        <f>(1*Rater1!$C1055=D$7222)+(1*Rater2!$C1055=D$7222)+(N_Raters&gt;=3=TRUE)*(1*Rater3!$C1055=D$7222)+(N_Raters&gt;=4=TRUE)*(1*Rater4!$C1055=D$7222)+(N_Raters&gt;=5=TRUE)*(1*Rater5!$C1055=D$7222)</f>
        <v>0</v>
      </c>
      <c r="E1066" s="38">
        <f>(1*Rater1!$C1055=E$7222)+(1*Rater2!$C1055=E$7222)+(N_Raters&gt;=3=TRUE)*(1*Rater3!$C1055=E$7222)+(N_Raters&gt;=4=TRUE)*(1*Rater4!$C1055=E$7222)+(N_Raters&gt;=5=TRUE)*(1*Rater5!$C1055=E$7222)</f>
        <v>3</v>
      </c>
      <c r="F1066" s="38"/>
      <c r="G1066" s="38"/>
      <c r="H1066" s="38"/>
      <c r="J1066" s="1"/>
      <c r="K1066" s="1"/>
    </row>
    <row r="1067" spans="2:11">
      <c r="B1067" s="35">
        <v>1053</v>
      </c>
      <c r="C1067" s="55">
        <f>(1*Rater1!$C1056=C$7222)+(1*Rater2!$C1056=C$7222)+(N_Raters&gt;=3=TRUE)*(1*Rater3!$C1056=C$7222)+(N_Raters&gt;=4=TRUE)*(1*Rater4!$C1056=C$7222)+(N_Raters&gt;=5=TRUE)*(1*Rater5!$C1056=C$7222)</f>
        <v>0</v>
      </c>
      <c r="D1067" s="55">
        <f>(1*Rater1!$C1056=D$7222)+(1*Rater2!$C1056=D$7222)+(N_Raters&gt;=3=TRUE)*(1*Rater3!$C1056=D$7222)+(N_Raters&gt;=4=TRUE)*(1*Rater4!$C1056=D$7222)+(N_Raters&gt;=5=TRUE)*(1*Rater5!$C1056=D$7222)</f>
        <v>0</v>
      </c>
      <c r="E1067" s="38">
        <f>(1*Rater1!$C1056=E$7222)+(1*Rater2!$C1056=E$7222)+(N_Raters&gt;=3=TRUE)*(1*Rater3!$C1056=E$7222)+(N_Raters&gt;=4=TRUE)*(1*Rater4!$C1056=E$7222)+(N_Raters&gt;=5=TRUE)*(1*Rater5!$C1056=E$7222)</f>
        <v>3</v>
      </c>
      <c r="F1067" s="38"/>
      <c r="G1067" s="38"/>
      <c r="H1067" s="38"/>
      <c r="J1067" s="1"/>
      <c r="K1067" s="1"/>
    </row>
    <row r="1068" spans="2:11">
      <c r="B1068" s="36">
        <v>1054</v>
      </c>
      <c r="C1068" s="55">
        <f>(1*Rater1!$C1057=C$7222)+(1*Rater2!$C1057=C$7222)+(N_Raters&gt;=3=TRUE)*(1*Rater3!$C1057=C$7222)+(N_Raters&gt;=4=TRUE)*(1*Rater4!$C1057=C$7222)+(N_Raters&gt;=5=TRUE)*(1*Rater5!$C1057=C$7222)</f>
        <v>0</v>
      </c>
      <c r="D1068" s="55">
        <f>(1*Rater1!$C1057=D$7222)+(1*Rater2!$C1057=D$7222)+(N_Raters&gt;=3=TRUE)*(1*Rater3!$C1057=D$7222)+(N_Raters&gt;=4=TRUE)*(1*Rater4!$C1057=D$7222)+(N_Raters&gt;=5=TRUE)*(1*Rater5!$C1057=D$7222)</f>
        <v>2</v>
      </c>
      <c r="E1068" s="38">
        <f>(1*Rater1!$C1057=E$7222)+(1*Rater2!$C1057=E$7222)+(N_Raters&gt;=3=TRUE)*(1*Rater3!$C1057=E$7222)+(N_Raters&gt;=4=TRUE)*(1*Rater4!$C1057=E$7222)+(N_Raters&gt;=5=TRUE)*(1*Rater5!$C1057=E$7222)</f>
        <v>1</v>
      </c>
      <c r="F1068" s="38"/>
      <c r="G1068" s="38"/>
      <c r="H1068" s="38"/>
      <c r="J1068" s="1"/>
      <c r="K1068" s="1"/>
    </row>
    <row r="1069" spans="2:11">
      <c r="B1069" s="35">
        <v>1055</v>
      </c>
      <c r="C1069" s="55">
        <f>(1*Rater1!$C1058=C$7222)+(1*Rater2!$C1058=C$7222)+(N_Raters&gt;=3=TRUE)*(1*Rater3!$C1058=C$7222)+(N_Raters&gt;=4=TRUE)*(1*Rater4!$C1058=C$7222)+(N_Raters&gt;=5=TRUE)*(1*Rater5!$C1058=C$7222)</f>
        <v>0</v>
      </c>
      <c r="D1069" s="55">
        <f>(1*Rater1!$C1058=D$7222)+(1*Rater2!$C1058=D$7222)+(N_Raters&gt;=3=TRUE)*(1*Rater3!$C1058=D$7222)+(N_Raters&gt;=4=TRUE)*(1*Rater4!$C1058=D$7222)+(N_Raters&gt;=5=TRUE)*(1*Rater5!$C1058=D$7222)</f>
        <v>0</v>
      </c>
      <c r="E1069" s="38">
        <f>(1*Rater1!$C1058=E$7222)+(1*Rater2!$C1058=E$7222)+(N_Raters&gt;=3=TRUE)*(1*Rater3!$C1058=E$7222)+(N_Raters&gt;=4=TRUE)*(1*Rater4!$C1058=E$7222)+(N_Raters&gt;=5=TRUE)*(1*Rater5!$C1058=E$7222)</f>
        <v>3</v>
      </c>
      <c r="F1069" s="38"/>
      <c r="G1069" s="38"/>
      <c r="H1069" s="38"/>
      <c r="J1069" s="1"/>
      <c r="K1069" s="1"/>
    </row>
    <row r="1070" spans="2:11">
      <c r="B1070" s="36">
        <v>1056</v>
      </c>
      <c r="C1070" s="55">
        <f>(1*Rater1!$C1059=C$7222)+(1*Rater2!$C1059=C$7222)+(N_Raters&gt;=3=TRUE)*(1*Rater3!$C1059=C$7222)+(N_Raters&gt;=4=TRUE)*(1*Rater4!$C1059=C$7222)+(N_Raters&gt;=5=TRUE)*(1*Rater5!$C1059=C$7222)</f>
        <v>0</v>
      </c>
      <c r="D1070" s="55">
        <f>(1*Rater1!$C1059=D$7222)+(1*Rater2!$C1059=D$7222)+(N_Raters&gt;=3=TRUE)*(1*Rater3!$C1059=D$7222)+(N_Raters&gt;=4=TRUE)*(1*Rater4!$C1059=D$7222)+(N_Raters&gt;=5=TRUE)*(1*Rater5!$C1059=D$7222)</f>
        <v>0</v>
      </c>
      <c r="E1070" s="38">
        <f>(1*Rater1!$C1059=E$7222)+(1*Rater2!$C1059=E$7222)+(N_Raters&gt;=3=TRUE)*(1*Rater3!$C1059=E$7222)+(N_Raters&gt;=4=TRUE)*(1*Rater4!$C1059=E$7222)+(N_Raters&gt;=5=TRUE)*(1*Rater5!$C1059=E$7222)</f>
        <v>3</v>
      </c>
      <c r="F1070" s="38"/>
      <c r="G1070" s="38"/>
      <c r="H1070" s="38"/>
      <c r="J1070" s="1"/>
      <c r="K1070" s="1"/>
    </row>
    <row r="1071" spans="2:11">
      <c r="B1071" s="35">
        <v>1057</v>
      </c>
      <c r="C1071" s="55">
        <f>(1*Rater1!$C1060=C$7222)+(1*Rater2!$C1060=C$7222)+(N_Raters&gt;=3=TRUE)*(1*Rater3!$C1060=C$7222)+(N_Raters&gt;=4=TRUE)*(1*Rater4!$C1060=C$7222)+(N_Raters&gt;=5=TRUE)*(1*Rater5!$C1060=C$7222)</f>
        <v>0</v>
      </c>
      <c r="D1071" s="55">
        <f>(1*Rater1!$C1060=D$7222)+(1*Rater2!$C1060=D$7222)+(N_Raters&gt;=3=TRUE)*(1*Rater3!$C1060=D$7222)+(N_Raters&gt;=4=TRUE)*(1*Rater4!$C1060=D$7222)+(N_Raters&gt;=5=TRUE)*(1*Rater5!$C1060=D$7222)</f>
        <v>0</v>
      </c>
      <c r="E1071" s="38">
        <f>(1*Rater1!$C1060=E$7222)+(1*Rater2!$C1060=E$7222)+(N_Raters&gt;=3=TRUE)*(1*Rater3!$C1060=E$7222)+(N_Raters&gt;=4=TRUE)*(1*Rater4!$C1060=E$7222)+(N_Raters&gt;=5=TRUE)*(1*Rater5!$C1060=E$7222)</f>
        <v>3</v>
      </c>
      <c r="F1071" s="38"/>
      <c r="G1071" s="38"/>
      <c r="H1071" s="38"/>
      <c r="J1071" s="1"/>
      <c r="K1071" s="1"/>
    </row>
    <row r="1072" spans="2:11">
      <c r="B1072" s="36">
        <v>1058</v>
      </c>
      <c r="C1072" s="55">
        <f>(1*Rater1!$C1061=C$7222)+(1*Rater2!$C1061=C$7222)+(N_Raters&gt;=3=TRUE)*(1*Rater3!$C1061=C$7222)+(N_Raters&gt;=4=TRUE)*(1*Rater4!$C1061=C$7222)+(N_Raters&gt;=5=TRUE)*(1*Rater5!$C1061=C$7222)</f>
        <v>0</v>
      </c>
      <c r="D1072" s="55">
        <f>(1*Rater1!$C1061=D$7222)+(1*Rater2!$C1061=D$7222)+(N_Raters&gt;=3=TRUE)*(1*Rater3!$C1061=D$7222)+(N_Raters&gt;=4=TRUE)*(1*Rater4!$C1061=D$7222)+(N_Raters&gt;=5=TRUE)*(1*Rater5!$C1061=D$7222)</f>
        <v>0</v>
      </c>
      <c r="E1072" s="38">
        <f>(1*Rater1!$C1061=E$7222)+(1*Rater2!$C1061=E$7222)+(N_Raters&gt;=3=TRUE)*(1*Rater3!$C1061=E$7222)+(N_Raters&gt;=4=TRUE)*(1*Rater4!$C1061=E$7222)+(N_Raters&gt;=5=TRUE)*(1*Rater5!$C1061=E$7222)</f>
        <v>3</v>
      </c>
      <c r="F1072" s="38"/>
      <c r="G1072" s="38"/>
      <c r="H1072" s="38"/>
      <c r="J1072" s="1"/>
      <c r="K1072" s="1"/>
    </row>
    <row r="1073" spans="2:11">
      <c r="B1073" s="35">
        <v>1059</v>
      </c>
      <c r="C1073" s="55">
        <f>(1*Rater1!$C1062=C$7222)+(1*Rater2!$C1062=C$7222)+(N_Raters&gt;=3=TRUE)*(1*Rater3!$C1062=C$7222)+(N_Raters&gt;=4=TRUE)*(1*Rater4!$C1062=C$7222)+(N_Raters&gt;=5=TRUE)*(1*Rater5!$C1062=C$7222)</f>
        <v>0</v>
      </c>
      <c r="D1073" s="55">
        <f>(1*Rater1!$C1062=D$7222)+(1*Rater2!$C1062=D$7222)+(N_Raters&gt;=3=TRUE)*(1*Rater3!$C1062=D$7222)+(N_Raters&gt;=4=TRUE)*(1*Rater4!$C1062=D$7222)+(N_Raters&gt;=5=TRUE)*(1*Rater5!$C1062=D$7222)</f>
        <v>0</v>
      </c>
      <c r="E1073" s="38">
        <f>(1*Rater1!$C1062=E$7222)+(1*Rater2!$C1062=E$7222)+(N_Raters&gt;=3=TRUE)*(1*Rater3!$C1062=E$7222)+(N_Raters&gt;=4=TRUE)*(1*Rater4!$C1062=E$7222)+(N_Raters&gt;=5=TRUE)*(1*Rater5!$C1062=E$7222)</f>
        <v>3</v>
      </c>
      <c r="F1073" s="38"/>
      <c r="G1073" s="38"/>
      <c r="H1073" s="38"/>
      <c r="J1073" s="1"/>
      <c r="K1073" s="1"/>
    </row>
    <row r="1074" spans="2:11">
      <c r="B1074" s="36">
        <v>1060</v>
      </c>
      <c r="C1074" s="55">
        <f>(1*Rater1!$C1063=C$7222)+(1*Rater2!$C1063=C$7222)+(N_Raters&gt;=3=TRUE)*(1*Rater3!$C1063=C$7222)+(N_Raters&gt;=4=TRUE)*(1*Rater4!$C1063=C$7222)+(N_Raters&gt;=5=TRUE)*(1*Rater5!$C1063=C$7222)</f>
        <v>0</v>
      </c>
      <c r="D1074" s="55">
        <f>(1*Rater1!$C1063=D$7222)+(1*Rater2!$C1063=D$7222)+(N_Raters&gt;=3=TRUE)*(1*Rater3!$C1063=D$7222)+(N_Raters&gt;=4=TRUE)*(1*Rater4!$C1063=D$7222)+(N_Raters&gt;=5=TRUE)*(1*Rater5!$C1063=D$7222)</f>
        <v>0</v>
      </c>
      <c r="E1074" s="38">
        <f>(1*Rater1!$C1063=E$7222)+(1*Rater2!$C1063=E$7222)+(N_Raters&gt;=3=TRUE)*(1*Rater3!$C1063=E$7222)+(N_Raters&gt;=4=TRUE)*(1*Rater4!$C1063=E$7222)+(N_Raters&gt;=5=TRUE)*(1*Rater5!$C1063=E$7222)</f>
        <v>3</v>
      </c>
      <c r="F1074" s="38"/>
      <c r="G1074" s="38"/>
      <c r="H1074" s="38"/>
      <c r="J1074" s="1"/>
      <c r="K1074" s="1"/>
    </row>
    <row r="1075" spans="2:11">
      <c r="B1075" s="35">
        <v>1061</v>
      </c>
      <c r="C1075" s="55">
        <f>(1*Rater1!$C1064=C$7222)+(1*Rater2!$C1064=C$7222)+(N_Raters&gt;=3=TRUE)*(1*Rater3!$C1064=C$7222)+(N_Raters&gt;=4=TRUE)*(1*Rater4!$C1064=C$7222)+(N_Raters&gt;=5=TRUE)*(1*Rater5!$C1064=C$7222)</f>
        <v>0</v>
      </c>
      <c r="D1075" s="55">
        <f>(1*Rater1!$C1064=D$7222)+(1*Rater2!$C1064=D$7222)+(N_Raters&gt;=3=TRUE)*(1*Rater3!$C1064=D$7222)+(N_Raters&gt;=4=TRUE)*(1*Rater4!$C1064=D$7222)+(N_Raters&gt;=5=TRUE)*(1*Rater5!$C1064=D$7222)</f>
        <v>0</v>
      </c>
      <c r="E1075" s="38">
        <f>(1*Rater1!$C1064=E$7222)+(1*Rater2!$C1064=E$7222)+(N_Raters&gt;=3=TRUE)*(1*Rater3!$C1064=E$7222)+(N_Raters&gt;=4=TRUE)*(1*Rater4!$C1064=E$7222)+(N_Raters&gt;=5=TRUE)*(1*Rater5!$C1064=E$7222)</f>
        <v>3</v>
      </c>
      <c r="F1075" s="38"/>
      <c r="G1075" s="38"/>
      <c r="H1075" s="38"/>
      <c r="J1075" s="1"/>
      <c r="K1075" s="1"/>
    </row>
    <row r="1076" spans="2:11">
      <c r="B1076" s="36">
        <v>1062</v>
      </c>
      <c r="C1076" s="55">
        <f>(1*Rater1!$C1065=C$7222)+(1*Rater2!$C1065=C$7222)+(N_Raters&gt;=3=TRUE)*(1*Rater3!$C1065=C$7222)+(N_Raters&gt;=4=TRUE)*(1*Rater4!$C1065=C$7222)+(N_Raters&gt;=5=TRUE)*(1*Rater5!$C1065=C$7222)</f>
        <v>0</v>
      </c>
      <c r="D1076" s="55">
        <f>(1*Rater1!$C1065=D$7222)+(1*Rater2!$C1065=D$7222)+(N_Raters&gt;=3=TRUE)*(1*Rater3!$C1065=D$7222)+(N_Raters&gt;=4=TRUE)*(1*Rater4!$C1065=D$7222)+(N_Raters&gt;=5=TRUE)*(1*Rater5!$C1065=D$7222)</f>
        <v>0</v>
      </c>
      <c r="E1076" s="38">
        <f>(1*Rater1!$C1065=E$7222)+(1*Rater2!$C1065=E$7222)+(N_Raters&gt;=3=TRUE)*(1*Rater3!$C1065=E$7222)+(N_Raters&gt;=4=TRUE)*(1*Rater4!$C1065=E$7222)+(N_Raters&gt;=5=TRUE)*(1*Rater5!$C1065=E$7222)</f>
        <v>3</v>
      </c>
      <c r="F1076" s="38"/>
      <c r="G1076" s="38"/>
      <c r="H1076" s="38"/>
      <c r="J1076" s="1"/>
      <c r="K1076" s="1"/>
    </row>
    <row r="1077" spans="2:11">
      <c r="B1077" s="35">
        <v>1063</v>
      </c>
      <c r="C1077" s="55">
        <f>(1*Rater1!$C1066=C$7222)+(1*Rater2!$C1066=C$7222)+(N_Raters&gt;=3=TRUE)*(1*Rater3!$C1066=C$7222)+(N_Raters&gt;=4=TRUE)*(1*Rater4!$C1066=C$7222)+(N_Raters&gt;=5=TRUE)*(1*Rater5!$C1066=C$7222)</f>
        <v>0</v>
      </c>
      <c r="D1077" s="55">
        <f>(1*Rater1!$C1066=D$7222)+(1*Rater2!$C1066=D$7222)+(N_Raters&gt;=3=TRUE)*(1*Rater3!$C1066=D$7222)+(N_Raters&gt;=4=TRUE)*(1*Rater4!$C1066=D$7222)+(N_Raters&gt;=5=TRUE)*(1*Rater5!$C1066=D$7222)</f>
        <v>0</v>
      </c>
      <c r="E1077" s="38">
        <f>(1*Rater1!$C1066=E$7222)+(1*Rater2!$C1066=E$7222)+(N_Raters&gt;=3=TRUE)*(1*Rater3!$C1066=E$7222)+(N_Raters&gt;=4=TRUE)*(1*Rater4!$C1066=E$7222)+(N_Raters&gt;=5=TRUE)*(1*Rater5!$C1066=E$7222)</f>
        <v>3</v>
      </c>
      <c r="F1077" s="38"/>
      <c r="G1077" s="38"/>
      <c r="H1077" s="38"/>
      <c r="J1077" s="1"/>
      <c r="K1077" s="1"/>
    </row>
    <row r="1078" spans="2:11">
      <c r="B1078" s="36">
        <v>1064</v>
      </c>
      <c r="C1078" s="55">
        <f>(1*Rater1!$C1067=C$7222)+(1*Rater2!$C1067=C$7222)+(N_Raters&gt;=3=TRUE)*(1*Rater3!$C1067=C$7222)+(N_Raters&gt;=4=TRUE)*(1*Rater4!$C1067=C$7222)+(N_Raters&gt;=5=TRUE)*(1*Rater5!$C1067=C$7222)</f>
        <v>0</v>
      </c>
      <c r="D1078" s="55">
        <f>(1*Rater1!$C1067=D$7222)+(1*Rater2!$C1067=D$7222)+(N_Raters&gt;=3=TRUE)*(1*Rater3!$C1067=D$7222)+(N_Raters&gt;=4=TRUE)*(1*Rater4!$C1067=D$7222)+(N_Raters&gt;=5=TRUE)*(1*Rater5!$C1067=D$7222)</f>
        <v>0</v>
      </c>
      <c r="E1078" s="38">
        <f>(1*Rater1!$C1067=E$7222)+(1*Rater2!$C1067=E$7222)+(N_Raters&gt;=3=TRUE)*(1*Rater3!$C1067=E$7222)+(N_Raters&gt;=4=TRUE)*(1*Rater4!$C1067=E$7222)+(N_Raters&gt;=5=TRUE)*(1*Rater5!$C1067=E$7222)</f>
        <v>3</v>
      </c>
      <c r="F1078" s="38"/>
      <c r="G1078" s="38"/>
      <c r="H1078" s="38"/>
      <c r="J1078" s="1"/>
      <c r="K1078" s="1"/>
    </row>
    <row r="1079" spans="2:11">
      <c r="B1079" s="35">
        <v>1065</v>
      </c>
      <c r="C1079" s="55">
        <f>(1*Rater1!$C1068=C$7222)+(1*Rater2!$C1068=C$7222)+(N_Raters&gt;=3=TRUE)*(1*Rater3!$C1068=C$7222)+(N_Raters&gt;=4=TRUE)*(1*Rater4!$C1068=C$7222)+(N_Raters&gt;=5=TRUE)*(1*Rater5!$C1068=C$7222)</f>
        <v>0</v>
      </c>
      <c r="D1079" s="55">
        <f>(1*Rater1!$C1068=D$7222)+(1*Rater2!$C1068=D$7222)+(N_Raters&gt;=3=TRUE)*(1*Rater3!$C1068=D$7222)+(N_Raters&gt;=4=TRUE)*(1*Rater4!$C1068=D$7222)+(N_Raters&gt;=5=TRUE)*(1*Rater5!$C1068=D$7222)</f>
        <v>0</v>
      </c>
      <c r="E1079" s="38">
        <f>(1*Rater1!$C1068=E$7222)+(1*Rater2!$C1068=E$7222)+(N_Raters&gt;=3=TRUE)*(1*Rater3!$C1068=E$7222)+(N_Raters&gt;=4=TRUE)*(1*Rater4!$C1068=E$7222)+(N_Raters&gt;=5=TRUE)*(1*Rater5!$C1068=E$7222)</f>
        <v>3</v>
      </c>
      <c r="F1079" s="38"/>
      <c r="G1079" s="38"/>
      <c r="H1079" s="38"/>
      <c r="J1079" s="1"/>
      <c r="K1079" s="1"/>
    </row>
    <row r="1080" spans="2:11">
      <c r="B1080" s="36">
        <v>1066</v>
      </c>
      <c r="C1080" s="55">
        <f>(1*Rater1!$C1069=C$7222)+(1*Rater2!$C1069=C$7222)+(N_Raters&gt;=3=TRUE)*(1*Rater3!$C1069=C$7222)+(N_Raters&gt;=4=TRUE)*(1*Rater4!$C1069=C$7222)+(N_Raters&gt;=5=TRUE)*(1*Rater5!$C1069=C$7222)</f>
        <v>0</v>
      </c>
      <c r="D1080" s="55">
        <f>(1*Rater1!$C1069=D$7222)+(1*Rater2!$C1069=D$7222)+(N_Raters&gt;=3=TRUE)*(1*Rater3!$C1069=D$7222)+(N_Raters&gt;=4=TRUE)*(1*Rater4!$C1069=D$7222)+(N_Raters&gt;=5=TRUE)*(1*Rater5!$C1069=D$7222)</f>
        <v>0</v>
      </c>
      <c r="E1080" s="38">
        <f>(1*Rater1!$C1069=E$7222)+(1*Rater2!$C1069=E$7222)+(N_Raters&gt;=3=TRUE)*(1*Rater3!$C1069=E$7222)+(N_Raters&gt;=4=TRUE)*(1*Rater4!$C1069=E$7222)+(N_Raters&gt;=5=TRUE)*(1*Rater5!$C1069=E$7222)</f>
        <v>3</v>
      </c>
      <c r="F1080" s="38"/>
      <c r="G1080" s="38"/>
      <c r="H1080" s="38"/>
      <c r="J1080" s="1"/>
      <c r="K1080" s="1"/>
    </row>
    <row r="1081" spans="2:11">
      <c r="B1081" s="35">
        <v>1067</v>
      </c>
      <c r="C1081" s="55">
        <f>(1*Rater1!$C1070=C$7222)+(1*Rater2!$C1070=C$7222)+(N_Raters&gt;=3=TRUE)*(1*Rater3!$C1070=C$7222)+(N_Raters&gt;=4=TRUE)*(1*Rater4!$C1070=C$7222)+(N_Raters&gt;=5=TRUE)*(1*Rater5!$C1070=C$7222)</f>
        <v>0</v>
      </c>
      <c r="D1081" s="55">
        <f>(1*Rater1!$C1070=D$7222)+(1*Rater2!$C1070=D$7222)+(N_Raters&gt;=3=TRUE)*(1*Rater3!$C1070=D$7222)+(N_Raters&gt;=4=TRUE)*(1*Rater4!$C1070=D$7222)+(N_Raters&gt;=5=TRUE)*(1*Rater5!$C1070=D$7222)</f>
        <v>0</v>
      </c>
      <c r="E1081" s="38">
        <f>(1*Rater1!$C1070=E$7222)+(1*Rater2!$C1070=E$7222)+(N_Raters&gt;=3=TRUE)*(1*Rater3!$C1070=E$7222)+(N_Raters&gt;=4=TRUE)*(1*Rater4!$C1070=E$7222)+(N_Raters&gt;=5=TRUE)*(1*Rater5!$C1070=E$7222)</f>
        <v>3</v>
      </c>
      <c r="F1081" s="38"/>
      <c r="G1081" s="38"/>
      <c r="H1081" s="38"/>
      <c r="J1081" s="1"/>
      <c r="K1081" s="1"/>
    </row>
    <row r="1082" spans="2:11">
      <c r="B1082" s="36">
        <v>1068</v>
      </c>
      <c r="C1082" s="55">
        <f>(1*Rater1!$C1071=C$7222)+(1*Rater2!$C1071=C$7222)+(N_Raters&gt;=3=TRUE)*(1*Rater3!$C1071=C$7222)+(N_Raters&gt;=4=TRUE)*(1*Rater4!$C1071=C$7222)+(N_Raters&gt;=5=TRUE)*(1*Rater5!$C1071=C$7222)</f>
        <v>0</v>
      </c>
      <c r="D1082" s="55">
        <f>(1*Rater1!$C1071=D$7222)+(1*Rater2!$C1071=D$7222)+(N_Raters&gt;=3=TRUE)*(1*Rater3!$C1071=D$7222)+(N_Raters&gt;=4=TRUE)*(1*Rater4!$C1071=D$7222)+(N_Raters&gt;=5=TRUE)*(1*Rater5!$C1071=D$7222)</f>
        <v>0</v>
      </c>
      <c r="E1082" s="38">
        <f>(1*Rater1!$C1071=E$7222)+(1*Rater2!$C1071=E$7222)+(N_Raters&gt;=3=TRUE)*(1*Rater3!$C1071=E$7222)+(N_Raters&gt;=4=TRUE)*(1*Rater4!$C1071=E$7222)+(N_Raters&gt;=5=TRUE)*(1*Rater5!$C1071=E$7222)</f>
        <v>3</v>
      </c>
      <c r="F1082" s="38"/>
      <c r="G1082" s="38"/>
      <c r="H1082" s="38"/>
      <c r="J1082" s="1"/>
      <c r="K1082" s="1"/>
    </row>
    <row r="1083" spans="2:11">
      <c r="B1083" s="35">
        <v>1069</v>
      </c>
      <c r="C1083" s="55">
        <f>(1*Rater1!$C1072=C$7222)+(1*Rater2!$C1072=C$7222)+(N_Raters&gt;=3=TRUE)*(1*Rater3!$C1072=C$7222)+(N_Raters&gt;=4=TRUE)*(1*Rater4!$C1072=C$7222)+(N_Raters&gt;=5=TRUE)*(1*Rater5!$C1072=C$7222)</f>
        <v>0</v>
      </c>
      <c r="D1083" s="55">
        <f>(1*Rater1!$C1072=D$7222)+(1*Rater2!$C1072=D$7222)+(N_Raters&gt;=3=TRUE)*(1*Rater3!$C1072=D$7222)+(N_Raters&gt;=4=TRUE)*(1*Rater4!$C1072=D$7222)+(N_Raters&gt;=5=TRUE)*(1*Rater5!$C1072=D$7222)</f>
        <v>2</v>
      </c>
      <c r="E1083" s="38">
        <f>(1*Rater1!$C1072=E$7222)+(1*Rater2!$C1072=E$7222)+(N_Raters&gt;=3=TRUE)*(1*Rater3!$C1072=E$7222)+(N_Raters&gt;=4=TRUE)*(1*Rater4!$C1072=E$7222)+(N_Raters&gt;=5=TRUE)*(1*Rater5!$C1072=E$7222)</f>
        <v>1</v>
      </c>
      <c r="F1083" s="38"/>
      <c r="G1083" s="38"/>
      <c r="H1083" s="38"/>
      <c r="J1083" s="1"/>
      <c r="K1083" s="1"/>
    </row>
    <row r="1084" spans="2:11">
      <c r="B1084" s="36">
        <v>1070</v>
      </c>
      <c r="C1084" s="55">
        <f>(1*Rater1!$C1073=C$7222)+(1*Rater2!$C1073=C$7222)+(N_Raters&gt;=3=TRUE)*(1*Rater3!$C1073=C$7222)+(N_Raters&gt;=4=TRUE)*(1*Rater4!$C1073=C$7222)+(N_Raters&gt;=5=TRUE)*(1*Rater5!$C1073=C$7222)</f>
        <v>0</v>
      </c>
      <c r="D1084" s="55">
        <f>(1*Rater1!$C1073=D$7222)+(1*Rater2!$C1073=D$7222)+(N_Raters&gt;=3=TRUE)*(1*Rater3!$C1073=D$7222)+(N_Raters&gt;=4=TRUE)*(1*Rater4!$C1073=D$7222)+(N_Raters&gt;=5=TRUE)*(1*Rater5!$C1073=D$7222)</f>
        <v>1</v>
      </c>
      <c r="E1084" s="38">
        <f>(1*Rater1!$C1073=E$7222)+(1*Rater2!$C1073=E$7222)+(N_Raters&gt;=3=TRUE)*(1*Rater3!$C1073=E$7222)+(N_Raters&gt;=4=TRUE)*(1*Rater4!$C1073=E$7222)+(N_Raters&gt;=5=TRUE)*(1*Rater5!$C1073=E$7222)</f>
        <v>2</v>
      </c>
      <c r="F1084" s="38"/>
      <c r="G1084" s="38"/>
      <c r="H1084" s="38"/>
      <c r="J1084" s="1"/>
      <c r="K1084" s="1"/>
    </row>
    <row r="1085" spans="2:11">
      <c r="B1085" s="35">
        <v>1071</v>
      </c>
      <c r="C1085" s="55">
        <f>(1*Rater1!$C1074=C$7222)+(1*Rater2!$C1074=C$7222)+(N_Raters&gt;=3=TRUE)*(1*Rater3!$C1074=C$7222)+(N_Raters&gt;=4=TRUE)*(1*Rater4!$C1074=C$7222)+(N_Raters&gt;=5=TRUE)*(1*Rater5!$C1074=C$7222)</f>
        <v>0</v>
      </c>
      <c r="D1085" s="55">
        <f>(1*Rater1!$C1074=D$7222)+(1*Rater2!$C1074=D$7222)+(N_Raters&gt;=3=TRUE)*(1*Rater3!$C1074=D$7222)+(N_Raters&gt;=4=TRUE)*(1*Rater4!$C1074=D$7222)+(N_Raters&gt;=5=TRUE)*(1*Rater5!$C1074=D$7222)</f>
        <v>0</v>
      </c>
      <c r="E1085" s="38">
        <f>(1*Rater1!$C1074=E$7222)+(1*Rater2!$C1074=E$7222)+(N_Raters&gt;=3=TRUE)*(1*Rater3!$C1074=E$7222)+(N_Raters&gt;=4=TRUE)*(1*Rater4!$C1074=E$7222)+(N_Raters&gt;=5=TRUE)*(1*Rater5!$C1074=E$7222)</f>
        <v>3</v>
      </c>
      <c r="F1085" s="38"/>
      <c r="G1085" s="38"/>
      <c r="H1085" s="38"/>
      <c r="J1085" s="1"/>
      <c r="K1085" s="1"/>
    </row>
    <row r="1086" spans="2:11">
      <c r="B1086" s="36">
        <v>1072</v>
      </c>
      <c r="C1086" s="55">
        <f>(1*Rater1!$C1075=C$7222)+(1*Rater2!$C1075=C$7222)+(N_Raters&gt;=3=TRUE)*(1*Rater3!$C1075=C$7222)+(N_Raters&gt;=4=TRUE)*(1*Rater4!$C1075=C$7222)+(N_Raters&gt;=5=TRUE)*(1*Rater5!$C1075=C$7222)</f>
        <v>0</v>
      </c>
      <c r="D1086" s="55">
        <f>(1*Rater1!$C1075=D$7222)+(1*Rater2!$C1075=D$7222)+(N_Raters&gt;=3=TRUE)*(1*Rater3!$C1075=D$7222)+(N_Raters&gt;=4=TRUE)*(1*Rater4!$C1075=D$7222)+(N_Raters&gt;=5=TRUE)*(1*Rater5!$C1075=D$7222)</f>
        <v>0</v>
      </c>
      <c r="E1086" s="38">
        <f>(1*Rater1!$C1075=E$7222)+(1*Rater2!$C1075=E$7222)+(N_Raters&gt;=3=TRUE)*(1*Rater3!$C1075=E$7222)+(N_Raters&gt;=4=TRUE)*(1*Rater4!$C1075=E$7222)+(N_Raters&gt;=5=TRUE)*(1*Rater5!$C1075=E$7222)</f>
        <v>3</v>
      </c>
      <c r="F1086" s="38"/>
      <c r="G1086" s="38"/>
      <c r="H1086" s="38"/>
      <c r="J1086" s="1"/>
      <c r="K1086" s="1"/>
    </row>
    <row r="1087" spans="2:11">
      <c r="B1087" s="35">
        <v>1073</v>
      </c>
      <c r="C1087" s="55">
        <f>(1*Rater1!$C1076=C$7222)+(1*Rater2!$C1076=C$7222)+(N_Raters&gt;=3=TRUE)*(1*Rater3!$C1076=C$7222)+(N_Raters&gt;=4=TRUE)*(1*Rater4!$C1076=C$7222)+(N_Raters&gt;=5=TRUE)*(1*Rater5!$C1076=C$7222)</f>
        <v>0</v>
      </c>
      <c r="D1087" s="55">
        <f>(1*Rater1!$C1076=D$7222)+(1*Rater2!$C1076=D$7222)+(N_Raters&gt;=3=TRUE)*(1*Rater3!$C1076=D$7222)+(N_Raters&gt;=4=TRUE)*(1*Rater4!$C1076=D$7222)+(N_Raters&gt;=5=TRUE)*(1*Rater5!$C1076=D$7222)</f>
        <v>0</v>
      </c>
      <c r="E1087" s="38">
        <f>(1*Rater1!$C1076=E$7222)+(1*Rater2!$C1076=E$7222)+(N_Raters&gt;=3=TRUE)*(1*Rater3!$C1076=E$7222)+(N_Raters&gt;=4=TRUE)*(1*Rater4!$C1076=E$7222)+(N_Raters&gt;=5=TRUE)*(1*Rater5!$C1076=E$7222)</f>
        <v>3</v>
      </c>
      <c r="F1087" s="38"/>
      <c r="G1087" s="38"/>
      <c r="H1087" s="38"/>
      <c r="J1087" s="1"/>
      <c r="K1087" s="1"/>
    </row>
    <row r="1088" spans="2:11">
      <c r="B1088" s="36">
        <v>1074</v>
      </c>
      <c r="C1088" s="55">
        <f>(1*Rater1!$C1077=C$7222)+(1*Rater2!$C1077=C$7222)+(N_Raters&gt;=3=TRUE)*(1*Rater3!$C1077=C$7222)+(N_Raters&gt;=4=TRUE)*(1*Rater4!$C1077=C$7222)+(N_Raters&gt;=5=TRUE)*(1*Rater5!$C1077=C$7222)</f>
        <v>0</v>
      </c>
      <c r="D1088" s="55">
        <f>(1*Rater1!$C1077=D$7222)+(1*Rater2!$C1077=D$7222)+(N_Raters&gt;=3=TRUE)*(1*Rater3!$C1077=D$7222)+(N_Raters&gt;=4=TRUE)*(1*Rater4!$C1077=D$7222)+(N_Raters&gt;=5=TRUE)*(1*Rater5!$C1077=D$7222)</f>
        <v>0</v>
      </c>
      <c r="E1088" s="38">
        <f>(1*Rater1!$C1077=E$7222)+(1*Rater2!$C1077=E$7222)+(N_Raters&gt;=3=TRUE)*(1*Rater3!$C1077=E$7222)+(N_Raters&gt;=4=TRUE)*(1*Rater4!$C1077=E$7222)+(N_Raters&gt;=5=TRUE)*(1*Rater5!$C1077=E$7222)</f>
        <v>3</v>
      </c>
      <c r="F1088" s="38"/>
      <c r="G1088" s="38"/>
      <c r="H1088" s="38"/>
      <c r="J1088" s="1"/>
      <c r="K1088" s="1"/>
    </row>
    <row r="1089" spans="2:11">
      <c r="B1089" s="35">
        <v>1075</v>
      </c>
      <c r="C1089" s="55">
        <f>(1*Rater1!$C1078=C$7222)+(1*Rater2!$C1078=C$7222)+(N_Raters&gt;=3=TRUE)*(1*Rater3!$C1078=C$7222)+(N_Raters&gt;=4=TRUE)*(1*Rater4!$C1078=C$7222)+(N_Raters&gt;=5=TRUE)*(1*Rater5!$C1078=C$7222)</f>
        <v>0</v>
      </c>
      <c r="D1089" s="55">
        <f>(1*Rater1!$C1078=D$7222)+(1*Rater2!$C1078=D$7222)+(N_Raters&gt;=3=TRUE)*(1*Rater3!$C1078=D$7222)+(N_Raters&gt;=4=TRUE)*(1*Rater4!$C1078=D$7222)+(N_Raters&gt;=5=TRUE)*(1*Rater5!$C1078=D$7222)</f>
        <v>0</v>
      </c>
      <c r="E1089" s="38">
        <f>(1*Rater1!$C1078=E$7222)+(1*Rater2!$C1078=E$7222)+(N_Raters&gt;=3=TRUE)*(1*Rater3!$C1078=E$7222)+(N_Raters&gt;=4=TRUE)*(1*Rater4!$C1078=E$7222)+(N_Raters&gt;=5=TRUE)*(1*Rater5!$C1078=E$7222)</f>
        <v>3</v>
      </c>
      <c r="F1089" s="38"/>
      <c r="G1089" s="38"/>
      <c r="H1089" s="38"/>
      <c r="J1089" s="1"/>
      <c r="K1089" s="1"/>
    </row>
    <row r="1090" spans="2:11">
      <c r="B1090" s="36">
        <v>1076</v>
      </c>
      <c r="C1090" s="55">
        <f>(1*Rater1!$C1079=C$7222)+(1*Rater2!$C1079=C$7222)+(N_Raters&gt;=3=TRUE)*(1*Rater3!$C1079=C$7222)+(N_Raters&gt;=4=TRUE)*(1*Rater4!$C1079=C$7222)+(N_Raters&gt;=5=TRUE)*(1*Rater5!$C1079=C$7222)</f>
        <v>0</v>
      </c>
      <c r="D1090" s="55">
        <f>(1*Rater1!$C1079=D$7222)+(1*Rater2!$C1079=D$7222)+(N_Raters&gt;=3=TRUE)*(1*Rater3!$C1079=D$7222)+(N_Raters&gt;=4=TRUE)*(1*Rater4!$C1079=D$7222)+(N_Raters&gt;=5=TRUE)*(1*Rater5!$C1079=D$7222)</f>
        <v>0</v>
      </c>
      <c r="E1090" s="38">
        <f>(1*Rater1!$C1079=E$7222)+(1*Rater2!$C1079=E$7222)+(N_Raters&gt;=3=TRUE)*(1*Rater3!$C1079=E$7222)+(N_Raters&gt;=4=TRUE)*(1*Rater4!$C1079=E$7222)+(N_Raters&gt;=5=TRUE)*(1*Rater5!$C1079=E$7222)</f>
        <v>3</v>
      </c>
      <c r="F1090" s="38"/>
      <c r="G1090" s="38"/>
      <c r="H1090" s="38"/>
      <c r="J1090" s="1"/>
      <c r="K1090" s="1"/>
    </row>
    <row r="1091" spans="2:11">
      <c r="B1091" s="35">
        <v>1077</v>
      </c>
      <c r="C1091" s="55">
        <f>(1*Rater1!$C1080=C$7222)+(1*Rater2!$C1080=C$7222)+(N_Raters&gt;=3=TRUE)*(1*Rater3!$C1080=C$7222)+(N_Raters&gt;=4=TRUE)*(1*Rater4!$C1080=C$7222)+(N_Raters&gt;=5=TRUE)*(1*Rater5!$C1080=C$7222)</f>
        <v>0</v>
      </c>
      <c r="D1091" s="55">
        <f>(1*Rater1!$C1080=D$7222)+(1*Rater2!$C1080=D$7222)+(N_Raters&gt;=3=TRUE)*(1*Rater3!$C1080=D$7222)+(N_Raters&gt;=4=TRUE)*(1*Rater4!$C1080=D$7222)+(N_Raters&gt;=5=TRUE)*(1*Rater5!$C1080=D$7222)</f>
        <v>2</v>
      </c>
      <c r="E1091" s="38">
        <f>(1*Rater1!$C1080=E$7222)+(1*Rater2!$C1080=E$7222)+(N_Raters&gt;=3=TRUE)*(1*Rater3!$C1080=E$7222)+(N_Raters&gt;=4=TRUE)*(1*Rater4!$C1080=E$7222)+(N_Raters&gt;=5=TRUE)*(1*Rater5!$C1080=E$7222)</f>
        <v>1</v>
      </c>
      <c r="F1091" s="38"/>
      <c r="G1091" s="38"/>
      <c r="H1091" s="38"/>
      <c r="J1091" s="1"/>
      <c r="K1091" s="1"/>
    </row>
    <row r="1092" spans="2:11">
      <c r="B1092" s="36">
        <v>1078</v>
      </c>
      <c r="C1092" s="55">
        <f>(1*Rater1!$C1081=C$7222)+(1*Rater2!$C1081=C$7222)+(N_Raters&gt;=3=TRUE)*(1*Rater3!$C1081=C$7222)+(N_Raters&gt;=4=TRUE)*(1*Rater4!$C1081=C$7222)+(N_Raters&gt;=5=TRUE)*(1*Rater5!$C1081=C$7222)</f>
        <v>0</v>
      </c>
      <c r="D1092" s="55">
        <f>(1*Rater1!$C1081=D$7222)+(1*Rater2!$C1081=D$7222)+(N_Raters&gt;=3=TRUE)*(1*Rater3!$C1081=D$7222)+(N_Raters&gt;=4=TRUE)*(1*Rater4!$C1081=D$7222)+(N_Raters&gt;=5=TRUE)*(1*Rater5!$C1081=D$7222)</f>
        <v>0</v>
      </c>
      <c r="E1092" s="38">
        <f>(1*Rater1!$C1081=E$7222)+(1*Rater2!$C1081=E$7222)+(N_Raters&gt;=3=TRUE)*(1*Rater3!$C1081=E$7222)+(N_Raters&gt;=4=TRUE)*(1*Rater4!$C1081=E$7222)+(N_Raters&gt;=5=TRUE)*(1*Rater5!$C1081=E$7222)</f>
        <v>3</v>
      </c>
      <c r="F1092" s="38"/>
      <c r="G1092" s="38"/>
      <c r="H1092" s="38"/>
      <c r="J1092" s="1"/>
      <c r="K1092" s="1"/>
    </row>
    <row r="1093" spans="2:11">
      <c r="B1093" s="35">
        <v>1079</v>
      </c>
      <c r="C1093" s="55">
        <f>(1*Rater1!$C1082=C$7222)+(1*Rater2!$C1082=C$7222)+(N_Raters&gt;=3=TRUE)*(1*Rater3!$C1082=C$7222)+(N_Raters&gt;=4=TRUE)*(1*Rater4!$C1082=C$7222)+(N_Raters&gt;=5=TRUE)*(1*Rater5!$C1082=C$7222)</f>
        <v>0</v>
      </c>
      <c r="D1093" s="55">
        <f>(1*Rater1!$C1082=D$7222)+(1*Rater2!$C1082=D$7222)+(N_Raters&gt;=3=TRUE)*(1*Rater3!$C1082=D$7222)+(N_Raters&gt;=4=TRUE)*(1*Rater4!$C1082=D$7222)+(N_Raters&gt;=5=TRUE)*(1*Rater5!$C1082=D$7222)</f>
        <v>1</v>
      </c>
      <c r="E1093" s="38">
        <f>(1*Rater1!$C1082=E$7222)+(1*Rater2!$C1082=E$7222)+(N_Raters&gt;=3=TRUE)*(1*Rater3!$C1082=E$7222)+(N_Raters&gt;=4=TRUE)*(1*Rater4!$C1082=E$7222)+(N_Raters&gt;=5=TRUE)*(1*Rater5!$C1082=E$7222)</f>
        <v>2</v>
      </c>
      <c r="F1093" s="38"/>
      <c r="G1093" s="38"/>
      <c r="H1093" s="38"/>
      <c r="J1093" s="1"/>
      <c r="K1093" s="1"/>
    </row>
    <row r="1094" spans="2:11">
      <c r="B1094" s="36">
        <v>1080</v>
      </c>
      <c r="C1094" s="55">
        <f>(1*Rater1!$C1083=C$7222)+(1*Rater2!$C1083=C$7222)+(N_Raters&gt;=3=TRUE)*(1*Rater3!$C1083=C$7222)+(N_Raters&gt;=4=TRUE)*(1*Rater4!$C1083=C$7222)+(N_Raters&gt;=5=TRUE)*(1*Rater5!$C1083=C$7222)</f>
        <v>0</v>
      </c>
      <c r="D1094" s="55">
        <f>(1*Rater1!$C1083=D$7222)+(1*Rater2!$C1083=D$7222)+(N_Raters&gt;=3=TRUE)*(1*Rater3!$C1083=D$7222)+(N_Raters&gt;=4=TRUE)*(1*Rater4!$C1083=D$7222)+(N_Raters&gt;=5=TRUE)*(1*Rater5!$C1083=D$7222)</f>
        <v>1</v>
      </c>
      <c r="E1094" s="38">
        <f>(1*Rater1!$C1083=E$7222)+(1*Rater2!$C1083=E$7222)+(N_Raters&gt;=3=TRUE)*(1*Rater3!$C1083=E$7222)+(N_Raters&gt;=4=TRUE)*(1*Rater4!$C1083=E$7222)+(N_Raters&gt;=5=TRUE)*(1*Rater5!$C1083=E$7222)</f>
        <v>2</v>
      </c>
      <c r="F1094" s="38"/>
      <c r="G1094" s="38"/>
      <c r="H1094" s="38"/>
      <c r="J1094" s="1"/>
      <c r="K1094" s="1"/>
    </row>
    <row r="1095" spans="2:11">
      <c r="B1095" s="35">
        <v>1081</v>
      </c>
      <c r="C1095" s="55">
        <f>(1*Rater1!$C1084=C$7222)+(1*Rater2!$C1084=C$7222)+(N_Raters&gt;=3=TRUE)*(1*Rater3!$C1084=C$7222)+(N_Raters&gt;=4=TRUE)*(1*Rater4!$C1084=C$7222)+(N_Raters&gt;=5=TRUE)*(1*Rater5!$C1084=C$7222)</f>
        <v>0</v>
      </c>
      <c r="D1095" s="55">
        <f>(1*Rater1!$C1084=D$7222)+(1*Rater2!$C1084=D$7222)+(N_Raters&gt;=3=TRUE)*(1*Rater3!$C1084=D$7222)+(N_Raters&gt;=4=TRUE)*(1*Rater4!$C1084=D$7222)+(N_Raters&gt;=5=TRUE)*(1*Rater5!$C1084=D$7222)</f>
        <v>1</v>
      </c>
      <c r="E1095" s="38">
        <f>(1*Rater1!$C1084=E$7222)+(1*Rater2!$C1084=E$7222)+(N_Raters&gt;=3=TRUE)*(1*Rater3!$C1084=E$7222)+(N_Raters&gt;=4=TRUE)*(1*Rater4!$C1084=E$7222)+(N_Raters&gt;=5=TRUE)*(1*Rater5!$C1084=E$7222)</f>
        <v>2</v>
      </c>
      <c r="F1095" s="38"/>
      <c r="G1095" s="38"/>
      <c r="H1095" s="38"/>
      <c r="J1095" s="1"/>
      <c r="K1095" s="1"/>
    </row>
    <row r="1096" spans="2:11">
      <c r="B1096" s="36">
        <v>1082</v>
      </c>
      <c r="C1096" s="55">
        <f>(1*Rater1!$C1085=C$7222)+(1*Rater2!$C1085=C$7222)+(N_Raters&gt;=3=TRUE)*(1*Rater3!$C1085=C$7222)+(N_Raters&gt;=4=TRUE)*(1*Rater4!$C1085=C$7222)+(N_Raters&gt;=5=TRUE)*(1*Rater5!$C1085=C$7222)</f>
        <v>0</v>
      </c>
      <c r="D1096" s="55">
        <f>(1*Rater1!$C1085=D$7222)+(1*Rater2!$C1085=D$7222)+(N_Raters&gt;=3=TRUE)*(1*Rater3!$C1085=D$7222)+(N_Raters&gt;=4=TRUE)*(1*Rater4!$C1085=D$7222)+(N_Raters&gt;=5=TRUE)*(1*Rater5!$C1085=D$7222)</f>
        <v>0</v>
      </c>
      <c r="E1096" s="38">
        <f>(1*Rater1!$C1085=E$7222)+(1*Rater2!$C1085=E$7222)+(N_Raters&gt;=3=TRUE)*(1*Rater3!$C1085=E$7222)+(N_Raters&gt;=4=TRUE)*(1*Rater4!$C1085=E$7222)+(N_Raters&gt;=5=TRUE)*(1*Rater5!$C1085=E$7222)</f>
        <v>3</v>
      </c>
      <c r="F1096" s="38"/>
      <c r="G1096" s="38"/>
      <c r="H1096" s="38"/>
      <c r="J1096" s="1"/>
      <c r="K1096" s="1"/>
    </row>
    <row r="1097" spans="2:11">
      <c r="B1097" s="35">
        <v>1083</v>
      </c>
      <c r="C1097" s="55">
        <f>(1*Rater1!$C1086=C$7222)+(1*Rater2!$C1086=C$7222)+(N_Raters&gt;=3=TRUE)*(1*Rater3!$C1086=C$7222)+(N_Raters&gt;=4=TRUE)*(1*Rater4!$C1086=C$7222)+(N_Raters&gt;=5=TRUE)*(1*Rater5!$C1086=C$7222)</f>
        <v>0</v>
      </c>
      <c r="D1097" s="55">
        <f>(1*Rater1!$C1086=D$7222)+(1*Rater2!$C1086=D$7222)+(N_Raters&gt;=3=TRUE)*(1*Rater3!$C1086=D$7222)+(N_Raters&gt;=4=TRUE)*(1*Rater4!$C1086=D$7222)+(N_Raters&gt;=5=TRUE)*(1*Rater5!$C1086=D$7222)</f>
        <v>0</v>
      </c>
      <c r="E1097" s="38">
        <f>(1*Rater1!$C1086=E$7222)+(1*Rater2!$C1086=E$7222)+(N_Raters&gt;=3=TRUE)*(1*Rater3!$C1086=E$7222)+(N_Raters&gt;=4=TRUE)*(1*Rater4!$C1086=E$7222)+(N_Raters&gt;=5=TRUE)*(1*Rater5!$C1086=E$7222)</f>
        <v>3</v>
      </c>
      <c r="F1097" s="38"/>
      <c r="G1097" s="38"/>
      <c r="H1097" s="38"/>
      <c r="J1097" s="1"/>
      <c r="K1097" s="1"/>
    </row>
    <row r="1098" spans="2:11">
      <c r="B1098" s="36">
        <v>1084</v>
      </c>
      <c r="C1098" s="55">
        <f>(1*Rater1!$C1087=C$7222)+(1*Rater2!$C1087=C$7222)+(N_Raters&gt;=3=TRUE)*(1*Rater3!$C1087=C$7222)+(N_Raters&gt;=4=TRUE)*(1*Rater4!$C1087=C$7222)+(N_Raters&gt;=5=TRUE)*(1*Rater5!$C1087=C$7222)</f>
        <v>0</v>
      </c>
      <c r="D1098" s="55">
        <f>(1*Rater1!$C1087=D$7222)+(1*Rater2!$C1087=D$7222)+(N_Raters&gt;=3=TRUE)*(1*Rater3!$C1087=D$7222)+(N_Raters&gt;=4=TRUE)*(1*Rater4!$C1087=D$7222)+(N_Raters&gt;=5=TRUE)*(1*Rater5!$C1087=D$7222)</f>
        <v>0</v>
      </c>
      <c r="E1098" s="38">
        <f>(1*Rater1!$C1087=E$7222)+(1*Rater2!$C1087=E$7222)+(N_Raters&gt;=3=TRUE)*(1*Rater3!$C1087=E$7222)+(N_Raters&gt;=4=TRUE)*(1*Rater4!$C1087=E$7222)+(N_Raters&gt;=5=TRUE)*(1*Rater5!$C1087=E$7222)</f>
        <v>3</v>
      </c>
      <c r="F1098" s="38"/>
      <c r="G1098" s="38"/>
      <c r="H1098" s="38"/>
      <c r="J1098" s="1"/>
      <c r="K1098" s="1"/>
    </row>
    <row r="1099" spans="2:11">
      <c r="B1099" s="35">
        <v>1085</v>
      </c>
      <c r="C1099" s="55">
        <f>(1*Rater1!$C1088=C$7222)+(1*Rater2!$C1088=C$7222)+(N_Raters&gt;=3=TRUE)*(1*Rater3!$C1088=C$7222)+(N_Raters&gt;=4=TRUE)*(1*Rater4!$C1088=C$7222)+(N_Raters&gt;=5=TRUE)*(1*Rater5!$C1088=C$7222)</f>
        <v>0</v>
      </c>
      <c r="D1099" s="55">
        <f>(1*Rater1!$C1088=D$7222)+(1*Rater2!$C1088=D$7222)+(N_Raters&gt;=3=TRUE)*(1*Rater3!$C1088=D$7222)+(N_Raters&gt;=4=TRUE)*(1*Rater4!$C1088=D$7222)+(N_Raters&gt;=5=TRUE)*(1*Rater5!$C1088=D$7222)</f>
        <v>0</v>
      </c>
      <c r="E1099" s="38">
        <f>(1*Rater1!$C1088=E$7222)+(1*Rater2!$C1088=E$7222)+(N_Raters&gt;=3=TRUE)*(1*Rater3!$C1088=E$7222)+(N_Raters&gt;=4=TRUE)*(1*Rater4!$C1088=E$7222)+(N_Raters&gt;=5=TRUE)*(1*Rater5!$C1088=E$7222)</f>
        <v>3</v>
      </c>
      <c r="F1099" s="38"/>
      <c r="G1099" s="38"/>
      <c r="H1099" s="38"/>
      <c r="J1099" s="1"/>
      <c r="K1099" s="1"/>
    </row>
    <row r="1100" spans="2:11">
      <c r="B1100" s="36">
        <v>1086</v>
      </c>
      <c r="C1100" s="55">
        <f>(1*Rater1!$C1089=C$7222)+(1*Rater2!$C1089=C$7222)+(N_Raters&gt;=3=TRUE)*(1*Rater3!$C1089=C$7222)+(N_Raters&gt;=4=TRUE)*(1*Rater4!$C1089=C$7222)+(N_Raters&gt;=5=TRUE)*(1*Rater5!$C1089=C$7222)</f>
        <v>2</v>
      </c>
      <c r="D1100" s="55">
        <f>(1*Rater1!$C1089=D$7222)+(1*Rater2!$C1089=D$7222)+(N_Raters&gt;=3=TRUE)*(1*Rater3!$C1089=D$7222)+(N_Raters&gt;=4=TRUE)*(1*Rater4!$C1089=D$7222)+(N_Raters&gt;=5=TRUE)*(1*Rater5!$C1089=D$7222)</f>
        <v>0</v>
      </c>
      <c r="E1100" s="38">
        <f>(1*Rater1!$C1089=E$7222)+(1*Rater2!$C1089=E$7222)+(N_Raters&gt;=3=TRUE)*(1*Rater3!$C1089=E$7222)+(N_Raters&gt;=4=TRUE)*(1*Rater4!$C1089=E$7222)+(N_Raters&gt;=5=TRUE)*(1*Rater5!$C1089=E$7222)</f>
        <v>1</v>
      </c>
      <c r="F1100" s="38"/>
      <c r="G1100" s="38"/>
      <c r="H1100" s="38"/>
      <c r="J1100" s="1"/>
      <c r="K1100" s="1"/>
    </row>
    <row r="1101" spans="2:11">
      <c r="B1101" s="35">
        <v>1087</v>
      </c>
      <c r="C1101" s="55">
        <f>(1*Rater1!$C1090=C$7222)+(1*Rater2!$C1090=C$7222)+(N_Raters&gt;=3=TRUE)*(1*Rater3!$C1090=C$7222)+(N_Raters&gt;=4=TRUE)*(1*Rater4!$C1090=C$7222)+(N_Raters&gt;=5=TRUE)*(1*Rater5!$C1090=C$7222)</f>
        <v>0</v>
      </c>
      <c r="D1101" s="55">
        <f>(1*Rater1!$C1090=D$7222)+(1*Rater2!$C1090=D$7222)+(N_Raters&gt;=3=TRUE)*(1*Rater3!$C1090=D$7222)+(N_Raters&gt;=4=TRUE)*(1*Rater4!$C1090=D$7222)+(N_Raters&gt;=5=TRUE)*(1*Rater5!$C1090=D$7222)</f>
        <v>0</v>
      </c>
      <c r="E1101" s="38">
        <f>(1*Rater1!$C1090=E$7222)+(1*Rater2!$C1090=E$7222)+(N_Raters&gt;=3=TRUE)*(1*Rater3!$C1090=E$7222)+(N_Raters&gt;=4=TRUE)*(1*Rater4!$C1090=E$7222)+(N_Raters&gt;=5=TRUE)*(1*Rater5!$C1090=E$7222)</f>
        <v>3</v>
      </c>
      <c r="F1101" s="38"/>
      <c r="G1101" s="38"/>
      <c r="H1101" s="38"/>
      <c r="J1101" s="1"/>
      <c r="K1101" s="1"/>
    </row>
    <row r="1102" spans="2:11">
      <c r="B1102" s="36">
        <v>1088</v>
      </c>
      <c r="C1102" s="55">
        <f>(1*Rater1!$C1091=C$7222)+(1*Rater2!$C1091=C$7222)+(N_Raters&gt;=3=TRUE)*(1*Rater3!$C1091=C$7222)+(N_Raters&gt;=4=TRUE)*(1*Rater4!$C1091=C$7222)+(N_Raters&gt;=5=TRUE)*(1*Rater5!$C1091=C$7222)</f>
        <v>0</v>
      </c>
      <c r="D1102" s="55">
        <f>(1*Rater1!$C1091=D$7222)+(1*Rater2!$C1091=D$7222)+(N_Raters&gt;=3=TRUE)*(1*Rater3!$C1091=D$7222)+(N_Raters&gt;=4=TRUE)*(1*Rater4!$C1091=D$7222)+(N_Raters&gt;=5=TRUE)*(1*Rater5!$C1091=D$7222)</f>
        <v>0</v>
      </c>
      <c r="E1102" s="38">
        <f>(1*Rater1!$C1091=E$7222)+(1*Rater2!$C1091=E$7222)+(N_Raters&gt;=3=TRUE)*(1*Rater3!$C1091=E$7222)+(N_Raters&gt;=4=TRUE)*(1*Rater4!$C1091=E$7222)+(N_Raters&gt;=5=TRUE)*(1*Rater5!$C1091=E$7222)</f>
        <v>3</v>
      </c>
      <c r="F1102" s="38"/>
      <c r="G1102" s="38"/>
      <c r="H1102" s="38"/>
      <c r="J1102" s="1"/>
      <c r="K1102" s="1"/>
    </row>
    <row r="1103" spans="2:11">
      <c r="B1103" s="35">
        <v>1089</v>
      </c>
      <c r="C1103" s="55">
        <f>(1*Rater1!$C1092=C$7222)+(1*Rater2!$C1092=C$7222)+(N_Raters&gt;=3=TRUE)*(1*Rater3!$C1092=C$7222)+(N_Raters&gt;=4=TRUE)*(1*Rater4!$C1092=C$7222)+(N_Raters&gt;=5=TRUE)*(1*Rater5!$C1092=C$7222)</f>
        <v>0</v>
      </c>
      <c r="D1103" s="55">
        <f>(1*Rater1!$C1092=D$7222)+(1*Rater2!$C1092=D$7222)+(N_Raters&gt;=3=TRUE)*(1*Rater3!$C1092=D$7222)+(N_Raters&gt;=4=TRUE)*(1*Rater4!$C1092=D$7222)+(N_Raters&gt;=5=TRUE)*(1*Rater5!$C1092=D$7222)</f>
        <v>0</v>
      </c>
      <c r="E1103" s="38">
        <f>(1*Rater1!$C1092=E$7222)+(1*Rater2!$C1092=E$7222)+(N_Raters&gt;=3=TRUE)*(1*Rater3!$C1092=E$7222)+(N_Raters&gt;=4=TRUE)*(1*Rater4!$C1092=E$7222)+(N_Raters&gt;=5=TRUE)*(1*Rater5!$C1092=E$7222)</f>
        <v>3</v>
      </c>
      <c r="F1103" s="38"/>
      <c r="G1103" s="38"/>
      <c r="H1103" s="38"/>
      <c r="J1103" s="1"/>
      <c r="K1103" s="1"/>
    </row>
    <row r="1104" spans="2:11">
      <c r="B1104" s="36">
        <v>1090</v>
      </c>
      <c r="C1104" s="55">
        <f>(1*Rater1!$C1093=C$7222)+(1*Rater2!$C1093=C$7222)+(N_Raters&gt;=3=TRUE)*(1*Rater3!$C1093=C$7222)+(N_Raters&gt;=4=TRUE)*(1*Rater4!$C1093=C$7222)+(N_Raters&gt;=5=TRUE)*(1*Rater5!$C1093=C$7222)</f>
        <v>0</v>
      </c>
      <c r="D1104" s="55">
        <f>(1*Rater1!$C1093=D$7222)+(1*Rater2!$C1093=D$7222)+(N_Raters&gt;=3=TRUE)*(1*Rater3!$C1093=D$7222)+(N_Raters&gt;=4=TRUE)*(1*Rater4!$C1093=D$7222)+(N_Raters&gt;=5=TRUE)*(1*Rater5!$C1093=D$7222)</f>
        <v>0</v>
      </c>
      <c r="E1104" s="38">
        <f>(1*Rater1!$C1093=E$7222)+(1*Rater2!$C1093=E$7222)+(N_Raters&gt;=3=TRUE)*(1*Rater3!$C1093=E$7222)+(N_Raters&gt;=4=TRUE)*(1*Rater4!$C1093=E$7222)+(N_Raters&gt;=5=TRUE)*(1*Rater5!$C1093=E$7222)</f>
        <v>3</v>
      </c>
      <c r="F1104" s="38"/>
      <c r="G1104" s="38"/>
      <c r="H1104" s="38"/>
      <c r="J1104" s="1"/>
      <c r="K1104" s="1"/>
    </row>
    <row r="1105" spans="2:11">
      <c r="B1105" s="35">
        <v>1091</v>
      </c>
      <c r="C1105" s="55">
        <f>(1*Rater1!$C1094=C$7222)+(1*Rater2!$C1094=C$7222)+(N_Raters&gt;=3=TRUE)*(1*Rater3!$C1094=C$7222)+(N_Raters&gt;=4=TRUE)*(1*Rater4!$C1094=C$7222)+(N_Raters&gt;=5=TRUE)*(1*Rater5!$C1094=C$7222)</f>
        <v>0</v>
      </c>
      <c r="D1105" s="55">
        <f>(1*Rater1!$C1094=D$7222)+(1*Rater2!$C1094=D$7222)+(N_Raters&gt;=3=TRUE)*(1*Rater3!$C1094=D$7222)+(N_Raters&gt;=4=TRUE)*(1*Rater4!$C1094=D$7222)+(N_Raters&gt;=5=TRUE)*(1*Rater5!$C1094=D$7222)</f>
        <v>2</v>
      </c>
      <c r="E1105" s="38">
        <f>(1*Rater1!$C1094=E$7222)+(1*Rater2!$C1094=E$7222)+(N_Raters&gt;=3=TRUE)*(1*Rater3!$C1094=E$7222)+(N_Raters&gt;=4=TRUE)*(1*Rater4!$C1094=E$7222)+(N_Raters&gt;=5=TRUE)*(1*Rater5!$C1094=E$7222)</f>
        <v>1</v>
      </c>
      <c r="F1105" s="38"/>
      <c r="G1105" s="38"/>
      <c r="H1105" s="38"/>
      <c r="J1105" s="1"/>
      <c r="K1105" s="1"/>
    </row>
    <row r="1106" spans="2:11">
      <c r="B1106" s="36">
        <v>1092</v>
      </c>
      <c r="C1106" s="55">
        <f>(1*Rater1!$C1095=C$7222)+(1*Rater2!$C1095=C$7222)+(N_Raters&gt;=3=TRUE)*(1*Rater3!$C1095=C$7222)+(N_Raters&gt;=4=TRUE)*(1*Rater4!$C1095=C$7222)+(N_Raters&gt;=5=TRUE)*(1*Rater5!$C1095=C$7222)</f>
        <v>0</v>
      </c>
      <c r="D1106" s="55">
        <f>(1*Rater1!$C1095=D$7222)+(1*Rater2!$C1095=D$7222)+(N_Raters&gt;=3=TRUE)*(1*Rater3!$C1095=D$7222)+(N_Raters&gt;=4=TRUE)*(1*Rater4!$C1095=D$7222)+(N_Raters&gt;=5=TRUE)*(1*Rater5!$C1095=D$7222)</f>
        <v>0</v>
      </c>
      <c r="E1106" s="38">
        <f>(1*Rater1!$C1095=E$7222)+(1*Rater2!$C1095=E$7222)+(N_Raters&gt;=3=TRUE)*(1*Rater3!$C1095=E$7222)+(N_Raters&gt;=4=TRUE)*(1*Rater4!$C1095=E$7222)+(N_Raters&gt;=5=TRUE)*(1*Rater5!$C1095=E$7222)</f>
        <v>3</v>
      </c>
      <c r="F1106" s="38"/>
      <c r="G1106" s="38"/>
      <c r="H1106" s="38"/>
      <c r="J1106" s="1"/>
      <c r="K1106" s="1"/>
    </row>
    <row r="1107" spans="2:11">
      <c r="B1107" s="35">
        <v>1093</v>
      </c>
      <c r="C1107" s="55">
        <f>(1*Rater1!$C1096=C$7222)+(1*Rater2!$C1096=C$7222)+(N_Raters&gt;=3=TRUE)*(1*Rater3!$C1096=C$7222)+(N_Raters&gt;=4=TRUE)*(1*Rater4!$C1096=C$7222)+(N_Raters&gt;=5=TRUE)*(1*Rater5!$C1096=C$7222)</f>
        <v>0</v>
      </c>
      <c r="D1107" s="55">
        <f>(1*Rater1!$C1096=D$7222)+(1*Rater2!$C1096=D$7222)+(N_Raters&gt;=3=TRUE)*(1*Rater3!$C1096=D$7222)+(N_Raters&gt;=4=TRUE)*(1*Rater4!$C1096=D$7222)+(N_Raters&gt;=5=TRUE)*(1*Rater5!$C1096=D$7222)</f>
        <v>0</v>
      </c>
      <c r="E1107" s="38">
        <f>(1*Rater1!$C1096=E$7222)+(1*Rater2!$C1096=E$7222)+(N_Raters&gt;=3=TRUE)*(1*Rater3!$C1096=E$7222)+(N_Raters&gt;=4=TRUE)*(1*Rater4!$C1096=E$7222)+(N_Raters&gt;=5=TRUE)*(1*Rater5!$C1096=E$7222)</f>
        <v>3</v>
      </c>
      <c r="F1107" s="38"/>
      <c r="G1107" s="38"/>
      <c r="H1107" s="38"/>
      <c r="J1107" s="1"/>
      <c r="K1107" s="1"/>
    </row>
    <row r="1108" spans="2:11">
      <c r="B1108" s="36">
        <v>1094</v>
      </c>
      <c r="C1108" s="55">
        <f>(1*Rater1!$C1097=C$7222)+(1*Rater2!$C1097=C$7222)+(N_Raters&gt;=3=TRUE)*(1*Rater3!$C1097=C$7222)+(N_Raters&gt;=4=TRUE)*(1*Rater4!$C1097=C$7222)+(N_Raters&gt;=5=TRUE)*(1*Rater5!$C1097=C$7222)</f>
        <v>0</v>
      </c>
      <c r="D1108" s="55">
        <f>(1*Rater1!$C1097=D$7222)+(1*Rater2!$C1097=D$7222)+(N_Raters&gt;=3=TRUE)*(1*Rater3!$C1097=D$7222)+(N_Raters&gt;=4=TRUE)*(1*Rater4!$C1097=D$7222)+(N_Raters&gt;=5=TRUE)*(1*Rater5!$C1097=D$7222)</f>
        <v>0</v>
      </c>
      <c r="E1108" s="38">
        <f>(1*Rater1!$C1097=E$7222)+(1*Rater2!$C1097=E$7222)+(N_Raters&gt;=3=TRUE)*(1*Rater3!$C1097=E$7222)+(N_Raters&gt;=4=TRUE)*(1*Rater4!$C1097=E$7222)+(N_Raters&gt;=5=TRUE)*(1*Rater5!$C1097=E$7222)</f>
        <v>3</v>
      </c>
      <c r="F1108" s="38"/>
      <c r="G1108" s="38"/>
      <c r="H1108" s="38"/>
      <c r="J1108" s="1"/>
      <c r="K1108" s="1"/>
    </row>
    <row r="1109" spans="2:11">
      <c r="B1109" s="35">
        <v>1095</v>
      </c>
      <c r="C1109" s="55">
        <f>(1*Rater1!$C1098=C$7222)+(1*Rater2!$C1098=C$7222)+(N_Raters&gt;=3=TRUE)*(1*Rater3!$C1098=C$7222)+(N_Raters&gt;=4=TRUE)*(1*Rater4!$C1098=C$7222)+(N_Raters&gt;=5=TRUE)*(1*Rater5!$C1098=C$7222)</f>
        <v>0</v>
      </c>
      <c r="D1109" s="55">
        <f>(1*Rater1!$C1098=D$7222)+(1*Rater2!$C1098=D$7222)+(N_Raters&gt;=3=TRUE)*(1*Rater3!$C1098=D$7222)+(N_Raters&gt;=4=TRUE)*(1*Rater4!$C1098=D$7222)+(N_Raters&gt;=5=TRUE)*(1*Rater5!$C1098=D$7222)</f>
        <v>0</v>
      </c>
      <c r="E1109" s="38">
        <f>(1*Rater1!$C1098=E$7222)+(1*Rater2!$C1098=E$7222)+(N_Raters&gt;=3=TRUE)*(1*Rater3!$C1098=E$7222)+(N_Raters&gt;=4=TRUE)*(1*Rater4!$C1098=E$7222)+(N_Raters&gt;=5=TRUE)*(1*Rater5!$C1098=E$7222)</f>
        <v>3</v>
      </c>
      <c r="F1109" s="38"/>
      <c r="G1109" s="38"/>
      <c r="H1109" s="38"/>
      <c r="J1109" s="1"/>
      <c r="K1109" s="1"/>
    </row>
    <row r="1110" spans="2:11">
      <c r="B1110" s="36">
        <v>1096</v>
      </c>
      <c r="C1110" s="55">
        <f>(1*Rater1!$C1099=C$7222)+(1*Rater2!$C1099=C$7222)+(N_Raters&gt;=3=TRUE)*(1*Rater3!$C1099=C$7222)+(N_Raters&gt;=4=TRUE)*(1*Rater4!$C1099=C$7222)+(N_Raters&gt;=5=TRUE)*(1*Rater5!$C1099=C$7222)</f>
        <v>0</v>
      </c>
      <c r="D1110" s="55">
        <f>(1*Rater1!$C1099=D$7222)+(1*Rater2!$C1099=D$7222)+(N_Raters&gt;=3=TRUE)*(1*Rater3!$C1099=D$7222)+(N_Raters&gt;=4=TRUE)*(1*Rater4!$C1099=D$7222)+(N_Raters&gt;=5=TRUE)*(1*Rater5!$C1099=D$7222)</f>
        <v>1</v>
      </c>
      <c r="E1110" s="38">
        <f>(1*Rater1!$C1099=E$7222)+(1*Rater2!$C1099=E$7222)+(N_Raters&gt;=3=TRUE)*(1*Rater3!$C1099=E$7222)+(N_Raters&gt;=4=TRUE)*(1*Rater4!$C1099=E$7222)+(N_Raters&gt;=5=TRUE)*(1*Rater5!$C1099=E$7222)</f>
        <v>2</v>
      </c>
      <c r="F1110" s="38"/>
      <c r="G1110" s="38"/>
      <c r="H1110" s="38"/>
      <c r="J1110" s="1"/>
      <c r="K1110" s="1"/>
    </row>
    <row r="1111" spans="2:11">
      <c r="B1111" s="35">
        <v>1097</v>
      </c>
      <c r="C1111" s="55">
        <f>(1*Rater1!$C1100=C$7222)+(1*Rater2!$C1100=C$7222)+(N_Raters&gt;=3=TRUE)*(1*Rater3!$C1100=C$7222)+(N_Raters&gt;=4=TRUE)*(1*Rater4!$C1100=C$7222)+(N_Raters&gt;=5=TRUE)*(1*Rater5!$C1100=C$7222)</f>
        <v>0</v>
      </c>
      <c r="D1111" s="55">
        <f>(1*Rater1!$C1100=D$7222)+(1*Rater2!$C1100=D$7222)+(N_Raters&gt;=3=TRUE)*(1*Rater3!$C1100=D$7222)+(N_Raters&gt;=4=TRUE)*(1*Rater4!$C1100=D$7222)+(N_Raters&gt;=5=TRUE)*(1*Rater5!$C1100=D$7222)</f>
        <v>0</v>
      </c>
      <c r="E1111" s="38">
        <f>(1*Rater1!$C1100=E$7222)+(1*Rater2!$C1100=E$7222)+(N_Raters&gt;=3=TRUE)*(1*Rater3!$C1100=E$7222)+(N_Raters&gt;=4=TRUE)*(1*Rater4!$C1100=E$7222)+(N_Raters&gt;=5=TRUE)*(1*Rater5!$C1100=E$7222)</f>
        <v>3</v>
      </c>
      <c r="F1111" s="38"/>
      <c r="G1111" s="38"/>
      <c r="H1111" s="38"/>
      <c r="J1111" s="1"/>
      <c r="K1111" s="1"/>
    </row>
    <row r="1112" spans="2:11">
      <c r="B1112" s="36">
        <v>1098</v>
      </c>
      <c r="C1112" s="55">
        <f>(1*Rater1!$C1101=C$7222)+(1*Rater2!$C1101=C$7222)+(N_Raters&gt;=3=TRUE)*(1*Rater3!$C1101=C$7222)+(N_Raters&gt;=4=TRUE)*(1*Rater4!$C1101=C$7222)+(N_Raters&gt;=5=TRUE)*(1*Rater5!$C1101=C$7222)</f>
        <v>0</v>
      </c>
      <c r="D1112" s="55">
        <f>(1*Rater1!$C1101=D$7222)+(1*Rater2!$C1101=D$7222)+(N_Raters&gt;=3=TRUE)*(1*Rater3!$C1101=D$7222)+(N_Raters&gt;=4=TRUE)*(1*Rater4!$C1101=D$7222)+(N_Raters&gt;=5=TRUE)*(1*Rater5!$C1101=D$7222)</f>
        <v>1</v>
      </c>
      <c r="E1112" s="38">
        <f>(1*Rater1!$C1101=E$7222)+(1*Rater2!$C1101=E$7222)+(N_Raters&gt;=3=TRUE)*(1*Rater3!$C1101=E$7222)+(N_Raters&gt;=4=TRUE)*(1*Rater4!$C1101=E$7222)+(N_Raters&gt;=5=TRUE)*(1*Rater5!$C1101=E$7222)</f>
        <v>2</v>
      </c>
      <c r="F1112" s="38"/>
      <c r="G1112" s="38"/>
      <c r="H1112" s="38"/>
      <c r="J1112" s="1"/>
      <c r="K1112" s="1"/>
    </row>
    <row r="1113" spans="2:11">
      <c r="B1113" s="35">
        <v>1099</v>
      </c>
      <c r="C1113" s="55">
        <f>(1*Rater1!$C1102=C$7222)+(1*Rater2!$C1102=C$7222)+(N_Raters&gt;=3=TRUE)*(1*Rater3!$C1102=C$7222)+(N_Raters&gt;=4=TRUE)*(1*Rater4!$C1102=C$7222)+(N_Raters&gt;=5=TRUE)*(1*Rater5!$C1102=C$7222)</f>
        <v>0</v>
      </c>
      <c r="D1113" s="55">
        <f>(1*Rater1!$C1102=D$7222)+(1*Rater2!$C1102=D$7222)+(N_Raters&gt;=3=TRUE)*(1*Rater3!$C1102=D$7222)+(N_Raters&gt;=4=TRUE)*(1*Rater4!$C1102=D$7222)+(N_Raters&gt;=5=TRUE)*(1*Rater5!$C1102=D$7222)</f>
        <v>2</v>
      </c>
      <c r="E1113" s="38">
        <f>(1*Rater1!$C1102=E$7222)+(1*Rater2!$C1102=E$7222)+(N_Raters&gt;=3=TRUE)*(1*Rater3!$C1102=E$7222)+(N_Raters&gt;=4=TRUE)*(1*Rater4!$C1102=E$7222)+(N_Raters&gt;=5=TRUE)*(1*Rater5!$C1102=E$7222)</f>
        <v>1</v>
      </c>
      <c r="F1113" s="38"/>
      <c r="G1113" s="38"/>
      <c r="H1113" s="38"/>
      <c r="J1113" s="1"/>
      <c r="K1113" s="1"/>
    </row>
    <row r="1114" spans="2:11">
      <c r="B1114" s="36">
        <v>1100</v>
      </c>
      <c r="C1114" s="55">
        <f>(1*Rater1!$C1103=C$7222)+(1*Rater2!$C1103=C$7222)+(N_Raters&gt;=3=TRUE)*(1*Rater3!$C1103=C$7222)+(N_Raters&gt;=4=TRUE)*(1*Rater4!$C1103=C$7222)+(N_Raters&gt;=5=TRUE)*(1*Rater5!$C1103=C$7222)</f>
        <v>0</v>
      </c>
      <c r="D1114" s="55">
        <f>(1*Rater1!$C1103=D$7222)+(1*Rater2!$C1103=D$7222)+(N_Raters&gt;=3=TRUE)*(1*Rater3!$C1103=D$7222)+(N_Raters&gt;=4=TRUE)*(1*Rater4!$C1103=D$7222)+(N_Raters&gt;=5=TRUE)*(1*Rater5!$C1103=D$7222)</f>
        <v>2</v>
      </c>
      <c r="E1114" s="38">
        <f>(1*Rater1!$C1103=E$7222)+(1*Rater2!$C1103=E$7222)+(N_Raters&gt;=3=TRUE)*(1*Rater3!$C1103=E$7222)+(N_Raters&gt;=4=TRUE)*(1*Rater4!$C1103=E$7222)+(N_Raters&gt;=5=TRUE)*(1*Rater5!$C1103=E$7222)</f>
        <v>1</v>
      </c>
      <c r="F1114" s="38"/>
      <c r="G1114" s="38"/>
      <c r="H1114" s="38"/>
      <c r="J1114" s="1"/>
      <c r="K1114" s="1"/>
    </row>
    <row r="1115" spans="2:11">
      <c r="B1115" s="35">
        <v>1101</v>
      </c>
      <c r="C1115" s="55">
        <f>(1*Rater1!$C1104=C$7222)+(1*Rater2!$C1104=C$7222)+(N_Raters&gt;=3=TRUE)*(1*Rater3!$C1104=C$7222)+(N_Raters&gt;=4=TRUE)*(1*Rater4!$C1104=C$7222)+(N_Raters&gt;=5=TRUE)*(1*Rater5!$C1104=C$7222)</f>
        <v>0</v>
      </c>
      <c r="D1115" s="55">
        <f>(1*Rater1!$C1104=D$7222)+(1*Rater2!$C1104=D$7222)+(N_Raters&gt;=3=TRUE)*(1*Rater3!$C1104=D$7222)+(N_Raters&gt;=4=TRUE)*(1*Rater4!$C1104=D$7222)+(N_Raters&gt;=5=TRUE)*(1*Rater5!$C1104=D$7222)</f>
        <v>0</v>
      </c>
      <c r="E1115" s="38">
        <f>(1*Rater1!$C1104=E$7222)+(1*Rater2!$C1104=E$7222)+(N_Raters&gt;=3=TRUE)*(1*Rater3!$C1104=E$7222)+(N_Raters&gt;=4=TRUE)*(1*Rater4!$C1104=E$7222)+(N_Raters&gt;=5=TRUE)*(1*Rater5!$C1104=E$7222)</f>
        <v>3</v>
      </c>
      <c r="F1115" s="38"/>
      <c r="G1115" s="38"/>
      <c r="H1115" s="38"/>
      <c r="J1115" s="1"/>
      <c r="K1115" s="1"/>
    </row>
    <row r="1116" spans="2:11">
      <c r="B1116" s="36">
        <v>1102</v>
      </c>
      <c r="C1116" s="55">
        <f>(1*Rater1!$C1105=C$7222)+(1*Rater2!$C1105=C$7222)+(N_Raters&gt;=3=TRUE)*(1*Rater3!$C1105=C$7222)+(N_Raters&gt;=4=TRUE)*(1*Rater4!$C1105=C$7222)+(N_Raters&gt;=5=TRUE)*(1*Rater5!$C1105=C$7222)</f>
        <v>0</v>
      </c>
      <c r="D1116" s="55">
        <f>(1*Rater1!$C1105=D$7222)+(1*Rater2!$C1105=D$7222)+(N_Raters&gt;=3=TRUE)*(1*Rater3!$C1105=D$7222)+(N_Raters&gt;=4=TRUE)*(1*Rater4!$C1105=D$7222)+(N_Raters&gt;=5=TRUE)*(1*Rater5!$C1105=D$7222)</f>
        <v>2</v>
      </c>
      <c r="E1116" s="38">
        <f>(1*Rater1!$C1105=E$7222)+(1*Rater2!$C1105=E$7222)+(N_Raters&gt;=3=TRUE)*(1*Rater3!$C1105=E$7222)+(N_Raters&gt;=4=TRUE)*(1*Rater4!$C1105=E$7222)+(N_Raters&gt;=5=TRUE)*(1*Rater5!$C1105=E$7222)</f>
        <v>1</v>
      </c>
      <c r="F1116" s="38"/>
      <c r="G1116" s="38"/>
      <c r="H1116" s="38"/>
      <c r="J1116" s="1"/>
      <c r="K1116" s="1"/>
    </row>
    <row r="1117" spans="2:11">
      <c r="B1117" s="35">
        <v>1103</v>
      </c>
      <c r="C1117" s="55">
        <f>(1*Rater1!$C1106=C$7222)+(1*Rater2!$C1106=C$7222)+(N_Raters&gt;=3=TRUE)*(1*Rater3!$C1106=C$7222)+(N_Raters&gt;=4=TRUE)*(1*Rater4!$C1106=C$7222)+(N_Raters&gt;=5=TRUE)*(1*Rater5!$C1106=C$7222)</f>
        <v>0</v>
      </c>
      <c r="D1117" s="55">
        <f>(1*Rater1!$C1106=D$7222)+(1*Rater2!$C1106=D$7222)+(N_Raters&gt;=3=TRUE)*(1*Rater3!$C1106=D$7222)+(N_Raters&gt;=4=TRUE)*(1*Rater4!$C1106=D$7222)+(N_Raters&gt;=5=TRUE)*(1*Rater5!$C1106=D$7222)</f>
        <v>0</v>
      </c>
      <c r="E1117" s="38">
        <f>(1*Rater1!$C1106=E$7222)+(1*Rater2!$C1106=E$7222)+(N_Raters&gt;=3=TRUE)*(1*Rater3!$C1106=E$7222)+(N_Raters&gt;=4=TRUE)*(1*Rater4!$C1106=E$7222)+(N_Raters&gt;=5=TRUE)*(1*Rater5!$C1106=E$7222)</f>
        <v>3</v>
      </c>
      <c r="F1117" s="38"/>
      <c r="G1117" s="38"/>
      <c r="H1117" s="38"/>
      <c r="J1117" s="1"/>
      <c r="K1117" s="1"/>
    </row>
    <row r="1118" spans="2:11">
      <c r="B1118" s="36">
        <v>1104</v>
      </c>
      <c r="C1118" s="55">
        <f>(1*Rater1!$C1107=C$7222)+(1*Rater2!$C1107=C$7222)+(N_Raters&gt;=3=TRUE)*(1*Rater3!$C1107=C$7222)+(N_Raters&gt;=4=TRUE)*(1*Rater4!$C1107=C$7222)+(N_Raters&gt;=5=TRUE)*(1*Rater5!$C1107=C$7222)</f>
        <v>0</v>
      </c>
      <c r="D1118" s="55">
        <f>(1*Rater1!$C1107=D$7222)+(1*Rater2!$C1107=D$7222)+(N_Raters&gt;=3=TRUE)*(1*Rater3!$C1107=D$7222)+(N_Raters&gt;=4=TRUE)*(1*Rater4!$C1107=D$7222)+(N_Raters&gt;=5=TRUE)*(1*Rater5!$C1107=D$7222)</f>
        <v>0</v>
      </c>
      <c r="E1118" s="38">
        <f>(1*Rater1!$C1107=E$7222)+(1*Rater2!$C1107=E$7222)+(N_Raters&gt;=3=TRUE)*(1*Rater3!$C1107=E$7222)+(N_Raters&gt;=4=TRUE)*(1*Rater4!$C1107=E$7222)+(N_Raters&gt;=5=TRUE)*(1*Rater5!$C1107=E$7222)</f>
        <v>3</v>
      </c>
      <c r="F1118" s="38"/>
      <c r="G1118" s="38"/>
      <c r="H1118" s="38"/>
      <c r="J1118" s="1"/>
      <c r="K1118" s="1"/>
    </row>
    <row r="1119" spans="2:11">
      <c r="B1119" s="35">
        <v>1105</v>
      </c>
      <c r="C1119" s="55">
        <f>(1*Rater1!$C1108=C$7222)+(1*Rater2!$C1108=C$7222)+(N_Raters&gt;=3=TRUE)*(1*Rater3!$C1108=C$7222)+(N_Raters&gt;=4=TRUE)*(1*Rater4!$C1108=C$7222)+(N_Raters&gt;=5=TRUE)*(1*Rater5!$C1108=C$7222)</f>
        <v>0</v>
      </c>
      <c r="D1119" s="55">
        <f>(1*Rater1!$C1108=D$7222)+(1*Rater2!$C1108=D$7222)+(N_Raters&gt;=3=TRUE)*(1*Rater3!$C1108=D$7222)+(N_Raters&gt;=4=TRUE)*(1*Rater4!$C1108=D$7222)+(N_Raters&gt;=5=TRUE)*(1*Rater5!$C1108=D$7222)</f>
        <v>2</v>
      </c>
      <c r="E1119" s="38">
        <f>(1*Rater1!$C1108=E$7222)+(1*Rater2!$C1108=E$7222)+(N_Raters&gt;=3=TRUE)*(1*Rater3!$C1108=E$7222)+(N_Raters&gt;=4=TRUE)*(1*Rater4!$C1108=E$7222)+(N_Raters&gt;=5=TRUE)*(1*Rater5!$C1108=E$7222)</f>
        <v>1</v>
      </c>
      <c r="F1119" s="38"/>
      <c r="G1119" s="38"/>
      <c r="H1119" s="38"/>
      <c r="J1119" s="1"/>
      <c r="K1119" s="1"/>
    </row>
    <row r="1120" spans="2:11">
      <c r="B1120" s="36">
        <v>1106</v>
      </c>
      <c r="C1120" s="55">
        <f>(1*Rater1!$C1109=C$7222)+(1*Rater2!$C1109=C$7222)+(N_Raters&gt;=3=TRUE)*(1*Rater3!$C1109=C$7222)+(N_Raters&gt;=4=TRUE)*(1*Rater4!$C1109=C$7222)+(N_Raters&gt;=5=TRUE)*(1*Rater5!$C1109=C$7222)</f>
        <v>0</v>
      </c>
      <c r="D1120" s="55">
        <f>(1*Rater1!$C1109=D$7222)+(1*Rater2!$C1109=D$7222)+(N_Raters&gt;=3=TRUE)*(1*Rater3!$C1109=D$7222)+(N_Raters&gt;=4=TRUE)*(1*Rater4!$C1109=D$7222)+(N_Raters&gt;=5=TRUE)*(1*Rater5!$C1109=D$7222)</f>
        <v>0</v>
      </c>
      <c r="E1120" s="38">
        <f>(1*Rater1!$C1109=E$7222)+(1*Rater2!$C1109=E$7222)+(N_Raters&gt;=3=TRUE)*(1*Rater3!$C1109=E$7222)+(N_Raters&gt;=4=TRUE)*(1*Rater4!$C1109=E$7222)+(N_Raters&gt;=5=TRUE)*(1*Rater5!$C1109=E$7222)</f>
        <v>3</v>
      </c>
      <c r="F1120" s="38"/>
      <c r="G1120" s="38"/>
      <c r="H1120" s="38"/>
      <c r="J1120" s="1"/>
      <c r="K1120" s="1"/>
    </row>
    <row r="1121" spans="2:11">
      <c r="B1121" s="35">
        <v>1107</v>
      </c>
      <c r="C1121" s="55">
        <f>(1*Rater1!$C1110=C$7222)+(1*Rater2!$C1110=C$7222)+(N_Raters&gt;=3=TRUE)*(1*Rater3!$C1110=C$7222)+(N_Raters&gt;=4=TRUE)*(1*Rater4!$C1110=C$7222)+(N_Raters&gt;=5=TRUE)*(1*Rater5!$C1110=C$7222)</f>
        <v>0</v>
      </c>
      <c r="D1121" s="55">
        <f>(1*Rater1!$C1110=D$7222)+(1*Rater2!$C1110=D$7222)+(N_Raters&gt;=3=TRUE)*(1*Rater3!$C1110=D$7222)+(N_Raters&gt;=4=TRUE)*(1*Rater4!$C1110=D$7222)+(N_Raters&gt;=5=TRUE)*(1*Rater5!$C1110=D$7222)</f>
        <v>0</v>
      </c>
      <c r="E1121" s="38">
        <f>(1*Rater1!$C1110=E$7222)+(1*Rater2!$C1110=E$7222)+(N_Raters&gt;=3=TRUE)*(1*Rater3!$C1110=E$7222)+(N_Raters&gt;=4=TRUE)*(1*Rater4!$C1110=E$7222)+(N_Raters&gt;=5=TRUE)*(1*Rater5!$C1110=E$7222)</f>
        <v>3</v>
      </c>
      <c r="F1121" s="38"/>
      <c r="G1121" s="38"/>
      <c r="H1121" s="38"/>
      <c r="J1121" s="1"/>
      <c r="K1121" s="1"/>
    </row>
    <row r="1122" spans="2:11">
      <c r="B1122" s="36">
        <v>1108</v>
      </c>
      <c r="C1122" s="55">
        <f>(1*Rater1!$C1111=C$7222)+(1*Rater2!$C1111=C$7222)+(N_Raters&gt;=3=TRUE)*(1*Rater3!$C1111=C$7222)+(N_Raters&gt;=4=TRUE)*(1*Rater4!$C1111=C$7222)+(N_Raters&gt;=5=TRUE)*(1*Rater5!$C1111=C$7222)</f>
        <v>0</v>
      </c>
      <c r="D1122" s="55">
        <f>(1*Rater1!$C1111=D$7222)+(1*Rater2!$C1111=D$7222)+(N_Raters&gt;=3=TRUE)*(1*Rater3!$C1111=D$7222)+(N_Raters&gt;=4=TRUE)*(1*Rater4!$C1111=D$7222)+(N_Raters&gt;=5=TRUE)*(1*Rater5!$C1111=D$7222)</f>
        <v>0</v>
      </c>
      <c r="E1122" s="38">
        <f>(1*Rater1!$C1111=E$7222)+(1*Rater2!$C1111=E$7222)+(N_Raters&gt;=3=TRUE)*(1*Rater3!$C1111=E$7222)+(N_Raters&gt;=4=TRUE)*(1*Rater4!$C1111=E$7222)+(N_Raters&gt;=5=TRUE)*(1*Rater5!$C1111=E$7222)</f>
        <v>3</v>
      </c>
      <c r="F1122" s="38"/>
      <c r="G1122" s="38"/>
      <c r="H1122" s="38"/>
      <c r="J1122" s="1"/>
      <c r="K1122" s="1"/>
    </row>
    <row r="1123" spans="2:11">
      <c r="B1123" s="35">
        <v>1109</v>
      </c>
      <c r="C1123" s="55">
        <f>(1*Rater1!$C1112=C$7222)+(1*Rater2!$C1112=C$7222)+(N_Raters&gt;=3=TRUE)*(1*Rater3!$C1112=C$7222)+(N_Raters&gt;=4=TRUE)*(1*Rater4!$C1112=C$7222)+(N_Raters&gt;=5=TRUE)*(1*Rater5!$C1112=C$7222)</f>
        <v>0</v>
      </c>
      <c r="D1123" s="55">
        <f>(1*Rater1!$C1112=D$7222)+(1*Rater2!$C1112=D$7222)+(N_Raters&gt;=3=TRUE)*(1*Rater3!$C1112=D$7222)+(N_Raters&gt;=4=TRUE)*(1*Rater4!$C1112=D$7222)+(N_Raters&gt;=5=TRUE)*(1*Rater5!$C1112=D$7222)</f>
        <v>0</v>
      </c>
      <c r="E1123" s="38">
        <f>(1*Rater1!$C1112=E$7222)+(1*Rater2!$C1112=E$7222)+(N_Raters&gt;=3=TRUE)*(1*Rater3!$C1112=E$7222)+(N_Raters&gt;=4=TRUE)*(1*Rater4!$C1112=E$7222)+(N_Raters&gt;=5=TRUE)*(1*Rater5!$C1112=E$7222)</f>
        <v>3</v>
      </c>
      <c r="F1123" s="38"/>
      <c r="G1123" s="38"/>
      <c r="H1123" s="38"/>
      <c r="J1123" s="1"/>
      <c r="K1123" s="1"/>
    </row>
    <row r="1124" spans="2:11">
      <c r="B1124" s="36">
        <v>1110</v>
      </c>
      <c r="C1124" s="55">
        <f>(1*Rater1!$C1113=C$7222)+(1*Rater2!$C1113=C$7222)+(N_Raters&gt;=3=TRUE)*(1*Rater3!$C1113=C$7222)+(N_Raters&gt;=4=TRUE)*(1*Rater4!$C1113=C$7222)+(N_Raters&gt;=5=TRUE)*(1*Rater5!$C1113=C$7222)</f>
        <v>0</v>
      </c>
      <c r="D1124" s="55">
        <f>(1*Rater1!$C1113=D$7222)+(1*Rater2!$C1113=D$7222)+(N_Raters&gt;=3=TRUE)*(1*Rater3!$C1113=D$7222)+(N_Raters&gt;=4=TRUE)*(1*Rater4!$C1113=D$7222)+(N_Raters&gt;=5=TRUE)*(1*Rater5!$C1113=D$7222)</f>
        <v>0</v>
      </c>
      <c r="E1124" s="38">
        <f>(1*Rater1!$C1113=E$7222)+(1*Rater2!$C1113=E$7222)+(N_Raters&gt;=3=TRUE)*(1*Rater3!$C1113=E$7222)+(N_Raters&gt;=4=TRUE)*(1*Rater4!$C1113=E$7222)+(N_Raters&gt;=5=TRUE)*(1*Rater5!$C1113=E$7222)</f>
        <v>3</v>
      </c>
      <c r="F1124" s="38"/>
      <c r="G1124" s="38"/>
      <c r="H1124" s="38"/>
      <c r="J1124" s="1"/>
      <c r="K1124" s="1"/>
    </row>
    <row r="1125" spans="2:11">
      <c r="B1125" s="35">
        <v>1111</v>
      </c>
      <c r="C1125" s="55">
        <f>(1*Rater1!$C1114=C$7222)+(1*Rater2!$C1114=C$7222)+(N_Raters&gt;=3=TRUE)*(1*Rater3!$C1114=C$7222)+(N_Raters&gt;=4=TRUE)*(1*Rater4!$C1114=C$7222)+(N_Raters&gt;=5=TRUE)*(1*Rater5!$C1114=C$7222)</f>
        <v>0</v>
      </c>
      <c r="D1125" s="55">
        <f>(1*Rater1!$C1114=D$7222)+(1*Rater2!$C1114=D$7222)+(N_Raters&gt;=3=TRUE)*(1*Rater3!$C1114=D$7222)+(N_Raters&gt;=4=TRUE)*(1*Rater4!$C1114=D$7222)+(N_Raters&gt;=5=TRUE)*(1*Rater5!$C1114=D$7222)</f>
        <v>0</v>
      </c>
      <c r="E1125" s="38">
        <f>(1*Rater1!$C1114=E$7222)+(1*Rater2!$C1114=E$7222)+(N_Raters&gt;=3=TRUE)*(1*Rater3!$C1114=E$7222)+(N_Raters&gt;=4=TRUE)*(1*Rater4!$C1114=E$7222)+(N_Raters&gt;=5=TRUE)*(1*Rater5!$C1114=E$7222)</f>
        <v>3</v>
      </c>
      <c r="F1125" s="38"/>
      <c r="G1125" s="38"/>
      <c r="H1125" s="38"/>
      <c r="J1125" s="1"/>
      <c r="K1125" s="1"/>
    </row>
    <row r="1126" spans="2:11">
      <c r="B1126" s="36">
        <v>1112</v>
      </c>
      <c r="C1126" s="55">
        <f>(1*Rater1!$C1115=C$7222)+(1*Rater2!$C1115=C$7222)+(N_Raters&gt;=3=TRUE)*(1*Rater3!$C1115=C$7222)+(N_Raters&gt;=4=TRUE)*(1*Rater4!$C1115=C$7222)+(N_Raters&gt;=5=TRUE)*(1*Rater5!$C1115=C$7222)</f>
        <v>2</v>
      </c>
      <c r="D1126" s="55">
        <f>(1*Rater1!$C1115=D$7222)+(1*Rater2!$C1115=D$7222)+(N_Raters&gt;=3=TRUE)*(1*Rater3!$C1115=D$7222)+(N_Raters&gt;=4=TRUE)*(1*Rater4!$C1115=D$7222)+(N_Raters&gt;=5=TRUE)*(1*Rater5!$C1115=D$7222)</f>
        <v>0</v>
      </c>
      <c r="E1126" s="38">
        <f>(1*Rater1!$C1115=E$7222)+(1*Rater2!$C1115=E$7222)+(N_Raters&gt;=3=TRUE)*(1*Rater3!$C1115=E$7222)+(N_Raters&gt;=4=TRUE)*(1*Rater4!$C1115=E$7222)+(N_Raters&gt;=5=TRUE)*(1*Rater5!$C1115=E$7222)</f>
        <v>1</v>
      </c>
      <c r="F1126" s="38"/>
      <c r="G1126" s="38"/>
      <c r="H1126" s="38"/>
      <c r="J1126" s="1"/>
      <c r="K1126" s="1"/>
    </row>
    <row r="1127" spans="2:11">
      <c r="B1127" s="35">
        <v>1113</v>
      </c>
      <c r="C1127" s="55">
        <f>(1*Rater1!$C1116=C$7222)+(1*Rater2!$C1116=C$7222)+(N_Raters&gt;=3=TRUE)*(1*Rater3!$C1116=C$7222)+(N_Raters&gt;=4=TRUE)*(1*Rater4!$C1116=C$7222)+(N_Raters&gt;=5=TRUE)*(1*Rater5!$C1116=C$7222)</f>
        <v>2</v>
      </c>
      <c r="D1127" s="55">
        <f>(1*Rater1!$C1116=D$7222)+(1*Rater2!$C1116=D$7222)+(N_Raters&gt;=3=TRUE)*(1*Rater3!$C1116=D$7222)+(N_Raters&gt;=4=TRUE)*(1*Rater4!$C1116=D$7222)+(N_Raters&gt;=5=TRUE)*(1*Rater5!$C1116=D$7222)</f>
        <v>0</v>
      </c>
      <c r="E1127" s="38">
        <f>(1*Rater1!$C1116=E$7222)+(1*Rater2!$C1116=E$7222)+(N_Raters&gt;=3=TRUE)*(1*Rater3!$C1116=E$7222)+(N_Raters&gt;=4=TRUE)*(1*Rater4!$C1116=E$7222)+(N_Raters&gt;=5=TRUE)*(1*Rater5!$C1116=E$7222)</f>
        <v>1</v>
      </c>
      <c r="F1127" s="38"/>
      <c r="G1127" s="38"/>
      <c r="H1127" s="38"/>
      <c r="J1127" s="1"/>
      <c r="K1127" s="1"/>
    </row>
    <row r="1128" spans="2:11">
      <c r="B1128" s="36">
        <v>1114</v>
      </c>
      <c r="C1128" s="55">
        <f>(1*Rater1!$C1117=C$7222)+(1*Rater2!$C1117=C$7222)+(N_Raters&gt;=3=TRUE)*(1*Rater3!$C1117=C$7222)+(N_Raters&gt;=4=TRUE)*(1*Rater4!$C1117=C$7222)+(N_Raters&gt;=5=TRUE)*(1*Rater5!$C1117=C$7222)</f>
        <v>2</v>
      </c>
      <c r="D1128" s="55">
        <f>(1*Rater1!$C1117=D$7222)+(1*Rater2!$C1117=D$7222)+(N_Raters&gt;=3=TRUE)*(1*Rater3!$C1117=D$7222)+(N_Raters&gt;=4=TRUE)*(1*Rater4!$C1117=D$7222)+(N_Raters&gt;=5=TRUE)*(1*Rater5!$C1117=D$7222)</f>
        <v>0</v>
      </c>
      <c r="E1128" s="38">
        <f>(1*Rater1!$C1117=E$7222)+(1*Rater2!$C1117=E$7222)+(N_Raters&gt;=3=TRUE)*(1*Rater3!$C1117=E$7222)+(N_Raters&gt;=4=TRUE)*(1*Rater4!$C1117=E$7222)+(N_Raters&gt;=5=TRUE)*(1*Rater5!$C1117=E$7222)</f>
        <v>1</v>
      </c>
      <c r="F1128" s="38"/>
      <c r="G1128" s="38"/>
      <c r="H1128" s="38"/>
      <c r="J1128" s="1"/>
      <c r="K1128" s="1"/>
    </row>
    <row r="1129" spans="2:11">
      <c r="B1129" s="35">
        <v>1115</v>
      </c>
      <c r="C1129" s="55">
        <f>(1*Rater1!$C1118=C$7222)+(1*Rater2!$C1118=C$7222)+(N_Raters&gt;=3=TRUE)*(1*Rater3!$C1118=C$7222)+(N_Raters&gt;=4=TRUE)*(1*Rater4!$C1118=C$7222)+(N_Raters&gt;=5=TRUE)*(1*Rater5!$C1118=C$7222)</f>
        <v>2</v>
      </c>
      <c r="D1129" s="55">
        <f>(1*Rater1!$C1118=D$7222)+(1*Rater2!$C1118=D$7222)+(N_Raters&gt;=3=TRUE)*(1*Rater3!$C1118=D$7222)+(N_Raters&gt;=4=TRUE)*(1*Rater4!$C1118=D$7222)+(N_Raters&gt;=5=TRUE)*(1*Rater5!$C1118=D$7222)</f>
        <v>0</v>
      </c>
      <c r="E1129" s="38">
        <f>(1*Rater1!$C1118=E$7222)+(1*Rater2!$C1118=E$7222)+(N_Raters&gt;=3=TRUE)*(1*Rater3!$C1118=E$7222)+(N_Raters&gt;=4=TRUE)*(1*Rater4!$C1118=E$7222)+(N_Raters&gt;=5=TRUE)*(1*Rater5!$C1118=E$7222)</f>
        <v>1</v>
      </c>
      <c r="F1129" s="38"/>
      <c r="G1129" s="38"/>
      <c r="H1129" s="38"/>
      <c r="J1129" s="1"/>
      <c r="K1129" s="1"/>
    </row>
    <row r="1130" spans="2:11">
      <c r="B1130" s="36">
        <v>1116</v>
      </c>
      <c r="C1130" s="55">
        <f>(1*Rater1!$C1119=C$7222)+(1*Rater2!$C1119=C$7222)+(N_Raters&gt;=3=TRUE)*(1*Rater3!$C1119=C$7222)+(N_Raters&gt;=4=TRUE)*(1*Rater4!$C1119=C$7222)+(N_Raters&gt;=5=TRUE)*(1*Rater5!$C1119=C$7222)</f>
        <v>0</v>
      </c>
      <c r="D1130" s="55">
        <f>(1*Rater1!$C1119=D$7222)+(1*Rater2!$C1119=D$7222)+(N_Raters&gt;=3=TRUE)*(1*Rater3!$C1119=D$7222)+(N_Raters&gt;=4=TRUE)*(1*Rater4!$C1119=D$7222)+(N_Raters&gt;=5=TRUE)*(1*Rater5!$C1119=D$7222)</f>
        <v>2</v>
      </c>
      <c r="E1130" s="38">
        <f>(1*Rater1!$C1119=E$7222)+(1*Rater2!$C1119=E$7222)+(N_Raters&gt;=3=TRUE)*(1*Rater3!$C1119=E$7222)+(N_Raters&gt;=4=TRUE)*(1*Rater4!$C1119=E$7222)+(N_Raters&gt;=5=TRUE)*(1*Rater5!$C1119=E$7222)</f>
        <v>1</v>
      </c>
      <c r="F1130" s="38"/>
      <c r="G1130" s="38"/>
      <c r="H1130" s="38"/>
      <c r="J1130" s="1"/>
      <c r="K1130" s="1"/>
    </row>
    <row r="1131" spans="2:11">
      <c r="B1131" s="35">
        <v>1117</v>
      </c>
      <c r="C1131" s="55">
        <f>(1*Rater1!$C1120=C$7222)+(1*Rater2!$C1120=C$7222)+(N_Raters&gt;=3=TRUE)*(1*Rater3!$C1120=C$7222)+(N_Raters&gt;=4=TRUE)*(1*Rater4!$C1120=C$7222)+(N_Raters&gt;=5=TRUE)*(1*Rater5!$C1120=C$7222)</f>
        <v>0</v>
      </c>
      <c r="D1131" s="55">
        <f>(1*Rater1!$C1120=D$7222)+(1*Rater2!$C1120=D$7222)+(N_Raters&gt;=3=TRUE)*(1*Rater3!$C1120=D$7222)+(N_Raters&gt;=4=TRUE)*(1*Rater4!$C1120=D$7222)+(N_Raters&gt;=5=TRUE)*(1*Rater5!$C1120=D$7222)</f>
        <v>0</v>
      </c>
      <c r="E1131" s="38">
        <f>(1*Rater1!$C1120=E$7222)+(1*Rater2!$C1120=E$7222)+(N_Raters&gt;=3=TRUE)*(1*Rater3!$C1120=E$7222)+(N_Raters&gt;=4=TRUE)*(1*Rater4!$C1120=E$7222)+(N_Raters&gt;=5=TRUE)*(1*Rater5!$C1120=E$7222)</f>
        <v>3</v>
      </c>
      <c r="F1131" s="38"/>
      <c r="G1131" s="38"/>
      <c r="H1131" s="38"/>
      <c r="J1131" s="1"/>
      <c r="K1131" s="1"/>
    </row>
    <row r="1132" spans="2:11">
      <c r="B1132" s="36">
        <v>1118</v>
      </c>
      <c r="C1132" s="55">
        <f>(1*Rater1!$C1121=C$7222)+(1*Rater2!$C1121=C$7222)+(N_Raters&gt;=3=TRUE)*(1*Rater3!$C1121=C$7222)+(N_Raters&gt;=4=TRUE)*(1*Rater4!$C1121=C$7222)+(N_Raters&gt;=5=TRUE)*(1*Rater5!$C1121=C$7222)</f>
        <v>0</v>
      </c>
      <c r="D1132" s="55">
        <f>(1*Rater1!$C1121=D$7222)+(1*Rater2!$C1121=D$7222)+(N_Raters&gt;=3=TRUE)*(1*Rater3!$C1121=D$7222)+(N_Raters&gt;=4=TRUE)*(1*Rater4!$C1121=D$7222)+(N_Raters&gt;=5=TRUE)*(1*Rater5!$C1121=D$7222)</f>
        <v>0</v>
      </c>
      <c r="E1132" s="38">
        <f>(1*Rater1!$C1121=E$7222)+(1*Rater2!$C1121=E$7222)+(N_Raters&gt;=3=TRUE)*(1*Rater3!$C1121=E$7222)+(N_Raters&gt;=4=TRUE)*(1*Rater4!$C1121=E$7222)+(N_Raters&gt;=5=TRUE)*(1*Rater5!$C1121=E$7222)</f>
        <v>3</v>
      </c>
      <c r="F1132" s="38"/>
      <c r="G1132" s="38"/>
      <c r="H1132" s="38"/>
      <c r="J1132" s="1"/>
      <c r="K1132" s="1"/>
    </row>
    <row r="1133" spans="2:11">
      <c r="B1133" s="35">
        <v>1119</v>
      </c>
      <c r="C1133" s="55">
        <f>(1*Rater1!$C1122=C$7222)+(1*Rater2!$C1122=C$7222)+(N_Raters&gt;=3=TRUE)*(1*Rater3!$C1122=C$7222)+(N_Raters&gt;=4=TRUE)*(1*Rater4!$C1122=C$7222)+(N_Raters&gt;=5=TRUE)*(1*Rater5!$C1122=C$7222)</f>
        <v>2</v>
      </c>
      <c r="D1133" s="55">
        <f>(1*Rater1!$C1122=D$7222)+(1*Rater2!$C1122=D$7222)+(N_Raters&gt;=3=TRUE)*(1*Rater3!$C1122=D$7222)+(N_Raters&gt;=4=TRUE)*(1*Rater4!$C1122=D$7222)+(N_Raters&gt;=5=TRUE)*(1*Rater5!$C1122=D$7222)</f>
        <v>0</v>
      </c>
      <c r="E1133" s="38">
        <f>(1*Rater1!$C1122=E$7222)+(1*Rater2!$C1122=E$7222)+(N_Raters&gt;=3=TRUE)*(1*Rater3!$C1122=E$7222)+(N_Raters&gt;=4=TRUE)*(1*Rater4!$C1122=E$7222)+(N_Raters&gt;=5=TRUE)*(1*Rater5!$C1122=E$7222)</f>
        <v>1</v>
      </c>
      <c r="F1133" s="38"/>
      <c r="G1133" s="38"/>
      <c r="H1133" s="38"/>
      <c r="J1133" s="1"/>
      <c r="K1133" s="1"/>
    </row>
    <row r="1134" spans="2:11">
      <c r="B1134" s="36">
        <v>1120</v>
      </c>
      <c r="C1134" s="55">
        <f>(1*Rater1!$C1123=C$7222)+(1*Rater2!$C1123=C$7222)+(N_Raters&gt;=3=TRUE)*(1*Rater3!$C1123=C$7222)+(N_Raters&gt;=4=TRUE)*(1*Rater4!$C1123=C$7222)+(N_Raters&gt;=5=TRUE)*(1*Rater5!$C1123=C$7222)</f>
        <v>0</v>
      </c>
      <c r="D1134" s="55">
        <f>(1*Rater1!$C1123=D$7222)+(1*Rater2!$C1123=D$7222)+(N_Raters&gt;=3=TRUE)*(1*Rater3!$C1123=D$7222)+(N_Raters&gt;=4=TRUE)*(1*Rater4!$C1123=D$7222)+(N_Raters&gt;=5=TRUE)*(1*Rater5!$C1123=D$7222)</f>
        <v>0</v>
      </c>
      <c r="E1134" s="38">
        <f>(1*Rater1!$C1123=E$7222)+(1*Rater2!$C1123=E$7222)+(N_Raters&gt;=3=TRUE)*(1*Rater3!$C1123=E$7222)+(N_Raters&gt;=4=TRUE)*(1*Rater4!$C1123=E$7222)+(N_Raters&gt;=5=TRUE)*(1*Rater5!$C1123=E$7222)</f>
        <v>3</v>
      </c>
      <c r="F1134" s="38"/>
      <c r="G1134" s="38"/>
      <c r="H1134" s="38"/>
      <c r="J1134" s="1"/>
      <c r="K1134" s="1"/>
    </row>
    <row r="1135" spans="2:11">
      <c r="B1135" s="35">
        <v>1121</v>
      </c>
      <c r="C1135" s="55">
        <f>(1*Rater1!$C1124=C$7222)+(1*Rater2!$C1124=C$7222)+(N_Raters&gt;=3=TRUE)*(1*Rater3!$C1124=C$7222)+(N_Raters&gt;=4=TRUE)*(1*Rater4!$C1124=C$7222)+(N_Raters&gt;=5=TRUE)*(1*Rater5!$C1124=C$7222)</f>
        <v>0</v>
      </c>
      <c r="D1135" s="55">
        <f>(1*Rater1!$C1124=D$7222)+(1*Rater2!$C1124=D$7222)+(N_Raters&gt;=3=TRUE)*(1*Rater3!$C1124=D$7222)+(N_Raters&gt;=4=TRUE)*(1*Rater4!$C1124=D$7222)+(N_Raters&gt;=5=TRUE)*(1*Rater5!$C1124=D$7222)</f>
        <v>0</v>
      </c>
      <c r="E1135" s="38">
        <f>(1*Rater1!$C1124=E$7222)+(1*Rater2!$C1124=E$7222)+(N_Raters&gt;=3=TRUE)*(1*Rater3!$C1124=E$7222)+(N_Raters&gt;=4=TRUE)*(1*Rater4!$C1124=E$7222)+(N_Raters&gt;=5=TRUE)*(1*Rater5!$C1124=E$7222)</f>
        <v>3</v>
      </c>
      <c r="F1135" s="38"/>
      <c r="G1135" s="38"/>
      <c r="H1135" s="38"/>
      <c r="J1135" s="1"/>
      <c r="K1135" s="1"/>
    </row>
    <row r="1136" spans="2:11">
      <c r="B1136" s="36">
        <v>1122</v>
      </c>
      <c r="C1136" s="55">
        <f>(1*Rater1!$C1125=C$7222)+(1*Rater2!$C1125=C$7222)+(N_Raters&gt;=3=TRUE)*(1*Rater3!$C1125=C$7222)+(N_Raters&gt;=4=TRUE)*(1*Rater4!$C1125=C$7222)+(N_Raters&gt;=5=TRUE)*(1*Rater5!$C1125=C$7222)</f>
        <v>0</v>
      </c>
      <c r="D1136" s="55">
        <f>(1*Rater1!$C1125=D$7222)+(1*Rater2!$C1125=D$7222)+(N_Raters&gt;=3=TRUE)*(1*Rater3!$C1125=D$7222)+(N_Raters&gt;=4=TRUE)*(1*Rater4!$C1125=D$7222)+(N_Raters&gt;=5=TRUE)*(1*Rater5!$C1125=D$7222)</f>
        <v>0</v>
      </c>
      <c r="E1136" s="38">
        <f>(1*Rater1!$C1125=E$7222)+(1*Rater2!$C1125=E$7222)+(N_Raters&gt;=3=TRUE)*(1*Rater3!$C1125=E$7222)+(N_Raters&gt;=4=TRUE)*(1*Rater4!$C1125=E$7222)+(N_Raters&gt;=5=TRUE)*(1*Rater5!$C1125=E$7222)</f>
        <v>3</v>
      </c>
      <c r="F1136" s="38"/>
      <c r="G1136" s="38"/>
      <c r="H1136" s="38"/>
      <c r="J1136" s="1"/>
      <c r="K1136" s="1"/>
    </row>
    <row r="1137" spans="2:11">
      <c r="B1137" s="35">
        <v>1123</v>
      </c>
      <c r="C1137" s="55">
        <f>(1*Rater1!$C1126=C$7222)+(1*Rater2!$C1126=C$7222)+(N_Raters&gt;=3=TRUE)*(1*Rater3!$C1126=C$7222)+(N_Raters&gt;=4=TRUE)*(1*Rater4!$C1126=C$7222)+(N_Raters&gt;=5=TRUE)*(1*Rater5!$C1126=C$7222)</f>
        <v>0</v>
      </c>
      <c r="D1137" s="55">
        <f>(1*Rater1!$C1126=D$7222)+(1*Rater2!$C1126=D$7222)+(N_Raters&gt;=3=TRUE)*(1*Rater3!$C1126=D$7222)+(N_Raters&gt;=4=TRUE)*(1*Rater4!$C1126=D$7222)+(N_Raters&gt;=5=TRUE)*(1*Rater5!$C1126=D$7222)</f>
        <v>0</v>
      </c>
      <c r="E1137" s="38">
        <f>(1*Rater1!$C1126=E$7222)+(1*Rater2!$C1126=E$7222)+(N_Raters&gt;=3=TRUE)*(1*Rater3!$C1126=E$7222)+(N_Raters&gt;=4=TRUE)*(1*Rater4!$C1126=E$7222)+(N_Raters&gt;=5=TRUE)*(1*Rater5!$C1126=E$7222)</f>
        <v>3</v>
      </c>
      <c r="F1137" s="38"/>
      <c r="G1137" s="38"/>
      <c r="H1137" s="38"/>
      <c r="J1137" s="1"/>
      <c r="K1137" s="1"/>
    </row>
    <row r="1138" spans="2:11">
      <c r="B1138" s="36">
        <v>1124</v>
      </c>
      <c r="C1138" s="55">
        <f>(1*Rater1!$C1127=C$7222)+(1*Rater2!$C1127=C$7222)+(N_Raters&gt;=3=TRUE)*(1*Rater3!$C1127=C$7222)+(N_Raters&gt;=4=TRUE)*(1*Rater4!$C1127=C$7222)+(N_Raters&gt;=5=TRUE)*(1*Rater5!$C1127=C$7222)</f>
        <v>0</v>
      </c>
      <c r="D1138" s="55">
        <f>(1*Rater1!$C1127=D$7222)+(1*Rater2!$C1127=D$7222)+(N_Raters&gt;=3=TRUE)*(1*Rater3!$C1127=D$7222)+(N_Raters&gt;=4=TRUE)*(1*Rater4!$C1127=D$7222)+(N_Raters&gt;=5=TRUE)*(1*Rater5!$C1127=D$7222)</f>
        <v>0</v>
      </c>
      <c r="E1138" s="38">
        <f>(1*Rater1!$C1127=E$7222)+(1*Rater2!$C1127=E$7222)+(N_Raters&gt;=3=TRUE)*(1*Rater3!$C1127=E$7222)+(N_Raters&gt;=4=TRUE)*(1*Rater4!$C1127=E$7222)+(N_Raters&gt;=5=TRUE)*(1*Rater5!$C1127=E$7222)</f>
        <v>3</v>
      </c>
      <c r="F1138" s="38"/>
      <c r="G1138" s="38"/>
      <c r="H1138" s="38"/>
      <c r="J1138" s="1"/>
      <c r="K1138" s="1"/>
    </row>
    <row r="1139" spans="2:11">
      <c r="B1139" s="35">
        <v>1125</v>
      </c>
      <c r="C1139" s="55">
        <f>(1*Rater1!$C1128=C$7222)+(1*Rater2!$C1128=C$7222)+(N_Raters&gt;=3=TRUE)*(1*Rater3!$C1128=C$7222)+(N_Raters&gt;=4=TRUE)*(1*Rater4!$C1128=C$7222)+(N_Raters&gt;=5=TRUE)*(1*Rater5!$C1128=C$7222)</f>
        <v>0</v>
      </c>
      <c r="D1139" s="55">
        <f>(1*Rater1!$C1128=D$7222)+(1*Rater2!$C1128=D$7222)+(N_Raters&gt;=3=TRUE)*(1*Rater3!$C1128=D$7222)+(N_Raters&gt;=4=TRUE)*(1*Rater4!$C1128=D$7222)+(N_Raters&gt;=5=TRUE)*(1*Rater5!$C1128=D$7222)</f>
        <v>0</v>
      </c>
      <c r="E1139" s="38">
        <f>(1*Rater1!$C1128=E$7222)+(1*Rater2!$C1128=E$7222)+(N_Raters&gt;=3=TRUE)*(1*Rater3!$C1128=E$7222)+(N_Raters&gt;=4=TRUE)*(1*Rater4!$C1128=E$7222)+(N_Raters&gt;=5=TRUE)*(1*Rater5!$C1128=E$7222)</f>
        <v>3</v>
      </c>
      <c r="F1139" s="38"/>
      <c r="G1139" s="38"/>
      <c r="H1139" s="38"/>
      <c r="J1139" s="1"/>
      <c r="K1139" s="1"/>
    </row>
    <row r="1140" spans="2:11">
      <c r="B1140" s="36">
        <v>1126</v>
      </c>
      <c r="C1140" s="55">
        <f>(1*Rater1!$C1129=C$7222)+(1*Rater2!$C1129=C$7222)+(N_Raters&gt;=3=TRUE)*(1*Rater3!$C1129=C$7222)+(N_Raters&gt;=4=TRUE)*(1*Rater4!$C1129=C$7222)+(N_Raters&gt;=5=TRUE)*(1*Rater5!$C1129=C$7222)</f>
        <v>0</v>
      </c>
      <c r="D1140" s="55">
        <f>(1*Rater1!$C1129=D$7222)+(1*Rater2!$C1129=D$7222)+(N_Raters&gt;=3=TRUE)*(1*Rater3!$C1129=D$7222)+(N_Raters&gt;=4=TRUE)*(1*Rater4!$C1129=D$7222)+(N_Raters&gt;=5=TRUE)*(1*Rater5!$C1129=D$7222)</f>
        <v>0</v>
      </c>
      <c r="E1140" s="38">
        <f>(1*Rater1!$C1129=E$7222)+(1*Rater2!$C1129=E$7222)+(N_Raters&gt;=3=TRUE)*(1*Rater3!$C1129=E$7222)+(N_Raters&gt;=4=TRUE)*(1*Rater4!$C1129=E$7222)+(N_Raters&gt;=5=TRUE)*(1*Rater5!$C1129=E$7222)</f>
        <v>3</v>
      </c>
      <c r="F1140" s="38"/>
      <c r="G1140" s="38"/>
      <c r="H1140" s="38"/>
      <c r="J1140" s="1"/>
      <c r="K1140" s="1"/>
    </row>
    <row r="1141" spans="2:11">
      <c r="B1141" s="35">
        <v>1127</v>
      </c>
      <c r="C1141" s="55">
        <f>(1*Rater1!$C1130=C$7222)+(1*Rater2!$C1130=C$7222)+(N_Raters&gt;=3=TRUE)*(1*Rater3!$C1130=C$7222)+(N_Raters&gt;=4=TRUE)*(1*Rater4!$C1130=C$7222)+(N_Raters&gt;=5=TRUE)*(1*Rater5!$C1130=C$7222)</f>
        <v>0</v>
      </c>
      <c r="D1141" s="55">
        <f>(1*Rater1!$C1130=D$7222)+(1*Rater2!$C1130=D$7222)+(N_Raters&gt;=3=TRUE)*(1*Rater3!$C1130=D$7222)+(N_Raters&gt;=4=TRUE)*(1*Rater4!$C1130=D$7222)+(N_Raters&gt;=5=TRUE)*(1*Rater5!$C1130=D$7222)</f>
        <v>0</v>
      </c>
      <c r="E1141" s="38">
        <f>(1*Rater1!$C1130=E$7222)+(1*Rater2!$C1130=E$7222)+(N_Raters&gt;=3=TRUE)*(1*Rater3!$C1130=E$7222)+(N_Raters&gt;=4=TRUE)*(1*Rater4!$C1130=E$7222)+(N_Raters&gt;=5=TRUE)*(1*Rater5!$C1130=E$7222)</f>
        <v>3</v>
      </c>
      <c r="F1141" s="38"/>
      <c r="G1141" s="38"/>
      <c r="H1141" s="38"/>
      <c r="J1141" s="1"/>
      <c r="K1141" s="1"/>
    </row>
    <row r="1142" spans="2:11">
      <c r="B1142" s="36">
        <v>1128</v>
      </c>
      <c r="C1142" s="55">
        <f>(1*Rater1!$C1131=C$7222)+(1*Rater2!$C1131=C$7222)+(N_Raters&gt;=3=TRUE)*(1*Rater3!$C1131=C$7222)+(N_Raters&gt;=4=TRUE)*(1*Rater4!$C1131=C$7222)+(N_Raters&gt;=5=TRUE)*(1*Rater5!$C1131=C$7222)</f>
        <v>0</v>
      </c>
      <c r="D1142" s="55">
        <f>(1*Rater1!$C1131=D$7222)+(1*Rater2!$C1131=D$7222)+(N_Raters&gt;=3=TRUE)*(1*Rater3!$C1131=D$7222)+(N_Raters&gt;=4=TRUE)*(1*Rater4!$C1131=D$7222)+(N_Raters&gt;=5=TRUE)*(1*Rater5!$C1131=D$7222)</f>
        <v>0</v>
      </c>
      <c r="E1142" s="38">
        <f>(1*Rater1!$C1131=E$7222)+(1*Rater2!$C1131=E$7222)+(N_Raters&gt;=3=TRUE)*(1*Rater3!$C1131=E$7222)+(N_Raters&gt;=4=TRUE)*(1*Rater4!$C1131=E$7222)+(N_Raters&gt;=5=TRUE)*(1*Rater5!$C1131=E$7222)</f>
        <v>3</v>
      </c>
      <c r="F1142" s="38"/>
      <c r="G1142" s="38"/>
      <c r="H1142" s="38"/>
      <c r="J1142" s="1"/>
      <c r="K1142" s="1"/>
    </row>
    <row r="1143" spans="2:11">
      <c r="B1143" s="35">
        <v>1129</v>
      </c>
      <c r="C1143" s="55">
        <f>(1*Rater1!$C1132=C$7222)+(1*Rater2!$C1132=C$7222)+(N_Raters&gt;=3=TRUE)*(1*Rater3!$C1132=C$7222)+(N_Raters&gt;=4=TRUE)*(1*Rater4!$C1132=C$7222)+(N_Raters&gt;=5=TRUE)*(1*Rater5!$C1132=C$7222)</f>
        <v>0</v>
      </c>
      <c r="D1143" s="55">
        <f>(1*Rater1!$C1132=D$7222)+(1*Rater2!$C1132=D$7222)+(N_Raters&gt;=3=TRUE)*(1*Rater3!$C1132=D$7222)+(N_Raters&gt;=4=TRUE)*(1*Rater4!$C1132=D$7222)+(N_Raters&gt;=5=TRUE)*(1*Rater5!$C1132=D$7222)</f>
        <v>0</v>
      </c>
      <c r="E1143" s="38">
        <f>(1*Rater1!$C1132=E$7222)+(1*Rater2!$C1132=E$7222)+(N_Raters&gt;=3=TRUE)*(1*Rater3!$C1132=E$7222)+(N_Raters&gt;=4=TRUE)*(1*Rater4!$C1132=E$7222)+(N_Raters&gt;=5=TRUE)*(1*Rater5!$C1132=E$7222)</f>
        <v>3</v>
      </c>
      <c r="F1143" s="38"/>
      <c r="G1143" s="38"/>
      <c r="H1143" s="38"/>
      <c r="J1143" s="1"/>
      <c r="K1143" s="1"/>
    </row>
    <row r="1144" spans="2:11">
      <c r="B1144" s="36">
        <v>1130</v>
      </c>
      <c r="C1144" s="55">
        <f>(1*Rater1!$C1133=C$7222)+(1*Rater2!$C1133=C$7222)+(N_Raters&gt;=3=TRUE)*(1*Rater3!$C1133=C$7222)+(N_Raters&gt;=4=TRUE)*(1*Rater4!$C1133=C$7222)+(N_Raters&gt;=5=TRUE)*(1*Rater5!$C1133=C$7222)</f>
        <v>0</v>
      </c>
      <c r="D1144" s="55">
        <f>(1*Rater1!$C1133=D$7222)+(1*Rater2!$C1133=D$7222)+(N_Raters&gt;=3=TRUE)*(1*Rater3!$C1133=D$7222)+(N_Raters&gt;=4=TRUE)*(1*Rater4!$C1133=D$7222)+(N_Raters&gt;=5=TRUE)*(1*Rater5!$C1133=D$7222)</f>
        <v>0</v>
      </c>
      <c r="E1144" s="38">
        <f>(1*Rater1!$C1133=E$7222)+(1*Rater2!$C1133=E$7222)+(N_Raters&gt;=3=TRUE)*(1*Rater3!$C1133=E$7222)+(N_Raters&gt;=4=TRUE)*(1*Rater4!$C1133=E$7222)+(N_Raters&gt;=5=TRUE)*(1*Rater5!$C1133=E$7222)</f>
        <v>3</v>
      </c>
      <c r="F1144" s="38"/>
      <c r="G1144" s="38"/>
      <c r="H1144" s="38"/>
      <c r="J1144" s="1"/>
      <c r="K1144" s="1"/>
    </row>
    <row r="1145" spans="2:11">
      <c r="B1145" s="35">
        <v>1131</v>
      </c>
      <c r="C1145" s="55">
        <f>(1*Rater1!$C1134=C$7222)+(1*Rater2!$C1134=C$7222)+(N_Raters&gt;=3=TRUE)*(1*Rater3!$C1134=C$7222)+(N_Raters&gt;=4=TRUE)*(1*Rater4!$C1134=C$7222)+(N_Raters&gt;=5=TRUE)*(1*Rater5!$C1134=C$7222)</f>
        <v>1</v>
      </c>
      <c r="D1145" s="55">
        <f>(1*Rater1!$C1134=D$7222)+(1*Rater2!$C1134=D$7222)+(N_Raters&gt;=3=TRUE)*(1*Rater3!$C1134=D$7222)+(N_Raters&gt;=4=TRUE)*(1*Rater4!$C1134=D$7222)+(N_Raters&gt;=5=TRUE)*(1*Rater5!$C1134=D$7222)</f>
        <v>0</v>
      </c>
      <c r="E1145" s="38">
        <f>(1*Rater1!$C1134=E$7222)+(1*Rater2!$C1134=E$7222)+(N_Raters&gt;=3=TRUE)*(1*Rater3!$C1134=E$7222)+(N_Raters&gt;=4=TRUE)*(1*Rater4!$C1134=E$7222)+(N_Raters&gt;=5=TRUE)*(1*Rater5!$C1134=E$7222)</f>
        <v>2</v>
      </c>
      <c r="F1145" s="38"/>
      <c r="G1145" s="38"/>
      <c r="H1145" s="38"/>
      <c r="J1145" s="1"/>
      <c r="K1145" s="1"/>
    </row>
    <row r="1146" spans="2:11">
      <c r="B1146" s="36">
        <v>1132</v>
      </c>
      <c r="C1146" s="55">
        <f>(1*Rater1!$C1135=C$7222)+(1*Rater2!$C1135=C$7222)+(N_Raters&gt;=3=TRUE)*(1*Rater3!$C1135=C$7222)+(N_Raters&gt;=4=TRUE)*(1*Rater4!$C1135=C$7222)+(N_Raters&gt;=5=TRUE)*(1*Rater5!$C1135=C$7222)</f>
        <v>0</v>
      </c>
      <c r="D1146" s="55">
        <f>(1*Rater1!$C1135=D$7222)+(1*Rater2!$C1135=D$7222)+(N_Raters&gt;=3=TRUE)*(1*Rater3!$C1135=D$7222)+(N_Raters&gt;=4=TRUE)*(1*Rater4!$C1135=D$7222)+(N_Raters&gt;=5=TRUE)*(1*Rater5!$C1135=D$7222)</f>
        <v>1</v>
      </c>
      <c r="E1146" s="38">
        <f>(1*Rater1!$C1135=E$7222)+(1*Rater2!$C1135=E$7222)+(N_Raters&gt;=3=TRUE)*(1*Rater3!$C1135=E$7222)+(N_Raters&gt;=4=TRUE)*(1*Rater4!$C1135=E$7222)+(N_Raters&gt;=5=TRUE)*(1*Rater5!$C1135=E$7222)</f>
        <v>2</v>
      </c>
      <c r="F1146" s="38"/>
      <c r="G1146" s="38"/>
      <c r="H1146" s="38"/>
      <c r="J1146" s="1"/>
      <c r="K1146" s="1"/>
    </row>
    <row r="1147" spans="2:11">
      <c r="B1147" s="35">
        <v>1133</v>
      </c>
      <c r="C1147" s="55">
        <f>(1*Rater1!$C1136=C$7222)+(1*Rater2!$C1136=C$7222)+(N_Raters&gt;=3=TRUE)*(1*Rater3!$C1136=C$7222)+(N_Raters&gt;=4=TRUE)*(1*Rater4!$C1136=C$7222)+(N_Raters&gt;=5=TRUE)*(1*Rater5!$C1136=C$7222)</f>
        <v>0</v>
      </c>
      <c r="D1147" s="55">
        <f>(1*Rater1!$C1136=D$7222)+(1*Rater2!$C1136=D$7222)+(N_Raters&gt;=3=TRUE)*(1*Rater3!$C1136=D$7222)+(N_Raters&gt;=4=TRUE)*(1*Rater4!$C1136=D$7222)+(N_Raters&gt;=5=TRUE)*(1*Rater5!$C1136=D$7222)</f>
        <v>0</v>
      </c>
      <c r="E1147" s="38">
        <f>(1*Rater1!$C1136=E$7222)+(1*Rater2!$C1136=E$7222)+(N_Raters&gt;=3=TRUE)*(1*Rater3!$C1136=E$7222)+(N_Raters&gt;=4=TRUE)*(1*Rater4!$C1136=E$7222)+(N_Raters&gt;=5=TRUE)*(1*Rater5!$C1136=E$7222)</f>
        <v>3</v>
      </c>
      <c r="F1147" s="38"/>
      <c r="G1147" s="38"/>
      <c r="H1147" s="38"/>
      <c r="J1147" s="1"/>
      <c r="K1147" s="1"/>
    </row>
    <row r="1148" spans="2:11">
      <c r="B1148" s="36">
        <v>1134</v>
      </c>
      <c r="C1148" s="55">
        <f>(1*Rater1!$C1137=C$7222)+(1*Rater2!$C1137=C$7222)+(N_Raters&gt;=3=TRUE)*(1*Rater3!$C1137=C$7222)+(N_Raters&gt;=4=TRUE)*(1*Rater4!$C1137=C$7222)+(N_Raters&gt;=5=TRUE)*(1*Rater5!$C1137=C$7222)</f>
        <v>0</v>
      </c>
      <c r="D1148" s="55">
        <f>(1*Rater1!$C1137=D$7222)+(1*Rater2!$C1137=D$7222)+(N_Raters&gt;=3=TRUE)*(1*Rater3!$C1137=D$7222)+(N_Raters&gt;=4=TRUE)*(1*Rater4!$C1137=D$7222)+(N_Raters&gt;=5=TRUE)*(1*Rater5!$C1137=D$7222)</f>
        <v>0</v>
      </c>
      <c r="E1148" s="38">
        <f>(1*Rater1!$C1137=E$7222)+(1*Rater2!$C1137=E$7222)+(N_Raters&gt;=3=TRUE)*(1*Rater3!$C1137=E$7222)+(N_Raters&gt;=4=TRUE)*(1*Rater4!$C1137=E$7222)+(N_Raters&gt;=5=TRUE)*(1*Rater5!$C1137=E$7222)</f>
        <v>3</v>
      </c>
      <c r="F1148" s="38"/>
      <c r="G1148" s="38"/>
      <c r="H1148" s="38"/>
      <c r="J1148" s="1"/>
      <c r="K1148" s="1"/>
    </row>
    <row r="1149" spans="2:11">
      <c r="B1149" s="35">
        <v>1135</v>
      </c>
      <c r="C1149" s="55">
        <f>(1*Rater1!$C1138=C$7222)+(1*Rater2!$C1138=C$7222)+(N_Raters&gt;=3=TRUE)*(1*Rater3!$C1138=C$7222)+(N_Raters&gt;=4=TRUE)*(1*Rater4!$C1138=C$7222)+(N_Raters&gt;=5=TRUE)*(1*Rater5!$C1138=C$7222)</f>
        <v>0</v>
      </c>
      <c r="D1149" s="55">
        <f>(1*Rater1!$C1138=D$7222)+(1*Rater2!$C1138=D$7222)+(N_Raters&gt;=3=TRUE)*(1*Rater3!$C1138=D$7222)+(N_Raters&gt;=4=TRUE)*(1*Rater4!$C1138=D$7222)+(N_Raters&gt;=5=TRUE)*(1*Rater5!$C1138=D$7222)</f>
        <v>0</v>
      </c>
      <c r="E1149" s="38">
        <f>(1*Rater1!$C1138=E$7222)+(1*Rater2!$C1138=E$7222)+(N_Raters&gt;=3=TRUE)*(1*Rater3!$C1138=E$7222)+(N_Raters&gt;=4=TRUE)*(1*Rater4!$C1138=E$7222)+(N_Raters&gt;=5=TRUE)*(1*Rater5!$C1138=E$7222)</f>
        <v>3</v>
      </c>
      <c r="F1149" s="38"/>
      <c r="G1149" s="38"/>
      <c r="H1149" s="38"/>
      <c r="J1149" s="1"/>
      <c r="K1149" s="1"/>
    </row>
    <row r="1150" spans="2:11">
      <c r="B1150" s="36">
        <v>1136</v>
      </c>
      <c r="C1150" s="55">
        <f>(1*Rater1!$C1139=C$7222)+(1*Rater2!$C1139=C$7222)+(N_Raters&gt;=3=TRUE)*(1*Rater3!$C1139=C$7222)+(N_Raters&gt;=4=TRUE)*(1*Rater4!$C1139=C$7222)+(N_Raters&gt;=5=TRUE)*(1*Rater5!$C1139=C$7222)</f>
        <v>0</v>
      </c>
      <c r="D1150" s="55">
        <f>(1*Rater1!$C1139=D$7222)+(1*Rater2!$C1139=D$7222)+(N_Raters&gt;=3=TRUE)*(1*Rater3!$C1139=D$7222)+(N_Raters&gt;=4=TRUE)*(1*Rater4!$C1139=D$7222)+(N_Raters&gt;=5=TRUE)*(1*Rater5!$C1139=D$7222)</f>
        <v>2</v>
      </c>
      <c r="E1150" s="38">
        <f>(1*Rater1!$C1139=E$7222)+(1*Rater2!$C1139=E$7222)+(N_Raters&gt;=3=TRUE)*(1*Rater3!$C1139=E$7222)+(N_Raters&gt;=4=TRUE)*(1*Rater4!$C1139=E$7222)+(N_Raters&gt;=5=TRUE)*(1*Rater5!$C1139=E$7222)</f>
        <v>1</v>
      </c>
      <c r="F1150" s="38"/>
      <c r="G1150" s="38"/>
      <c r="H1150" s="38"/>
      <c r="J1150" s="1"/>
      <c r="K1150" s="1"/>
    </row>
    <row r="1151" spans="2:11">
      <c r="B1151" s="35">
        <v>1137</v>
      </c>
      <c r="C1151" s="55">
        <f>(1*Rater1!$C1140=C$7222)+(1*Rater2!$C1140=C$7222)+(N_Raters&gt;=3=TRUE)*(1*Rater3!$C1140=C$7222)+(N_Raters&gt;=4=TRUE)*(1*Rater4!$C1140=C$7222)+(N_Raters&gt;=5=TRUE)*(1*Rater5!$C1140=C$7222)</f>
        <v>0</v>
      </c>
      <c r="D1151" s="55">
        <f>(1*Rater1!$C1140=D$7222)+(1*Rater2!$C1140=D$7222)+(N_Raters&gt;=3=TRUE)*(1*Rater3!$C1140=D$7222)+(N_Raters&gt;=4=TRUE)*(1*Rater4!$C1140=D$7222)+(N_Raters&gt;=5=TRUE)*(1*Rater5!$C1140=D$7222)</f>
        <v>0</v>
      </c>
      <c r="E1151" s="38">
        <f>(1*Rater1!$C1140=E$7222)+(1*Rater2!$C1140=E$7222)+(N_Raters&gt;=3=TRUE)*(1*Rater3!$C1140=E$7222)+(N_Raters&gt;=4=TRUE)*(1*Rater4!$C1140=E$7222)+(N_Raters&gt;=5=TRUE)*(1*Rater5!$C1140=E$7222)</f>
        <v>3</v>
      </c>
      <c r="F1151" s="38"/>
      <c r="G1151" s="38"/>
      <c r="H1151" s="38"/>
      <c r="J1151" s="1"/>
      <c r="K1151" s="1"/>
    </row>
    <row r="1152" spans="2:11">
      <c r="B1152" s="36">
        <v>1138</v>
      </c>
      <c r="C1152" s="55">
        <f>(1*Rater1!$C1141=C$7222)+(1*Rater2!$C1141=C$7222)+(N_Raters&gt;=3=TRUE)*(1*Rater3!$C1141=C$7222)+(N_Raters&gt;=4=TRUE)*(1*Rater4!$C1141=C$7222)+(N_Raters&gt;=5=TRUE)*(1*Rater5!$C1141=C$7222)</f>
        <v>2</v>
      </c>
      <c r="D1152" s="55">
        <f>(1*Rater1!$C1141=D$7222)+(1*Rater2!$C1141=D$7222)+(N_Raters&gt;=3=TRUE)*(1*Rater3!$C1141=D$7222)+(N_Raters&gt;=4=TRUE)*(1*Rater4!$C1141=D$7222)+(N_Raters&gt;=5=TRUE)*(1*Rater5!$C1141=D$7222)</f>
        <v>1</v>
      </c>
      <c r="E1152" s="38">
        <f>(1*Rater1!$C1141=E$7222)+(1*Rater2!$C1141=E$7222)+(N_Raters&gt;=3=TRUE)*(1*Rater3!$C1141=E$7222)+(N_Raters&gt;=4=TRUE)*(1*Rater4!$C1141=E$7222)+(N_Raters&gt;=5=TRUE)*(1*Rater5!$C1141=E$7222)</f>
        <v>0</v>
      </c>
      <c r="F1152" s="38"/>
      <c r="G1152" s="38"/>
      <c r="H1152" s="38"/>
      <c r="J1152" s="1"/>
      <c r="K1152" s="1"/>
    </row>
    <row r="1153" spans="2:11">
      <c r="B1153" s="35">
        <v>1139</v>
      </c>
      <c r="C1153" s="55">
        <f>(1*Rater1!$C1142=C$7222)+(1*Rater2!$C1142=C$7222)+(N_Raters&gt;=3=TRUE)*(1*Rater3!$C1142=C$7222)+(N_Raters&gt;=4=TRUE)*(1*Rater4!$C1142=C$7222)+(N_Raters&gt;=5=TRUE)*(1*Rater5!$C1142=C$7222)</f>
        <v>2</v>
      </c>
      <c r="D1153" s="55">
        <f>(1*Rater1!$C1142=D$7222)+(1*Rater2!$C1142=D$7222)+(N_Raters&gt;=3=TRUE)*(1*Rater3!$C1142=D$7222)+(N_Raters&gt;=4=TRUE)*(1*Rater4!$C1142=D$7222)+(N_Raters&gt;=5=TRUE)*(1*Rater5!$C1142=D$7222)</f>
        <v>1</v>
      </c>
      <c r="E1153" s="38">
        <f>(1*Rater1!$C1142=E$7222)+(1*Rater2!$C1142=E$7222)+(N_Raters&gt;=3=TRUE)*(1*Rater3!$C1142=E$7222)+(N_Raters&gt;=4=TRUE)*(1*Rater4!$C1142=E$7222)+(N_Raters&gt;=5=TRUE)*(1*Rater5!$C1142=E$7222)</f>
        <v>0</v>
      </c>
      <c r="F1153" s="38"/>
      <c r="G1153" s="38"/>
      <c r="H1153" s="38"/>
      <c r="J1153" s="1"/>
      <c r="K1153" s="1"/>
    </row>
    <row r="1154" spans="2:11">
      <c r="B1154" s="36">
        <v>1140</v>
      </c>
      <c r="C1154" s="55">
        <f>(1*Rater1!$C1143=C$7222)+(1*Rater2!$C1143=C$7222)+(N_Raters&gt;=3=TRUE)*(1*Rater3!$C1143=C$7222)+(N_Raters&gt;=4=TRUE)*(1*Rater4!$C1143=C$7222)+(N_Raters&gt;=5=TRUE)*(1*Rater5!$C1143=C$7222)</f>
        <v>0</v>
      </c>
      <c r="D1154" s="55">
        <f>(1*Rater1!$C1143=D$7222)+(1*Rater2!$C1143=D$7222)+(N_Raters&gt;=3=TRUE)*(1*Rater3!$C1143=D$7222)+(N_Raters&gt;=4=TRUE)*(1*Rater4!$C1143=D$7222)+(N_Raters&gt;=5=TRUE)*(1*Rater5!$C1143=D$7222)</f>
        <v>3</v>
      </c>
      <c r="E1154" s="38">
        <f>(1*Rater1!$C1143=E$7222)+(1*Rater2!$C1143=E$7222)+(N_Raters&gt;=3=TRUE)*(1*Rater3!$C1143=E$7222)+(N_Raters&gt;=4=TRUE)*(1*Rater4!$C1143=E$7222)+(N_Raters&gt;=5=TRUE)*(1*Rater5!$C1143=E$7222)</f>
        <v>0</v>
      </c>
      <c r="F1154" s="38"/>
      <c r="G1154" s="38"/>
      <c r="H1154" s="38"/>
      <c r="J1154" s="1"/>
      <c r="K1154" s="1"/>
    </row>
    <row r="1155" spans="2:11">
      <c r="B1155" s="35">
        <v>1141</v>
      </c>
      <c r="C1155" s="55">
        <f>(1*Rater1!$C1144=C$7222)+(1*Rater2!$C1144=C$7222)+(N_Raters&gt;=3=TRUE)*(1*Rater3!$C1144=C$7222)+(N_Raters&gt;=4=TRUE)*(1*Rater4!$C1144=C$7222)+(N_Raters&gt;=5=TRUE)*(1*Rater5!$C1144=C$7222)</f>
        <v>0</v>
      </c>
      <c r="D1155" s="55">
        <f>(1*Rater1!$C1144=D$7222)+(1*Rater2!$C1144=D$7222)+(N_Raters&gt;=3=TRUE)*(1*Rater3!$C1144=D$7222)+(N_Raters&gt;=4=TRUE)*(1*Rater4!$C1144=D$7222)+(N_Raters&gt;=5=TRUE)*(1*Rater5!$C1144=D$7222)</f>
        <v>3</v>
      </c>
      <c r="E1155" s="38">
        <f>(1*Rater1!$C1144=E$7222)+(1*Rater2!$C1144=E$7222)+(N_Raters&gt;=3=TRUE)*(1*Rater3!$C1144=E$7222)+(N_Raters&gt;=4=TRUE)*(1*Rater4!$C1144=E$7222)+(N_Raters&gt;=5=TRUE)*(1*Rater5!$C1144=E$7222)</f>
        <v>0</v>
      </c>
      <c r="F1155" s="38"/>
      <c r="G1155" s="38"/>
      <c r="H1155" s="38"/>
      <c r="J1155" s="1"/>
      <c r="K1155" s="1"/>
    </row>
    <row r="1156" spans="2:11">
      <c r="B1156" s="36">
        <v>1142</v>
      </c>
      <c r="C1156" s="55">
        <f>(1*Rater1!$C1145=C$7222)+(1*Rater2!$C1145=C$7222)+(N_Raters&gt;=3=TRUE)*(1*Rater3!$C1145=C$7222)+(N_Raters&gt;=4=TRUE)*(1*Rater4!$C1145=C$7222)+(N_Raters&gt;=5=TRUE)*(1*Rater5!$C1145=C$7222)</f>
        <v>2</v>
      </c>
      <c r="D1156" s="55">
        <f>(1*Rater1!$C1145=D$7222)+(1*Rater2!$C1145=D$7222)+(N_Raters&gt;=3=TRUE)*(1*Rater3!$C1145=D$7222)+(N_Raters&gt;=4=TRUE)*(1*Rater4!$C1145=D$7222)+(N_Raters&gt;=5=TRUE)*(1*Rater5!$C1145=D$7222)</f>
        <v>1</v>
      </c>
      <c r="E1156" s="38">
        <f>(1*Rater1!$C1145=E$7222)+(1*Rater2!$C1145=E$7222)+(N_Raters&gt;=3=TRUE)*(1*Rater3!$C1145=E$7222)+(N_Raters&gt;=4=TRUE)*(1*Rater4!$C1145=E$7222)+(N_Raters&gt;=5=TRUE)*(1*Rater5!$C1145=E$7222)</f>
        <v>0</v>
      </c>
      <c r="F1156" s="38"/>
      <c r="G1156" s="38"/>
      <c r="H1156" s="38"/>
      <c r="J1156" s="1"/>
      <c r="K1156" s="1"/>
    </row>
    <row r="1157" spans="2:11">
      <c r="B1157" s="35">
        <v>1143</v>
      </c>
      <c r="C1157" s="55">
        <f>(1*Rater1!$C1146=C$7222)+(1*Rater2!$C1146=C$7222)+(N_Raters&gt;=3=TRUE)*(1*Rater3!$C1146=C$7222)+(N_Raters&gt;=4=TRUE)*(1*Rater4!$C1146=C$7222)+(N_Raters&gt;=5=TRUE)*(1*Rater5!$C1146=C$7222)</f>
        <v>2</v>
      </c>
      <c r="D1157" s="55">
        <f>(1*Rater1!$C1146=D$7222)+(1*Rater2!$C1146=D$7222)+(N_Raters&gt;=3=TRUE)*(1*Rater3!$C1146=D$7222)+(N_Raters&gt;=4=TRUE)*(1*Rater4!$C1146=D$7222)+(N_Raters&gt;=5=TRUE)*(1*Rater5!$C1146=D$7222)</f>
        <v>1</v>
      </c>
      <c r="E1157" s="38">
        <f>(1*Rater1!$C1146=E$7222)+(1*Rater2!$C1146=E$7222)+(N_Raters&gt;=3=TRUE)*(1*Rater3!$C1146=E$7222)+(N_Raters&gt;=4=TRUE)*(1*Rater4!$C1146=E$7222)+(N_Raters&gt;=5=TRUE)*(1*Rater5!$C1146=E$7222)</f>
        <v>0</v>
      </c>
      <c r="F1157" s="38"/>
      <c r="G1157" s="38"/>
      <c r="H1157" s="38"/>
      <c r="J1157" s="1"/>
      <c r="K1157" s="1"/>
    </row>
    <row r="1158" spans="2:11">
      <c r="B1158" s="36">
        <v>1144</v>
      </c>
      <c r="C1158" s="55">
        <f>(1*Rater1!$C1147=C$7222)+(1*Rater2!$C1147=C$7222)+(N_Raters&gt;=3=TRUE)*(1*Rater3!$C1147=C$7222)+(N_Raters&gt;=4=TRUE)*(1*Rater4!$C1147=C$7222)+(N_Raters&gt;=5=TRUE)*(1*Rater5!$C1147=C$7222)</f>
        <v>0</v>
      </c>
      <c r="D1158" s="55">
        <f>(1*Rater1!$C1147=D$7222)+(1*Rater2!$C1147=D$7222)+(N_Raters&gt;=3=TRUE)*(1*Rater3!$C1147=D$7222)+(N_Raters&gt;=4=TRUE)*(1*Rater4!$C1147=D$7222)+(N_Raters&gt;=5=TRUE)*(1*Rater5!$C1147=D$7222)</f>
        <v>3</v>
      </c>
      <c r="E1158" s="38">
        <f>(1*Rater1!$C1147=E$7222)+(1*Rater2!$C1147=E$7222)+(N_Raters&gt;=3=TRUE)*(1*Rater3!$C1147=E$7222)+(N_Raters&gt;=4=TRUE)*(1*Rater4!$C1147=E$7222)+(N_Raters&gt;=5=TRUE)*(1*Rater5!$C1147=E$7222)</f>
        <v>0</v>
      </c>
      <c r="F1158" s="38"/>
      <c r="G1158" s="38"/>
      <c r="H1158" s="38"/>
      <c r="J1158" s="1"/>
      <c r="K1158" s="1"/>
    </row>
    <row r="1159" spans="2:11">
      <c r="B1159" s="35">
        <v>1145</v>
      </c>
      <c r="C1159" s="55">
        <f>(1*Rater1!$C1148=C$7222)+(1*Rater2!$C1148=C$7222)+(N_Raters&gt;=3=TRUE)*(1*Rater3!$C1148=C$7222)+(N_Raters&gt;=4=TRUE)*(1*Rater4!$C1148=C$7222)+(N_Raters&gt;=5=TRUE)*(1*Rater5!$C1148=C$7222)</f>
        <v>0</v>
      </c>
      <c r="D1159" s="55">
        <f>(1*Rater1!$C1148=D$7222)+(1*Rater2!$C1148=D$7222)+(N_Raters&gt;=3=TRUE)*(1*Rater3!$C1148=D$7222)+(N_Raters&gt;=4=TRUE)*(1*Rater4!$C1148=D$7222)+(N_Raters&gt;=5=TRUE)*(1*Rater5!$C1148=D$7222)</f>
        <v>3</v>
      </c>
      <c r="E1159" s="38">
        <f>(1*Rater1!$C1148=E$7222)+(1*Rater2!$C1148=E$7222)+(N_Raters&gt;=3=TRUE)*(1*Rater3!$C1148=E$7222)+(N_Raters&gt;=4=TRUE)*(1*Rater4!$C1148=E$7222)+(N_Raters&gt;=5=TRUE)*(1*Rater5!$C1148=E$7222)</f>
        <v>0</v>
      </c>
      <c r="F1159" s="38"/>
      <c r="G1159" s="38"/>
      <c r="H1159" s="38"/>
      <c r="J1159" s="1"/>
      <c r="K1159" s="1"/>
    </row>
    <row r="1160" spans="2:11">
      <c r="B1160" s="36">
        <v>1146</v>
      </c>
      <c r="C1160" s="55">
        <f>(1*Rater1!$C1149=C$7222)+(1*Rater2!$C1149=C$7222)+(N_Raters&gt;=3=TRUE)*(1*Rater3!$C1149=C$7222)+(N_Raters&gt;=4=TRUE)*(1*Rater4!$C1149=C$7222)+(N_Raters&gt;=5=TRUE)*(1*Rater5!$C1149=C$7222)</f>
        <v>0</v>
      </c>
      <c r="D1160" s="55">
        <f>(1*Rater1!$C1149=D$7222)+(1*Rater2!$C1149=D$7222)+(N_Raters&gt;=3=TRUE)*(1*Rater3!$C1149=D$7222)+(N_Raters&gt;=4=TRUE)*(1*Rater4!$C1149=D$7222)+(N_Raters&gt;=5=TRUE)*(1*Rater5!$C1149=D$7222)</f>
        <v>3</v>
      </c>
      <c r="E1160" s="38">
        <f>(1*Rater1!$C1149=E$7222)+(1*Rater2!$C1149=E$7222)+(N_Raters&gt;=3=TRUE)*(1*Rater3!$C1149=E$7222)+(N_Raters&gt;=4=TRUE)*(1*Rater4!$C1149=E$7222)+(N_Raters&gt;=5=TRUE)*(1*Rater5!$C1149=E$7222)</f>
        <v>0</v>
      </c>
      <c r="F1160" s="38"/>
      <c r="G1160" s="38"/>
      <c r="H1160" s="38"/>
      <c r="J1160" s="1"/>
      <c r="K1160" s="1"/>
    </row>
    <row r="1161" spans="2:11">
      <c r="B1161" s="35">
        <v>1147</v>
      </c>
      <c r="C1161" s="55">
        <f>(1*Rater1!$C1150=C$7222)+(1*Rater2!$C1150=C$7222)+(N_Raters&gt;=3=TRUE)*(1*Rater3!$C1150=C$7222)+(N_Raters&gt;=4=TRUE)*(1*Rater4!$C1150=C$7222)+(N_Raters&gt;=5=TRUE)*(1*Rater5!$C1150=C$7222)</f>
        <v>0</v>
      </c>
      <c r="D1161" s="55">
        <f>(1*Rater1!$C1150=D$7222)+(1*Rater2!$C1150=D$7222)+(N_Raters&gt;=3=TRUE)*(1*Rater3!$C1150=D$7222)+(N_Raters&gt;=4=TRUE)*(1*Rater4!$C1150=D$7222)+(N_Raters&gt;=5=TRUE)*(1*Rater5!$C1150=D$7222)</f>
        <v>3</v>
      </c>
      <c r="E1161" s="38">
        <f>(1*Rater1!$C1150=E$7222)+(1*Rater2!$C1150=E$7222)+(N_Raters&gt;=3=TRUE)*(1*Rater3!$C1150=E$7222)+(N_Raters&gt;=4=TRUE)*(1*Rater4!$C1150=E$7222)+(N_Raters&gt;=5=TRUE)*(1*Rater5!$C1150=E$7222)</f>
        <v>0</v>
      </c>
      <c r="F1161" s="38"/>
      <c r="G1161" s="38"/>
      <c r="H1161" s="38"/>
      <c r="J1161" s="1"/>
      <c r="K1161" s="1"/>
    </row>
    <row r="1162" spans="2:11">
      <c r="B1162" s="36">
        <v>1148</v>
      </c>
      <c r="C1162" s="55">
        <f>(1*Rater1!$C1151=C$7222)+(1*Rater2!$C1151=C$7222)+(N_Raters&gt;=3=TRUE)*(1*Rater3!$C1151=C$7222)+(N_Raters&gt;=4=TRUE)*(1*Rater4!$C1151=C$7222)+(N_Raters&gt;=5=TRUE)*(1*Rater5!$C1151=C$7222)</f>
        <v>0</v>
      </c>
      <c r="D1162" s="55">
        <f>(1*Rater1!$C1151=D$7222)+(1*Rater2!$C1151=D$7222)+(N_Raters&gt;=3=TRUE)*(1*Rater3!$C1151=D$7222)+(N_Raters&gt;=4=TRUE)*(1*Rater4!$C1151=D$7222)+(N_Raters&gt;=5=TRUE)*(1*Rater5!$C1151=D$7222)</f>
        <v>3</v>
      </c>
      <c r="E1162" s="38">
        <f>(1*Rater1!$C1151=E$7222)+(1*Rater2!$C1151=E$7222)+(N_Raters&gt;=3=TRUE)*(1*Rater3!$C1151=E$7222)+(N_Raters&gt;=4=TRUE)*(1*Rater4!$C1151=E$7222)+(N_Raters&gt;=5=TRUE)*(1*Rater5!$C1151=E$7222)</f>
        <v>0</v>
      </c>
      <c r="F1162" s="38"/>
      <c r="G1162" s="38"/>
      <c r="H1162" s="38"/>
      <c r="J1162" s="1"/>
      <c r="K1162" s="1"/>
    </row>
    <row r="1163" spans="2:11">
      <c r="B1163" s="35">
        <v>1149</v>
      </c>
      <c r="C1163" s="55">
        <f>(1*Rater1!$C1152=C$7222)+(1*Rater2!$C1152=C$7222)+(N_Raters&gt;=3=TRUE)*(1*Rater3!$C1152=C$7222)+(N_Raters&gt;=4=TRUE)*(1*Rater4!$C1152=C$7222)+(N_Raters&gt;=5=TRUE)*(1*Rater5!$C1152=C$7222)</f>
        <v>0</v>
      </c>
      <c r="D1163" s="55">
        <f>(1*Rater1!$C1152=D$7222)+(1*Rater2!$C1152=D$7222)+(N_Raters&gt;=3=TRUE)*(1*Rater3!$C1152=D$7222)+(N_Raters&gt;=4=TRUE)*(1*Rater4!$C1152=D$7222)+(N_Raters&gt;=5=TRUE)*(1*Rater5!$C1152=D$7222)</f>
        <v>3</v>
      </c>
      <c r="E1163" s="38">
        <f>(1*Rater1!$C1152=E$7222)+(1*Rater2!$C1152=E$7222)+(N_Raters&gt;=3=TRUE)*(1*Rater3!$C1152=E$7222)+(N_Raters&gt;=4=TRUE)*(1*Rater4!$C1152=E$7222)+(N_Raters&gt;=5=TRUE)*(1*Rater5!$C1152=E$7222)</f>
        <v>0</v>
      </c>
      <c r="F1163" s="38"/>
      <c r="G1163" s="38"/>
      <c r="H1163" s="38"/>
      <c r="J1163" s="1"/>
      <c r="K1163" s="1"/>
    </row>
    <row r="1164" spans="2:11">
      <c r="B1164" s="36">
        <v>1150</v>
      </c>
      <c r="C1164" s="55">
        <f>(1*Rater1!$C1153=C$7222)+(1*Rater2!$C1153=C$7222)+(N_Raters&gt;=3=TRUE)*(1*Rater3!$C1153=C$7222)+(N_Raters&gt;=4=TRUE)*(1*Rater4!$C1153=C$7222)+(N_Raters&gt;=5=TRUE)*(1*Rater5!$C1153=C$7222)</f>
        <v>0</v>
      </c>
      <c r="D1164" s="55">
        <f>(1*Rater1!$C1153=D$7222)+(1*Rater2!$C1153=D$7222)+(N_Raters&gt;=3=TRUE)*(1*Rater3!$C1153=D$7222)+(N_Raters&gt;=4=TRUE)*(1*Rater4!$C1153=D$7222)+(N_Raters&gt;=5=TRUE)*(1*Rater5!$C1153=D$7222)</f>
        <v>3</v>
      </c>
      <c r="E1164" s="38">
        <f>(1*Rater1!$C1153=E$7222)+(1*Rater2!$C1153=E$7222)+(N_Raters&gt;=3=TRUE)*(1*Rater3!$C1153=E$7222)+(N_Raters&gt;=4=TRUE)*(1*Rater4!$C1153=E$7222)+(N_Raters&gt;=5=TRUE)*(1*Rater5!$C1153=E$7222)</f>
        <v>0</v>
      </c>
      <c r="F1164" s="38"/>
      <c r="G1164" s="38"/>
      <c r="H1164" s="38"/>
      <c r="J1164" s="1"/>
      <c r="K1164" s="1"/>
    </row>
    <row r="1165" spans="2:11">
      <c r="B1165" s="35">
        <v>1151</v>
      </c>
      <c r="C1165" s="55">
        <f>(1*Rater1!$C1154=C$7222)+(1*Rater2!$C1154=C$7222)+(N_Raters&gt;=3=TRUE)*(1*Rater3!$C1154=C$7222)+(N_Raters&gt;=4=TRUE)*(1*Rater4!$C1154=C$7222)+(N_Raters&gt;=5=TRUE)*(1*Rater5!$C1154=C$7222)</f>
        <v>0</v>
      </c>
      <c r="D1165" s="55">
        <f>(1*Rater1!$C1154=D$7222)+(1*Rater2!$C1154=D$7222)+(N_Raters&gt;=3=TRUE)*(1*Rater3!$C1154=D$7222)+(N_Raters&gt;=4=TRUE)*(1*Rater4!$C1154=D$7222)+(N_Raters&gt;=5=TRUE)*(1*Rater5!$C1154=D$7222)</f>
        <v>2</v>
      </c>
      <c r="E1165" s="38">
        <f>(1*Rater1!$C1154=E$7222)+(1*Rater2!$C1154=E$7222)+(N_Raters&gt;=3=TRUE)*(1*Rater3!$C1154=E$7222)+(N_Raters&gt;=4=TRUE)*(1*Rater4!$C1154=E$7222)+(N_Raters&gt;=5=TRUE)*(1*Rater5!$C1154=E$7222)</f>
        <v>1</v>
      </c>
      <c r="F1165" s="38"/>
      <c r="G1165" s="38"/>
      <c r="H1165" s="38"/>
      <c r="J1165" s="1"/>
      <c r="K1165" s="1"/>
    </row>
    <row r="1166" spans="2:11">
      <c r="B1166" s="36">
        <v>1152</v>
      </c>
      <c r="C1166" s="55">
        <f>(1*Rater1!$C1155=C$7222)+(1*Rater2!$C1155=C$7222)+(N_Raters&gt;=3=TRUE)*(1*Rater3!$C1155=C$7222)+(N_Raters&gt;=4=TRUE)*(1*Rater4!$C1155=C$7222)+(N_Raters&gt;=5=TRUE)*(1*Rater5!$C1155=C$7222)</f>
        <v>0</v>
      </c>
      <c r="D1166" s="55">
        <f>(1*Rater1!$C1155=D$7222)+(1*Rater2!$C1155=D$7222)+(N_Raters&gt;=3=TRUE)*(1*Rater3!$C1155=D$7222)+(N_Raters&gt;=4=TRUE)*(1*Rater4!$C1155=D$7222)+(N_Raters&gt;=5=TRUE)*(1*Rater5!$C1155=D$7222)</f>
        <v>3</v>
      </c>
      <c r="E1166" s="38">
        <f>(1*Rater1!$C1155=E$7222)+(1*Rater2!$C1155=E$7222)+(N_Raters&gt;=3=TRUE)*(1*Rater3!$C1155=E$7222)+(N_Raters&gt;=4=TRUE)*(1*Rater4!$C1155=E$7222)+(N_Raters&gt;=5=TRUE)*(1*Rater5!$C1155=E$7222)</f>
        <v>0</v>
      </c>
      <c r="F1166" s="38"/>
      <c r="G1166" s="38"/>
      <c r="H1166" s="38"/>
      <c r="J1166" s="1"/>
      <c r="K1166" s="1"/>
    </row>
    <row r="1167" spans="2:11">
      <c r="B1167" s="35">
        <v>1153</v>
      </c>
      <c r="C1167" s="55">
        <f>(1*Rater1!$C1156=C$7222)+(1*Rater2!$C1156=C$7222)+(N_Raters&gt;=3=TRUE)*(1*Rater3!$C1156=C$7222)+(N_Raters&gt;=4=TRUE)*(1*Rater4!$C1156=C$7222)+(N_Raters&gt;=5=TRUE)*(1*Rater5!$C1156=C$7222)</f>
        <v>0</v>
      </c>
      <c r="D1167" s="55">
        <f>(1*Rater1!$C1156=D$7222)+(1*Rater2!$C1156=D$7222)+(N_Raters&gt;=3=TRUE)*(1*Rater3!$C1156=D$7222)+(N_Raters&gt;=4=TRUE)*(1*Rater4!$C1156=D$7222)+(N_Raters&gt;=5=TRUE)*(1*Rater5!$C1156=D$7222)</f>
        <v>3</v>
      </c>
      <c r="E1167" s="38">
        <f>(1*Rater1!$C1156=E$7222)+(1*Rater2!$C1156=E$7222)+(N_Raters&gt;=3=TRUE)*(1*Rater3!$C1156=E$7222)+(N_Raters&gt;=4=TRUE)*(1*Rater4!$C1156=E$7222)+(N_Raters&gt;=5=TRUE)*(1*Rater5!$C1156=E$7222)</f>
        <v>0</v>
      </c>
      <c r="F1167" s="38"/>
      <c r="G1167" s="38"/>
      <c r="H1167" s="38"/>
      <c r="J1167" s="1"/>
      <c r="K1167" s="1"/>
    </row>
    <row r="1168" spans="2:11">
      <c r="B1168" s="36">
        <v>1154</v>
      </c>
      <c r="C1168" s="55">
        <f>(1*Rater1!$C1157=C$7222)+(1*Rater2!$C1157=C$7222)+(N_Raters&gt;=3=TRUE)*(1*Rater3!$C1157=C$7222)+(N_Raters&gt;=4=TRUE)*(1*Rater4!$C1157=C$7222)+(N_Raters&gt;=5=TRUE)*(1*Rater5!$C1157=C$7222)</f>
        <v>0</v>
      </c>
      <c r="D1168" s="55">
        <f>(1*Rater1!$C1157=D$7222)+(1*Rater2!$C1157=D$7222)+(N_Raters&gt;=3=TRUE)*(1*Rater3!$C1157=D$7222)+(N_Raters&gt;=4=TRUE)*(1*Rater4!$C1157=D$7222)+(N_Raters&gt;=5=TRUE)*(1*Rater5!$C1157=D$7222)</f>
        <v>3</v>
      </c>
      <c r="E1168" s="38">
        <f>(1*Rater1!$C1157=E$7222)+(1*Rater2!$C1157=E$7222)+(N_Raters&gt;=3=TRUE)*(1*Rater3!$C1157=E$7222)+(N_Raters&gt;=4=TRUE)*(1*Rater4!$C1157=E$7222)+(N_Raters&gt;=5=TRUE)*(1*Rater5!$C1157=E$7222)</f>
        <v>0</v>
      </c>
      <c r="F1168" s="38"/>
      <c r="G1168" s="38"/>
      <c r="H1168" s="38"/>
      <c r="J1168" s="1"/>
      <c r="K1168" s="1"/>
    </row>
    <row r="1169" spans="2:11">
      <c r="B1169" s="35">
        <v>1155</v>
      </c>
      <c r="C1169" s="55">
        <f>(1*Rater1!$C1158=C$7222)+(1*Rater2!$C1158=C$7222)+(N_Raters&gt;=3=TRUE)*(1*Rater3!$C1158=C$7222)+(N_Raters&gt;=4=TRUE)*(1*Rater4!$C1158=C$7222)+(N_Raters&gt;=5=TRUE)*(1*Rater5!$C1158=C$7222)</f>
        <v>0</v>
      </c>
      <c r="D1169" s="55">
        <f>(1*Rater1!$C1158=D$7222)+(1*Rater2!$C1158=D$7222)+(N_Raters&gt;=3=TRUE)*(1*Rater3!$C1158=D$7222)+(N_Raters&gt;=4=TRUE)*(1*Rater4!$C1158=D$7222)+(N_Raters&gt;=5=TRUE)*(1*Rater5!$C1158=D$7222)</f>
        <v>2</v>
      </c>
      <c r="E1169" s="38">
        <f>(1*Rater1!$C1158=E$7222)+(1*Rater2!$C1158=E$7222)+(N_Raters&gt;=3=TRUE)*(1*Rater3!$C1158=E$7222)+(N_Raters&gt;=4=TRUE)*(1*Rater4!$C1158=E$7222)+(N_Raters&gt;=5=TRUE)*(1*Rater5!$C1158=E$7222)</f>
        <v>1</v>
      </c>
      <c r="F1169" s="38"/>
      <c r="G1169" s="38"/>
      <c r="H1169" s="38"/>
      <c r="J1169" s="1"/>
      <c r="K1169" s="1"/>
    </row>
    <row r="1170" spans="2:11">
      <c r="B1170" s="36">
        <v>1156</v>
      </c>
      <c r="C1170" s="55">
        <f>(1*Rater1!$C1159=C$7222)+(1*Rater2!$C1159=C$7222)+(N_Raters&gt;=3=TRUE)*(1*Rater3!$C1159=C$7222)+(N_Raters&gt;=4=TRUE)*(1*Rater4!$C1159=C$7222)+(N_Raters&gt;=5=TRUE)*(1*Rater5!$C1159=C$7222)</f>
        <v>1</v>
      </c>
      <c r="D1170" s="55">
        <f>(1*Rater1!$C1159=D$7222)+(1*Rater2!$C1159=D$7222)+(N_Raters&gt;=3=TRUE)*(1*Rater3!$C1159=D$7222)+(N_Raters&gt;=4=TRUE)*(1*Rater4!$C1159=D$7222)+(N_Raters&gt;=5=TRUE)*(1*Rater5!$C1159=D$7222)</f>
        <v>2</v>
      </c>
      <c r="E1170" s="38">
        <f>(1*Rater1!$C1159=E$7222)+(1*Rater2!$C1159=E$7222)+(N_Raters&gt;=3=TRUE)*(1*Rater3!$C1159=E$7222)+(N_Raters&gt;=4=TRUE)*(1*Rater4!$C1159=E$7222)+(N_Raters&gt;=5=TRUE)*(1*Rater5!$C1159=E$7222)</f>
        <v>0</v>
      </c>
      <c r="F1170" s="38"/>
      <c r="G1170" s="38"/>
      <c r="H1170" s="38"/>
      <c r="J1170" s="1"/>
      <c r="K1170" s="1"/>
    </row>
    <row r="1171" spans="2:11">
      <c r="B1171" s="35">
        <v>1157</v>
      </c>
      <c r="C1171" s="55">
        <f>(1*Rater1!$C1160=C$7222)+(1*Rater2!$C1160=C$7222)+(N_Raters&gt;=3=TRUE)*(1*Rater3!$C1160=C$7222)+(N_Raters&gt;=4=TRUE)*(1*Rater4!$C1160=C$7222)+(N_Raters&gt;=5=TRUE)*(1*Rater5!$C1160=C$7222)</f>
        <v>0</v>
      </c>
      <c r="D1171" s="55">
        <f>(1*Rater1!$C1160=D$7222)+(1*Rater2!$C1160=D$7222)+(N_Raters&gt;=3=TRUE)*(1*Rater3!$C1160=D$7222)+(N_Raters&gt;=4=TRUE)*(1*Rater4!$C1160=D$7222)+(N_Raters&gt;=5=TRUE)*(1*Rater5!$C1160=D$7222)</f>
        <v>3</v>
      </c>
      <c r="E1171" s="38">
        <f>(1*Rater1!$C1160=E$7222)+(1*Rater2!$C1160=E$7222)+(N_Raters&gt;=3=TRUE)*(1*Rater3!$C1160=E$7222)+(N_Raters&gt;=4=TRUE)*(1*Rater4!$C1160=E$7222)+(N_Raters&gt;=5=TRUE)*(1*Rater5!$C1160=E$7222)</f>
        <v>0</v>
      </c>
      <c r="F1171" s="38"/>
      <c r="G1171" s="38"/>
      <c r="H1171" s="38"/>
      <c r="J1171" s="1"/>
      <c r="K1171" s="1"/>
    </row>
    <row r="1172" spans="2:11">
      <c r="B1172" s="36">
        <v>1158</v>
      </c>
      <c r="C1172" s="55">
        <f>(1*Rater1!$C1161=C$7222)+(1*Rater2!$C1161=C$7222)+(N_Raters&gt;=3=TRUE)*(1*Rater3!$C1161=C$7222)+(N_Raters&gt;=4=TRUE)*(1*Rater4!$C1161=C$7222)+(N_Raters&gt;=5=TRUE)*(1*Rater5!$C1161=C$7222)</f>
        <v>0</v>
      </c>
      <c r="D1172" s="55">
        <f>(1*Rater1!$C1161=D$7222)+(1*Rater2!$C1161=D$7222)+(N_Raters&gt;=3=TRUE)*(1*Rater3!$C1161=D$7222)+(N_Raters&gt;=4=TRUE)*(1*Rater4!$C1161=D$7222)+(N_Raters&gt;=5=TRUE)*(1*Rater5!$C1161=D$7222)</f>
        <v>0</v>
      </c>
      <c r="E1172" s="38">
        <f>(1*Rater1!$C1161=E$7222)+(1*Rater2!$C1161=E$7222)+(N_Raters&gt;=3=TRUE)*(1*Rater3!$C1161=E$7222)+(N_Raters&gt;=4=TRUE)*(1*Rater4!$C1161=E$7222)+(N_Raters&gt;=5=TRUE)*(1*Rater5!$C1161=E$7222)</f>
        <v>3</v>
      </c>
      <c r="F1172" s="38"/>
      <c r="G1172" s="38"/>
      <c r="H1172" s="38"/>
      <c r="J1172" s="1"/>
      <c r="K1172" s="1"/>
    </row>
    <row r="1173" spans="2:11">
      <c r="B1173" s="35">
        <v>1159</v>
      </c>
      <c r="C1173" s="55">
        <f>(1*Rater1!$C1162=C$7222)+(1*Rater2!$C1162=C$7222)+(N_Raters&gt;=3=TRUE)*(1*Rater3!$C1162=C$7222)+(N_Raters&gt;=4=TRUE)*(1*Rater4!$C1162=C$7222)+(N_Raters&gt;=5=TRUE)*(1*Rater5!$C1162=C$7222)</f>
        <v>0</v>
      </c>
      <c r="D1173" s="55">
        <f>(1*Rater1!$C1162=D$7222)+(1*Rater2!$C1162=D$7222)+(N_Raters&gt;=3=TRUE)*(1*Rater3!$C1162=D$7222)+(N_Raters&gt;=4=TRUE)*(1*Rater4!$C1162=D$7222)+(N_Raters&gt;=5=TRUE)*(1*Rater5!$C1162=D$7222)</f>
        <v>0</v>
      </c>
      <c r="E1173" s="38">
        <f>(1*Rater1!$C1162=E$7222)+(1*Rater2!$C1162=E$7222)+(N_Raters&gt;=3=TRUE)*(1*Rater3!$C1162=E$7222)+(N_Raters&gt;=4=TRUE)*(1*Rater4!$C1162=E$7222)+(N_Raters&gt;=5=TRUE)*(1*Rater5!$C1162=E$7222)</f>
        <v>3</v>
      </c>
      <c r="F1173" s="38"/>
      <c r="G1173" s="38"/>
      <c r="H1173" s="38"/>
      <c r="J1173" s="1"/>
      <c r="K1173" s="1"/>
    </row>
    <row r="1174" spans="2:11">
      <c r="B1174" s="36">
        <v>1160</v>
      </c>
      <c r="C1174" s="55">
        <f>(1*Rater1!$C1163=C$7222)+(1*Rater2!$C1163=C$7222)+(N_Raters&gt;=3=TRUE)*(1*Rater3!$C1163=C$7222)+(N_Raters&gt;=4=TRUE)*(1*Rater4!$C1163=C$7222)+(N_Raters&gt;=5=TRUE)*(1*Rater5!$C1163=C$7222)</f>
        <v>0</v>
      </c>
      <c r="D1174" s="55">
        <f>(1*Rater1!$C1163=D$7222)+(1*Rater2!$C1163=D$7222)+(N_Raters&gt;=3=TRUE)*(1*Rater3!$C1163=D$7222)+(N_Raters&gt;=4=TRUE)*(1*Rater4!$C1163=D$7222)+(N_Raters&gt;=5=TRUE)*(1*Rater5!$C1163=D$7222)</f>
        <v>0</v>
      </c>
      <c r="E1174" s="38">
        <f>(1*Rater1!$C1163=E$7222)+(1*Rater2!$C1163=E$7222)+(N_Raters&gt;=3=TRUE)*(1*Rater3!$C1163=E$7222)+(N_Raters&gt;=4=TRUE)*(1*Rater4!$C1163=E$7222)+(N_Raters&gt;=5=TRUE)*(1*Rater5!$C1163=E$7222)</f>
        <v>3</v>
      </c>
      <c r="F1174" s="38"/>
      <c r="G1174" s="38"/>
      <c r="H1174" s="38"/>
      <c r="J1174" s="1"/>
      <c r="K1174" s="1"/>
    </row>
    <row r="1175" spans="2:11">
      <c r="B1175" s="35">
        <v>1161</v>
      </c>
      <c r="C1175" s="55">
        <f>(1*Rater1!$C1164=C$7222)+(1*Rater2!$C1164=C$7222)+(N_Raters&gt;=3=TRUE)*(1*Rater3!$C1164=C$7222)+(N_Raters&gt;=4=TRUE)*(1*Rater4!$C1164=C$7222)+(N_Raters&gt;=5=TRUE)*(1*Rater5!$C1164=C$7222)</f>
        <v>0</v>
      </c>
      <c r="D1175" s="55">
        <f>(1*Rater1!$C1164=D$7222)+(1*Rater2!$C1164=D$7222)+(N_Raters&gt;=3=TRUE)*(1*Rater3!$C1164=D$7222)+(N_Raters&gt;=4=TRUE)*(1*Rater4!$C1164=D$7222)+(N_Raters&gt;=5=TRUE)*(1*Rater5!$C1164=D$7222)</f>
        <v>0</v>
      </c>
      <c r="E1175" s="38">
        <f>(1*Rater1!$C1164=E$7222)+(1*Rater2!$C1164=E$7222)+(N_Raters&gt;=3=TRUE)*(1*Rater3!$C1164=E$7222)+(N_Raters&gt;=4=TRUE)*(1*Rater4!$C1164=E$7222)+(N_Raters&gt;=5=TRUE)*(1*Rater5!$C1164=E$7222)</f>
        <v>3</v>
      </c>
      <c r="F1175" s="38"/>
      <c r="G1175" s="38"/>
      <c r="H1175" s="38"/>
      <c r="J1175" s="1"/>
      <c r="K1175" s="1"/>
    </row>
    <row r="1176" spans="2:11">
      <c r="B1176" s="36">
        <v>1162</v>
      </c>
      <c r="C1176" s="55">
        <f>(1*Rater1!$C1165=C$7222)+(1*Rater2!$C1165=C$7222)+(N_Raters&gt;=3=TRUE)*(1*Rater3!$C1165=C$7222)+(N_Raters&gt;=4=TRUE)*(1*Rater4!$C1165=C$7222)+(N_Raters&gt;=5=TRUE)*(1*Rater5!$C1165=C$7222)</f>
        <v>0</v>
      </c>
      <c r="D1176" s="55">
        <f>(1*Rater1!$C1165=D$7222)+(1*Rater2!$C1165=D$7222)+(N_Raters&gt;=3=TRUE)*(1*Rater3!$C1165=D$7222)+(N_Raters&gt;=4=TRUE)*(1*Rater4!$C1165=D$7222)+(N_Raters&gt;=5=TRUE)*(1*Rater5!$C1165=D$7222)</f>
        <v>0</v>
      </c>
      <c r="E1176" s="38">
        <f>(1*Rater1!$C1165=E$7222)+(1*Rater2!$C1165=E$7222)+(N_Raters&gt;=3=TRUE)*(1*Rater3!$C1165=E$7222)+(N_Raters&gt;=4=TRUE)*(1*Rater4!$C1165=E$7222)+(N_Raters&gt;=5=TRUE)*(1*Rater5!$C1165=E$7222)</f>
        <v>3</v>
      </c>
      <c r="F1176" s="38"/>
      <c r="G1176" s="38"/>
      <c r="H1176" s="38"/>
      <c r="J1176" s="1"/>
      <c r="K1176" s="1"/>
    </row>
    <row r="1177" spans="2:11">
      <c r="B1177" s="35">
        <v>1163</v>
      </c>
      <c r="C1177" s="55">
        <f>(1*Rater1!$C1166=C$7222)+(1*Rater2!$C1166=C$7222)+(N_Raters&gt;=3=TRUE)*(1*Rater3!$C1166=C$7222)+(N_Raters&gt;=4=TRUE)*(1*Rater4!$C1166=C$7222)+(N_Raters&gt;=5=TRUE)*(1*Rater5!$C1166=C$7222)</f>
        <v>0</v>
      </c>
      <c r="D1177" s="55">
        <f>(1*Rater1!$C1166=D$7222)+(1*Rater2!$C1166=D$7222)+(N_Raters&gt;=3=TRUE)*(1*Rater3!$C1166=D$7222)+(N_Raters&gt;=4=TRUE)*(1*Rater4!$C1166=D$7222)+(N_Raters&gt;=5=TRUE)*(1*Rater5!$C1166=D$7222)</f>
        <v>0</v>
      </c>
      <c r="E1177" s="38">
        <f>(1*Rater1!$C1166=E$7222)+(1*Rater2!$C1166=E$7222)+(N_Raters&gt;=3=TRUE)*(1*Rater3!$C1166=E$7222)+(N_Raters&gt;=4=TRUE)*(1*Rater4!$C1166=E$7222)+(N_Raters&gt;=5=TRUE)*(1*Rater5!$C1166=E$7222)</f>
        <v>3</v>
      </c>
      <c r="F1177" s="38"/>
      <c r="G1177" s="38"/>
      <c r="H1177" s="38"/>
      <c r="J1177" s="1"/>
      <c r="K1177" s="1"/>
    </row>
    <row r="1178" spans="2:11">
      <c r="B1178" s="36">
        <v>1164</v>
      </c>
      <c r="C1178" s="55">
        <f>(1*Rater1!$C1167=C$7222)+(1*Rater2!$C1167=C$7222)+(N_Raters&gt;=3=TRUE)*(1*Rater3!$C1167=C$7222)+(N_Raters&gt;=4=TRUE)*(1*Rater4!$C1167=C$7222)+(N_Raters&gt;=5=TRUE)*(1*Rater5!$C1167=C$7222)</f>
        <v>0</v>
      </c>
      <c r="D1178" s="55">
        <f>(1*Rater1!$C1167=D$7222)+(1*Rater2!$C1167=D$7222)+(N_Raters&gt;=3=TRUE)*(1*Rater3!$C1167=D$7222)+(N_Raters&gt;=4=TRUE)*(1*Rater4!$C1167=D$7222)+(N_Raters&gt;=5=TRUE)*(1*Rater5!$C1167=D$7222)</f>
        <v>0</v>
      </c>
      <c r="E1178" s="38">
        <f>(1*Rater1!$C1167=E$7222)+(1*Rater2!$C1167=E$7222)+(N_Raters&gt;=3=TRUE)*(1*Rater3!$C1167=E$7222)+(N_Raters&gt;=4=TRUE)*(1*Rater4!$C1167=E$7222)+(N_Raters&gt;=5=TRUE)*(1*Rater5!$C1167=E$7222)</f>
        <v>3</v>
      </c>
      <c r="F1178" s="38"/>
      <c r="G1178" s="38"/>
      <c r="H1178" s="38"/>
      <c r="J1178" s="1"/>
      <c r="K1178" s="1"/>
    </row>
    <row r="1179" spans="2:11">
      <c r="B1179" s="35">
        <v>1165</v>
      </c>
      <c r="C1179" s="55">
        <f>(1*Rater1!$C1168=C$7222)+(1*Rater2!$C1168=C$7222)+(N_Raters&gt;=3=TRUE)*(1*Rater3!$C1168=C$7222)+(N_Raters&gt;=4=TRUE)*(1*Rater4!$C1168=C$7222)+(N_Raters&gt;=5=TRUE)*(1*Rater5!$C1168=C$7222)</f>
        <v>0</v>
      </c>
      <c r="D1179" s="55">
        <f>(1*Rater1!$C1168=D$7222)+(1*Rater2!$C1168=D$7222)+(N_Raters&gt;=3=TRUE)*(1*Rater3!$C1168=D$7222)+(N_Raters&gt;=4=TRUE)*(1*Rater4!$C1168=D$7222)+(N_Raters&gt;=5=TRUE)*(1*Rater5!$C1168=D$7222)</f>
        <v>0</v>
      </c>
      <c r="E1179" s="38">
        <f>(1*Rater1!$C1168=E$7222)+(1*Rater2!$C1168=E$7222)+(N_Raters&gt;=3=TRUE)*(1*Rater3!$C1168=E$7222)+(N_Raters&gt;=4=TRUE)*(1*Rater4!$C1168=E$7222)+(N_Raters&gt;=5=TRUE)*(1*Rater5!$C1168=E$7222)</f>
        <v>3</v>
      </c>
      <c r="F1179" s="38"/>
      <c r="G1179" s="38"/>
      <c r="H1179" s="38"/>
      <c r="J1179" s="1"/>
      <c r="K1179" s="1"/>
    </row>
    <row r="1180" spans="2:11">
      <c r="B1180" s="36">
        <v>1166</v>
      </c>
      <c r="C1180" s="55">
        <f>(1*Rater1!$C1169=C$7222)+(1*Rater2!$C1169=C$7222)+(N_Raters&gt;=3=TRUE)*(1*Rater3!$C1169=C$7222)+(N_Raters&gt;=4=TRUE)*(1*Rater4!$C1169=C$7222)+(N_Raters&gt;=5=TRUE)*(1*Rater5!$C1169=C$7222)</f>
        <v>0</v>
      </c>
      <c r="D1180" s="55">
        <f>(1*Rater1!$C1169=D$7222)+(1*Rater2!$C1169=D$7222)+(N_Raters&gt;=3=TRUE)*(1*Rater3!$C1169=D$7222)+(N_Raters&gt;=4=TRUE)*(1*Rater4!$C1169=D$7222)+(N_Raters&gt;=5=TRUE)*(1*Rater5!$C1169=D$7222)</f>
        <v>0</v>
      </c>
      <c r="E1180" s="38">
        <f>(1*Rater1!$C1169=E$7222)+(1*Rater2!$C1169=E$7222)+(N_Raters&gt;=3=TRUE)*(1*Rater3!$C1169=E$7222)+(N_Raters&gt;=4=TRUE)*(1*Rater4!$C1169=E$7222)+(N_Raters&gt;=5=TRUE)*(1*Rater5!$C1169=E$7222)</f>
        <v>3</v>
      </c>
      <c r="F1180" s="38"/>
      <c r="G1180" s="38"/>
      <c r="H1180" s="38"/>
      <c r="J1180" s="1"/>
      <c r="K1180" s="1"/>
    </row>
    <row r="1181" spans="2:11">
      <c r="B1181" s="35">
        <v>1167</v>
      </c>
      <c r="C1181" s="55">
        <f>(1*Rater1!$C1170=C$7222)+(1*Rater2!$C1170=C$7222)+(N_Raters&gt;=3=TRUE)*(1*Rater3!$C1170=C$7222)+(N_Raters&gt;=4=TRUE)*(1*Rater4!$C1170=C$7222)+(N_Raters&gt;=5=TRUE)*(1*Rater5!$C1170=C$7222)</f>
        <v>0</v>
      </c>
      <c r="D1181" s="55">
        <f>(1*Rater1!$C1170=D$7222)+(1*Rater2!$C1170=D$7222)+(N_Raters&gt;=3=TRUE)*(1*Rater3!$C1170=D$7222)+(N_Raters&gt;=4=TRUE)*(1*Rater4!$C1170=D$7222)+(N_Raters&gt;=5=TRUE)*(1*Rater5!$C1170=D$7222)</f>
        <v>3</v>
      </c>
      <c r="E1181" s="38">
        <f>(1*Rater1!$C1170=E$7222)+(1*Rater2!$C1170=E$7222)+(N_Raters&gt;=3=TRUE)*(1*Rater3!$C1170=E$7222)+(N_Raters&gt;=4=TRUE)*(1*Rater4!$C1170=E$7222)+(N_Raters&gt;=5=TRUE)*(1*Rater5!$C1170=E$7222)</f>
        <v>0</v>
      </c>
      <c r="F1181" s="38"/>
      <c r="G1181" s="38"/>
      <c r="H1181" s="38"/>
      <c r="J1181" s="1"/>
      <c r="K1181" s="1"/>
    </row>
    <row r="1182" spans="2:11">
      <c r="B1182" s="36">
        <v>1168</v>
      </c>
      <c r="C1182" s="55">
        <f>(1*Rater1!$C1171=C$7222)+(1*Rater2!$C1171=C$7222)+(N_Raters&gt;=3=TRUE)*(1*Rater3!$C1171=C$7222)+(N_Raters&gt;=4=TRUE)*(1*Rater4!$C1171=C$7222)+(N_Raters&gt;=5=TRUE)*(1*Rater5!$C1171=C$7222)</f>
        <v>2</v>
      </c>
      <c r="D1182" s="55">
        <f>(1*Rater1!$C1171=D$7222)+(1*Rater2!$C1171=D$7222)+(N_Raters&gt;=3=TRUE)*(1*Rater3!$C1171=D$7222)+(N_Raters&gt;=4=TRUE)*(1*Rater4!$C1171=D$7222)+(N_Raters&gt;=5=TRUE)*(1*Rater5!$C1171=D$7222)</f>
        <v>1</v>
      </c>
      <c r="E1182" s="38">
        <f>(1*Rater1!$C1171=E$7222)+(1*Rater2!$C1171=E$7222)+(N_Raters&gt;=3=TRUE)*(1*Rater3!$C1171=E$7222)+(N_Raters&gt;=4=TRUE)*(1*Rater4!$C1171=E$7222)+(N_Raters&gt;=5=TRUE)*(1*Rater5!$C1171=E$7222)</f>
        <v>0</v>
      </c>
      <c r="F1182" s="38"/>
      <c r="G1182" s="38"/>
      <c r="H1182" s="38"/>
      <c r="J1182" s="1"/>
      <c r="K1182" s="1"/>
    </row>
    <row r="1183" spans="2:11">
      <c r="B1183" s="35">
        <v>1169</v>
      </c>
      <c r="C1183" s="55">
        <f>(1*Rater1!$C1172=C$7222)+(1*Rater2!$C1172=C$7222)+(N_Raters&gt;=3=TRUE)*(1*Rater3!$C1172=C$7222)+(N_Raters&gt;=4=TRUE)*(1*Rater4!$C1172=C$7222)+(N_Raters&gt;=5=TRUE)*(1*Rater5!$C1172=C$7222)</f>
        <v>0</v>
      </c>
      <c r="D1183" s="55">
        <f>(1*Rater1!$C1172=D$7222)+(1*Rater2!$C1172=D$7222)+(N_Raters&gt;=3=TRUE)*(1*Rater3!$C1172=D$7222)+(N_Raters&gt;=4=TRUE)*(1*Rater4!$C1172=D$7222)+(N_Raters&gt;=5=TRUE)*(1*Rater5!$C1172=D$7222)</f>
        <v>3</v>
      </c>
      <c r="E1183" s="38">
        <f>(1*Rater1!$C1172=E$7222)+(1*Rater2!$C1172=E$7222)+(N_Raters&gt;=3=TRUE)*(1*Rater3!$C1172=E$7222)+(N_Raters&gt;=4=TRUE)*(1*Rater4!$C1172=E$7222)+(N_Raters&gt;=5=TRUE)*(1*Rater5!$C1172=E$7222)</f>
        <v>0</v>
      </c>
      <c r="F1183" s="38"/>
      <c r="G1183" s="38"/>
      <c r="H1183" s="38"/>
      <c r="J1183" s="1"/>
      <c r="K1183" s="1"/>
    </row>
    <row r="1184" spans="2:11">
      <c r="B1184" s="36">
        <v>1170</v>
      </c>
      <c r="C1184" s="55">
        <f>(1*Rater1!$C1173=C$7222)+(1*Rater2!$C1173=C$7222)+(N_Raters&gt;=3=TRUE)*(1*Rater3!$C1173=C$7222)+(N_Raters&gt;=4=TRUE)*(1*Rater4!$C1173=C$7222)+(N_Raters&gt;=5=TRUE)*(1*Rater5!$C1173=C$7222)</f>
        <v>0</v>
      </c>
      <c r="D1184" s="55">
        <f>(1*Rater1!$C1173=D$7222)+(1*Rater2!$C1173=D$7222)+(N_Raters&gt;=3=TRUE)*(1*Rater3!$C1173=D$7222)+(N_Raters&gt;=4=TRUE)*(1*Rater4!$C1173=D$7222)+(N_Raters&gt;=5=TRUE)*(1*Rater5!$C1173=D$7222)</f>
        <v>3</v>
      </c>
      <c r="E1184" s="38">
        <f>(1*Rater1!$C1173=E$7222)+(1*Rater2!$C1173=E$7222)+(N_Raters&gt;=3=TRUE)*(1*Rater3!$C1173=E$7222)+(N_Raters&gt;=4=TRUE)*(1*Rater4!$C1173=E$7222)+(N_Raters&gt;=5=TRUE)*(1*Rater5!$C1173=E$7222)</f>
        <v>0</v>
      </c>
      <c r="F1184" s="38"/>
      <c r="G1184" s="38"/>
      <c r="H1184" s="38"/>
      <c r="J1184" s="1"/>
      <c r="K1184" s="1"/>
    </row>
    <row r="1185" spans="2:11">
      <c r="B1185" s="35">
        <v>1171</v>
      </c>
      <c r="C1185" s="55">
        <f>(1*Rater1!$C1174=C$7222)+(1*Rater2!$C1174=C$7222)+(N_Raters&gt;=3=TRUE)*(1*Rater3!$C1174=C$7222)+(N_Raters&gt;=4=TRUE)*(1*Rater4!$C1174=C$7222)+(N_Raters&gt;=5=TRUE)*(1*Rater5!$C1174=C$7222)</f>
        <v>0</v>
      </c>
      <c r="D1185" s="55">
        <f>(1*Rater1!$C1174=D$7222)+(1*Rater2!$C1174=D$7222)+(N_Raters&gt;=3=TRUE)*(1*Rater3!$C1174=D$7222)+(N_Raters&gt;=4=TRUE)*(1*Rater4!$C1174=D$7222)+(N_Raters&gt;=5=TRUE)*(1*Rater5!$C1174=D$7222)</f>
        <v>3</v>
      </c>
      <c r="E1185" s="38">
        <f>(1*Rater1!$C1174=E$7222)+(1*Rater2!$C1174=E$7222)+(N_Raters&gt;=3=TRUE)*(1*Rater3!$C1174=E$7222)+(N_Raters&gt;=4=TRUE)*(1*Rater4!$C1174=E$7222)+(N_Raters&gt;=5=TRUE)*(1*Rater5!$C1174=E$7222)</f>
        <v>0</v>
      </c>
      <c r="F1185" s="38"/>
      <c r="G1185" s="38"/>
      <c r="H1185" s="38"/>
      <c r="J1185" s="1"/>
      <c r="K1185" s="1"/>
    </row>
    <row r="1186" spans="2:11">
      <c r="B1186" s="36">
        <v>1172</v>
      </c>
      <c r="C1186" s="55">
        <f>(1*Rater1!$C1175=C$7222)+(1*Rater2!$C1175=C$7222)+(N_Raters&gt;=3=TRUE)*(1*Rater3!$C1175=C$7222)+(N_Raters&gt;=4=TRUE)*(1*Rater4!$C1175=C$7222)+(N_Raters&gt;=5=TRUE)*(1*Rater5!$C1175=C$7222)</f>
        <v>0</v>
      </c>
      <c r="D1186" s="55">
        <f>(1*Rater1!$C1175=D$7222)+(1*Rater2!$C1175=D$7222)+(N_Raters&gt;=3=TRUE)*(1*Rater3!$C1175=D$7222)+(N_Raters&gt;=4=TRUE)*(1*Rater4!$C1175=D$7222)+(N_Raters&gt;=5=TRUE)*(1*Rater5!$C1175=D$7222)</f>
        <v>1</v>
      </c>
      <c r="E1186" s="38">
        <f>(1*Rater1!$C1175=E$7222)+(1*Rater2!$C1175=E$7222)+(N_Raters&gt;=3=TRUE)*(1*Rater3!$C1175=E$7222)+(N_Raters&gt;=4=TRUE)*(1*Rater4!$C1175=E$7222)+(N_Raters&gt;=5=TRUE)*(1*Rater5!$C1175=E$7222)</f>
        <v>2</v>
      </c>
      <c r="F1186" s="38"/>
      <c r="G1186" s="38"/>
      <c r="H1186" s="38"/>
      <c r="J1186" s="1"/>
      <c r="K1186" s="1"/>
    </row>
    <row r="1187" spans="2:11">
      <c r="B1187" s="35">
        <v>1173</v>
      </c>
      <c r="C1187" s="55">
        <f>(1*Rater1!$C1176=C$7222)+(1*Rater2!$C1176=C$7222)+(N_Raters&gt;=3=TRUE)*(1*Rater3!$C1176=C$7222)+(N_Raters&gt;=4=TRUE)*(1*Rater4!$C1176=C$7222)+(N_Raters&gt;=5=TRUE)*(1*Rater5!$C1176=C$7222)</f>
        <v>0</v>
      </c>
      <c r="D1187" s="55">
        <f>(1*Rater1!$C1176=D$7222)+(1*Rater2!$C1176=D$7222)+(N_Raters&gt;=3=TRUE)*(1*Rater3!$C1176=D$7222)+(N_Raters&gt;=4=TRUE)*(1*Rater4!$C1176=D$7222)+(N_Raters&gt;=5=TRUE)*(1*Rater5!$C1176=D$7222)</f>
        <v>3</v>
      </c>
      <c r="E1187" s="38">
        <f>(1*Rater1!$C1176=E$7222)+(1*Rater2!$C1176=E$7222)+(N_Raters&gt;=3=TRUE)*(1*Rater3!$C1176=E$7222)+(N_Raters&gt;=4=TRUE)*(1*Rater4!$C1176=E$7222)+(N_Raters&gt;=5=TRUE)*(1*Rater5!$C1176=E$7222)</f>
        <v>0</v>
      </c>
      <c r="F1187" s="38"/>
      <c r="G1187" s="38"/>
      <c r="H1187" s="38"/>
      <c r="J1187" s="1"/>
      <c r="K1187" s="1"/>
    </row>
    <row r="1188" spans="2:11">
      <c r="B1188" s="36">
        <v>1174</v>
      </c>
      <c r="C1188" s="55">
        <f>(1*Rater1!$C1177=C$7222)+(1*Rater2!$C1177=C$7222)+(N_Raters&gt;=3=TRUE)*(1*Rater3!$C1177=C$7222)+(N_Raters&gt;=4=TRUE)*(1*Rater4!$C1177=C$7222)+(N_Raters&gt;=5=TRUE)*(1*Rater5!$C1177=C$7222)</f>
        <v>2</v>
      </c>
      <c r="D1188" s="55">
        <f>(1*Rater1!$C1177=D$7222)+(1*Rater2!$C1177=D$7222)+(N_Raters&gt;=3=TRUE)*(1*Rater3!$C1177=D$7222)+(N_Raters&gt;=4=TRUE)*(1*Rater4!$C1177=D$7222)+(N_Raters&gt;=5=TRUE)*(1*Rater5!$C1177=D$7222)</f>
        <v>1</v>
      </c>
      <c r="E1188" s="38">
        <f>(1*Rater1!$C1177=E$7222)+(1*Rater2!$C1177=E$7222)+(N_Raters&gt;=3=TRUE)*(1*Rater3!$C1177=E$7222)+(N_Raters&gt;=4=TRUE)*(1*Rater4!$C1177=E$7222)+(N_Raters&gt;=5=TRUE)*(1*Rater5!$C1177=E$7222)</f>
        <v>0</v>
      </c>
      <c r="F1188" s="38"/>
      <c r="G1188" s="38"/>
      <c r="H1188" s="38"/>
      <c r="J1188" s="1"/>
      <c r="K1188" s="1"/>
    </row>
    <row r="1189" spans="2:11">
      <c r="B1189" s="35">
        <v>1175</v>
      </c>
      <c r="C1189" s="55">
        <f>(1*Rater1!$C1178=C$7222)+(1*Rater2!$C1178=C$7222)+(N_Raters&gt;=3=TRUE)*(1*Rater3!$C1178=C$7222)+(N_Raters&gt;=4=TRUE)*(1*Rater4!$C1178=C$7222)+(N_Raters&gt;=5=TRUE)*(1*Rater5!$C1178=C$7222)</f>
        <v>0</v>
      </c>
      <c r="D1189" s="55">
        <f>(1*Rater1!$C1178=D$7222)+(1*Rater2!$C1178=D$7222)+(N_Raters&gt;=3=TRUE)*(1*Rater3!$C1178=D$7222)+(N_Raters&gt;=4=TRUE)*(1*Rater4!$C1178=D$7222)+(N_Raters&gt;=5=TRUE)*(1*Rater5!$C1178=D$7222)</f>
        <v>3</v>
      </c>
      <c r="E1189" s="38">
        <f>(1*Rater1!$C1178=E$7222)+(1*Rater2!$C1178=E$7222)+(N_Raters&gt;=3=TRUE)*(1*Rater3!$C1178=E$7222)+(N_Raters&gt;=4=TRUE)*(1*Rater4!$C1178=E$7222)+(N_Raters&gt;=5=TRUE)*(1*Rater5!$C1178=E$7222)</f>
        <v>0</v>
      </c>
      <c r="F1189" s="38"/>
      <c r="G1189" s="38"/>
      <c r="H1189" s="38"/>
      <c r="J1189" s="1"/>
      <c r="K1189" s="1"/>
    </row>
    <row r="1190" spans="2:11">
      <c r="B1190" s="36">
        <v>1176</v>
      </c>
      <c r="C1190" s="55">
        <f>(1*Rater1!$C1179=C$7222)+(1*Rater2!$C1179=C$7222)+(N_Raters&gt;=3=TRUE)*(1*Rater3!$C1179=C$7222)+(N_Raters&gt;=4=TRUE)*(1*Rater4!$C1179=C$7222)+(N_Raters&gt;=5=TRUE)*(1*Rater5!$C1179=C$7222)</f>
        <v>0</v>
      </c>
      <c r="D1190" s="55">
        <f>(1*Rater1!$C1179=D$7222)+(1*Rater2!$C1179=D$7222)+(N_Raters&gt;=3=TRUE)*(1*Rater3!$C1179=D$7222)+(N_Raters&gt;=4=TRUE)*(1*Rater4!$C1179=D$7222)+(N_Raters&gt;=5=TRUE)*(1*Rater5!$C1179=D$7222)</f>
        <v>3</v>
      </c>
      <c r="E1190" s="38">
        <f>(1*Rater1!$C1179=E$7222)+(1*Rater2!$C1179=E$7222)+(N_Raters&gt;=3=TRUE)*(1*Rater3!$C1179=E$7222)+(N_Raters&gt;=4=TRUE)*(1*Rater4!$C1179=E$7222)+(N_Raters&gt;=5=TRUE)*(1*Rater5!$C1179=E$7222)</f>
        <v>0</v>
      </c>
      <c r="F1190" s="38"/>
      <c r="G1190" s="38"/>
      <c r="H1190" s="38"/>
      <c r="J1190" s="1"/>
      <c r="K1190" s="1"/>
    </row>
    <row r="1191" spans="2:11">
      <c r="B1191" s="35">
        <v>1177</v>
      </c>
      <c r="C1191" s="55">
        <f>(1*Rater1!$C1180=C$7222)+(1*Rater2!$C1180=C$7222)+(N_Raters&gt;=3=TRUE)*(1*Rater3!$C1180=C$7222)+(N_Raters&gt;=4=TRUE)*(1*Rater4!$C1180=C$7222)+(N_Raters&gt;=5=TRUE)*(1*Rater5!$C1180=C$7222)</f>
        <v>2</v>
      </c>
      <c r="D1191" s="55">
        <f>(1*Rater1!$C1180=D$7222)+(1*Rater2!$C1180=D$7222)+(N_Raters&gt;=3=TRUE)*(1*Rater3!$C1180=D$7222)+(N_Raters&gt;=4=TRUE)*(1*Rater4!$C1180=D$7222)+(N_Raters&gt;=5=TRUE)*(1*Rater5!$C1180=D$7222)</f>
        <v>1</v>
      </c>
      <c r="E1191" s="38">
        <f>(1*Rater1!$C1180=E$7222)+(1*Rater2!$C1180=E$7222)+(N_Raters&gt;=3=TRUE)*(1*Rater3!$C1180=E$7222)+(N_Raters&gt;=4=TRUE)*(1*Rater4!$C1180=E$7222)+(N_Raters&gt;=5=TRUE)*(1*Rater5!$C1180=E$7222)</f>
        <v>0</v>
      </c>
      <c r="F1191" s="38"/>
      <c r="G1191" s="38"/>
      <c r="H1191" s="38"/>
      <c r="J1191" s="1"/>
      <c r="K1191" s="1"/>
    </row>
    <row r="1192" spans="2:11">
      <c r="B1192" s="36">
        <v>1178</v>
      </c>
      <c r="C1192" s="55">
        <f>(1*Rater1!$C1181=C$7222)+(1*Rater2!$C1181=C$7222)+(N_Raters&gt;=3=TRUE)*(1*Rater3!$C1181=C$7222)+(N_Raters&gt;=4=TRUE)*(1*Rater4!$C1181=C$7222)+(N_Raters&gt;=5=TRUE)*(1*Rater5!$C1181=C$7222)</f>
        <v>0</v>
      </c>
      <c r="D1192" s="55">
        <f>(1*Rater1!$C1181=D$7222)+(1*Rater2!$C1181=D$7222)+(N_Raters&gt;=3=TRUE)*(1*Rater3!$C1181=D$7222)+(N_Raters&gt;=4=TRUE)*(1*Rater4!$C1181=D$7222)+(N_Raters&gt;=5=TRUE)*(1*Rater5!$C1181=D$7222)</f>
        <v>3</v>
      </c>
      <c r="E1192" s="38">
        <f>(1*Rater1!$C1181=E$7222)+(1*Rater2!$C1181=E$7222)+(N_Raters&gt;=3=TRUE)*(1*Rater3!$C1181=E$7222)+(N_Raters&gt;=4=TRUE)*(1*Rater4!$C1181=E$7222)+(N_Raters&gt;=5=TRUE)*(1*Rater5!$C1181=E$7222)</f>
        <v>0</v>
      </c>
      <c r="F1192" s="38"/>
      <c r="G1192" s="38"/>
      <c r="H1192" s="38"/>
      <c r="J1192" s="1"/>
      <c r="K1192" s="1"/>
    </row>
    <row r="1193" spans="2:11">
      <c r="B1193" s="35">
        <v>1179</v>
      </c>
      <c r="C1193" s="55">
        <f>(1*Rater1!$C1182=C$7222)+(1*Rater2!$C1182=C$7222)+(N_Raters&gt;=3=TRUE)*(1*Rater3!$C1182=C$7222)+(N_Raters&gt;=4=TRUE)*(1*Rater4!$C1182=C$7222)+(N_Raters&gt;=5=TRUE)*(1*Rater5!$C1182=C$7222)</f>
        <v>0</v>
      </c>
      <c r="D1193" s="55">
        <f>(1*Rater1!$C1182=D$7222)+(1*Rater2!$C1182=D$7222)+(N_Raters&gt;=3=TRUE)*(1*Rater3!$C1182=D$7222)+(N_Raters&gt;=4=TRUE)*(1*Rater4!$C1182=D$7222)+(N_Raters&gt;=5=TRUE)*(1*Rater5!$C1182=D$7222)</f>
        <v>3</v>
      </c>
      <c r="E1193" s="38">
        <f>(1*Rater1!$C1182=E$7222)+(1*Rater2!$C1182=E$7222)+(N_Raters&gt;=3=TRUE)*(1*Rater3!$C1182=E$7222)+(N_Raters&gt;=4=TRUE)*(1*Rater4!$C1182=E$7222)+(N_Raters&gt;=5=TRUE)*(1*Rater5!$C1182=E$7222)</f>
        <v>0</v>
      </c>
      <c r="F1193" s="38"/>
      <c r="G1193" s="38"/>
      <c r="H1193" s="38"/>
      <c r="J1193" s="1"/>
      <c r="K1193" s="1"/>
    </row>
    <row r="1194" spans="2:11">
      <c r="B1194" s="36">
        <v>1180</v>
      </c>
      <c r="C1194" s="55">
        <f>(1*Rater1!$C1183=C$7222)+(1*Rater2!$C1183=C$7222)+(N_Raters&gt;=3=TRUE)*(1*Rater3!$C1183=C$7222)+(N_Raters&gt;=4=TRUE)*(1*Rater4!$C1183=C$7222)+(N_Raters&gt;=5=TRUE)*(1*Rater5!$C1183=C$7222)</f>
        <v>0</v>
      </c>
      <c r="D1194" s="55">
        <f>(1*Rater1!$C1183=D$7222)+(1*Rater2!$C1183=D$7222)+(N_Raters&gt;=3=TRUE)*(1*Rater3!$C1183=D$7222)+(N_Raters&gt;=4=TRUE)*(1*Rater4!$C1183=D$7222)+(N_Raters&gt;=5=TRUE)*(1*Rater5!$C1183=D$7222)</f>
        <v>3</v>
      </c>
      <c r="E1194" s="38">
        <f>(1*Rater1!$C1183=E$7222)+(1*Rater2!$C1183=E$7222)+(N_Raters&gt;=3=TRUE)*(1*Rater3!$C1183=E$7222)+(N_Raters&gt;=4=TRUE)*(1*Rater4!$C1183=E$7222)+(N_Raters&gt;=5=TRUE)*(1*Rater5!$C1183=E$7222)</f>
        <v>0</v>
      </c>
      <c r="F1194" s="38"/>
      <c r="G1194" s="38"/>
      <c r="H1194" s="38"/>
      <c r="J1194" s="1"/>
      <c r="K1194" s="1"/>
    </row>
    <row r="1195" spans="2:11">
      <c r="B1195" s="35">
        <v>1181</v>
      </c>
      <c r="C1195" s="55">
        <f>(1*Rater1!$C1184=C$7222)+(1*Rater2!$C1184=C$7222)+(N_Raters&gt;=3=TRUE)*(1*Rater3!$C1184=C$7222)+(N_Raters&gt;=4=TRUE)*(1*Rater4!$C1184=C$7222)+(N_Raters&gt;=5=TRUE)*(1*Rater5!$C1184=C$7222)</f>
        <v>2</v>
      </c>
      <c r="D1195" s="55">
        <f>(1*Rater1!$C1184=D$7222)+(1*Rater2!$C1184=D$7222)+(N_Raters&gt;=3=TRUE)*(1*Rater3!$C1184=D$7222)+(N_Raters&gt;=4=TRUE)*(1*Rater4!$C1184=D$7222)+(N_Raters&gt;=5=TRUE)*(1*Rater5!$C1184=D$7222)</f>
        <v>1</v>
      </c>
      <c r="E1195" s="38">
        <f>(1*Rater1!$C1184=E$7222)+(1*Rater2!$C1184=E$7222)+(N_Raters&gt;=3=TRUE)*(1*Rater3!$C1184=E$7222)+(N_Raters&gt;=4=TRUE)*(1*Rater4!$C1184=E$7222)+(N_Raters&gt;=5=TRUE)*(1*Rater5!$C1184=E$7222)</f>
        <v>0</v>
      </c>
      <c r="F1195" s="38"/>
      <c r="G1195" s="38"/>
      <c r="H1195" s="38"/>
      <c r="J1195" s="1"/>
      <c r="K1195" s="1"/>
    </row>
    <row r="1196" spans="2:11">
      <c r="B1196" s="36">
        <v>1182</v>
      </c>
      <c r="C1196" s="55">
        <f>(1*Rater1!$C1185=C$7222)+(1*Rater2!$C1185=C$7222)+(N_Raters&gt;=3=TRUE)*(1*Rater3!$C1185=C$7222)+(N_Raters&gt;=4=TRUE)*(1*Rater4!$C1185=C$7222)+(N_Raters&gt;=5=TRUE)*(1*Rater5!$C1185=C$7222)</f>
        <v>0</v>
      </c>
      <c r="D1196" s="55">
        <f>(1*Rater1!$C1185=D$7222)+(1*Rater2!$C1185=D$7222)+(N_Raters&gt;=3=TRUE)*(1*Rater3!$C1185=D$7222)+(N_Raters&gt;=4=TRUE)*(1*Rater4!$C1185=D$7222)+(N_Raters&gt;=5=TRUE)*(1*Rater5!$C1185=D$7222)</f>
        <v>3</v>
      </c>
      <c r="E1196" s="38">
        <f>(1*Rater1!$C1185=E$7222)+(1*Rater2!$C1185=E$7222)+(N_Raters&gt;=3=TRUE)*(1*Rater3!$C1185=E$7222)+(N_Raters&gt;=4=TRUE)*(1*Rater4!$C1185=E$7222)+(N_Raters&gt;=5=TRUE)*(1*Rater5!$C1185=E$7222)</f>
        <v>0</v>
      </c>
      <c r="F1196" s="38"/>
      <c r="G1196" s="38"/>
      <c r="H1196" s="38"/>
      <c r="J1196" s="1"/>
      <c r="K1196" s="1"/>
    </row>
    <row r="1197" spans="2:11">
      <c r="B1197" s="35">
        <v>1183</v>
      </c>
      <c r="C1197" s="55">
        <f>(1*Rater1!$C1186=C$7222)+(1*Rater2!$C1186=C$7222)+(N_Raters&gt;=3=TRUE)*(1*Rater3!$C1186=C$7222)+(N_Raters&gt;=4=TRUE)*(1*Rater4!$C1186=C$7222)+(N_Raters&gt;=5=TRUE)*(1*Rater5!$C1186=C$7222)</f>
        <v>0</v>
      </c>
      <c r="D1197" s="55">
        <f>(1*Rater1!$C1186=D$7222)+(1*Rater2!$C1186=D$7222)+(N_Raters&gt;=3=TRUE)*(1*Rater3!$C1186=D$7222)+(N_Raters&gt;=4=TRUE)*(1*Rater4!$C1186=D$7222)+(N_Raters&gt;=5=TRUE)*(1*Rater5!$C1186=D$7222)</f>
        <v>2</v>
      </c>
      <c r="E1197" s="38">
        <f>(1*Rater1!$C1186=E$7222)+(1*Rater2!$C1186=E$7222)+(N_Raters&gt;=3=TRUE)*(1*Rater3!$C1186=E$7222)+(N_Raters&gt;=4=TRUE)*(1*Rater4!$C1186=E$7222)+(N_Raters&gt;=5=TRUE)*(1*Rater5!$C1186=E$7222)</f>
        <v>1</v>
      </c>
      <c r="F1197" s="38"/>
      <c r="G1197" s="38"/>
      <c r="H1197" s="38"/>
      <c r="J1197" s="1"/>
      <c r="K1197" s="1"/>
    </row>
    <row r="1198" spans="2:11">
      <c r="B1198" s="36">
        <v>1184</v>
      </c>
      <c r="C1198" s="55">
        <f>(1*Rater1!$C1187=C$7222)+(1*Rater2!$C1187=C$7222)+(N_Raters&gt;=3=TRUE)*(1*Rater3!$C1187=C$7222)+(N_Raters&gt;=4=TRUE)*(1*Rater4!$C1187=C$7222)+(N_Raters&gt;=5=TRUE)*(1*Rater5!$C1187=C$7222)</f>
        <v>0</v>
      </c>
      <c r="D1198" s="55">
        <f>(1*Rater1!$C1187=D$7222)+(1*Rater2!$C1187=D$7222)+(N_Raters&gt;=3=TRUE)*(1*Rater3!$C1187=D$7222)+(N_Raters&gt;=4=TRUE)*(1*Rater4!$C1187=D$7222)+(N_Raters&gt;=5=TRUE)*(1*Rater5!$C1187=D$7222)</f>
        <v>3</v>
      </c>
      <c r="E1198" s="38">
        <f>(1*Rater1!$C1187=E$7222)+(1*Rater2!$C1187=E$7222)+(N_Raters&gt;=3=TRUE)*(1*Rater3!$C1187=E$7222)+(N_Raters&gt;=4=TRUE)*(1*Rater4!$C1187=E$7222)+(N_Raters&gt;=5=TRUE)*(1*Rater5!$C1187=E$7222)</f>
        <v>0</v>
      </c>
      <c r="F1198" s="38"/>
      <c r="G1198" s="38"/>
      <c r="H1198" s="38"/>
      <c r="J1198" s="1"/>
      <c r="K1198" s="1"/>
    </row>
    <row r="1199" spans="2:11">
      <c r="B1199" s="35">
        <v>1185</v>
      </c>
      <c r="C1199" s="55">
        <f>(1*Rater1!$C1188=C$7222)+(1*Rater2!$C1188=C$7222)+(N_Raters&gt;=3=TRUE)*(1*Rater3!$C1188=C$7222)+(N_Raters&gt;=4=TRUE)*(1*Rater4!$C1188=C$7222)+(N_Raters&gt;=5=TRUE)*(1*Rater5!$C1188=C$7222)</f>
        <v>2</v>
      </c>
      <c r="D1199" s="55">
        <f>(1*Rater1!$C1188=D$7222)+(1*Rater2!$C1188=D$7222)+(N_Raters&gt;=3=TRUE)*(1*Rater3!$C1188=D$7222)+(N_Raters&gt;=4=TRUE)*(1*Rater4!$C1188=D$7222)+(N_Raters&gt;=5=TRUE)*(1*Rater5!$C1188=D$7222)</f>
        <v>1</v>
      </c>
      <c r="E1199" s="38">
        <f>(1*Rater1!$C1188=E$7222)+(1*Rater2!$C1188=E$7222)+(N_Raters&gt;=3=TRUE)*(1*Rater3!$C1188=E$7222)+(N_Raters&gt;=4=TRUE)*(1*Rater4!$C1188=E$7222)+(N_Raters&gt;=5=TRUE)*(1*Rater5!$C1188=E$7222)</f>
        <v>0</v>
      </c>
      <c r="F1199" s="38"/>
      <c r="G1199" s="38"/>
      <c r="H1199" s="38"/>
      <c r="J1199" s="1"/>
      <c r="K1199" s="1"/>
    </row>
    <row r="1200" spans="2:11">
      <c r="B1200" s="36">
        <v>1186</v>
      </c>
      <c r="C1200" s="55">
        <f>(1*Rater1!$C1189=C$7222)+(1*Rater2!$C1189=C$7222)+(N_Raters&gt;=3=TRUE)*(1*Rater3!$C1189=C$7222)+(N_Raters&gt;=4=TRUE)*(1*Rater4!$C1189=C$7222)+(N_Raters&gt;=5=TRUE)*(1*Rater5!$C1189=C$7222)</f>
        <v>0</v>
      </c>
      <c r="D1200" s="55">
        <f>(1*Rater1!$C1189=D$7222)+(1*Rater2!$C1189=D$7222)+(N_Raters&gt;=3=TRUE)*(1*Rater3!$C1189=D$7222)+(N_Raters&gt;=4=TRUE)*(1*Rater4!$C1189=D$7222)+(N_Raters&gt;=5=TRUE)*(1*Rater5!$C1189=D$7222)</f>
        <v>3</v>
      </c>
      <c r="E1200" s="38">
        <f>(1*Rater1!$C1189=E$7222)+(1*Rater2!$C1189=E$7222)+(N_Raters&gt;=3=TRUE)*(1*Rater3!$C1189=E$7222)+(N_Raters&gt;=4=TRUE)*(1*Rater4!$C1189=E$7222)+(N_Raters&gt;=5=TRUE)*(1*Rater5!$C1189=E$7222)</f>
        <v>0</v>
      </c>
      <c r="F1200" s="38"/>
      <c r="G1200" s="38"/>
      <c r="H1200" s="38"/>
      <c r="J1200" s="1"/>
      <c r="K1200" s="1"/>
    </row>
    <row r="1201" spans="2:11">
      <c r="B1201" s="35">
        <v>1187</v>
      </c>
      <c r="C1201" s="55">
        <f>(1*Rater1!$C1190=C$7222)+(1*Rater2!$C1190=C$7222)+(N_Raters&gt;=3=TRUE)*(1*Rater3!$C1190=C$7222)+(N_Raters&gt;=4=TRUE)*(1*Rater4!$C1190=C$7222)+(N_Raters&gt;=5=TRUE)*(1*Rater5!$C1190=C$7222)</f>
        <v>2</v>
      </c>
      <c r="D1201" s="55">
        <f>(1*Rater1!$C1190=D$7222)+(1*Rater2!$C1190=D$7222)+(N_Raters&gt;=3=TRUE)*(1*Rater3!$C1190=D$7222)+(N_Raters&gt;=4=TRUE)*(1*Rater4!$C1190=D$7222)+(N_Raters&gt;=5=TRUE)*(1*Rater5!$C1190=D$7222)</f>
        <v>1</v>
      </c>
      <c r="E1201" s="38">
        <f>(1*Rater1!$C1190=E$7222)+(1*Rater2!$C1190=E$7222)+(N_Raters&gt;=3=TRUE)*(1*Rater3!$C1190=E$7222)+(N_Raters&gt;=4=TRUE)*(1*Rater4!$C1190=E$7222)+(N_Raters&gt;=5=TRUE)*(1*Rater5!$C1190=E$7222)</f>
        <v>0</v>
      </c>
      <c r="F1201" s="38"/>
      <c r="G1201" s="38"/>
      <c r="H1201" s="38"/>
      <c r="J1201" s="1"/>
      <c r="K1201" s="1"/>
    </row>
    <row r="1202" spans="2:11">
      <c r="B1202" s="36">
        <v>1188</v>
      </c>
      <c r="C1202" s="55">
        <f>(1*Rater1!$C1191=C$7222)+(1*Rater2!$C1191=C$7222)+(N_Raters&gt;=3=TRUE)*(1*Rater3!$C1191=C$7222)+(N_Raters&gt;=4=TRUE)*(1*Rater4!$C1191=C$7222)+(N_Raters&gt;=5=TRUE)*(1*Rater5!$C1191=C$7222)</f>
        <v>2</v>
      </c>
      <c r="D1202" s="55">
        <f>(1*Rater1!$C1191=D$7222)+(1*Rater2!$C1191=D$7222)+(N_Raters&gt;=3=TRUE)*(1*Rater3!$C1191=D$7222)+(N_Raters&gt;=4=TRUE)*(1*Rater4!$C1191=D$7222)+(N_Raters&gt;=5=TRUE)*(1*Rater5!$C1191=D$7222)</f>
        <v>1</v>
      </c>
      <c r="E1202" s="38">
        <f>(1*Rater1!$C1191=E$7222)+(1*Rater2!$C1191=E$7222)+(N_Raters&gt;=3=TRUE)*(1*Rater3!$C1191=E$7222)+(N_Raters&gt;=4=TRUE)*(1*Rater4!$C1191=E$7222)+(N_Raters&gt;=5=TRUE)*(1*Rater5!$C1191=E$7222)</f>
        <v>0</v>
      </c>
      <c r="F1202" s="38"/>
      <c r="G1202" s="38"/>
      <c r="H1202" s="38"/>
      <c r="J1202" s="1"/>
      <c r="K1202" s="1"/>
    </row>
    <row r="1203" spans="2:11">
      <c r="B1203" s="35">
        <v>1189</v>
      </c>
      <c r="C1203" s="55">
        <f>(1*Rater1!$C1192=C$7222)+(1*Rater2!$C1192=C$7222)+(N_Raters&gt;=3=TRUE)*(1*Rater3!$C1192=C$7222)+(N_Raters&gt;=4=TRUE)*(1*Rater4!$C1192=C$7222)+(N_Raters&gt;=5=TRUE)*(1*Rater5!$C1192=C$7222)</f>
        <v>0</v>
      </c>
      <c r="D1203" s="55">
        <f>(1*Rater1!$C1192=D$7222)+(1*Rater2!$C1192=D$7222)+(N_Raters&gt;=3=TRUE)*(1*Rater3!$C1192=D$7222)+(N_Raters&gt;=4=TRUE)*(1*Rater4!$C1192=D$7222)+(N_Raters&gt;=5=TRUE)*(1*Rater5!$C1192=D$7222)</f>
        <v>2</v>
      </c>
      <c r="E1203" s="38">
        <f>(1*Rater1!$C1192=E$7222)+(1*Rater2!$C1192=E$7222)+(N_Raters&gt;=3=TRUE)*(1*Rater3!$C1192=E$7222)+(N_Raters&gt;=4=TRUE)*(1*Rater4!$C1192=E$7222)+(N_Raters&gt;=5=TRUE)*(1*Rater5!$C1192=E$7222)</f>
        <v>1</v>
      </c>
      <c r="F1203" s="38"/>
      <c r="G1203" s="38"/>
      <c r="H1203" s="38"/>
      <c r="J1203" s="1"/>
      <c r="K1203" s="1"/>
    </row>
    <row r="1204" spans="2:11">
      <c r="B1204" s="36">
        <v>1190</v>
      </c>
      <c r="C1204" s="55">
        <f>(1*Rater1!$C1193=C$7222)+(1*Rater2!$C1193=C$7222)+(N_Raters&gt;=3=TRUE)*(1*Rater3!$C1193=C$7222)+(N_Raters&gt;=4=TRUE)*(1*Rater4!$C1193=C$7222)+(N_Raters&gt;=5=TRUE)*(1*Rater5!$C1193=C$7222)</f>
        <v>0</v>
      </c>
      <c r="D1204" s="55">
        <f>(1*Rater1!$C1193=D$7222)+(1*Rater2!$C1193=D$7222)+(N_Raters&gt;=3=TRUE)*(1*Rater3!$C1193=D$7222)+(N_Raters&gt;=4=TRUE)*(1*Rater4!$C1193=D$7222)+(N_Raters&gt;=5=TRUE)*(1*Rater5!$C1193=D$7222)</f>
        <v>3</v>
      </c>
      <c r="E1204" s="38">
        <f>(1*Rater1!$C1193=E$7222)+(1*Rater2!$C1193=E$7222)+(N_Raters&gt;=3=TRUE)*(1*Rater3!$C1193=E$7222)+(N_Raters&gt;=4=TRUE)*(1*Rater4!$C1193=E$7222)+(N_Raters&gt;=5=TRUE)*(1*Rater5!$C1193=E$7222)</f>
        <v>0</v>
      </c>
      <c r="F1204" s="38"/>
      <c r="G1204" s="38"/>
      <c r="H1204" s="38"/>
      <c r="J1204" s="1"/>
      <c r="K1204" s="1"/>
    </row>
    <row r="1205" spans="2:11">
      <c r="B1205" s="35">
        <v>1191</v>
      </c>
      <c r="C1205" s="55">
        <f>(1*Rater1!$C1194=C$7222)+(1*Rater2!$C1194=C$7222)+(N_Raters&gt;=3=TRUE)*(1*Rater3!$C1194=C$7222)+(N_Raters&gt;=4=TRUE)*(1*Rater4!$C1194=C$7222)+(N_Raters&gt;=5=TRUE)*(1*Rater5!$C1194=C$7222)</f>
        <v>0</v>
      </c>
      <c r="D1205" s="55">
        <f>(1*Rater1!$C1194=D$7222)+(1*Rater2!$C1194=D$7222)+(N_Raters&gt;=3=TRUE)*(1*Rater3!$C1194=D$7222)+(N_Raters&gt;=4=TRUE)*(1*Rater4!$C1194=D$7222)+(N_Raters&gt;=5=TRUE)*(1*Rater5!$C1194=D$7222)</f>
        <v>1</v>
      </c>
      <c r="E1205" s="38">
        <f>(1*Rater1!$C1194=E$7222)+(1*Rater2!$C1194=E$7222)+(N_Raters&gt;=3=TRUE)*(1*Rater3!$C1194=E$7222)+(N_Raters&gt;=4=TRUE)*(1*Rater4!$C1194=E$7222)+(N_Raters&gt;=5=TRUE)*(1*Rater5!$C1194=E$7222)</f>
        <v>2</v>
      </c>
      <c r="F1205" s="38"/>
      <c r="G1205" s="38"/>
      <c r="H1205" s="38"/>
      <c r="J1205" s="1"/>
      <c r="K1205" s="1"/>
    </row>
    <row r="1206" spans="2:11">
      <c r="B1206" s="36">
        <v>1192</v>
      </c>
      <c r="C1206" s="55">
        <f>(1*Rater1!$C1195=C$7222)+(1*Rater2!$C1195=C$7222)+(N_Raters&gt;=3=TRUE)*(1*Rater3!$C1195=C$7222)+(N_Raters&gt;=4=TRUE)*(1*Rater4!$C1195=C$7222)+(N_Raters&gt;=5=TRUE)*(1*Rater5!$C1195=C$7222)</f>
        <v>2</v>
      </c>
      <c r="D1206" s="55">
        <f>(1*Rater1!$C1195=D$7222)+(1*Rater2!$C1195=D$7222)+(N_Raters&gt;=3=TRUE)*(1*Rater3!$C1195=D$7222)+(N_Raters&gt;=4=TRUE)*(1*Rater4!$C1195=D$7222)+(N_Raters&gt;=5=TRUE)*(1*Rater5!$C1195=D$7222)</f>
        <v>1</v>
      </c>
      <c r="E1206" s="38">
        <f>(1*Rater1!$C1195=E$7222)+(1*Rater2!$C1195=E$7222)+(N_Raters&gt;=3=TRUE)*(1*Rater3!$C1195=E$7222)+(N_Raters&gt;=4=TRUE)*(1*Rater4!$C1195=E$7222)+(N_Raters&gt;=5=TRUE)*(1*Rater5!$C1195=E$7222)</f>
        <v>0</v>
      </c>
      <c r="F1206" s="38"/>
      <c r="G1206" s="38"/>
      <c r="H1206" s="38"/>
      <c r="J1206" s="1"/>
      <c r="K1206" s="1"/>
    </row>
    <row r="1207" spans="2:11">
      <c r="B1207" s="35">
        <v>1193</v>
      </c>
      <c r="C1207" s="55">
        <f>(1*Rater1!$C1196=C$7222)+(1*Rater2!$C1196=C$7222)+(N_Raters&gt;=3=TRUE)*(1*Rater3!$C1196=C$7222)+(N_Raters&gt;=4=TRUE)*(1*Rater4!$C1196=C$7222)+(N_Raters&gt;=5=TRUE)*(1*Rater5!$C1196=C$7222)</f>
        <v>0</v>
      </c>
      <c r="D1207" s="55">
        <f>(1*Rater1!$C1196=D$7222)+(1*Rater2!$C1196=D$7222)+(N_Raters&gt;=3=TRUE)*(1*Rater3!$C1196=D$7222)+(N_Raters&gt;=4=TRUE)*(1*Rater4!$C1196=D$7222)+(N_Raters&gt;=5=TRUE)*(1*Rater5!$C1196=D$7222)</f>
        <v>2</v>
      </c>
      <c r="E1207" s="38">
        <f>(1*Rater1!$C1196=E$7222)+(1*Rater2!$C1196=E$7222)+(N_Raters&gt;=3=TRUE)*(1*Rater3!$C1196=E$7222)+(N_Raters&gt;=4=TRUE)*(1*Rater4!$C1196=E$7222)+(N_Raters&gt;=5=TRUE)*(1*Rater5!$C1196=E$7222)</f>
        <v>1</v>
      </c>
      <c r="F1207" s="38"/>
      <c r="G1207" s="38"/>
      <c r="H1207" s="38"/>
      <c r="J1207" s="1"/>
      <c r="K1207" s="1"/>
    </row>
    <row r="1208" spans="2:11">
      <c r="B1208" s="36">
        <v>1194</v>
      </c>
      <c r="C1208" s="55">
        <f>(1*Rater1!$C1197=C$7222)+(1*Rater2!$C1197=C$7222)+(N_Raters&gt;=3=TRUE)*(1*Rater3!$C1197=C$7222)+(N_Raters&gt;=4=TRUE)*(1*Rater4!$C1197=C$7222)+(N_Raters&gt;=5=TRUE)*(1*Rater5!$C1197=C$7222)</f>
        <v>0</v>
      </c>
      <c r="D1208" s="55">
        <f>(1*Rater1!$C1197=D$7222)+(1*Rater2!$C1197=D$7222)+(N_Raters&gt;=3=TRUE)*(1*Rater3!$C1197=D$7222)+(N_Raters&gt;=4=TRUE)*(1*Rater4!$C1197=D$7222)+(N_Raters&gt;=5=TRUE)*(1*Rater5!$C1197=D$7222)</f>
        <v>3</v>
      </c>
      <c r="E1208" s="38">
        <f>(1*Rater1!$C1197=E$7222)+(1*Rater2!$C1197=E$7222)+(N_Raters&gt;=3=TRUE)*(1*Rater3!$C1197=E$7222)+(N_Raters&gt;=4=TRUE)*(1*Rater4!$C1197=E$7222)+(N_Raters&gt;=5=TRUE)*(1*Rater5!$C1197=E$7222)</f>
        <v>0</v>
      </c>
      <c r="F1208" s="38"/>
      <c r="G1208" s="38"/>
      <c r="H1208" s="38"/>
      <c r="J1208" s="1"/>
      <c r="K1208" s="1"/>
    </row>
    <row r="1209" spans="2:11">
      <c r="B1209" s="35">
        <v>1195</v>
      </c>
      <c r="C1209" s="55">
        <f>(1*Rater1!$C1198=C$7222)+(1*Rater2!$C1198=C$7222)+(N_Raters&gt;=3=TRUE)*(1*Rater3!$C1198=C$7222)+(N_Raters&gt;=4=TRUE)*(1*Rater4!$C1198=C$7222)+(N_Raters&gt;=5=TRUE)*(1*Rater5!$C1198=C$7222)</f>
        <v>0</v>
      </c>
      <c r="D1209" s="55">
        <f>(1*Rater1!$C1198=D$7222)+(1*Rater2!$C1198=D$7222)+(N_Raters&gt;=3=TRUE)*(1*Rater3!$C1198=D$7222)+(N_Raters&gt;=4=TRUE)*(1*Rater4!$C1198=D$7222)+(N_Raters&gt;=5=TRUE)*(1*Rater5!$C1198=D$7222)</f>
        <v>2</v>
      </c>
      <c r="E1209" s="38">
        <f>(1*Rater1!$C1198=E$7222)+(1*Rater2!$C1198=E$7222)+(N_Raters&gt;=3=TRUE)*(1*Rater3!$C1198=E$7222)+(N_Raters&gt;=4=TRUE)*(1*Rater4!$C1198=E$7222)+(N_Raters&gt;=5=TRUE)*(1*Rater5!$C1198=E$7222)</f>
        <v>1</v>
      </c>
      <c r="F1209" s="38"/>
      <c r="G1209" s="38"/>
      <c r="H1209" s="38"/>
      <c r="J1209" s="1"/>
      <c r="K1209" s="1"/>
    </row>
    <row r="1210" spans="2:11">
      <c r="B1210" s="36">
        <v>1196</v>
      </c>
      <c r="C1210" s="55">
        <f>(1*Rater1!$C1199=C$7222)+(1*Rater2!$C1199=C$7222)+(N_Raters&gt;=3=TRUE)*(1*Rater3!$C1199=C$7222)+(N_Raters&gt;=4=TRUE)*(1*Rater4!$C1199=C$7222)+(N_Raters&gt;=5=TRUE)*(1*Rater5!$C1199=C$7222)</f>
        <v>0</v>
      </c>
      <c r="D1210" s="55">
        <f>(1*Rater1!$C1199=D$7222)+(1*Rater2!$C1199=D$7222)+(N_Raters&gt;=3=TRUE)*(1*Rater3!$C1199=D$7222)+(N_Raters&gt;=4=TRUE)*(1*Rater4!$C1199=D$7222)+(N_Raters&gt;=5=TRUE)*(1*Rater5!$C1199=D$7222)</f>
        <v>3</v>
      </c>
      <c r="E1210" s="38">
        <f>(1*Rater1!$C1199=E$7222)+(1*Rater2!$C1199=E$7222)+(N_Raters&gt;=3=TRUE)*(1*Rater3!$C1199=E$7222)+(N_Raters&gt;=4=TRUE)*(1*Rater4!$C1199=E$7222)+(N_Raters&gt;=5=TRUE)*(1*Rater5!$C1199=E$7222)</f>
        <v>0</v>
      </c>
      <c r="F1210" s="38"/>
      <c r="G1210" s="38"/>
      <c r="H1210" s="38"/>
      <c r="J1210" s="1"/>
      <c r="K1210" s="1"/>
    </row>
    <row r="1211" spans="2:11">
      <c r="B1211" s="35">
        <v>1197</v>
      </c>
      <c r="C1211" s="55">
        <f>(1*Rater1!$C1200=C$7222)+(1*Rater2!$C1200=C$7222)+(N_Raters&gt;=3=TRUE)*(1*Rater3!$C1200=C$7222)+(N_Raters&gt;=4=TRUE)*(1*Rater4!$C1200=C$7222)+(N_Raters&gt;=5=TRUE)*(1*Rater5!$C1200=C$7222)</f>
        <v>0</v>
      </c>
      <c r="D1211" s="55">
        <f>(1*Rater1!$C1200=D$7222)+(1*Rater2!$C1200=D$7222)+(N_Raters&gt;=3=TRUE)*(1*Rater3!$C1200=D$7222)+(N_Raters&gt;=4=TRUE)*(1*Rater4!$C1200=D$7222)+(N_Raters&gt;=5=TRUE)*(1*Rater5!$C1200=D$7222)</f>
        <v>3</v>
      </c>
      <c r="E1211" s="38">
        <f>(1*Rater1!$C1200=E$7222)+(1*Rater2!$C1200=E$7222)+(N_Raters&gt;=3=TRUE)*(1*Rater3!$C1200=E$7222)+(N_Raters&gt;=4=TRUE)*(1*Rater4!$C1200=E$7222)+(N_Raters&gt;=5=TRUE)*(1*Rater5!$C1200=E$7222)</f>
        <v>0</v>
      </c>
      <c r="F1211" s="38"/>
      <c r="G1211" s="38"/>
      <c r="H1211" s="38"/>
      <c r="J1211" s="1"/>
      <c r="K1211" s="1"/>
    </row>
    <row r="1212" spans="2:11">
      <c r="B1212" s="36">
        <v>1198</v>
      </c>
      <c r="C1212" s="55">
        <f>(1*Rater1!$C1201=C$7222)+(1*Rater2!$C1201=C$7222)+(N_Raters&gt;=3=TRUE)*(1*Rater3!$C1201=C$7222)+(N_Raters&gt;=4=TRUE)*(1*Rater4!$C1201=C$7222)+(N_Raters&gt;=5=TRUE)*(1*Rater5!$C1201=C$7222)</f>
        <v>0</v>
      </c>
      <c r="D1212" s="55">
        <f>(1*Rater1!$C1201=D$7222)+(1*Rater2!$C1201=D$7222)+(N_Raters&gt;=3=TRUE)*(1*Rater3!$C1201=D$7222)+(N_Raters&gt;=4=TRUE)*(1*Rater4!$C1201=D$7222)+(N_Raters&gt;=5=TRUE)*(1*Rater5!$C1201=D$7222)</f>
        <v>3</v>
      </c>
      <c r="E1212" s="38">
        <f>(1*Rater1!$C1201=E$7222)+(1*Rater2!$C1201=E$7222)+(N_Raters&gt;=3=TRUE)*(1*Rater3!$C1201=E$7222)+(N_Raters&gt;=4=TRUE)*(1*Rater4!$C1201=E$7222)+(N_Raters&gt;=5=TRUE)*(1*Rater5!$C1201=E$7222)</f>
        <v>0</v>
      </c>
      <c r="F1212" s="38"/>
      <c r="G1212" s="38"/>
      <c r="H1212" s="38"/>
      <c r="J1212" s="1"/>
      <c r="K1212" s="1"/>
    </row>
    <row r="1213" spans="2:11">
      <c r="B1213" s="35">
        <v>1199</v>
      </c>
      <c r="C1213" s="55">
        <f>(1*Rater1!$C1202=C$7222)+(1*Rater2!$C1202=C$7222)+(N_Raters&gt;=3=TRUE)*(1*Rater3!$C1202=C$7222)+(N_Raters&gt;=4=TRUE)*(1*Rater4!$C1202=C$7222)+(N_Raters&gt;=5=TRUE)*(1*Rater5!$C1202=C$7222)</f>
        <v>0</v>
      </c>
      <c r="D1213" s="55">
        <f>(1*Rater1!$C1202=D$7222)+(1*Rater2!$C1202=D$7222)+(N_Raters&gt;=3=TRUE)*(1*Rater3!$C1202=D$7222)+(N_Raters&gt;=4=TRUE)*(1*Rater4!$C1202=D$7222)+(N_Raters&gt;=5=TRUE)*(1*Rater5!$C1202=D$7222)</f>
        <v>3</v>
      </c>
      <c r="E1213" s="38">
        <f>(1*Rater1!$C1202=E$7222)+(1*Rater2!$C1202=E$7222)+(N_Raters&gt;=3=TRUE)*(1*Rater3!$C1202=E$7222)+(N_Raters&gt;=4=TRUE)*(1*Rater4!$C1202=E$7222)+(N_Raters&gt;=5=TRUE)*(1*Rater5!$C1202=E$7222)</f>
        <v>0</v>
      </c>
      <c r="F1213" s="38"/>
      <c r="G1213" s="38"/>
      <c r="H1213" s="38"/>
      <c r="J1213" s="1"/>
      <c r="K1213" s="1"/>
    </row>
    <row r="1214" spans="2:11">
      <c r="B1214" s="36">
        <v>1200</v>
      </c>
      <c r="C1214" s="55">
        <f>(1*Rater1!$C1203=C$7222)+(1*Rater2!$C1203=C$7222)+(N_Raters&gt;=3=TRUE)*(1*Rater3!$C1203=C$7222)+(N_Raters&gt;=4=TRUE)*(1*Rater4!$C1203=C$7222)+(N_Raters&gt;=5=TRUE)*(1*Rater5!$C1203=C$7222)</f>
        <v>0</v>
      </c>
      <c r="D1214" s="55">
        <f>(1*Rater1!$C1203=D$7222)+(1*Rater2!$C1203=D$7222)+(N_Raters&gt;=3=TRUE)*(1*Rater3!$C1203=D$7222)+(N_Raters&gt;=4=TRUE)*(1*Rater4!$C1203=D$7222)+(N_Raters&gt;=5=TRUE)*(1*Rater5!$C1203=D$7222)</f>
        <v>3</v>
      </c>
      <c r="E1214" s="38">
        <f>(1*Rater1!$C1203=E$7222)+(1*Rater2!$C1203=E$7222)+(N_Raters&gt;=3=TRUE)*(1*Rater3!$C1203=E$7222)+(N_Raters&gt;=4=TRUE)*(1*Rater4!$C1203=E$7222)+(N_Raters&gt;=5=TRUE)*(1*Rater5!$C1203=E$7222)</f>
        <v>0</v>
      </c>
      <c r="F1214" s="38"/>
      <c r="G1214" s="38"/>
      <c r="H1214" s="38"/>
      <c r="J1214" s="1"/>
      <c r="K1214" s="1"/>
    </row>
    <row r="1215" spans="2:11">
      <c r="B1215" s="35">
        <v>1201</v>
      </c>
      <c r="C1215" s="55">
        <f>(1*Rater1!$C1204=C$7222)+(1*Rater2!$C1204=C$7222)+(N_Raters&gt;=3=TRUE)*(1*Rater3!$C1204=C$7222)+(N_Raters&gt;=4=TRUE)*(1*Rater4!$C1204=C$7222)+(N_Raters&gt;=5=TRUE)*(1*Rater5!$C1204=C$7222)</f>
        <v>0</v>
      </c>
      <c r="D1215" s="55">
        <f>(1*Rater1!$C1204=D$7222)+(1*Rater2!$C1204=D$7222)+(N_Raters&gt;=3=TRUE)*(1*Rater3!$C1204=D$7222)+(N_Raters&gt;=4=TRUE)*(1*Rater4!$C1204=D$7222)+(N_Raters&gt;=5=TRUE)*(1*Rater5!$C1204=D$7222)</f>
        <v>3</v>
      </c>
      <c r="E1215" s="38">
        <f>(1*Rater1!$C1204=E$7222)+(1*Rater2!$C1204=E$7222)+(N_Raters&gt;=3=TRUE)*(1*Rater3!$C1204=E$7222)+(N_Raters&gt;=4=TRUE)*(1*Rater4!$C1204=E$7222)+(N_Raters&gt;=5=TRUE)*(1*Rater5!$C1204=E$7222)</f>
        <v>0</v>
      </c>
      <c r="F1215" s="38"/>
      <c r="G1215" s="38"/>
      <c r="H1215" s="38"/>
      <c r="J1215" s="1"/>
      <c r="K1215" s="1"/>
    </row>
    <row r="1216" spans="2:11">
      <c r="B1216" s="36">
        <v>1202</v>
      </c>
      <c r="C1216" s="55">
        <f>(1*Rater1!$C1205=C$7222)+(1*Rater2!$C1205=C$7222)+(N_Raters&gt;=3=TRUE)*(1*Rater3!$C1205=C$7222)+(N_Raters&gt;=4=TRUE)*(1*Rater4!$C1205=C$7222)+(N_Raters&gt;=5=TRUE)*(1*Rater5!$C1205=C$7222)</f>
        <v>0</v>
      </c>
      <c r="D1216" s="55">
        <f>(1*Rater1!$C1205=D$7222)+(1*Rater2!$C1205=D$7222)+(N_Raters&gt;=3=TRUE)*(1*Rater3!$C1205=D$7222)+(N_Raters&gt;=4=TRUE)*(1*Rater4!$C1205=D$7222)+(N_Raters&gt;=5=TRUE)*(1*Rater5!$C1205=D$7222)</f>
        <v>3</v>
      </c>
      <c r="E1216" s="38">
        <f>(1*Rater1!$C1205=E$7222)+(1*Rater2!$C1205=E$7222)+(N_Raters&gt;=3=TRUE)*(1*Rater3!$C1205=E$7222)+(N_Raters&gt;=4=TRUE)*(1*Rater4!$C1205=E$7222)+(N_Raters&gt;=5=TRUE)*(1*Rater5!$C1205=E$7222)</f>
        <v>0</v>
      </c>
      <c r="F1216" s="38"/>
      <c r="G1216" s="38"/>
      <c r="H1216" s="38"/>
      <c r="J1216" s="1"/>
      <c r="K1216" s="1"/>
    </row>
    <row r="1217" spans="2:11">
      <c r="B1217" s="35">
        <v>1203</v>
      </c>
      <c r="C1217" s="55">
        <f>(1*Rater1!$C1206=C$7222)+(1*Rater2!$C1206=C$7222)+(N_Raters&gt;=3=TRUE)*(1*Rater3!$C1206=C$7222)+(N_Raters&gt;=4=TRUE)*(1*Rater4!$C1206=C$7222)+(N_Raters&gt;=5=TRUE)*(1*Rater5!$C1206=C$7222)</f>
        <v>0</v>
      </c>
      <c r="D1217" s="55">
        <f>(1*Rater1!$C1206=D$7222)+(1*Rater2!$C1206=D$7222)+(N_Raters&gt;=3=TRUE)*(1*Rater3!$C1206=D$7222)+(N_Raters&gt;=4=TRUE)*(1*Rater4!$C1206=D$7222)+(N_Raters&gt;=5=TRUE)*(1*Rater5!$C1206=D$7222)</f>
        <v>3</v>
      </c>
      <c r="E1217" s="38">
        <f>(1*Rater1!$C1206=E$7222)+(1*Rater2!$C1206=E$7222)+(N_Raters&gt;=3=TRUE)*(1*Rater3!$C1206=E$7222)+(N_Raters&gt;=4=TRUE)*(1*Rater4!$C1206=E$7222)+(N_Raters&gt;=5=TRUE)*(1*Rater5!$C1206=E$7222)</f>
        <v>0</v>
      </c>
      <c r="F1217" s="38"/>
      <c r="G1217" s="38"/>
      <c r="H1217" s="38"/>
      <c r="J1217" s="1"/>
      <c r="K1217" s="1"/>
    </row>
    <row r="1218" spans="2:11">
      <c r="B1218" s="36">
        <v>1204</v>
      </c>
      <c r="C1218" s="55">
        <f>(1*Rater1!$C1207=C$7222)+(1*Rater2!$C1207=C$7222)+(N_Raters&gt;=3=TRUE)*(1*Rater3!$C1207=C$7222)+(N_Raters&gt;=4=TRUE)*(1*Rater4!$C1207=C$7222)+(N_Raters&gt;=5=TRUE)*(1*Rater5!$C1207=C$7222)</f>
        <v>1</v>
      </c>
      <c r="D1218" s="55">
        <f>(1*Rater1!$C1207=D$7222)+(1*Rater2!$C1207=D$7222)+(N_Raters&gt;=3=TRUE)*(1*Rater3!$C1207=D$7222)+(N_Raters&gt;=4=TRUE)*(1*Rater4!$C1207=D$7222)+(N_Raters&gt;=5=TRUE)*(1*Rater5!$C1207=D$7222)</f>
        <v>2</v>
      </c>
      <c r="E1218" s="38">
        <f>(1*Rater1!$C1207=E$7222)+(1*Rater2!$C1207=E$7222)+(N_Raters&gt;=3=TRUE)*(1*Rater3!$C1207=E$7222)+(N_Raters&gt;=4=TRUE)*(1*Rater4!$C1207=E$7222)+(N_Raters&gt;=5=TRUE)*(1*Rater5!$C1207=E$7222)</f>
        <v>0</v>
      </c>
      <c r="F1218" s="38"/>
      <c r="G1218" s="38"/>
      <c r="H1218" s="38"/>
      <c r="J1218" s="1"/>
      <c r="K1218" s="1"/>
    </row>
    <row r="1219" spans="2:11">
      <c r="B1219" s="35">
        <v>1205</v>
      </c>
      <c r="C1219" s="55">
        <f>(1*Rater1!$C1208=C$7222)+(1*Rater2!$C1208=C$7222)+(N_Raters&gt;=3=TRUE)*(1*Rater3!$C1208=C$7222)+(N_Raters&gt;=4=TRUE)*(1*Rater4!$C1208=C$7222)+(N_Raters&gt;=5=TRUE)*(1*Rater5!$C1208=C$7222)</f>
        <v>0</v>
      </c>
      <c r="D1219" s="55">
        <f>(1*Rater1!$C1208=D$7222)+(1*Rater2!$C1208=D$7222)+(N_Raters&gt;=3=TRUE)*(1*Rater3!$C1208=D$7222)+(N_Raters&gt;=4=TRUE)*(1*Rater4!$C1208=D$7222)+(N_Raters&gt;=5=TRUE)*(1*Rater5!$C1208=D$7222)</f>
        <v>3</v>
      </c>
      <c r="E1219" s="38">
        <f>(1*Rater1!$C1208=E$7222)+(1*Rater2!$C1208=E$7222)+(N_Raters&gt;=3=TRUE)*(1*Rater3!$C1208=E$7222)+(N_Raters&gt;=4=TRUE)*(1*Rater4!$C1208=E$7222)+(N_Raters&gt;=5=TRUE)*(1*Rater5!$C1208=E$7222)</f>
        <v>0</v>
      </c>
      <c r="F1219" s="38"/>
      <c r="G1219" s="38"/>
      <c r="H1219" s="38"/>
      <c r="J1219" s="1"/>
      <c r="K1219" s="1"/>
    </row>
    <row r="1220" spans="2:11">
      <c r="B1220" s="36">
        <v>1206</v>
      </c>
      <c r="C1220" s="55">
        <f>(1*Rater1!$C1209=C$7222)+(1*Rater2!$C1209=C$7222)+(N_Raters&gt;=3=TRUE)*(1*Rater3!$C1209=C$7222)+(N_Raters&gt;=4=TRUE)*(1*Rater4!$C1209=C$7222)+(N_Raters&gt;=5=TRUE)*(1*Rater5!$C1209=C$7222)</f>
        <v>0</v>
      </c>
      <c r="D1220" s="55">
        <f>(1*Rater1!$C1209=D$7222)+(1*Rater2!$C1209=D$7222)+(N_Raters&gt;=3=TRUE)*(1*Rater3!$C1209=D$7222)+(N_Raters&gt;=4=TRUE)*(1*Rater4!$C1209=D$7222)+(N_Raters&gt;=5=TRUE)*(1*Rater5!$C1209=D$7222)</f>
        <v>3</v>
      </c>
      <c r="E1220" s="38">
        <f>(1*Rater1!$C1209=E$7222)+(1*Rater2!$C1209=E$7222)+(N_Raters&gt;=3=TRUE)*(1*Rater3!$C1209=E$7222)+(N_Raters&gt;=4=TRUE)*(1*Rater4!$C1209=E$7222)+(N_Raters&gt;=5=TRUE)*(1*Rater5!$C1209=E$7222)</f>
        <v>0</v>
      </c>
      <c r="F1220" s="38"/>
      <c r="G1220" s="38"/>
      <c r="H1220" s="38"/>
      <c r="J1220" s="1"/>
      <c r="K1220" s="1"/>
    </row>
    <row r="1221" spans="2:11">
      <c r="B1221" s="35">
        <v>1207</v>
      </c>
      <c r="C1221" s="55">
        <f>(1*Rater1!$C1210=C$7222)+(1*Rater2!$C1210=C$7222)+(N_Raters&gt;=3=TRUE)*(1*Rater3!$C1210=C$7222)+(N_Raters&gt;=4=TRUE)*(1*Rater4!$C1210=C$7222)+(N_Raters&gt;=5=TRUE)*(1*Rater5!$C1210=C$7222)</f>
        <v>0</v>
      </c>
      <c r="D1221" s="55">
        <f>(1*Rater1!$C1210=D$7222)+(1*Rater2!$C1210=D$7222)+(N_Raters&gt;=3=TRUE)*(1*Rater3!$C1210=D$7222)+(N_Raters&gt;=4=TRUE)*(1*Rater4!$C1210=D$7222)+(N_Raters&gt;=5=TRUE)*(1*Rater5!$C1210=D$7222)</f>
        <v>3</v>
      </c>
      <c r="E1221" s="38">
        <f>(1*Rater1!$C1210=E$7222)+(1*Rater2!$C1210=E$7222)+(N_Raters&gt;=3=TRUE)*(1*Rater3!$C1210=E$7222)+(N_Raters&gt;=4=TRUE)*(1*Rater4!$C1210=E$7222)+(N_Raters&gt;=5=TRUE)*(1*Rater5!$C1210=E$7222)</f>
        <v>0</v>
      </c>
      <c r="F1221" s="38"/>
      <c r="G1221" s="38"/>
      <c r="H1221" s="38"/>
      <c r="J1221" s="1"/>
      <c r="K1221" s="1"/>
    </row>
    <row r="1222" spans="2:11">
      <c r="B1222" s="36">
        <v>1208</v>
      </c>
      <c r="C1222" s="55">
        <f>(1*Rater1!$C1211=C$7222)+(1*Rater2!$C1211=C$7222)+(N_Raters&gt;=3=TRUE)*(1*Rater3!$C1211=C$7222)+(N_Raters&gt;=4=TRUE)*(1*Rater4!$C1211=C$7222)+(N_Raters&gt;=5=TRUE)*(1*Rater5!$C1211=C$7222)</f>
        <v>0</v>
      </c>
      <c r="D1222" s="55">
        <f>(1*Rater1!$C1211=D$7222)+(1*Rater2!$C1211=D$7222)+(N_Raters&gt;=3=TRUE)*(1*Rater3!$C1211=D$7222)+(N_Raters&gt;=4=TRUE)*(1*Rater4!$C1211=D$7222)+(N_Raters&gt;=5=TRUE)*(1*Rater5!$C1211=D$7222)</f>
        <v>3</v>
      </c>
      <c r="E1222" s="38">
        <f>(1*Rater1!$C1211=E$7222)+(1*Rater2!$C1211=E$7222)+(N_Raters&gt;=3=TRUE)*(1*Rater3!$C1211=E$7222)+(N_Raters&gt;=4=TRUE)*(1*Rater4!$C1211=E$7222)+(N_Raters&gt;=5=TRUE)*(1*Rater5!$C1211=E$7222)</f>
        <v>0</v>
      </c>
      <c r="F1222" s="38"/>
      <c r="G1222" s="38"/>
      <c r="H1222" s="38"/>
      <c r="J1222" s="1"/>
      <c r="K1222" s="1"/>
    </row>
    <row r="1223" spans="2:11">
      <c r="B1223" s="35">
        <v>1209</v>
      </c>
      <c r="C1223" s="55">
        <f>(1*Rater1!$C1212=C$7222)+(1*Rater2!$C1212=C$7222)+(N_Raters&gt;=3=TRUE)*(1*Rater3!$C1212=C$7222)+(N_Raters&gt;=4=TRUE)*(1*Rater4!$C1212=C$7222)+(N_Raters&gt;=5=TRUE)*(1*Rater5!$C1212=C$7222)</f>
        <v>0</v>
      </c>
      <c r="D1223" s="55">
        <f>(1*Rater1!$C1212=D$7222)+(1*Rater2!$C1212=D$7222)+(N_Raters&gt;=3=TRUE)*(1*Rater3!$C1212=D$7222)+(N_Raters&gt;=4=TRUE)*(1*Rater4!$C1212=D$7222)+(N_Raters&gt;=5=TRUE)*(1*Rater5!$C1212=D$7222)</f>
        <v>3</v>
      </c>
      <c r="E1223" s="38">
        <f>(1*Rater1!$C1212=E$7222)+(1*Rater2!$C1212=E$7222)+(N_Raters&gt;=3=TRUE)*(1*Rater3!$C1212=E$7222)+(N_Raters&gt;=4=TRUE)*(1*Rater4!$C1212=E$7222)+(N_Raters&gt;=5=TRUE)*(1*Rater5!$C1212=E$7222)</f>
        <v>0</v>
      </c>
      <c r="F1223" s="38"/>
      <c r="G1223" s="38"/>
      <c r="H1223" s="38"/>
      <c r="J1223" s="1"/>
      <c r="K1223" s="1"/>
    </row>
    <row r="1224" spans="2:11">
      <c r="B1224" s="36">
        <v>1210</v>
      </c>
      <c r="C1224" s="55">
        <f>(1*Rater1!$C1213=C$7222)+(1*Rater2!$C1213=C$7222)+(N_Raters&gt;=3=TRUE)*(1*Rater3!$C1213=C$7222)+(N_Raters&gt;=4=TRUE)*(1*Rater4!$C1213=C$7222)+(N_Raters&gt;=5=TRUE)*(1*Rater5!$C1213=C$7222)</f>
        <v>0</v>
      </c>
      <c r="D1224" s="55">
        <f>(1*Rater1!$C1213=D$7222)+(1*Rater2!$C1213=D$7222)+(N_Raters&gt;=3=TRUE)*(1*Rater3!$C1213=D$7222)+(N_Raters&gt;=4=TRUE)*(1*Rater4!$C1213=D$7222)+(N_Raters&gt;=5=TRUE)*(1*Rater5!$C1213=D$7222)</f>
        <v>3</v>
      </c>
      <c r="E1224" s="38">
        <f>(1*Rater1!$C1213=E$7222)+(1*Rater2!$C1213=E$7222)+(N_Raters&gt;=3=TRUE)*(1*Rater3!$C1213=E$7222)+(N_Raters&gt;=4=TRUE)*(1*Rater4!$C1213=E$7222)+(N_Raters&gt;=5=TRUE)*(1*Rater5!$C1213=E$7222)</f>
        <v>0</v>
      </c>
      <c r="F1224" s="38"/>
      <c r="G1224" s="38"/>
      <c r="H1224" s="38"/>
      <c r="J1224" s="1"/>
      <c r="K1224" s="1"/>
    </row>
    <row r="1225" spans="2:11">
      <c r="B1225" s="35">
        <v>1211</v>
      </c>
      <c r="C1225" s="55">
        <f>(1*Rater1!$C1214=C$7222)+(1*Rater2!$C1214=C$7222)+(N_Raters&gt;=3=TRUE)*(1*Rater3!$C1214=C$7222)+(N_Raters&gt;=4=TRUE)*(1*Rater4!$C1214=C$7222)+(N_Raters&gt;=5=TRUE)*(1*Rater5!$C1214=C$7222)</f>
        <v>0</v>
      </c>
      <c r="D1225" s="55">
        <f>(1*Rater1!$C1214=D$7222)+(1*Rater2!$C1214=D$7222)+(N_Raters&gt;=3=TRUE)*(1*Rater3!$C1214=D$7222)+(N_Raters&gt;=4=TRUE)*(1*Rater4!$C1214=D$7222)+(N_Raters&gt;=5=TRUE)*(1*Rater5!$C1214=D$7222)</f>
        <v>1</v>
      </c>
      <c r="E1225" s="38">
        <f>(1*Rater1!$C1214=E$7222)+(1*Rater2!$C1214=E$7222)+(N_Raters&gt;=3=TRUE)*(1*Rater3!$C1214=E$7222)+(N_Raters&gt;=4=TRUE)*(1*Rater4!$C1214=E$7222)+(N_Raters&gt;=5=TRUE)*(1*Rater5!$C1214=E$7222)</f>
        <v>2</v>
      </c>
      <c r="F1225" s="38"/>
      <c r="G1225" s="38"/>
      <c r="H1225" s="38"/>
      <c r="J1225" s="1"/>
      <c r="K1225" s="1"/>
    </row>
    <row r="1226" spans="2:11">
      <c r="B1226" s="36">
        <v>1212</v>
      </c>
      <c r="C1226" s="55">
        <f>(1*Rater1!$C1215=C$7222)+(1*Rater2!$C1215=C$7222)+(N_Raters&gt;=3=TRUE)*(1*Rater3!$C1215=C$7222)+(N_Raters&gt;=4=TRUE)*(1*Rater4!$C1215=C$7222)+(N_Raters&gt;=5=TRUE)*(1*Rater5!$C1215=C$7222)</f>
        <v>0</v>
      </c>
      <c r="D1226" s="55">
        <f>(1*Rater1!$C1215=D$7222)+(1*Rater2!$C1215=D$7222)+(N_Raters&gt;=3=TRUE)*(1*Rater3!$C1215=D$7222)+(N_Raters&gt;=4=TRUE)*(1*Rater4!$C1215=D$7222)+(N_Raters&gt;=5=TRUE)*(1*Rater5!$C1215=D$7222)</f>
        <v>3</v>
      </c>
      <c r="E1226" s="38">
        <f>(1*Rater1!$C1215=E$7222)+(1*Rater2!$C1215=E$7222)+(N_Raters&gt;=3=TRUE)*(1*Rater3!$C1215=E$7222)+(N_Raters&gt;=4=TRUE)*(1*Rater4!$C1215=E$7222)+(N_Raters&gt;=5=TRUE)*(1*Rater5!$C1215=E$7222)</f>
        <v>0</v>
      </c>
      <c r="F1226" s="38"/>
      <c r="G1226" s="38"/>
      <c r="H1226" s="38"/>
      <c r="J1226" s="1"/>
      <c r="K1226" s="1"/>
    </row>
    <row r="1227" spans="2:11">
      <c r="B1227" s="35">
        <v>1213</v>
      </c>
      <c r="C1227" s="55">
        <f>(1*Rater1!$C1216=C$7222)+(1*Rater2!$C1216=C$7222)+(N_Raters&gt;=3=TRUE)*(1*Rater3!$C1216=C$7222)+(N_Raters&gt;=4=TRUE)*(1*Rater4!$C1216=C$7222)+(N_Raters&gt;=5=TRUE)*(1*Rater5!$C1216=C$7222)</f>
        <v>0</v>
      </c>
      <c r="D1227" s="55">
        <f>(1*Rater1!$C1216=D$7222)+(1*Rater2!$C1216=D$7222)+(N_Raters&gt;=3=TRUE)*(1*Rater3!$C1216=D$7222)+(N_Raters&gt;=4=TRUE)*(1*Rater4!$C1216=D$7222)+(N_Raters&gt;=5=TRUE)*(1*Rater5!$C1216=D$7222)</f>
        <v>3</v>
      </c>
      <c r="E1227" s="38">
        <f>(1*Rater1!$C1216=E$7222)+(1*Rater2!$C1216=E$7222)+(N_Raters&gt;=3=TRUE)*(1*Rater3!$C1216=E$7222)+(N_Raters&gt;=4=TRUE)*(1*Rater4!$C1216=E$7222)+(N_Raters&gt;=5=TRUE)*(1*Rater5!$C1216=E$7222)</f>
        <v>0</v>
      </c>
      <c r="F1227" s="38"/>
      <c r="G1227" s="38"/>
      <c r="H1227" s="38"/>
      <c r="J1227" s="1"/>
      <c r="K1227" s="1"/>
    </row>
    <row r="1228" spans="2:11">
      <c r="B1228" s="36">
        <v>1214</v>
      </c>
      <c r="C1228" s="55">
        <f>(1*Rater1!$C1217=C$7222)+(1*Rater2!$C1217=C$7222)+(N_Raters&gt;=3=TRUE)*(1*Rater3!$C1217=C$7222)+(N_Raters&gt;=4=TRUE)*(1*Rater4!$C1217=C$7222)+(N_Raters&gt;=5=TRUE)*(1*Rater5!$C1217=C$7222)</f>
        <v>0</v>
      </c>
      <c r="D1228" s="55">
        <f>(1*Rater1!$C1217=D$7222)+(1*Rater2!$C1217=D$7222)+(N_Raters&gt;=3=TRUE)*(1*Rater3!$C1217=D$7222)+(N_Raters&gt;=4=TRUE)*(1*Rater4!$C1217=D$7222)+(N_Raters&gt;=5=TRUE)*(1*Rater5!$C1217=D$7222)</f>
        <v>1</v>
      </c>
      <c r="E1228" s="38">
        <f>(1*Rater1!$C1217=E$7222)+(1*Rater2!$C1217=E$7222)+(N_Raters&gt;=3=TRUE)*(1*Rater3!$C1217=E$7222)+(N_Raters&gt;=4=TRUE)*(1*Rater4!$C1217=E$7222)+(N_Raters&gt;=5=TRUE)*(1*Rater5!$C1217=E$7222)</f>
        <v>2</v>
      </c>
      <c r="F1228" s="38"/>
      <c r="G1228" s="38"/>
      <c r="H1228" s="38"/>
      <c r="J1228" s="1"/>
      <c r="K1228" s="1"/>
    </row>
    <row r="1229" spans="2:11">
      <c r="B1229" s="35">
        <v>1215</v>
      </c>
      <c r="C1229" s="55">
        <f>(1*Rater1!$C1218=C$7222)+(1*Rater2!$C1218=C$7222)+(N_Raters&gt;=3=TRUE)*(1*Rater3!$C1218=C$7222)+(N_Raters&gt;=4=TRUE)*(1*Rater4!$C1218=C$7222)+(N_Raters&gt;=5=TRUE)*(1*Rater5!$C1218=C$7222)</f>
        <v>0</v>
      </c>
      <c r="D1229" s="55">
        <f>(1*Rater1!$C1218=D$7222)+(1*Rater2!$C1218=D$7222)+(N_Raters&gt;=3=TRUE)*(1*Rater3!$C1218=D$7222)+(N_Raters&gt;=4=TRUE)*(1*Rater4!$C1218=D$7222)+(N_Raters&gt;=5=TRUE)*(1*Rater5!$C1218=D$7222)</f>
        <v>3</v>
      </c>
      <c r="E1229" s="38">
        <f>(1*Rater1!$C1218=E$7222)+(1*Rater2!$C1218=E$7222)+(N_Raters&gt;=3=TRUE)*(1*Rater3!$C1218=E$7222)+(N_Raters&gt;=4=TRUE)*(1*Rater4!$C1218=E$7222)+(N_Raters&gt;=5=TRUE)*(1*Rater5!$C1218=E$7222)</f>
        <v>0</v>
      </c>
      <c r="F1229" s="38"/>
      <c r="G1229" s="38"/>
      <c r="H1229" s="38"/>
      <c r="J1229" s="1"/>
      <c r="K1229" s="1"/>
    </row>
    <row r="1230" spans="2:11">
      <c r="B1230" s="36">
        <v>1216</v>
      </c>
      <c r="C1230" s="55">
        <f>(1*Rater1!$C1219=C$7222)+(1*Rater2!$C1219=C$7222)+(N_Raters&gt;=3=TRUE)*(1*Rater3!$C1219=C$7222)+(N_Raters&gt;=4=TRUE)*(1*Rater4!$C1219=C$7222)+(N_Raters&gt;=5=TRUE)*(1*Rater5!$C1219=C$7222)</f>
        <v>0</v>
      </c>
      <c r="D1230" s="55">
        <f>(1*Rater1!$C1219=D$7222)+(1*Rater2!$C1219=D$7222)+(N_Raters&gt;=3=TRUE)*(1*Rater3!$C1219=D$7222)+(N_Raters&gt;=4=TRUE)*(1*Rater4!$C1219=D$7222)+(N_Raters&gt;=5=TRUE)*(1*Rater5!$C1219=D$7222)</f>
        <v>3</v>
      </c>
      <c r="E1230" s="38">
        <f>(1*Rater1!$C1219=E$7222)+(1*Rater2!$C1219=E$7222)+(N_Raters&gt;=3=TRUE)*(1*Rater3!$C1219=E$7222)+(N_Raters&gt;=4=TRUE)*(1*Rater4!$C1219=E$7222)+(N_Raters&gt;=5=TRUE)*(1*Rater5!$C1219=E$7222)</f>
        <v>0</v>
      </c>
      <c r="F1230" s="38"/>
      <c r="G1230" s="38"/>
      <c r="H1230" s="38"/>
      <c r="J1230" s="1"/>
      <c r="K1230" s="1"/>
    </row>
    <row r="1231" spans="2:11">
      <c r="B1231" s="35">
        <v>1217</v>
      </c>
      <c r="C1231" s="55">
        <f>(1*Rater1!$C1220=C$7222)+(1*Rater2!$C1220=C$7222)+(N_Raters&gt;=3=TRUE)*(1*Rater3!$C1220=C$7222)+(N_Raters&gt;=4=TRUE)*(1*Rater4!$C1220=C$7222)+(N_Raters&gt;=5=TRUE)*(1*Rater5!$C1220=C$7222)</f>
        <v>0</v>
      </c>
      <c r="D1231" s="55">
        <f>(1*Rater1!$C1220=D$7222)+(1*Rater2!$C1220=D$7222)+(N_Raters&gt;=3=TRUE)*(1*Rater3!$C1220=D$7222)+(N_Raters&gt;=4=TRUE)*(1*Rater4!$C1220=D$7222)+(N_Raters&gt;=5=TRUE)*(1*Rater5!$C1220=D$7222)</f>
        <v>3</v>
      </c>
      <c r="E1231" s="38">
        <f>(1*Rater1!$C1220=E$7222)+(1*Rater2!$C1220=E$7222)+(N_Raters&gt;=3=TRUE)*(1*Rater3!$C1220=E$7222)+(N_Raters&gt;=4=TRUE)*(1*Rater4!$C1220=E$7222)+(N_Raters&gt;=5=TRUE)*(1*Rater5!$C1220=E$7222)</f>
        <v>0</v>
      </c>
      <c r="F1231" s="38"/>
      <c r="G1231" s="38"/>
      <c r="H1231" s="38"/>
      <c r="J1231" s="1"/>
      <c r="K1231" s="1"/>
    </row>
    <row r="1232" spans="2:11">
      <c r="B1232" s="36">
        <v>1218</v>
      </c>
      <c r="C1232" s="55">
        <f>(1*Rater1!$C1221=C$7222)+(1*Rater2!$C1221=C$7222)+(N_Raters&gt;=3=TRUE)*(1*Rater3!$C1221=C$7222)+(N_Raters&gt;=4=TRUE)*(1*Rater4!$C1221=C$7222)+(N_Raters&gt;=5=TRUE)*(1*Rater5!$C1221=C$7222)</f>
        <v>0</v>
      </c>
      <c r="D1232" s="55">
        <f>(1*Rater1!$C1221=D$7222)+(1*Rater2!$C1221=D$7222)+(N_Raters&gt;=3=TRUE)*(1*Rater3!$C1221=D$7222)+(N_Raters&gt;=4=TRUE)*(1*Rater4!$C1221=D$7222)+(N_Raters&gt;=5=TRUE)*(1*Rater5!$C1221=D$7222)</f>
        <v>3</v>
      </c>
      <c r="E1232" s="38">
        <f>(1*Rater1!$C1221=E$7222)+(1*Rater2!$C1221=E$7222)+(N_Raters&gt;=3=TRUE)*(1*Rater3!$C1221=E$7222)+(N_Raters&gt;=4=TRUE)*(1*Rater4!$C1221=E$7222)+(N_Raters&gt;=5=TRUE)*(1*Rater5!$C1221=E$7222)</f>
        <v>0</v>
      </c>
      <c r="F1232" s="38"/>
      <c r="G1232" s="38"/>
      <c r="H1232" s="38"/>
      <c r="J1232" s="1"/>
      <c r="K1232" s="1"/>
    </row>
    <row r="1233" spans="2:11">
      <c r="B1233" s="35">
        <v>1219</v>
      </c>
      <c r="C1233" s="55">
        <f>(1*Rater1!$C1222=C$7222)+(1*Rater2!$C1222=C$7222)+(N_Raters&gt;=3=TRUE)*(1*Rater3!$C1222=C$7222)+(N_Raters&gt;=4=TRUE)*(1*Rater4!$C1222=C$7222)+(N_Raters&gt;=5=TRUE)*(1*Rater5!$C1222=C$7222)</f>
        <v>2</v>
      </c>
      <c r="D1233" s="55">
        <f>(1*Rater1!$C1222=D$7222)+(1*Rater2!$C1222=D$7222)+(N_Raters&gt;=3=TRUE)*(1*Rater3!$C1222=D$7222)+(N_Raters&gt;=4=TRUE)*(1*Rater4!$C1222=D$7222)+(N_Raters&gt;=5=TRUE)*(1*Rater5!$C1222=D$7222)</f>
        <v>1</v>
      </c>
      <c r="E1233" s="38">
        <f>(1*Rater1!$C1222=E$7222)+(1*Rater2!$C1222=E$7222)+(N_Raters&gt;=3=TRUE)*(1*Rater3!$C1222=E$7222)+(N_Raters&gt;=4=TRUE)*(1*Rater4!$C1222=E$7222)+(N_Raters&gt;=5=TRUE)*(1*Rater5!$C1222=E$7222)</f>
        <v>0</v>
      </c>
      <c r="F1233" s="38"/>
      <c r="G1233" s="38"/>
      <c r="H1233" s="38"/>
      <c r="J1233" s="1"/>
      <c r="K1233" s="1"/>
    </row>
    <row r="1234" spans="2:11">
      <c r="B1234" s="36">
        <v>1220</v>
      </c>
      <c r="C1234" s="55">
        <f>(1*Rater1!$C1223=C$7222)+(1*Rater2!$C1223=C$7222)+(N_Raters&gt;=3=TRUE)*(1*Rater3!$C1223=C$7222)+(N_Raters&gt;=4=TRUE)*(1*Rater4!$C1223=C$7222)+(N_Raters&gt;=5=TRUE)*(1*Rater5!$C1223=C$7222)</f>
        <v>0</v>
      </c>
      <c r="D1234" s="55">
        <f>(1*Rater1!$C1223=D$7222)+(1*Rater2!$C1223=D$7222)+(N_Raters&gt;=3=TRUE)*(1*Rater3!$C1223=D$7222)+(N_Raters&gt;=4=TRUE)*(1*Rater4!$C1223=D$7222)+(N_Raters&gt;=5=TRUE)*(1*Rater5!$C1223=D$7222)</f>
        <v>3</v>
      </c>
      <c r="E1234" s="38">
        <f>(1*Rater1!$C1223=E$7222)+(1*Rater2!$C1223=E$7222)+(N_Raters&gt;=3=TRUE)*(1*Rater3!$C1223=E$7222)+(N_Raters&gt;=4=TRUE)*(1*Rater4!$C1223=E$7222)+(N_Raters&gt;=5=TRUE)*(1*Rater5!$C1223=E$7222)</f>
        <v>0</v>
      </c>
      <c r="F1234" s="38"/>
      <c r="G1234" s="38"/>
      <c r="H1234" s="38"/>
      <c r="J1234" s="1"/>
      <c r="K1234" s="1"/>
    </row>
    <row r="1235" spans="2:11">
      <c r="B1235" s="35">
        <v>1221</v>
      </c>
      <c r="C1235" s="55">
        <f>(1*Rater1!$C1224=C$7222)+(1*Rater2!$C1224=C$7222)+(N_Raters&gt;=3=TRUE)*(1*Rater3!$C1224=C$7222)+(N_Raters&gt;=4=TRUE)*(1*Rater4!$C1224=C$7222)+(N_Raters&gt;=5=TRUE)*(1*Rater5!$C1224=C$7222)</f>
        <v>0</v>
      </c>
      <c r="D1235" s="55">
        <f>(1*Rater1!$C1224=D$7222)+(1*Rater2!$C1224=D$7222)+(N_Raters&gt;=3=TRUE)*(1*Rater3!$C1224=D$7222)+(N_Raters&gt;=4=TRUE)*(1*Rater4!$C1224=D$7222)+(N_Raters&gt;=5=TRUE)*(1*Rater5!$C1224=D$7222)</f>
        <v>3</v>
      </c>
      <c r="E1235" s="38">
        <f>(1*Rater1!$C1224=E$7222)+(1*Rater2!$C1224=E$7222)+(N_Raters&gt;=3=TRUE)*(1*Rater3!$C1224=E$7222)+(N_Raters&gt;=4=TRUE)*(1*Rater4!$C1224=E$7222)+(N_Raters&gt;=5=TRUE)*(1*Rater5!$C1224=E$7222)</f>
        <v>0</v>
      </c>
      <c r="F1235" s="38"/>
      <c r="G1235" s="38"/>
      <c r="H1235" s="38"/>
      <c r="J1235" s="1"/>
      <c r="K1235" s="1"/>
    </row>
    <row r="1236" spans="2:11">
      <c r="B1236" s="36">
        <v>1222</v>
      </c>
      <c r="C1236" s="55">
        <f>(1*Rater1!$C1225=C$7222)+(1*Rater2!$C1225=C$7222)+(N_Raters&gt;=3=TRUE)*(1*Rater3!$C1225=C$7222)+(N_Raters&gt;=4=TRUE)*(1*Rater4!$C1225=C$7222)+(N_Raters&gt;=5=TRUE)*(1*Rater5!$C1225=C$7222)</f>
        <v>0</v>
      </c>
      <c r="D1236" s="55">
        <f>(1*Rater1!$C1225=D$7222)+(1*Rater2!$C1225=D$7222)+(N_Raters&gt;=3=TRUE)*(1*Rater3!$C1225=D$7222)+(N_Raters&gt;=4=TRUE)*(1*Rater4!$C1225=D$7222)+(N_Raters&gt;=5=TRUE)*(1*Rater5!$C1225=D$7222)</f>
        <v>3</v>
      </c>
      <c r="E1236" s="38">
        <f>(1*Rater1!$C1225=E$7222)+(1*Rater2!$C1225=E$7222)+(N_Raters&gt;=3=TRUE)*(1*Rater3!$C1225=E$7222)+(N_Raters&gt;=4=TRUE)*(1*Rater4!$C1225=E$7222)+(N_Raters&gt;=5=TRUE)*(1*Rater5!$C1225=E$7222)</f>
        <v>0</v>
      </c>
      <c r="F1236" s="38"/>
      <c r="G1236" s="38"/>
      <c r="H1236" s="38"/>
      <c r="J1236" s="1"/>
      <c r="K1236" s="1"/>
    </row>
    <row r="1237" spans="2:11">
      <c r="B1237" s="35">
        <v>1223</v>
      </c>
      <c r="C1237" s="55">
        <f>(1*Rater1!$C1226=C$7222)+(1*Rater2!$C1226=C$7222)+(N_Raters&gt;=3=TRUE)*(1*Rater3!$C1226=C$7222)+(N_Raters&gt;=4=TRUE)*(1*Rater4!$C1226=C$7222)+(N_Raters&gt;=5=TRUE)*(1*Rater5!$C1226=C$7222)</f>
        <v>0</v>
      </c>
      <c r="D1237" s="55">
        <f>(1*Rater1!$C1226=D$7222)+(1*Rater2!$C1226=D$7222)+(N_Raters&gt;=3=TRUE)*(1*Rater3!$C1226=D$7222)+(N_Raters&gt;=4=TRUE)*(1*Rater4!$C1226=D$7222)+(N_Raters&gt;=5=TRUE)*(1*Rater5!$C1226=D$7222)</f>
        <v>3</v>
      </c>
      <c r="E1237" s="38">
        <f>(1*Rater1!$C1226=E$7222)+(1*Rater2!$C1226=E$7222)+(N_Raters&gt;=3=TRUE)*(1*Rater3!$C1226=E$7222)+(N_Raters&gt;=4=TRUE)*(1*Rater4!$C1226=E$7222)+(N_Raters&gt;=5=TRUE)*(1*Rater5!$C1226=E$7222)</f>
        <v>0</v>
      </c>
      <c r="F1237" s="38"/>
      <c r="G1237" s="38"/>
      <c r="H1237" s="38"/>
      <c r="J1237" s="1"/>
      <c r="K1237" s="1"/>
    </row>
    <row r="1238" spans="2:11">
      <c r="B1238" s="36">
        <v>1224</v>
      </c>
      <c r="C1238" s="55">
        <f>(1*Rater1!$C1227=C$7222)+(1*Rater2!$C1227=C$7222)+(N_Raters&gt;=3=TRUE)*(1*Rater3!$C1227=C$7222)+(N_Raters&gt;=4=TRUE)*(1*Rater4!$C1227=C$7222)+(N_Raters&gt;=5=TRUE)*(1*Rater5!$C1227=C$7222)</f>
        <v>0</v>
      </c>
      <c r="D1238" s="55">
        <f>(1*Rater1!$C1227=D$7222)+(1*Rater2!$C1227=D$7222)+(N_Raters&gt;=3=TRUE)*(1*Rater3!$C1227=D$7222)+(N_Raters&gt;=4=TRUE)*(1*Rater4!$C1227=D$7222)+(N_Raters&gt;=5=TRUE)*(1*Rater5!$C1227=D$7222)</f>
        <v>2</v>
      </c>
      <c r="E1238" s="38">
        <f>(1*Rater1!$C1227=E$7222)+(1*Rater2!$C1227=E$7222)+(N_Raters&gt;=3=TRUE)*(1*Rater3!$C1227=E$7222)+(N_Raters&gt;=4=TRUE)*(1*Rater4!$C1227=E$7222)+(N_Raters&gt;=5=TRUE)*(1*Rater5!$C1227=E$7222)</f>
        <v>1</v>
      </c>
      <c r="F1238" s="38"/>
      <c r="G1238" s="38"/>
      <c r="H1238" s="38"/>
      <c r="J1238" s="1"/>
      <c r="K1238" s="1"/>
    </row>
    <row r="1239" spans="2:11">
      <c r="B1239" s="35">
        <v>1225</v>
      </c>
      <c r="C1239" s="55">
        <f>(1*Rater1!$C1228=C$7222)+(1*Rater2!$C1228=C$7222)+(N_Raters&gt;=3=TRUE)*(1*Rater3!$C1228=C$7222)+(N_Raters&gt;=4=TRUE)*(1*Rater4!$C1228=C$7222)+(N_Raters&gt;=5=TRUE)*(1*Rater5!$C1228=C$7222)</f>
        <v>2</v>
      </c>
      <c r="D1239" s="55">
        <f>(1*Rater1!$C1228=D$7222)+(1*Rater2!$C1228=D$7222)+(N_Raters&gt;=3=TRUE)*(1*Rater3!$C1228=D$7222)+(N_Raters&gt;=4=TRUE)*(1*Rater4!$C1228=D$7222)+(N_Raters&gt;=5=TRUE)*(1*Rater5!$C1228=D$7222)</f>
        <v>1</v>
      </c>
      <c r="E1239" s="38">
        <f>(1*Rater1!$C1228=E$7222)+(1*Rater2!$C1228=E$7222)+(N_Raters&gt;=3=TRUE)*(1*Rater3!$C1228=E$7222)+(N_Raters&gt;=4=TRUE)*(1*Rater4!$C1228=E$7222)+(N_Raters&gt;=5=TRUE)*(1*Rater5!$C1228=E$7222)</f>
        <v>0</v>
      </c>
      <c r="F1239" s="38"/>
      <c r="G1239" s="38"/>
      <c r="H1239" s="38"/>
      <c r="J1239" s="1"/>
      <c r="K1239" s="1"/>
    </row>
    <row r="1240" spans="2:11">
      <c r="B1240" s="36">
        <v>1226</v>
      </c>
      <c r="C1240" s="55">
        <f>(1*Rater1!$C1229=C$7222)+(1*Rater2!$C1229=C$7222)+(N_Raters&gt;=3=TRUE)*(1*Rater3!$C1229=C$7222)+(N_Raters&gt;=4=TRUE)*(1*Rater4!$C1229=C$7222)+(N_Raters&gt;=5=TRUE)*(1*Rater5!$C1229=C$7222)</f>
        <v>2</v>
      </c>
      <c r="D1240" s="55">
        <f>(1*Rater1!$C1229=D$7222)+(1*Rater2!$C1229=D$7222)+(N_Raters&gt;=3=TRUE)*(1*Rater3!$C1229=D$7222)+(N_Raters&gt;=4=TRUE)*(1*Rater4!$C1229=D$7222)+(N_Raters&gt;=5=TRUE)*(1*Rater5!$C1229=D$7222)</f>
        <v>1</v>
      </c>
      <c r="E1240" s="38">
        <f>(1*Rater1!$C1229=E$7222)+(1*Rater2!$C1229=E$7222)+(N_Raters&gt;=3=TRUE)*(1*Rater3!$C1229=E$7222)+(N_Raters&gt;=4=TRUE)*(1*Rater4!$C1229=E$7222)+(N_Raters&gt;=5=TRUE)*(1*Rater5!$C1229=E$7222)</f>
        <v>0</v>
      </c>
      <c r="F1240" s="38"/>
      <c r="G1240" s="38"/>
      <c r="H1240" s="38"/>
      <c r="J1240" s="1"/>
      <c r="K1240" s="1"/>
    </row>
    <row r="1241" spans="2:11">
      <c r="B1241" s="35">
        <v>1227</v>
      </c>
      <c r="C1241" s="55">
        <f>(1*Rater1!$C1230=C$7222)+(1*Rater2!$C1230=C$7222)+(N_Raters&gt;=3=TRUE)*(1*Rater3!$C1230=C$7222)+(N_Raters&gt;=4=TRUE)*(1*Rater4!$C1230=C$7222)+(N_Raters&gt;=5=TRUE)*(1*Rater5!$C1230=C$7222)</f>
        <v>0</v>
      </c>
      <c r="D1241" s="55">
        <f>(1*Rater1!$C1230=D$7222)+(1*Rater2!$C1230=D$7222)+(N_Raters&gt;=3=TRUE)*(1*Rater3!$C1230=D$7222)+(N_Raters&gt;=4=TRUE)*(1*Rater4!$C1230=D$7222)+(N_Raters&gt;=5=TRUE)*(1*Rater5!$C1230=D$7222)</f>
        <v>3</v>
      </c>
      <c r="E1241" s="38">
        <f>(1*Rater1!$C1230=E$7222)+(1*Rater2!$C1230=E$7222)+(N_Raters&gt;=3=TRUE)*(1*Rater3!$C1230=E$7222)+(N_Raters&gt;=4=TRUE)*(1*Rater4!$C1230=E$7222)+(N_Raters&gt;=5=TRUE)*(1*Rater5!$C1230=E$7222)</f>
        <v>0</v>
      </c>
      <c r="F1241" s="38"/>
      <c r="G1241" s="38"/>
      <c r="H1241" s="38"/>
      <c r="J1241" s="1"/>
      <c r="K1241" s="1"/>
    </row>
    <row r="1242" spans="2:11">
      <c r="B1242" s="36">
        <v>1228</v>
      </c>
      <c r="C1242" s="55">
        <f>(1*Rater1!$C1231=C$7222)+(1*Rater2!$C1231=C$7222)+(N_Raters&gt;=3=TRUE)*(1*Rater3!$C1231=C$7222)+(N_Raters&gt;=4=TRUE)*(1*Rater4!$C1231=C$7222)+(N_Raters&gt;=5=TRUE)*(1*Rater5!$C1231=C$7222)</f>
        <v>2</v>
      </c>
      <c r="D1242" s="55">
        <f>(1*Rater1!$C1231=D$7222)+(1*Rater2!$C1231=D$7222)+(N_Raters&gt;=3=TRUE)*(1*Rater3!$C1231=D$7222)+(N_Raters&gt;=4=TRUE)*(1*Rater4!$C1231=D$7222)+(N_Raters&gt;=5=TRUE)*(1*Rater5!$C1231=D$7222)</f>
        <v>1</v>
      </c>
      <c r="E1242" s="38">
        <f>(1*Rater1!$C1231=E$7222)+(1*Rater2!$C1231=E$7222)+(N_Raters&gt;=3=TRUE)*(1*Rater3!$C1231=E$7222)+(N_Raters&gt;=4=TRUE)*(1*Rater4!$C1231=E$7222)+(N_Raters&gt;=5=TRUE)*(1*Rater5!$C1231=E$7222)</f>
        <v>0</v>
      </c>
      <c r="F1242" s="38"/>
      <c r="G1242" s="38"/>
      <c r="H1242" s="38"/>
      <c r="J1242" s="1"/>
      <c r="K1242" s="1"/>
    </row>
    <row r="1243" spans="2:11">
      <c r="B1243" s="35">
        <v>1229</v>
      </c>
      <c r="C1243" s="55">
        <f>(1*Rater1!$C1232=C$7222)+(1*Rater2!$C1232=C$7222)+(N_Raters&gt;=3=TRUE)*(1*Rater3!$C1232=C$7222)+(N_Raters&gt;=4=TRUE)*(1*Rater4!$C1232=C$7222)+(N_Raters&gt;=5=TRUE)*(1*Rater5!$C1232=C$7222)</f>
        <v>0</v>
      </c>
      <c r="D1243" s="55">
        <f>(1*Rater1!$C1232=D$7222)+(1*Rater2!$C1232=D$7222)+(N_Raters&gt;=3=TRUE)*(1*Rater3!$C1232=D$7222)+(N_Raters&gt;=4=TRUE)*(1*Rater4!$C1232=D$7222)+(N_Raters&gt;=5=TRUE)*(1*Rater5!$C1232=D$7222)</f>
        <v>3</v>
      </c>
      <c r="E1243" s="38">
        <f>(1*Rater1!$C1232=E$7222)+(1*Rater2!$C1232=E$7222)+(N_Raters&gt;=3=TRUE)*(1*Rater3!$C1232=E$7222)+(N_Raters&gt;=4=TRUE)*(1*Rater4!$C1232=E$7222)+(N_Raters&gt;=5=TRUE)*(1*Rater5!$C1232=E$7222)</f>
        <v>0</v>
      </c>
      <c r="F1243" s="38"/>
      <c r="G1243" s="38"/>
      <c r="H1243" s="38"/>
      <c r="J1243" s="1"/>
      <c r="K1243" s="1"/>
    </row>
    <row r="1244" spans="2:11">
      <c r="B1244" s="36">
        <v>1230</v>
      </c>
      <c r="C1244" s="55">
        <f>(1*Rater1!$C1233=C$7222)+(1*Rater2!$C1233=C$7222)+(N_Raters&gt;=3=TRUE)*(1*Rater3!$C1233=C$7222)+(N_Raters&gt;=4=TRUE)*(1*Rater4!$C1233=C$7222)+(N_Raters&gt;=5=TRUE)*(1*Rater5!$C1233=C$7222)</f>
        <v>0</v>
      </c>
      <c r="D1244" s="55">
        <f>(1*Rater1!$C1233=D$7222)+(1*Rater2!$C1233=D$7222)+(N_Raters&gt;=3=TRUE)*(1*Rater3!$C1233=D$7222)+(N_Raters&gt;=4=TRUE)*(1*Rater4!$C1233=D$7222)+(N_Raters&gt;=5=TRUE)*(1*Rater5!$C1233=D$7222)</f>
        <v>3</v>
      </c>
      <c r="E1244" s="38">
        <f>(1*Rater1!$C1233=E$7222)+(1*Rater2!$C1233=E$7222)+(N_Raters&gt;=3=TRUE)*(1*Rater3!$C1233=E$7222)+(N_Raters&gt;=4=TRUE)*(1*Rater4!$C1233=E$7222)+(N_Raters&gt;=5=TRUE)*(1*Rater5!$C1233=E$7222)</f>
        <v>0</v>
      </c>
      <c r="F1244" s="38"/>
      <c r="G1244" s="38"/>
      <c r="H1244" s="38"/>
      <c r="J1244" s="1"/>
      <c r="K1244" s="1"/>
    </row>
    <row r="1245" spans="2:11">
      <c r="B1245" s="35">
        <v>1231</v>
      </c>
      <c r="C1245" s="55">
        <f>(1*Rater1!$C1234=C$7222)+(1*Rater2!$C1234=C$7222)+(N_Raters&gt;=3=TRUE)*(1*Rater3!$C1234=C$7222)+(N_Raters&gt;=4=TRUE)*(1*Rater4!$C1234=C$7222)+(N_Raters&gt;=5=TRUE)*(1*Rater5!$C1234=C$7222)</f>
        <v>0</v>
      </c>
      <c r="D1245" s="55">
        <f>(1*Rater1!$C1234=D$7222)+(1*Rater2!$C1234=D$7222)+(N_Raters&gt;=3=TRUE)*(1*Rater3!$C1234=D$7222)+(N_Raters&gt;=4=TRUE)*(1*Rater4!$C1234=D$7222)+(N_Raters&gt;=5=TRUE)*(1*Rater5!$C1234=D$7222)</f>
        <v>3</v>
      </c>
      <c r="E1245" s="38">
        <f>(1*Rater1!$C1234=E$7222)+(1*Rater2!$C1234=E$7222)+(N_Raters&gt;=3=TRUE)*(1*Rater3!$C1234=E$7222)+(N_Raters&gt;=4=TRUE)*(1*Rater4!$C1234=E$7222)+(N_Raters&gt;=5=TRUE)*(1*Rater5!$C1234=E$7222)</f>
        <v>0</v>
      </c>
      <c r="F1245" s="38"/>
      <c r="G1245" s="38"/>
      <c r="H1245" s="38"/>
      <c r="J1245" s="1"/>
      <c r="K1245" s="1"/>
    </row>
    <row r="1246" spans="2:11">
      <c r="B1246" s="36">
        <v>1232</v>
      </c>
      <c r="C1246" s="55">
        <f>(1*Rater1!$C1235=C$7222)+(1*Rater2!$C1235=C$7222)+(N_Raters&gt;=3=TRUE)*(1*Rater3!$C1235=C$7222)+(N_Raters&gt;=4=TRUE)*(1*Rater4!$C1235=C$7222)+(N_Raters&gt;=5=TRUE)*(1*Rater5!$C1235=C$7222)</f>
        <v>0</v>
      </c>
      <c r="D1246" s="55">
        <f>(1*Rater1!$C1235=D$7222)+(1*Rater2!$C1235=D$7222)+(N_Raters&gt;=3=TRUE)*(1*Rater3!$C1235=D$7222)+(N_Raters&gt;=4=TRUE)*(1*Rater4!$C1235=D$7222)+(N_Raters&gt;=5=TRUE)*(1*Rater5!$C1235=D$7222)</f>
        <v>3</v>
      </c>
      <c r="E1246" s="38">
        <f>(1*Rater1!$C1235=E$7222)+(1*Rater2!$C1235=E$7222)+(N_Raters&gt;=3=TRUE)*(1*Rater3!$C1235=E$7222)+(N_Raters&gt;=4=TRUE)*(1*Rater4!$C1235=E$7222)+(N_Raters&gt;=5=TRUE)*(1*Rater5!$C1235=E$7222)</f>
        <v>0</v>
      </c>
      <c r="F1246" s="38"/>
      <c r="G1246" s="38"/>
      <c r="H1246" s="38"/>
      <c r="J1246" s="1"/>
      <c r="K1246" s="1"/>
    </row>
    <row r="1247" spans="2:11">
      <c r="B1247" s="35">
        <v>1233</v>
      </c>
      <c r="C1247" s="55">
        <f>(1*Rater1!$C1236=C$7222)+(1*Rater2!$C1236=C$7222)+(N_Raters&gt;=3=TRUE)*(1*Rater3!$C1236=C$7222)+(N_Raters&gt;=4=TRUE)*(1*Rater4!$C1236=C$7222)+(N_Raters&gt;=5=TRUE)*(1*Rater5!$C1236=C$7222)</f>
        <v>0</v>
      </c>
      <c r="D1247" s="55">
        <f>(1*Rater1!$C1236=D$7222)+(1*Rater2!$C1236=D$7222)+(N_Raters&gt;=3=TRUE)*(1*Rater3!$C1236=D$7222)+(N_Raters&gt;=4=TRUE)*(1*Rater4!$C1236=D$7222)+(N_Raters&gt;=5=TRUE)*(1*Rater5!$C1236=D$7222)</f>
        <v>3</v>
      </c>
      <c r="E1247" s="38">
        <f>(1*Rater1!$C1236=E$7222)+(1*Rater2!$C1236=E$7222)+(N_Raters&gt;=3=TRUE)*(1*Rater3!$C1236=E$7222)+(N_Raters&gt;=4=TRUE)*(1*Rater4!$C1236=E$7222)+(N_Raters&gt;=5=TRUE)*(1*Rater5!$C1236=E$7222)</f>
        <v>0</v>
      </c>
      <c r="F1247" s="38"/>
      <c r="G1247" s="38"/>
      <c r="H1247" s="38"/>
      <c r="J1247" s="1"/>
      <c r="K1247" s="1"/>
    </row>
    <row r="1248" spans="2:11">
      <c r="B1248" s="36">
        <v>1234</v>
      </c>
      <c r="C1248" s="55">
        <f>(1*Rater1!$C1237=C$7222)+(1*Rater2!$C1237=C$7222)+(N_Raters&gt;=3=TRUE)*(1*Rater3!$C1237=C$7222)+(N_Raters&gt;=4=TRUE)*(1*Rater4!$C1237=C$7222)+(N_Raters&gt;=5=TRUE)*(1*Rater5!$C1237=C$7222)</f>
        <v>0</v>
      </c>
      <c r="D1248" s="55">
        <f>(1*Rater1!$C1237=D$7222)+(1*Rater2!$C1237=D$7222)+(N_Raters&gt;=3=TRUE)*(1*Rater3!$C1237=D$7222)+(N_Raters&gt;=4=TRUE)*(1*Rater4!$C1237=D$7222)+(N_Raters&gt;=5=TRUE)*(1*Rater5!$C1237=D$7222)</f>
        <v>3</v>
      </c>
      <c r="E1248" s="38">
        <f>(1*Rater1!$C1237=E$7222)+(1*Rater2!$C1237=E$7222)+(N_Raters&gt;=3=TRUE)*(1*Rater3!$C1237=E$7222)+(N_Raters&gt;=4=TRUE)*(1*Rater4!$C1237=E$7222)+(N_Raters&gt;=5=TRUE)*(1*Rater5!$C1237=E$7222)</f>
        <v>0</v>
      </c>
      <c r="F1248" s="38"/>
      <c r="G1248" s="38"/>
      <c r="H1248" s="38"/>
      <c r="J1248" s="1"/>
      <c r="K1248" s="1"/>
    </row>
    <row r="1249" spans="2:11">
      <c r="B1249" s="35">
        <v>1235</v>
      </c>
      <c r="C1249" s="55">
        <f>(1*Rater1!$C1238=C$7222)+(1*Rater2!$C1238=C$7222)+(N_Raters&gt;=3=TRUE)*(1*Rater3!$C1238=C$7222)+(N_Raters&gt;=4=TRUE)*(1*Rater4!$C1238=C$7222)+(N_Raters&gt;=5=TRUE)*(1*Rater5!$C1238=C$7222)</f>
        <v>0</v>
      </c>
      <c r="D1249" s="55">
        <f>(1*Rater1!$C1238=D$7222)+(1*Rater2!$C1238=D$7222)+(N_Raters&gt;=3=TRUE)*(1*Rater3!$C1238=D$7222)+(N_Raters&gt;=4=TRUE)*(1*Rater4!$C1238=D$7222)+(N_Raters&gt;=5=TRUE)*(1*Rater5!$C1238=D$7222)</f>
        <v>3</v>
      </c>
      <c r="E1249" s="38">
        <f>(1*Rater1!$C1238=E$7222)+(1*Rater2!$C1238=E$7222)+(N_Raters&gt;=3=TRUE)*(1*Rater3!$C1238=E$7222)+(N_Raters&gt;=4=TRUE)*(1*Rater4!$C1238=E$7222)+(N_Raters&gt;=5=TRUE)*(1*Rater5!$C1238=E$7222)</f>
        <v>0</v>
      </c>
      <c r="F1249" s="38"/>
      <c r="G1249" s="38"/>
      <c r="H1249" s="38"/>
      <c r="J1249" s="1"/>
      <c r="K1249" s="1"/>
    </row>
    <row r="1250" spans="2:11">
      <c r="B1250" s="36">
        <v>1236</v>
      </c>
      <c r="C1250" s="55">
        <f>(1*Rater1!$C1239=C$7222)+(1*Rater2!$C1239=C$7222)+(N_Raters&gt;=3=TRUE)*(1*Rater3!$C1239=C$7222)+(N_Raters&gt;=4=TRUE)*(1*Rater4!$C1239=C$7222)+(N_Raters&gt;=5=TRUE)*(1*Rater5!$C1239=C$7222)</f>
        <v>2</v>
      </c>
      <c r="D1250" s="55">
        <f>(1*Rater1!$C1239=D$7222)+(1*Rater2!$C1239=D$7222)+(N_Raters&gt;=3=TRUE)*(1*Rater3!$C1239=D$7222)+(N_Raters&gt;=4=TRUE)*(1*Rater4!$C1239=D$7222)+(N_Raters&gt;=5=TRUE)*(1*Rater5!$C1239=D$7222)</f>
        <v>1</v>
      </c>
      <c r="E1250" s="38">
        <f>(1*Rater1!$C1239=E$7222)+(1*Rater2!$C1239=E$7222)+(N_Raters&gt;=3=TRUE)*(1*Rater3!$C1239=E$7222)+(N_Raters&gt;=4=TRUE)*(1*Rater4!$C1239=E$7222)+(N_Raters&gt;=5=TRUE)*(1*Rater5!$C1239=E$7222)</f>
        <v>0</v>
      </c>
      <c r="F1250" s="38"/>
      <c r="G1250" s="38"/>
      <c r="H1250" s="38"/>
      <c r="J1250" s="1"/>
      <c r="K1250" s="1"/>
    </row>
    <row r="1251" spans="2:11">
      <c r="B1251" s="35">
        <v>1237</v>
      </c>
      <c r="C1251" s="55">
        <f>(1*Rater1!$C1240=C$7222)+(1*Rater2!$C1240=C$7222)+(N_Raters&gt;=3=TRUE)*(1*Rater3!$C1240=C$7222)+(N_Raters&gt;=4=TRUE)*(1*Rater4!$C1240=C$7222)+(N_Raters&gt;=5=TRUE)*(1*Rater5!$C1240=C$7222)</f>
        <v>0</v>
      </c>
      <c r="D1251" s="55">
        <f>(1*Rater1!$C1240=D$7222)+(1*Rater2!$C1240=D$7222)+(N_Raters&gt;=3=TRUE)*(1*Rater3!$C1240=D$7222)+(N_Raters&gt;=4=TRUE)*(1*Rater4!$C1240=D$7222)+(N_Raters&gt;=5=TRUE)*(1*Rater5!$C1240=D$7222)</f>
        <v>3</v>
      </c>
      <c r="E1251" s="38">
        <f>(1*Rater1!$C1240=E$7222)+(1*Rater2!$C1240=E$7222)+(N_Raters&gt;=3=TRUE)*(1*Rater3!$C1240=E$7222)+(N_Raters&gt;=4=TRUE)*(1*Rater4!$C1240=E$7222)+(N_Raters&gt;=5=TRUE)*(1*Rater5!$C1240=E$7222)</f>
        <v>0</v>
      </c>
      <c r="F1251" s="38"/>
      <c r="G1251" s="38"/>
      <c r="H1251" s="38"/>
      <c r="J1251" s="1"/>
      <c r="K1251" s="1"/>
    </row>
    <row r="1252" spans="2:11">
      <c r="B1252" s="36">
        <v>1238</v>
      </c>
      <c r="C1252" s="55">
        <f>(1*Rater1!$C1241=C$7222)+(1*Rater2!$C1241=C$7222)+(N_Raters&gt;=3=TRUE)*(1*Rater3!$C1241=C$7222)+(N_Raters&gt;=4=TRUE)*(1*Rater4!$C1241=C$7222)+(N_Raters&gt;=5=TRUE)*(1*Rater5!$C1241=C$7222)</f>
        <v>0</v>
      </c>
      <c r="D1252" s="55">
        <f>(1*Rater1!$C1241=D$7222)+(1*Rater2!$C1241=D$7222)+(N_Raters&gt;=3=TRUE)*(1*Rater3!$C1241=D$7222)+(N_Raters&gt;=4=TRUE)*(1*Rater4!$C1241=D$7222)+(N_Raters&gt;=5=TRUE)*(1*Rater5!$C1241=D$7222)</f>
        <v>3</v>
      </c>
      <c r="E1252" s="38">
        <f>(1*Rater1!$C1241=E$7222)+(1*Rater2!$C1241=E$7222)+(N_Raters&gt;=3=TRUE)*(1*Rater3!$C1241=E$7222)+(N_Raters&gt;=4=TRUE)*(1*Rater4!$C1241=E$7222)+(N_Raters&gt;=5=TRUE)*(1*Rater5!$C1241=E$7222)</f>
        <v>0</v>
      </c>
      <c r="F1252" s="38"/>
      <c r="G1252" s="38"/>
      <c r="H1252" s="38"/>
      <c r="J1252" s="1"/>
      <c r="K1252" s="1"/>
    </row>
    <row r="1253" spans="2:11">
      <c r="B1253" s="35">
        <v>1239</v>
      </c>
      <c r="C1253" s="55">
        <f>(1*Rater1!$C1242=C$7222)+(1*Rater2!$C1242=C$7222)+(N_Raters&gt;=3=TRUE)*(1*Rater3!$C1242=C$7222)+(N_Raters&gt;=4=TRUE)*(1*Rater4!$C1242=C$7222)+(N_Raters&gt;=5=TRUE)*(1*Rater5!$C1242=C$7222)</f>
        <v>0</v>
      </c>
      <c r="D1253" s="55">
        <f>(1*Rater1!$C1242=D$7222)+(1*Rater2!$C1242=D$7222)+(N_Raters&gt;=3=TRUE)*(1*Rater3!$C1242=D$7222)+(N_Raters&gt;=4=TRUE)*(1*Rater4!$C1242=D$7222)+(N_Raters&gt;=5=TRUE)*(1*Rater5!$C1242=D$7222)</f>
        <v>3</v>
      </c>
      <c r="E1253" s="38">
        <f>(1*Rater1!$C1242=E$7222)+(1*Rater2!$C1242=E$7222)+(N_Raters&gt;=3=TRUE)*(1*Rater3!$C1242=E$7222)+(N_Raters&gt;=4=TRUE)*(1*Rater4!$C1242=E$7222)+(N_Raters&gt;=5=TRUE)*(1*Rater5!$C1242=E$7222)</f>
        <v>0</v>
      </c>
      <c r="F1253" s="38"/>
      <c r="G1253" s="38"/>
      <c r="H1253" s="38"/>
      <c r="J1253" s="1"/>
      <c r="K1253" s="1"/>
    </row>
    <row r="1254" spans="2:11">
      <c r="B1254" s="36">
        <v>1240</v>
      </c>
      <c r="C1254" s="55">
        <f>(1*Rater1!$C1243=C$7222)+(1*Rater2!$C1243=C$7222)+(N_Raters&gt;=3=TRUE)*(1*Rater3!$C1243=C$7222)+(N_Raters&gt;=4=TRUE)*(1*Rater4!$C1243=C$7222)+(N_Raters&gt;=5=TRUE)*(1*Rater5!$C1243=C$7222)</f>
        <v>0</v>
      </c>
      <c r="D1254" s="55">
        <f>(1*Rater1!$C1243=D$7222)+(1*Rater2!$C1243=D$7222)+(N_Raters&gt;=3=TRUE)*(1*Rater3!$C1243=D$7222)+(N_Raters&gt;=4=TRUE)*(1*Rater4!$C1243=D$7222)+(N_Raters&gt;=5=TRUE)*(1*Rater5!$C1243=D$7222)</f>
        <v>3</v>
      </c>
      <c r="E1254" s="38">
        <f>(1*Rater1!$C1243=E$7222)+(1*Rater2!$C1243=E$7222)+(N_Raters&gt;=3=TRUE)*(1*Rater3!$C1243=E$7222)+(N_Raters&gt;=4=TRUE)*(1*Rater4!$C1243=E$7222)+(N_Raters&gt;=5=TRUE)*(1*Rater5!$C1243=E$7222)</f>
        <v>0</v>
      </c>
      <c r="F1254" s="38"/>
      <c r="G1254" s="38"/>
      <c r="H1254" s="38"/>
      <c r="J1254" s="1"/>
      <c r="K1254" s="1"/>
    </row>
    <row r="1255" spans="2:11">
      <c r="B1255" s="35">
        <v>1241</v>
      </c>
      <c r="C1255" s="55">
        <f>(1*Rater1!$C1244=C$7222)+(1*Rater2!$C1244=C$7222)+(N_Raters&gt;=3=TRUE)*(1*Rater3!$C1244=C$7222)+(N_Raters&gt;=4=TRUE)*(1*Rater4!$C1244=C$7222)+(N_Raters&gt;=5=TRUE)*(1*Rater5!$C1244=C$7222)</f>
        <v>0</v>
      </c>
      <c r="D1255" s="55">
        <f>(1*Rater1!$C1244=D$7222)+(1*Rater2!$C1244=D$7222)+(N_Raters&gt;=3=TRUE)*(1*Rater3!$C1244=D$7222)+(N_Raters&gt;=4=TRUE)*(1*Rater4!$C1244=D$7222)+(N_Raters&gt;=5=TRUE)*(1*Rater5!$C1244=D$7222)</f>
        <v>3</v>
      </c>
      <c r="E1255" s="38">
        <f>(1*Rater1!$C1244=E$7222)+(1*Rater2!$C1244=E$7222)+(N_Raters&gt;=3=TRUE)*(1*Rater3!$C1244=E$7222)+(N_Raters&gt;=4=TRUE)*(1*Rater4!$C1244=E$7222)+(N_Raters&gt;=5=TRUE)*(1*Rater5!$C1244=E$7222)</f>
        <v>0</v>
      </c>
      <c r="F1255" s="38"/>
      <c r="G1255" s="38"/>
      <c r="H1255" s="38"/>
      <c r="J1255" s="1"/>
      <c r="K1255" s="1"/>
    </row>
    <row r="1256" spans="2:11">
      <c r="B1256" s="36">
        <v>1242</v>
      </c>
      <c r="C1256" s="55">
        <f>(1*Rater1!$C1245=C$7222)+(1*Rater2!$C1245=C$7222)+(N_Raters&gt;=3=TRUE)*(1*Rater3!$C1245=C$7222)+(N_Raters&gt;=4=TRUE)*(1*Rater4!$C1245=C$7222)+(N_Raters&gt;=5=TRUE)*(1*Rater5!$C1245=C$7222)</f>
        <v>0</v>
      </c>
      <c r="D1256" s="55">
        <f>(1*Rater1!$C1245=D$7222)+(1*Rater2!$C1245=D$7222)+(N_Raters&gt;=3=TRUE)*(1*Rater3!$C1245=D$7222)+(N_Raters&gt;=4=TRUE)*(1*Rater4!$C1245=D$7222)+(N_Raters&gt;=5=TRUE)*(1*Rater5!$C1245=D$7222)</f>
        <v>3</v>
      </c>
      <c r="E1256" s="38">
        <f>(1*Rater1!$C1245=E$7222)+(1*Rater2!$C1245=E$7222)+(N_Raters&gt;=3=TRUE)*(1*Rater3!$C1245=E$7222)+(N_Raters&gt;=4=TRUE)*(1*Rater4!$C1245=E$7222)+(N_Raters&gt;=5=TRUE)*(1*Rater5!$C1245=E$7222)</f>
        <v>0</v>
      </c>
      <c r="F1256" s="38"/>
      <c r="G1256" s="38"/>
      <c r="H1256" s="38"/>
      <c r="J1256" s="1"/>
      <c r="K1256" s="1"/>
    </row>
    <row r="1257" spans="2:11">
      <c r="B1257" s="35">
        <v>1243</v>
      </c>
      <c r="C1257" s="55">
        <f>(1*Rater1!$C1246=C$7222)+(1*Rater2!$C1246=C$7222)+(N_Raters&gt;=3=TRUE)*(1*Rater3!$C1246=C$7222)+(N_Raters&gt;=4=TRUE)*(1*Rater4!$C1246=C$7222)+(N_Raters&gt;=5=TRUE)*(1*Rater5!$C1246=C$7222)</f>
        <v>1</v>
      </c>
      <c r="D1257" s="55">
        <f>(1*Rater1!$C1246=D$7222)+(1*Rater2!$C1246=D$7222)+(N_Raters&gt;=3=TRUE)*(1*Rater3!$C1246=D$7222)+(N_Raters&gt;=4=TRUE)*(1*Rater4!$C1246=D$7222)+(N_Raters&gt;=5=TRUE)*(1*Rater5!$C1246=D$7222)</f>
        <v>2</v>
      </c>
      <c r="E1257" s="38">
        <f>(1*Rater1!$C1246=E$7222)+(1*Rater2!$C1246=E$7222)+(N_Raters&gt;=3=TRUE)*(1*Rater3!$C1246=E$7222)+(N_Raters&gt;=4=TRUE)*(1*Rater4!$C1246=E$7222)+(N_Raters&gt;=5=TRUE)*(1*Rater5!$C1246=E$7222)</f>
        <v>0</v>
      </c>
      <c r="F1257" s="38"/>
      <c r="G1257" s="38"/>
      <c r="H1257" s="38"/>
      <c r="J1257" s="1"/>
      <c r="K1257" s="1"/>
    </row>
    <row r="1258" spans="2:11">
      <c r="B1258" s="36">
        <v>1244</v>
      </c>
      <c r="C1258" s="55">
        <f>(1*Rater1!$C1247=C$7222)+(1*Rater2!$C1247=C$7222)+(N_Raters&gt;=3=TRUE)*(1*Rater3!$C1247=C$7222)+(N_Raters&gt;=4=TRUE)*(1*Rater4!$C1247=C$7222)+(N_Raters&gt;=5=TRUE)*(1*Rater5!$C1247=C$7222)</f>
        <v>0</v>
      </c>
      <c r="D1258" s="55">
        <f>(1*Rater1!$C1247=D$7222)+(1*Rater2!$C1247=D$7222)+(N_Raters&gt;=3=TRUE)*(1*Rater3!$C1247=D$7222)+(N_Raters&gt;=4=TRUE)*(1*Rater4!$C1247=D$7222)+(N_Raters&gt;=5=TRUE)*(1*Rater5!$C1247=D$7222)</f>
        <v>3</v>
      </c>
      <c r="E1258" s="38">
        <f>(1*Rater1!$C1247=E$7222)+(1*Rater2!$C1247=E$7222)+(N_Raters&gt;=3=TRUE)*(1*Rater3!$C1247=E$7222)+(N_Raters&gt;=4=TRUE)*(1*Rater4!$C1247=E$7222)+(N_Raters&gt;=5=TRUE)*(1*Rater5!$C1247=E$7222)</f>
        <v>0</v>
      </c>
      <c r="F1258" s="38"/>
      <c r="G1258" s="38"/>
      <c r="H1258" s="38"/>
      <c r="J1258" s="1"/>
      <c r="K1258" s="1"/>
    </row>
    <row r="1259" spans="2:11">
      <c r="B1259" s="35">
        <v>1245</v>
      </c>
      <c r="C1259" s="55">
        <f>(1*Rater1!$C1248=C$7222)+(1*Rater2!$C1248=C$7222)+(N_Raters&gt;=3=TRUE)*(1*Rater3!$C1248=C$7222)+(N_Raters&gt;=4=TRUE)*(1*Rater4!$C1248=C$7222)+(N_Raters&gt;=5=TRUE)*(1*Rater5!$C1248=C$7222)</f>
        <v>0</v>
      </c>
      <c r="D1259" s="55">
        <f>(1*Rater1!$C1248=D$7222)+(1*Rater2!$C1248=D$7222)+(N_Raters&gt;=3=TRUE)*(1*Rater3!$C1248=D$7222)+(N_Raters&gt;=4=TRUE)*(1*Rater4!$C1248=D$7222)+(N_Raters&gt;=5=TRUE)*(1*Rater5!$C1248=D$7222)</f>
        <v>3</v>
      </c>
      <c r="E1259" s="38">
        <f>(1*Rater1!$C1248=E$7222)+(1*Rater2!$C1248=E$7222)+(N_Raters&gt;=3=TRUE)*(1*Rater3!$C1248=E$7222)+(N_Raters&gt;=4=TRUE)*(1*Rater4!$C1248=E$7222)+(N_Raters&gt;=5=TRUE)*(1*Rater5!$C1248=E$7222)</f>
        <v>0</v>
      </c>
      <c r="F1259" s="38"/>
      <c r="G1259" s="38"/>
      <c r="H1259" s="38"/>
      <c r="J1259" s="1"/>
      <c r="K1259" s="1"/>
    </row>
    <row r="1260" spans="2:11">
      <c r="B1260" s="36">
        <v>1246</v>
      </c>
      <c r="C1260" s="55">
        <f>(1*Rater1!$C1249=C$7222)+(1*Rater2!$C1249=C$7222)+(N_Raters&gt;=3=TRUE)*(1*Rater3!$C1249=C$7222)+(N_Raters&gt;=4=TRUE)*(1*Rater4!$C1249=C$7222)+(N_Raters&gt;=5=TRUE)*(1*Rater5!$C1249=C$7222)</f>
        <v>0</v>
      </c>
      <c r="D1260" s="55">
        <f>(1*Rater1!$C1249=D$7222)+(1*Rater2!$C1249=D$7222)+(N_Raters&gt;=3=TRUE)*(1*Rater3!$C1249=D$7222)+(N_Raters&gt;=4=TRUE)*(1*Rater4!$C1249=D$7222)+(N_Raters&gt;=5=TRUE)*(1*Rater5!$C1249=D$7222)</f>
        <v>3</v>
      </c>
      <c r="E1260" s="38">
        <f>(1*Rater1!$C1249=E$7222)+(1*Rater2!$C1249=E$7222)+(N_Raters&gt;=3=TRUE)*(1*Rater3!$C1249=E$7222)+(N_Raters&gt;=4=TRUE)*(1*Rater4!$C1249=E$7222)+(N_Raters&gt;=5=TRUE)*(1*Rater5!$C1249=E$7222)</f>
        <v>0</v>
      </c>
      <c r="F1260" s="38"/>
      <c r="G1260" s="38"/>
      <c r="H1260" s="38"/>
      <c r="J1260" s="1"/>
      <c r="K1260" s="1"/>
    </row>
    <row r="1261" spans="2:11">
      <c r="B1261" s="35">
        <v>1247</v>
      </c>
      <c r="C1261" s="55">
        <f>(1*Rater1!$C1250=C$7222)+(1*Rater2!$C1250=C$7222)+(N_Raters&gt;=3=TRUE)*(1*Rater3!$C1250=C$7222)+(N_Raters&gt;=4=TRUE)*(1*Rater4!$C1250=C$7222)+(N_Raters&gt;=5=TRUE)*(1*Rater5!$C1250=C$7222)</f>
        <v>0</v>
      </c>
      <c r="D1261" s="55">
        <f>(1*Rater1!$C1250=D$7222)+(1*Rater2!$C1250=D$7222)+(N_Raters&gt;=3=TRUE)*(1*Rater3!$C1250=D$7222)+(N_Raters&gt;=4=TRUE)*(1*Rater4!$C1250=D$7222)+(N_Raters&gt;=5=TRUE)*(1*Rater5!$C1250=D$7222)</f>
        <v>3</v>
      </c>
      <c r="E1261" s="38">
        <f>(1*Rater1!$C1250=E$7222)+(1*Rater2!$C1250=E$7222)+(N_Raters&gt;=3=TRUE)*(1*Rater3!$C1250=E$7222)+(N_Raters&gt;=4=TRUE)*(1*Rater4!$C1250=E$7222)+(N_Raters&gt;=5=TRUE)*(1*Rater5!$C1250=E$7222)</f>
        <v>0</v>
      </c>
      <c r="F1261" s="38"/>
      <c r="G1261" s="38"/>
      <c r="H1261" s="38"/>
      <c r="J1261" s="1"/>
      <c r="K1261" s="1"/>
    </row>
    <row r="1262" spans="2:11">
      <c r="B1262" s="36">
        <v>1248</v>
      </c>
      <c r="C1262" s="55">
        <f>(1*Rater1!$C1251=C$7222)+(1*Rater2!$C1251=C$7222)+(N_Raters&gt;=3=TRUE)*(1*Rater3!$C1251=C$7222)+(N_Raters&gt;=4=TRUE)*(1*Rater4!$C1251=C$7222)+(N_Raters&gt;=5=TRUE)*(1*Rater5!$C1251=C$7222)</f>
        <v>0</v>
      </c>
      <c r="D1262" s="55">
        <f>(1*Rater1!$C1251=D$7222)+(1*Rater2!$C1251=D$7222)+(N_Raters&gt;=3=TRUE)*(1*Rater3!$C1251=D$7222)+(N_Raters&gt;=4=TRUE)*(1*Rater4!$C1251=D$7222)+(N_Raters&gt;=5=TRUE)*(1*Rater5!$C1251=D$7222)</f>
        <v>3</v>
      </c>
      <c r="E1262" s="38">
        <f>(1*Rater1!$C1251=E$7222)+(1*Rater2!$C1251=E$7222)+(N_Raters&gt;=3=TRUE)*(1*Rater3!$C1251=E$7222)+(N_Raters&gt;=4=TRUE)*(1*Rater4!$C1251=E$7222)+(N_Raters&gt;=5=TRUE)*(1*Rater5!$C1251=E$7222)</f>
        <v>0</v>
      </c>
      <c r="F1262" s="38"/>
      <c r="G1262" s="38"/>
      <c r="H1262" s="38"/>
      <c r="J1262" s="1"/>
      <c r="K1262" s="1"/>
    </row>
    <row r="1263" spans="2:11">
      <c r="B1263" s="35">
        <v>1249</v>
      </c>
      <c r="C1263" s="55">
        <f>(1*Rater1!$C1252=C$7222)+(1*Rater2!$C1252=C$7222)+(N_Raters&gt;=3=TRUE)*(1*Rater3!$C1252=C$7222)+(N_Raters&gt;=4=TRUE)*(1*Rater4!$C1252=C$7222)+(N_Raters&gt;=5=TRUE)*(1*Rater5!$C1252=C$7222)</f>
        <v>0</v>
      </c>
      <c r="D1263" s="55">
        <f>(1*Rater1!$C1252=D$7222)+(1*Rater2!$C1252=D$7222)+(N_Raters&gt;=3=TRUE)*(1*Rater3!$C1252=D$7222)+(N_Raters&gt;=4=TRUE)*(1*Rater4!$C1252=D$7222)+(N_Raters&gt;=5=TRUE)*(1*Rater5!$C1252=D$7222)</f>
        <v>3</v>
      </c>
      <c r="E1263" s="38">
        <f>(1*Rater1!$C1252=E$7222)+(1*Rater2!$C1252=E$7222)+(N_Raters&gt;=3=TRUE)*(1*Rater3!$C1252=E$7222)+(N_Raters&gt;=4=TRUE)*(1*Rater4!$C1252=E$7222)+(N_Raters&gt;=5=TRUE)*(1*Rater5!$C1252=E$7222)</f>
        <v>0</v>
      </c>
      <c r="F1263" s="38"/>
      <c r="G1263" s="38"/>
      <c r="H1263" s="38"/>
      <c r="J1263" s="1"/>
      <c r="K1263" s="1"/>
    </row>
    <row r="1264" spans="2:11">
      <c r="B1264" s="36">
        <v>1250</v>
      </c>
      <c r="C1264" s="55">
        <f>(1*Rater1!$C1253=C$7222)+(1*Rater2!$C1253=C$7222)+(N_Raters&gt;=3=TRUE)*(1*Rater3!$C1253=C$7222)+(N_Raters&gt;=4=TRUE)*(1*Rater4!$C1253=C$7222)+(N_Raters&gt;=5=TRUE)*(1*Rater5!$C1253=C$7222)</f>
        <v>0</v>
      </c>
      <c r="D1264" s="55">
        <f>(1*Rater1!$C1253=D$7222)+(1*Rater2!$C1253=D$7222)+(N_Raters&gt;=3=TRUE)*(1*Rater3!$C1253=D$7222)+(N_Raters&gt;=4=TRUE)*(1*Rater4!$C1253=D$7222)+(N_Raters&gt;=5=TRUE)*(1*Rater5!$C1253=D$7222)</f>
        <v>3</v>
      </c>
      <c r="E1264" s="38">
        <f>(1*Rater1!$C1253=E$7222)+(1*Rater2!$C1253=E$7222)+(N_Raters&gt;=3=TRUE)*(1*Rater3!$C1253=E$7222)+(N_Raters&gt;=4=TRUE)*(1*Rater4!$C1253=E$7222)+(N_Raters&gt;=5=TRUE)*(1*Rater5!$C1253=E$7222)</f>
        <v>0</v>
      </c>
      <c r="F1264" s="38"/>
      <c r="G1264" s="38"/>
      <c r="H1264" s="38"/>
      <c r="J1264" s="1"/>
      <c r="K1264" s="1"/>
    </row>
    <row r="1265" spans="2:11">
      <c r="B1265" s="35">
        <v>1251</v>
      </c>
      <c r="C1265" s="55">
        <f>(1*Rater1!$C1254=C$7222)+(1*Rater2!$C1254=C$7222)+(N_Raters&gt;=3=TRUE)*(1*Rater3!$C1254=C$7222)+(N_Raters&gt;=4=TRUE)*(1*Rater4!$C1254=C$7222)+(N_Raters&gt;=5=TRUE)*(1*Rater5!$C1254=C$7222)</f>
        <v>0</v>
      </c>
      <c r="D1265" s="55">
        <f>(1*Rater1!$C1254=D$7222)+(1*Rater2!$C1254=D$7222)+(N_Raters&gt;=3=TRUE)*(1*Rater3!$C1254=D$7222)+(N_Raters&gt;=4=TRUE)*(1*Rater4!$C1254=D$7222)+(N_Raters&gt;=5=TRUE)*(1*Rater5!$C1254=D$7222)</f>
        <v>2</v>
      </c>
      <c r="E1265" s="38">
        <f>(1*Rater1!$C1254=E$7222)+(1*Rater2!$C1254=E$7222)+(N_Raters&gt;=3=TRUE)*(1*Rater3!$C1254=E$7222)+(N_Raters&gt;=4=TRUE)*(1*Rater4!$C1254=E$7222)+(N_Raters&gt;=5=TRUE)*(1*Rater5!$C1254=E$7222)</f>
        <v>1</v>
      </c>
      <c r="F1265" s="38"/>
      <c r="G1265" s="38"/>
      <c r="H1265" s="38"/>
      <c r="J1265" s="1"/>
      <c r="K1265" s="1"/>
    </row>
    <row r="1266" spans="2:11">
      <c r="B1266" s="36">
        <v>1252</v>
      </c>
      <c r="C1266" s="55">
        <f>(1*Rater1!$C1255=C$7222)+(1*Rater2!$C1255=C$7222)+(N_Raters&gt;=3=TRUE)*(1*Rater3!$C1255=C$7222)+(N_Raters&gt;=4=TRUE)*(1*Rater4!$C1255=C$7222)+(N_Raters&gt;=5=TRUE)*(1*Rater5!$C1255=C$7222)</f>
        <v>0</v>
      </c>
      <c r="D1266" s="55">
        <f>(1*Rater1!$C1255=D$7222)+(1*Rater2!$C1255=D$7222)+(N_Raters&gt;=3=TRUE)*(1*Rater3!$C1255=D$7222)+(N_Raters&gt;=4=TRUE)*(1*Rater4!$C1255=D$7222)+(N_Raters&gt;=5=TRUE)*(1*Rater5!$C1255=D$7222)</f>
        <v>3</v>
      </c>
      <c r="E1266" s="38">
        <f>(1*Rater1!$C1255=E$7222)+(1*Rater2!$C1255=E$7222)+(N_Raters&gt;=3=TRUE)*(1*Rater3!$C1255=E$7222)+(N_Raters&gt;=4=TRUE)*(1*Rater4!$C1255=E$7222)+(N_Raters&gt;=5=TRUE)*(1*Rater5!$C1255=E$7222)</f>
        <v>0</v>
      </c>
      <c r="F1266" s="38"/>
      <c r="G1266" s="38"/>
      <c r="H1266" s="38"/>
      <c r="J1266" s="1"/>
      <c r="K1266" s="1"/>
    </row>
    <row r="1267" spans="2:11">
      <c r="B1267" s="35">
        <v>1253</v>
      </c>
      <c r="C1267" s="55">
        <f>(1*Rater1!$C1256=C$7222)+(1*Rater2!$C1256=C$7222)+(N_Raters&gt;=3=TRUE)*(1*Rater3!$C1256=C$7222)+(N_Raters&gt;=4=TRUE)*(1*Rater4!$C1256=C$7222)+(N_Raters&gt;=5=TRUE)*(1*Rater5!$C1256=C$7222)</f>
        <v>1</v>
      </c>
      <c r="D1267" s="55">
        <f>(1*Rater1!$C1256=D$7222)+(1*Rater2!$C1256=D$7222)+(N_Raters&gt;=3=TRUE)*(1*Rater3!$C1256=D$7222)+(N_Raters&gt;=4=TRUE)*(1*Rater4!$C1256=D$7222)+(N_Raters&gt;=5=TRUE)*(1*Rater5!$C1256=D$7222)</f>
        <v>2</v>
      </c>
      <c r="E1267" s="38">
        <f>(1*Rater1!$C1256=E$7222)+(1*Rater2!$C1256=E$7222)+(N_Raters&gt;=3=TRUE)*(1*Rater3!$C1256=E$7222)+(N_Raters&gt;=4=TRUE)*(1*Rater4!$C1256=E$7222)+(N_Raters&gt;=5=TRUE)*(1*Rater5!$C1256=E$7222)</f>
        <v>0</v>
      </c>
      <c r="F1267" s="38"/>
      <c r="G1267" s="38"/>
      <c r="H1267" s="38"/>
      <c r="J1267" s="1"/>
      <c r="K1267" s="1"/>
    </row>
    <row r="1268" spans="2:11">
      <c r="B1268" s="36">
        <v>1254</v>
      </c>
      <c r="C1268" s="55">
        <f>(1*Rater1!$C1257=C$7222)+(1*Rater2!$C1257=C$7222)+(N_Raters&gt;=3=TRUE)*(1*Rater3!$C1257=C$7222)+(N_Raters&gt;=4=TRUE)*(1*Rater4!$C1257=C$7222)+(N_Raters&gt;=5=TRUE)*(1*Rater5!$C1257=C$7222)</f>
        <v>0</v>
      </c>
      <c r="D1268" s="55">
        <f>(1*Rater1!$C1257=D$7222)+(1*Rater2!$C1257=D$7222)+(N_Raters&gt;=3=TRUE)*(1*Rater3!$C1257=D$7222)+(N_Raters&gt;=4=TRUE)*(1*Rater4!$C1257=D$7222)+(N_Raters&gt;=5=TRUE)*(1*Rater5!$C1257=D$7222)</f>
        <v>3</v>
      </c>
      <c r="E1268" s="38">
        <f>(1*Rater1!$C1257=E$7222)+(1*Rater2!$C1257=E$7222)+(N_Raters&gt;=3=TRUE)*(1*Rater3!$C1257=E$7222)+(N_Raters&gt;=4=TRUE)*(1*Rater4!$C1257=E$7222)+(N_Raters&gt;=5=TRUE)*(1*Rater5!$C1257=E$7222)</f>
        <v>0</v>
      </c>
      <c r="F1268" s="38"/>
      <c r="G1268" s="38"/>
      <c r="H1268" s="38"/>
      <c r="J1268" s="1"/>
      <c r="K1268" s="1"/>
    </row>
    <row r="1269" spans="2:11">
      <c r="B1269" s="35">
        <v>1255</v>
      </c>
      <c r="C1269" s="55">
        <f>(1*Rater1!$C1258=C$7222)+(1*Rater2!$C1258=C$7222)+(N_Raters&gt;=3=TRUE)*(1*Rater3!$C1258=C$7222)+(N_Raters&gt;=4=TRUE)*(1*Rater4!$C1258=C$7222)+(N_Raters&gt;=5=TRUE)*(1*Rater5!$C1258=C$7222)</f>
        <v>0</v>
      </c>
      <c r="D1269" s="55">
        <f>(1*Rater1!$C1258=D$7222)+(1*Rater2!$C1258=D$7222)+(N_Raters&gt;=3=TRUE)*(1*Rater3!$C1258=D$7222)+(N_Raters&gt;=4=TRUE)*(1*Rater4!$C1258=D$7222)+(N_Raters&gt;=5=TRUE)*(1*Rater5!$C1258=D$7222)</f>
        <v>3</v>
      </c>
      <c r="E1269" s="38">
        <f>(1*Rater1!$C1258=E$7222)+(1*Rater2!$C1258=E$7222)+(N_Raters&gt;=3=TRUE)*(1*Rater3!$C1258=E$7222)+(N_Raters&gt;=4=TRUE)*(1*Rater4!$C1258=E$7222)+(N_Raters&gt;=5=TRUE)*(1*Rater5!$C1258=E$7222)</f>
        <v>0</v>
      </c>
      <c r="F1269" s="38"/>
      <c r="G1269" s="38"/>
      <c r="H1269" s="38"/>
      <c r="J1269" s="1"/>
      <c r="K1269" s="1"/>
    </row>
    <row r="1270" spans="2:11">
      <c r="B1270" s="36">
        <v>1256</v>
      </c>
      <c r="C1270" s="55">
        <f>(1*Rater1!$C1259=C$7222)+(1*Rater2!$C1259=C$7222)+(N_Raters&gt;=3=TRUE)*(1*Rater3!$C1259=C$7222)+(N_Raters&gt;=4=TRUE)*(1*Rater4!$C1259=C$7222)+(N_Raters&gt;=5=TRUE)*(1*Rater5!$C1259=C$7222)</f>
        <v>0</v>
      </c>
      <c r="D1270" s="55">
        <f>(1*Rater1!$C1259=D$7222)+(1*Rater2!$C1259=D$7222)+(N_Raters&gt;=3=TRUE)*(1*Rater3!$C1259=D$7222)+(N_Raters&gt;=4=TRUE)*(1*Rater4!$C1259=D$7222)+(N_Raters&gt;=5=TRUE)*(1*Rater5!$C1259=D$7222)</f>
        <v>3</v>
      </c>
      <c r="E1270" s="38">
        <f>(1*Rater1!$C1259=E$7222)+(1*Rater2!$C1259=E$7222)+(N_Raters&gt;=3=TRUE)*(1*Rater3!$C1259=E$7222)+(N_Raters&gt;=4=TRUE)*(1*Rater4!$C1259=E$7222)+(N_Raters&gt;=5=TRUE)*(1*Rater5!$C1259=E$7222)</f>
        <v>0</v>
      </c>
      <c r="F1270" s="38"/>
      <c r="G1270" s="38"/>
      <c r="H1270" s="38"/>
      <c r="J1270" s="1"/>
      <c r="K1270" s="1"/>
    </row>
    <row r="1271" spans="2:11">
      <c r="B1271" s="35">
        <v>1257</v>
      </c>
      <c r="C1271" s="55">
        <f>(1*Rater1!$C1260=C$7222)+(1*Rater2!$C1260=C$7222)+(N_Raters&gt;=3=TRUE)*(1*Rater3!$C1260=C$7222)+(N_Raters&gt;=4=TRUE)*(1*Rater4!$C1260=C$7222)+(N_Raters&gt;=5=TRUE)*(1*Rater5!$C1260=C$7222)</f>
        <v>0</v>
      </c>
      <c r="D1271" s="55">
        <f>(1*Rater1!$C1260=D$7222)+(1*Rater2!$C1260=D$7222)+(N_Raters&gt;=3=TRUE)*(1*Rater3!$C1260=D$7222)+(N_Raters&gt;=4=TRUE)*(1*Rater4!$C1260=D$7222)+(N_Raters&gt;=5=TRUE)*(1*Rater5!$C1260=D$7222)</f>
        <v>3</v>
      </c>
      <c r="E1271" s="38">
        <f>(1*Rater1!$C1260=E$7222)+(1*Rater2!$C1260=E$7222)+(N_Raters&gt;=3=TRUE)*(1*Rater3!$C1260=E$7222)+(N_Raters&gt;=4=TRUE)*(1*Rater4!$C1260=E$7222)+(N_Raters&gt;=5=TRUE)*(1*Rater5!$C1260=E$7222)</f>
        <v>0</v>
      </c>
      <c r="F1271" s="38"/>
      <c r="G1271" s="38"/>
      <c r="H1271" s="38"/>
      <c r="J1271" s="1"/>
      <c r="K1271" s="1"/>
    </row>
    <row r="1272" spans="2:11">
      <c r="B1272" s="36">
        <v>1258</v>
      </c>
      <c r="C1272" s="55">
        <f>(1*Rater1!$C1261=C$7222)+(1*Rater2!$C1261=C$7222)+(N_Raters&gt;=3=TRUE)*(1*Rater3!$C1261=C$7222)+(N_Raters&gt;=4=TRUE)*(1*Rater4!$C1261=C$7222)+(N_Raters&gt;=5=TRUE)*(1*Rater5!$C1261=C$7222)</f>
        <v>0</v>
      </c>
      <c r="D1272" s="55">
        <f>(1*Rater1!$C1261=D$7222)+(1*Rater2!$C1261=D$7222)+(N_Raters&gt;=3=TRUE)*(1*Rater3!$C1261=D$7222)+(N_Raters&gt;=4=TRUE)*(1*Rater4!$C1261=D$7222)+(N_Raters&gt;=5=TRUE)*(1*Rater5!$C1261=D$7222)</f>
        <v>3</v>
      </c>
      <c r="E1272" s="38">
        <f>(1*Rater1!$C1261=E$7222)+(1*Rater2!$C1261=E$7222)+(N_Raters&gt;=3=TRUE)*(1*Rater3!$C1261=E$7222)+(N_Raters&gt;=4=TRUE)*(1*Rater4!$C1261=E$7222)+(N_Raters&gt;=5=TRUE)*(1*Rater5!$C1261=E$7222)</f>
        <v>0</v>
      </c>
      <c r="F1272" s="38"/>
      <c r="G1272" s="38"/>
      <c r="H1272" s="38"/>
      <c r="J1272" s="1"/>
      <c r="K1272" s="1"/>
    </row>
    <row r="1273" spans="2:11">
      <c r="B1273" s="35">
        <v>1259</v>
      </c>
      <c r="C1273" s="55">
        <f>(1*Rater1!$C1262=C$7222)+(1*Rater2!$C1262=C$7222)+(N_Raters&gt;=3=TRUE)*(1*Rater3!$C1262=C$7222)+(N_Raters&gt;=4=TRUE)*(1*Rater4!$C1262=C$7222)+(N_Raters&gt;=5=TRUE)*(1*Rater5!$C1262=C$7222)</f>
        <v>0</v>
      </c>
      <c r="D1273" s="55">
        <f>(1*Rater1!$C1262=D$7222)+(1*Rater2!$C1262=D$7222)+(N_Raters&gt;=3=TRUE)*(1*Rater3!$C1262=D$7222)+(N_Raters&gt;=4=TRUE)*(1*Rater4!$C1262=D$7222)+(N_Raters&gt;=5=TRUE)*(1*Rater5!$C1262=D$7222)</f>
        <v>3</v>
      </c>
      <c r="E1273" s="38">
        <f>(1*Rater1!$C1262=E$7222)+(1*Rater2!$C1262=E$7222)+(N_Raters&gt;=3=TRUE)*(1*Rater3!$C1262=E$7222)+(N_Raters&gt;=4=TRUE)*(1*Rater4!$C1262=E$7222)+(N_Raters&gt;=5=TRUE)*(1*Rater5!$C1262=E$7222)</f>
        <v>0</v>
      </c>
      <c r="F1273" s="38"/>
      <c r="G1273" s="38"/>
      <c r="H1273" s="38"/>
      <c r="J1273" s="1"/>
      <c r="K1273" s="1"/>
    </row>
    <row r="1274" spans="2:11">
      <c r="B1274" s="36">
        <v>1260</v>
      </c>
      <c r="C1274" s="55">
        <f>(1*Rater1!$C1263=C$7222)+(1*Rater2!$C1263=C$7222)+(N_Raters&gt;=3=TRUE)*(1*Rater3!$C1263=C$7222)+(N_Raters&gt;=4=TRUE)*(1*Rater4!$C1263=C$7222)+(N_Raters&gt;=5=TRUE)*(1*Rater5!$C1263=C$7222)</f>
        <v>0</v>
      </c>
      <c r="D1274" s="55">
        <f>(1*Rater1!$C1263=D$7222)+(1*Rater2!$C1263=D$7222)+(N_Raters&gt;=3=TRUE)*(1*Rater3!$C1263=D$7222)+(N_Raters&gt;=4=TRUE)*(1*Rater4!$C1263=D$7222)+(N_Raters&gt;=5=TRUE)*(1*Rater5!$C1263=D$7222)</f>
        <v>3</v>
      </c>
      <c r="E1274" s="38">
        <f>(1*Rater1!$C1263=E$7222)+(1*Rater2!$C1263=E$7222)+(N_Raters&gt;=3=TRUE)*(1*Rater3!$C1263=E$7222)+(N_Raters&gt;=4=TRUE)*(1*Rater4!$C1263=E$7222)+(N_Raters&gt;=5=TRUE)*(1*Rater5!$C1263=E$7222)</f>
        <v>0</v>
      </c>
      <c r="F1274" s="38"/>
      <c r="G1274" s="38"/>
      <c r="H1274" s="38"/>
      <c r="J1274" s="1"/>
      <c r="K1274" s="1"/>
    </row>
    <row r="1275" spans="2:11">
      <c r="B1275" s="35">
        <v>1261</v>
      </c>
      <c r="C1275" s="55">
        <f>(1*Rater1!$C1264=C$7222)+(1*Rater2!$C1264=C$7222)+(N_Raters&gt;=3=TRUE)*(1*Rater3!$C1264=C$7222)+(N_Raters&gt;=4=TRUE)*(1*Rater4!$C1264=C$7222)+(N_Raters&gt;=5=TRUE)*(1*Rater5!$C1264=C$7222)</f>
        <v>0</v>
      </c>
      <c r="D1275" s="55">
        <f>(1*Rater1!$C1264=D$7222)+(1*Rater2!$C1264=D$7222)+(N_Raters&gt;=3=TRUE)*(1*Rater3!$C1264=D$7222)+(N_Raters&gt;=4=TRUE)*(1*Rater4!$C1264=D$7222)+(N_Raters&gt;=5=TRUE)*(1*Rater5!$C1264=D$7222)</f>
        <v>3</v>
      </c>
      <c r="E1275" s="38">
        <f>(1*Rater1!$C1264=E$7222)+(1*Rater2!$C1264=E$7222)+(N_Raters&gt;=3=TRUE)*(1*Rater3!$C1264=E$7222)+(N_Raters&gt;=4=TRUE)*(1*Rater4!$C1264=E$7222)+(N_Raters&gt;=5=TRUE)*(1*Rater5!$C1264=E$7222)</f>
        <v>0</v>
      </c>
      <c r="F1275" s="38"/>
      <c r="G1275" s="38"/>
      <c r="H1275" s="38"/>
      <c r="J1275" s="1"/>
      <c r="K1275" s="1"/>
    </row>
    <row r="1276" spans="2:11">
      <c r="B1276" s="36">
        <v>1262</v>
      </c>
      <c r="C1276" s="55">
        <f>(1*Rater1!$C1265=C$7222)+(1*Rater2!$C1265=C$7222)+(N_Raters&gt;=3=TRUE)*(1*Rater3!$C1265=C$7222)+(N_Raters&gt;=4=TRUE)*(1*Rater4!$C1265=C$7222)+(N_Raters&gt;=5=TRUE)*(1*Rater5!$C1265=C$7222)</f>
        <v>0</v>
      </c>
      <c r="D1276" s="55">
        <f>(1*Rater1!$C1265=D$7222)+(1*Rater2!$C1265=D$7222)+(N_Raters&gt;=3=TRUE)*(1*Rater3!$C1265=D$7222)+(N_Raters&gt;=4=TRUE)*(1*Rater4!$C1265=D$7222)+(N_Raters&gt;=5=TRUE)*(1*Rater5!$C1265=D$7222)</f>
        <v>3</v>
      </c>
      <c r="E1276" s="38">
        <f>(1*Rater1!$C1265=E$7222)+(1*Rater2!$C1265=E$7222)+(N_Raters&gt;=3=TRUE)*(1*Rater3!$C1265=E$7222)+(N_Raters&gt;=4=TRUE)*(1*Rater4!$C1265=E$7222)+(N_Raters&gt;=5=TRUE)*(1*Rater5!$C1265=E$7222)</f>
        <v>0</v>
      </c>
      <c r="F1276" s="38"/>
      <c r="G1276" s="38"/>
      <c r="H1276" s="38"/>
      <c r="J1276" s="1"/>
      <c r="K1276" s="1"/>
    </row>
    <row r="1277" spans="2:11">
      <c r="B1277" s="35">
        <v>1263</v>
      </c>
      <c r="C1277" s="55">
        <f>(1*Rater1!$C1266=C$7222)+(1*Rater2!$C1266=C$7222)+(N_Raters&gt;=3=TRUE)*(1*Rater3!$C1266=C$7222)+(N_Raters&gt;=4=TRUE)*(1*Rater4!$C1266=C$7222)+(N_Raters&gt;=5=TRUE)*(1*Rater5!$C1266=C$7222)</f>
        <v>0</v>
      </c>
      <c r="D1277" s="55">
        <f>(1*Rater1!$C1266=D$7222)+(1*Rater2!$C1266=D$7222)+(N_Raters&gt;=3=TRUE)*(1*Rater3!$C1266=D$7222)+(N_Raters&gt;=4=TRUE)*(1*Rater4!$C1266=D$7222)+(N_Raters&gt;=5=TRUE)*(1*Rater5!$C1266=D$7222)</f>
        <v>3</v>
      </c>
      <c r="E1277" s="38">
        <f>(1*Rater1!$C1266=E$7222)+(1*Rater2!$C1266=E$7222)+(N_Raters&gt;=3=TRUE)*(1*Rater3!$C1266=E$7222)+(N_Raters&gt;=4=TRUE)*(1*Rater4!$C1266=E$7222)+(N_Raters&gt;=5=TRUE)*(1*Rater5!$C1266=E$7222)</f>
        <v>0</v>
      </c>
      <c r="F1277" s="38"/>
      <c r="G1277" s="38"/>
      <c r="H1277" s="38"/>
      <c r="J1277" s="1"/>
      <c r="K1277" s="1"/>
    </row>
    <row r="1278" spans="2:11">
      <c r="B1278" s="36">
        <v>1264</v>
      </c>
      <c r="C1278" s="55">
        <f>(1*Rater1!$C1267=C$7222)+(1*Rater2!$C1267=C$7222)+(N_Raters&gt;=3=TRUE)*(1*Rater3!$C1267=C$7222)+(N_Raters&gt;=4=TRUE)*(1*Rater4!$C1267=C$7222)+(N_Raters&gt;=5=TRUE)*(1*Rater5!$C1267=C$7222)</f>
        <v>0</v>
      </c>
      <c r="D1278" s="55">
        <f>(1*Rater1!$C1267=D$7222)+(1*Rater2!$C1267=D$7222)+(N_Raters&gt;=3=TRUE)*(1*Rater3!$C1267=D$7222)+(N_Raters&gt;=4=TRUE)*(1*Rater4!$C1267=D$7222)+(N_Raters&gt;=5=TRUE)*(1*Rater5!$C1267=D$7222)</f>
        <v>3</v>
      </c>
      <c r="E1278" s="38">
        <f>(1*Rater1!$C1267=E$7222)+(1*Rater2!$C1267=E$7222)+(N_Raters&gt;=3=TRUE)*(1*Rater3!$C1267=E$7222)+(N_Raters&gt;=4=TRUE)*(1*Rater4!$C1267=E$7222)+(N_Raters&gt;=5=TRUE)*(1*Rater5!$C1267=E$7222)</f>
        <v>0</v>
      </c>
      <c r="F1278" s="38"/>
      <c r="G1278" s="38"/>
      <c r="H1278" s="38"/>
      <c r="J1278" s="1"/>
      <c r="K1278" s="1"/>
    </row>
    <row r="1279" spans="2:11">
      <c r="B1279" s="35">
        <v>1265</v>
      </c>
      <c r="C1279" s="55">
        <f>(1*Rater1!$C1268=C$7222)+(1*Rater2!$C1268=C$7222)+(N_Raters&gt;=3=TRUE)*(1*Rater3!$C1268=C$7222)+(N_Raters&gt;=4=TRUE)*(1*Rater4!$C1268=C$7222)+(N_Raters&gt;=5=TRUE)*(1*Rater5!$C1268=C$7222)</f>
        <v>0</v>
      </c>
      <c r="D1279" s="55">
        <f>(1*Rater1!$C1268=D$7222)+(1*Rater2!$C1268=D$7222)+(N_Raters&gt;=3=TRUE)*(1*Rater3!$C1268=D$7222)+(N_Raters&gt;=4=TRUE)*(1*Rater4!$C1268=D$7222)+(N_Raters&gt;=5=TRUE)*(1*Rater5!$C1268=D$7222)</f>
        <v>3</v>
      </c>
      <c r="E1279" s="38">
        <f>(1*Rater1!$C1268=E$7222)+(1*Rater2!$C1268=E$7222)+(N_Raters&gt;=3=TRUE)*(1*Rater3!$C1268=E$7222)+(N_Raters&gt;=4=TRUE)*(1*Rater4!$C1268=E$7222)+(N_Raters&gt;=5=TRUE)*(1*Rater5!$C1268=E$7222)</f>
        <v>0</v>
      </c>
      <c r="F1279" s="38"/>
      <c r="G1279" s="38"/>
      <c r="H1279" s="38"/>
      <c r="J1279" s="1"/>
      <c r="K1279" s="1"/>
    </row>
    <row r="1280" spans="2:11">
      <c r="B1280" s="36">
        <v>1266</v>
      </c>
      <c r="C1280" s="55">
        <f>(1*Rater1!$C1269=C$7222)+(1*Rater2!$C1269=C$7222)+(N_Raters&gt;=3=TRUE)*(1*Rater3!$C1269=C$7222)+(N_Raters&gt;=4=TRUE)*(1*Rater4!$C1269=C$7222)+(N_Raters&gt;=5=TRUE)*(1*Rater5!$C1269=C$7222)</f>
        <v>0</v>
      </c>
      <c r="D1280" s="55">
        <f>(1*Rater1!$C1269=D$7222)+(1*Rater2!$C1269=D$7222)+(N_Raters&gt;=3=TRUE)*(1*Rater3!$C1269=D$7222)+(N_Raters&gt;=4=TRUE)*(1*Rater4!$C1269=D$7222)+(N_Raters&gt;=5=TRUE)*(1*Rater5!$C1269=D$7222)</f>
        <v>3</v>
      </c>
      <c r="E1280" s="38">
        <f>(1*Rater1!$C1269=E$7222)+(1*Rater2!$C1269=E$7222)+(N_Raters&gt;=3=TRUE)*(1*Rater3!$C1269=E$7222)+(N_Raters&gt;=4=TRUE)*(1*Rater4!$C1269=E$7222)+(N_Raters&gt;=5=TRUE)*(1*Rater5!$C1269=E$7222)</f>
        <v>0</v>
      </c>
      <c r="F1280" s="38"/>
      <c r="G1280" s="38"/>
      <c r="H1280" s="38"/>
      <c r="J1280" s="1"/>
      <c r="K1280" s="1"/>
    </row>
    <row r="1281" spans="2:11">
      <c r="B1281" s="35">
        <v>1267</v>
      </c>
      <c r="C1281" s="55">
        <f>(1*Rater1!$C1270=C$7222)+(1*Rater2!$C1270=C$7222)+(N_Raters&gt;=3=TRUE)*(1*Rater3!$C1270=C$7222)+(N_Raters&gt;=4=TRUE)*(1*Rater4!$C1270=C$7222)+(N_Raters&gt;=5=TRUE)*(1*Rater5!$C1270=C$7222)</f>
        <v>0</v>
      </c>
      <c r="D1281" s="55">
        <f>(1*Rater1!$C1270=D$7222)+(1*Rater2!$C1270=D$7222)+(N_Raters&gt;=3=TRUE)*(1*Rater3!$C1270=D$7222)+(N_Raters&gt;=4=TRUE)*(1*Rater4!$C1270=D$7222)+(N_Raters&gt;=5=TRUE)*(1*Rater5!$C1270=D$7222)</f>
        <v>3</v>
      </c>
      <c r="E1281" s="38">
        <f>(1*Rater1!$C1270=E$7222)+(1*Rater2!$C1270=E$7222)+(N_Raters&gt;=3=TRUE)*(1*Rater3!$C1270=E$7222)+(N_Raters&gt;=4=TRUE)*(1*Rater4!$C1270=E$7222)+(N_Raters&gt;=5=TRUE)*(1*Rater5!$C1270=E$7222)</f>
        <v>0</v>
      </c>
      <c r="F1281" s="38"/>
      <c r="G1281" s="38"/>
      <c r="H1281" s="38"/>
      <c r="J1281" s="1"/>
      <c r="K1281" s="1"/>
    </row>
    <row r="1282" spans="2:11">
      <c r="B1282" s="36">
        <v>1268</v>
      </c>
      <c r="C1282" s="55">
        <f>(1*Rater1!$C1271=C$7222)+(1*Rater2!$C1271=C$7222)+(N_Raters&gt;=3=TRUE)*(1*Rater3!$C1271=C$7222)+(N_Raters&gt;=4=TRUE)*(1*Rater4!$C1271=C$7222)+(N_Raters&gt;=5=TRUE)*(1*Rater5!$C1271=C$7222)</f>
        <v>2</v>
      </c>
      <c r="D1282" s="55">
        <f>(1*Rater1!$C1271=D$7222)+(1*Rater2!$C1271=D$7222)+(N_Raters&gt;=3=TRUE)*(1*Rater3!$C1271=D$7222)+(N_Raters&gt;=4=TRUE)*(1*Rater4!$C1271=D$7222)+(N_Raters&gt;=5=TRUE)*(1*Rater5!$C1271=D$7222)</f>
        <v>1</v>
      </c>
      <c r="E1282" s="38">
        <f>(1*Rater1!$C1271=E$7222)+(1*Rater2!$C1271=E$7222)+(N_Raters&gt;=3=TRUE)*(1*Rater3!$C1271=E$7222)+(N_Raters&gt;=4=TRUE)*(1*Rater4!$C1271=E$7222)+(N_Raters&gt;=5=TRUE)*(1*Rater5!$C1271=E$7222)</f>
        <v>0</v>
      </c>
      <c r="F1282" s="38"/>
      <c r="G1282" s="38"/>
      <c r="H1282" s="38"/>
      <c r="J1282" s="1"/>
      <c r="K1282" s="1"/>
    </row>
    <row r="1283" spans="2:11">
      <c r="B1283" s="35">
        <v>1269</v>
      </c>
      <c r="C1283" s="55">
        <f>(1*Rater1!$C1272=C$7222)+(1*Rater2!$C1272=C$7222)+(N_Raters&gt;=3=TRUE)*(1*Rater3!$C1272=C$7222)+(N_Raters&gt;=4=TRUE)*(1*Rater4!$C1272=C$7222)+(N_Raters&gt;=5=TRUE)*(1*Rater5!$C1272=C$7222)</f>
        <v>0</v>
      </c>
      <c r="D1283" s="55">
        <f>(1*Rater1!$C1272=D$7222)+(1*Rater2!$C1272=D$7222)+(N_Raters&gt;=3=TRUE)*(1*Rater3!$C1272=D$7222)+(N_Raters&gt;=4=TRUE)*(1*Rater4!$C1272=D$7222)+(N_Raters&gt;=5=TRUE)*(1*Rater5!$C1272=D$7222)</f>
        <v>3</v>
      </c>
      <c r="E1283" s="38">
        <f>(1*Rater1!$C1272=E$7222)+(1*Rater2!$C1272=E$7222)+(N_Raters&gt;=3=TRUE)*(1*Rater3!$C1272=E$7222)+(N_Raters&gt;=4=TRUE)*(1*Rater4!$C1272=E$7222)+(N_Raters&gt;=5=TRUE)*(1*Rater5!$C1272=E$7222)</f>
        <v>0</v>
      </c>
      <c r="F1283" s="38"/>
      <c r="G1283" s="38"/>
      <c r="H1283" s="38"/>
      <c r="J1283" s="1"/>
      <c r="K1283" s="1"/>
    </row>
    <row r="1284" spans="2:11">
      <c r="B1284" s="36">
        <v>1270</v>
      </c>
      <c r="C1284" s="55">
        <f>(1*Rater1!$C1273=C$7222)+(1*Rater2!$C1273=C$7222)+(N_Raters&gt;=3=TRUE)*(1*Rater3!$C1273=C$7222)+(N_Raters&gt;=4=TRUE)*(1*Rater4!$C1273=C$7222)+(N_Raters&gt;=5=TRUE)*(1*Rater5!$C1273=C$7222)</f>
        <v>0</v>
      </c>
      <c r="D1284" s="55">
        <f>(1*Rater1!$C1273=D$7222)+(1*Rater2!$C1273=D$7222)+(N_Raters&gt;=3=TRUE)*(1*Rater3!$C1273=D$7222)+(N_Raters&gt;=4=TRUE)*(1*Rater4!$C1273=D$7222)+(N_Raters&gt;=5=TRUE)*(1*Rater5!$C1273=D$7222)</f>
        <v>3</v>
      </c>
      <c r="E1284" s="38">
        <f>(1*Rater1!$C1273=E$7222)+(1*Rater2!$C1273=E$7222)+(N_Raters&gt;=3=TRUE)*(1*Rater3!$C1273=E$7222)+(N_Raters&gt;=4=TRUE)*(1*Rater4!$C1273=E$7222)+(N_Raters&gt;=5=TRUE)*(1*Rater5!$C1273=E$7222)</f>
        <v>0</v>
      </c>
      <c r="F1284" s="38"/>
      <c r="G1284" s="38"/>
      <c r="H1284" s="38"/>
      <c r="J1284" s="1"/>
      <c r="K1284" s="1"/>
    </row>
    <row r="1285" spans="2:11">
      <c r="B1285" s="35">
        <v>1271</v>
      </c>
      <c r="C1285" s="55">
        <f>(1*Rater1!$C1274=C$7222)+(1*Rater2!$C1274=C$7222)+(N_Raters&gt;=3=TRUE)*(1*Rater3!$C1274=C$7222)+(N_Raters&gt;=4=TRUE)*(1*Rater4!$C1274=C$7222)+(N_Raters&gt;=5=TRUE)*(1*Rater5!$C1274=C$7222)</f>
        <v>1</v>
      </c>
      <c r="D1285" s="55">
        <f>(1*Rater1!$C1274=D$7222)+(1*Rater2!$C1274=D$7222)+(N_Raters&gt;=3=TRUE)*(1*Rater3!$C1274=D$7222)+(N_Raters&gt;=4=TRUE)*(1*Rater4!$C1274=D$7222)+(N_Raters&gt;=5=TRUE)*(1*Rater5!$C1274=D$7222)</f>
        <v>2</v>
      </c>
      <c r="E1285" s="38">
        <f>(1*Rater1!$C1274=E$7222)+(1*Rater2!$C1274=E$7222)+(N_Raters&gt;=3=TRUE)*(1*Rater3!$C1274=E$7222)+(N_Raters&gt;=4=TRUE)*(1*Rater4!$C1274=E$7222)+(N_Raters&gt;=5=TRUE)*(1*Rater5!$C1274=E$7222)</f>
        <v>0</v>
      </c>
      <c r="F1285" s="38"/>
      <c r="G1285" s="38"/>
      <c r="H1285" s="38"/>
      <c r="J1285" s="1"/>
      <c r="K1285" s="1"/>
    </row>
    <row r="1286" spans="2:11">
      <c r="B1286" s="36">
        <v>1272</v>
      </c>
      <c r="C1286" s="55">
        <f>(1*Rater1!$C1275=C$7222)+(1*Rater2!$C1275=C$7222)+(N_Raters&gt;=3=TRUE)*(1*Rater3!$C1275=C$7222)+(N_Raters&gt;=4=TRUE)*(1*Rater4!$C1275=C$7222)+(N_Raters&gt;=5=TRUE)*(1*Rater5!$C1275=C$7222)</f>
        <v>0</v>
      </c>
      <c r="D1286" s="55">
        <f>(1*Rater1!$C1275=D$7222)+(1*Rater2!$C1275=D$7222)+(N_Raters&gt;=3=TRUE)*(1*Rater3!$C1275=D$7222)+(N_Raters&gt;=4=TRUE)*(1*Rater4!$C1275=D$7222)+(N_Raters&gt;=5=TRUE)*(1*Rater5!$C1275=D$7222)</f>
        <v>3</v>
      </c>
      <c r="E1286" s="38">
        <f>(1*Rater1!$C1275=E$7222)+(1*Rater2!$C1275=E$7222)+(N_Raters&gt;=3=TRUE)*(1*Rater3!$C1275=E$7222)+(N_Raters&gt;=4=TRUE)*(1*Rater4!$C1275=E$7222)+(N_Raters&gt;=5=TRUE)*(1*Rater5!$C1275=E$7222)</f>
        <v>0</v>
      </c>
      <c r="F1286" s="38"/>
      <c r="G1286" s="38"/>
      <c r="H1286" s="38"/>
      <c r="J1286" s="1"/>
      <c r="K1286" s="1"/>
    </row>
    <row r="1287" spans="2:11">
      <c r="B1287" s="35">
        <v>1273</v>
      </c>
      <c r="C1287" s="55">
        <f>(1*Rater1!$C1276=C$7222)+(1*Rater2!$C1276=C$7222)+(N_Raters&gt;=3=TRUE)*(1*Rater3!$C1276=C$7222)+(N_Raters&gt;=4=TRUE)*(1*Rater4!$C1276=C$7222)+(N_Raters&gt;=5=TRUE)*(1*Rater5!$C1276=C$7222)</f>
        <v>0</v>
      </c>
      <c r="D1287" s="55">
        <f>(1*Rater1!$C1276=D$7222)+(1*Rater2!$C1276=D$7222)+(N_Raters&gt;=3=TRUE)*(1*Rater3!$C1276=D$7222)+(N_Raters&gt;=4=TRUE)*(1*Rater4!$C1276=D$7222)+(N_Raters&gt;=5=TRUE)*(1*Rater5!$C1276=D$7222)</f>
        <v>3</v>
      </c>
      <c r="E1287" s="38">
        <f>(1*Rater1!$C1276=E$7222)+(1*Rater2!$C1276=E$7222)+(N_Raters&gt;=3=TRUE)*(1*Rater3!$C1276=E$7222)+(N_Raters&gt;=4=TRUE)*(1*Rater4!$C1276=E$7222)+(N_Raters&gt;=5=TRUE)*(1*Rater5!$C1276=E$7222)</f>
        <v>0</v>
      </c>
      <c r="F1287" s="38"/>
      <c r="G1287" s="38"/>
      <c r="H1287" s="38"/>
      <c r="J1287" s="1"/>
      <c r="K1287" s="1"/>
    </row>
    <row r="1288" spans="2:11">
      <c r="B1288" s="36">
        <v>1274</v>
      </c>
      <c r="C1288" s="55">
        <f>(1*Rater1!$C1277=C$7222)+(1*Rater2!$C1277=C$7222)+(N_Raters&gt;=3=TRUE)*(1*Rater3!$C1277=C$7222)+(N_Raters&gt;=4=TRUE)*(1*Rater4!$C1277=C$7222)+(N_Raters&gt;=5=TRUE)*(1*Rater5!$C1277=C$7222)</f>
        <v>0</v>
      </c>
      <c r="D1288" s="55">
        <f>(1*Rater1!$C1277=D$7222)+(1*Rater2!$C1277=D$7222)+(N_Raters&gt;=3=TRUE)*(1*Rater3!$C1277=D$7222)+(N_Raters&gt;=4=TRUE)*(1*Rater4!$C1277=D$7222)+(N_Raters&gt;=5=TRUE)*(1*Rater5!$C1277=D$7222)</f>
        <v>3</v>
      </c>
      <c r="E1288" s="38">
        <f>(1*Rater1!$C1277=E$7222)+(1*Rater2!$C1277=E$7222)+(N_Raters&gt;=3=TRUE)*(1*Rater3!$C1277=E$7222)+(N_Raters&gt;=4=TRUE)*(1*Rater4!$C1277=E$7222)+(N_Raters&gt;=5=TRUE)*(1*Rater5!$C1277=E$7222)</f>
        <v>0</v>
      </c>
      <c r="F1288" s="38"/>
      <c r="G1288" s="38"/>
      <c r="H1288" s="38"/>
      <c r="J1288" s="1"/>
      <c r="K1288" s="1"/>
    </row>
    <row r="1289" spans="2:11">
      <c r="B1289" s="35">
        <v>1275</v>
      </c>
      <c r="C1289" s="55">
        <f>(1*Rater1!$C1278=C$7222)+(1*Rater2!$C1278=C$7222)+(N_Raters&gt;=3=TRUE)*(1*Rater3!$C1278=C$7222)+(N_Raters&gt;=4=TRUE)*(1*Rater4!$C1278=C$7222)+(N_Raters&gt;=5=TRUE)*(1*Rater5!$C1278=C$7222)</f>
        <v>0</v>
      </c>
      <c r="D1289" s="55">
        <f>(1*Rater1!$C1278=D$7222)+(1*Rater2!$C1278=D$7222)+(N_Raters&gt;=3=TRUE)*(1*Rater3!$C1278=D$7222)+(N_Raters&gt;=4=TRUE)*(1*Rater4!$C1278=D$7222)+(N_Raters&gt;=5=TRUE)*(1*Rater5!$C1278=D$7222)</f>
        <v>3</v>
      </c>
      <c r="E1289" s="38">
        <f>(1*Rater1!$C1278=E$7222)+(1*Rater2!$C1278=E$7222)+(N_Raters&gt;=3=TRUE)*(1*Rater3!$C1278=E$7222)+(N_Raters&gt;=4=TRUE)*(1*Rater4!$C1278=E$7222)+(N_Raters&gt;=5=TRUE)*(1*Rater5!$C1278=E$7222)</f>
        <v>0</v>
      </c>
      <c r="F1289" s="38"/>
      <c r="G1289" s="38"/>
      <c r="H1289" s="38"/>
      <c r="J1289" s="1"/>
      <c r="K1289" s="1"/>
    </row>
    <row r="1290" spans="2:11">
      <c r="B1290" s="36">
        <v>1276</v>
      </c>
      <c r="C1290" s="55">
        <f>(1*Rater1!$C1279=C$7222)+(1*Rater2!$C1279=C$7222)+(N_Raters&gt;=3=TRUE)*(1*Rater3!$C1279=C$7222)+(N_Raters&gt;=4=TRUE)*(1*Rater4!$C1279=C$7222)+(N_Raters&gt;=5=TRUE)*(1*Rater5!$C1279=C$7222)</f>
        <v>1</v>
      </c>
      <c r="D1290" s="55">
        <f>(1*Rater1!$C1279=D$7222)+(1*Rater2!$C1279=D$7222)+(N_Raters&gt;=3=TRUE)*(1*Rater3!$C1279=D$7222)+(N_Raters&gt;=4=TRUE)*(1*Rater4!$C1279=D$7222)+(N_Raters&gt;=5=TRUE)*(1*Rater5!$C1279=D$7222)</f>
        <v>2</v>
      </c>
      <c r="E1290" s="38">
        <f>(1*Rater1!$C1279=E$7222)+(1*Rater2!$C1279=E$7222)+(N_Raters&gt;=3=TRUE)*(1*Rater3!$C1279=E$7222)+(N_Raters&gt;=4=TRUE)*(1*Rater4!$C1279=E$7222)+(N_Raters&gt;=5=TRUE)*(1*Rater5!$C1279=E$7222)</f>
        <v>0</v>
      </c>
      <c r="F1290" s="38"/>
      <c r="G1290" s="38"/>
      <c r="H1290" s="38"/>
      <c r="J1290" s="1"/>
      <c r="K1290" s="1"/>
    </row>
    <row r="1291" spans="2:11">
      <c r="B1291" s="35">
        <v>1277</v>
      </c>
      <c r="C1291" s="55">
        <f>(1*Rater1!$C1280=C$7222)+(1*Rater2!$C1280=C$7222)+(N_Raters&gt;=3=TRUE)*(1*Rater3!$C1280=C$7222)+(N_Raters&gt;=4=TRUE)*(1*Rater4!$C1280=C$7222)+(N_Raters&gt;=5=TRUE)*(1*Rater5!$C1280=C$7222)</f>
        <v>0</v>
      </c>
      <c r="D1291" s="55">
        <f>(1*Rater1!$C1280=D$7222)+(1*Rater2!$C1280=D$7222)+(N_Raters&gt;=3=TRUE)*(1*Rater3!$C1280=D$7222)+(N_Raters&gt;=4=TRUE)*(1*Rater4!$C1280=D$7222)+(N_Raters&gt;=5=TRUE)*(1*Rater5!$C1280=D$7222)</f>
        <v>3</v>
      </c>
      <c r="E1291" s="38">
        <f>(1*Rater1!$C1280=E$7222)+(1*Rater2!$C1280=E$7222)+(N_Raters&gt;=3=TRUE)*(1*Rater3!$C1280=E$7222)+(N_Raters&gt;=4=TRUE)*(1*Rater4!$C1280=E$7222)+(N_Raters&gt;=5=TRUE)*(1*Rater5!$C1280=E$7222)</f>
        <v>0</v>
      </c>
      <c r="F1291" s="38"/>
      <c r="G1291" s="38"/>
      <c r="H1291" s="38"/>
      <c r="J1291" s="1"/>
      <c r="K1291" s="1"/>
    </row>
    <row r="1292" spans="2:11">
      <c r="B1292" s="36">
        <v>1278</v>
      </c>
      <c r="C1292" s="55">
        <f>(1*Rater1!$C1281=C$7222)+(1*Rater2!$C1281=C$7222)+(N_Raters&gt;=3=TRUE)*(1*Rater3!$C1281=C$7222)+(N_Raters&gt;=4=TRUE)*(1*Rater4!$C1281=C$7222)+(N_Raters&gt;=5=TRUE)*(1*Rater5!$C1281=C$7222)</f>
        <v>0</v>
      </c>
      <c r="D1292" s="55">
        <f>(1*Rater1!$C1281=D$7222)+(1*Rater2!$C1281=D$7222)+(N_Raters&gt;=3=TRUE)*(1*Rater3!$C1281=D$7222)+(N_Raters&gt;=4=TRUE)*(1*Rater4!$C1281=D$7222)+(N_Raters&gt;=5=TRUE)*(1*Rater5!$C1281=D$7222)</f>
        <v>3</v>
      </c>
      <c r="E1292" s="38">
        <f>(1*Rater1!$C1281=E$7222)+(1*Rater2!$C1281=E$7222)+(N_Raters&gt;=3=TRUE)*(1*Rater3!$C1281=E$7222)+(N_Raters&gt;=4=TRUE)*(1*Rater4!$C1281=E$7222)+(N_Raters&gt;=5=TRUE)*(1*Rater5!$C1281=E$7222)</f>
        <v>0</v>
      </c>
      <c r="F1292" s="38"/>
      <c r="G1292" s="38"/>
      <c r="H1292" s="38"/>
      <c r="J1292" s="1"/>
      <c r="K1292" s="1"/>
    </row>
    <row r="1293" spans="2:11">
      <c r="B1293" s="35">
        <v>1279</v>
      </c>
      <c r="C1293" s="55">
        <f>(1*Rater1!$C1282=C$7222)+(1*Rater2!$C1282=C$7222)+(N_Raters&gt;=3=TRUE)*(1*Rater3!$C1282=C$7222)+(N_Raters&gt;=4=TRUE)*(1*Rater4!$C1282=C$7222)+(N_Raters&gt;=5=TRUE)*(1*Rater5!$C1282=C$7222)</f>
        <v>0</v>
      </c>
      <c r="D1293" s="55">
        <f>(1*Rater1!$C1282=D$7222)+(1*Rater2!$C1282=D$7222)+(N_Raters&gt;=3=TRUE)*(1*Rater3!$C1282=D$7222)+(N_Raters&gt;=4=TRUE)*(1*Rater4!$C1282=D$7222)+(N_Raters&gt;=5=TRUE)*(1*Rater5!$C1282=D$7222)</f>
        <v>3</v>
      </c>
      <c r="E1293" s="38">
        <f>(1*Rater1!$C1282=E$7222)+(1*Rater2!$C1282=E$7222)+(N_Raters&gt;=3=TRUE)*(1*Rater3!$C1282=E$7222)+(N_Raters&gt;=4=TRUE)*(1*Rater4!$C1282=E$7222)+(N_Raters&gt;=5=TRUE)*(1*Rater5!$C1282=E$7222)</f>
        <v>0</v>
      </c>
      <c r="F1293" s="38"/>
      <c r="G1293" s="38"/>
      <c r="H1293" s="38"/>
      <c r="J1293" s="1"/>
      <c r="K1293" s="1"/>
    </row>
    <row r="1294" spans="2:11">
      <c r="B1294" s="36">
        <v>1280</v>
      </c>
      <c r="C1294" s="55">
        <f>(1*Rater1!$C1283=C$7222)+(1*Rater2!$C1283=C$7222)+(N_Raters&gt;=3=TRUE)*(1*Rater3!$C1283=C$7222)+(N_Raters&gt;=4=TRUE)*(1*Rater4!$C1283=C$7222)+(N_Raters&gt;=5=TRUE)*(1*Rater5!$C1283=C$7222)</f>
        <v>0</v>
      </c>
      <c r="D1294" s="55">
        <f>(1*Rater1!$C1283=D$7222)+(1*Rater2!$C1283=D$7222)+(N_Raters&gt;=3=TRUE)*(1*Rater3!$C1283=D$7222)+(N_Raters&gt;=4=TRUE)*(1*Rater4!$C1283=D$7222)+(N_Raters&gt;=5=TRUE)*(1*Rater5!$C1283=D$7222)</f>
        <v>3</v>
      </c>
      <c r="E1294" s="38">
        <f>(1*Rater1!$C1283=E$7222)+(1*Rater2!$C1283=E$7222)+(N_Raters&gt;=3=TRUE)*(1*Rater3!$C1283=E$7222)+(N_Raters&gt;=4=TRUE)*(1*Rater4!$C1283=E$7222)+(N_Raters&gt;=5=TRUE)*(1*Rater5!$C1283=E$7222)</f>
        <v>0</v>
      </c>
      <c r="F1294" s="38"/>
      <c r="G1294" s="38"/>
      <c r="H1294" s="38"/>
      <c r="J1294" s="1"/>
      <c r="K1294" s="1"/>
    </row>
    <row r="1295" spans="2:11">
      <c r="B1295" s="35">
        <v>1281</v>
      </c>
      <c r="C1295" s="55">
        <f>(1*Rater1!$C1284=C$7222)+(1*Rater2!$C1284=C$7222)+(N_Raters&gt;=3=TRUE)*(1*Rater3!$C1284=C$7222)+(N_Raters&gt;=4=TRUE)*(1*Rater4!$C1284=C$7222)+(N_Raters&gt;=5=TRUE)*(1*Rater5!$C1284=C$7222)</f>
        <v>0</v>
      </c>
      <c r="D1295" s="55">
        <f>(1*Rater1!$C1284=D$7222)+(1*Rater2!$C1284=D$7222)+(N_Raters&gt;=3=TRUE)*(1*Rater3!$C1284=D$7222)+(N_Raters&gt;=4=TRUE)*(1*Rater4!$C1284=D$7222)+(N_Raters&gt;=5=TRUE)*(1*Rater5!$C1284=D$7222)</f>
        <v>3</v>
      </c>
      <c r="E1295" s="38">
        <f>(1*Rater1!$C1284=E$7222)+(1*Rater2!$C1284=E$7222)+(N_Raters&gt;=3=TRUE)*(1*Rater3!$C1284=E$7222)+(N_Raters&gt;=4=TRUE)*(1*Rater4!$C1284=E$7222)+(N_Raters&gt;=5=TRUE)*(1*Rater5!$C1284=E$7222)</f>
        <v>0</v>
      </c>
      <c r="F1295" s="38"/>
      <c r="G1295" s="38"/>
      <c r="H1295" s="38"/>
      <c r="J1295" s="1"/>
      <c r="K1295" s="1"/>
    </row>
    <row r="1296" spans="2:11">
      <c r="B1296" s="36">
        <v>1282</v>
      </c>
      <c r="C1296" s="55">
        <f>(1*Rater1!$C1285=C$7222)+(1*Rater2!$C1285=C$7222)+(N_Raters&gt;=3=TRUE)*(1*Rater3!$C1285=C$7222)+(N_Raters&gt;=4=TRUE)*(1*Rater4!$C1285=C$7222)+(N_Raters&gt;=5=TRUE)*(1*Rater5!$C1285=C$7222)</f>
        <v>0</v>
      </c>
      <c r="D1296" s="55">
        <f>(1*Rater1!$C1285=D$7222)+(1*Rater2!$C1285=D$7222)+(N_Raters&gt;=3=TRUE)*(1*Rater3!$C1285=D$7222)+(N_Raters&gt;=4=TRUE)*(1*Rater4!$C1285=D$7222)+(N_Raters&gt;=5=TRUE)*(1*Rater5!$C1285=D$7222)</f>
        <v>3</v>
      </c>
      <c r="E1296" s="38">
        <f>(1*Rater1!$C1285=E$7222)+(1*Rater2!$C1285=E$7222)+(N_Raters&gt;=3=TRUE)*(1*Rater3!$C1285=E$7222)+(N_Raters&gt;=4=TRUE)*(1*Rater4!$C1285=E$7222)+(N_Raters&gt;=5=TRUE)*(1*Rater5!$C1285=E$7222)</f>
        <v>0</v>
      </c>
      <c r="F1296" s="38"/>
      <c r="G1296" s="38"/>
      <c r="H1296" s="38"/>
      <c r="J1296" s="1"/>
      <c r="K1296" s="1"/>
    </row>
    <row r="1297" spans="2:11">
      <c r="B1297" s="35">
        <v>1283</v>
      </c>
      <c r="C1297" s="55">
        <f>(1*Rater1!$C1286=C$7222)+(1*Rater2!$C1286=C$7222)+(N_Raters&gt;=3=TRUE)*(1*Rater3!$C1286=C$7222)+(N_Raters&gt;=4=TRUE)*(1*Rater4!$C1286=C$7222)+(N_Raters&gt;=5=TRUE)*(1*Rater5!$C1286=C$7222)</f>
        <v>2</v>
      </c>
      <c r="D1297" s="55">
        <f>(1*Rater1!$C1286=D$7222)+(1*Rater2!$C1286=D$7222)+(N_Raters&gt;=3=TRUE)*(1*Rater3!$C1286=D$7222)+(N_Raters&gt;=4=TRUE)*(1*Rater4!$C1286=D$7222)+(N_Raters&gt;=5=TRUE)*(1*Rater5!$C1286=D$7222)</f>
        <v>1</v>
      </c>
      <c r="E1297" s="38">
        <f>(1*Rater1!$C1286=E$7222)+(1*Rater2!$C1286=E$7222)+(N_Raters&gt;=3=TRUE)*(1*Rater3!$C1286=E$7222)+(N_Raters&gt;=4=TRUE)*(1*Rater4!$C1286=E$7222)+(N_Raters&gt;=5=TRUE)*(1*Rater5!$C1286=E$7222)</f>
        <v>0</v>
      </c>
      <c r="F1297" s="38"/>
      <c r="G1297" s="38"/>
      <c r="H1297" s="38"/>
      <c r="J1297" s="1"/>
      <c r="K1297" s="1"/>
    </row>
    <row r="1298" spans="2:11">
      <c r="B1298" s="36">
        <v>1284</v>
      </c>
      <c r="C1298" s="55">
        <f>(1*Rater1!$C1287=C$7222)+(1*Rater2!$C1287=C$7222)+(N_Raters&gt;=3=TRUE)*(1*Rater3!$C1287=C$7222)+(N_Raters&gt;=4=TRUE)*(1*Rater4!$C1287=C$7222)+(N_Raters&gt;=5=TRUE)*(1*Rater5!$C1287=C$7222)</f>
        <v>1</v>
      </c>
      <c r="D1298" s="55">
        <f>(1*Rater1!$C1287=D$7222)+(1*Rater2!$C1287=D$7222)+(N_Raters&gt;=3=TRUE)*(1*Rater3!$C1287=D$7222)+(N_Raters&gt;=4=TRUE)*(1*Rater4!$C1287=D$7222)+(N_Raters&gt;=5=TRUE)*(1*Rater5!$C1287=D$7222)</f>
        <v>2</v>
      </c>
      <c r="E1298" s="38">
        <f>(1*Rater1!$C1287=E$7222)+(1*Rater2!$C1287=E$7222)+(N_Raters&gt;=3=TRUE)*(1*Rater3!$C1287=E$7222)+(N_Raters&gt;=4=TRUE)*(1*Rater4!$C1287=E$7222)+(N_Raters&gt;=5=TRUE)*(1*Rater5!$C1287=E$7222)</f>
        <v>0</v>
      </c>
      <c r="F1298" s="38"/>
      <c r="G1298" s="38"/>
      <c r="H1298" s="38"/>
      <c r="J1298" s="1"/>
      <c r="K1298" s="1"/>
    </row>
    <row r="1299" spans="2:11">
      <c r="B1299" s="35">
        <v>1285</v>
      </c>
      <c r="C1299" s="55">
        <f>(1*Rater1!$C1288=C$7222)+(1*Rater2!$C1288=C$7222)+(N_Raters&gt;=3=TRUE)*(1*Rater3!$C1288=C$7222)+(N_Raters&gt;=4=TRUE)*(1*Rater4!$C1288=C$7222)+(N_Raters&gt;=5=TRUE)*(1*Rater5!$C1288=C$7222)</f>
        <v>0</v>
      </c>
      <c r="D1299" s="55">
        <f>(1*Rater1!$C1288=D$7222)+(1*Rater2!$C1288=D$7222)+(N_Raters&gt;=3=TRUE)*(1*Rater3!$C1288=D$7222)+(N_Raters&gt;=4=TRUE)*(1*Rater4!$C1288=D$7222)+(N_Raters&gt;=5=TRUE)*(1*Rater5!$C1288=D$7222)</f>
        <v>3</v>
      </c>
      <c r="E1299" s="38">
        <f>(1*Rater1!$C1288=E$7222)+(1*Rater2!$C1288=E$7222)+(N_Raters&gt;=3=TRUE)*(1*Rater3!$C1288=E$7222)+(N_Raters&gt;=4=TRUE)*(1*Rater4!$C1288=E$7222)+(N_Raters&gt;=5=TRUE)*(1*Rater5!$C1288=E$7222)</f>
        <v>0</v>
      </c>
      <c r="F1299" s="38"/>
      <c r="G1299" s="38"/>
      <c r="H1299" s="38"/>
      <c r="J1299" s="1"/>
      <c r="K1299" s="1"/>
    </row>
    <row r="1300" spans="2:11">
      <c r="B1300" s="36">
        <v>1286</v>
      </c>
      <c r="C1300" s="55">
        <f>(1*Rater1!$C1289=C$7222)+(1*Rater2!$C1289=C$7222)+(N_Raters&gt;=3=TRUE)*(1*Rater3!$C1289=C$7222)+(N_Raters&gt;=4=TRUE)*(1*Rater4!$C1289=C$7222)+(N_Raters&gt;=5=TRUE)*(1*Rater5!$C1289=C$7222)</f>
        <v>1</v>
      </c>
      <c r="D1300" s="55">
        <f>(1*Rater1!$C1289=D$7222)+(1*Rater2!$C1289=D$7222)+(N_Raters&gt;=3=TRUE)*(1*Rater3!$C1289=D$7222)+(N_Raters&gt;=4=TRUE)*(1*Rater4!$C1289=D$7222)+(N_Raters&gt;=5=TRUE)*(1*Rater5!$C1289=D$7222)</f>
        <v>2</v>
      </c>
      <c r="E1300" s="38">
        <f>(1*Rater1!$C1289=E$7222)+(1*Rater2!$C1289=E$7222)+(N_Raters&gt;=3=TRUE)*(1*Rater3!$C1289=E$7222)+(N_Raters&gt;=4=TRUE)*(1*Rater4!$C1289=E$7222)+(N_Raters&gt;=5=TRUE)*(1*Rater5!$C1289=E$7222)</f>
        <v>0</v>
      </c>
      <c r="F1300" s="38"/>
      <c r="G1300" s="38"/>
      <c r="H1300" s="38"/>
      <c r="J1300" s="1"/>
      <c r="K1300" s="1"/>
    </row>
    <row r="1301" spans="2:11">
      <c r="B1301" s="35">
        <v>1287</v>
      </c>
      <c r="C1301" s="55">
        <f>(1*Rater1!$C1290=C$7222)+(1*Rater2!$C1290=C$7222)+(N_Raters&gt;=3=TRUE)*(1*Rater3!$C1290=C$7222)+(N_Raters&gt;=4=TRUE)*(1*Rater4!$C1290=C$7222)+(N_Raters&gt;=5=TRUE)*(1*Rater5!$C1290=C$7222)</f>
        <v>0</v>
      </c>
      <c r="D1301" s="55">
        <f>(1*Rater1!$C1290=D$7222)+(1*Rater2!$C1290=D$7222)+(N_Raters&gt;=3=TRUE)*(1*Rater3!$C1290=D$7222)+(N_Raters&gt;=4=TRUE)*(1*Rater4!$C1290=D$7222)+(N_Raters&gt;=5=TRUE)*(1*Rater5!$C1290=D$7222)</f>
        <v>3</v>
      </c>
      <c r="E1301" s="38">
        <f>(1*Rater1!$C1290=E$7222)+(1*Rater2!$C1290=E$7222)+(N_Raters&gt;=3=TRUE)*(1*Rater3!$C1290=E$7222)+(N_Raters&gt;=4=TRUE)*(1*Rater4!$C1290=E$7222)+(N_Raters&gt;=5=TRUE)*(1*Rater5!$C1290=E$7222)</f>
        <v>0</v>
      </c>
      <c r="F1301" s="38"/>
      <c r="G1301" s="38"/>
      <c r="H1301" s="38"/>
      <c r="J1301" s="1"/>
      <c r="K1301" s="1"/>
    </row>
    <row r="1302" spans="2:11">
      <c r="B1302" s="36">
        <v>1288</v>
      </c>
      <c r="C1302" s="55">
        <f>(1*Rater1!$C1291=C$7222)+(1*Rater2!$C1291=C$7222)+(N_Raters&gt;=3=TRUE)*(1*Rater3!$C1291=C$7222)+(N_Raters&gt;=4=TRUE)*(1*Rater4!$C1291=C$7222)+(N_Raters&gt;=5=TRUE)*(1*Rater5!$C1291=C$7222)</f>
        <v>0</v>
      </c>
      <c r="D1302" s="55">
        <f>(1*Rater1!$C1291=D$7222)+(1*Rater2!$C1291=D$7222)+(N_Raters&gt;=3=TRUE)*(1*Rater3!$C1291=D$7222)+(N_Raters&gt;=4=TRUE)*(1*Rater4!$C1291=D$7222)+(N_Raters&gt;=5=TRUE)*(1*Rater5!$C1291=D$7222)</f>
        <v>3</v>
      </c>
      <c r="E1302" s="38">
        <f>(1*Rater1!$C1291=E$7222)+(1*Rater2!$C1291=E$7222)+(N_Raters&gt;=3=TRUE)*(1*Rater3!$C1291=E$7222)+(N_Raters&gt;=4=TRUE)*(1*Rater4!$C1291=E$7222)+(N_Raters&gt;=5=TRUE)*(1*Rater5!$C1291=E$7222)</f>
        <v>0</v>
      </c>
      <c r="F1302" s="38"/>
      <c r="G1302" s="38"/>
      <c r="H1302" s="38"/>
      <c r="J1302" s="1"/>
      <c r="K1302" s="1"/>
    </row>
    <row r="1303" spans="2:11">
      <c r="B1303" s="35">
        <v>1289</v>
      </c>
      <c r="C1303" s="55">
        <f>(1*Rater1!$C1292=C$7222)+(1*Rater2!$C1292=C$7222)+(N_Raters&gt;=3=TRUE)*(1*Rater3!$C1292=C$7222)+(N_Raters&gt;=4=TRUE)*(1*Rater4!$C1292=C$7222)+(N_Raters&gt;=5=TRUE)*(1*Rater5!$C1292=C$7222)</f>
        <v>1</v>
      </c>
      <c r="D1303" s="55">
        <f>(1*Rater1!$C1292=D$7222)+(1*Rater2!$C1292=D$7222)+(N_Raters&gt;=3=TRUE)*(1*Rater3!$C1292=D$7222)+(N_Raters&gt;=4=TRUE)*(1*Rater4!$C1292=D$7222)+(N_Raters&gt;=5=TRUE)*(1*Rater5!$C1292=D$7222)</f>
        <v>2</v>
      </c>
      <c r="E1303" s="38">
        <f>(1*Rater1!$C1292=E$7222)+(1*Rater2!$C1292=E$7222)+(N_Raters&gt;=3=TRUE)*(1*Rater3!$C1292=E$7222)+(N_Raters&gt;=4=TRUE)*(1*Rater4!$C1292=E$7222)+(N_Raters&gt;=5=TRUE)*(1*Rater5!$C1292=E$7222)</f>
        <v>0</v>
      </c>
      <c r="F1303" s="38"/>
      <c r="G1303" s="38"/>
      <c r="H1303" s="38"/>
      <c r="J1303" s="1"/>
      <c r="K1303" s="1"/>
    </row>
    <row r="1304" spans="2:11">
      <c r="B1304" s="36">
        <v>1290</v>
      </c>
      <c r="C1304" s="55">
        <f>(1*Rater1!$C1293=C$7222)+(1*Rater2!$C1293=C$7222)+(N_Raters&gt;=3=TRUE)*(1*Rater3!$C1293=C$7222)+(N_Raters&gt;=4=TRUE)*(1*Rater4!$C1293=C$7222)+(N_Raters&gt;=5=TRUE)*(1*Rater5!$C1293=C$7222)</f>
        <v>0</v>
      </c>
      <c r="D1304" s="55">
        <f>(1*Rater1!$C1293=D$7222)+(1*Rater2!$C1293=D$7222)+(N_Raters&gt;=3=TRUE)*(1*Rater3!$C1293=D$7222)+(N_Raters&gt;=4=TRUE)*(1*Rater4!$C1293=D$7222)+(N_Raters&gt;=5=TRUE)*(1*Rater5!$C1293=D$7222)</f>
        <v>3</v>
      </c>
      <c r="E1304" s="38">
        <f>(1*Rater1!$C1293=E$7222)+(1*Rater2!$C1293=E$7222)+(N_Raters&gt;=3=TRUE)*(1*Rater3!$C1293=E$7222)+(N_Raters&gt;=4=TRUE)*(1*Rater4!$C1293=E$7222)+(N_Raters&gt;=5=TRUE)*(1*Rater5!$C1293=E$7222)</f>
        <v>0</v>
      </c>
      <c r="F1304" s="38"/>
      <c r="G1304" s="38"/>
      <c r="H1304" s="38"/>
      <c r="J1304" s="1"/>
      <c r="K1304" s="1"/>
    </row>
    <row r="1305" spans="2:11">
      <c r="B1305" s="35">
        <v>1291</v>
      </c>
      <c r="C1305" s="55">
        <f>(1*Rater1!$C1294=C$7222)+(1*Rater2!$C1294=C$7222)+(N_Raters&gt;=3=TRUE)*(1*Rater3!$C1294=C$7222)+(N_Raters&gt;=4=TRUE)*(1*Rater4!$C1294=C$7222)+(N_Raters&gt;=5=TRUE)*(1*Rater5!$C1294=C$7222)</f>
        <v>0</v>
      </c>
      <c r="D1305" s="55">
        <f>(1*Rater1!$C1294=D$7222)+(1*Rater2!$C1294=D$7222)+(N_Raters&gt;=3=TRUE)*(1*Rater3!$C1294=D$7222)+(N_Raters&gt;=4=TRUE)*(1*Rater4!$C1294=D$7222)+(N_Raters&gt;=5=TRUE)*(1*Rater5!$C1294=D$7222)</f>
        <v>3</v>
      </c>
      <c r="E1305" s="38">
        <f>(1*Rater1!$C1294=E$7222)+(1*Rater2!$C1294=E$7222)+(N_Raters&gt;=3=TRUE)*(1*Rater3!$C1294=E$7222)+(N_Raters&gt;=4=TRUE)*(1*Rater4!$C1294=E$7222)+(N_Raters&gt;=5=TRUE)*(1*Rater5!$C1294=E$7222)</f>
        <v>0</v>
      </c>
      <c r="F1305" s="38"/>
      <c r="G1305" s="38"/>
      <c r="H1305" s="38"/>
      <c r="J1305" s="1"/>
      <c r="K1305" s="1"/>
    </row>
    <row r="1306" spans="2:11">
      <c r="B1306" s="36">
        <v>1292</v>
      </c>
      <c r="C1306" s="55">
        <f>(1*Rater1!$C1295=C$7222)+(1*Rater2!$C1295=C$7222)+(N_Raters&gt;=3=TRUE)*(1*Rater3!$C1295=C$7222)+(N_Raters&gt;=4=TRUE)*(1*Rater4!$C1295=C$7222)+(N_Raters&gt;=5=TRUE)*(1*Rater5!$C1295=C$7222)</f>
        <v>0</v>
      </c>
      <c r="D1306" s="55">
        <f>(1*Rater1!$C1295=D$7222)+(1*Rater2!$C1295=D$7222)+(N_Raters&gt;=3=TRUE)*(1*Rater3!$C1295=D$7222)+(N_Raters&gt;=4=TRUE)*(1*Rater4!$C1295=D$7222)+(N_Raters&gt;=5=TRUE)*(1*Rater5!$C1295=D$7222)</f>
        <v>3</v>
      </c>
      <c r="E1306" s="38">
        <f>(1*Rater1!$C1295=E$7222)+(1*Rater2!$C1295=E$7222)+(N_Raters&gt;=3=TRUE)*(1*Rater3!$C1295=E$7222)+(N_Raters&gt;=4=TRUE)*(1*Rater4!$C1295=E$7222)+(N_Raters&gt;=5=TRUE)*(1*Rater5!$C1295=E$7222)</f>
        <v>0</v>
      </c>
      <c r="F1306" s="38"/>
      <c r="G1306" s="38"/>
      <c r="H1306" s="38"/>
      <c r="J1306" s="1"/>
      <c r="K1306" s="1"/>
    </row>
    <row r="1307" spans="2:11">
      <c r="B1307" s="35">
        <v>1293</v>
      </c>
      <c r="C1307" s="55">
        <f>(1*Rater1!$C1296=C$7222)+(1*Rater2!$C1296=C$7222)+(N_Raters&gt;=3=TRUE)*(1*Rater3!$C1296=C$7222)+(N_Raters&gt;=4=TRUE)*(1*Rater4!$C1296=C$7222)+(N_Raters&gt;=5=TRUE)*(1*Rater5!$C1296=C$7222)</f>
        <v>0</v>
      </c>
      <c r="D1307" s="55">
        <f>(1*Rater1!$C1296=D$7222)+(1*Rater2!$C1296=D$7222)+(N_Raters&gt;=3=TRUE)*(1*Rater3!$C1296=D$7222)+(N_Raters&gt;=4=TRUE)*(1*Rater4!$C1296=D$7222)+(N_Raters&gt;=5=TRUE)*(1*Rater5!$C1296=D$7222)</f>
        <v>3</v>
      </c>
      <c r="E1307" s="38">
        <f>(1*Rater1!$C1296=E$7222)+(1*Rater2!$C1296=E$7222)+(N_Raters&gt;=3=TRUE)*(1*Rater3!$C1296=E$7222)+(N_Raters&gt;=4=TRUE)*(1*Rater4!$C1296=E$7222)+(N_Raters&gt;=5=TRUE)*(1*Rater5!$C1296=E$7222)</f>
        <v>0</v>
      </c>
      <c r="F1307" s="38"/>
      <c r="G1307" s="38"/>
      <c r="H1307" s="38"/>
      <c r="J1307" s="1"/>
      <c r="K1307" s="1"/>
    </row>
    <row r="1308" spans="2:11">
      <c r="B1308" s="36">
        <v>1294</v>
      </c>
      <c r="C1308" s="55">
        <f>(1*Rater1!$C1297=C$7222)+(1*Rater2!$C1297=C$7222)+(N_Raters&gt;=3=TRUE)*(1*Rater3!$C1297=C$7222)+(N_Raters&gt;=4=TRUE)*(1*Rater4!$C1297=C$7222)+(N_Raters&gt;=5=TRUE)*(1*Rater5!$C1297=C$7222)</f>
        <v>0</v>
      </c>
      <c r="D1308" s="55">
        <f>(1*Rater1!$C1297=D$7222)+(1*Rater2!$C1297=D$7222)+(N_Raters&gt;=3=TRUE)*(1*Rater3!$C1297=D$7222)+(N_Raters&gt;=4=TRUE)*(1*Rater4!$C1297=D$7222)+(N_Raters&gt;=5=TRUE)*(1*Rater5!$C1297=D$7222)</f>
        <v>3</v>
      </c>
      <c r="E1308" s="38">
        <f>(1*Rater1!$C1297=E$7222)+(1*Rater2!$C1297=E$7222)+(N_Raters&gt;=3=TRUE)*(1*Rater3!$C1297=E$7222)+(N_Raters&gt;=4=TRUE)*(1*Rater4!$C1297=E$7222)+(N_Raters&gt;=5=TRUE)*(1*Rater5!$C1297=E$7222)</f>
        <v>0</v>
      </c>
      <c r="F1308" s="38"/>
      <c r="G1308" s="38"/>
      <c r="H1308" s="38"/>
      <c r="J1308" s="1"/>
      <c r="K1308" s="1"/>
    </row>
    <row r="1309" spans="2:11">
      <c r="B1309" s="35">
        <v>1295</v>
      </c>
      <c r="C1309" s="55">
        <f>(1*Rater1!$C1298=C$7222)+(1*Rater2!$C1298=C$7222)+(N_Raters&gt;=3=TRUE)*(1*Rater3!$C1298=C$7222)+(N_Raters&gt;=4=TRUE)*(1*Rater4!$C1298=C$7222)+(N_Raters&gt;=5=TRUE)*(1*Rater5!$C1298=C$7222)</f>
        <v>0</v>
      </c>
      <c r="D1309" s="55">
        <f>(1*Rater1!$C1298=D$7222)+(1*Rater2!$C1298=D$7222)+(N_Raters&gt;=3=TRUE)*(1*Rater3!$C1298=D$7222)+(N_Raters&gt;=4=TRUE)*(1*Rater4!$C1298=D$7222)+(N_Raters&gt;=5=TRUE)*(1*Rater5!$C1298=D$7222)</f>
        <v>3</v>
      </c>
      <c r="E1309" s="38">
        <f>(1*Rater1!$C1298=E$7222)+(1*Rater2!$C1298=E$7222)+(N_Raters&gt;=3=TRUE)*(1*Rater3!$C1298=E$7222)+(N_Raters&gt;=4=TRUE)*(1*Rater4!$C1298=E$7222)+(N_Raters&gt;=5=TRUE)*(1*Rater5!$C1298=E$7222)</f>
        <v>0</v>
      </c>
      <c r="F1309" s="38"/>
      <c r="G1309" s="38"/>
      <c r="H1309" s="38"/>
      <c r="J1309" s="1"/>
      <c r="K1309" s="1"/>
    </row>
    <row r="1310" spans="2:11">
      <c r="B1310" s="36">
        <v>1296</v>
      </c>
      <c r="C1310" s="55">
        <f>(1*Rater1!$C1299=C$7222)+(1*Rater2!$C1299=C$7222)+(N_Raters&gt;=3=TRUE)*(1*Rater3!$C1299=C$7222)+(N_Raters&gt;=4=TRUE)*(1*Rater4!$C1299=C$7222)+(N_Raters&gt;=5=TRUE)*(1*Rater5!$C1299=C$7222)</f>
        <v>0</v>
      </c>
      <c r="D1310" s="55">
        <f>(1*Rater1!$C1299=D$7222)+(1*Rater2!$C1299=D$7222)+(N_Raters&gt;=3=TRUE)*(1*Rater3!$C1299=D$7222)+(N_Raters&gt;=4=TRUE)*(1*Rater4!$C1299=D$7222)+(N_Raters&gt;=5=TRUE)*(1*Rater5!$C1299=D$7222)</f>
        <v>3</v>
      </c>
      <c r="E1310" s="38">
        <f>(1*Rater1!$C1299=E$7222)+(1*Rater2!$C1299=E$7222)+(N_Raters&gt;=3=TRUE)*(1*Rater3!$C1299=E$7222)+(N_Raters&gt;=4=TRUE)*(1*Rater4!$C1299=E$7222)+(N_Raters&gt;=5=TRUE)*(1*Rater5!$C1299=E$7222)</f>
        <v>0</v>
      </c>
      <c r="F1310" s="38"/>
      <c r="G1310" s="38"/>
      <c r="H1310" s="38"/>
      <c r="J1310" s="1"/>
      <c r="K1310" s="1"/>
    </row>
    <row r="1311" spans="2:11">
      <c r="B1311" s="35">
        <v>1297</v>
      </c>
      <c r="C1311" s="55">
        <f>(1*Rater1!$C1300=C$7222)+(1*Rater2!$C1300=C$7222)+(N_Raters&gt;=3=TRUE)*(1*Rater3!$C1300=C$7222)+(N_Raters&gt;=4=TRUE)*(1*Rater4!$C1300=C$7222)+(N_Raters&gt;=5=TRUE)*(1*Rater5!$C1300=C$7222)</f>
        <v>0</v>
      </c>
      <c r="D1311" s="55">
        <f>(1*Rater1!$C1300=D$7222)+(1*Rater2!$C1300=D$7222)+(N_Raters&gt;=3=TRUE)*(1*Rater3!$C1300=D$7222)+(N_Raters&gt;=4=TRUE)*(1*Rater4!$C1300=D$7222)+(N_Raters&gt;=5=TRUE)*(1*Rater5!$C1300=D$7222)</f>
        <v>3</v>
      </c>
      <c r="E1311" s="38">
        <f>(1*Rater1!$C1300=E$7222)+(1*Rater2!$C1300=E$7222)+(N_Raters&gt;=3=TRUE)*(1*Rater3!$C1300=E$7222)+(N_Raters&gt;=4=TRUE)*(1*Rater4!$C1300=E$7222)+(N_Raters&gt;=5=TRUE)*(1*Rater5!$C1300=E$7222)</f>
        <v>0</v>
      </c>
      <c r="F1311" s="38"/>
      <c r="G1311" s="38"/>
      <c r="H1311" s="38"/>
      <c r="J1311" s="1"/>
      <c r="K1311" s="1"/>
    </row>
    <row r="1312" spans="2:11">
      <c r="B1312" s="36">
        <v>1298</v>
      </c>
      <c r="C1312" s="55">
        <f>(1*Rater1!$C1301=C$7222)+(1*Rater2!$C1301=C$7222)+(N_Raters&gt;=3=TRUE)*(1*Rater3!$C1301=C$7222)+(N_Raters&gt;=4=TRUE)*(1*Rater4!$C1301=C$7222)+(N_Raters&gt;=5=TRUE)*(1*Rater5!$C1301=C$7222)</f>
        <v>0</v>
      </c>
      <c r="D1312" s="55">
        <f>(1*Rater1!$C1301=D$7222)+(1*Rater2!$C1301=D$7222)+(N_Raters&gt;=3=TRUE)*(1*Rater3!$C1301=D$7222)+(N_Raters&gt;=4=TRUE)*(1*Rater4!$C1301=D$7222)+(N_Raters&gt;=5=TRUE)*(1*Rater5!$C1301=D$7222)</f>
        <v>3</v>
      </c>
      <c r="E1312" s="38">
        <f>(1*Rater1!$C1301=E$7222)+(1*Rater2!$C1301=E$7222)+(N_Raters&gt;=3=TRUE)*(1*Rater3!$C1301=E$7222)+(N_Raters&gt;=4=TRUE)*(1*Rater4!$C1301=E$7222)+(N_Raters&gt;=5=TRUE)*(1*Rater5!$C1301=E$7222)</f>
        <v>0</v>
      </c>
      <c r="F1312" s="38"/>
      <c r="G1312" s="38"/>
      <c r="H1312" s="38"/>
      <c r="J1312" s="1"/>
      <c r="K1312" s="1"/>
    </row>
    <row r="1313" spans="2:11">
      <c r="B1313" s="35">
        <v>1299</v>
      </c>
      <c r="C1313" s="55">
        <f>(1*Rater1!$C1302=C$7222)+(1*Rater2!$C1302=C$7222)+(N_Raters&gt;=3=TRUE)*(1*Rater3!$C1302=C$7222)+(N_Raters&gt;=4=TRUE)*(1*Rater4!$C1302=C$7222)+(N_Raters&gt;=5=TRUE)*(1*Rater5!$C1302=C$7222)</f>
        <v>0</v>
      </c>
      <c r="D1313" s="55">
        <f>(1*Rater1!$C1302=D$7222)+(1*Rater2!$C1302=D$7222)+(N_Raters&gt;=3=TRUE)*(1*Rater3!$C1302=D$7222)+(N_Raters&gt;=4=TRUE)*(1*Rater4!$C1302=D$7222)+(N_Raters&gt;=5=TRUE)*(1*Rater5!$C1302=D$7222)</f>
        <v>3</v>
      </c>
      <c r="E1313" s="38">
        <f>(1*Rater1!$C1302=E$7222)+(1*Rater2!$C1302=E$7222)+(N_Raters&gt;=3=TRUE)*(1*Rater3!$C1302=E$7222)+(N_Raters&gt;=4=TRUE)*(1*Rater4!$C1302=E$7222)+(N_Raters&gt;=5=TRUE)*(1*Rater5!$C1302=E$7222)</f>
        <v>0</v>
      </c>
      <c r="F1313" s="38"/>
      <c r="G1313" s="38"/>
      <c r="H1313" s="38"/>
      <c r="J1313" s="1"/>
      <c r="K1313" s="1"/>
    </row>
    <row r="1314" spans="2:11">
      <c r="B1314" s="36">
        <v>1300</v>
      </c>
      <c r="C1314" s="55">
        <f>(1*Rater1!$C1303=C$7222)+(1*Rater2!$C1303=C$7222)+(N_Raters&gt;=3=TRUE)*(1*Rater3!$C1303=C$7222)+(N_Raters&gt;=4=TRUE)*(1*Rater4!$C1303=C$7222)+(N_Raters&gt;=5=TRUE)*(1*Rater5!$C1303=C$7222)</f>
        <v>0</v>
      </c>
      <c r="D1314" s="55">
        <f>(1*Rater1!$C1303=D$7222)+(1*Rater2!$C1303=D$7222)+(N_Raters&gt;=3=TRUE)*(1*Rater3!$C1303=D$7222)+(N_Raters&gt;=4=TRUE)*(1*Rater4!$C1303=D$7222)+(N_Raters&gt;=5=TRUE)*(1*Rater5!$C1303=D$7222)</f>
        <v>3</v>
      </c>
      <c r="E1314" s="38">
        <f>(1*Rater1!$C1303=E$7222)+(1*Rater2!$C1303=E$7222)+(N_Raters&gt;=3=TRUE)*(1*Rater3!$C1303=E$7222)+(N_Raters&gt;=4=TRUE)*(1*Rater4!$C1303=E$7222)+(N_Raters&gt;=5=TRUE)*(1*Rater5!$C1303=E$7222)</f>
        <v>0</v>
      </c>
      <c r="F1314" s="38"/>
      <c r="G1314" s="38"/>
      <c r="H1314" s="38"/>
      <c r="J1314" s="1"/>
      <c r="K1314" s="1"/>
    </row>
    <row r="1315" spans="2:11">
      <c r="B1315" s="35">
        <v>1301</v>
      </c>
      <c r="C1315" s="55">
        <f>(1*Rater1!$C1304=C$7222)+(1*Rater2!$C1304=C$7222)+(N_Raters&gt;=3=TRUE)*(1*Rater3!$C1304=C$7222)+(N_Raters&gt;=4=TRUE)*(1*Rater4!$C1304=C$7222)+(N_Raters&gt;=5=TRUE)*(1*Rater5!$C1304=C$7222)</f>
        <v>0</v>
      </c>
      <c r="D1315" s="55">
        <f>(1*Rater1!$C1304=D$7222)+(1*Rater2!$C1304=D$7222)+(N_Raters&gt;=3=TRUE)*(1*Rater3!$C1304=D$7222)+(N_Raters&gt;=4=TRUE)*(1*Rater4!$C1304=D$7222)+(N_Raters&gt;=5=TRUE)*(1*Rater5!$C1304=D$7222)</f>
        <v>3</v>
      </c>
      <c r="E1315" s="38">
        <f>(1*Rater1!$C1304=E$7222)+(1*Rater2!$C1304=E$7222)+(N_Raters&gt;=3=TRUE)*(1*Rater3!$C1304=E$7222)+(N_Raters&gt;=4=TRUE)*(1*Rater4!$C1304=E$7222)+(N_Raters&gt;=5=TRUE)*(1*Rater5!$C1304=E$7222)</f>
        <v>0</v>
      </c>
      <c r="F1315" s="38"/>
      <c r="G1315" s="38"/>
      <c r="H1315" s="38"/>
      <c r="J1315" s="1"/>
      <c r="K1315" s="1"/>
    </row>
    <row r="1316" spans="2:11">
      <c r="B1316" s="36">
        <v>1302</v>
      </c>
      <c r="C1316" s="55">
        <f>(1*Rater1!$C1305=C$7222)+(1*Rater2!$C1305=C$7222)+(N_Raters&gt;=3=TRUE)*(1*Rater3!$C1305=C$7222)+(N_Raters&gt;=4=TRUE)*(1*Rater4!$C1305=C$7222)+(N_Raters&gt;=5=TRUE)*(1*Rater5!$C1305=C$7222)</f>
        <v>0</v>
      </c>
      <c r="D1316" s="55">
        <f>(1*Rater1!$C1305=D$7222)+(1*Rater2!$C1305=D$7222)+(N_Raters&gt;=3=TRUE)*(1*Rater3!$C1305=D$7222)+(N_Raters&gt;=4=TRUE)*(1*Rater4!$C1305=D$7222)+(N_Raters&gt;=5=TRUE)*(1*Rater5!$C1305=D$7222)</f>
        <v>3</v>
      </c>
      <c r="E1316" s="38">
        <f>(1*Rater1!$C1305=E$7222)+(1*Rater2!$C1305=E$7222)+(N_Raters&gt;=3=TRUE)*(1*Rater3!$C1305=E$7222)+(N_Raters&gt;=4=TRUE)*(1*Rater4!$C1305=E$7222)+(N_Raters&gt;=5=TRUE)*(1*Rater5!$C1305=E$7222)</f>
        <v>0</v>
      </c>
      <c r="F1316" s="38"/>
      <c r="G1316" s="38"/>
      <c r="H1316" s="38"/>
      <c r="J1316" s="1"/>
      <c r="K1316" s="1"/>
    </row>
    <row r="1317" spans="2:11">
      <c r="B1317" s="35">
        <v>1303</v>
      </c>
      <c r="C1317" s="55">
        <f>(1*Rater1!$C1306=C$7222)+(1*Rater2!$C1306=C$7222)+(N_Raters&gt;=3=TRUE)*(1*Rater3!$C1306=C$7222)+(N_Raters&gt;=4=TRUE)*(1*Rater4!$C1306=C$7222)+(N_Raters&gt;=5=TRUE)*(1*Rater5!$C1306=C$7222)</f>
        <v>1</v>
      </c>
      <c r="D1317" s="55">
        <f>(1*Rater1!$C1306=D$7222)+(1*Rater2!$C1306=D$7222)+(N_Raters&gt;=3=TRUE)*(1*Rater3!$C1306=D$7222)+(N_Raters&gt;=4=TRUE)*(1*Rater4!$C1306=D$7222)+(N_Raters&gt;=5=TRUE)*(1*Rater5!$C1306=D$7222)</f>
        <v>2</v>
      </c>
      <c r="E1317" s="38">
        <f>(1*Rater1!$C1306=E$7222)+(1*Rater2!$C1306=E$7222)+(N_Raters&gt;=3=TRUE)*(1*Rater3!$C1306=E$7222)+(N_Raters&gt;=4=TRUE)*(1*Rater4!$C1306=E$7222)+(N_Raters&gt;=5=TRUE)*(1*Rater5!$C1306=E$7222)</f>
        <v>0</v>
      </c>
      <c r="F1317" s="38"/>
      <c r="G1317" s="38"/>
      <c r="H1317" s="38"/>
      <c r="J1317" s="1"/>
      <c r="K1317" s="1"/>
    </row>
    <row r="1318" spans="2:11">
      <c r="B1318" s="36">
        <v>1304</v>
      </c>
      <c r="C1318" s="55">
        <f>(1*Rater1!$C1307=C$7222)+(1*Rater2!$C1307=C$7222)+(N_Raters&gt;=3=TRUE)*(1*Rater3!$C1307=C$7222)+(N_Raters&gt;=4=TRUE)*(1*Rater4!$C1307=C$7222)+(N_Raters&gt;=5=TRUE)*(1*Rater5!$C1307=C$7222)</f>
        <v>0</v>
      </c>
      <c r="D1318" s="55">
        <f>(1*Rater1!$C1307=D$7222)+(1*Rater2!$C1307=D$7222)+(N_Raters&gt;=3=TRUE)*(1*Rater3!$C1307=D$7222)+(N_Raters&gt;=4=TRUE)*(1*Rater4!$C1307=D$7222)+(N_Raters&gt;=5=TRUE)*(1*Rater5!$C1307=D$7222)</f>
        <v>3</v>
      </c>
      <c r="E1318" s="38">
        <f>(1*Rater1!$C1307=E$7222)+(1*Rater2!$C1307=E$7222)+(N_Raters&gt;=3=TRUE)*(1*Rater3!$C1307=E$7222)+(N_Raters&gt;=4=TRUE)*(1*Rater4!$C1307=E$7222)+(N_Raters&gt;=5=TRUE)*(1*Rater5!$C1307=E$7222)</f>
        <v>0</v>
      </c>
      <c r="F1318" s="38"/>
      <c r="G1318" s="38"/>
      <c r="H1318" s="38"/>
      <c r="J1318" s="1"/>
      <c r="K1318" s="1"/>
    </row>
    <row r="1319" spans="2:11">
      <c r="B1319" s="35">
        <v>1305</v>
      </c>
      <c r="C1319" s="55">
        <f>(1*Rater1!$C1308=C$7222)+(1*Rater2!$C1308=C$7222)+(N_Raters&gt;=3=TRUE)*(1*Rater3!$C1308=C$7222)+(N_Raters&gt;=4=TRUE)*(1*Rater4!$C1308=C$7222)+(N_Raters&gt;=5=TRUE)*(1*Rater5!$C1308=C$7222)</f>
        <v>0</v>
      </c>
      <c r="D1319" s="55">
        <f>(1*Rater1!$C1308=D$7222)+(1*Rater2!$C1308=D$7222)+(N_Raters&gt;=3=TRUE)*(1*Rater3!$C1308=D$7222)+(N_Raters&gt;=4=TRUE)*(1*Rater4!$C1308=D$7222)+(N_Raters&gt;=5=TRUE)*(1*Rater5!$C1308=D$7222)</f>
        <v>3</v>
      </c>
      <c r="E1319" s="38">
        <f>(1*Rater1!$C1308=E$7222)+(1*Rater2!$C1308=E$7222)+(N_Raters&gt;=3=TRUE)*(1*Rater3!$C1308=E$7222)+(N_Raters&gt;=4=TRUE)*(1*Rater4!$C1308=E$7222)+(N_Raters&gt;=5=TRUE)*(1*Rater5!$C1308=E$7222)</f>
        <v>0</v>
      </c>
      <c r="F1319" s="38"/>
      <c r="G1319" s="38"/>
      <c r="H1319" s="38"/>
      <c r="J1319" s="1"/>
      <c r="K1319" s="1"/>
    </row>
    <row r="1320" spans="2:11">
      <c r="B1320" s="36">
        <v>1306</v>
      </c>
      <c r="C1320" s="55">
        <f>(1*Rater1!$C1309=C$7222)+(1*Rater2!$C1309=C$7222)+(N_Raters&gt;=3=TRUE)*(1*Rater3!$C1309=C$7222)+(N_Raters&gt;=4=TRUE)*(1*Rater4!$C1309=C$7222)+(N_Raters&gt;=5=TRUE)*(1*Rater5!$C1309=C$7222)</f>
        <v>0</v>
      </c>
      <c r="D1320" s="55">
        <f>(1*Rater1!$C1309=D$7222)+(1*Rater2!$C1309=D$7222)+(N_Raters&gt;=3=TRUE)*(1*Rater3!$C1309=D$7222)+(N_Raters&gt;=4=TRUE)*(1*Rater4!$C1309=D$7222)+(N_Raters&gt;=5=TRUE)*(1*Rater5!$C1309=D$7222)</f>
        <v>3</v>
      </c>
      <c r="E1320" s="38">
        <f>(1*Rater1!$C1309=E$7222)+(1*Rater2!$C1309=E$7222)+(N_Raters&gt;=3=TRUE)*(1*Rater3!$C1309=E$7222)+(N_Raters&gt;=4=TRUE)*(1*Rater4!$C1309=E$7222)+(N_Raters&gt;=5=TRUE)*(1*Rater5!$C1309=E$7222)</f>
        <v>0</v>
      </c>
      <c r="F1320" s="38"/>
      <c r="G1320" s="38"/>
      <c r="H1320" s="38"/>
      <c r="J1320" s="1"/>
      <c r="K1320" s="1"/>
    </row>
    <row r="1321" spans="2:11">
      <c r="B1321" s="35">
        <v>1307</v>
      </c>
      <c r="C1321" s="55">
        <f>(1*Rater1!$C1310=C$7222)+(1*Rater2!$C1310=C$7222)+(N_Raters&gt;=3=TRUE)*(1*Rater3!$C1310=C$7222)+(N_Raters&gt;=4=TRUE)*(1*Rater4!$C1310=C$7222)+(N_Raters&gt;=5=TRUE)*(1*Rater5!$C1310=C$7222)</f>
        <v>0</v>
      </c>
      <c r="D1321" s="55">
        <f>(1*Rater1!$C1310=D$7222)+(1*Rater2!$C1310=D$7222)+(N_Raters&gt;=3=TRUE)*(1*Rater3!$C1310=D$7222)+(N_Raters&gt;=4=TRUE)*(1*Rater4!$C1310=D$7222)+(N_Raters&gt;=5=TRUE)*(1*Rater5!$C1310=D$7222)</f>
        <v>3</v>
      </c>
      <c r="E1321" s="38">
        <f>(1*Rater1!$C1310=E$7222)+(1*Rater2!$C1310=E$7222)+(N_Raters&gt;=3=TRUE)*(1*Rater3!$C1310=E$7222)+(N_Raters&gt;=4=TRUE)*(1*Rater4!$C1310=E$7222)+(N_Raters&gt;=5=TRUE)*(1*Rater5!$C1310=E$7222)</f>
        <v>0</v>
      </c>
      <c r="F1321" s="38"/>
      <c r="G1321" s="38"/>
      <c r="H1321" s="38"/>
      <c r="J1321" s="1"/>
      <c r="K1321" s="1"/>
    </row>
    <row r="1322" spans="2:11">
      <c r="B1322" s="36">
        <v>1308</v>
      </c>
      <c r="C1322" s="55">
        <f>(1*Rater1!$C1311=C$7222)+(1*Rater2!$C1311=C$7222)+(N_Raters&gt;=3=TRUE)*(1*Rater3!$C1311=C$7222)+(N_Raters&gt;=4=TRUE)*(1*Rater4!$C1311=C$7222)+(N_Raters&gt;=5=TRUE)*(1*Rater5!$C1311=C$7222)</f>
        <v>0</v>
      </c>
      <c r="D1322" s="55">
        <f>(1*Rater1!$C1311=D$7222)+(1*Rater2!$C1311=D$7222)+(N_Raters&gt;=3=TRUE)*(1*Rater3!$C1311=D$7222)+(N_Raters&gt;=4=TRUE)*(1*Rater4!$C1311=D$7222)+(N_Raters&gt;=5=TRUE)*(1*Rater5!$C1311=D$7222)</f>
        <v>3</v>
      </c>
      <c r="E1322" s="38">
        <f>(1*Rater1!$C1311=E$7222)+(1*Rater2!$C1311=E$7222)+(N_Raters&gt;=3=TRUE)*(1*Rater3!$C1311=E$7222)+(N_Raters&gt;=4=TRUE)*(1*Rater4!$C1311=E$7222)+(N_Raters&gt;=5=TRUE)*(1*Rater5!$C1311=E$7222)</f>
        <v>0</v>
      </c>
      <c r="F1322" s="38"/>
      <c r="G1322" s="38"/>
      <c r="H1322" s="38"/>
      <c r="J1322" s="1"/>
      <c r="K1322" s="1"/>
    </row>
    <row r="1323" spans="2:11">
      <c r="B1323" s="35">
        <v>1309</v>
      </c>
      <c r="C1323" s="55">
        <f>(1*Rater1!$C1312=C$7222)+(1*Rater2!$C1312=C$7222)+(N_Raters&gt;=3=TRUE)*(1*Rater3!$C1312=C$7222)+(N_Raters&gt;=4=TRUE)*(1*Rater4!$C1312=C$7222)+(N_Raters&gt;=5=TRUE)*(1*Rater5!$C1312=C$7222)</f>
        <v>0</v>
      </c>
      <c r="D1323" s="55">
        <f>(1*Rater1!$C1312=D$7222)+(1*Rater2!$C1312=D$7222)+(N_Raters&gt;=3=TRUE)*(1*Rater3!$C1312=D$7222)+(N_Raters&gt;=4=TRUE)*(1*Rater4!$C1312=D$7222)+(N_Raters&gt;=5=TRUE)*(1*Rater5!$C1312=D$7222)</f>
        <v>3</v>
      </c>
      <c r="E1323" s="38">
        <f>(1*Rater1!$C1312=E$7222)+(1*Rater2!$C1312=E$7222)+(N_Raters&gt;=3=TRUE)*(1*Rater3!$C1312=E$7222)+(N_Raters&gt;=4=TRUE)*(1*Rater4!$C1312=E$7222)+(N_Raters&gt;=5=TRUE)*(1*Rater5!$C1312=E$7222)</f>
        <v>0</v>
      </c>
      <c r="F1323" s="38"/>
      <c r="G1323" s="38"/>
      <c r="H1323" s="38"/>
      <c r="J1323" s="1"/>
      <c r="K1323" s="1"/>
    </row>
    <row r="1324" spans="2:11">
      <c r="B1324" s="36">
        <v>1310</v>
      </c>
      <c r="C1324" s="55">
        <f>(1*Rater1!$C1313=C$7222)+(1*Rater2!$C1313=C$7222)+(N_Raters&gt;=3=TRUE)*(1*Rater3!$C1313=C$7222)+(N_Raters&gt;=4=TRUE)*(1*Rater4!$C1313=C$7222)+(N_Raters&gt;=5=TRUE)*(1*Rater5!$C1313=C$7222)</f>
        <v>2</v>
      </c>
      <c r="D1324" s="55">
        <f>(1*Rater1!$C1313=D$7222)+(1*Rater2!$C1313=D$7222)+(N_Raters&gt;=3=TRUE)*(1*Rater3!$C1313=D$7222)+(N_Raters&gt;=4=TRUE)*(1*Rater4!$C1313=D$7222)+(N_Raters&gt;=5=TRUE)*(1*Rater5!$C1313=D$7222)</f>
        <v>1</v>
      </c>
      <c r="E1324" s="38">
        <f>(1*Rater1!$C1313=E$7222)+(1*Rater2!$C1313=E$7222)+(N_Raters&gt;=3=TRUE)*(1*Rater3!$C1313=E$7222)+(N_Raters&gt;=4=TRUE)*(1*Rater4!$C1313=E$7222)+(N_Raters&gt;=5=TRUE)*(1*Rater5!$C1313=E$7222)</f>
        <v>0</v>
      </c>
      <c r="F1324" s="38"/>
      <c r="G1324" s="38"/>
      <c r="H1324" s="38"/>
      <c r="J1324" s="1"/>
      <c r="K1324" s="1"/>
    </row>
    <row r="1325" spans="2:11">
      <c r="B1325" s="35">
        <v>1311</v>
      </c>
      <c r="C1325" s="55">
        <f>(1*Rater1!$C1314=C$7222)+(1*Rater2!$C1314=C$7222)+(N_Raters&gt;=3=TRUE)*(1*Rater3!$C1314=C$7222)+(N_Raters&gt;=4=TRUE)*(1*Rater4!$C1314=C$7222)+(N_Raters&gt;=5=TRUE)*(1*Rater5!$C1314=C$7222)</f>
        <v>0</v>
      </c>
      <c r="D1325" s="55">
        <f>(1*Rater1!$C1314=D$7222)+(1*Rater2!$C1314=D$7222)+(N_Raters&gt;=3=TRUE)*(1*Rater3!$C1314=D$7222)+(N_Raters&gt;=4=TRUE)*(1*Rater4!$C1314=D$7222)+(N_Raters&gt;=5=TRUE)*(1*Rater5!$C1314=D$7222)</f>
        <v>3</v>
      </c>
      <c r="E1325" s="38">
        <f>(1*Rater1!$C1314=E$7222)+(1*Rater2!$C1314=E$7222)+(N_Raters&gt;=3=TRUE)*(1*Rater3!$C1314=E$7222)+(N_Raters&gt;=4=TRUE)*(1*Rater4!$C1314=E$7222)+(N_Raters&gt;=5=TRUE)*(1*Rater5!$C1314=E$7222)</f>
        <v>0</v>
      </c>
      <c r="F1325" s="38"/>
      <c r="G1325" s="38"/>
      <c r="H1325" s="38"/>
      <c r="J1325" s="1"/>
      <c r="K1325" s="1"/>
    </row>
    <row r="1326" spans="2:11">
      <c r="B1326" s="36">
        <v>1312</v>
      </c>
      <c r="C1326" s="55">
        <f>(1*Rater1!$C1315=C$7222)+(1*Rater2!$C1315=C$7222)+(N_Raters&gt;=3=TRUE)*(1*Rater3!$C1315=C$7222)+(N_Raters&gt;=4=TRUE)*(1*Rater4!$C1315=C$7222)+(N_Raters&gt;=5=TRUE)*(1*Rater5!$C1315=C$7222)</f>
        <v>0</v>
      </c>
      <c r="D1326" s="55">
        <f>(1*Rater1!$C1315=D$7222)+(1*Rater2!$C1315=D$7222)+(N_Raters&gt;=3=TRUE)*(1*Rater3!$C1315=D$7222)+(N_Raters&gt;=4=TRUE)*(1*Rater4!$C1315=D$7222)+(N_Raters&gt;=5=TRUE)*(1*Rater5!$C1315=D$7222)</f>
        <v>3</v>
      </c>
      <c r="E1326" s="38">
        <f>(1*Rater1!$C1315=E$7222)+(1*Rater2!$C1315=E$7222)+(N_Raters&gt;=3=TRUE)*(1*Rater3!$C1315=E$7222)+(N_Raters&gt;=4=TRUE)*(1*Rater4!$C1315=E$7222)+(N_Raters&gt;=5=TRUE)*(1*Rater5!$C1315=E$7222)</f>
        <v>0</v>
      </c>
      <c r="F1326" s="38"/>
      <c r="G1326" s="38"/>
      <c r="H1326" s="38"/>
      <c r="J1326" s="1"/>
      <c r="K1326" s="1"/>
    </row>
    <row r="1327" spans="2:11">
      <c r="B1327" s="35">
        <v>1313</v>
      </c>
      <c r="C1327" s="55">
        <f>(1*Rater1!$C1316=C$7222)+(1*Rater2!$C1316=C$7222)+(N_Raters&gt;=3=TRUE)*(1*Rater3!$C1316=C$7222)+(N_Raters&gt;=4=TRUE)*(1*Rater4!$C1316=C$7222)+(N_Raters&gt;=5=TRUE)*(1*Rater5!$C1316=C$7222)</f>
        <v>0</v>
      </c>
      <c r="D1327" s="55">
        <f>(1*Rater1!$C1316=D$7222)+(1*Rater2!$C1316=D$7222)+(N_Raters&gt;=3=TRUE)*(1*Rater3!$C1316=D$7222)+(N_Raters&gt;=4=TRUE)*(1*Rater4!$C1316=D$7222)+(N_Raters&gt;=5=TRUE)*(1*Rater5!$C1316=D$7222)</f>
        <v>3</v>
      </c>
      <c r="E1327" s="38">
        <f>(1*Rater1!$C1316=E$7222)+(1*Rater2!$C1316=E$7222)+(N_Raters&gt;=3=TRUE)*(1*Rater3!$C1316=E$7222)+(N_Raters&gt;=4=TRUE)*(1*Rater4!$C1316=E$7222)+(N_Raters&gt;=5=TRUE)*(1*Rater5!$C1316=E$7222)</f>
        <v>0</v>
      </c>
      <c r="F1327" s="38"/>
      <c r="G1327" s="38"/>
      <c r="H1327" s="38"/>
      <c r="J1327" s="1"/>
      <c r="K1327" s="1"/>
    </row>
    <row r="1328" spans="2:11">
      <c r="B1328" s="36">
        <v>1314</v>
      </c>
      <c r="C1328" s="55">
        <f>(1*Rater1!$C1317=C$7222)+(1*Rater2!$C1317=C$7222)+(N_Raters&gt;=3=TRUE)*(1*Rater3!$C1317=C$7222)+(N_Raters&gt;=4=TRUE)*(1*Rater4!$C1317=C$7222)+(N_Raters&gt;=5=TRUE)*(1*Rater5!$C1317=C$7222)</f>
        <v>0</v>
      </c>
      <c r="D1328" s="55">
        <f>(1*Rater1!$C1317=D$7222)+(1*Rater2!$C1317=D$7222)+(N_Raters&gt;=3=TRUE)*(1*Rater3!$C1317=D$7222)+(N_Raters&gt;=4=TRUE)*(1*Rater4!$C1317=D$7222)+(N_Raters&gt;=5=TRUE)*(1*Rater5!$C1317=D$7222)</f>
        <v>2</v>
      </c>
      <c r="E1328" s="38">
        <f>(1*Rater1!$C1317=E$7222)+(1*Rater2!$C1317=E$7222)+(N_Raters&gt;=3=TRUE)*(1*Rater3!$C1317=E$7222)+(N_Raters&gt;=4=TRUE)*(1*Rater4!$C1317=E$7222)+(N_Raters&gt;=5=TRUE)*(1*Rater5!$C1317=E$7222)</f>
        <v>1</v>
      </c>
      <c r="F1328" s="38"/>
      <c r="G1328" s="38"/>
      <c r="H1328" s="38"/>
      <c r="J1328" s="1"/>
      <c r="K1328" s="1"/>
    </row>
    <row r="1329" spans="2:11">
      <c r="B1329" s="35">
        <v>1315</v>
      </c>
      <c r="C1329" s="55">
        <f>(1*Rater1!$C1318=C$7222)+(1*Rater2!$C1318=C$7222)+(N_Raters&gt;=3=TRUE)*(1*Rater3!$C1318=C$7222)+(N_Raters&gt;=4=TRUE)*(1*Rater4!$C1318=C$7222)+(N_Raters&gt;=5=TRUE)*(1*Rater5!$C1318=C$7222)</f>
        <v>0</v>
      </c>
      <c r="D1329" s="55">
        <f>(1*Rater1!$C1318=D$7222)+(1*Rater2!$C1318=D$7222)+(N_Raters&gt;=3=TRUE)*(1*Rater3!$C1318=D$7222)+(N_Raters&gt;=4=TRUE)*(1*Rater4!$C1318=D$7222)+(N_Raters&gt;=5=TRUE)*(1*Rater5!$C1318=D$7222)</f>
        <v>3</v>
      </c>
      <c r="E1329" s="38">
        <f>(1*Rater1!$C1318=E$7222)+(1*Rater2!$C1318=E$7222)+(N_Raters&gt;=3=TRUE)*(1*Rater3!$C1318=E$7222)+(N_Raters&gt;=4=TRUE)*(1*Rater4!$C1318=E$7222)+(N_Raters&gt;=5=TRUE)*(1*Rater5!$C1318=E$7222)</f>
        <v>0</v>
      </c>
      <c r="F1329" s="38"/>
      <c r="G1329" s="38"/>
      <c r="H1329" s="38"/>
      <c r="J1329" s="1"/>
      <c r="K1329" s="1"/>
    </row>
    <row r="1330" spans="2:11">
      <c r="B1330" s="36">
        <v>1316</v>
      </c>
      <c r="C1330" s="55">
        <f>(1*Rater1!$C1319=C$7222)+(1*Rater2!$C1319=C$7222)+(N_Raters&gt;=3=TRUE)*(1*Rater3!$C1319=C$7222)+(N_Raters&gt;=4=TRUE)*(1*Rater4!$C1319=C$7222)+(N_Raters&gt;=5=TRUE)*(1*Rater5!$C1319=C$7222)</f>
        <v>0</v>
      </c>
      <c r="D1330" s="55">
        <f>(1*Rater1!$C1319=D$7222)+(1*Rater2!$C1319=D$7222)+(N_Raters&gt;=3=TRUE)*(1*Rater3!$C1319=D$7222)+(N_Raters&gt;=4=TRUE)*(1*Rater4!$C1319=D$7222)+(N_Raters&gt;=5=TRUE)*(1*Rater5!$C1319=D$7222)</f>
        <v>3</v>
      </c>
      <c r="E1330" s="38">
        <f>(1*Rater1!$C1319=E$7222)+(1*Rater2!$C1319=E$7222)+(N_Raters&gt;=3=TRUE)*(1*Rater3!$C1319=E$7222)+(N_Raters&gt;=4=TRUE)*(1*Rater4!$C1319=E$7222)+(N_Raters&gt;=5=TRUE)*(1*Rater5!$C1319=E$7222)</f>
        <v>0</v>
      </c>
      <c r="F1330" s="38"/>
      <c r="G1330" s="38"/>
      <c r="H1330" s="38"/>
      <c r="J1330" s="1"/>
      <c r="K1330" s="1"/>
    </row>
    <row r="1331" spans="2:11">
      <c r="B1331" s="35">
        <v>1317</v>
      </c>
      <c r="C1331" s="55">
        <f>(1*Rater1!$C1320=C$7222)+(1*Rater2!$C1320=C$7222)+(N_Raters&gt;=3=TRUE)*(1*Rater3!$C1320=C$7222)+(N_Raters&gt;=4=TRUE)*(1*Rater4!$C1320=C$7222)+(N_Raters&gt;=5=TRUE)*(1*Rater5!$C1320=C$7222)</f>
        <v>0</v>
      </c>
      <c r="D1331" s="55">
        <f>(1*Rater1!$C1320=D$7222)+(1*Rater2!$C1320=D$7222)+(N_Raters&gt;=3=TRUE)*(1*Rater3!$C1320=D$7222)+(N_Raters&gt;=4=TRUE)*(1*Rater4!$C1320=D$7222)+(N_Raters&gt;=5=TRUE)*(1*Rater5!$C1320=D$7222)</f>
        <v>3</v>
      </c>
      <c r="E1331" s="38">
        <f>(1*Rater1!$C1320=E$7222)+(1*Rater2!$C1320=E$7222)+(N_Raters&gt;=3=TRUE)*(1*Rater3!$C1320=E$7222)+(N_Raters&gt;=4=TRUE)*(1*Rater4!$C1320=E$7222)+(N_Raters&gt;=5=TRUE)*(1*Rater5!$C1320=E$7222)</f>
        <v>0</v>
      </c>
      <c r="F1331" s="38"/>
      <c r="G1331" s="38"/>
      <c r="H1331" s="38"/>
      <c r="J1331" s="1"/>
      <c r="K1331" s="1"/>
    </row>
    <row r="1332" spans="2:11">
      <c r="B1332" s="36">
        <v>1318</v>
      </c>
      <c r="C1332" s="55">
        <f>(1*Rater1!$C1321=C$7222)+(1*Rater2!$C1321=C$7222)+(N_Raters&gt;=3=TRUE)*(1*Rater3!$C1321=C$7222)+(N_Raters&gt;=4=TRUE)*(1*Rater4!$C1321=C$7222)+(N_Raters&gt;=5=TRUE)*(1*Rater5!$C1321=C$7222)</f>
        <v>0</v>
      </c>
      <c r="D1332" s="55">
        <f>(1*Rater1!$C1321=D$7222)+(1*Rater2!$C1321=D$7222)+(N_Raters&gt;=3=TRUE)*(1*Rater3!$C1321=D$7222)+(N_Raters&gt;=4=TRUE)*(1*Rater4!$C1321=D$7222)+(N_Raters&gt;=5=TRUE)*(1*Rater5!$C1321=D$7222)</f>
        <v>3</v>
      </c>
      <c r="E1332" s="38">
        <f>(1*Rater1!$C1321=E$7222)+(1*Rater2!$C1321=E$7222)+(N_Raters&gt;=3=TRUE)*(1*Rater3!$C1321=E$7222)+(N_Raters&gt;=4=TRUE)*(1*Rater4!$C1321=E$7222)+(N_Raters&gt;=5=TRUE)*(1*Rater5!$C1321=E$7222)</f>
        <v>0</v>
      </c>
      <c r="F1332" s="38"/>
      <c r="G1332" s="38"/>
      <c r="H1332" s="38"/>
      <c r="J1332" s="1"/>
      <c r="K1332" s="1"/>
    </row>
    <row r="1333" spans="2:11">
      <c r="B1333" s="35">
        <v>1319</v>
      </c>
      <c r="C1333" s="55">
        <f>(1*Rater1!$C1322=C$7222)+(1*Rater2!$C1322=C$7222)+(N_Raters&gt;=3=TRUE)*(1*Rater3!$C1322=C$7222)+(N_Raters&gt;=4=TRUE)*(1*Rater4!$C1322=C$7222)+(N_Raters&gt;=5=TRUE)*(1*Rater5!$C1322=C$7222)</f>
        <v>0</v>
      </c>
      <c r="D1333" s="55">
        <f>(1*Rater1!$C1322=D$7222)+(1*Rater2!$C1322=D$7222)+(N_Raters&gt;=3=TRUE)*(1*Rater3!$C1322=D$7222)+(N_Raters&gt;=4=TRUE)*(1*Rater4!$C1322=D$7222)+(N_Raters&gt;=5=TRUE)*(1*Rater5!$C1322=D$7222)</f>
        <v>3</v>
      </c>
      <c r="E1333" s="38">
        <f>(1*Rater1!$C1322=E$7222)+(1*Rater2!$C1322=E$7222)+(N_Raters&gt;=3=TRUE)*(1*Rater3!$C1322=E$7222)+(N_Raters&gt;=4=TRUE)*(1*Rater4!$C1322=E$7222)+(N_Raters&gt;=5=TRUE)*(1*Rater5!$C1322=E$7222)</f>
        <v>0</v>
      </c>
      <c r="F1333" s="38"/>
      <c r="G1333" s="38"/>
      <c r="H1333" s="38"/>
      <c r="J1333" s="1"/>
      <c r="K1333" s="1"/>
    </row>
    <row r="1334" spans="2:11">
      <c r="B1334" s="36">
        <v>1320</v>
      </c>
      <c r="C1334" s="55">
        <f>(1*Rater1!$C1323=C$7222)+(1*Rater2!$C1323=C$7222)+(N_Raters&gt;=3=TRUE)*(1*Rater3!$C1323=C$7222)+(N_Raters&gt;=4=TRUE)*(1*Rater4!$C1323=C$7222)+(N_Raters&gt;=5=TRUE)*(1*Rater5!$C1323=C$7222)</f>
        <v>0</v>
      </c>
      <c r="D1334" s="55">
        <f>(1*Rater1!$C1323=D$7222)+(1*Rater2!$C1323=D$7222)+(N_Raters&gt;=3=TRUE)*(1*Rater3!$C1323=D$7222)+(N_Raters&gt;=4=TRUE)*(1*Rater4!$C1323=D$7222)+(N_Raters&gt;=5=TRUE)*(1*Rater5!$C1323=D$7222)</f>
        <v>3</v>
      </c>
      <c r="E1334" s="38">
        <f>(1*Rater1!$C1323=E$7222)+(1*Rater2!$C1323=E$7222)+(N_Raters&gt;=3=TRUE)*(1*Rater3!$C1323=E$7222)+(N_Raters&gt;=4=TRUE)*(1*Rater4!$C1323=E$7222)+(N_Raters&gt;=5=TRUE)*(1*Rater5!$C1323=E$7222)</f>
        <v>0</v>
      </c>
      <c r="F1334" s="38"/>
      <c r="G1334" s="38"/>
      <c r="H1334" s="38"/>
      <c r="J1334" s="1"/>
      <c r="K1334" s="1"/>
    </row>
    <row r="1335" spans="2:11">
      <c r="B1335" s="35">
        <v>1321</v>
      </c>
      <c r="C1335" s="55">
        <f>(1*Rater1!$C1324=C$7222)+(1*Rater2!$C1324=C$7222)+(N_Raters&gt;=3=TRUE)*(1*Rater3!$C1324=C$7222)+(N_Raters&gt;=4=TRUE)*(1*Rater4!$C1324=C$7222)+(N_Raters&gt;=5=TRUE)*(1*Rater5!$C1324=C$7222)</f>
        <v>0</v>
      </c>
      <c r="D1335" s="55">
        <f>(1*Rater1!$C1324=D$7222)+(1*Rater2!$C1324=D$7222)+(N_Raters&gt;=3=TRUE)*(1*Rater3!$C1324=D$7222)+(N_Raters&gt;=4=TRUE)*(1*Rater4!$C1324=D$7222)+(N_Raters&gt;=5=TRUE)*(1*Rater5!$C1324=D$7222)</f>
        <v>3</v>
      </c>
      <c r="E1335" s="38">
        <f>(1*Rater1!$C1324=E$7222)+(1*Rater2!$C1324=E$7222)+(N_Raters&gt;=3=TRUE)*(1*Rater3!$C1324=E$7222)+(N_Raters&gt;=4=TRUE)*(1*Rater4!$C1324=E$7222)+(N_Raters&gt;=5=TRUE)*(1*Rater5!$C1324=E$7222)</f>
        <v>0</v>
      </c>
      <c r="F1335" s="38"/>
      <c r="G1335" s="38"/>
      <c r="H1335" s="38"/>
      <c r="J1335" s="1"/>
      <c r="K1335" s="1"/>
    </row>
    <row r="1336" spans="2:11">
      <c r="B1336" s="36">
        <v>1322</v>
      </c>
      <c r="C1336" s="55">
        <f>(1*Rater1!$C1325=C$7222)+(1*Rater2!$C1325=C$7222)+(N_Raters&gt;=3=TRUE)*(1*Rater3!$C1325=C$7222)+(N_Raters&gt;=4=TRUE)*(1*Rater4!$C1325=C$7222)+(N_Raters&gt;=5=TRUE)*(1*Rater5!$C1325=C$7222)</f>
        <v>0</v>
      </c>
      <c r="D1336" s="55">
        <f>(1*Rater1!$C1325=D$7222)+(1*Rater2!$C1325=D$7222)+(N_Raters&gt;=3=TRUE)*(1*Rater3!$C1325=D$7222)+(N_Raters&gt;=4=TRUE)*(1*Rater4!$C1325=D$7222)+(N_Raters&gt;=5=TRUE)*(1*Rater5!$C1325=D$7222)</f>
        <v>3</v>
      </c>
      <c r="E1336" s="38">
        <f>(1*Rater1!$C1325=E$7222)+(1*Rater2!$C1325=E$7222)+(N_Raters&gt;=3=TRUE)*(1*Rater3!$C1325=E$7222)+(N_Raters&gt;=4=TRUE)*(1*Rater4!$C1325=E$7222)+(N_Raters&gt;=5=TRUE)*(1*Rater5!$C1325=E$7222)</f>
        <v>0</v>
      </c>
      <c r="F1336" s="38"/>
      <c r="G1336" s="38"/>
      <c r="H1336" s="38"/>
      <c r="J1336" s="1"/>
      <c r="K1336" s="1"/>
    </row>
    <row r="1337" spans="2:11">
      <c r="B1337" s="35">
        <v>1323</v>
      </c>
      <c r="C1337" s="55">
        <f>(1*Rater1!$C1326=C$7222)+(1*Rater2!$C1326=C$7222)+(N_Raters&gt;=3=TRUE)*(1*Rater3!$C1326=C$7222)+(N_Raters&gt;=4=TRUE)*(1*Rater4!$C1326=C$7222)+(N_Raters&gt;=5=TRUE)*(1*Rater5!$C1326=C$7222)</f>
        <v>0</v>
      </c>
      <c r="D1337" s="55">
        <f>(1*Rater1!$C1326=D$7222)+(1*Rater2!$C1326=D$7222)+(N_Raters&gt;=3=TRUE)*(1*Rater3!$C1326=D$7222)+(N_Raters&gt;=4=TRUE)*(1*Rater4!$C1326=D$7222)+(N_Raters&gt;=5=TRUE)*(1*Rater5!$C1326=D$7222)</f>
        <v>3</v>
      </c>
      <c r="E1337" s="38">
        <f>(1*Rater1!$C1326=E$7222)+(1*Rater2!$C1326=E$7222)+(N_Raters&gt;=3=TRUE)*(1*Rater3!$C1326=E$7222)+(N_Raters&gt;=4=TRUE)*(1*Rater4!$C1326=E$7222)+(N_Raters&gt;=5=TRUE)*(1*Rater5!$C1326=E$7222)</f>
        <v>0</v>
      </c>
      <c r="F1337" s="38"/>
      <c r="G1337" s="38"/>
      <c r="H1337" s="38"/>
      <c r="J1337" s="1"/>
      <c r="K1337" s="1"/>
    </row>
    <row r="1338" spans="2:11">
      <c r="B1338" s="36">
        <v>1324</v>
      </c>
      <c r="C1338" s="55">
        <f>(1*Rater1!$C1327=C$7222)+(1*Rater2!$C1327=C$7222)+(N_Raters&gt;=3=TRUE)*(1*Rater3!$C1327=C$7222)+(N_Raters&gt;=4=TRUE)*(1*Rater4!$C1327=C$7222)+(N_Raters&gt;=5=TRUE)*(1*Rater5!$C1327=C$7222)</f>
        <v>0</v>
      </c>
      <c r="D1338" s="55">
        <f>(1*Rater1!$C1327=D$7222)+(1*Rater2!$C1327=D$7222)+(N_Raters&gt;=3=TRUE)*(1*Rater3!$C1327=D$7222)+(N_Raters&gt;=4=TRUE)*(1*Rater4!$C1327=D$7222)+(N_Raters&gt;=5=TRUE)*(1*Rater5!$C1327=D$7222)</f>
        <v>2</v>
      </c>
      <c r="E1338" s="38">
        <f>(1*Rater1!$C1327=E$7222)+(1*Rater2!$C1327=E$7222)+(N_Raters&gt;=3=TRUE)*(1*Rater3!$C1327=E$7222)+(N_Raters&gt;=4=TRUE)*(1*Rater4!$C1327=E$7222)+(N_Raters&gt;=5=TRUE)*(1*Rater5!$C1327=E$7222)</f>
        <v>1</v>
      </c>
      <c r="F1338" s="38"/>
      <c r="G1338" s="38"/>
      <c r="H1338" s="38"/>
      <c r="J1338" s="1"/>
      <c r="K1338" s="1"/>
    </row>
    <row r="1339" spans="2:11">
      <c r="B1339" s="35">
        <v>1325</v>
      </c>
      <c r="C1339" s="55">
        <f>(1*Rater1!$C1328=C$7222)+(1*Rater2!$C1328=C$7222)+(N_Raters&gt;=3=TRUE)*(1*Rater3!$C1328=C$7222)+(N_Raters&gt;=4=TRUE)*(1*Rater4!$C1328=C$7222)+(N_Raters&gt;=5=TRUE)*(1*Rater5!$C1328=C$7222)</f>
        <v>1</v>
      </c>
      <c r="D1339" s="55">
        <f>(1*Rater1!$C1328=D$7222)+(1*Rater2!$C1328=D$7222)+(N_Raters&gt;=3=TRUE)*(1*Rater3!$C1328=D$7222)+(N_Raters&gt;=4=TRUE)*(1*Rater4!$C1328=D$7222)+(N_Raters&gt;=5=TRUE)*(1*Rater5!$C1328=D$7222)</f>
        <v>2</v>
      </c>
      <c r="E1339" s="38">
        <f>(1*Rater1!$C1328=E$7222)+(1*Rater2!$C1328=E$7222)+(N_Raters&gt;=3=TRUE)*(1*Rater3!$C1328=E$7222)+(N_Raters&gt;=4=TRUE)*(1*Rater4!$C1328=E$7222)+(N_Raters&gt;=5=TRUE)*(1*Rater5!$C1328=E$7222)</f>
        <v>0</v>
      </c>
      <c r="F1339" s="38"/>
      <c r="G1339" s="38"/>
      <c r="H1339" s="38"/>
      <c r="J1339" s="1"/>
      <c r="K1339" s="1"/>
    </row>
    <row r="1340" spans="2:11">
      <c r="B1340" s="36">
        <v>1326</v>
      </c>
      <c r="C1340" s="55">
        <f>(1*Rater1!$C1329=C$7222)+(1*Rater2!$C1329=C$7222)+(N_Raters&gt;=3=TRUE)*(1*Rater3!$C1329=C$7222)+(N_Raters&gt;=4=TRUE)*(1*Rater4!$C1329=C$7222)+(N_Raters&gt;=5=TRUE)*(1*Rater5!$C1329=C$7222)</f>
        <v>0</v>
      </c>
      <c r="D1340" s="55">
        <f>(1*Rater1!$C1329=D$7222)+(1*Rater2!$C1329=D$7222)+(N_Raters&gt;=3=TRUE)*(1*Rater3!$C1329=D$7222)+(N_Raters&gt;=4=TRUE)*(1*Rater4!$C1329=D$7222)+(N_Raters&gt;=5=TRUE)*(1*Rater5!$C1329=D$7222)</f>
        <v>3</v>
      </c>
      <c r="E1340" s="38">
        <f>(1*Rater1!$C1329=E$7222)+(1*Rater2!$C1329=E$7222)+(N_Raters&gt;=3=TRUE)*(1*Rater3!$C1329=E$7222)+(N_Raters&gt;=4=TRUE)*(1*Rater4!$C1329=E$7222)+(N_Raters&gt;=5=TRUE)*(1*Rater5!$C1329=E$7222)</f>
        <v>0</v>
      </c>
      <c r="F1340" s="38"/>
      <c r="G1340" s="38"/>
      <c r="H1340" s="38"/>
      <c r="J1340" s="1"/>
      <c r="K1340" s="1"/>
    </row>
    <row r="1341" spans="2:11">
      <c r="B1341" s="35">
        <v>1327</v>
      </c>
      <c r="C1341" s="55">
        <f>(1*Rater1!$C1330=C$7222)+(1*Rater2!$C1330=C$7222)+(N_Raters&gt;=3=TRUE)*(1*Rater3!$C1330=C$7222)+(N_Raters&gt;=4=TRUE)*(1*Rater4!$C1330=C$7222)+(N_Raters&gt;=5=TRUE)*(1*Rater5!$C1330=C$7222)</f>
        <v>0</v>
      </c>
      <c r="D1341" s="55">
        <f>(1*Rater1!$C1330=D$7222)+(1*Rater2!$C1330=D$7222)+(N_Raters&gt;=3=TRUE)*(1*Rater3!$C1330=D$7222)+(N_Raters&gt;=4=TRUE)*(1*Rater4!$C1330=D$7222)+(N_Raters&gt;=5=TRUE)*(1*Rater5!$C1330=D$7222)</f>
        <v>3</v>
      </c>
      <c r="E1341" s="38">
        <f>(1*Rater1!$C1330=E$7222)+(1*Rater2!$C1330=E$7222)+(N_Raters&gt;=3=TRUE)*(1*Rater3!$C1330=E$7222)+(N_Raters&gt;=4=TRUE)*(1*Rater4!$C1330=E$7222)+(N_Raters&gt;=5=TRUE)*(1*Rater5!$C1330=E$7222)</f>
        <v>0</v>
      </c>
      <c r="F1341" s="38"/>
      <c r="G1341" s="38"/>
      <c r="H1341" s="38"/>
      <c r="J1341" s="1"/>
      <c r="K1341" s="1"/>
    </row>
    <row r="1342" spans="2:11">
      <c r="B1342" s="36">
        <v>1328</v>
      </c>
      <c r="C1342" s="55">
        <f>(1*Rater1!$C1331=C$7222)+(1*Rater2!$C1331=C$7222)+(N_Raters&gt;=3=TRUE)*(1*Rater3!$C1331=C$7222)+(N_Raters&gt;=4=TRUE)*(1*Rater4!$C1331=C$7222)+(N_Raters&gt;=5=TRUE)*(1*Rater5!$C1331=C$7222)</f>
        <v>0</v>
      </c>
      <c r="D1342" s="55">
        <f>(1*Rater1!$C1331=D$7222)+(1*Rater2!$C1331=D$7222)+(N_Raters&gt;=3=TRUE)*(1*Rater3!$C1331=D$7222)+(N_Raters&gt;=4=TRUE)*(1*Rater4!$C1331=D$7222)+(N_Raters&gt;=5=TRUE)*(1*Rater5!$C1331=D$7222)</f>
        <v>3</v>
      </c>
      <c r="E1342" s="38">
        <f>(1*Rater1!$C1331=E$7222)+(1*Rater2!$C1331=E$7222)+(N_Raters&gt;=3=TRUE)*(1*Rater3!$C1331=E$7222)+(N_Raters&gt;=4=TRUE)*(1*Rater4!$C1331=E$7222)+(N_Raters&gt;=5=TRUE)*(1*Rater5!$C1331=E$7222)</f>
        <v>0</v>
      </c>
      <c r="F1342" s="38"/>
      <c r="G1342" s="38"/>
      <c r="H1342" s="38"/>
      <c r="J1342" s="1"/>
      <c r="K1342" s="1"/>
    </row>
    <row r="1343" spans="2:11">
      <c r="B1343" s="35">
        <v>1329</v>
      </c>
      <c r="C1343" s="55">
        <f>(1*Rater1!$C1332=C$7222)+(1*Rater2!$C1332=C$7222)+(N_Raters&gt;=3=TRUE)*(1*Rater3!$C1332=C$7222)+(N_Raters&gt;=4=TRUE)*(1*Rater4!$C1332=C$7222)+(N_Raters&gt;=5=TRUE)*(1*Rater5!$C1332=C$7222)</f>
        <v>0</v>
      </c>
      <c r="D1343" s="55">
        <f>(1*Rater1!$C1332=D$7222)+(1*Rater2!$C1332=D$7222)+(N_Raters&gt;=3=TRUE)*(1*Rater3!$C1332=D$7222)+(N_Raters&gt;=4=TRUE)*(1*Rater4!$C1332=D$7222)+(N_Raters&gt;=5=TRUE)*(1*Rater5!$C1332=D$7222)</f>
        <v>3</v>
      </c>
      <c r="E1343" s="38">
        <f>(1*Rater1!$C1332=E$7222)+(1*Rater2!$C1332=E$7222)+(N_Raters&gt;=3=TRUE)*(1*Rater3!$C1332=E$7222)+(N_Raters&gt;=4=TRUE)*(1*Rater4!$C1332=E$7222)+(N_Raters&gt;=5=TRUE)*(1*Rater5!$C1332=E$7222)</f>
        <v>0</v>
      </c>
      <c r="F1343" s="38"/>
      <c r="G1343" s="38"/>
      <c r="H1343" s="38"/>
      <c r="J1343" s="1"/>
      <c r="K1343" s="1"/>
    </row>
    <row r="1344" spans="2:11">
      <c r="B1344" s="36">
        <v>1330</v>
      </c>
      <c r="C1344" s="55">
        <f>(1*Rater1!$C1333=C$7222)+(1*Rater2!$C1333=C$7222)+(N_Raters&gt;=3=TRUE)*(1*Rater3!$C1333=C$7222)+(N_Raters&gt;=4=TRUE)*(1*Rater4!$C1333=C$7222)+(N_Raters&gt;=5=TRUE)*(1*Rater5!$C1333=C$7222)</f>
        <v>0</v>
      </c>
      <c r="D1344" s="55">
        <f>(1*Rater1!$C1333=D$7222)+(1*Rater2!$C1333=D$7222)+(N_Raters&gt;=3=TRUE)*(1*Rater3!$C1333=D$7222)+(N_Raters&gt;=4=TRUE)*(1*Rater4!$C1333=D$7222)+(N_Raters&gt;=5=TRUE)*(1*Rater5!$C1333=D$7222)</f>
        <v>3</v>
      </c>
      <c r="E1344" s="38">
        <f>(1*Rater1!$C1333=E$7222)+(1*Rater2!$C1333=E$7222)+(N_Raters&gt;=3=TRUE)*(1*Rater3!$C1333=E$7222)+(N_Raters&gt;=4=TRUE)*(1*Rater4!$C1333=E$7222)+(N_Raters&gt;=5=TRUE)*(1*Rater5!$C1333=E$7222)</f>
        <v>0</v>
      </c>
      <c r="F1344" s="38"/>
      <c r="G1344" s="38"/>
      <c r="H1344" s="38"/>
      <c r="J1344" s="1"/>
      <c r="K1344" s="1"/>
    </row>
    <row r="1345" spans="2:11">
      <c r="B1345" s="35">
        <v>1331</v>
      </c>
      <c r="C1345" s="55">
        <f>(1*Rater1!$C1334=C$7222)+(1*Rater2!$C1334=C$7222)+(N_Raters&gt;=3=TRUE)*(1*Rater3!$C1334=C$7222)+(N_Raters&gt;=4=TRUE)*(1*Rater4!$C1334=C$7222)+(N_Raters&gt;=5=TRUE)*(1*Rater5!$C1334=C$7222)</f>
        <v>0</v>
      </c>
      <c r="D1345" s="55">
        <f>(1*Rater1!$C1334=D$7222)+(1*Rater2!$C1334=D$7222)+(N_Raters&gt;=3=TRUE)*(1*Rater3!$C1334=D$7222)+(N_Raters&gt;=4=TRUE)*(1*Rater4!$C1334=D$7222)+(N_Raters&gt;=5=TRUE)*(1*Rater5!$C1334=D$7222)</f>
        <v>3</v>
      </c>
      <c r="E1345" s="38">
        <f>(1*Rater1!$C1334=E$7222)+(1*Rater2!$C1334=E$7222)+(N_Raters&gt;=3=TRUE)*(1*Rater3!$C1334=E$7222)+(N_Raters&gt;=4=TRUE)*(1*Rater4!$C1334=E$7222)+(N_Raters&gt;=5=TRUE)*(1*Rater5!$C1334=E$7222)</f>
        <v>0</v>
      </c>
      <c r="F1345" s="38"/>
      <c r="G1345" s="38"/>
      <c r="H1345" s="38"/>
      <c r="J1345" s="1"/>
      <c r="K1345" s="1"/>
    </row>
    <row r="1346" spans="2:11">
      <c r="B1346" s="36">
        <v>1332</v>
      </c>
      <c r="C1346" s="55">
        <f>(1*Rater1!$C1335=C$7222)+(1*Rater2!$C1335=C$7222)+(N_Raters&gt;=3=TRUE)*(1*Rater3!$C1335=C$7222)+(N_Raters&gt;=4=TRUE)*(1*Rater4!$C1335=C$7222)+(N_Raters&gt;=5=TRUE)*(1*Rater5!$C1335=C$7222)</f>
        <v>0</v>
      </c>
      <c r="D1346" s="55">
        <f>(1*Rater1!$C1335=D$7222)+(1*Rater2!$C1335=D$7222)+(N_Raters&gt;=3=TRUE)*(1*Rater3!$C1335=D$7222)+(N_Raters&gt;=4=TRUE)*(1*Rater4!$C1335=D$7222)+(N_Raters&gt;=5=TRUE)*(1*Rater5!$C1335=D$7222)</f>
        <v>3</v>
      </c>
      <c r="E1346" s="38">
        <f>(1*Rater1!$C1335=E$7222)+(1*Rater2!$C1335=E$7222)+(N_Raters&gt;=3=TRUE)*(1*Rater3!$C1335=E$7222)+(N_Raters&gt;=4=TRUE)*(1*Rater4!$C1335=E$7222)+(N_Raters&gt;=5=TRUE)*(1*Rater5!$C1335=E$7222)</f>
        <v>0</v>
      </c>
      <c r="F1346" s="38"/>
      <c r="G1346" s="38"/>
      <c r="H1346" s="38"/>
      <c r="J1346" s="1"/>
      <c r="K1346" s="1"/>
    </row>
    <row r="1347" spans="2:11">
      <c r="B1347" s="35">
        <v>1333</v>
      </c>
      <c r="C1347" s="55">
        <f>(1*Rater1!$C1336=C$7222)+(1*Rater2!$C1336=C$7222)+(N_Raters&gt;=3=TRUE)*(1*Rater3!$C1336=C$7222)+(N_Raters&gt;=4=TRUE)*(1*Rater4!$C1336=C$7222)+(N_Raters&gt;=5=TRUE)*(1*Rater5!$C1336=C$7222)</f>
        <v>0</v>
      </c>
      <c r="D1347" s="55">
        <f>(1*Rater1!$C1336=D$7222)+(1*Rater2!$C1336=D$7222)+(N_Raters&gt;=3=TRUE)*(1*Rater3!$C1336=D$7222)+(N_Raters&gt;=4=TRUE)*(1*Rater4!$C1336=D$7222)+(N_Raters&gt;=5=TRUE)*(1*Rater5!$C1336=D$7222)</f>
        <v>3</v>
      </c>
      <c r="E1347" s="38">
        <f>(1*Rater1!$C1336=E$7222)+(1*Rater2!$C1336=E$7222)+(N_Raters&gt;=3=TRUE)*(1*Rater3!$C1336=E$7222)+(N_Raters&gt;=4=TRUE)*(1*Rater4!$C1336=E$7222)+(N_Raters&gt;=5=TRUE)*(1*Rater5!$C1336=E$7222)</f>
        <v>0</v>
      </c>
      <c r="F1347" s="38"/>
      <c r="G1347" s="38"/>
      <c r="H1347" s="38"/>
      <c r="J1347" s="1"/>
      <c r="K1347" s="1"/>
    </row>
    <row r="1348" spans="2:11">
      <c r="B1348" s="36">
        <v>1334</v>
      </c>
      <c r="C1348" s="55">
        <f>(1*Rater1!$C1337=C$7222)+(1*Rater2!$C1337=C$7222)+(N_Raters&gt;=3=TRUE)*(1*Rater3!$C1337=C$7222)+(N_Raters&gt;=4=TRUE)*(1*Rater4!$C1337=C$7222)+(N_Raters&gt;=5=TRUE)*(1*Rater5!$C1337=C$7222)</f>
        <v>0</v>
      </c>
      <c r="D1348" s="55">
        <f>(1*Rater1!$C1337=D$7222)+(1*Rater2!$C1337=D$7222)+(N_Raters&gt;=3=TRUE)*(1*Rater3!$C1337=D$7222)+(N_Raters&gt;=4=TRUE)*(1*Rater4!$C1337=D$7222)+(N_Raters&gt;=5=TRUE)*(1*Rater5!$C1337=D$7222)</f>
        <v>3</v>
      </c>
      <c r="E1348" s="38">
        <f>(1*Rater1!$C1337=E$7222)+(1*Rater2!$C1337=E$7222)+(N_Raters&gt;=3=TRUE)*(1*Rater3!$C1337=E$7222)+(N_Raters&gt;=4=TRUE)*(1*Rater4!$C1337=E$7222)+(N_Raters&gt;=5=TRUE)*(1*Rater5!$C1337=E$7222)</f>
        <v>0</v>
      </c>
      <c r="F1348" s="38"/>
      <c r="G1348" s="38"/>
      <c r="H1348" s="38"/>
      <c r="J1348" s="1"/>
      <c r="K1348" s="1"/>
    </row>
    <row r="1349" spans="2:11">
      <c r="B1349" s="35">
        <v>1335</v>
      </c>
      <c r="C1349" s="55">
        <f>(1*Rater1!$C1338=C$7222)+(1*Rater2!$C1338=C$7222)+(N_Raters&gt;=3=TRUE)*(1*Rater3!$C1338=C$7222)+(N_Raters&gt;=4=TRUE)*(1*Rater4!$C1338=C$7222)+(N_Raters&gt;=5=TRUE)*(1*Rater5!$C1338=C$7222)</f>
        <v>0</v>
      </c>
      <c r="D1349" s="55">
        <f>(1*Rater1!$C1338=D$7222)+(1*Rater2!$C1338=D$7222)+(N_Raters&gt;=3=TRUE)*(1*Rater3!$C1338=D$7222)+(N_Raters&gt;=4=TRUE)*(1*Rater4!$C1338=D$7222)+(N_Raters&gt;=5=TRUE)*(1*Rater5!$C1338=D$7222)</f>
        <v>2</v>
      </c>
      <c r="E1349" s="38">
        <f>(1*Rater1!$C1338=E$7222)+(1*Rater2!$C1338=E$7222)+(N_Raters&gt;=3=TRUE)*(1*Rater3!$C1338=E$7222)+(N_Raters&gt;=4=TRUE)*(1*Rater4!$C1338=E$7222)+(N_Raters&gt;=5=TRUE)*(1*Rater5!$C1338=E$7222)</f>
        <v>1</v>
      </c>
      <c r="F1349" s="38"/>
      <c r="G1349" s="38"/>
      <c r="H1349" s="38"/>
      <c r="J1349" s="1"/>
      <c r="K1349" s="1"/>
    </row>
    <row r="1350" spans="2:11">
      <c r="B1350" s="36">
        <v>1336</v>
      </c>
      <c r="C1350" s="55">
        <f>(1*Rater1!$C1339=C$7222)+(1*Rater2!$C1339=C$7222)+(N_Raters&gt;=3=TRUE)*(1*Rater3!$C1339=C$7222)+(N_Raters&gt;=4=TRUE)*(1*Rater4!$C1339=C$7222)+(N_Raters&gt;=5=TRUE)*(1*Rater5!$C1339=C$7222)</f>
        <v>0</v>
      </c>
      <c r="D1350" s="55">
        <f>(1*Rater1!$C1339=D$7222)+(1*Rater2!$C1339=D$7222)+(N_Raters&gt;=3=TRUE)*(1*Rater3!$C1339=D$7222)+(N_Raters&gt;=4=TRUE)*(1*Rater4!$C1339=D$7222)+(N_Raters&gt;=5=TRUE)*(1*Rater5!$C1339=D$7222)</f>
        <v>3</v>
      </c>
      <c r="E1350" s="38">
        <f>(1*Rater1!$C1339=E$7222)+(1*Rater2!$C1339=E$7222)+(N_Raters&gt;=3=TRUE)*(1*Rater3!$C1339=E$7222)+(N_Raters&gt;=4=TRUE)*(1*Rater4!$C1339=E$7222)+(N_Raters&gt;=5=TRUE)*(1*Rater5!$C1339=E$7222)</f>
        <v>0</v>
      </c>
      <c r="F1350" s="38"/>
      <c r="G1350" s="38"/>
      <c r="H1350" s="38"/>
      <c r="J1350" s="1"/>
      <c r="K1350" s="1"/>
    </row>
    <row r="1351" spans="2:11">
      <c r="B1351" s="35">
        <v>1337</v>
      </c>
      <c r="C1351" s="55">
        <f>(1*Rater1!$C1340=C$7222)+(1*Rater2!$C1340=C$7222)+(N_Raters&gt;=3=TRUE)*(1*Rater3!$C1340=C$7222)+(N_Raters&gt;=4=TRUE)*(1*Rater4!$C1340=C$7222)+(N_Raters&gt;=5=TRUE)*(1*Rater5!$C1340=C$7222)</f>
        <v>0</v>
      </c>
      <c r="D1351" s="55">
        <f>(1*Rater1!$C1340=D$7222)+(1*Rater2!$C1340=D$7222)+(N_Raters&gt;=3=TRUE)*(1*Rater3!$C1340=D$7222)+(N_Raters&gt;=4=TRUE)*(1*Rater4!$C1340=D$7222)+(N_Raters&gt;=5=TRUE)*(1*Rater5!$C1340=D$7222)</f>
        <v>3</v>
      </c>
      <c r="E1351" s="38">
        <f>(1*Rater1!$C1340=E$7222)+(1*Rater2!$C1340=E$7222)+(N_Raters&gt;=3=TRUE)*(1*Rater3!$C1340=E$7222)+(N_Raters&gt;=4=TRUE)*(1*Rater4!$C1340=E$7222)+(N_Raters&gt;=5=TRUE)*(1*Rater5!$C1340=E$7222)</f>
        <v>0</v>
      </c>
      <c r="F1351" s="38"/>
      <c r="G1351" s="38"/>
      <c r="H1351" s="38"/>
      <c r="J1351" s="1"/>
      <c r="K1351" s="1"/>
    </row>
    <row r="1352" spans="2:11">
      <c r="B1352" s="36">
        <v>1338</v>
      </c>
      <c r="C1352" s="55">
        <f>(1*Rater1!$C1341=C$7222)+(1*Rater2!$C1341=C$7222)+(N_Raters&gt;=3=TRUE)*(1*Rater3!$C1341=C$7222)+(N_Raters&gt;=4=TRUE)*(1*Rater4!$C1341=C$7222)+(N_Raters&gt;=5=TRUE)*(1*Rater5!$C1341=C$7222)</f>
        <v>0</v>
      </c>
      <c r="D1352" s="55">
        <f>(1*Rater1!$C1341=D$7222)+(1*Rater2!$C1341=D$7222)+(N_Raters&gt;=3=TRUE)*(1*Rater3!$C1341=D$7222)+(N_Raters&gt;=4=TRUE)*(1*Rater4!$C1341=D$7222)+(N_Raters&gt;=5=TRUE)*(1*Rater5!$C1341=D$7222)</f>
        <v>3</v>
      </c>
      <c r="E1352" s="38">
        <f>(1*Rater1!$C1341=E$7222)+(1*Rater2!$C1341=E$7222)+(N_Raters&gt;=3=TRUE)*(1*Rater3!$C1341=E$7222)+(N_Raters&gt;=4=TRUE)*(1*Rater4!$C1341=E$7222)+(N_Raters&gt;=5=TRUE)*(1*Rater5!$C1341=E$7222)</f>
        <v>0</v>
      </c>
      <c r="F1352" s="38"/>
      <c r="G1352" s="38"/>
      <c r="H1352" s="38"/>
      <c r="J1352" s="1"/>
      <c r="K1352" s="1"/>
    </row>
    <row r="1353" spans="2:11">
      <c r="B1353" s="35">
        <v>1339</v>
      </c>
      <c r="C1353" s="55">
        <f>(1*Rater1!$C1342=C$7222)+(1*Rater2!$C1342=C$7222)+(N_Raters&gt;=3=TRUE)*(1*Rater3!$C1342=C$7222)+(N_Raters&gt;=4=TRUE)*(1*Rater4!$C1342=C$7222)+(N_Raters&gt;=5=TRUE)*(1*Rater5!$C1342=C$7222)</f>
        <v>0</v>
      </c>
      <c r="D1353" s="55">
        <f>(1*Rater1!$C1342=D$7222)+(1*Rater2!$C1342=D$7222)+(N_Raters&gt;=3=TRUE)*(1*Rater3!$C1342=D$7222)+(N_Raters&gt;=4=TRUE)*(1*Rater4!$C1342=D$7222)+(N_Raters&gt;=5=TRUE)*(1*Rater5!$C1342=D$7222)</f>
        <v>3</v>
      </c>
      <c r="E1353" s="38">
        <f>(1*Rater1!$C1342=E$7222)+(1*Rater2!$C1342=E$7222)+(N_Raters&gt;=3=TRUE)*(1*Rater3!$C1342=E$7222)+(N_Raters&gt;=4=TRUE)*(1*Rater4!$C1342=E$7222)+(N_Raters&gt;=5=TRUE)*(1*Rater5!$C1342=E$7222)</f>
        <v>0</v>
      </c>
      <c r="F1353" s="38"/>
      <c r="G1353" s="38"/>
      <c r="H1353" s="38"/>
      <c r="J1353" s="1"/>
      <c r="K1353" s="1"/>
    </row>
    <row r="1354" spans="2:11">
      <c r="B1354" s="36">
        <v>1340</v>
      </c>
      <c r="C1354" s="55">
        <f>(1*Rater1!$C1343=C$7222)+(1*Rater2!$C1343=C$7222)+(N_Raters&gt;=3=TRUE)*(1*Rater3!$C1343=C$7222)+(N_Raters&gt;=4=TRUE)*(1*Rater4!$C1343=C$7222)+(N_Raters&gt;=5=TRUE)*(1*Rater5!$C1343=C$7222)</f>
        <v>1</v>
      </c>
      <c r="D1354" s="55">
        <f>(1*Rater1!$C1343=D$7222)+(1*Rater2!$C1343=D$7222)+(N_Raters&gt;=3=TRUE)*(1*Rater3!$C1343=D$7222)+(N_Raters&gt;=4=TRUE)*(1*Rater4!$C1343=D$7222)+(N_Raters&gt;=5=TRUE)*(1*Rater5!$C1343=D$7222)</f>
        <v>2</v>
      </c>
      <c r="E1354" s="38">
        <f>(1*Rater1!$C1343=E$7222)+(1*Rater2!$C1343=E$7222)+(N_Raters&gt;=3=TRUE)*(1*Rater3!$C1343=E$7222)+(N_Raters&gt;=4=TRUE)*(1*Rater4!$C1343=E$7222)+(N_Raters&gt;=5=TRUE)*(1*Rater5!$C1343=E$7222)</f>
        <v>0</v>
      </c>
      <c r="F1354" s="38"/>
      <c r="G1354" s="38"/>
      <c r="H1354" s="38"/>
      <c r="J1354" s="1"/>
      <c r="K1354" s="1"/>
    </row>
    <row r="1355" spans="2:11">
      <c r="B1355" s="35">
        <v>1341</v>
      </c>
      <c r="C1355" s="55">
        <f>(1*Rater1!$C1344=C$7222)+(1*Rater2!$C1344=C$7222)+(N_Raters&gt;=3=TRUE)*(1*Rater3!$C1344=C$7222)+(N_Raters&gt;=4=TRUE)*(1*Rater4!$C1344=C$7222)+(N_Raters&gt;=5=TRUE)*(1*Rater5!$C1344=C$7222)</f>
        <v>0</v>
      </c>
      <c r="D1355" s="55">
        <f>(1*Rater1!$C1344=D$7222)+(1*Rater2!$C1344=D$7222)+(N_Raters&gt;=3=TRUE)*(1*Rater3!$C1344=D$7222)+(N_Raters&gt;=4=TRUE)*(1*Rater4!$C1344=D$7222)+(N_Raters&gt;=5=TRUE)*(1*Rater5!$C1344=D$7222)</f>
        <v>3</v>
      </c>
      <c r="E1355" s="38">
        <f>(1*Rater1!$C1344=E$7222)+(1*Rater2!$C1344=E$7222)+(N_Raters&gt;=3=TRUE)*(1*Rater3!$C1344=E$7222)+(N_Raters&gt;=4=TRUE)*(1*Rater4!$C1344=E$7222)+(N_Raters&gt;=5=TRUE)*(1*Rater5!$C1344=E$7222)</f>
        <v>0</v>
      </c>
      <c r="F1355" s="38"/>
      <c r="G1355" s="38"/>
      <c r="H1355" s="38"/>
      <c r="J1355" s="1"/>
      <c r="K1355" s="1"/>
    </row>
    <row r="1356" spans="2:11">
      <c r="B1356" s="36">
        <v>1342</v>
      </c>
      <c r="C1356" s="55">
        <f>(1*Rater1!$C1345=C$7222)+(1*Rater2!$C1345=C$7222)+(N_Raters&gt;=3=TRUE)*(1*Rater3!$C1345=C$7222)+(N_Raters&gt;=4=TRUE)*(1*Rater4!$C1345=C$7222)+(N_Raters&gt;=5=TRUE)*(1*Rater5!$C1345=C$7222)</f>
        <v>0</v>
      </c>
      <c r="D1356" s="55">
        <f>(1*Rater1!$C1345=D$7222)+(1*Rater2!$C1345=D$7222)+(N_Raters&gt;=3=TRUE)*(1*Rater3!$C1345=D$7222)+(N_Raters&gt;=4=TRUE)*(1*Rater4!$C1345=D$7222)+(N_Raters&gt;=5=TRUE)*(1*Rater5!$C1345=D$7222)</f>
        <v>3</v>
      </c>
      <c r="E1356" s="38">
        <f>(1*Rater1!$C1345=E$7222)+(1*Rater2!$C1345=E$7222)+(N_Raters&gt;=3=TRUE)*(1*Rater3!$C1345=E$7222)+(N_Raters&gt;=4=TRUE)*(1*Rater4!$C1345=E$7222)+(N_Raters&gt;=5=TRUE)*(1*Rater5!$C1345=E$7222)</f>
        <v>0</v>
      </c>
      <c r="F1356" s="38"/>
      <c r="G1356" s="38"/>
      <c r="H1356" s="38"/>
      <c r="J1356" s="1"/>
      <c r="K1356" s="1"/>
    </row>
    <row r="1357" spans="2:11">
      <c r="B1357" s="35">
        <v>1343</v>
      </c>
      <c r="C1357" s="55">
        <f>(1*Rater1!$C1346=C$7222)+(1*Rater2!$C1346=C$7222)+(N_Raters&gt;=3=TRUE)*(1*Rater3!$C1346=C$7222)+(N_Raters&gt;=4=TRUE)*(1*Rater4!$C1346=C$7222)+(N_Raters&gt;=5=TRUE)*(1*Rater5!$C1346=C$7222)</f>
        <v>0</v>
      </c>
      <c r="D1357" s="55">
        <f>(1*Rater1!$C1346=D$7222)+(1*Rater2!$C1346=D$7222)+(N_Raters&gt;=3=TRUE)*(1*Rater3!$C1346=D$7222)+(N_Raters&gt;=4=TRUE)*(1*Rater4!$C1346=D$7222)+(N_Raters&gt;=5=TRUE)*(1*Rater5!$C1346=D$7222)</f>
        <v>3</v>
      </c>
      <c r="E1357" s="38">
        <f>(1*Rater1!$C1346=E$7222)+(1*Rater2!$C1346=E$7222)+(N_Raters&gt;=3=TRUE)*(1*Rater3!$C1346=E$7222)+(N_Raters&gt;=4=TRUE)*(1*Rater4!$C1346=E$7222)+(N_Raters&gt;=5=TRUE)*(1*Rater5!$C1346=E$7222)</f>
        <v>0</v>
      </c>
      <c r="F1357" s="38"/>
      <c r="G1357" s="38"/>
      <c r="H1357" s="38"/>
      <c r="J1357" s="1"/>
      <c r="K1357" s="1"/>
    </row>
    <row r="1358" spans="2:11">
      <c r="B1358" s="36">
        <v>1344</v>
      </c>
      <c r="C1358" s="55">
        <f>(1*Rater1!$C1347=C$7222)+(1*Rater2!$C1347=C$7222)+(N_Raters&gt;=3=TRUE)*(1*Rater3!$C1347=C$7222)+(N_Raters&gt;=4=TRUE)*(1*Rater4!$C1347=C$7222)+(N_Raters&gt;=5=TRUE)*(1*Rater5!$C1347=C$7222)</f>
        <v>0</v>
      </c>
      <c r="D1358" s="55">
        <f>(1*Rater1!$C1347=D$7222)+(1*Rater2!$C1347=D$7222)+(N_Raters&gt;=3=TRUE)*(1*Rater3!$C1347=D$7222)+(N_Raters&gt;=4=TRUE)*(1*Rater4!$C1347=D$7222)+(N_Raters&gt;=5=TRUE)*(1*Rater5!$C1347=D$7222)</f>
        <v>3</v>
      </c>
      <c r="E1358" s="38">
        <f>(1*Rater1!$C1347=E$7222)+(1*Rater2!$C1347=E$7222)+(N_Raters&gt;=3=TRUE)*(1*Rater3!$C1347=E$7222)+(N_Raters&gt;=4=TRUE)*(1*Rater4!$C1347=E$7222)+(N_Raters&gt;=5=TRUE)*(1*Rater5!$C1347=E$7222)</f>
        <v>0</v>
      </c>
      <c r="F1358" s="38"/>
      <c r="G1358" s="38"/>
      <c r="H1358" s="38"/>
      <c r="J1358" s="1"/>
      <c r="K1358" s="1"/>
    </row>
    <row r="1359" spans="2:11">
      <c r="B1359" s="35">
        <v>1345</v>
      </c>
      <c r="C1359" s="55">
        <f>(1*Rater1!$C1348=C$7222)+(1*Rater2!$C1348=C$7222)+(N_Raters&gt;=3=TRUE)*(1*Rater3!$C1348=C$7222)+(N_Raters&gt;=4=TRUE)*(1*Rater4!$C1348=C$7222)+(N_Raters&gt;=5=TRUE)*(1*Rater5!$C1348=C$7222)</f>
        <v>0</v>
      </c>
      <c r="D1359" s="55">
        <f>(1*Rater1!$C1348=D$7222)+(1*Rater2!$C1348=D$7222)+(N_Raters&gt;=3=TRUE)*(1*Rater3!$C1348=D$7222)+(N_Raters&gt;=4=TRUE)*(1*Rater4!$C1348=D$7222)+(N_Raters&gt;=5=TRUE)*(1*Rater5!$C1348=D$7222)</f>
        <v>3</v>
      </c>
      <c r="E1359" s="38">
        <f>(1*Rater1!$C1348=E$7222)+(1*Rater2!$C1348=E$7222)+(N_Raters&gt;=3=TRUE)*(1*Rater3!$C1348=E$7222)+(N_Raters&gt;=4=TRUE)*(1*Rater4!$C1348=E$7222)+(N_Raters&gt;=5=TRUE)*(1*Rater5!$C1348=E$7222)</f>
        <v>0</v>
      </c>
      <c r="F1359" s="38"/>
      <c r="G1359" s="38"/>
      <c r="H1359" s="38"/>
      <c r="J1359" s="1"/>
      <c r="K1359" s="1"/>
    </row>
    <row r="1360" spans="2:11">
      <c r="B1360" s="36">
        <v>1346</v>
      </c>
      <c r="C1360" s="55">
        <f>(1*Rater1!$C1349=C$7222)+(1*Rater2!$C1349=C$7222)+(N_Raters&gt;=3=TRUE)*(1*Rater3!$C1349=C$7222)+(N_Raters&gt;=4=TRUE)*(1*Rater4!$C1349=C$7222)+(N_Raters&gt;=5=TRUE)*(1*Rater5!$C1349=C$7222)</f>
        <v>0</v>
      </c>
      <c r="D1360" s="55">
        <f>(1*Rater1!$C1349=D$7222)+(1*Rater2!$C1349=D$7222)+(N_Raters&gt;=3=TRUE)*(1*Rater3!$C1349=D$7222)+(N_Raters&gt;=4=TRUE)*(1*Rater4!$C1349=D$7222)+(N_Raters&gt;=5=TRUE)*(1*Rater5!$C1349=D$7222)</f>
        <v>3</v>
      </c>
      <c r="E1360" s="38">
        <f>(1*Rater1!$C1349=E$7222)+(1*Rater2!$C1349=E$7222)+(N_Raters&gt;=3=TRUE)*(1*Rater3!$C1349=E$7222)+(N_Raters&gt;=4=TRUE)*(1*Rater4!$C1349=E$7222)+(N_Raters&gt;=5=TRUE)*(1*Rater5!$C1349=E$7222)</f>
        <v>0</v>
      </c>
      <c r="F1360" s="38"/>
      <c r="G1360" s="38"/>
      <c r="H1360" s="38"/>
      <c r="J1360" s="1"/>
      <c r="K1360" s="1"/>
    </row>
    <row r="1361" spans="2:11">
      <c r="B1361" s="35">
        <v>1347</v>
      </c>
      <c r="C1361" s="55">
        <f>(1*Rater1!$C1350=C$7222)+(1*Rater2!$C1350=C$7222)+(N_Raters&gt;=3=TRUE)*(1*Rater3!$C1350=C$7222)+(N_Raters&gt;=4=TRUE)*(1*Rater4!$C1350=C$7222)+(N_Raters&gt;=5=TRUE)*(1*Rater5!$C1350=C$7222)</f>
        <v>1</v>
      </c>
      <c r="D1361" s="55">
        <f>(1*Rater1!$C1350=D$7222)+(1*Rater2!$C1350=D$7222)+(N_Raters&gt;=3=TRUE)*(1*Rater3!$C1350=D$7222)+(N_Raters&gt;=4=TRUE)*(1*Rater4!$C1350=D$7222)+(N_Raters&gt;=5=TRUE)*(1*Rater5!$C1350=D$7222)</f>
        <v>2</v>
      </c>
      <c r="E1361" s="38">
        <f>(1*Rater1!$C1350=E$7222)+(1*Rater2!$C1350=E$7222)+(N_Raters&gt;=3=TRUE)*(1*Rater3!$C1350=E$7222)+(N_Raters&gt;=4=TRUE)*(1*Rater4!$C1350=E$7222)+(N_Raters&gt;=5=TRUE)*(1*Rater5!$C1350=E$7222)</f>
        <v>0</v>
      </c>
      <c r="F1361" s="38"/>
      <c r="G1361" s="38"/>
      <c r="H1361" s="38"/>
      <c r="J1361" s="1"/>
      <c r="K1361" s="1"/>
    </row>
    <row r="1362" spans="2:11">
      <c r="B1362" s="36">
        <v>1348</v>
      </c>
      <c r="C1362" s="55">
        <f>(1*Rater1!$C1351=C$7222)+(1*Rater2!$C1351=C$7222)+(N_Raters&gt;=3=TRUE)*(1*Rater3!$C1351=C$7222)+(N_Raters&gt;=4=TRUE)*(1*Rater4!$C1351=C$7222)+(N_Raters&gt;=5=TRUE)*(1*Rater5!$C1351=C$7222)</f>
        <v>0</v>
      </c>
      <c r="D1362" s="55">
        <f>(1*Rater1!$C1351=D$7222)+(1*Rater2!$C1351=D$7222)+(N_Raters&gt;=3=TRUE)*(1*Rater3!$C1351=D$7222)+(N_Raters&gt;=4=TRUE)*(1*Rater4!$C1351=D$7222)+(N_Raters&gt;=5=TRUE)*(1*Rater5!$C1351=D$7222)</f>
        <v>3</v>
      </c>
      <c r="E1362" s="38">
        <f>(1*Rater1!$C1351=E$7222)+(1*Rater2!$C1351=E$7222)+(N_Raters&gt;=3=TRUE)*(1*Rater3!$C1351=E$7222)+(N_Raters&gt;=4=TRUE)*(1*Rater4!$C1351=E$7222)+(N_Raters&gt;=5=TRUE)*(1*Rater5!$C1351=E$7222)</f>
        <v>0</v>
      </c>
      <c r="F1362" s="38"/>
      <c r="G1362" s="38"/>
      <c r="H1362" s="38"/>
      <c r="J1362" s="1"/>
      <c r="K1362" s="1"/>
    </row>
    <row r="1363" spans="2:11">
      <c r="B1363" s="35">
        <v>1349</v>
      </c>
      <c r="C1363" s="55">
        <f>(1*Rater1!$C1352=C$7222)+(1*Rater2!$C1352=C$7222)+(N_Raters&gt;=3=TRUE)*(1*Rater3!$C1352=C$7222)+(N_Raters&gt;=4=TRUE)*(1*Rater4!$C1352=C$7222)+(N_Raters&gt;=5=TRUE)*(1*Rater5!$C1352=C$7222)</f>
        <v>0</v>
      </c>
      <c r="D1363" s="55">
        <f>(1*Rater1!$C1352=D$7222)+(1*Rater2!$C1352=D$7222)+(N_Raters&gt;=3=TRUE)*(1*Rater3!$C1352=D$7222)+(N_Raters&gt;=4=TRUE)*(1*Rater4!$C1352=D$7222)+(N_Raters&gt;=5=TRUE)*(1*Rater5!$C1352=D$7222)</f>
        <v>3</v>
      </c>
      <c r="E1363" s="38">
        <f>(1*Rater1!$C1352=E$7222)+(1*Rater2!$C1352=E$7222)+(N_Raters&gt;=3=TRUE)*(1*Rater3!$C1352=E$7222)+(N_Raters&gt;=4=TRUE)*(1*Rater4!$C1352=E$7222)+(N_Raters&gt;=5=TRUE)*(1*Rater5!$C1352=E$7222)</f>
        <v>0</v>
      </c>
      <c r="F1363" s="38"/>
      <c r="G1363" s="38"/>
      <c r="H1363" s="38"/>
      <c r="J1363" s="1"/>
      <c r="K1363" s="1"/>
    </row>
    <row r="1364" spans="2:11">
      <c r="B1364" s="36">
        <v>1350</v>
      </c>
      <c r="C1364" s="55">
        <f>(1*Rater1!$C1353=C$7222)+(1*Rater2!$C1353=C$7222)+(N_Raters&gt;=3=TRUE)*(1*Rater3!$C1353=C$7222)+(N_Raters&gt;=4=TRUE)*(1*Rater4!$C1353=C$7222)+(N_Raters&gt;=5=TRUE)*(1*Rater5!$C1353=C$7222)</f>
        <v>0</v>
      </c>
      <c r="D1364" s="55">
        <f>(1*Rater1!$C1353=D$7222)+(1*Rater2!$C1353=D$7222)+(N_Raters&gt;=3=TRUE)*(1*Rater3!$C1353=D$7222)+(N_Raters&gt;=4=TRUE)*(1*Rater4!$C1353=D$7222)+(N_Raters&gt;=5=TRUE)*(1*Rater5!$C1353=D$7222)</f>
        <v>3</v>
      </c>
      <c r="E1364" s="38">
        <f>(1*Rater1!$C1353=E$7222)+(1*Rater2!$C1353=E$7222)+(N_Raters&gt;=3=TRUE)*(1*Rater3!$C1353=E$7222)+(N_Raters&gt;=4=TRUE)*(1*Rater4!$C1353=E$7222)+(N_Raters&gt;=5=TRUE)*(1*Rater5!$C1353=E$7222)</f>
        <v>0</v>
      </c>
      <c r="F1364" s="38"/>
      <c r="G1364" s="38"/>
      <c r="H1364" s="38"/>
      <c r="J1364" s="1"/>
      <c r="K1364" s="1"/>
    </row>
    <row r="1365" spans="2:11">
      <c r="B1365" s="35">
        <v>1351</v>
      </c>
      <c r="C1365" s="55">
        <f>(1*Rater1!$C1354=C$7222)+(1*Rater2!$C1354=C$7222)+(N_Raters&gt;=3=TRUE)*(1*Rater3!$C1354=C$7222)+(N_Raters&gt;=4=TRUE)*(1*Rater4!$C1354=C$7222)+(N_Raters&gt;=5=TRUE)*(1*Rater5!$C1354=C$7222)</f>
        <v>0</v>
      </c>
      <c r="D1365" s="55">
        <f>(1*Rater1!$C1354=D$7222)+(1*Rater2!$C1354=D$7222)+(N_Raters&gt;=3=TRUE)*(1*Rater3!$C1354=D$7222)+(N_Raters&gt;=4=TRUE)*(1*Rater4!$C1354=D$7222)+(N_Raters&gt;=5=TRUE)*(1*Rater5!$C1354=D$7222)</f>
        <v>2</v>
      </c>
      <c r="E1365" s="38">
        <f>(1*Rater1!$C1354=E$7222)+(1*Rater2!$C1354=E$7222)+(N_Raters&gt;=3=TRUE)*(1*Rater3!$C1354=E$7222)+(N_Raters&gt;=4=TRUE)*(1*Rater4!$C1354=E$7222)+(N_Raters&gt;=5=TRUE)*(1*Rater5!$C1354=E$7222)</f>
        <v>1</v>
      </c>
      <c r="F1365" s="38"/>
      <c r="G1365" s="38"/>
      <c r="H1365" s="38"/>
      <c r="J1365" s="1"/>
      <c r="K1365" s="1"/>
    </row>
    <row r="1366" spans="2:11">
      <c r="B1366" s="36">
        <v>1352</v>
      </c>
      <c r="C1366" s="55">
        <f>(1*Rater1!$C1355=C$7222)+(1*Rater2!$C1355=C$7222)+(N_Raters&gt;=3=TRUE)*(1*Rater3!$C1355=C$7222)+(N_Raters&gt;=4=TRUE)*(1*Rater4!$C1355=C$7222)+(N_Raters&gt;=5=TRUE)*(1*Rater5!$C1355=C$7222)</f>
        <v>0</v>
      </c>
      <c r="D1366" s="55">
        <f>(1*Rater1!$C1355=D$7222)+(1*Rater2!$C1355=D$7222)+(N_Raters&gt;=3=TRUE)*(1*Rater3!$C1355=D$7222)+(N_Raters&gt;=4=TRUE)*(1*Rater4!$C1355=D$7222)+(N_Raters&gt;=5=TRUE)*(1*Rater5!$C1355=D$7222)</f>
        <v>3</v>
      </c>
      <c r="E1366" s="38">
        <f>(1*Rater1!$C1355=E$7222)+(1*Rater2!$C1355=E$7222)+(N_Raters&gt;=3=TRUE)*(1*Rater3!$C1355=E$7222)+(N_Raters&gt;=4=TRUE)*(1*Rater4!$C1355=E$7222)+(N_Raters&gt;=5=TRUE)*(1*Rater5!$C1355=E$7222)</f>
        <v>0</v>
      </c>
      <c r="F1366" s="38"/>
      <c r="G1366" s="38"/>
      <c r="H1366" s="38"/>
      <c r="J1366" s="1"/>
      <c r="K1366" s="1"/>
    </row>
    <row r="1367" spans="2:11">
      <c r="B1367" s="35">
        <v>1353</v>
      </c>
      <c r="C1367" s="55">
        <f>(1*Rater1!$C1356=C$7222)+(1*Rater2!$C1356=C$7222)+(N_Raters&gt;=3=TRUE)*(1*Rater3!$C1356=C$7222)+(N_Raters&gt;=4=TRUE)*(1*Rater4!$C1356=C$7222)+(N_Raters&gt;=5=TRUE)*(1*Rater5!$C1356=C$7222)</f>
        <v>0</v>
      </c>
      <c r="D1367" s="55">
        <f>(1*Rater1!$C1356=D$7222)+(1*Rater2!$C1356=D$7222)+(N_Raters&gt;=3=TRUE)*(1*Rater3!$C1356=D$7222)+(N_Raters&gt;=4=TRUE)*(1*Rater4!$C1356=D$7222)+(N_Raters&gt;=5=TRUE)*(1*Rater5!$C1356=D$7222)</f>
        <v>3</v>
      </c>
      <c r="E1367" s="38">
        <f>(1*Rater1!$C1356=E$7222)+(1*Rater2!$C1356=E$7222)+(N_Raters&gt;=3=TRUE)*(1*Rater3!$C1356=E$7222)+(N_Raters&gt;=4=TRUE)*(1*Rater4!$C1356=E$7222)+(N_Raters&gt;=5=TRUE)*(1*Rater5!$C1356=E$7222)</f>
        <v>0</v>
      </c>
      <c r="F1367" s="38"/>
      <c r="G1367" s="38"/>
      <c r="H1367" s="38"/>
      <c r="J1367" s="1"/>
      <c r="K1367" s="1"/>
    </row>
    <row r="1368" spans="2:11">
      <c r="B1368" s="36">
        <v>1354</v>
      </c>
      <c r="C1368" s="55">
        <f>(1*Rater1!$C1357=C$7222)+(1*Rater2!$C1357=C$7222)+(N_Raters&gt;=3=TRUE)*(1*Rater3!$C1357=C$7222)+(N_Raters&gt;=4=TRUE)*(1*Rater4!$C1357=C$7222)+(N_Raters&gt;=5=TRUE)*(1*Rater5!$C1357=C$7222)</f>
        <v>0</v>
      </c>
      <c r="D1368" s="55">
        <f>(1*Rater1!$C1357=D$7222)+(1*Rater2!$C1357=D$7222)+(N_Raters&gt;=3=TRUE)*(1*Rater3!$C1357=D$7222)+(N_Raters&gt;=4=TRUE)*(1*Rater4!$C1357=D$7222)+(N_Raters&gt;=5=TRUE)*(1*Rater5!$C1357=D$7222)</f>
        <v>3</v>
      </c>
      <c r="E1368" s="38">
        <f>(1*Rater1!$C1357=E$7222)+(1*Rater2!$C1357=E$7222)+(N_Raters&gt;=3=TRUE)*(1*Rater3!$C1357=E$7222)+(N_Raters&gt;=4=TRUE)*(1*Rater4!$C1357=E$7222)+(N_Raters&gt;=5=TRUE)*(1*Rater5!$C1357=E$7222)</f>
        <v>0</v>
      </c>
      <c r="F1368" s="38"/>
      <c r="G1368" s="38"/>
      <c r="H1368" s="38"/>
      <c r="J1368" s="1"/>
      <c r="K1368" s="1"/>
    </row>
    <row r="1369" spans="2:11">
      <c r="B1369" s="35">
        <v>1355</v>
      </c>
      <c r="C1369" s="55">
        <f>(1*Rater1!$C1358=C$7222)+(1*Rater2!$C1358=C$7222)+(N_Raters&gt;=3=TRUE)*(1*Rater3!$C1358=C$7222)+(N_Raters&gt;=4=TRUE)*(1*Rater4!$C1358=C$7222)+(N_Raters&gt;=5=TRUE)*(1*Rater5!$C1358=C$7222)</f>
        <v>0</v>
      </c>
      <c r="D1369" s="55">
        <f>(1*Rater1!$C1358=D$7222)+(1*Rater2!$C1358=D$7222)+(N_Raters&gt;=3=TRUE)*(1*Rater3!$C1358=D$7222)+(N_Raters&gt;=4=TRUE)*(1*Rater4!$C1358=D$7222)+(N_Raters&gt;=5=TRUE)*(1*Rater5!$C1358=D$7222)</f>
        <v>3</v>
      </c>
      <c r="E1369" s="38">
        <f>(1*Rater1!$C1358=E$7222)+(1*Rater2!$C1358=E$7222)+(N_Raters&gt;=3=TRUE)*(1*Rater3!$C1358=E$7222)+(N_Raters&gt;=4=TRUE)*(1*Rater4!$C1358=E$7222)+(N_Raters&gt;=5=TRUE)*(1*Rater5!$C1358=E$7222)</f>
        <v>0</v>
      </c>
      <c r="F1369" s="38"/>
      <c r="G1369" s="38"/>
      <c r="H1369" s="38"/>
      <c r="J1369" s="1"/>
      <c r="K1369" s="1"/>
    </row>
    <row r="1370" spans="2:11">
      <c r="B1370" s="36">
        <v>1356</v>
      </c>
      <c r="C1370" s="55">
        <f>(1*Rater1!$C1359=C$7222)+(1*Rater2!$C1359=C$7222)+(N_Raters&gt;=3=TRUE)*(1*Rater3!$C1359=C$7222)+(N_Raters&gt;=4=TRUE)*(1*Rater4!$C1359=C$7222)+(N_Raters&gt;=5=TRUE)*(1*Rater5!$C1359=C$7222)</f>
        <v>0</v>
      </c>
      <c r="D1370" s="55">
        <f>(1*Rater1!$C1359=D$7222)+(1*Rater2!$C1359=D$7222)+(N_Raters&gt;=3=TRUE)*(1*Rater3!$C1359=D$7222)+(N_Raters&gt;=4=TRUE)*(1*Rater4!$C1359=D$7222)+(N_Raters&gt;=5=TRUE)*(1*Rater5!$C1359=D$7222)</f>
        <v>3</v>
      </c>
      <c r="E1370" s="38">
        <f>(1*Rater1!$C1359=E$7222)+(1*Rater2!$C1359=E$7222)+(N_Raters&gt;=3=TRUE)*(1*Rater3!$C1359=E$7222)+(N_Raters&gt;=4=TRUE)*(1*Rater4!$C1359=E$7222)+(N_Raters&gt;=5=TRUE)*(1*Rater5!$C1359=E$7222)</f>
        <v>0</v>
      </c>
      <c r="F1370" s="38"/>
      <c r="G1370" s="38"/>
      <c r="H1370" s="38"/>
      <c r="J1370" s="1"/>
      <c r="K1370" s="1"/>
    </row>
    <row r="1371" spans="2:11">
      <c r="B1371" s="35">
        <v>1357</v>
      </c>
      <c r="C1371" s="55">
        <f>(1*Rater1!$C1360=C$7222)+(1*Rater2!$C1360=C$7222)+(N_Raters&gt;=3=TRUE)*(1*Rater3!$C1360=C$7222)+(N_Raters&gt;=4=TRUE)*(1*Rater4!$C1360=C$7222)+(N_Raters&gt;=5=TRUE)*(1*Rater5!$C1360=C$7222)</f>
        <v>0</v>
      </c>
      <c r="D1371" s="55">
        <f>(1*Rater1!$C1360=D$7222)+(1*Rater2!$C1360=D$7222)+(N_Raters&gt;=3=TRUE)*(1*Rater3!$C1360=D$7222)+(N_Raters&gt;=4=TRUE)*(1*Rater4!$C1360=D$7222)+(N_Raters&gt;=5=TRUE)*(1*Rater5!$C1360=D$7222)</f>
        <v>3</v>
      </c>
      <c r="E1371" s="38">
        <f>(1*Rater1!$C1360=E$7222)+(1*Rater2!$C1360=E$7222)+(N_Raters&gt;=3=TRUE)*(1*Rater3!$C1360=E$7222)+(N_Raters&gt;=4=TRUE)*(1*Rater4!$C1360=E$7222)+(N_Raters&gt;=5=TRUE)*(1*Rater5!$C1360=E$7222)</f>
        <v>0</v>
      </c>
      <c r="F1371" s="38"/>
      <c r="G1371" s="38"/>
      <c r="H1371" s="38"/>
      <c r="J1371" s="1"/>
      <c r="K1371" s="1"/>
    </row>
    <row r="1372" spans="2:11">
      <c r="B1372" s="36">
        <v>1358</v>
      </c>
      <c r="C1372" s="55">
        <f>(1*Rater1!$C1361=C$7222)+(1*Rater2!$C1361=C$7222)+(N_Raters&gt;=3=TRUE)*(1*Rater3!$C1361=C$7222)+(N_Raters&gt;=4=TRUE)*(1*Rater4!$C1361=C$7222)+(N_Raters&gt;=5=TRUE)*(1*Rater5!$C1361=C$7222)</f>
        <v>0</v>
      </c>
      <c r="D1372" s="55">
        <f>(1*Rater1!$C1361=D$7222)+(1*Rater2!$C1361=D$7222)+(N_Raters&gt;=3=TRUE)*(1*Rater3!$C1361=D$7222)+(N_Raters&gt;=4=TRUE)*(1*Rater4!$C1361=D$7222)+(N_Raters&gt;=5=TRUE)*(1*Rater5!$C1361=D$7222)</f>
        <v>3</v>
      </c>
      <c r="E1372" s="38">
        <f>(1*Rater1!$C1361=E$7222)+(1*Rater2!$C1361=E$7222)+(N_Raters&gt;=3=TRUE)*(1*Rater3!$C1361=E$7222)+(N_Raters&gt;=4=TRUE)*(1*Rater4!$C1361=E$7222)+(N_Raters&gt;=5=TRUE)*(1*Rater5!$C1361=E$7222)</f>
        <v>0</v>
      </c>
      <c r="F1372" s="38"/>
      <c r="G1372" s="38"/>
      <c r="H1372" s="38"/>
      <c r="J1372" s="1"/>
      <c r="K1372" s="1"/>
    </row>
    <row r="1373" spans="2:11">
      <c r="B1373" s="35">
        <v>1359</v>
      </c>
      <c r="C1373" s="55">
        <f>(1*Rater1!$C1362=C$7222)+(1*Rater2!$C1362=C$7222)+(N_Raters&gt;=3=TRUE)*(1*Rater3!$C1362=C$7222)+(N_Raters&gt;=4=TRUE)*(1*Rater4!$C1362=C$7222)+(N_Raters&gt;=5=TRUE)*(1*Rater5!$C1362=C$7222)</f>
        <v>0</v>
      </c>
      <c r="D1373" s="55">
        <f>(1*Rater1!$C1362=D$7222)+(1*Rater2!$C1362=D$7222)+(N_Raters&gt;=3=TRUE)*(1*Rater3!$C1362=D$7222)+(N_Raters&gt;=4=TRUE)*(1*Rater4!$C1362=D$7222)+(N_Raters&gt;=5=TRUE)*(1*Rater5!$C1362=D$7222)</f>
        <v>3</v>
      </c>
      <c r="E1373" s="38">
        <f>(1*Rater1!$C1362=E$7222)+(1*Rater2!$C1362=E$7222)+(N_Raters&gt;=3=TRUE)*(1*Rater3!$C1362=E$7222)+(N_Raters&gt;=4=TRUE)*(1*Rater4!$C1362=E$7222)+(N_Raters&gt;=5=TRUE)*(1*Rater5!$C1362=E$7222)</f>
        <v>0</v>
      </c>
      <c r="F1373" s="38"/>
      <c r="G1373" s="38"/>
      <c r="H1373" s="38"/>
      <c r="J1373" s="1"/>
      <c r="K1373" s="1"/>
    </row>
    <row r="1374" spans="2:11">
      <c r="B1374" s="36">
        <v>1360</v>
      </c>
      <c r="C1374" s="55">
        <f>(1*Rater1!$C1363=C$7222)+(1*Rater2!$C1363=C$7222)+(N_Raters&gt;=3=TRUE)*(1*Rater3!$C1363=C$7222)+(N_Raters&gt;=4=TRUE)*(1*Rater4!$C1363=C$7222)+(N_Raters&gt;=5=TRUE)*(1*Rater5!$C1363=C$7222)</f>
        <v>0</v>
      </c>
      <c r="D1374" s="55">
        <f>(1*Rater1!$C1363=D$7222)+(1*Rater2!$C1363=D$7222)+(N_Raters&gt;=3=TRUE)*(1*Rater3!$C1363=D$7222)+(N_Raters&gt;=4=TRUE)*(1*Rater4!$C1363=D$7222)+(N_Raters&gt;=5=TRUE)*(1*Rater5!$C1363=D$7222)</f>
        <v>3</v>
      </c>
      <c r="E1374" s="38">
        <f>(1*Rater1!$C1363=E$7222)+(1*Rater2!$C1363=E$7222)+(N_Raters&gt;=3=TRUE)*(1*Rater3!$C1363=E$7222)+(N_Raters&gt;=4=TRUE)*(1*Rater4!$C1363=E$7222)+(N_Raters&gt;=5=TRUE)*(1*Rater5!$C1363=E$7222)</f>
        <v>0</v>
      </c>
      <c r="F1374" s="38"/>
      <c r="G1374" s="38"/>
      <c r="H1374" s="38"/>
      <c r="J1374" s="1"/>
      <c r="K1374" s="1"/>
    </row>
    <row r="1375" spans="2:11">
      <c r="B1375" s="35">
        <v>1361</v>
      </c>
      <c r="C1375" s="55">
        <f>(1*Rater1!$C1364=C$7222)+(1*Rater2!$C1364=C$7222)+(N_Raters&gt;=3=TRUE)*(1*Rater3!$C1364=C$7222)+(N_Raters&gt;=4=TRUE)*(1*Rater4!$C1364=C$7222)+(N_Raters&gt;=5=TRUE)*(1*Rater5!$C1364=C$7222)</f>
        <v>0</v>
      </c>
      <c r="D1375" s="55">
        <f>(1*Rater1!$C1364=D$7222)+(1*Rater2!$C1364=D$7222)+(N_Raters&gt;=3=TRUE)*(1*Rater3!$C1364=D$7222)+(N_Raters&gt;=4=TRUE)*(1*Rater4!$C1364=D$7222)+(N_Raters&gt;=5=TRUE)*(1*Rater5!$C1364=D$7222)</f>
        <v>3</v>
      </c>
      <c r="E1375" s="38">
        <f>(1*Rater1!$C1364=E$7222)+(1*Rater2!$C1364=E$7222)+(N_Raters&gt;=3=TRUE)*(1*Rater3!$C1364=E$7222)+(N_Raters&gt;=4=TRUE)*(1*Rater4!$C1364=E$7222)+(N_Raters&gt;=5=TRUE)*(1*Rater5!$C1364=E$7222)</f>
        <v>0</v>
      </c>
      <c r="F1375" s="38"/>
      <c r="G1375" s="38"/>
      <c r="H1375" s="38"/>
      <c r="J1375" s="1"/>
      <c r="K1375" s="1"/>
    </row>
    <row r="1376" spans="2:11">
      <c r="B1376" s="36">
        <v>1362</v>
      </c>
      <c r="C1376" s="55">
        <f>(1*Rater1!$C1365=C$7222)+(1*Rater2!$C1365=C$7222)+(N_Raters&gt;=3=TRUE)*(1*Rater3!$C1365=C$7222)+(N_Raters&gt;=4=TRUE)*(1*Rater4!$C1365=C$7222)+(N_Raters&gt;=5=TRUE)*(1*Rater5!$C1365=C$7222)</f>
        <v>0</v>
      </c>
      <c r="D1376" s="55">
        <f>(1*Rater1!$C1365=D$7222)+(1*Rater2!$C1365=D$7222)+(N_Raters&gt;=3=TRUE)*(1*Rater3!$C1365=D$7222)+(N_Raters&gt;=4=TRUE)*(1*Rater4!$C1365=D$7222)+(N_Raters&gt;=5=TRUE)*(1*Rater5!$C1365=D$7222)</f>
        <v>3</v>
      </c>
      <c r="E1376" s="38">
        <f>(1*Rater1!$C1365=E$7222)+(1*Rater2!$C1365=E$7222)+(N_Raters&gt;=3=TRUE)*(1*Rater3!$C1365=E$7222)+(N_Raters&gt;=4=TRUE)*(1*Rater4!$C1365=E$7222)+(N_Raters&gt;=5=TRUE)*(1*Rater5!$C1365=E$7222)</f>
        <v>0</v>
      </c>
      <c r="F1376" s="38"/>
      <c r="G1376" s="38"/>
      <c r="H1376" s="38"/>
      <c r="J1376" s="1"/>
      <c r="K1376" s="1"/>
    </row>
    <row r="1377" spans="2:11">
      <c r="B1377" s="35">
        <v>1363</v>
      </c>
      <c r="C1377" s="55">
        <f>(1*Rater1!$C1366=C$7222)+(1*Rater2!$C1366=C$7222)+(N_Raters&gt;=3=TRUE)*(1*Rater3!$C1366=C$7222)+(N_Raters&gt;=4=TRUE)*(1*Rater4!$C1366=C$7222)+(N_Raters&gt;=5=TRUE)*(1*Rater5!$C1366=C$7222)</f>
        <v>0</v>
      </c>
      <c r="D1377" s="55">
        <f>(1*Rater1!$C1366=D$7222)+(1*Rater2!$C1366=D$7222)+(N_Raters&gt;=3=TRUE)*(1*Rater3!$C1366=D$7222)+(N_Raters&gt;=4=TRUE)*(1*Rater4!$C1366=D$7222)+(N_Raters&gt;=5=TRUE)*(1*Rater5!$C1366=D$7222)</f>
        <v>3</v>
      </c>
      <c r="E1377" s="38">
        <f>(1*Rater1!$C1366=E$7222)+(1*Rater2!$C1366=E$7222)+(N_Raters&gt;=3=TRUE)*(1*Rater3!$C1366=E$7222)+(N_Raters&gt;=4=TRUE)*(1*Rater4!$C1366=E$7222)+(N_Raters&gt;=5=TRUE)*(1*Rater5!$C1366=E$7222)</f>
        <v>0</v>
      </c>
      <c r="F1377" s="38"/>
      <c r="G1377" s="38"/>
      <c r="H1377" s="38"/>
      <c r="J1377" s="1"/>
      <c r="K1377" s="1"/>
    </row>
    <row r="1378" spans="2:11">
      <c r="B1378" s="36">
        <v>1364</v>
      </c>
      <c r="C1378" s="55">
        <f>(1*Rater1!$C1367=C$7222)+(1*Rater2!$C1367=C$7222)+(N_Raters&gt;=3=TRUE)*(1*Rater3!$C1367=C$7222)+(N_Raters&gt;=4=TRUE)*(1*Rater4!$C1367=C$7222)+(N_Raters&gt;=5=TRUE)*(1*Rater5!$C1367=C$7222)</f>
        <v>0</v>
      </c>
      <c r="D1378" s="55">
        <f>(1*Rater1!$C1367=D$7222)+(1*Rater2!$C1367=D$7222)+(N_Raters&gt;=3=TRUE)*(1*Rater3!$C1367=D$7222)+(N_Raters&gt;=4=TRUE)*(1*Rater4!$C1367=D$7222)+(N_Raters&gt;=5=TRUE)*(1*Rater5!$C1367=D$7222)</f>
        <v>3</v>
      </c>
      <c r="E1378" s="38">
        <f>(1*Rater1!$C1367=E$7222)+(1*Rater2!$C1367=E$7222)+(N_Raters&gt;=3=TRUE)*(1*Rater3!$C1367=E$7222)+(N_Raters&gt;=4=TRUE)*(1*Rater4!$C1367=E$7222)+(N_Raters&gt;=5=TRUE)*(1*Rater5!$C1367=E$7222)</f>
        <v>0</v>
      </c>
      <c r="F1378" s="38"/>
      <c r="G1378" s="38"/>
      <c r="H1378" s="38"/>
      <c r="J1378" s="1"/>
      <c r="K1378" s="1"/>
    </row>
    <row r="1379" spans="2:11">
      <c r="B1379" s="35">
        <v>1365</v>
      </c>
      <c r="C1379" s="55">
        <f>(1*Rater1!$C1368=C$7222)+(1*Rater2!$C1368=C$7222)+(N_Raters&gt;=3=TRUE)*(1*Rater3!$C1368=C$7222)+(N_Raters&gt;=4=TRUE)*(1*Rater4!$C1368=C$7222)+(N_Raters&gt;=5=TRUE)*(1*Rater5!$C1368=C$7222)</f>
        <v>0</v>
      </c>
      <c r="D1379" s="55">
        <f>(1*Rater1!$C1368=D$7222)+(1*Rater2!$C1368=D$7222)+(N_Raters&gt;=3=TRUE)*(1*Rater3!$C1368=D$7222)+(N_Raters&gt;=4=TRUE)*(1*Rater4!$C1368=D$7222)+(N_Raters&gt;=5=TRUE)*(1*Rater5!$C1368=D$7222)</f>
        <v>3</v>
      </c>
      <c r="E1379" s="38">
        <f>(1*Rater1!$C1368=E$7222)+(1*Rater2!$C1368=E$7222)+(N_Raters&gt;=3=TRUE)*(1*Rater3!$C1368=E$7222)+(N_Raters&gt;=4=TRUE)*(1*Rater4!$C1368=E$7222)+(N_Raters&gt;=5=TRUE)*(1*Rater5!$C1368=E$7222)</f>
        <v>0</v>
      </c>
      <c r="F1379" s="38"/>
      <c r="G1379" s="38"/>
      <c r="H1379" s="38"/>
      <c r="J1379" s="1"/>
      <c r="K1379" s="1"/>
    </row>
    <row r="1380" spans="2:11">
      <c r="B1380" s="36">
        <v>1366</v>
      </c>
      <c r="C1380" s="55">
        <f>(1*Rater1!$C1369=C$7222)+(1*Rater2!$C1369=C$7222)+(N_Raters&gt;=3=TRUE)*(1*Rater3!$C1369=C$7222)+(N_Raters&gt;=4=TRUE)*(1*Rater4!$C1369=C$7222)+(N_Raters&gt;=5=TRUE)*(1*Rater5!$C1369=C$7222)</f>
        <v>0</v>
      </c>
      <c r="D1380" s="55">
        <f>(1*Rater1!$C1369=D$7222)+(1*Rater2!$C1369=D$7222)+(N_Raters&gt;=3=TRUE)*(1*Rater3!$C1369=D$7222)+(N_Raters&gt;=4=TRUE)*(1*Rater4!$C1369=D$7222)+(N_Raters&gt;=5=TRUE)*(1*Rater5!$C1369=D$7222)</f>
        <v>3</v>
      </c>
      <c r="E1380" s="38">
        <f>(1*Rater1!$C1369=E$7222)+(1*Rater2!$C1369=E$7222)+(N_Raters&gt;=3=TRUE)*(1*Rater3!$C1369=E$7222)+(N_Raters&gt;=4=TRUE)*(1*Rater4!$C1369=E$7222)+(N_Raters&gt;=5=TRUE)*(1*Rater5!$C1369=E$7222)</f>
        <v>0</v>
      </c>
      <c r="F1380" s="38"/>
      <c r="G1380" s="38"/>
      <c r="H1380" s="38"/>
      <c r="J1380" s="1"/>
      <c r="K1380" s="1"/>
    </row>
    <row r="1381" spans="2:11">
      <c r="B1381" s="35">
        <v>1367</v>
      </c>
      <c r="C1381" s="55">
        <f>(1*Rater1!$C1370=C$7222)+(1*Rater2!$C1370=C$7222)+(N_Raters&gt;=3=TRUE)*(1*Rater3!$C1370=C$7222)+(N_Raters&gt;=4=TRUE)*(1*Rater4!$C1370=C$7222)+(N_Raters&gt;=5=TRUE)*(1*Rater5!$C1370=C$7222)</f>
        <v>0</v>
      </c>
      <c r="D1381" s="55">
        <f>(1*Rater1!$C1370=D$7222)+(1*Rater2!$C1370=D$7222)+(N_Raters&gt;=3=TRUE)*(1*Rater3!$C1370=D$7222)+(N_Raters&gt;=4=TRUE)*(1*Rater4!$C1370=D$7222)+(N_Raters&gt;=5=TRUE)*(1*Rater5!$C1370=D$7222)</f>
        <v>3</v>
      </c>
      <c r="E1381" s="38">
        <f>(1*Rater1!$C1370=E$7222)+(1*Rater2!$C1370=E$7222)+(N_Raters&gt;=3=TRUE)*(1*Rater3!$C1370=E$7222)+(N_Raters&gt;=4=TRUE)*(1*Rater4!$C1370=E$7222)+(N_Raters&gt;=5=TRUE)*(1*Rater5!$C1370=E$7222)</f>
        <v>0</v>
      </c>
      <c r="F1381" s="38"/>
      <c r="G1381" s="38"/>
      <c r="H1381" s="38"/>
      <c r="J1381" s="1"/>
      <c r="K1381" s="1"/>
    </row>
    <row r="1382" spans="2:11">
      <c r="B1382" s="36">
        <v>1368</v>
      </c>
      <c r="C1382" s="55">
        <f>(1*Rater1!$C1371=C$7222)+(1*Rater2!$C1371=C$7222)+(N_Raters&gt;=3=TRUE)*(1*Rater3!$C1371=C$7222)+(N_Raters&gt;=4=TRUE)*(1*Rater4!$C1371=C$7222)+(N_Raters&gt;=5=TRUE)*(1*Rater5!$C1371=C$7222)</f>
        <v>0</v>
      </c>
      <c r="D1382" s="55">
        <f>(1*Rater1!$C1371=D$7222)+(1*Rater2!$C1371=D$7222)+(N_Raters&gt;=3=TRUE)*(1*Rater3!$C1371=D$7222)+(N_Raters&gt;=4=TRUE)*(1*Rater4!$C1371=D$7222)+(N_Raters&gt;=5=TRUE)*(1*Rater5!$C1371=D$7222)</f>
        <v>3</v>
      </c>
      <c r="E1382" s="38">
        <f>(1*Rater1!$C1371=E$7222)+(1*Rater2!$C1371=E$7222)+(N_Raters&gt;=3=TRUE)*(1*Rater3!$C1371=E$7222)+(N_Raters&gt;=4=TRUE)*(1*Rater4!$C1371=E$7222)+(N_Raters&gt;=5=TRUE)*(1*Rater5!$C1371=E$7222)</f>
        <v>0</v>
      </c>
      <c r="F1382" s="38"/>
      <c r="G1382" s="38"/>
      <c r="H1382" s="38"/>
      <c r="J1382" s="1"/>
      <c r="K1382" s="1"/>
    </row>
    <row r="1383" spans="2:11">
      <c r="B1383" s="35">
        <v>1369</v>
      </c>
      <c r="C1383" s="55">
        <f>(1*Rater1!$C1372=C$7222)+(1*Rater2!$C1372=C$7222)+(N_Raters&gt;=3=TRUE)*(1*Rater3!$C1372=C$7222)+(N_Raters&gt;=4=TRUE)*(1*Rater4!$C1372=C$7222)+(N_Raters&gt;=5=TRUE)*(1*Rater5!$C1372=C$7222)</f>
        <v>0</v>
      </c>
      <c r="D1383" s="55">
        <f>(1*Rater1!$C1372=D$7222)+(1*Rater2!$C1372=D$7222)+(N_Raters&gt;=3=TRUE)*(1*Rater3!$C1372=D$7222)+(N_Raters&gt;=4=TRUE)*(1*Rater4!$C1372=D$7222)+(N_Raters&gt;=5=TRUE)*(1*Rater5!$C1372=D$7222)</f>
        <v>3</v>
      </c>
      <c r="E1383" s="38">
        <f>(1*Rater1!$C1372=E$7222)+(1*Rater2!$C1372=E$7222)+(N_Raters&gt;=3=TRUE)*(1*Rater3!$C1372=E$7222)+(N_Raters&gt;=4=TRUE)*(1*Rater4!$C1372=E$7222)+(N_Raters&gt;=5=TRUE)*(1*Rater5!$C1372=E$7222)</f>
        <v>0</v>
      </c>
      <c r="F1383" s="38"/>
      <c r="G1383" s="38"/>
      <c r="H1383" s="38"/>
      <c r="J1383" s="1"/>
      <c r="K1383" s="1"/>
    </row>
    <row r="1384" spans="2:11">
      <c r="B1384" s="36">
        <v>1370</v>
      </c>
      <c r="C1384" s="55">
        <f>(1*Rater1!$C1373=C$7222)+(1*Rater2!$C1373=C$7222)+(N_Raters&gt;=3=TRUE)*(1*Rater3!$C1373=C$7222)+(N_Raters&gt;=4=TRUE)*(1*Rater4!$C1373=C$7222)+(N_Raters&gt;=5=TRUE)*(1*Rater5!$C1373=C$7222)</f>
        <v>1</v>
      </c>
      <c r="D1384" s="55">
        <f>(1*Rater1!$C1373=D$7222)+(1*Rater2!$C1373=D$7222)+(N_Raters&gt;=3=TRUE)*(1*Rater3!$C1373=D$7222)+(N_Raters&gt;=4=TRUE)*(1*Rater4!$C1373=D$7222)+(N_Raters&gt;=5=TRUE)*(1*Rater5!$C1373=D$7222)</f>
        <v>2</v>
      </c>
      <c r="E1384" s="38">
        <f>(1*Rater1!$C1373=E$7222)+(1*Rater2!$C1373=E$7222)+(N_Raters&gt;=3=TRUE)*(1*Rater3!$C1373=E$7222)+(N_Raters&gt;=4=TRUE)*(1*Rater4!$C1373=E$7222)+(N_Raters&gt;=5=TRUE)*(1*Rater5!$C1373=E$7222)</f>
        <v>0</v>
      </c>
      <c r="F1384" s="38"/>
      <c r="G1384" s="38"/>
      <c r="H1384" s="38"/>
      <c r="J1384" s="1"/>
      <c r="K1384" s="1"/>
    </row>
    <row r="1385" spans="2:11">
      <c r="B1385" s="35">
        <v>1371</v>
      </c>
      <c r="C1385" s="55">
        <f>(1*Rater1!$C1374=C$7222)+(1*Rater2!$C1374=C$7222)+(N_Raters&gt;=3=TRUE)*(1*Rater3!$C1374=C$7222)+(N_Raters&gt;=4=TRUE)*(1*Rater4!$C1374=C$7222)+(N_Raters&gt;=5=TRUE)*(1*Rater5!$C1374=C$7222)</f>
        <v>0</v>
      </c>
      <c r="D1385" s="55">
        <f>(1*Rater1!$C1374=D$7222)+(1*Rater2!$C1374=D$7222)+(N_Raters&gt;=3=TRUE)*(1*Rater3!$C1374=D$7222)+(N_Raters&gt;=4=TRUE)*(1*Rater4!$C1374=D$7222)+(N_Raters&gt;=5=TRUE)*(1*Rater5!$C1374=D$7222)</f>
        <v>3</v>
      </c>
      <c r="E1385" s="38">
        <f>(1*Rater1!$C1374=E$7222)+(1*Rater2!$C1374=E$7222)+(N_Raters&gt;=3=TRUE)*(1*Rater3!$C1374=E$7222)+(N_Raters&gt;=4=TRUE)*(1*Rater4!$C1374=E$7222)+(N_Raters&gt;=5=TRUE)*(1*Rater5!$C1374=E$7222)</f>
        <v>0</v>
      </c>
      <c r="F1385" s="38"/>
      <c r="G1385" s="38"/>
      <c r="H1385" s="38"/>
      <c r="J1385" s="1"/>
      <c r="K1385" s="1"/>
    </row>
    <row r="1386" spans="2:11">
      <c r="B1386" s="36">
        <v>1372</v>
      </c>
      <c r="C1386" s="55">
        <f>(1*Rater1!$C1375=C$7222)+(1*Rater2!$C1375=C$7222)+(N_Raters&gt;=3=TRUE)*(1*Rater3!$C1375=C$7222)+(N_Raters&gt;=4=TRUE)*(1*Rater4!$C1375=C$7222)+(N_Raters&gt;=5=TRUE)*(1*Rater5!$C1375=C$7222)</f>
        <v>0</v>
      </c>
      <c r="D1386" s="55">
        <f>(1*Rater1!$C1375=D$7222)+(1*Rater2!$C1375=D$7222)+(N_Raters&gt;=3=TRUE)*(1*Rater3!$C1375=D$7222)+(N_Raters&gt;=4=TRUE)*(1*Rater4!$C1375=D$7222)+(N_Raters&gt;=5=TRUE)*(1*Rater5!$C1375=D$7222)</f>
        <v>3</v>
      </c>
      <c r="E1386" s="38">
        <f>(1*Rater1!$C1375=E$7222)+(1*Rater2!$C1375=E$7222)+(N_Raters&gt;=3=TRUE)*(1*Rater3!$C1375=E$7222)+(N_Raters&gt;=4=TRUE)*(1*Rater4!$C1375=E$7222)+(N_Raters&gt;=5=TRUE)*(1*Rater5!$C1375=E$7222)</f>
        <v>0</v>
      </c>
      <c r="F1386" s="38"/>
      <c r="G1386" s="38"/>
      <c r="H1386" s="38"/>
      <c r="J1386" s="1"/>
      <c r="K1386" s="1"/>
    </row>
    <row r="1387" spans="2:11">
      <c r="B1387" s="35">
        <v>1373</v>
      </c>
      <c r="C1387" s="55">
        <f>(1*Rater1!$C1376=C$7222)+(1*Rater2!$C1376=C$7222)+(N_Raters&gt;=3=TRUE)*(1*Rater3!$C1376=C$7222)+(N_Raters&gt;=4=TRUE)*(1*Rater4!$C1376=C$7222)+(N_Raters&gt;=5=TRUE)*(1*Rater5!$C1376=C$7222)</f>
        <v>0</v>
      </c>
      <c r="D1387" s="55">
        <f>(1*Rater1!$C1376=D$7222)+(1*Rater2!$C1376=D$7222)+(N_Raters&gt;=3=TRUE)*(1*Rater3!$C1376=D$7222)+(N_Raters&gt;=4=TRUE)*(1*Rater4!$C1376=D$7222)+(N_Raters&gt;=5=TRUE)*(1*Rater5!$C1376=D$7222)</f>
        <v>2</v>
      </c>
      <c r="E1387" s="38">
        <f>(1*Rater1!$C1376=E$7222)+(1*Rater2!$C1376=E$7222)+(N_Raters&gt;=3=TRUE)*(1*Rater3!$C1376=E$7222)+(N_Raters&gt;=4=TRUE)*(1*Rater4!$C1376=E$7222)+(N_Raters&gt;=5=TRUE)*(1*Rater5!$C1376=E$7222)</f>
        <v>1</v>
      </c>
      <c r="F1387" s="38"/>
      <c r="G1387" s="38"/>
      <c r="H1387" s="38"/>
      <c r="J1387" s="1"/>
      <c r="K1387" s="1"/>
    </row>
    <row r="1388" spans="2:11">
      <c r="B1388" s="36">
        <v>1374</v>
      </c>
      <c r="C1388" s="55">
        <f>(1*Rater1!$C1377=C$7222)+(1*Rater2!$C1377=C$7222)+(N_Raters&gt;=3=TRUE)*(1*Rater3!$C1377=C$7222)+(N_Raters&gt;=4=TRUE)*(1*Rater4!$C1377=C$7222)+(N_Raters&gt;=5=TRUE)*(1*Rater5!$C1377=C$7222)</f>
        <v>0</v>
      </c>
      <c r="D1388" s="55">
        <f>(1*Rater1!$C1377=D$7222)+(1*Rater2!$C1377=D$7222)+(N_Raters&gt;=3=TRUE)*(1*Rater3!$C1377=D$7222)+(N_Raters&gt;=4=TRUE)*(1*Rater4!$C1377=D$7222)+(N_Raters&gt;=5=TRUE)*(1*Rater5!$C1377=D$7222)</f>
        <v>3</v>
      </c>
      <c r="E1388" s="38">
        <f>(1*Rater1!$C1377=E$7222)+(1*Rater2!$C1377=E$7222)+(N_Raters&gt;=3=TRUE)*(1*Rater3!$C1377=E$7222)+(N_Raters&gt;=4=TRUE)*(1*Rater4!$C1377=E$7222)+(N_Raters&gt;=5=TRUE)*(1*Rater5!$C1377=E$7222)</f>
        <v>0</v>
      </c>
      <c r="F1388" s="38"/>
      <c r="G1388" s="38"/>
      <c r="H1388" s="38"/>
      <c r="J1388" s="1"/>
      <c r="K1388" s="1"/>
    </row>
    <row r="1389" spans="2:11">
      <c r="B1389" s="35">
        <v>1375</v>
      </c>
      <c r="C1389" s="55">
        <f>(1*Rater1!$C1378=C$7222)+(1*Rater2!$C1378=C$7222)+(N_Raters&gt;=3=TRUE)*(1*Rater3!$C1378=C$7222)+(N_Raters&gt;=4=TRUE)*(1*Rater4!$C1378=C$7222)+(N_Raters&gt;=5=TRUE)*(1*Rater5!$C1378=C$7222)</f>
        <v>0</v>
      </c>
      <c r="D1389" s="55">
        <f>(1*Rater1!$C1378=D$7222)+(1*Rater2!$C1378=D$7222)+(N_Raters&gt;=3=TRUE)*(1*Rater3!$C1378=D$7222)+(N_Raters&gt;=4=TRUE)*(1*Rater4!$C1378=D$7222)+(N_Raters&gt;=5=TRUE)*(1*Rater5!$C1378=D$7222)</f>
        <v>3</v>
      </c>
      <c r="E1389" s="38">
        <f>(1*Rater1!$C1378=E$7222)+(1*Rater2!$C1378=E$7222)+(N_Raters&gt;=3=TRUE)*(1*Rater3!$C1378=E$7222)+(N_Raters&gt;=4=TRUE)*(1*Rater4!$C1378=E$7222)+(N_Raters&gt;=5=TRUE)*(1*Rater5!$C1378=E$7222)</f>
        <v>0</v>
      </c>
      <c r="F1389" s="38"/>
      <c r="G1389" s="38"/>
      <c r="H1389" s="38"/>
      <c r="J1389" s="1"/>
      <c r="K1389" s="1"/>
    </row>
    <row r="1390" spans="2:11">
      <c r="B1390" s="36">
        <v>1376</v>
      </c>
      <c r="C1390" s="55">
        <f>(1*Rater1!$C1379=C$7222)+(1*Rater2!$C1379=C$7222)+(N_Raters&gt;=3=TRUE)*(1*Rater3!$C1379=C$7222)+(N_Raters&gt;=4=TRUE)*(1*Rater4!$C1379=C$7222)+(N_Raters&gt;=5=TRUE)*(1*Rater5!$C1379=C$7222)</f>
        <v>1</v>
      </c>
      <c r="D1390" s="55">
        <f>(1*Rater1!$C1379=D$7222)+(1*Rater2!$C1379=D$7222)+(N_Raters&gt;=3=TRUE)*(1*Rater3!$C1379=D$7222)+(N_Raters&gt;=4=TRUE)*(1*Rater4!$C1379=D$7222)+(N_Raters&gt;=5=TRUE)*(1*Rater5!$C1379=D$7222)</f>
        <v>2</v>
      </c>
      <c r="E1390" s="38">
        <f>(1*Rater1!$C1379=E$7222)+(1*Rater2!$C1379=E$7222)+(N_Raters&gt;=3=TRUE)*(1*Rater3!$C1379=E$7222)+(N_Raters&gt;=4=TRUE)*(1*Rater4!$C1379=E$7222)+(N_Raters&gt;=5=TRUE)*(1*Rater5!$C1379=E$7222)</f>
        <v>0</v>
      </c>
      <c r="F1390" s="38"/>
      <c r="G1390" s="38"/>
      <c r="H1390" s="38"/>
      <c r="J1390" s="1"/>
      <c r="K1390" s="1"/>
    </row>
    <row r="1391" spans="2:11">
      <c r="B1391" s="35">
        <v>1377</v>
      </c>
      <c r="C1391" s="55">
        <f>(1*Rater1!$C1380=C$7222)+(1*Rater2!$C1380=C$7222)+(N_Raters&gt;=3=TRUE)*(1*Rater3!$C1380=C$7222)+(N_Raters&gt;=4=TRUE)*(1*Rater4!$C1380=C$7222)+(N_Raters&gt;=5=TRUE)*(1*Rater5!$C1380=C$7222)</f>
        <v>1</v>
      </c>
      <c r="D1391" s="55">
        <f>(1*Rater1!$C1380=D$7222)+(1*Rater2!$C1380=D$7222)+(N_Raters&gt;=3=TRUE)*(1*Rater3!$C1380=D$7222)+(N_Raters&gt;=4=TRUE)*(1*Rater4!$C1380=D$7222)+(N_Raters&gt;=5=TRUE)*(1*Rater5!$C1380=D$7222)</f>
        <v>2</v>
      </c>
      <c r="E1391" s="38">
        <f>(1*Rater1!$C1380=E$7222)+(1*Rater2!$C1380=E$7222)+(N_Raters&gt;=3=TRUE)*(1*Rater3!$C1380=E$7222)+(N_Raters&gt;=4=TRUE)*(1*Rater4!$C1380=E$7222)+(N_Raters&gt;=5=TRUE)*(1*Rater5!$C1380=E$7222)</f>
        <v>0</v>
      </c>
      <c r="F1391" s="38"/>
      <c r="G1391" s="38"/>
      <c r="H1391" s="38"/>
      <c r="J1391" s="1"/>
      <c r="K1391" s="1"/>
    </row>
    <row r="1392" spans="2:11">
      <c r="B1392" s="36">
        <v>1378</v>
      </c>
      <c r="C1392" s="55">
        <f>(1*Rater1!$C1381=C$7222)+(1*Rater2!$C1381=C$7222)+(N_Raters&gt;=3=TRUE)*(1*Rater3!$C1381=C$7222)+(N_Raters&gt;=4=TRUE)*(1*Rater4!$C1381=C$7222)+(N_Raters&gt;=5=TRUE)*(1*Rater5!$C1381=C$7222)</f>
        <v>0</v>
      </c>
      <c r="D1392" s="55">
        <f>(1*Rater1!$C1381=D$7222)+(1*Rater2!$C1381=D$7222)+(N_Raters&gt;=3=TRUE)*(1*Rater3!$C1381=D$7222)+(N_Raters&gt;=4=TRUE)*(1*Rater4!$C1381=D$7222)+(N_Raters&gt;=5=TRUE)*(1*Rater5!$C1381=D$7222)</f>
        <v>3</v>
      </c>
      <c r="E1392" s="38">
        <f>(1*Rater1!$C1381=E$7222)+(1*Rater2!$C1381=E$7222)+(N_Raters&gt;=3=TRUE)*(1*Rater3!$C1381=E$7222)+(N_Raters&gt;=4=TRUE)*(1*Rater4!$C1381=E$7222)+(N_Raters&gt;=5=TRUE)*(1*Rater5!$C1381=E$7222)</f>
        <v>0</v>
      </c>
      <c r="F1392" s="38"/>
      <c r="G1392" s="38"/>
      <c r="H1392" s="38"/>
      <c r="J1392" s="1"/>
      <c r="K1392" s="1"/>
    </row>
    <row r="1393" spans="2:11">
      <c r="B1393" s="35">
        <v>1379</v>
      </c>
      <c r="C1393" s="55">
        <f>(1*Rater1!$C1382=C$7222)+(1*Rater2!$C1382=C$7222)+(N_Raters&gt;=3=TRUE)*(1*Rater3!$C1382=C$7222)+(N_Raters&gt;=4=TRUE)*(1*Rater4!$C1382=C$7222)+(N_Raters&gt;=5=TRUE)*(1*Rater5!$C1382=C$7222)</f>
        <v>1</v>
      </c>
      <c r="D1393" s="55">
        <f>(1*Rater1!$C1382=D$7222)+(1*Rater2!$C1382=D$7222)+(N_Raters&gt;=3=TRUE)*(1*Rater3!$C1382=D$7222)+(N_Raters&gt;=4=TRUE)*(1*Rater4!$C1382=D$7222)+(N_Raters&gt;=5=TRUE)*(1*Rater5!$C1382=D$7222)</f>
        <v>2</v>
      </c>
      <c r="E1393" s="38">
        <f>(1*Rater1!$C1382=E$7222)+(1*Rater2!$C1382=E$7222)+(N_Raters&gt;=3=TRUE)*(1*Rater3!$C1382=E$7222)+(N_Raters&gt;=4=TRUE)*(1*Rater4!$C1382=E$7222)+(N_Raters&gt;=5=TRUE)*(1*Rater5!$C1382=E$7222)</f>
        <v>0</v>
      </c>
      <c r="F1393" s="38"/>
      <c r="G1393" s="38"/>
      <c r="H1393" s="38"/>
      <c r="J1393" s="1"/>
      <c r="K1393" s="1"/>
    </row>
    <row r="1394" spans="2:11">
      <c r="B1394" s="36">
        <v>1380</v>
      </c>
      <c r="C1394" s="55">
        <f>(1*Rater1!$C1383=C$7222)+(1*Rater2!$C1383=C$7222)+(N_Raters&gt;=3=TRUE)*(1*Rater3!$C1383=C$7222)+(N_Raters&gt;=4=TRUE)*(1*Rater4!$C1383=C$7222)+(N_Raters&gt;=5=TRUE)*(1*Rater5!$C1383=C$7222)</f>
        <v>1</v>
      </c>
      <c r="D1394" s="55">
        <f>(1*Rater1!$C1383=D$7222)+(1*Rater2!$C1383=D$7222)+(N_Raters&gt;=3=TRUE)*(1*Rater3!$C1383=D$7222)+(N_Raters&gt;=4=TRUE)*(1*Rater4!$C1383=D$7222)+(N_Raters&gt;=5=TRUE)*(1*Rater5!$C1383=D$7222)</f>
        <v>2</v>
      </c>
      <c r="E1394" s="38">
        <f>(1*Rater1!$C1383=E$7222)+(1*Rater2!$C1383=E$7222)+(N_Raters&gt;=3=TRUE)*(1*Rater3!$C1383=E$7222)+(N_Raters&gt;=4=TRUE)*(1*Rater4!$C1383=E$7222)+(N_Raters&gt;=5=TRUE)*(1*Rater5!$C1383=E$7222)</f>
        <v>0</v>
      </c>
      <c r="F1394" s="38"/>
      <c r="G1394" s="38"/>
      <c r="H1394" s="38"/>
      <c r="J1394" s="1"/>
      <c r="K1394" s="1"/>
    </row>
    <row r="1395" spans="2:11">
      <c r="B1395" s="35">
        <v>1381</v>
      </c>
      <c r="C1395" s="55">
        <f>(1*Rater1!$C1384=C$7222)+(1*Rater2!$C1384=C$7222)+(N_Raters&gt;=3=TRUE)*(1*Rater3!$C1384=C$7222)+(N_Raters&gt;=4=TRUE)*(1*Rater4!$C1384=C$7222)+(N_Raters&gt;=5=TRUE)*(1*Rater5!$C1384=C$7222)</f>
        <v>1</v>
      </c>
      <c r="D1395" s="55">
        <f>(1*Rater1!$C1384=D$7222)+(1*Rater2!$C1384=D$7222)+(N_Raters&gt;=3=TRUE)*(1*Rater3!$C1384=D$7222)+(N_Raters&gt;=4=TRUE)*(1*Rater4!$C1384=D$7222)+(N_Raters&gt;=5=TRUE)*(1*Rater5!$C1384=D$7222)</f>
        <v>2</v>
      </c>
      <c r="E1395" s="38">
        <f>(1*Rater1!$C1384=E$7222)+(1*Rater2!$C1384=E$7222)+(N_Raters&gt;=3=TRUE)*(1*Rater3!$C1384=E$7222)+(N_Raters&gt;=4=TRUE)*(1*Rater4!$C1384=E$7222)+(N_Raters&gt;=5=TRUE)*(1*Rater5!$C1384=E$7222)</f>
        <v>0</v>
      </c>
      <c r="F1395" s="38"/>
      <c r="G1395" s="38"/>
      <c r="H1395" s="38"/>
      <c r="J1395" s="1"/>
      <c r="K1395" s="1"/>
    </row>
    <row r="1396" spans="2:11">
      <c r="B1396" s="36">
        <v>1382</v>
      </c>
      <c r="C1396" s="55">
        <f>(1*Rater1!$C1385=C$7222)+(1*Rater2!$C1385=C$7222)+(N_Raters&gt;=3=TRUE)*(1*Rater3!$C1385=C$7222)+(N_Raters&gt;=4=TRUE)*(1*Rater4!$C1385=C$7222)+(N_Raters&gt;=5=TRUE)*(1*Rater5!$C1385=C$7222)</f>
        <v>0</v>
      </c>
      <c r="D1396" s="55">
        <f>(1*Rater1!$C1385=D$7222)+(1*Rater2!$C1385=D$7222)+(N_Raters&gt;=3=TRUE)*(1*Rater3!$C1385=D$7222)+(N_Raters&gt;=4=TRUE)*(1*Rater4!$C1385=D$7222)+(N_Raters&gt;=5=TRUE)*(1*Rater5!$C1385=D$7222)</f>
        <v>3</v>
      </c>
      <c r="E1396" s="38">
        <f>(1*Rater1!$C1385=E$7222)+(1*Rater2!$C1385=E$7222)+(N_Raters&gt;=3=TRUE)*(1*Rater3!$C1385=E$7222)+(N_Raters&gt;=4=TRUE)*(1*Rater4!$C1385=E$7222)+(N_Raters&gt;=5=TRUE)*(1*Rater5!$C1385=E$7222)</f>
        <v>0</v>
      </c>
      <c r="F1396" s="38"/>
      <c r="G1396" s="38"/>
      <c r="H1396" s="38"/>
      <c r="J1396" s="1"/>
      <c r="K1396" s="1"/>
    </row>
    <row r="1397" spans="2:11">
      <c r="B1397" s="35">
        <v>1383</v>
      </c>
      <c r="C1397" s="55">
        <f>(1*Rater1!$C1386=C$7222)+(1*Rater2!$C1386=C$7222)+(N_Raters&gt;=3=TRUE)*(1*Rater3!$C1386=C$7222)+(N_Raters&gt;=4=TRUE)*(1*Rater4!$C1386=C$7222)+(N_Raters&gt;=5=TRUE)*(1*Rater5!$C1386=C$7222)</f>
        <v>1</v>
      </c>
      <c r="D1397" s="55">
        <f>(1*Rater1!$C1386=D$7222)+(1*Rater2!$C1386=D$7222)+(N_Raters&gt;=3=TRUE)*(1*Rater3!$C1386=D$7222)+(N_Raters&gt;=4=TRUE)*(1*Rater4!$C1386=D$7222)+(N_Raters&gt;=5=TRUE)*(1*Rater5!$C1386=D$7222)</f>
        <v>2</v>
      </c>
      <c r="E1397" s="38">
        <f>(1*Rater1!$C1386=E$7222)+(1*Rater2!$C1386=E$7222)+(N_Raters&gt;=3=TRUE)*(1*Rater3!$C1386=E$7222)+(N_Raters&gt;=4=TRUE)*(1*Rater4!$C1386=E$7222)+(N_Raters&gt;=5=TRUE)*(1*Rater5!$C1386=E$7222)</f>
        <v>0</v>
      </c>
      <c r="F1397" s="38"/>
      <c r="G1397" s="38"/>
      <c r="H1397" s="38"/>
      <c r="J1397" s="1"/>
      <c r="K1397" s="1"/>
    </row>
    <row r="1398" spans="2:11">
      <c r="B1398" s="36">
        <v>1384</v>
      </c>
      <c r="C1398" s="55">
        <f>(1*Rater1!$C1387=C$7222)+(1*Rater2!$C1387=C$7222)+(N_Raters&gt;=3=TRUE)*(1*Rater3!$C1387=C$7222)+(N_Raters&gt;=4=TRUE)*(1*Rater4!$C1387=C$7222)+(N_Raters&gt;=5=TRUE)*(1*Rater5!$C1387=C$7222)</f>
        <v>2</v>
      </c>
      <c r="D1398" s="55">
        <f>(1*Rater1!$C1387=D$7222)+(1*Rater2!$C1387=D$7222)+(N_Raters&gt;=3=TRUE)*(1*Rater3!$C1387=D$7222)+(N_Raters&gt;=4=TRUE)*(1*Rater4!$C1387=D$7222)+(N_Raters&gt;=5=TRUE)*(1*Rater5!$C1387=D$7222)</f>
        <v>1</v>
      </c>
      <c r="E1398" s="38">
        <f>(1*Rater1!$C1387=E$7222)+(1*Rater2!$C1387=E$7222)+(N_Raters&gt;=3=TRUE)*(1*Rater3!$C1387=E$7222)+(N_Raters&gt;=4=TRUE)*(1*Rater4!$C1387=E$7222)+(N_Raters&gt;=5=TRUE)*(1*Rater5!$C1387=E$7222)</f>
        <v>0</v>
      </c>
      <c r="F1398" s="38"/>
      <c r="G1398" s="38"/>
      <c r="H1398" s="38"/>
      <c r="J1398" s="1"/>
      <c r="K1398" s="1"/>
    </row>
    <row r="1399" spans="2:11">
      <c r="B1399" s="35">
        <v>1385</v>
      </c>
      <c r="C1399" s="55">
        <f>(1*Rater1!$C1388=C$7222)+(1*Rater2!$C1388=C$7222)+(N_Raters&gt;=3=TRUE)*(1*Rater3!$C1388=C$7222)+(N_Raters&gt;=4=TRUE)*(1*Rater4!$C1388=C$7222)+(N_Raters&gt;=5=TRUE)*(1*Rater5!$C1388=C$7222)</f>
        <v>0</v>
      </c>
      <c r="D1399" s="55">
        <f>(1*Rater1!$C1388=D$7222)+(1*Rater2!$C1388=D$7222)+(N_Raters&gt;=3=TRUE)*(1*Rater3!$C1388=D$7222)+(N_Raters&gt;=4=TRUE)*(1*Rater4!$C1388=D$7222)+(N_Raters&gt;=5=TRUE)*(1*Rater5!$C1388=D$7222)</f>
        <v>3</v>
      </c>
      <c r="E1399" s="38">
        <f>(1*Rater1!$C1388=E$7222)+(1*Rater2!$C1388=E$7222)+(N_Raters&gt;=3=TRUE)*(1*Rater3!$C1388=E$7222)+(N_Raters&gt;=4=TRUE)*(1*Rater4!$C1388=E$7222)+(N_Raters&gt;=5=TRUE)*(1*Rater5!$C1388=E$7222)</f>
        <v>0</v>
      </c>
      <c r="F1399" s="38"/>
      <c r="G1399" s="38"/>
      <c r="H1399" s="38"/>
      <c r="J1399" s="1"/>
      <c r="K1399" s="1"/>
    </row>
    <row r="1400" spans="2:11">
      <c r="B1400" s="36">
        <v>1386</v>
      </c>
      <c r="C1400" s="55">
        <f>(1*Rater1!$C1389=C$7222)+(1*Rater2!$C1389=C$7222)+(N_Raters&gt;=3=TRUE)*(1*Rater3!$C1389=C$7222)+(N_Raters&gt;=4=TRUE)*(1*Rater4!$C1389=C$7222)+(N_Raters&gt;=5=TRUE)*(1*Rater5!$C1389=C$7222)</f>
        <v>0</v>
      </c>
      <c r="D1400" s="55">
        <f>(1*Rater1!$C1389=D$7222)+(1*Rater2!$C1389=D$7222)+(N_Raters&gt;=3=TRUE)*(1*Rater3!$C1389=D$7222)+(N_Raters&gt;=4=TRUE)*(1*Rater4!$C1389=D$7222)+(N_Raters&gt;=5=TRUE)*(1*Rater5!$C1389=D$7222)</f>
        <v>3</v>
      </c>
      <c r="E1400" s="38">
        <f>(1*Rater1!$C1389=E$7222)+(1*Rater2!$C1389=E$7222)+(N_Raters&gt;=3=TRUE)*(1*Rater3!$C1389=E$7222)+(N_Raters&gt;=4=TRUE)*(1*Rater4!$C1389=E$7222)+(N_Raters&gt;=5=TRUE)*(1*Rater5!$C1389=E$7222)</f>
        <v>0</v>
      </c>
      <c r="F1400" s="38"/>
      <c r="G1400" s="38"/>
      <c r="H1400" s="38"/>
      <c r="J1400" s="1"/>
      <c r="K1400" s="1"/>
    </row>
    <row r="1401" spans="2:11">
      <c r="B1401" s="35">
        <v>1387</v>
      </c>
      <c r="C1401" s="55">
        <f>(1*Rater1!$C1390=C$7222)+(1*Rater2!$C1390=C$7222)+(N_Raters&gt;=3=TRUE)*(1*Rater3!$C1390=C$7222)+(N_Raters&gt;=4=TRUE)*(1*Rater4!$C1390=C$7222)+(N_Raters&gt;=5=TRUE)*(1*Rater5!$C1390=C$7222)</f>
        <v>0</v>
      </c>
      <c r="D1401" s="55">
        <f>(1*Rater1!$C1390=D$7222)+(1*Rater2!$C1390=D$7222)+(N_Raters&gt;=3=TRUE)*(1*Rater3!$C1390=D$7222)+(N_Raters&gt;=4=TRUE)*(1*Rater4!$C1390=D$7222)+(N_Raters&gt;=5=TRUE)*(1*Rater5!$C1390=D$7222)</f>
        <v>3</v>
      </c>
      <c r="E1401" s="38">
        <f>(1*Rater1!$C1390=E$7222)+(1*Rater2!$C1390=E$7222)+(N_Raters&gt;=3=TRUE)*(1*Rater3!$C1390=E$7222)+(N_Raters&gt;=4=TRUE)*(1*Rater4!$C1390=E$7222)+(N_Raters&gt;=5=TRUE)*(1*Rater5!$C1390=E$7222)</f>
        <v>0</v>
      </c>
      <c r="F1401" s="38"/>
      <c r="G1401" s="38"/>
      <c r="H1401" s="38"/>
      <c r="J1401" s="1"/>
      <c r="K1401" s="1"/>
    </row>
    <row r="1402" spans="2:11">
      <c r="B1402" s="36">
        <v>1388</v>
      </c>
      <c r="C1402" s="55">
        <f>(1*Rater1!$C1391=C$7222)+(1*Rater2!$C1391=C$7222)+(N_Raters&gt;=3=TRUE)*(1*Rater3!$C1391=C$7222)+(N_Raters&gt;=4=TRUE)*(1*Rater4!$C1391=C$7222)+(N_Raters&gt;=5=TRUE)*(1*Rater5!$C1391=C$7222)</f>
        <v>1</v>
      </c>
      <c r="D1402" s="55">
        <f>(1*Rater1!$C1391=D$7222)+(1*Rater2!$C1391=D$7222)+(N_Raters&gt;=3=TRUE)*(1*Rater3!$C1391=D$7222)+(N_Raters&gt;=4=TRUE)*(1*Rater4!$C1391=D$7222)+(N_Raters&gt;=5=TRUE)*(1*Rater5!$C1391=D$7222)</f>
        <v>2</v>
      </c>
      <c r="E1402" s="38">
        <f>(1*Rater1!$C1391=E$7222)+(1*Rater2!$C1391=E$7222)+(N_Raters&gt;=3=TRUE)*(1*Rater3!$C1391=E$7222)+(N_Raters&gt;=4=TRUE)*(1*Rater4!$C1391=E$7222)+(N_Raters&gt;=5=TRUE)*(1*Rater5!$C1391=E$7222)</f>
        <v>0</v>
      </c>
      <c r="F1402" s="38"/>
      <c r="G1402" s="38"/>
      <c r="H1402" s="38"/>
      <c r="J1402" s="1"/>
      <c r="K1402" s="1"/>
    </row>
    <row r="1403" spans="2:11">
      <c r="B1403" s="35">
        <v>1389</v>
      </c>
      <c r="C1403" s="55">
        <f>(1*Rater1!$C1392=C$7222)+(1*Rater2!$C1392=C$7222)+(N_Raters&gt;=3=TRUE)*(1*Rater3!$C1392=C$7222)+(N_Raters&gt;=4=TRUE)*(1*Rater4!$C1392=C$7222)+(N_Raters&gt;=5=TRUE)*(1*Rater5!$C1392=C$7222)</f>
        <v>0</v>
      </c>
      <c r="D1403" s="55">
        <f>(1*Rater1!$C1392=D$7222)+(1*Rater2!$C1392=D$7222)+(N_Raters&gt;=3=TRUE)*(1*Rater3!$C1392=D$7222)+(N_Raters&gt;=4=TRUE)*(1*Rater4!$C1392=D$7222)+(N_Raters&gt;=5=TRUE)*(1*Rater5!$C1392=D$7222)</f>
        <v>3</v>
      </c>
      <c r="E1403" s="38">
        <f>(1*Rater1!$C1392=E$7222)+(1*Rater2!$C1392=E$7222)+(N_Raters&gt;=3=TRUE)*(1*Rater3!$C1392=E$7222)+(N_Raters&gt;=4=TRUE)*(1*Rater4!$C1392=E$7222)+(N_Raters&gt;=5=TRUE)*(1*Rater5!$C1392=E$7222)</f>
        <v>0</v>
      </c>
      <c r="F1403" s="38"/>
      <c r="G1403" s="38"/>
      <c r="H1403" s="38"/>
      <c r="J1403" s="1"/>
      <c r="K1403" s="1"/>
    </row>
    <row r="1404" spans="2:11">
      <c r="B1404" s="36">
        <v>1390</v>
      </c>
      <c r="C1404" s="55">
        <f>(1*Rater1!$C1393=C$7222)+(1*Rater2!$C1393=C$7222)+(N_Raters&gt;=3=TRUE)*(1*Rater3!$C1393=C$7222)+(N_Raters&gt;=4=TRUE)*(1*Rater4!$C1393=C$7222)+(N_Raters&gt;=5=TRUE)*(1*Rater5!$C1393=C$7222)</f>
        <v>0</v>
      </c>
      <c r="D1404" s="55">
        <f>(1*Rater1!$C1393=D$7222)+(1*Rater2!$C1393=D$7222)+(N_Raters&gt;=3=TRUE)*(1*Rater3!$C1393=D$7222)+(N_Raters&gt;=4=TRUE)*(1*Rater4!$C1393=D$7222)+(N_Raters&gt;=5=TRUE)*(1*Rater5!$C1393=D$7222)</f>
        <v>3</v>
      </c>
      <c r="E1404" s="38">
        <f>(1*Rater1!$C1393=E$7222)+(1*Rater2!$C1393=E$7222)+(N_Raters&gt;=3=TRUE)*(1*Rater3!$C1393=E$7222)+(N_Raters&gt;=4=TRUE)*(1*Rater4!$C1393=E$7222)+(N_Raters&gt;=5=TRUE)*(1*Rater5!$C1393=E$7222)</f>
        <v>0</v>
      </c>
      <c r="F1404" s="38"/>
      <c r="G1404" s="38"/>
      <c r="H1404" s="38"/>
      <c r="J1404" s="1"/>
      <c r="K1404" s="1"/>
    </row>
    <row r="1405" spans="2:11">
      <c r="B1405" s="35">
        <v>1391</v>
      </c>
      <c r="C1405" s="55">
        <f>(1*Rater1!$C1394=C$7222)+(1*Rater2!$C1394=C$7222)+(N_Raters&gt;=3=TRUE)*(1*Rater3!$C1394=C$7222)+(N_Raters&gt;=4=TRUE)*(1*Rater4!$C1394=C$7222)+(N_Raters&gt;=5=TRUE)*(1*Rater5!$C1394=C$7222)</f>
        <v>0</v>
      </c>
      <c r="D1405" s="55">
        <f>(1*Rater1!$C1394=D$7222)+(1*Rater2!$C1394=D$7222)+(N_Raters&gt;=3=TRUE)*(1*Rater3!$C1394=D$7222)+(N_Raters&gt;=4=TRUE)*(1*Rater4!$C1394=D$7222)+(N_Raters&gt;=5=TRUE)*(1*Rater5!$C1394=D$7222)</f>
        <v>3</v>
      </c>
      <c r="E1405" s="38">
        <f>(1*Rater1!$C1394=E$7222)+(1*Rater2!$C1394=E$7222)+(N_Raters&gt;=3=TRUE)*(1*Rater3!$C1394=E$7222)+(N_Raters&gt;=4=TRUE)*(1*Rater4!$C1394=E$7222)+(N_Raters&gt;=5=TRUE)*(1*Rater5!$C1394=E$7222)</f>
        <v>0</v>
      </c>
      <c r="F1405" s="38"/>
      <c r="G1405" s="38"/>
      <c r="H1405" s="38"/>
      <c r="J1405" s="1"/>
      <c r="K1405" s="1"/>
    </row>
    <row r="1406" spans="2:11">
      <c r="B1406" s="36">
        <v>1392</v>
      </c>
      <c r="C1406" s="55">
        <f>(1*Rater1!$C1395=C$7222)+(1*Rater2!$C1395=C$7222)+(N_Raters&gt;=3=TRUE)*(1*Rater3!$C1395=C$7222)+(N_Raters&gt;=4=TRUE)*(1*Rater4!$C1395=C$7222)+(N_Raters&gt;=5=TRUE)*(1*Rater5!$C1395=C$7222)</f>
        <v>0</v>
      </c>
      <c r="D1406" s="55">
        <f>(1*Rater1!$C1395=D$7222)+(1*Rater2!$C1395=D$7222)+(N_Raters&gt;=3=TRUE)*(1*Rater3!$C1395=D$7222)+(N_Raters&gt;=4=TRUE)*(1*Rater4!$C1395=D$7222)+(N_Raters&gt;=5=TRUE)*(1*Rater5!$C1395=D$7222)</f>
        <v>3</v>
      </c>
      <c r="E1406" s="38">
        <f>(1*Rater1!$C1395=E$7222)+(1*Rater2!$C1395=E$7222)+(N_Raters&gt;=3=TRUE)*(1*Rater3!$C1395=E$7222)+(N_Raters&gt;=4=TRUE)*(1*Rater4!$C1395=E$7222)+(N_Raters&gt;=5=TRUE)*(1*Rater5!$C1395=E$7222)</f>
        <v>0</v>
      </c>
      <c r="F1406" s="38"/>
      <c r="G1406" s="38"/>
      <c r="H1406" s="38"/>
      <c r="J1406" s="1"/>
      <c r="K1406" s="1"/>
    </row>
    <row r="1407" spans="2:11">
      <c r="B1407" s="35">
        <v>1393</v>
      </c>
      <c r="C1407" s="55">
        <f>(1*Rater1!$C1396=C$7222)+(1*Rater2!$C1396=C$7222)+(N_Raters&gt;=3=TRUE)*(1*Rater3!$C1396=C$7222)+(N_Raters&gt;=4=TRUE)*(1*Rater4!$C1396=C$7222)+(N_Raters&gt;=5=TRUE)*(1*Rater5!$C1396=C$7222)</f>
        <v>0</v>
      </c>
      <c r="D1407" s="55">
        <f>(1*Rater1!$C1396=D$7222)+(1*Rater2!$C1396=D$7222)+(N_Raters&gt;=3=TRUE)*(1*Rater3!$C1396=D$7222)+(N_Raters&gt;=4=TRUE)*(1*Rater4!$C1396=D$7222)+(N_Raters&gt;=5=TRUE)*(1*Rater5!$C1396=D$7222)</f>
        <v>3</v>
      </c>
      <c r="E1407" s="38">
        <f>(1*Rater1!$C1396=E$7222)+(1*Rater2!$C1396=E$7222)+(N_Raters&gt;=3=TRUE)*(1*Rater3!$C1396=E$7222)+(N_Raters&gt;=4=TRUE)*(1*Rater4!$C1396=E$7222)+(N_Raters&gt;=5=TRUE)*(1*Rater5!$C1396=E$7222)</f>
        <v>0</v>
      </c>
      <c r="F1407" s="38"/>
      <c r="G1407" s="38"/>
      <c r="H1407" s="38"/>
      <c r="J1407" s="1"/>
      <c r="K1407" s="1"/>
    </row>
    <row r="1408" spans="2:11">
      <c r="B1408" s="36">
        <v>1394</v>
      </c>
      <c r="C1408" s="55">
        <f>(1*Rater1!$C1397=C$7222)+(1*Rater2!$C1397=C$7222)+(N_Raters&gt;=3=TRUE)*(1*Rater3!$C1397=C$7222)+(N_Raters&gt;=4=TRUE)*(1*Rater4!$C1397=C$7222)+(N_Raters&gt;=5=TRUE)*(1*Rater5!$C1397=C$7222)</f>
        <v>0</v>
      </c>
      <c r="D1408" s="55">
        <f>(1*Rater1!$C1397=D$7222)+(1*Rater2!$C1397=D$7222)+(N_Raters&gt;=3=TRUE)*(1*Rater3!$C1397=D$7222)+(N_Raters&gt;=4=TRUE)*(1*Rater4!$C1397=D$7222)+(N_Raters&gt;=5=TRUE)*(1*Rater5!$C1397=D$7222)</f>
        <v>3</v>
      </c>
      <c r="E1408" s="38">
        <f>(1*Rater1!$C1397=E$7222)+(1*Rater2!$C1397=E$7222)+(N_Raters&gt;=3=TRUE)*(1*Rater3!$C1397=E$7222)+(N_Raters&gt;=4=TRUE)*(1*Rater4!$C1397=E$7222)+(N_Raters&gt;=5=TRUE)*(1*Rater5!$C1397=E$7222)</f>
        <v>0</v>
      </c>
      <c r="F1408" s="38"/>
      <c r="G1408" s="38"/>
      <c r="H1408" s="38"/>
      <c r="J1408" s="1"/>
      <c r="K1408" s="1"/>
    </row>
    <row r="1409" spans="2:11">
      <c r="B1409" s="35">
        <v>1395</v>
      </c>
      <c r="C1409" s="55">
        <f>(1*Rater1!$C1398=C$7222)+(1*Rater2!$C1398=C$7222)+(N_Raters&gt;=3=TRUE)*(1*Rater3!$C1398=C$7222)+(N_Raters&gt;=4=TRUE)*(1*Rater4!$C1398=C$7222)+(N_Raters&gt;=5=TRUE)*(1*Rater5!$C1398=C$7222)</f>
        <v>0</v>
      </c>
      <c r="D1409" s="55">
        <f>(1*Rater1!$C1398=D$7222)+(1*Rater2!$C1398=D$7222)+(N_Raters&gt;=3=TRUE)*(1*Rater3!$C1398=D$7222)+(N_Raters&gt;=4=TRUE)*(1*Rater4!$C1398=D$7222)+(N_Raters&gt;=5=TRUE)*(1*Rater5!$C1398=D$7222)</f>
        <v>3</v>
      </c>
      <c r="E1409" s="38">
        <f>(1*Rater1!$C1398=E$7222)+(1*Rater2!$C1398=E$7222)+(N_Raters&gt;=3=TRUE)*(1*Rater3!$C1398=E$7222)+(N_Raters&gt;=4=TRUE)*(1*Rater4!$C1398=E$7222)+(N_Raters&gt;=5=TRUE)*(1*Rater5!$C1398=E$7222)</f>
        <v>0</v>
      </c>
      <c r="F1409" s="38"/>
      <c r="G1409" s="38"/>
      <c r="H1409" s="38"/>
      <c r="J1409" s="1"/>
      <c r="K1409" s="1"/>
    </row>
    <row r="1410" spans="2:11">
      <c r="B1410" s="36">
        <v>1396</v>
      </c>
      <c r="C1410" s="55">
        <f>(1*Rater1!$C1399=C$7222)+(1*Rater2!$C1399=C$7222)+(N_Raters&gt;=3=TRUE)*(1*Rater3!$C1399=C$7222)+(N_Raters&gt;=4=TRUE)*(1*Rater4!$C1399=C$7222)+(N_Raters&gt;=5=TRUE)*(1*Rater5!$C1399=C$7222)</f>
        <v>2</v>
      </c>
      <c r="D1410" s="55">
        <f>(1*Rater1!$C1399=D$7222)+(1*Rater2!$C1399=D$7222)+(N_Raters&gt;=3=TRUE)*(1*Rater3!$C1399=D$7222)+(N_Raters&gt;=4=TRUE)*(1*Rater4!$C1399=D$7222)+(N_Raters&gt;=5=TRUE)*(1*Rater5!$C1399=D$7222)</f>
        <v>1</v>
      </c>
      <c r="E1410" s="38">
        <f>(1*Rater1!$C1399=E$7222)+(1*Rater2!$C1399=E$7222)+(N_Raters&gt;=3=TRUE)*(1*Rater3!$C1399=E$7222)+(N_Raters&gt;=4=TRUE)*(1*Rater4!$C1399=E$7222)+(N_Raters&gt;=5=TRUE)*(1*Rater5!$C1399=E$7222)</f>
        <v>0</v>
      </c>
      <c r="F1410" s="38"/>
      <c r="G1410" s="38"/>
      <c r="H1410" s="38"/>
      <c r="J1410" s="1"/>
      <c r="K1410" s="1"/>
    </row>
    <row r="1411" spans="2:11">
      <c r="B1411" s="35">
        <v>1397</v>
      </c>
      <c r="C1411" s="55">
        <f>(1*Rater1!$C1400=C$7222)+(1*Rater2!$C1400=C$7222)+(N_Raters&gt;=3=TRUE)*(1*Rater3!$C1400=C$7222)+(N_Raters&gt;=4=TRUE)*(1*Rater4!$C1400=C$7222)+(N_Raters&gt;=5=TRUE)*(1*Rater5!$C1400=C$7222)</f>
        <v>0</v>
      </c>
      <c r="D1411" s="55">
        <f>(1*Rater1!$C1400=D$7222)+(1*Rater2!$C1400=D$7222)+(N_Raters&gt;=3=TRUE)*(1*Rater3!$C1400=D$7222)+(N_Raters&gt;=4=TRUE)*(1*Rater4!$C1400=D$7222)+(N_Raters&gt;=5=TRUE)*(1*Rater5!$C1400=D$7222)</f>
        <v>2</v>
      </c>
      <c r="E1411" s="38">
        <f>(1*Rater1!$C1400=E$7222)+(1*Rater2!$C1400=E$7222)+(N_Raters&gt;=3=TRUE)*(1*Rater3!$C1400=E$7222)+(N_Raters&gt;=4=TRUE)*(1*Rater4!$C1400=E$7222)+(N_Raters&gt;=5=TRUE)*(1*Rater5!$C1400=E$7222)</f>
        <v>1</v>
      </c>
      <c r="F1411" s="38"/>
      <c r="G1411" s="38"/>
      <c r="H1411" s="38"/>
      <c r="J1411" s="1"/>
      <c r="K1411" s="1"/>
    </row>
    <row r="1412" spans="2:11">
      <c r="B1412" s="36">
        <v>1398</v>
      </c>
      <c r="C1412" s="55">
        <f>(1*Rater1!$C1401=C$7222)+(1*Rater2!$C1401=C$7222)+(N_Raters&gt;=3=TRUE)*(1*Rater3!$C1401=C$7222)+(N_Raters&gt;=4=TRUE)*(1*Rater4!$C1401=C$7222)+(N_Raters&gt;=5=TRUE)*(1*Rater5!$C1401=C$7222)</f>
        <v>0</v>
      </c>
      <c r="D1412" s="55">
        <f>(1*Rater1!$C1401=D$7222)+(1*Rater2!$C1401=D$7222)+(N_Raters&gt;=3=TRUE)*(1*Rater3!$C1401=D$7222)+(N_Raters&gt;=4=TRUE)*(1*Rater4!$C1401=D$7222)+(N_Raters&gt;=5=TRUE)*(1*Rater5!$C1401=D$7222)</f>
        <v>3</v>
      </c>
      <c r="E1412" s="38">
        <f>(1*Rater1!$C1401=E$7222)+(1*Rater2!$C1401=E$7222)+(N_Raters&gt;=3=TRUE)*(1*Rater3!$C1401=E$7222)+(N_Raters&gt;=4=TRUE)*(1*Rater4!$C1401=E$7222)+(N_Raters&gt;=5=TRUE)*(1*Rater5!$C1401=E$7222)</f>
        <v>0</v>
      </c>
      <c r="F1412" s="38"/>
      <c r="G1412" s="38"/>
      <c r="H1412" s="38"/>
      <c r="J1412" s="1"/>
      <c r="K1412" s="1"/>
    </row>
    <row r="1413" spans="2:11">
      <c r="B1413" s="35">
        <v>1399</v>
      </c>
      <c r="C1413" s="55">
        <f>(1*Rater1!$C1402=C$7222)+(1*Rater2!$C1402=C$7222)+(N_Raters&gt;=3=TRUE)*(1*Rater3!$C1402=C$7222)+(N_Raters&gt;=4=TRUE)*(1*Rater4!$C1402=C$7222)+(N_Raters&gt;=5=TRUE)*(1*Rater5!$C1402=C$7222)</f>
        <v>0</v>
      </c>
      <c r="D1413" s="55">
        <f>(1*Rater1!$C1402=D$7222)+(1*Rater2!$C1402=D$7222)+(N_Raters&gt;=3=TRUE)*(1*Rater3!$C1402=D$7222)+(N_Raters&gt;=4=TRUE)*(1*Rater4!$C1402=D$7222)+(N_Raters&gt;=5=TRUE)*(1*Rater5!$C1402=D$7222)</f>
        <v>3</v>
      </c>
      <c r="E1413" s="38">
        <f>(1*Rater1!$C1402=E$7222)+(1*Rater2!$C1402=E$7222)+(N_Raters&gt;=3=TRUE)*(1*Rater3!$C1402=E$7222)+(N_Raters&gt;=4=TRUE)*(1*Rater4!$C1402=E$7222)+(N_Raters&gt;=5=TRUE)*(1*Rater5!$C1402=E$7222)</f>
        <v>0</v>
      </c>
      <c r="F1413" s="38"/>
      <c r="G1413" s="38"/>
      <c r="H1413" s="38"/>
      <c r="J1413" s="1"/>
      <c r="K1413" s="1"/>
    </row>
    <row r="1414" spans="2:11">
      <c r="B1414" s="36">
        <v>1400</v>
      </c>
      <c r="C1414" s="55">
        <f>(1*Rater1!$C1403=C$7222)+(1*Rater2!$C1403=C$7222)+(N_Raters&gt;=3=TRUE)*(1*Rater3!$C1403=C$7222)+(N_Raters&gt;=4=TRUE)*(1*Rater4!$C1403=C$7222)+(N_Raters&gt;=5=TRUE)*(1*Rater5!$C1403=C$7222)</f>
        <v>0</v>
      </c>
      <c r="D1414" s="55">
        <f>(1*Rater1!$C1403=D$7222)+(1*Rater2!$C1403=D$7222)+(N_Raters&gt;=3=TRUE)*(1*Rater3!$C1403=D$7222)+(N_Raters&gt;=4=TRUE)*(1*Rater4!$C1403=D$7222)+(N_Raters&gt;=5=TRUE)*(1*Rater5!$C1403=D$7222)</f>
        <v>3</v>
      </c>
      <c r="E1414" s="38">
        <f>(1*Rater1!$C1403=E$7222)+(1*Rater2!$C1403=E$7222)+(N_Raters&gt;=3=TRUE)*(1*Rater3!$C1403=E$7222)+(N_Raters&gt;=4=TRUE)*(1*Rater4!$C1403=E$7222)+(N_Raters&gt;=5=TRUE)*(1*Rater5!$C1403=E$7222)</f>
        <v>0</v>
      </c>
      <c r="F1414" s="38"/>
      <c r="G1414" s="38"/>
      <c r="H1414" s="38"/>
      <c r="J1414" s="1"/>
      <c r="K1414" s="1"/>
    </row>
    <row r="1415" spans="2:11">
      <c r="B1415" s="35">
        <v>1401</v>
      </c>
      <c r="C1415" s="55">
        <f>(1*Rater1!$C1404=C$7222)+(1*Rater2!$C1404=C$7222)+(N_Raters&gt;=3=TRUE)*(1*Rater3!$C1404=C$7222)+(N_Raters&gt;=4=TRUE)*(1*Rater4!$C1404=C$7222)+(N_Raters&gt;=5=TRUE)*(1*Rater5!$C1404=C$7222)</f>
        <v>0</v>
      </c>
      <c r="D1415" s="55">
        <f>(1*Rater1!$C1404=D$7222)+(1*Rater2!$C1404=D$7222)+(N_Raters&gt;=3=TRUE)*(1*Rater3!$C1404=D$7222)+(N_Raters&gt;=4=TRUE)*(1*Rater4!$C1404=D$7222)+(N_Raters&gt;=5=TRUE)*(1*Rater5!$C1404=D$7222)</f>
        <v>3</v>
      </c>
      <c r="E1415" s="38">
        <f>(1*Rater1!$C1404=E$7222)+(1*Rater2!$C1404=E$7222)+(N_Raters&gt;=3=TRUE)*(1*Rater3!$C1404=E$7222)+(N_Raters&gt;=4=TRUE)*(1*Rater4!$C1404=E$7222)+(N_Raters&gt;=5=TRUE)*(1*Rater5!$C1404=E$7222)</f>
        <v>0</v>
      </c>
      <c r="F1415" s="38"/>
      <c r="G1415" s="38"/>
      <c r="H1415" s="38"/>
      <c r="J1415" s="1"/>
      <c r="K1415" s="1"/>
    </row>
    <row r="1416" spans="2:11">
      <c r="B1416" s="36">
        <v>1402</v>
      </c>
      <c r="C1416" s="55">
        <f>(1*Rater1!$C1405=C$7222)+(1*Rater2!$C1405=C$7222)+(N_Raters&gt;=3=TRUE)*(1*Rater3!$C1405=C$7222)+(N_Raters&gt;=4=TRUE)*(1*Rater4!$C1405=C$7222)+(N_Raters&gt;=5=TRUE)*(1*Rater5!$C1405=C$7222)</f>
        <v>0</v>
      </c>
      <c r="D1416" s="55">
        <f>(1*Rater1!$C1405=D$7222)+(1*Rater2!$C1405=D$7222)+(N_Raters&gt;=3=TRUE)*(1*Rater3!$C1405=D$7222)+(N_Raters&gt;=4=TRUE)*(1*Rater4!$C1405=D$7222)+(N_Raters&gt;=5=TRUE)*(1*Rater5!$C1405=D$7222)</f>
        <v>3</v>
      </c>
      <c r="E1416" s="38">
        <f>(1*Rater1!$C1405=E$7222)+(1*Rater2!$C1405=E$7222)+(N_Raters&gt;=3=TRUE)*(1*Rater3!$C1405=E$7222)+(N_Raters&gt;=4=TRUE)*(1*Rater4!$C1405=E$7222)+(N_Raters&gt;=5=TRUE)*(1*Rater5!$C1405=E$7222)</f>
        <v>0</v>
      </c>
      <c r="F1416" s="38"/>
      <c r="G1416" s="38"/>
      <c r="H1416" s="38"/>
      <c r="J1416" s="1"/>
      <c r="K1416" s="1"/>
    </row>
    <row r="1417" spans="2:11">
      <c r="B1417" s="35">
        <v>1403</v>
      </c>
      <c r="C1417" s="55">
        <f>(1*Rater1!$C1406=C$7222)+(1*Rater2!$C1406=C$7222)+(N_Raters&gt;=3=TRUE)*(1*Rater3!$C1406=C$7222)+(N_Raters&gt;=4=TRUE)*(1*Rater4!$C1406=C$7222)+(N_Raters&gt;=5=TRUE)*(1*Rater5!$C1406=C$7222)</f>
        <v>0</v>
      </c>
      <c r="D1417" s="55">
        <f>(1*Rater1!$C1406=D$7222)+(1*Rater2!$C1406=D$7222)+(N_Raters&gt;=3=TRUE)*(1*Rater3!$C1406=D$7222)+(N_Raters&gt;=4=TRUE)*(1*Rater4!$C1406=D$7222)+(N_Raters&gt;=5=TRUE)*(1*Rater5!$C1406=D$7222)</f>
        <v>3</v>
      </c>
      <c r="E1417" s="38">
        <f>(1*Rater1!$C1406=E$7222)+(1*Rater2!$C1406=E$7222)+(N_Raters&gt;=3=TRUE)*(1*Rater3!$C1406=E$7222)+(N_Raters&gt;=4=TRUE)*(1*Rater4!$C1406=E$7222)+(N_Raters&gt;=5=TRUE)*(1*Rater5!$C1406=E$7222)</f>
        <v>0</v>
      </c>
      <c r="F1417" s="38"/>
      <c r="G1417" s="38"/>
      <c r="H1417" s="38"/>
      <c r="J1417" s="1"/>
      <c r="K1417" s="1"/>
    </row>
    <row r="1418" spans="2:11">
      <c r="B1418" s="36">
        <v>1404</v>
      </c>
      <c r="C1418" s="55">
        <f>(1*Rater1!$C1407=C$7222)+(1*Rater2!$C1407=C$7222)+(N_Raters&gt;=3=TRUE)*(1*Rater3!$C1407=C$7222)+(N_Raters&gt;=4=TRUE)*(1*Rater4!$C1407=C$7222)+(N_Raters&gt;=5=TRUE)*(1*Rater5!$C1407=C$7222)</f>
        <v>0</v>
      </c>
      <c r="D1418" s="55">
        <f>(1*Rater1!$C1407=D$7222)+(1*Rater2!$C1407=D$7222)+(N_Raters&gt;=3=TRUE)*(1*Rater3!$C1407=D$7222)+(N_Raters&gt;=4=TRUE)*(1*Rater4!$C1407=D$7222)+(N_Raters&gt;=5=TRUE)*(1*Rater5!$C1407=D$7222)</f>
        <v>3</v>
      </c>
      <c r="E1418" s="38">
        <f>(1*Rater1!$C1407=E$7222)+(1*Rater2!$C1407=E$7222)+(N_Raters&gt;=3=TRUE)*(1*Rater3!$C1407=E$7222)+(N_Raters&gt;=4=TRUE)*(1*Rater4!$C1407=E$7222)+(N_Raters&gt;=5=TRUE)*(1*Rater5!$C1407=E$7222)</f>
        <v>0</v>
      </c>
      <c r="F1418" s="38"/>
      <c r="G1418" s="38"/>
      <c r="H1418" s="38"/>
      <c r="J1418" s="1"/>
      <c r="K1418" s="1"/>
    </row>
    <row r="1419" spans="2:11">
      <c r="B1419" s="35">
        <v>1405</v>
      </c>
      <c r="C1419" s="55">
        <f>(1*Rater1!$C1408=C$7222)+(1*Rater2!$C1408=C$7222)+(N_Raters&gt;=3=TRUE)*(1*Rater3!$C1408=C$7222)+(N_Raters&gt;=4=TRUE)*(1*Rater4!$C1408=C$7222)+(N_Raters&gt;=5=TRUE)*(1*Rater5!$C1408=C$7222)</f>
        <v>0</v>
      </c>
      <c r="D1419" s="55">
        <f>(1*Rater1!$C1408=D$7222)+(1*Rater2!$C1408=D$7222)+(N_Raters&gt;=3=TRUE)*(1*Rater3!$C1408=D$7222)+(N_Raters&gt;=4=TRUE)*(1*Rater4!$C1408=D$7222)+(N_Raters&gt;=5=TRUE)*(1*Rater5!$C1408=D$7222)</f>
        <v>3</v>
      </c>
      <c r="E1419" s="38">
        <f>(1*Rater1!$C1408=E$7222)+(1*Rater2!$C1408=E$7222)+(N_Raters&gt;=3=TRUE)*(1*Rater3!$C1408=E$7222)+(N_Raters&gt;=4=TRUE)*(1*Rater4!$C1408=E$7222)+(N_Raters&gt;=5=TRUE)*(1*Rater5!$C1408=E$7222)</f>
        <v>0</v>
      </c>
      <c r="F1419" s="38"/>
      <c r="G1419" s="38"/>
      <c r="H1419" s="38"/>
      <c r="J1419" s="1"/>
      <c r="K1419" s="1"/>
    </row>
    <row r="1420" spans="2:11">
      <c r="B1420" s="36">
        <v>1406</v>
      </c>
      <c r="C1420" s="55">
        <f>(1*Rater1!$C1409=C$7222)+(1*Rater2!$C1409=C$7222)+(N_Raters&gt;=3=TRUE)*(1*Rater3!$C1409=C$7222)+(N_Raters&gt;=4=TRUE)*(1*Rater4!$C1409=C$7222)+(N_Raters&gt;=5=TRUE)*(1*Rater5!$C1409=C$7222)</f>
        <v>0</v>
      </c>
      <c r="D1420" s="55">
        <f>(1*Rater1!$C1409=D$7222)+(1*Rater2!$C1409=D$7222)+(N_Raters&gt;=3=TRUE)*(1*Rater3!$C1409=D$7222)+(N_Raters&gt;=4=TRUE)*(1*Rater4!$C1409=D$7222)+(N_Raters&gt;=5=TRUE)*(1*Rater5!$C1409=D$7222)</f>
        <v>3</v>
      </c>
      <c r="E1420" s="38">
        <f>(1*Rater1!$C1409=E$7222)+(1*Rater2!$C1409=E$7222)+(N_Raters&gt;=3=TRUE)*(1*Rater3!$C1409=E$7222)+(N_Raters&gt;=4=TRUE)*(1*Rater4!$C1409=E$7222)+(N_Raters&gt;=5=TRUE)*(1*Rater5!$C1409=E$7222)</f>
        <v>0</v>
      </c>
      <c r="F1420" s="38"/>
      <c r="G1420" s="38"/>
      <c r="H1420" s="38"/>
      <c r="J1420" s="1"/>
      <c r="K1420" s="1"/>
    </row>
    <row r="1421" spans="2:11">
      <c r="B1421" s="35">
        <v>1407</v>
      </c>
      <c r="C1421" s="55">
        <f>(1*Rater1!$C1410=C$7222)+(1*Rater2!$C1410=C$7222)+(N_Raters&gt;=3=TRUE)*(1*Rater3!$C1410=C$7222)+(N_Raters&gt;=4=TRUE)*(1*Rater4!$C1410=C$7222)+(N_Raters&gt;=5=TRUE)*(1*Rater5!$C1410=C$7222)</f>
        <v>0</v>
      </c>
      <c r="D1421" s="55">
        <f>(1*Rater1!$C1410=D$7222)+(1*Rater2!$C1410=D$7222)+(N_Raters&gt;=3=TRUE)*(1*Rater3!$C1410=D$7222)+(N_Raters&gt;=4=TRUE)*(1*Rater4!$C1410=D$7222)+(N_Raters&gt;=5=TRUE)*(1*Rater5!$C1410=D$7222)</f>
        <v>3</v>
      </c>
      <c r="E1421" s="38">
        <f>(1*Rater1!$C1410=E$7222)+(1*Rater2!$C1410=E$7222)+(N_Raters&gt;=3=TRUE)*(1*Rater3!$C1410=E$7222)+(N_Raters&gt;=4=TRUE)*(1*Rater4!$C1410=E$7222)+(N_Raters&gt;=5=TRUE)*(1*Rater5!$C1410=E$7222)</f>
        <v>0</v>
      </c>
      <c r="F1421" s="38"/>
      <c r="G1421" s="38"/>
      <c r="H1421" s="38"/>
      <c r="J1421" s="1"/>
      <c r="K1421" s="1"/>
    </row>
    <row r="1422" spans="2:11">
      <c r="B1422" s="36">
        <v>1408</v>
      </c>
      <c r="C1422" s="55">
        <f>(1*Rater1!$C1411=C$7222)+(1*Rater2!$C1411=C$7222)+(N_Raters&gt;=3=TRUE)*(1*Rater3!$C1411=C$7222)+(N_Raters&gt;=4=TRUE)*(1*Rater4!$C1411=C$7222)+(N_Raters&gt;=5=TRUE)*(1*Rater5!$C1411=C$7222)</f>
        <v>1</v>
      </c>
      <c r="D1422" s="55">
        <f>(1*Rater1!$C1411=D$7222)+(1*Rater2!$C1411=D$7222)+(N_Raters&gt;=3=TRUE)*(1*Rater3!$C1411=D$7222)+(N_Raters&gt;=4=TRUE)*(1*Rater4!$C1411=D$7222)+(N_Raters&gt;=5=TRUE)*(1*Rater5!$C1411=D$7222)</f>
        <v>2</v>
      </c>
      <c r="E1422" s="38">
        <f>(1*Rater1!$C1411=E$7222)+(1*Rater2!$C1411=E$7222)+(N_Raters&gt;=3=TRUE)*(1*Rater3!$C1411=E$7222)+(N_Raters&gt;=4=TRUE)*(1*Rater4!$C1411=E$7222)+(N_Raters&gt;=5=TRUE)*(1*Rater5!$C1411=E$7222)</f>
        <v>0</v>
      </c>
      <c r="F1422" s="38"/>
      <c r="G1422" s="38"/>
      <c r="H1422" s="38"/>
      <c r="J1422" s="1"/>
      <c r="K1422" s="1"/>
    </row>
    <row r="1423" spans="2:11">
      <c r="B1423" s="35">
        <v>1409</v>
      </c>
      <c r="C1423" s="55">
        <f>(1*Rater1!$C1412=C$7222)+(1*Rater2!$C1412=C$7222)+(N_Raters&gt;=3=TRUE)*(1*Rater3!$C1412=C$7222)+(N_Raters&gt;=4=TRUE)*(1*Rater4!$C1412=C$7222)+(N_Raters&gt;=5=TRUE)*(1*Rater5!$C1412=C$7222)</f>
        <v>0</v>
      </c>
      <c r="D1423" s="55">
        <f>(1*Rater1!$C1412=D$7222)+(1*Rater2!$C1412=D$7222)+(N_Raters&gt;=3=TRUE)*(1*Rater3!$C1412=D$7222)+(N_Raters&gt;=4=TRUE)*(1*Rater4!$C1412=D$7222)+(N_Raters&gt;=5=TRUE)*(1*Rater5!$C1412=D$7222)</f>
        <v>3</v>
      </c>
      <c r="E1423" s="38">
        <f>(1*Rater1!$C1412=E$7222)+(1*Rater2!$C1412=E$7222)+(N_Raters&gt;=3=TRUE)*(1*Rater3!$C1412=E$7222)+(N_Raters&gt;=4=TRUE)*(1*Rater4!$C1412=E$7222)+(N_Raters&gt;=5=TRUE)*(1*Rater5!$C1412=E$7222)</f>
        <v>0</v>
      </c>
      <c r="F1423" s="38"/>
      <c r="G1423" s="38"/>
      <c r="H1423" s="38"/>
      <c r="J1423" s="1"/>
      <c r="K1423" s="1"/>
    </row>
    <row r="1424" spans="2:11">
      <c r="B1424" s="36">
        <v>1410</v>
      </c>
      <c r="C1424" s="55">
        <f>(1*Rater1!$C1413=C$7222)+(1*Rater2!$C1413=C$7222)+(N_Raters&gt;=3=TRUE)*(1*Rater3!$C1413=C$7222)+(N_Raters&gt;=4=TRUE)*(1*Rater4!$C1413=C$7222)+(N_Raters&gt;=5=TRUE)*(1*Rater5!$C1413=C$7222)</f>
        <v>0</v>
      </c>
      <c r="D1424" s="55">
        <f>(1*Rater1!$C1413=D$7222)+(1*Rater2!$C1413=D$7222)+(N_Raters&gt;=3=TRUE)*(1*Rater3!$C1413=D$7222)+(N_Raters&gt;=4=TRUE)*(1*Rater4!$C1413=D$7222)+(N_Raters&gt;=5=TRUE)*(1*Rater5!$C1413=D$7222)</f>
        <v>3</v>
      </c>
      <c r="E1424" s="38">
        <f>(1*Rater1!$C1413=E$7222)+(1*Rater2!$C1413=E$7222)+(N_Raters&gt;=3=TRUE)*(1*Rater3!$C1413=E$7222)+(N_Raters&gt;=4=TRUE)*(1*Rater4!$C1413=E$7222)+(N_Raters&gt;=5=TRUE)*(1*Rater5!$C1413=E$7222)</f>
        <v>0</v>
      </c>
      <c r="F1424" s="38"/>
      <c r="G1424" s="38"/>
      <c r="H1424" s="38"/>
      <c r="J1424" s="1"/>
      <c r="K1424" s="1"/>
    </row>
    <row r="1425" spans="2:11">
      <c r="B1425" s="35">
        <v>1411</v>
      </c>
      <c r="C1425" s="55">
        <f>(1*Rater1!$C1414=C$7222)+(1*Rater2!$C1414=C$7222)+(N_Raters&gt;=3=TRUE)*(1*Rater3!$C1414=C$7222)+(N_Raters&gt;=4=TRUE)*(1*Rater4!$C1414=C$7222)+(N_Raters&gt;=5=TRUE)*(1*Rater5!$C1414=C$7222)</f>
        <v>0</v>
      </c>
      <c r="D1425" s="55">
        <f>(1*Rater1!$C1414=D$7222)+(1*Rater2!$C1414=D$7222)+(N_Raters&gt;=3=TRUE)*(1*Rater3!$C1414=D$7222)+(N_Raters&gt;=4=TRUE)*(1*Rater4!$C1414=D$7222)+(N_Raters&gt;=5=TRUE)*(1*Rater5!$C1414=D$7222)</f>
        <v>3</v>
      </c>
      <c r="E1425" s="38">
        <f>(1*Rater1!$C1414=E$7222)+(1*Rater2!$C1414=E$7222)+(N_Raters&gt;=3=TRUE)*(1*Rater3!$C1414=E$7222)+(N_Raters&gt;=4=TRUE)*(1*Rater4!$C1414=E$7222)+(N_Raters&gt;=5=TRUE)*(1*Rater5!$C1414=E$7222)</f>
        <v>0</v>
      </c>
      <c r="F1425" s="38"/>
      <c r="G1425" s="38"/>
      <c r="H1425" s="38"/>
      <c r="J1425" s="1"/>
      <c r="K1425" s="1"/>
    </row>
    <row r="1426" spans="2:11">
      <c r="B1426" s="36">
        <v>1412</v>
      </c>
      <c r="C1426" s="55">
        <f>(1*Rater1!$C1415=C$7222)+(1*Rater2!$C1415=C$7222)+(N_Raters&gt;=3=TRUE)*(1*Rater3!$C1415=C$7222)+(N_Raters&gt;=4=TRUE)*(1*Rater4!$C1415=C$7222)+(N_Raters&gt;=5=TRUE)*(1*Rater5!$C1415=C$7222)</f>
        <v>0</v>
      </c>
      <c r="D1426" s="55">
        <f>(1*Rater1!$C1415=D$7222)+(1*Rater2!$C1415=D$7222)+(N_Raters&gt;=3=TRUE)*(1*Rater3!$C1415=D$7222)+(N_Raters&gt;=4=TRUE)*(1*Rater4!$C1415=D$7222)+(N_Raters&gt;=5=TRUE)*(1*Rater5!$C1415=D$7222)</f>
        <v>3</v>
      </c>
      <c r="E1426" s="38">
        <f>(1*Rater1!$C1415=E$7222)+(1*Rater2!$C1415=E$7222)+(N_Raters&gt;=3=TRUE)*(1*Rater3!$C1415=E$7222)+(N_Raters&gt;=4=TRUE)*(1*Rater4!$C1415=E$7222)+(N_Raters&gt;=5=TRUE)*(1*Rater5!$C1415=E$7222)</f>
        <v>0</v>
      </c>
      <c r="F1426" s="38"/>
      <c r="G1426" s="38"/>
      <c r="H1426" s="38"/>
      <c r="J1426" s="1"/>
      <c r="K1426" s="1"/>
    </row>
    <row r="1427" spans="2:11">
      <c r="B1427" s="35">
        <v>1413</v>
      </c>
      <c r="C1427" s="55">
        <f>(1*Rater1!$C1416=C$7222)+(1*Rater2!$C1416=C$7222)+(N_Raters&gt;=3=TRUE)*(1*Rater3!$C1416=C$7222)+(N_Raters&gt;=4=TRUE)*(1*Rater4!$C1416=C$7222)+(N_Raters&gt;=5=TRUE)*(1*Rater5!$C1416=C$7222)</f>
        <v>0</v>
      </c>
      <c r="D1427" s="55">
        <f>(1*Rater1!$C1416=D$7222)+(1*Rater2!$C1416=D$7222)+(N_Raters&gt;=3=TRUE)*(1*Rater3!$C1416=D$7222)+(N_Raters&gt;=4=TRUE)*(1*Rater4!$C1416=D$7222)+(N_Raters&gt;=5=TRUE)*(1*Rater5!$C1416=D$7222)</f>
        <v>3</v>
      </c>
      <c r="E1427" s="38">
        <f>(1*Rater1!$C1416=E$7222)+(1*Rater2!$C1416=E$7222)+(N_Raters&gt;=3=TRUE)*(1*Rater3!$C1416=E$7222)+(N_Raters&gt;=4=TRUE)*(1*Rater4!$C1416=E$7222)+(N_Raters&gt;=5=TRUE)*(1*Rater5!$C1416=E$7222)</f>
        <v>0</v>
      </c>
      <c r="F1427" s="38"/>
      <c r="G1427" s="38"/>
      <c r="H1427" s="38"/>
      <c r="J1427" s="1"/>
      <c r="K1427" s="1"/>
    </row>
    <row r="1428" spans="2:11">
      <c r="B1428" s="36">
        <v>1414</v>
      </c>
      <c r="C1428" s="55">
        <f>(1*Rater1!$C1417=C$7222)+(1*Rater2!$C1417=C$7222)+(N_Raters&gt;=3=TRUE)*(1*Rater3!$C1417=C$7222)+(N_Raters&gt;=4=TRUE)*(1*Rater4!$C1417=C$7222)+(N_Raters&gt;=5=TRUE)*(1*Rater5!$C1417=C$7222)</f>
        <v>0</v>
      </c>
      <c r="D1428" s="55">
        <f>(1*Rater1!$C1417=D$7222)+(1*Rater2!$C1417=D$7222)+(N_Raters&gt;=3=TRUE)*(1*Rater3!$C1417=D$7222)+(N_Raters&gt;=4=TRUE)*(1*Rater4!$C1417=D$7222)+(N_Raters&gt;=5=TRUE)*(1*Rater5!$C1417=D$7222)</f>
        <v>3</v>
      </c>
      <c r="E1428" s="38">
        <f>(1*Rater1!$C1417=E$7222)+(1*Rater2!$C1417=E$7222)+(N_Raters&gt;=3=TRUE)*(1*Rater3!$C1417=E$7222)+(N_Raters&gt;=4=TRUE)*(1*Rater4!$C1417=E$7222)+(N_Raters&gt;=5=TRUE)*(1*Rater5!$C1417=E$7222)</f>
        <v>0</v>
      </c>
      <c r="F1428" s="38"/>
      <c r="G1428" s="38"/>
      <c r="H1428" s="38"/>
      <c r="J1428" s="1"/>
      <c r="K1428" s="1"/>
    </row>
    <row r="1429" spans="2:11">
      <c r="B1429" s="35">
        <v>1415</v>
      </c>
      <c r="C1429" s="55">
        <f>(1*Rater1!$C1418=C$7222)+(1*Rater2!$C1418=C$7222)+(N_Raters&gt;=3=TRUE)*(1*Rater3!$C1418=C$7222)+(N_Raters&gt;=4=TRUE)*(1*Rater4!$C1418=C$7222)+(N_Raters&gt;=5=TRUE)*(1*Rater5!$C1418=C$7222)</f>
        <v>0</v>
      </c>
      <c r="D1429" s="55">
        <f>(1*Rater1!$C1418=D$7222)+(1*Rater2!$C1418=D$7222)+(N_Raters&gt;=3=TRUE)*(1*Rater3!$C1418=D$7222)+(N_Raters&gt;=4=TRUE)*(1*Rater4!$C1418=D$7222)+(N_Raters&gt;=5=TRUE)*(1*Rater5!$C1418=D$7222)</f>
        <v>3</v>
      </c>
      <c r="E1429" s="38">
        <f>(1*Rater1!$C1418=E$7222)+(1*Rater2!$C1418=E$7222)+(N_Raters&gt;=3=TRUE)*(1*Rater3!$C1418=E$7222)+(N_Raters&gt;=4=TRUE)*(1*Rater4!$C1418=E$7222)+(N_Raters&gt;=5=TRUE)*(1*Rater5!$C1418=E$7222)</f>
        <v>0</v>
      </c>
      <c r="F1429" s="38"/>
      <c r="G1429" s="38"/>
      <c r="H1429" s="38"/>
      <c r="J1429" s="1"/>
      <c r="K1429" s="1"/>
    </row>
    <row r="1430" spans="2:11">
      <c r="B1430" s="36">
        <v>1416</v>
      </c>
      <c r="C1430" s="55">
        <f>(1*Rater1!$C1419=C$7222)+(1*Rater2!$C1419=C$7222)+(N_Raters&gt;=3=TRUE)*(1*Rater3!$C1419=C$7222)+(N_Raters&gt;=4=TRUE)*(1*Rater4!$C1419=C$7222)+(N_Raters&gt;=5=TRUE)*(1*Rater5!$C1419=C$7222)</f>
        <v>0</v>
      </c>
      <c r="D1430" s="55">
        <f>(1*Rater1!$C1419=D$7222)+(1*Rater2!$C1419=D$7222)+(N_Raters&gt;=3=TRUE)*(1*Rater3!$C1419=D$7222)+(N_Raters&gt;=4=TRUE)*(1*Rater4!$C1419=D$7222)+(N_Raters&gt;=5=TRUE)*(1*Rater5!$C1419=D$7222)</f>
        <v>3</v>
      </c>
      <c r="E1430" s="38">
        <f>(1*Rater1!$C1419=E$7222)+(1*Rater2!$C1419=E$7222)+(N_Raters&gt;=3=TRUE)*(1*Rater3!$C1419=E$7222)+(N_Raters&gt;=4=TRUE)*(1*Rater4!$C1419=E$7222)+(N_Raters&gt;=5=TRUE)*(1*Rater5!$C1419=E$7222)</f>
        <v>0</v>
      </c>
      <c r="F1430" s="38"/>
      <c r="G1430" s="38"/>
      <c r="H1430" s="38"/>
      <c r="J1430" s="1"/>
      <c r="K1430" s="1"/>
    </row>
    <row r="1431" spans="2:11">
      <c r="B1431" s="35">
        <v>1417</v>
      </c>
      <c r="C1431" s="55">
        <f>(1*Rater1!$C1420=C$7222)+(1*Rater2!$C1420=C$7222)+(N_Raters&gt;=3=TRUE)*(1*Rater3!$C1420=C$7222)+(N_Raters&gt;=4=TRUE)*(1*Rater4!$C1420=C$7222)+(N_Raters&gt;=5=TRUE)*(1*Rater5!$C1420=C$7222)</f>
        <v>0</v>
      </c>
      <c r="D1431" s="55">
        <f>(1*Rater1!$C1420=D$7222)+(1*Rater2!$C1420=D$7222)+(N_Raters&gt;=3=TRUE)*(1*Rater3!$C1420=D$7222)+(N_Raters&gt;=4=TRUE)*(1*Rater4!$C1420=D$7222)+(N_Raters&gt;=5=TRUE)*(1*Rater5!$C1420=D$7222)</f>
        <v>3</v>
      </c>
      <c r="E1431" s="38">
        <f>(1*Rater1!$C1420=E$7222)+(1*Rater2!$C1420=E$7222)+(N_Raters&gt;=3=TRUE)*(1*Rater3!$C1420=E$7222)+(N_Raters&gt;=4=TRUE)*(1*Rater4!$C1420=E$7222)+(N_Raters&gt;=5=TRUE)*(1*Rater5!$C1420=E$7222)</f>
        <v>0</v>
      </c>
      <c r="F1431" s="38"/>
      <c r="G1431" s="38"/>
      <c r="H1431" s="38"/>
      <c r="J1431" s="1"/>
      <c r="K1431" s="1"/>
    </row>
    <row r="1432" spans="2:11">
      <c r="B1432" s="36">
        <v>1418</v>
      </c>
      <c r="C1432" s="55">
        <f>(1*Rater1!$C1421=C$7222)+(1*Rater2!$C1421=C$7222)+(N_Raters&gt;=3=TRUE)*(1*Rater3!$C1421=C$7222)+(N_Raters&gt;=4=TRUE)*(1*Rater4!$C1421=C$7222)+(N_Raters&gt;=5=TRUE)*(1*Rater5!$C1421=C$7222)</f>
        <v>0</v>
      </c>
      <c r="D1432" s="55">
        <f>(1*Rater1!$C1421=D$7222)+(1*Rater2!$C1421=D$7222)+(N_Raters&gt;=3=TRUE)*(1*Rater3!$C1421=D$7222)+(N_Raters&gt;=4=TRUE)*(1*Rater4!$C1421=D$7222)+(N_Raters&gt;=5=TRUE)*(1*Rater5!$C1421=D$7222)</f>
        <v>3</v>
      </c>
      <c r="E1432" s="38">
        <f>(1*Rater1!$C1421=E$7222)+(1*Rater2!$C1421=E$7222)+(N_Raters&gt;=3=TRUE)*(1*Rater3!$C1421=E$7222)+(N_Raters&gt;=4=TRUE)*(1*Rater4!$C1421=E$7222)+(N_Raters&gt;=5=TRUE)*(1*Rater5!$C1421=E$7222)</f>
        <v>0</v>
      </c>
      <c r="F1432" s="38"/>
      <c r="G1432" s="38"/>
      <c r="H1432" s="38"/>
      <c r="J1432" s="1"/>
      <c r="K1432" s="1"/>
    </row>
    <row r="1433" spans="2:11">
      <c r="B1433" s="35">
        <v>1419</v>
      </c>
      <c r="C1433" s="55">
        <f>(1*Rater1!$C1422=C$7222)+(1*Rater2!$C1422=C$7222)+(N_Raters&gt;=3=TRUE)*(1*Rater3!$C1422=C$7222)+(N_Raters&gt;=4=TRUE)*(1*Rater4!$C1422=C$7222)+(N_Raters&gt;=5=TRUE)*(1*Rater5!$C1422=C$7222)</f>
        <v>2</v>
      </c>
      <c r="D1433" s="55">
        <f>(1*Rater1!$C1422=D$7222)+(1*Rater2!$C1422=D$7222)+(N_Raters&gt;=3=TRUE)*(1*Rater3!$C1422=D$7222)+(N_Raters&gt;=4=TRUE)*(1*Rater4!$C1422=D$7222)+(N_Raters&gt;=5=TRUE)*(1*Rater5!$C1422=D$7222)</f>
        <v>1</v>
      </c>
      <c r="E1433" s="38">
        <f>(1*Rater1!$C1422=E$7222)+(1*Rater2!$C1422=E$7222)+(N_Raters&gt;=3=TRUE)*(1*Rater3!$C1422=E$7222)+(N_Raters&gt;=4=TRUE)*(1*Rater4!$C1422=E$7222)+(N_Raters&gt;=5=TRUE)*(1*Rater5!$C1422=E$7222)</f>
        <v>0</v>
      </c>
      <c r="F1433" s="38"/>
      <c r="G1433" s="38"/>
      <c r="H1433" s="38"/>
      <c r="J1433" s="1"/>
      <c r="K1433" s="1"/>
    </row>
    <row r="1434" spans="2:11">
      <c r="B1434" s="36">
        <v>1420</v>
      </c>
      <c r="C1434" s="55">
        <f>(1*Rater1!$C1423=C$7222)+(1*Rater2!$C1423=C$7222)+(N_Raters&gt;=3=TRUE)*(1*Rater3!$C1423=C$7222)+(N_Raters&gt;=4=TRUE)*(1*Rater4!$C1423=C$7222)+(N_Raters&gt;=5=TRUE)*(1*Rater5!$C1423=C$7222)</f>
        <v>0</v>
      </c>
      <c r="D1434" s="55">
        <f>(1*Rater1!$C1423=D$7222)+(1*Rater2!$C1423=D$7222)+(N_Raters&gt;=3=TRUE)*(1*Rater3!$C1423=D$7222)+(N_Raters&gt;=4=TRUE)*(1*Rater4!$C1423=D$7222)+(N_Raters&gt;=5=TRUE)*(1*Rater5!$C1423=D$7222)</f>
        <v>2</v>
      </c>
      <c r="E1434" s="38">
        <f>(1*Rater1!$C1423=E$7222)+(1*Rater2!$C1423=E$7222)+(N_Raters&gt;=3=TRUE)*(1*Rater3!$C1423=E$7222)+(N_Raters&gt;=4=TRUE)*(1*Rater4!$C1423=E$7222)+(N_Raters&gt;=5=TRUE)*(1*Rater5!$C1423=E$7222)</f>
        <v>1</v>
      </c>
      <c r="F1434" s="38"/>
      <c r="G1434" s="38"/>
      <c r="H1434" s="38"/>
      <c r="J1434" s="1"/>
      <c r="K1434" s="1"/>
    </row>
    <row r="1435" spans="2:11">
      <c r="B1435" s="35">
        <v>1421</v>
      </c>
      <c r="C1435" s="55">
        <f>(1*Rater1!$C1424=C$7222)+(1*Rater2!$C1424=C$7222)+(N_Raters&gt;=3=TRUE)*(1*Rater3!$C1424=C$7222)+(N_Raters&gt;=4=TRUE)*(1*Rater4!$C1424=C$7222)+(N_Raters&gt;=5=TRUE)*(1*Rater5!$C1424=C$7222)</f>
        <v>2</v>
      </c>
      <c r="D1435" s="55">
        <f>(1*Rater1!$C1424=D$7222)+(1*Rater2!$C1424=D$7222)+(N_Raters&gt;=3=TRUE)*(1*Rater3!$C1424=D$7222)+(N_Raters&gt;=4=TRUE)*(1*Rater4!$C1424=D$7222)+(N_Raters&gt;=5=TRUE)*(1*Rater5!$C1424=D$7222)</f>
        <v>1</v>
      </c>
      <c r="E1435" s="38">
        <f>(1*Rater1!$C1424=E$7222)+(1*Rater2!$C1424=E$7222)+(N_Raters&gt;=3=TRUE)*(1*Rater3!$C1424=E$7222)+(N_Raters&gt;=4=TRUE)*(1*Rater4!$C1424=E$7222)+(N_Raters&gt;=5=TRUE)*(1*Rater5!$C1424=E$7222)</f>
        <v>0</v>
      </c>
      <c r="F1435" s="38"/>
      <c r="G1435" s="38"/>
      <c r="H1435" s="38"/>
      <c r="J1435" s="1"/>
      <c r="K1435" s="1"/>
    </row>
    <row r="1436" spans="2:11">
      <c r="B1436" s="36">
        <v>1422</v>
      </c>
      <c r="C1436" s="55">
        <f>(1*Rater1!$C1425=C$7222)+(1*Rater2!$C1425=C$7222)+(N_Raters&gt;=3=TRUE)*(1*Rater3!$C1425=C$7222)+(N_Raters&gt;=4=TRUE)*(1*Rater4!$C1425=C$7222)+(N_Raters&gt;=5=TRUE)*(1*Rater5!$C1425=C$7222)</f>
        <v>0</v>
      </c>
      <c r="D1436" s="55">
        <f>(1*Rater1!$C1425=D$7222)+(1*Rater2!$C1425=D$7222)+(N_Raters&gt;=3=TRUE)*(1*Rater3!$C1425=D$7222)+(N_Raters&gt;=4=TRUE)*(1*Rater4!$C1425=D$7222)+(N_Raters&gt;=5=TRUE)*(1*Rater5!$C1425=D$7222)</f>
        <v>3</v>
      </c>
      <c r="E1436" s="38">
        <f>(1*Rater1!$C1425=E$7222)+(1*Rater2!$C1425=E$7222)+(N_Raters&gt;=3=TRUE)*(1*Rater3!$C1425=E$7222)+(N_Raters&gt;=4=TRUE)*(1*Rater4!$C1425=E$7222)+(N_Raters&gt;=5=TRUE)*(1*Rater5!$C1425=E$7222)</f>
        <v>0</v>
      </c>
      <c r="F1436" s="38"/>
      <c r="G1436" s="38"/>
      <c r="H1436" s="38"/>
      <c r="J1436" s="1"/>
      <c r="K1436" s="1"/>
    </row>
    <row r="1437" spans="2:11">
      <c r="B1437" s="35">
        <v>1423</v>
      </c>
      <c r="C1437" s="55">
        <f>(1*Rater1!$C1426=C$7222)+(1*Rater2!$C1426=C$7222)+(N_Raters&gt;=3=TRUE)*(1*Rater3!$C1426=C$7222)+(N_Raters&gt;=4=TRUE)*(1*Rater4!$C1426=C$7222)+(N_Raters&gt;=5=TRUE)*(1*Rater5!$C1426=C$7222)</f>
        <v>0</v>
      </c>
      <c r="D1437" s="55">
        <f>(1*Rater1!$C1426=D$7222)+(1*Rater2!$C1426=D$7222)+(N_Raters&gt;=3=TRUE)*(1*Rater3!$C1426=D$7222)+(N_Raters&gt;=4=TRUE)*(1*Rater4!$C1426=D$7222)+(N_Raters&gt;=5=TRUE)*(1*Rater5!$C1426=D$7222)</f>
        <v>1</v>
      </c>
      <c r="E1437" s="38">
        <f>(1*Rater1!$C1426=E$7222)+(1*Rater2!$C1426=E$7222)+(N_Raters&gt;=3=TRUE)*(1*Rater3!$C1426=E$7222)+(N_Raters&gt;=4=TRUE)*(1*Rater4!$C1426=E$7222)+(N_Raters&gt;=5=TRUE)*(1*Rater5!$C1426=E$7222)</f>
        <v>2</v>
      </c>
      <c r="F1437" s="38"/>
      <c r="G1437" s="38"/>
      <c r="H1437" s="38"/>
      <c r="J1437" s="1"/>
      <c r="K1437" s="1"/>
    </row>
    <row r="1438" spans="2:11">
      <c r="B1438" s="36">
        <v>1424</v>
      </c>
      <c r="C1438" s="55">
        <f>(1*Rater1!$C1427=C$7222)+(1*Rater2!$C1427=C$7222)+(N_Raters&gt;=3=TRUE)*(1*Rater3!$C1427=C$7222)+(N_Raters&gt;=4=TRUE)*(1*Rater4!$C1427=C$7222)+(N_Raters&gt;=5=TRUE)*(1*Rater5!$C1427=C$7222)</f>
        <v>0</v>
      </c>
      <c r="D1438" s="55">
        <f>(1*Rater1!$C1427=D$7222)+(1*Rater2!$C1427=D$7222)+(N_Raters&gt;=3=TRUE)*(1*Rater3!$C1427=D$7222)+(N_Raters&gt;=4=TRUE)*(1*Rater4!$C1427=D$7222)+(N_Raters&gt;=5=TRUE)*(1*Rater5!$C1427=D$7222)</f>
        <v>2</v>
      </c>
      <c r="E1438" s="38">
        <f>(1*Rater1!$C1427=E$7222)+(1*Rater2!$C1427=E$7222)+(N_Raters&gt;=3=TRUE)*(1*Rater3!$C1427=E$7222)+(N_Raters&gt;=4=TRUE)*(1*Rater4!$C1427=E$7222)+(N_Raters&gt;=5=TRUE)*(1*Rater5!$C1427=E$7222)</f>
        <v>1</v>
      </c>
      <c r="F1438" s="38"/>
      <c r="G1438" s="38"/>
      <c r="H1438" s="38"/>
      <c r="J1438" s="1"/>
      <c r="K1438" s="1"/>
    </row>
    <row r="1439" spans="2:11">
      <c r="B1439" s="35">
        <v>1425</v>
      </c>
      <c r="C1439" s="55">
        <f>(1*Rater1!$C1428=C$7222)+(1*Rater2!$C1428=C$7222)+(N_Raters&gt;=3=TRUE)*(1*Rater3!$C1428=C$7222)+(N_Raters&gt;=4=TRUE)*(1*Rater4!$C1428=C$7222)+(N_Raters&gt;=5=TRUE)*(1*Rater5!$C1428=C$7222)</f>
        <v>0</v>
      </c>
      <c r="D1439" s="55">
        <f>(1*Rater1!$C1428=D$7222)+(1*Rater2!$C1428=D$7222)+(N_Raters&gt;=3=TRUE)*(1*Rater3!$C1428=D$7222)+(N_Raters&gt;=4=TRUE)*(1*Rater4!$C1428=D$7222)+(N_Raters&gt;=5=TRUE)*(1*Rater5!$C1428=D$7222)</f>
        <v>3</v>
      </c>
      <c r="E1439" s="38">
        <f>(1*Rater1!$C1428=E$7222)+(1*Rater2!$C1428=E$7222)+(N_Raters&gt;=3=TRUE)*(1*Rater3!$C1428=E$7222)+(N_Raters&gt;=4=TRUE)*(1*Rater4!$C1428=E$7222)+(N_Raters&gt;=5=TRUE)*(1*Rater5!$C1428=E$7222)</f>
        <v>0</v>
      </c>
      <c r="F1439" s="38"/>
      <c r="G1439" s="38"/>
      <c r="H1439" s="38"/>
      <c r="J1439" s="1"/>
      <c r="K1439" s="1"/>
    </row>
    <row r="1440" spans="2:11">
      <c r="B1440" s="36">
        <v>1426</v>
      </c>
      <c r="C1440" s="55">
        <f>(1*Rater1!$C1429=C$7222)+(1*Rater2!$C1429=C$7222)+(N_Raters&gt;=3=TRUE)*(1*Rater3!$C1429=C$7222)+(N_Raters&gt;=4=TRUE)*(1*Rater4!$C1429=C$7222)+(N_Raters&gt;=5=TRUE)*(1*Rater5!$C1429=C$7222)</f>
        <v>0</v>
      </c>
      <c r="D1440" s="55">
        <f>(1*Rater1!$C1429=D$7222)+(1*Rater2!$C1429=D$7222)+(N_Raters&gt;=3=TRUE)*(1*Rater3!$C1429=D$7222)+(N_Raters&gt;=4=TRUE)*(1*Rater4!$C1429=D$7222)+(N_Raters&gt;=5=TRUE)*(1*Rater5!$C1429=D$7222)</f>
        <v>1</v>
      </c>
      <c r="E1440" s="38">
        <f>(1*Rater1!$C1429=E$7222)+(1*Rater2!$C1429=E$7222)+(N_Raters&gt;=3=TRUE)*(1*Rater3!$C1429=E$7222)+(N_Raters&gt;=4=TRUE)*(1*Rater4!$C1429=E$7222)+(N_Raters&gt;=5=TRUE)*(1*Rater5!$C1429=E$7222)</f>
        <v>2</v>
      </c>
      <c r="F1440" s="38"/>
      <c r="G1440" s="38"/>
      <c r="H1440" s="38"/>
      <c r="J1440" s="1"/>
      <c r="K1440" s="1"/>
    </row>
    <row r="1441" spans="2:11">
      <c r="B1441" s="35">
        <v>1427</v>
      </c>
      <c r="C1441" s="55">
        <f>(1*Rater1!$C1430=C$7222)+(1*Rater2!$C1430=C$7222)+(N_Raters&gt;=3=TRUE)*(1*Rater3!$C1430=C$7222)+(N_Raters&gt;=4=TRUE)*(1*Rater4!$C1430=C$7222)+(N_Raters&gt;=5=TRUE)*(1*Rater5!$C1430=C$7222)</f>
        <v>0</v>
      </c>
      <c r="D1441" s="55">
        <f>(1*Rater1!$C1430=D$7222)+(1*Rater2!$C1430=D$7222)+(N_Raters&gt;=3=TRUE)*(1*Rater3!$C1430=D$7222)+(N_Raters&gt;=4=TRUE)*(1*Rater4!$C1430=D$7222)+(N_Raters&gt;=5=TRUE)*(1*Rater5!$C1430=D$7222)</f>
        <v>1</v>
      </c>
      <c r="E1441" s="38">
        <f>(1*Rater1!$C1430=E$7222)+(1*Rater2!$C1430=E$7222)+(N_Raters&gt;=3=TRUE)*(1*Rater3!$C1430=E$7222)+(N_Raters&gt;=4=TRUE)*(1*Rater4!$C1430=E$7222)+(N_Raters&gt;=5=TRUE)*(1*Rater5!$C1430=E$7222)</f>
        <v>2</v>
      </c>
      <c r="F1441" s="38"/>
      <c r="G1441" s="38"/>
      <c r="H1441" s="38"/>
      <c r="J1441" s="1"/>
      <c r="K1441" s="1"/>
    </row>
    <row r="1442" spans="2:11">
      <c r="B1442" s="36">
        <v>1428</v>
      </c>
      <c r="C1442" s="55">
        <f>(1*Rater1!$C1431=C$7222)+(1*Rater2!$C1431=C$7222)+(N_Raters&gt;=3=TRUE)*(1*Rater3!$C1431=C$7222)+(N_Raters&gt;=4=TRUE)*(1*Rater4!$C1431=C$7222)+(N_Raters&gt;=5=TRUE)*(1*Rater5!$C1431=C$7222)</f>
        <v>0</v>
      </c>
      <c r="D1442" s="55">
        <f>(1*Rater1!$C1431=D$7222)+(1*Rater2!$C1431=D$7222)+(N_Raters&gt;=3=TRUE)*(1*Rater3!$C1431=D$7222)+(N_Raters&gt;=4=TRUE)*(1*Rater4!$C1431=D$7222)+(N_Raters&gt;=5=TRUE)*(1*Rater5!$C1431=D$7222)</f>
        <v>1</v>
      </c>
      <c r="E1442" s="38">
        <f>(1*Rater1!$C1431=E$7222)+(1*Rater2!$C1431=E$7222)+(N_Raters&gt;=3=TRUE)*(1*Rater3!$C1431=E$7222)+(N_Raters&gt;=4=TRUE)*(1*Rater4!$C1431=E$7222)+(N_Raters&gt;=5=TRUE)*(1*Rater5!$C1431=E$7222)</f>
        <v>2</v>
      </c>
      <c r="F1442" s="38"/>
      <c r="G1442" s="38"/>
      <c r="H1442" s="38"/>
      <c r="J1442" s="1"/>
      <c r="K1442" s="1"/>
    </row>
    <row r="1443" spans="2:11">
      <c r="B1443" s="35">
        <v>1429</v>
      </c>
      <c r="C1443" s="55">
        <f>(1*Rater1!$C1432=C$7222)+(1*Rater2!$C1432=C$7222)+(N_Raters&gt;=3=TRUE)*(1*Rater3!$C1432=C$7222)+(N_Raters&gt;=4=TRUE)*(1*Rater4!$C1432=C$7222)+(N_Raters&gt;=5=TRUE)*(1*Rater5!$C1432=C$7222)</f>
        <v>0</v>
      </c>
      <c r="D1443" s="55">
        <f>(1*Rater1!$C1432=D$7222)+(1*Rater2!$C1432=D$7222)+(N_Raters&gt;=3=TRUE)*(1*Rater3!$C1432=D$7222)+(N_Raters&gt;=4=TRUE)*(1*Rater4!$C1432=D$7222)+(N_Raters&gt;=5=TRUE)*(1*Rater5!$C1432=D$7222)</f>
        <v>3</v>
      </c>
      <c r="E1443" s="38">
        <f>(1*Rater1!$C1432=E$7222)+(1*Rater2!$C1432=E$7222)+(N_Raters&gt;=3=TRUE)*(1*Rater3!$C1432=E$7222)+(N_Raters&gt;=4=TRUE)*(1*Rater4!$C1432=E$7222)+(N_Raters&gt;=5=TRUE)*(1*Rater5!$C1432=E$7222)</f>
        <v>0</v>
      </c>
      <c r="F1443" s="38"/>
      <c r="G1443" s="38"/>
      <c r="H1443" s="38"/>
      <c r="J1443" s="1"/>
      <c r="K1443" s="1"/>
    </row>
    <row r="1444" spans="2:11">
      <c r="B1444" s="36">
        <v>1430</v>
      </c>
      <c r="C1444" s="55">
        <f>(1*Rater1!$C1433=C$7222)+(1*Rater2!$C1433=C$7222)+(N_Raters&gt;=3=TRUE)*(1*Rater3!$C1433=C$7222)+(N_Raters&gt;=4=TRUE)*(1*Rater4!$C1433=C$7222)+(N_Raters&gt;=5=TRUE)*(1*Rater5!$C1433=C$7222)</f>
        <v>0</v>
      </c>
      <c r="D1444" s="55">
        <f>(1*Rater1!$C1433=D$7222)+(1*Rater2!$C1433=D$7222)+(N_Raters&gt;=3=TRUE)*(1*Rater3!$C1433=D$7222)+(N_Raters&gt;=4=TRUE)*(1*Rater4!$C1433=D$7222)+(N_Raters&gt;=5=TRUE)*(1*Rater5!$C1433=D$7222)</f>
        <v>1</v>
      </c>
      <c r="E1444" s="38">
        <f>(1*Rater1!$C1433=E$7222)+(1*Rater2!$C1433=E$7222)+(N_Raters&gt;=3=TRUE)*(1*Rater3!$C1433=E$7222)+(N_Raters&gt;=4=TRUE)*(1*Rater4!$C1433=E$7222)+(N_Raters&gt;=5=TRUE)*(1*Rater5!$C1433=E$7222)</f>
        <v>2</v>
      </c>
      <c r="F1444" s="38"/>
      <c r="G1444" s="38"/>
      <c r="H1444" s="38"/>
      <c r="J1444" s="1"/>
      <c r="K1444" s="1"/>
    </row>
    <row r="1445" spans="2:11">
      <c r="B1445" s="35">
        <v>1431</v>
      </c>
      <c r="C1445" s="55">
        <f>(1*Rater1!$C1434=C$7222)+(1*Rater2!$C1434=C$7222)+(N_Raters&gt;=3=TRUE)*(1*Rater3!$C1434=C$7222)+(N_Raters&gt;=4=TRUE)*(1*Rater4!$C1434=C$7222)+(N_Raters&gt;=5=TRUE)*(1*Rater5!$C1434=C$7222)</f>
        <v>0</v>
      </c>
      <c r="D1445" s="55">
        <f>(1*Rater1!$C1434=D$7222)+(1*Rater2!$C1434=D$7222)+(N_Raters&gt;=3=TRUE)*(1*Rater3!$C1434=D$7222)+(N_Raters&gt;=4=TRUE)*(1*Rater4!$C1434=D$7222)+(N_Raters&gt;=5=TRUE)*(1*Rater5!$C1434=D$7222)</f>
        <v>1</v>
      </c>
      <c r="E1445" s="38">
        <f>(1*Rater1!$C1434=E$7222)+(1*Rater2!$C1434=E$7222)+(N_Raters&gt;=3=TRUE)*(1*Rater3!$C1434=E$7222)+(N_Raters&gt;=4=TRUE)*(1*Rater4!$C1434=E$7222)+(N_Raters&gt;=5=TRUE)*(1*Rater5!$C1434=E$7222)</f>
        <v>2</v>
      </c>
      <c r="F1445" s="38"/>
      <c r="G1445" s="38"/>
      <c r="H1445" s="38"/>
      <c r="J1445" s="1"/>
      <c r="K1445" s="1"/>
    </row>
    <row r="1446" spans="2:11">
      <c r="B1446" s="36">
        <v>1432</v>
      </c>
      <c r="C1446" s="55">
        <f>(1*Rater1!$C1435=C$7222)+(1*Rater2!$C1435=C$7222)+(N_Raters&gt;=3=TRUE)*(1*Rater3!$C1435=C$7222)+(N_Raters&gt;=4=TRUE)*(1*Rater4!$C1435=C$7222)+(N_Raters&gt;=5=TRUE)*(1*Rater5!$C1435=C$7222)</f>
        <v>0</v>
      </c>
      <c r="D1446" s="55">
        <f>(1*Rater1!$C1435=D$7222)+(1*Rater2!$C1435=D$7222)+(N_Raters&gt;=3=TRUE)*(1*Rater3!$C1435=D$7222)+(N_Raters&gt;=4=TRUE)*(1*Rater4!$C1435=D$7222)+(N_Raters&gt;=5=TRUE)*(1*Rater5!$C1435=D$7222)</f>
        <v>3</v>
      </c>
      <c r="E1446" s="38">
        <f>(1*Rater1!$C1435=E$7222)+(1*Rater2!$C1435=E$7222)+(N_Raters&gt;=3=TRUE)*(1*Rater3!$C1435=E$7222)+(N_Raters&gt;=4=TRUE)*(1*Rater4!$C1435=E$7222)+(N_Raters&gt;=5=TRUE)*(1*Rater5!$C1435=E$7222)</f>
        <v>0</v>
      </c>
      <c r="F1446" s="38"/>
      <c r="G1446" s="38"/>
      <c r="H1446" s="38"/>
      <c r="J1446" s="1"/>
      <c r="K1446" s="1"/>
    </row>
    <row r="1447" spans="2:11">
      <c r="B1447" s="35">
        <v>1433</v>
      </c>
      <c r="C1447" s="55">
        <f>(1*Rater1!$C1436=C$7222)+(1*Rater2!$C1436=C$7222)+(N_Raters&gt;=3=TRUE)*(1*Rater3!$C1436=C$7222)+(N_Raters&gt;=4=TRUE)*(1*Rater4!$C1436=C$7222)+(N_Raters&gt;=5=TRUE)*(1*Rater5!$C1436=C$7222)</f>
        <v>1</v>
      </c>
      <c r="D1447" s="55">
        <f>(1*Rater1!$C1436=D$7222)+(1*Rater2!$C1436=D$7222)+(N_Raters&gt;=3=TRUE)*(1*Rater3!$C1436=D$7222)+(N_Raters&gt;=4=TRUE)*(1*Rater4!$C1436=D$7222)+(N_Raters&gt;=5=TRUE)*(1*Rater5!$C1436=D$7222)</f>
        <v>2</v>
      </c>
      <c r="E1447" s="38">
        <f>(1*Rater1!$C1436=E$7222)+(1*Rater2!$C1436=E$7222)+(N_Raters&gt;=3=TRUE)*(1*Rater3!$C1436=E$7222)+(N_Raters&gt;=4=TRUE)*(1*Rater4!$C1436=E$7222)+(N_Raters&gt;=5=TRUE)*(1*Rater5!$C1436=E$7222)</f>
        <v>0</v>
      </c>
      <c r="F1447" s="38"/>
      <c r="G1447" s="38"/>
      <c r="H1447" s="38"/>
      <c r="J1447" s="1"/>
      <c r="K1447" s="1"/>
    </row>
    <row r="1448" spans="2:11">
      <c r="B1448" s="36">
        <v>1434</v>
      </c>
      <c r="C1448" s="55">
        <f>(1*Rater1!$C1437=C$7222)+(1*Rater2!$C1437=C$7222)+(N_Raters&gt;=3=TRUE)*(1*Rater3!$C1437=C$7222)+(N_Raters&gt;=4=TRUE)*(1*Rater4!$C1437=C$7222)+(N_Raters&gt;=5=TRUE)*(1*Rater5!$C1437=C$7222)</f>
        <v>0</v>
      </c>
      <c r="D1448" s="55">
        <f>(1*Rater1!$C1437=D$7222)+(1*Rater2!$C1437=D$7222)+(N_Raters&gt;=3=TRUE)*(1*Rater3!$C1437=D$7222)+(N_Raters&gt;=4=TRUE)*(1*Rater4!$C1437=D$7222)+(N_Raters&gt;=5=TRUE)*(1*Rater5!$C1437=D$7222)</f>
        <v>1</v>
      </c>
      <c r="E1448" s="38">
        <f>(1*Rater1!$C1437=E$7222)+(1*Rater2!$C1437=E$7222)+(N_Raters&gt;=3=TRUE)*(1*Rater3!$C1437=E$7222)+(N_Raters&gt;=4=TRUE)*(1*Rater4!$C1437=E$7222)+(N_Raters&gt;=5=TRUE)*(1*Rater5!$C1437=E$7222)</f>
        <v>2</v>
      </c>
      <c r="F1448" s="38"/>
      <c r="G1448" s="38"/>
      <c r="H1448" s="38"/>
      <c r="J1448" s="1"/>
      <c r="K1448" s="1"/>
    </row>
    <row r="1449" spans="2:11">
      <c r="B1449" s="35">
        <v>1435</v>
      </c>
      <c r="C1449" s="55">
        <f>(1*Rater1!$C1438=C$7222)+(1*Rater2!$C1438=C$7222)+(N_Raters&gt;=3=TRUE)*(1*Rater3!$C1438=C$7222)+(N_Raters&gt;=4=TRUE)*(1*Rater4!$C1438=C$7222)+(N_Raters&gt;=5=TRUE)*(1*Rater5!$C1438=C$7222)</f>
        <v>0</v>
      </c>
      <c r="D1449" s="55">
        <f>(1*Rater1!$C1438=D$7222)+(1*Rater2!$C1438=D$7222)+(N_Raters&gt;=3=TRUE)*(1*Rater3!$C1438=D$7222)+(N_Raters&gt;=4=TRUE)*(1*Rater4!$C1438=D$7222)+(N_Raters&gt;=5=TRUE)*(1*Rater5!$C1438=D$7222)</f>
        <v>3</v>
      </c>
      <c r="E1449" s="38">
        <f>(1*Rater1!$C1438=E$7222)+(1*Rater2!$C1438=E$7222)+(N_Raters&gt;=3=TRUE)*(1*Rater3!$C1438=E$7222)+(N_Raters&gt;=4=TRUE)*(1*Rater4!$C1438=E$7222)+(N_Raters&gt;=5=TRUE)*(1*Rater5!$C1438=E$7222)</f>
        <v>0</v>
      </c>
      <c r="F1449" s="38"/>
      <c r="G1449" s="38"/>
      <c r="H1449" s="38"/>
      <c r="J1449" s="1"/>
      <c r="K1449" s="1"/>
    </row>
    <row r="1450" spans="2:11">
      <c r="B1450" s="36">
        <v>1436</v>
      </c>
      <c r="C1450" s="55">
        <f>(1*Rater1!$C1439=C$7222)+(1*Rater2!$C1439=C$7222)+(N_Raters&gt;=3=TRUE)*(1*Rater3!$C1439=C$7222)+(N_Raters&gt;=4=TRUE)*(1*Rater4!$C1439=C$7222)+(N_Raters&gt;=5=TRUE)*(1*Rater5!$C1439=C$7222)</f>
        <v>0</v>
      </c>
      <c r="D1450" s="55">
        <f>(1*Rater1!$C1439=D$7222)+(1*Rater2!$C1439=D$7222)+(N_Raters&gt;=3=TRUE)*(1*Rater3!$C1439=D$7222)+(N_Raters&gt;=4=TRUE)*(1*Rater4!$C1439=D$7222)+(N_Raters&gt;=5=TRUE)*(1*Rater5!$C1439=D$7222)</f>
        <v>1</v>
      </c>
      <c r="E1450" s="38">
        <f>(1*Rater1!$C1439=E$7222)+(1*Rater2!$C1439=E$7222)+(N_Raters&gt;=3=TRUE)*(1*Rater3!$C1439=E$7222)+(N_Raters&gt;=4=TRUE)*(1*Rater4!$C1439=E$7222)+(N_Raters&gt;=5=TRUE)*(1*Rater5!$C1439=E$7222)</f>
        <v>2</v>
      </c>
      <c r="F1450" s="38"/>
      <c r="G1450" s="38"/>
      <c r="H1450" s="38"/>
      <c r="J1450" s="1"/>
      <c r="K1450" s="1"/>
    </row>
    <row r="1451" spans="2:11">
      <c r="B1451" s="35">
        <v>1437</v>
      </c>
      <c r="C1451" s="55">
        <f>(1*Rater1!$C1440=C$7222)+(1*Rater2!$C1440=C$7222)+(N_Raters&gt;=3=TRUE)*(1*Rater3!$C1440=C$7222)+(N_Raters&gt;=4=TRUE)*(1*Rater4!$C1440=C$7222)+(N_Raters&gt;=5=TRUE)*(1*Rater5!$C1440=C$7222)</f>
        <v>0</v>
      </c>
      <c r="D1451" s="55">
        <f>(1*Rater1!$C1440=D$7222)+(1*Rater2!$C1440=D$7222)+(N_Raters&gt;=3=TRUE)*(1*Rater3!$C1440=D$7222)+(N_Raters&gt;=4=TRUE)*(1*Rater4!$C1440=D$7222)+(N_Raters&gt;=5=TRUE)*(1*Rater5!$C1440=D$7222)</f>
        <v>2</v>
      </c>
      <c r="E1451" s="38">
        <f>(1*Rater1!$C1440=E$7222)+(1*Rater2!$C1440=E$7222)+(N_Raters&gt;=3=TRUE)*(1*Rater3!$C1440=E$7222)+(N_Raters&gt;=4=TRUE)*(1*Rater4!$C1440=E$7222)+(N_Raters&gt;=5=TRUE)*(1*Rater5!$C1440=E$7222)</f>
        <v>1</v>
      </c>
      <c r="F1451" s="38"/>
      <c r="G1451" s="38"/>
      <c r="H1451" s="38"/>
      <c r="J1451" s="1"/>
      <c r="K1451" s="1"/>
    </row>
    <row r="1452" spans="2:11">
      <c r="B1452" s="36">
        <v>1438</v>
      </c>
      <c r="C1452" s="55">
        <f>(1*Rater1!$C1441=C$7222)+(1*Rater2!$C1441=C$7222)+(N_Raters&gt;=3=TRUE)*(1*Rater3!$C1441=C$7222)+(N_Raters&gt;=4=TRUE)*(1*Rater4!$C1441=C$7222)+(N_Raters&gt;=5=TRUE)*(1*Rater5!$C1441=C$7222)</f>
        <v>0</v>
      </c>
      <c r="D1452" s="55">
        <f>(1*Rater1!$C1441=D$7222)+(1*Rater2!$C1441=D$7222)+(N_Raters&gt;=3=TRUE)*(1*Rater3!$C1441=D$7222)+(N_Raters&gt;=4=TRUE)*(1*Rater4!$C1441=D$7222)+(N_Raters&gt;=5=TRUE)*(1*Rater5!$C1441=D$7222)</f>
        <v>1</v>
      </c>
      <c r="E1452" s="38">
        <f>(1*Rater1!$C1441=E$7222)+(1*Rater2!$C1441=E$7222)+(N_Raters&gt;=3=TRUE)*(1*Rater3!$C1441=E$7222)+(N_Raters&gt;=4=TRUE)*(1*Rater4!$C1441=E$7222)+(N_Raters&gt;=5=TRUE)*(1*Rater5!$C1441=E$7222)</f>
        <v>2</v>
      </c>
      <c r="F1452" s="38"/>
      <c r="G1452" s="38"/>
      <c r="H1452" s="38"/>
      <c r="J1452" s="1"/>
      <c r="K1452" s="1"/>
    </row>
    <row r="1453" spans="2:11">
      <c r="B1453" s="35">
        <v>1439</v>
      </c>
      <c r="C1453" s="55">
        <f>(1*Rater1!$C1442=C$7222)+(1*Rater2!$C1442=C$7222)+(N_Raters&gt;=3=TRUE)*(1*Rater3!$C1442=C$7222)+(N_Raters&gt;=4=TRUE)*(1*Rater4!$C1442=C$7222)+(N_Raters&gt;=5=TRUE)*(1*Rater5!$C1442=C$7222)</f>
        <v>0</v>
      </c>
      <c r="D1453" s="55">
        <f>(1*Rater1!$C1442=D$7222)+(1*Rater2!$C1442=D$7222)+(N_Raters&gt;=3=TRUE)*(1*Rater3!$C1442=D$7222)+(N_Raters&gt;=4=TRUE)*(1*Rater4!$C1442=D$7222)+(N_Raters&gt;=5=TRUE)*(1*Rater5!$C1442=D$7222)</f>
        <v>1</v>
      </c>
      <c r="E1453" s="38">
        <f>(1*Rater1!$C1442=E$7222)+(1*Rater2!$C1442=E$7222)+(N_Raters&gt;=3=TRUE)*(1*Rater3!$C1442=E$7222)+(N_Raters&gt;=4=TRUE)*(1*Rater4!$C1442=E$7222)+(N_Raters&gt;=5=TRUE)*(1*Rater5!$C1442=E$7222)</f>
        <v>2</v>
      </c>
      <c r="F1453" s="38"/>
      <c r="G1453" s="38"/>
      <c r="H1453" s="38"/>
      <c r="J1453" s="1"/>
      <c r="K1453" s="1"/>
    </row>
    <row r="1454" spans="2:11">
      <c r="B1454" s="36">
        <v>1440</v>
      </c>
      <c r="C1454" s="55">
        <f>(1*Rater1!$C1443=C$7222)+(1*Rater2!$C1443=C$7222)+(N_Raters&gt;=3=TRUE)*(1*Rater3!$C1443=C$7222)+(N_Raters&gt;=4=TRUE)*(1*Rater4!$C1443=C$7222)+(N_Raters&gt;=5=TRUE)*(1*Rater5!$C1443=C$7222)</f>
        <v>0</v>
      </c>
      <c r="D1454" s="55">
        <f>(1*Rater1!$C1443=D$7222)+(1*Rater2!$C1443=D$7222)+(N_Raters&gt;=3=TRUE)*(1*Rater3!$C1443=D$7222)+(N_Raters&gt;=4=TRUE)*(1*Rater4!$C1443=D$7222)+(N_Raters&gt;=5=TRUE)*(1*Rater5!$C1443=D$7222)</f>
        <v>1</v>
      </c>
      <c r="E1454" s="38">
        <f>(1*Rater1!$C1443=E$7222)+(1*Rater2!$C1443=E$7222)+(N_Raters&gt;=3=TRUE)*(1*Rater3!$C1443=E$7222)+(N_Raters&gt;=4=TRUE)*(1*Rater4!$C1443=E$7222)+(N_Raters&gt;=5=TRUE)*(1*Rater5!$C1443=E$7222)</f>
        <v>2</v>
      </c>
      <c r="F1454" s="38"/>
      <c r="G1454" s="38"/>
      <c r="H1454" s="38"/>
      <c r="J1454" s="1"/>
      <c r="K1454" s="1"/>
    </row>
    <row r="1455" spans="2:11">
      <c r="B1455" s="35">
        <v>1441</v>
      </c>
      <c r="C1455" s="55">
        <f>(1*Rater1!$C1444=C$7222)+(1*Rater2!$C1444=C$7222)+(N_Raters&gt;=3=TRUE)*(1*Rater3!$C1444=C$7222)+(N_Raters&gt;=4=TRUE)*(1*Rater4!$C1444=C$7222)+(N_Raters&gt;=5=TRUE)*(1*Rater5!$C1444=C$7222)</f>
        <v>0</v>
      </c>
      <c r="D1455" s="55">
        <f>(1*Rater1!$C1444=D$7222)+(1*Rater2!$C1444=D$7222)+(N_Raters&gt;=3=TRUE)*(1*Rater3!$C1444=D$7222)+(N_Raters&gt;=4=TRUE)*(1*Rater4!$C1444=D$7222)+(N_Raters&gt;=5=TRUE)*(1*Rater5!$C1444=D$7222)</f>
        <v>1</v>
      </c>
      <c r="E1455" s="38">
        <f>(1*Rater1!$C1444=E$7222)+(1*Rater2!$C1444=E$7222)+(N_Raters&gt;=3=TRUE)*(1*Rater3!$C1444=E$7222)+(N_Raters&gt;=4=TRUE)*(1*Rater4!$C1444=E$7222)+(N_Raters&gt;=5=TRUE)*(1*Rater5!$C1444=E$7222)</f>
        <v>2</v>
      </c>
      <c r="F1455" s="38"/>
      <c r="G1455" s="38"/>
      <c r="H1455" s="38"/>
      <c r="J1455" s="1"/>
      <c r="K1455" s="1"/>
    </row>
    <row r="1456" spans="2:11">
      <c r="B1456" s="36">
        <v>1442</v>
      </c>
      <c r="C1456" s="55">
        <f>(1*Rater1!$C1445=C$7222)+(1*Rater2!$C1445=C$7222)+(N_Raters&gt;=3=TRUE)*(1*Rater3!$C1445=C$7222)+(N_Raters&gt;=4=TRUE)*(1*Rater4!$C1445=C$7222)+(N_Raters&gt;=5=TRUE)*(1*Rater5!$C1445=C$7222)</f>
        <v>0</v>
      </c>
      <c r="D1456" s="55">
        <f>(1*Rater1!$C1445=D$7222)+(1*Rater2!$C1445=D$7222)+(N_Raters&gt;=3=TRUE)*(1*Rater3!$C1445=D$7222)+(N_Raters&gt;=4=TRUE)*(1*Rater4!$C1445=D$7222)+(N_Raters&gt;=5=TRUE)*(1*Rater5!$C1445=D$7222)</f>
        <v>2</v>
      </c>
      <c r="E1456" s="38">
        <f>(1*Rater1!$C1445=E$7222)+(1*Rater2!$C1445=E$7222)+(N_Raters&gt;=3=TRUE)*(1*Rater3!$C1445=E$7222)+(N_Raters&gt;=4=TRUE)*(1*Rater4!$C1445=E$7222)+(N_Raters&gt;=5=TRUE)*(1*Rater5!$C1445=E$7222)</f>
        <v>1</v>
      </c>
      <c r="F1456" s="38"/>
      <c r="G1456" s="38"/>
      <c r="H1456" s="38"/>
      <c r="J1456" s="1"/>
      <c r="K1456" s="1"/>
    </row>
    <row r="1457" spans="2:11">
      <c r="B1457" s="35">
        <v>1443</v>
      </c>
      <c r="C1457" s="55">
        <f>(1*Rater1!$C1446=C$7222)+(1*Rater2!$C1446=C$7222)+(N_Raters&gt;=3=TRUE)*(1*Rater3!$C1446=C$7222)+(N_Raters&gt;=4=TRUE)*(1*Rater4!$C1446=C$7222)+(N_Raters&gt;=5=TRUE)*(1*Rater5!$C1446=C$7222)</f>
        <v>0</v>
      </c>
      <c r="D1457" s="55">
        <f>(1*Rater1!$C1446=D$7222)+(1*Rater2!$C1446=D$7222)+(N_Raters&gt;=3=TRUE)*(1*Rater3!$C1446=D$7222)+(N_Raters&gt;=4=TRUE)*(1*Rater4!$C1446=D$7222)+(N_Raters&gt;=5=TRUE)*(1*Rater5!$C1446=D$7222)</f>
        <v>1</v>
      </c>
      <c r="E1457" s="38">
        <f>(1*Rater1!$C1446=E$7222)+(1*Rater2!$C1446=E$7222)+(N_Raters&gt;=3=TRUE)*(1*Rater3!$C1446=E$7222)+(N_Raters&gt;=4=TRUE)*(1*Rater4!$C1446=E$7222)+(N_Raters&gt;=5=TRUE)*(1*Rater5!$C1446=E$7222)</f>
        <v>2</v>
      </c>
      <c r="F1457" s="38"/>
      <c r="G1457" s="38"/>
      <c r="H1457" s="38"/>
      <c r="J1457" s="1"/>
      <c r="K1457" s="1"/>
    </row>
    <row r="1458" spans="2:11">
      <c r="B1458" s="36">
        <v>1444</v>
      </c>
      <c r="C1458" s="55">
        <f>(1*Rater1!$C1447=C$7222)+(1*Rater2!$C1447=C$7222)+(N_Raters&gt;=3=TRUE)*(1*Rater3!$C1447=C$7222)+(N_Raters&gt;=4=TRUE)*(1*Rater4!$C1447=C$7222)+(N_Raters&gt;=5=TRUE)*(1*Rater5!$C1447=C$7222)</f>
        <v>0</v>
      </c>
      <c r="D1458" s="55">
        <f>(1*Rater1!$C1447=D$7222)+(1*Rater2!$C1447=D$7222)+(N_Raters&gt;=3=TRUE)*(1*Rater3!$C1447=D$7222)+(N_Raters&gt;=4=TRUE)*(1*Rater4!$C1447=D$7222)+(N_Raters&gt;=5=TRUE)*(1*Rater5!$C1447=D$7222)</f>
        <v>1</v>
      </c>
      <c r="E1458" s="38">
        <f>(1*Rater1!$C1447=E$7222)+(1*Rater2!$C1447=E$7222)+(N_Raters&gt;=3=TRUE)*(1*Rater3!$C1447=E$7222)+(N_Raters&gt;=4=TRUE)*(1*Rater4!$C1447=E$7222)+(N_Raters&gt;=5=TRUE)*(1*Rater5!$C1447=E$7222)</f>
        <v>2</v>
      </c>
      <c r="F1458" s="38"/>
      <c r="G1458" s="38"/>
      <c r="H1458" s="38"/>
      <c r="J1458" s="1"/>
      <c r="K1458" s="1"/>
    </row>
    <row r="1459" spans="2:11">
      <c r="B1459" s="35">
        <v>1445</v>
      </c>
      <c r="C1459" s="55">
        <f>(1*Rater1!$C1448=C$7222)+(1*Rater2!$C1448=C$7222)+(N_Raters&gt;=3=TRUE)*(1*Rater3!$C1448=C$7222)+(N_Raters&gt;=4=TRUE)*(1*Rater4!$C1448=C$7222)+(N_Raters&gt;=5=TRUE)*(1*Rater5!$C1448=C$7222)</f>
        <v>0</v>
      </c>
      <c r="D1459" s="55">
        <f>(1*Rater1!$C1448=D$7222)+(1*Rater2!$C1448=D$7222)+(N_Raters&gt;=3=TRUE)*(1*Rater3!$C1448=D$7222)+(N_Raters&gt;=4=TRUE)*(1*Rater4!$C1448=D$7222)+(N_Raters&gt;=5=TRUE)*(1*Rater5!$C1448=D$7222)</f>
        <v>1</v>
      </c>
      <c r="E1459" s="38">
        <f>(1*Rater1!$C1448=E$7222)+(1*Rater2!$C1448=E$7222)+(N_Raters&gt;=3=TRUE)*(1*Rater3!$C1448=E$7222)+(N_Raters&gt;=4=TRUE)*(1*Rater4!$C1448=E$7222)+(N_Raters&gt;=5=TRUE)*(1*Rater5!$C1448=E$7222)</f>
        <v>2</v>
      </c>
      <c r="F1459" s="38"/>
      <c r="G1459" s="38"/>
      <c r="H1459" s="38"/>
      <c r="J1459" s="1"/>
      <c r="K1459" s="1"/>
    </row>
    <row r="1460" spans="2:11">
      <c r="B1460" s="36">
        <v>1446</v>
      </c>
      <c r="C1460" s="55">
        <f>(1*Rater1!$C1449=C$7222)+(1*Rater2!$C1449=C$7222)+(N_Raters&gt;=3=TRUE)*(1*Rater3!$C1449=C$7222)+(N_Raters&gt;=4=TRUE)*(1*Rater4!$C1449=C$7222)+(N_Raters&gt;=5=TRUE)*(1*Rater5!$C1449=C$7222)</f>
        <v>0</v>
      </c>
      <c r="D1460" s="55">
        <f>(1*Rater1!$C1449=D$7222)+(1*Rater2!$C1449=D$7222)+(N_Raters&gt;=3=TRUE)*(1*Rater3!$C1449=D$7222)+(N_Raters&gt;=4=TRUE)*(1*Rater4!$C1449=D$7222)+(N_Raters&gt;=5=TRUE)*(1*Rater5!$C1449=D$7222)</f>
        <v>1</v>
      </c>
      <c r="E1460" s="38">
        <f>(1*Rater1!$C1449=E$7222)+(1*Rater2!$C1449=E$7222)+(N_Raters&gt;=3=TRUE)*(1*Rater3!$C1449=E$7222)+(N_Raters&gt;=4=TRUE)*(1*Rater4!$C1449=E$7222)+(N_Raters&gt;=5=TRUE)*(1*Rater5!$C1449=E$7222)</f>
        <v>2</v>
      </c>
      <c r="F1460" s="38"/>
      <c r="G1460" s="38"/>
      <c r="H1460" s="38"/>
      <c r="J1460" s="1"/>
      <c r="K1460" s="1"/>
    </row>
    <row r="1461" spans="2:11">
      <c r="B1461" s="35">
        <v>1447</v>
      </c>
      <c r="C1461" s="55">
        <f>(1*Rater1!$C1450=C$7222)+(1*Rater2!$C1450=C$7222)+(N_Raters&gt;=3=TRUE)*(1*Rater3!$C1450=C$7222)+(N_Raters&gt;=4=TRUE)*(1*Rater4!$C1450=C$7222)+(N_Raters&gt;=5=TRUE)*(1*Rater5!$C1450=C$7222)</f>
        <v>0</v>
      </c>
      <c r="D1461" s="55">
        <f>(1*Rater1!$C1450=D$7222)+(1*Rater2!$C1450=D$7222)+(N_Raters&gt;=3=TRUE)*(1*Rater3!$C1450=D$7222)+(N_Raters&gt;=4=TRUE)*(1*Rater4!$C1450=D$7222)+(N_Raters&gt;=5=TRUE)*(1*Rater5!$C1450=D$7222)</f>
        <v>3</v>
      </c>
      <c r="E1461" s="38">
        <f>(1*Rater1!$C1450=E$7222)+(1*Rater2!$C1450=E$7222)+(N_Raters&gt;=3=TRUE)*(1*Rater3!$C1450=E$7222)+(N_Raters&gt;=4=TRUE)*(1*Rater4!$C1450=E$7222)+(N_Raters&gt;=5=TRUE)*(1*Rater5!$C1450=E$7222)</f>
        <v>0</v>
      </c>
      <c r="F1461" s="38"/>
      <c r="G1461" s="38"/>
      <c r="H1461" s="38"/>
      <c r="J1461" s="1"/>
      <c r="K1461" s="1"/>
    </row>
    <row r="1462" spans="2:11">
      <c r="B1462" s="36">
        <v>1448</v>
      </c>
      <c r="C1462" s="55">
        <f>(1*Rater1!$C1451=C$7222)+(1*Rater2!$C1451=C$7222)+(N_Raters&gt;=3=TRUE)*(1*Rater3!$C1451=C$7222)+(N_Raters&gt;=4=TRUE)*(1*Rater4!$C1451=C$7222)+(N_Raters&gt;=5=TRUE)*(1*Rater5!$C1451=C$7222)</f>
        <v>0</v>
      </c>
      <c r="D1462" s="55">
        <f>(1*Rater1!$C1451=D$7222)+(1*Rater2!$C1451=D$7222)+(N_Raters&gt;=3=TRUE)*(1*Rater3!$C1451=D$7222)+(N_Raters&gt;=4=TRUE)*(1*Rater4!$C1451=D$7222)+(N_Raters&gt;=5=TRUE)*(1*Rater5!$C1451=D$7222)</f>
        <v>1</v>
      </c>
      <c r="E1462" s="38">
        <f>(1*Rater1!$C1451=E$7222)+(1*Rater2!$C1451=E$7222)+(N_Raters&gt;=3=TRUE)*(1*Rater3!$C1451=E$7222)+(N_Raters&gt;=4=TRUE)*(1*Rater4!$C1451=E$7222)+(N_Raters&gt;=5=TRUE)*(1*Rater5!$C1451=E$7222)</f>
        <v>2</v>
      </c>
      <c r="F1462" s="38"/>
      <c r="G1462" s="38"/>
      <c r="H1462" s="38"/>
      <c r="J1462" s="1"/>
      <c r="K1462" s="1"/>
    </row>
    <row r="1463" spans="2:11">
      <c r="B1463" s="35">
        <v>1449</v>
      </c>
      <c r="C1463" s="55">
        <f>(1*Rater1!$C1452=C$7222)+(1*Rater2!$C1452=C$7222)+(N_Raters&gt;=3=TRUE)*(1*Rater3!$C1452=C$7222)+(N_Raters&gt;=4=TRUE)*(1*Rater4!$C1452=C$7222)+(N_Raters&gt;=5=TRUE)*(1*Rater5!$C1452=C$7222)</f>
        <v>0</v>
      </c>
      <c r="D1463" s="55">
        <f>(1*Rater1!$C1452=D$7222)+(1*Rater2!$C1452=D$7222)+(N_Raters&gt;=3=TRUE)*(1*Rater3!$C1452=D$7222)+(N_Raters&gt;=4=TRUE)*(1*Rater4!$C1452=D$7222)+(N_Raters&gt;=5=TRUE)*(1*Rater5!$C1452=D$7222)</f>
        <v>3</v>
      </c>
      <c r="E1463" s="38">
        <f>(1*Rater1!$C1452=E$7222)+(1*Rater2!$C1452=E$7222)+(N_Raters&gt;=3=TRUE)*(1*Rater3!$C1452=E$7222)+(N_Raters&gt;=4=TRUE)*(1*Rater4!$C1452=E$7222)+(N_Raters&gt;=5=TRUE)*(1*Rater5!$C1452=E$7222)</f>
        <v>0</v>
      </c>
      <c r="F1463" s="38"/>
      <c r="G1463" s="38"/>
      <c r="H1463" s="38"/>
      <c r="J1463" s="1"/>
      <c r="K1463" s="1"/>
    </row>
    <row r="1464" spans="2:11">
      <c r="B1464" s="36">
        <v>1450</v>
      </c>
      <c r="C1464" s="55">
        <f>(1*Rater1!$C1453=C$7222)+(1*Rater2!$C1453=C$7222)+(N_Raters&gt;=3=TRUE)*(1*Rater3!$C1453=C$7222)+(N_Raters&gt;=4=TRUE)*(1*Rater4!$C1453=C$7222)+(N_Raters&gt;=5=TRUE)*(1*Rater5!$C1453=C$7222)</f>
        <v>0</v>
      </c>
      <c r="D1464" s="55">
        <f>(1*Rater1!$C1453=D$7222)+(1*Rater2!$C1453=D$7222)+(N_Raters&gt;=3=TRUE)*(1*Rater3!$C1453=D$7222)+(N_Raters&gt;=4=TRUE)*(1*Rater4!$C1453=D$7222)+(N_Raters&gt;=5=TRUE)*(1*Rater5!$C1453=D$7222)</f>
        <v>3</v>
      </c>
      <c r="E1464" s="38">
        <f>(1*Rater1!$C1453=E$7222)+(1*Rater2!$C1453=E$7222)+(N_Raters&gt;=3=TRUE)*(1*Rater3!$C1453=E$7222)+(N_Raters&gt;=4=TRUE)*(1*Rater4!$C1453=E$7222)+(N_Raters&gt;=5=TRUE)*(1*Rater5!$C1453=E$7222)</f>
        <v>0</v>
      </c>
      <c r="F1464" s="38"/>
      <c r="G1464" s="38"/>
      <c r="H1464" s="38"/>
      <c r="J1464" s="1"/>
      <c r="K1464" s="1"/>
    </row>
    <row r="1465" spans="2:11">
      <c r="B1465" s="35">
        <v>1451</v>
      </c>
      <c r="C1465" s="55">
        <f>(1*Rater1!$C1454=C$7222)+(1*Rater2!$C1454=C$7222)+(N_Raters&gt;=3=TRUE)*(1*Rater3!$C1454=C$7222)+(N_Raters&gt;=4=TRUE)*(1*Rater4!$C1454=C$7222)+(N_Raters&gt;=5=TRUE)*(1*Rater5!$C1454=C$7222)</f>
        <v>0</v>
      </c>
      <c r="D1465" s="55">
        <f>(1*Rater1!$C1454=D$7222)+(1*Rater2!$C1454=D$7222)+(N_Raters&gt;=3=TRUE)*(1*Rater3!$C1454=D$7222)+(N_Raters&gt;=4=TRUE)*(1*Rater4!$C1454=D$7222)+(N_Raters&gt;=5=TRUE)*(1*Rater5!$C1454=D$7222)</f>
        <v>1</v>
      </c>
      <c r="E1465" s="38">
        <f>(1*Rater1!$C1454=E$7222)+(1*Rater2!$C1454=E$7222)+(N_Raters&gt;=3=TRUE)*(1*Rater3!$C1454=E$7222)+(N_Raters&gt;=4=TRUE)*(1*Rater4!$C1454=E$7222)+(N_Raters&gt;=5=TRUE)*(1*Rater5!$C1454=E$7222)</f>
        <v>2</v>
      </c>
      <c r="F1465" s="38"/>
      <c r="G1465" s="38"/>
      <c r="H1465" s="38"/>
      <c r="J1465" s="1"/>
      <c r="K1465" s="1"/>
    </row>
    <row r="1466" spans="2:11">
      <c r="B1466" s="36">
        <v>1452</v>
      </c>
      <c r="C1466" s="55">
        <f>(1*Rater1!$C1455=C$7222)+(1*Rater2!$C1455=C$7222)+(N_Raters&gt;=3=TRUE)*(1*Rater3!$C1455=C$7222)+(N_Raters&gt;=4=TRUE)*(1*Rater4!$C1455=C$7222)+(N_Raters&gt;=5=TRUE)*(1*Rater5!$C1455=C$7222)</f>
        <v>0</v>
      </c>
      <c r="D1466" s="55">
        <f>(1*Rater1!$C1455=D$7222)+(1*Rater2!$C1455=D$7222)+(N_Raters&gt;=3=TRUE)*(1*Rater3!$C1455=D$7222)+(N_Raters&gt;=4=TRUE)*(1*Rater4!$C1455=D$7222)+(N_Raters&gt;=5=TRUE)*(1*Rater5!$C1455=D$7222)</f>
        <v>1</v>
      </c>
      <c r="E1466" s="38">
        <f>(1*Rater1!$C1455=E$7222)+(1*Rater2!$C1455=E$7222)+(N_Raters&gt;=3=TRUE)*(1*Rater3!$C1455=E$7222)+(N_Raters&gt;=4=TRUE)*(1*Rater4!$C1455=E$7222)+(N_Raters&gt;=5=TRUE)*(1*Rater5!$C1455=E$7222)</f>
        <v>2</v>
      </c>
      <c r="F1466" s="38"/>
      <c r="G1466" s="38"/>
      <c r="H1466" s="38"/>
      <c r="J1466" s="1"/>
      <c r="K1466" s="1"/>
    </row>
    <row r="1467" spans="2:11">
      <c r="B1467" s="35">
        <v>1453</v>
      </c>
      <c r="C1467" s="55">
        <f>(1*Rater1!$C1456=C$7222)+(1*Rater2!$C1456=C$7222)+(N_Raters&gt;=3=TRUE)*(1*Rater3!$C1456=C$7222)+(N_Raters&gt;=4=TRUE)*(1*Rater4!$C1456=C$7222)+(N_Raters&gt;=5=TRUE)*(1*Rater5!$C1456=C$7222)</f>
        <v>0</v>
      </c>
      <c r="D1467" s="55">
        <f>(1*Rater1!$C1456=D$7222)+(1*Rater2!$C1456=D$7222)+(N_Raters&gt;=3=TRUE)*(1*Rater3!$C1456=D$7222)+(N_Raters&gt;=4=TRUE)*(1*Rater4!$C1456=D$7222)+(N_Raters&gt;=5=TRUE)*(1*Rater5!$C1456=D$7222)</f>
        <v>2</v>
      </c>
      <c r="E1467" s="38">
        <f>(1*Rater1!$C1456=E$7222)+(1*Rater2!$C1456=E$7222)+(N_Raters&gt;=3=TRUE)*(1*Rater3!$C1456=E$7222)+(N_Raters&gt;=4=TRUE)*(1*Rater4!$C1456=E$7222)+(N_Raters&gt;=5=TRUE)*(1*Rater5!$C1456=E$7222)</f>
        <v>1</v>
      </c>
      <c r="F1467" s="38"/>
      <c r="G1467" s="38"/>
      <c r="H1467" s="38"/>
      <c r="J1467" s="1"/>
      <c r="K1467" s="1"/>
    </row>
    <row r="1468" spans="2:11">
      <c r="B1468" s="36">
        <v>1454</v>
      </c>
      <c r="C1468" s="55">
        <f>(1*Rater1!$C1457=C$7222)+(1*Rater2!$C1457=C$7222)+(N_Raters&gt;=3=TRUE)*(1*Rater3!$C1457=C$7222)+(N_Raters&gt;=4=TRUE)*(1*Rater4!$C1457=C$7222)+(N_Raters&gt;=5=TRUE)*(1*Rater5!$C1457=C$7222)</f>
        <v>0</v>
      </c>
      <c r="D1468" s="55">
        <f>(1*Rater1!$C1457=D$7222)+(1*Rater2!$C1457=D$7222)+(N_Raters&gt;=3=TRUE)*(1*Rater3!$C1457=D$7222)+(N_Raters&gt;=4=TRUE)*(1*Rater4!$C1457=D$7222)+(N_Raters&gt;=5=TRUE)*(1*Rater5!$C1457=D$7222)</f>
        <v>1</v>
      </c>
      <c r="E1468" s="38">
        <f>(1*Rater1!$C1457=E$7222)+(1*Rater2!$C1457=E$7222)+(N_Raters&gt;=3=TRUE)*(1*Rater3!$C1457=E$7222)+(N_Raters&gt;=4=TRUE)*(1*Rater4!$C1457=E$7222)+(N_Raters&gt;=5=TRUE)*(1*Rater5!$C1457=E$7222)</f>
        <v>2</v>
      </c>
      <c r="F1468" s="38"/>
      <c r="G1468" s="38"/>
      <c r="H1468" s="38"/>
      <c r="J1468" s="1"/>
      <c r="K1468" s="1"/>
    </row>
    <row r="1469" spans="2:11">
      <c r="B1469" s="35">
        <v>1455</v>
      </c>
      <c r="C1469" s="55">
        <f>(1*Rater1!$C1458=C$7222)+(1*Rater2!$C1458=C$7222)+(N_Raters&gt;=3=TRUE)*(1*Rater3!$C1458=C$7222)+(N_Raters&gt;=4=TRUE)*(1*Rater4!$C1458=C$7222)+(N_Raters&gt;=5=TRUE)*(1*Rater5!$C1458=C$7222)</f>
        <v>0</v>
      </c>
      <c r="D1469" s="55">
        <f>(1*Rater1!$C1458=D$7222)+(1*Rater2!$C1458=D$7222)+(N_Raters&gt;=3=TRUE)*(1*Rater3!$C1458=D$7222)+(N_Raters&gt;=4=TRUE)*(1*Rater4!$C1458=D$7222)+(N_Raters&gt;=5=TRUE)*(1*Rater5!$C1458=D$7222)</f>
        <v>3</v>
      </c>
      <c r="E1469" s="38">
        <f>(1*Rater1!$C1458=E$7222)+(1*Rater2!$C1458=E$7222)+(N_Raters&gt;=3=TRUE)*(1*Rater3!$C1458=E$7222)+(N_Raters&gt;=4=TRUE)*(1*Rater4!$C1458=E$7222)+(N_Raters&gt;=5=TRUE)*(1*Rater5!$C1458=E$7222)</f>
        <v>0</v>
      </c>
      <c r="F1469" s="38"/>
      <c r="G1469" s="38"/>
      <c r="H1469" s="38"/>
      <c r="J1469" s="1"/>
      <c r="K1469" s="1"/>
    </row>
    <row r="1470" spans="2:11">
      <c r="B1470" s="36">
        <v>1456</v>
      </c>
      <c r="C1470" s="55">
        <f>(1*Rater1!$C1459=C$7222)+(1*Rater2!$C1459=C$7222)+(N_Raters&gt;=3=TRUE)*(1*Rater3!$C1459=C$7222)+(N_Raters&gt;=4=TRUE)*(1*Rater4!$C1459=C$7222)+(N_Raters&gt;=5=TRUE)*(1*Rater5!$C1459=C$7222)</f>
        <v>1</v>
      </c>
      <c r="D1470" s="55">
        <f>(1*Rater1!$C1459=D$7222)+(1*Rater2!$C1459=D$7222)+(N_Raters&gt;=3=TRUE)*(1*Rater3!$C1459=D$7222)+(N_Raters&gt;=4=TRUE)*(1*Rater4!$C1459=D$7222)+(N_Raters&gt;=5=TRUE)*(1*Rater5!$C1459=D$7222)</f>
        <v>2</v>
      </c>
      <c r="E1470" s="38">
        <f>(1*Rater1!$C1459=E$7222)+(1*Rater2!$C1459=E$7222)+(N_Raters&gt;=3=TRUE)*(1*Rater3!$C1459=E$7222)+(N_Raters&gt;=4=TRUE)*(1*Rater4!$C1459=E$7222)+(N_Raters&gt;=5=TRUE)*(1*Rater5!$C1459=E$7222)</f>
        <v>0</v>
      </c>
      <c r="F1470" s="38"/>
      <c r="G1470" s="38"/>
      <c r="H1470" s="38"/>
      <c r="J1470" s="1"/>
      <c r="K1470" s="1"/>
    </row>
    <row r="1471" spans="2:11">
      <c r="B1471" s="35">
        <v>1457</v>
      </c>
      <c r="C1471" s="55">
        <f>(1*Rater1!$C1460=C$7222)+(1*Rater2!$C1460=C$7222)+(N_Raters&gt;=3=TRUE)*(1*Rater3!$C1460=C$7222)+(N_Raters&gt;=4=TRUE)*(1*Rater4!$C1460=C$7222)+(N_Raters&gt;=5=TRUE)*(1*Rater5!$C1460=C$7222)</f>
        <v>0</v>
      </c>
      <c r="D1471" s="55">
        <f>(1*Rater1!$C1460=D$7222)+(1*Rater2!$C1460=D$7222)+(N_Raters&gt;=3=TRUE)*(1*Rater3!$C1460=D$7222)+(N_Raters&gt;=4=TRUE)*(1*Rater4!$C1460=D$7222)+(N_Raters&gt;=5=TRUE)*(1*Rater5!$C1460=D$7222)</f>
        <v>3</v>
      </c>
      <c r="E1471" s="38">
        <f>(1*Rater1!$C1460=E$7222)+(1*Rater2!$C1460=E$7222)+(N_Raters&gt;=3=TRUE)*(1*Rater3!$C1460=E$7222)+(N_Raters&gt;=4=TRUE)*(1*Rater4!$C1460=E$7222)+(N_Raters&gt;=5=TRUE)*(1*Rater5!$C1460=E$7222)</f>
        <v>0</v>
      </c>
      <c r="F1471" s="38"/>
      <c r="G1471" s="38"/>
      <c r="H1471" s="38"/>
      <c r="J1471" s="1"/>
      <c r="K1471" s="1"/>
    </row>
    <row r="1472" spans="2:11">
      <c r="B1472" s="36">
        <v>1458</v>
      </c>
      <c r="C1472" s="55">
        <f>(1*Rater1!$C1461=C$7222)+(1*Rater2!$C1461=C$7222)+(N_Raters&gt;=3=TRUE)*(1*Rater3!$C1461=C$7222)+(N_Raters&gt;=4=TRUE)*(1*Rater4!$C1461=C$7222)+(N_Raters&gt;=5=TRUE)*(1*Rater5!$C1461=C$7222)</f>
        <v>0</v>
      </c>
      <c r="D1472" s="55">
        <f>(1*Rater1!$C1461=D$7222)+(1*Rater2!$C1461=D$7222)+(N_Raters&gt;=3=TRUE)*(1*Rater3!$C1461=D$7222)+(N_Raters&gt;=4=TRUE)*(1*Rater4!$C1461=D$7222)+(N_Raters&gt;=5=TRUE)*(1*Rater5!$C1461=D$7222)</f>
        <v>3</v>
      </c>
      <c r="E1472" s="38">
        <f>(1*Rater1!$C1461=E$7222)+(1*Rater2!$C1461=E$7222)+(N_Raters&gt;=3=TRUE)*(1*Rater3!$C1461=E$7222)+(N_Raters&gt;=4=TRUE)*(1*Rater4!$C1461=E$7222)+(N_Raters&gt;=5=TRUE)*(1*Rater5!$C1461=E$7222)</f>
        <v>0</v>
      </c>
      <c r="F1472" s="38"/>
      <c r="G1472" s="38"/>
      <c r="H1472" s="38"/>
      <c r="J1472" s="1"/>
      <c r="K1472" s="1"/>
    </row>
    <row r="1473" spans="2:11">
      <c r="B1473" s="35">
        <v>1459</v>
      </c>
      <c r="C1473" s="55">
        <f>(1*Rater1!$C1462=C$7222)+(1*Rater2!$C1462=C$7222)+(N_Raters&gt;=3=TRUE)*(1*Rater3!$C1462=C$7222)+(N_Raters&gt;=4=TRUE)*(1*Rater4!$C1462=C$7222)+(N_Raters&gt;=5=TRUE)*(1*Rater5!$C1462=C$7222)</f>
        <v>0</v>
      </c>
      <c r="D1473" s="55">
        <f>(1*Rater1!$C1462=D$7222)+(1*Rater2!$C1462=D$7222)+(N_Raters&gt;=3=TRUE)*(1*Rater3!$C1462=D$7222)+(N_Raters&gt;=4=TRUE)*(1*Rater4!$C1462=D$7222)+(N_Raters&gt;=5=TRUE)*(1*Rater5!$C1462=D$7222)</f>
        <v>2</v>
      </c>
      <c r="E1473" s="38">
        <f>(1*Rater1!$C1462=E$7222)+(1*Rater2!$C1462=E$7222)+(N_Raters&gt;=3=TRUE)*(1*Rater3!$C1462=E$7222)+(N_Raters&gt;=4=TRUE)*(1*Rater4!$C1462=E$7222)+(N_Raters&gt;=5=TRUE)*(1*Rater5!$C1462=E$7222)</f>
        <v>1</v>
      </c>
      <c r="F1473" s="38"/>
      <c r="G1473" s="38"/>
      <c r="H1473" s="38"/>
      <c r="J1473" s="1"/>
      <c r="K1473" s="1"/>
    </row>
    <row r="1474" spans="2:11">
      <c r="B1474" s="36">
        <v>1460</v>
      </c>
      <c r="C1474" s="55">
        <f>(1*Rater1!$C1463=C$7222)+(1*Rater2!$C1463=C$7222)+(N_Raters&gt;=3=TRUE)*(1*Rater3!$C1463=C$7222)+(N_Raters&gt;=4=TRUE)*(1*Rater4!$C1463=C$7222)+(N_Raters&gt;=5=TRUE)*(1*Rater5!$C1463=C$7222)</f>
        <v>1</v>
      </c>
      <c r="D1474" s="55">
        <f>(1*Rater1!$C1463=D$7222)+(1*Rater2!$C1463=D$7222)+(N_Raters&gt;=3=TRUE)*(1*Rater3!$C1463=D$7222)+(N_Raters&gt;=4=TRUE)*(1*Rater4!$C1463=D$7222)+(N_Raters&gt;=5=TRUE)*(1*Rater5!$C1463=D$7222)</f>
        <v>2</v>
      </c>
      <c r="E1474" s="38">
        <f>(1*Rater1!$C1463=E$7222)+(1*Rater2!$C1463=E$7222)+(N_Raters&gt;=3=TRUE)*(1*Rater3!$C1463=E$7222)+(N_Raters&gt;=4=TRUE)*(1*Rater4!$C1463=E$7222)+(N_Raters&gt;=5=TRUE)*(1*Rater5!$C1463=E$7222)</f>
        <v>0</v>
      </c>
      <c r="F1474" s="38"/>
      <c r="G1474" s="38"/>
      <c r="H1474" s="38"/>
      <c r="J1474" s="1"/>
      <c r="K1474" s="1"/>
    </row>
    <row r="1475" spans="2:11">
      <c r="B1475" s="35">
        <v>1461</v>
      </c>
      <c r="C1475" s="55">
        <f>(1*Rater1!$C1464=C$7222)+(1*Rater2!$C1464=C$7222)+(N_Raters&gt;=3=TRUE)*(1*Rater3!$C1464=C$7222)+(N_Raters&gt;=4=TRUE)*(1*Rater4!$C1464=C$7222)+(N_Raters&gt;=5=TRUE)*(1*Rater5!$C1464=C$7222)</f>
        <v>0</v>
      </c>
      <c r="D1475" s="55">
        <f>(1*Rater1!$C1464=D$7222)+(1*Rater2!$C1464=D$7222)+(N_Raters&gt;=3=TRUE)*(1*Rater3!$C1464=D$7222)+(N_Raters&gt;=4=TRUE)*(1*Rater4!$C1464=D$7222)+(N_Raters&gt;=5=TRUE)*(1*Rater5!$C1464=D$7222)</f>
        <v>1</v>
      </c>
      <c r="E1475" s="38">
        <f>(1*Rater1!$C1464=E$7222)+(1*Rater2!$C1464=E$7222)+(N_Raters&gt;=3=TRUE)*(1*Rater3!$C1464=E$7222)+(N_Raters&gt;=4=TRUE)*(1*Rater4!$C1464=E$7222)+(N_Raters&gt;=5=TRUE)*(1*Rater5!$C1464=E$7222)</f>
        <v>2</v>
      </c>
      <c r="F1475" s="38"/>
      <c r="G1475" s="38"/>
      <c r="H1475" s="38"/>
      <c r="J1475" s="1"/>
      <c r="K1475" s="1"/>
    </row>
    <row r="1476" spans="2:11">
      <c r="B1476" s="36">
        <v>1462</v>
      </c>
      <c r="C1476" s="55">
        <f>(1*Rater1!$C1465=C$7222)+(1*Rater2!$C1465=C$7222)+(N_Raters&gt;=3=TRUE)*(1*Rater3!$C1465=C$7222)+(N_Raters&gt;=4=TRUE)*(1*Rater4!$C1465=C$7222)+(N_Raters&gt;=5=TRUE)*(1*Rater5!$C1465=C$7222)</f>
        <v>0</v>
      </c>
      <c r="D1476" s="55">
        <f>(1*Rater1!$C1465=D$7222)+(1*Rater2!$C1465=D$7222)+(N_Raters&gt;=3=TRUE)*(1*Rater3!$C1465=D$7222)+(N_Raters&gt;=4=TRUE)*(1*Rater4!$C1465=D$7222)+(N_Raters&gt;=5=TRUE)*(1*Rater5!$C1465=D$7222)</f>
        <v>2</v>
      </c>
      <c r="E1476" s="38">
        <f>(1*Rater1!$C1465=E$7222)+(1*Rater2!$C1465=E$7222)+(N_Raters&gt;=3=TRUE)*(1*Rater3!$C1465=E$7222)+(N_Raters&gt;=4=TRUE)*(1*Rater4!$C1465=E$7222)+(N_Raters&gt;=5=TRUE)*(1*Rater5!$C1465=E$7222)</f>
        <v>1</v>
      </c>
      <c r="F1476" s="38"/>
      <c r="G1476" s="38"/>
      <c r="H1476" s="38"/>
      <c r="J1476" s="1"/>
      <c r="K1476" s="1"/>
    </row>
    <row r="1477" spans="2:11">
      <c r="B1477" s="35">
        <v>1463</v>
      </c>
      <c r="C1477" s="55">
        <f>(1*Rater1!$C1466=C$7222)+(1*Rater2!$C1466=C$7222)+(N_Raters&gt;=3=TRUE)*(1*Rater3!$C1466=C$7222)+(N_Raters&gt;=4=TRUE)*(1*Rater4!$C1466=C$7222)+(N_Raters&gt;=5=TRUE)*(1*Rater5!$C1466=C$7222)</f>
        <v>1</v>
      </c>
      <c r="D1477" s="55">
        <f>(1*Rater1!$C1466=D$7222)+(1*Rater2!$C1466=D$7222)+(N_Raters&gt;=3=TRUE)*(1*Rater3!$C1466=D$7222)+(N_Raters&gt;=4=TRUE)*(1*Rater4!$C1466=D$7222)+(N_Raters&gt;=5=TRUE)*(1*Rater5!$C1466=D$7222)</f>
        <v>2</v>
      </c>
      <c r="E1477" s="38">
        <f>(1*Rater1!$C1466=E$7222)+(1*Rater2!$C1466=E$7222)+(N_Raters&gt;=3=TRUE)*(1*Rater3!$C1466=E$7222)+(N_Raters&gt;=4=TRUE)*(1*Rater4!$C1466=E$7222)+(N_Raters&gt;=5=TRUE)*(1*Rater5!$C1466=E$7222)</f>
        <v>0</v>
      </c>
      <c r="F1477" s="38"/>
      <c r="G1477" s="38"/>
      <c r="H1477" s="38"/>
      <c r="J1477" s="1"/>
      <c r="K1477" s="1"/>
    </row>
    <row r="1478" spans="2:11">
      <c r="B1478" s="36">
        <v>1464</v>
      </c>
      <c r="C1478" s="55">
        <f>(1*Rater1!$C1467=C$7222)+(1*Rater2!$C1467=C$7222)+(N_Raters&gt;=3=TRUE)*(1*Rater3!$C1467=C$7222)+(N_Raters&gt;=4=TRUE)*(1*Rater4!$C1467=C$7222)+(N_Raters&gt;=5=TRUE)*(1*Rater5!$C1467=C$7222)</f>
        <v>0</v>
      </c>
      <c r="D1478" s="55">
        <f>(1*Rater1!$C1467=D$7222)+(1*Rater2!$C1467=D$7222)+(N_Raters&gt;=3=TRUE)*(1*Rater3!$C1467=D$7222)+(N_Raters&gt;=4=TRUE)*(1*Rater4!$C1467=D$7222)+(N_Raters&gt;=5=TRUE)*(1*Rater5!$C1467=D$7222)</f>
        <v>2</v>
      </c>
      <c r="E1478" s="38">
        <f>(1*Rater1!$C1467=E$7222)+(1*Rater2!$C1467=E$7222)+(N_Raters&gt;=3=TRUE)*(1*Rater3!$C1467=E$7222)+(N_Raters&gt;=4=TRUE)*(1*Rater4!$C1467=E$7222)+(N_Raters&gt;=5=TRUE)*(1*Rater5!$C1467=E$7222)</f>
        <v>1</v>
      </c>
      <c r="F1478" s="38"/>
      <c r="G1478" s="38"/>
      <c r="H1478" s="38"/>
      <c r="J1478" s="1"/>
      <c r="K1478" s="1"/>
    </row>
    <row r="1479" spans="2:11">
      <c r="B1479" s="35">
        <v>1465</v>
      </c>
      <c r="C1479" s="55">
        <f>(1*Rater1!$C1468=C$7222)+(1*Rater2!$C1468=C$7222)+(N_Raters&gt;=3=TRUE)*(1*Rater3!$C1468=C$7222)+(N_Raters&gt;=4=TRUE)*(1*Rater4!$C1468=C$7222)+(N_Raters&gt;=5=TRUE)*(1*Rater5!$C1468=C$7222)</f>
        <v>0</v>
      </c>
      <c r="D1479" s="55">
        <f>(1*Rater1!$C1468=D$7222)+(1*Rater2!$C1468=D$7222)+(N_Raters&gt;=3=TRUE)*(1*Rater3!$C1468=D$7222)+(N_Raters&gt;=4=TRUE)*(1*Rater4!$C1468=D$7222)+(N_Raters&gt;=5=TRUE)*(1*Rater5!$C1468=D$7222)</f>
        <v>2</v>
      </c>
      <c r="E1479" s="38">
        <f>(1*Rater1!$C1468=E$7222)+(1*Rater2!$C1468=E$7222)+(N_Raters&gt;=3=TRUE)*(1*Rater3!$C1468=E$7222)+(N_Raters&gt;=4=TRUE)*(1*Rater4!$C1468=E$7222)+(N_Raters&gt;=5=TRUE)*(1*Rater5!$C1468=E$7222)</f>
        <v>1</v>
      </c>
      <c r="F1479" s="38"/>
      <c r="G1479" s="38"/>
      <c r="H1479" s="38"/>
      <c r="J1479" s="1"/>
      <c r="K1479" s="1"/>
    </row>
    <row r="1480" spans="2:11">
      <c r="B1480" s="36">
        <v>1466</v>
      </c>
      <c r="C1480" s="55">
        <f>(1*Rater1!$C1469=C$7222)+(1*Rater2!$C1469=C$7222)+(N_Raters&gt;=3=TRUE)*(1*Rater3!$C1469=C$7222)+(N_Raters&gt;=4=TRUE)*(1*Rater4!$C1469=C$7222)+(N_Raters&gt;=5=TRUE)*(1*Rater5!$C1469=C$7222)</f>
        <v>1</v>
      </c>
      <c r="D1480" s="55">
        <f>(1*Rater1!$C1469=D$7222)+(1*Rater2!$C1469=D$7222)+(N_Raters&gt;=3=TRUE)*(1*Rater3!$C1469=D$7222)+(N_Raters&gt;=4=TRUE)*(1*Rater4!$C1469=D$7222)+(N_Raters&gt;=5=TRUE)*(1*Rater5!$C1469=D$7222)</f>
        <v>2</v>
      </c>
      <c r="E1480" s="38">
        <f>(1*Rater1!$C1469=E$7222)+(1*Rater2!$C1469=E$7222)+(N_Raters&gt;=3=TRUE)*(1*Rater3!$C1469=E$7222)+(N_Raters&gt;=4=TRUE)*(1*Rater4!$C1469=E$7222)+(N_Raters&gt;=5=TRUE)*(1*Rater5!$C1469=E$7222)</f>
        <v>0</v>
      </c>
      <c r="F1480" s="38"/>
      <c r="G1480" s="38"/>
      <c r="H1480" s="38"/>
      <c r="J1480" s="1"/>
      <c r="K1480" s="1"/>
    </row>
    <row r="1481" spans="2:11">
      <c r="B1481" s="35">
        <v>1467</v>
      </c>
      <c r="C1481" s="55">
        <f>(1*Rater1!$C1470=C$7222)+(1*Rater2!$C1470=C$7222)+(N_Raters&gt;=3=TRUE)*(1*Rater3!$C1470=C$7222)+(N_Raters&gt;=4=TRUE)*(1*Rater4!$C1470=C$7222)+(N_Raters&gt;=5=TRUE)*(1*Rater5!$C1470=C$7222)</f>
        <v>0</v>
      </c>
      <c r="D1481" s="55">
        <f>(1*Rater1!$C1470=D$7222)+(1*Rater2!$C1470=D$7222)+(N_Raters&gt;=3=TRUE)*(1*Rater3!$C1470=D$7222)+(N_Raters&gt;=4=TRUE)*(1*Rater4!$C1470=D$7222)+(N_Raters&gt;=5=TRUE)*(1*Rater5!$C1470=D$7222)</f>
        <v>3</v>
      </c>
      <c r="E1481" s="38">
        <f>(1*Rater1!$C1470=E$7222)+(1*Rater2!$C1470=E$7222)+(N_Raters&gt;=3=TRUE)*(1*Rater3!$C1470=E$7222)+(N_Raters&gt;=4=TRUE)*(1*Rater4!$C1470=E$7222)+(N_Raters&gt;=5=TRUE)*(1*Rater5!$C1470=E$7222)</f>
        <v>0</v>
      </c>
      <c r="F1481" s="38"/>
      <c r="G1481" s="38"/>
      <c r="H1481" s="38"/>
      <c r="J1481" s="1"/>
      <c r="K1481" s="1"/>
    </row>
    <row r="1482" spans="2:11">
      <c r="B1482" s="36">
        <v>1468</v>
      </c>
      <c r="C1482" s="55">
        <f>(1*Rater1!$C1471=C$7222)+(1*Rater2!$C1471=C$7222)+(N_Raters&gt;=3=TRUE)*(1*Rater3!$C1471=C$7222)+(N_Raters&gt;=4=TRUE)*(1*Rater4!$C1471=C$7222)+(N_Raters&gt;=5=TRUE)*(1*Rater5!$C1471=C$7222)</f>
        <v>1</v>
      </c>
      <c r="D1482" s="55">
        <f>(1*Rater1!$C1471=D$7222)+(1*Rater2!$C1471=D$7222)+(N_Raters&gt;=3=TRUE)*(1*Rater3!$C1471=D$7222)+(N_Raters&gt;=4=TRUE)*(1*Rater4!$C1471=D$7222)+(N_Raters&gt;=5=TRUE)*(1*Rater5!$C1471=D$7222)</f>
        <v>2</v>
      </c>
      <c r="E1482" s="38">
        <f>(1*Rater1!$C1471=E$7222)+(1*Rater2!$C1471=E$7222)+(N_Raters&gt;=3=TRUE)*(1*Rater3!$C1471=E$7222)+(N_Raters&gt;=4=TRUE)*(1*Rater4!$C1471=E$7222)+(N_Raters&gt;=5=TRUE)*(1*Rater5!$C1471=E$7222)</f>
        <v>0</v>
      </c>
      <c r="F1482" s="38"/>
      <c r="G1482" s="38"/>
      <c r="H1482" s="38"/>
      <c r="J1482" s="1"/>
      <c r="K1482" s="1"/>
    </row>
    <row r="1483" spans="2:11">
      <c r="B1483" s="35">
        <v>1469</v>
      </c>
      <c r="C1483" s="55">
        <f>(1*Rater1!$C1472=C$7222)+(1*Rater2!$C1472=C$7222)+(N_Raters&gt;=3=TRUE)*(1*Rater3!$C1472=C$7222)+(N_Raters&gt;=4=TRUE)*(1*Rater4!$C1472=C$7222)+(N_Raters&gt;=5=TRUE)*(1*Rater5!$C1472=C$7222)</f>
        <v>0</v>
      </c>
      <c r="D1483" s="55">
        <f>(1*Rater1!$C1472=D$7222)+(1*Rater2!$C1472=D$7222)+(N_Raters&gt;=3=TRUE)*(1*Rater3!$C1472=D$7222)+(N_Raters&gt;=4=TRUE)*(1*Rater4!$C1472=D$7222)+(N_Raters&gt;=5=TRUE)*(1*Rater5!$C1472=D$7222)</f>
        <v>2</v>
      </c>
      <c r="E1483" s="38">
        <f>(1*Rater1!$C1472=E$7222)+(1*Rater2!$C1472=E$7222)+(N_Raters&gt;=3=TRUE)*(1*Rater3!$C1472=E$7222)+(N_Raters&gt;=4=TRUE)*(1*Rater4!$C1472=E$7222)+(N_Raters&gt;=5=TRUE)*(1*Rater5!$C1472=E$7222)</f>
        <v>1</v>
      </c>
      <c r="F1483" s="38"/>
      <c r="G1483" s="38"/>
      <c r="H1483" s="38"/>
      <c r="J1483" s="1"/>
      <c r="K1483" s="1"/>
    </row>
    <row r="1484" spans="2:11">
      <c r="B1484" s="36">
        <v>1470</v>
      </c>
      <c r="C1484" s="55">
        <f>(1*Rater1!$C1473=C$7222)+(1*Rater2!$C1473=C$7222)+(N_Raters&gt;=3=TRUE)*(1*Rater3!$C1473=C$7222)+(N_Raters&gt;=4=TRUE)*(1*Rater4!$C1473=C$7222)+(N_Raters&gt;=5=TRUE)*(1*Rater5!$C1473=C$7222)</f>
        <v>0</v>
      </c>
      <c r="D1484" s="55">
        <f>(1*Rater1!$C1473=D$7222)+(1*Rater2!$C1473=D$7222)+(N_Raters&gt;=3=TRUE)*(1*Rater3!$C1473=D$7222)+(N_Raters&gt;=4=TRUE)*(1*Rater4!$C1473=D$7222)+(N_Raters&gt;=5=TRUE)*(1*Rater5!$C1473=D$7222)</f>
        <v>3</v>
      </c>
      <c r="E1484" s="38">
        <f>(1*Rater1!$C1473=E$7222)+(1*Rater2!$C1473=E$7222)+(N_Raters&gt;=3=TRUE)*(1*Rater3!$C1473=E$7222)+(N_Raters&gt;=4=TRUE)*(1*Rater4!$C1473=E$7222)+(N_Raters&gt;=5=TRUE)*(1*Rater5!$C1473=E$7222)</f>
        <v>0</v>
      </c>
      <c r="F1484" s="38"/>
      <c r="G1484" s="38"/>
      <c r="H1484" s="38"/>
      <c r="J1484" s="1"/>
      <c r="K1484" s="1"/>
    </row>
    <row r="1485" spans="2:11">
      <c r="B1485" s="35">
        <v>1471</v>
      </c>
      <c r="C1485" s="55">
        <f>(1*Rater1!$C1474=C$7222)+(1*Rater2!$C1474=C$7222)+(N_Raters&gt;=3=TRUE)*(1*Rater3!$C1474=C$7222)+(N_Raters&gt;=4=TRUE)*(1*Rater4!$C1474=C$7222)+(N_Raters&gt;=5=TRUE)*(1*Rater5!$C1474=C$7222)</f>
        <v>0</v>
      </c>
      <c r="D1485" s="55">
        <f>(1*Rater1!$C1474=D$7222)+(1*Rater2!$C1474=D$7222)+(N_Raters&gt;=3=TRUE)*(1*Rater3!$C1474=D$7222)+(N_Raters&gt;=4=TRUE)*(1*Rater4!$C1474=D$7222)+(N_Raters&gt;=5=TRUE)*(1*Rater5!$C1474=D$7222)</f>
        <v>3</v>
      </c>
      <c r="E1485" s="38">
        <f>(1*Rater1!$C1474=E$7222)+(1*Rater2!$C1474=E$7222)+(N_Raters&gt;=3=TRUE)*(1*Rater3!$C1474=E$7222)+(N_Raters&gt;=4=TRUE)*(1*Rater4!$C1474=E$7222)+(N_Raters&gt;=5=TRUE)*(1*Rater5!$C1474=E$7222)</f>
        <v>0</v>
      </c>
      <c r="F1485" s="38"/>
      <c r="G1485" s="38"/>
      <c r="H1485" s="38"/>
      <c r="J1485" s="1"/>
      <c r="K1485" s="1"/>
    </row>
    <row r="1486" spans="2:11">
      <c r="B1486" s="36">
        <v>1472</v>
      </c>
      <c r="C1486" s="55">
        <f>(1*Rater1!$C1475=C$7222)+(1*Rater2!$C1475=C$7222)+(N_Raters&gt;=3=TRUE)*(1*Rater3!$C1475=C$7222)+(N_Raters&gt;=4=TRUE)*(1*Rater4!$C1475=C$7222)+(N_Raters&gt;=5=TRUE)*(1*Rater5!$C1475=C$7222)</f>
        <v>0</v>
      </c>
      <c r="D1486" s="55">
        <f>(1*Rater1!$C1475=D$7222)+(1*Rater2!$C1475=D$7222)+(N_Raters&gt;=3=TRUE)*(1*Rater3!$C1475=D$7222)+(N_Raters&gt;=4=TRUE)*(1*Rater4!$C1475=D$7222)+(N_Raters&gt;=5=TRUE)*(1*Rater5!$C1475=D$7222)</f>
        <v>3</v>
      </c>
      <c r="E1486" s="38">
        <f>(1*Rater1!$C1475=E$7222)+(1*Rater2!$C1475=E$7222)+(N_Raters&gt;=3=TRUE)*(1*Rater3!$C1475=E$7222)+(N_Raters&gt;=4=TRUE)*(1*Rater4!$C1475=E$7222)+(N_Raters&gt;=5=TRUE)*(1*Rater5!$C1475=E$7222)</f>
        <v>0</v>
      </c>
      <c r="F1486" s="38"/>
      <c r="G1486" s="38"/>
      <c r="H1486" s="38"/>
      <c r="J1486" s="1"/>
      <c r="K1486" s="1"/>
    </row>
    <row r="1487" spans="2:11">
      <c r="B1487" s="35">
        <v>1473</v>
      </c>
      <c r="C1487" s="55">
        <f>(1*Rater1!$C1476=C$7222)+(1*Rater2!$C1476=C$7222)+(N_Raters&gt;=3=TRUE)*(1*Rater3!$C1476=C$7222)+(N_Raters&gt;=4=TRUE)*(1*Rater4!$C1476=C$7222)+(N_Raters&gt;=5=TRUE)*(1*Rater5!$C1476=C$7222)</f>
        <v>0</v>
      </c>
      <c r="D1487" s="55">
        <f>(1*Rater1!$C1476=D$7222)+(1*Rater2!$C1476=D$7222)+(N_Raters&gt;=3=TRUE)*(1*Rater3!$C1476=D$7222)+(N_Raters&gt;=4=TRUE)*(1*Rater4!$C1476=D$7222)+(N_Raters&gt;=5=TRUE)*(1*Rater5!$C1476=D$7222)</f>
        <v>3</v>
      </c>
      <c r="E1487" s="38">
        <f>(1*Rater1!$C1476=E$7222)+(1*Rater2!$C1476=E$7222)+(N_Raters&gt;=3=TRUE)*(1*Rater3!$C1476=E$7222)+(N_Raters&gt;=4=TRUE)*(1*Rater4!$C1476=E$7222)+(N_Raters&gt;=5=TRUE)*(1*Rater5!$C1476=E$7222)</f>
        <v>0</v>
      </c>
      <c r="F1487" s="38"/>
      <c r="G1487" s="38"/>
      <c r="H1487" s="38"/>
      <c r="J1487" s="1"/>
      <c r="K1487" s="1"/>
    </row>
    <row r="1488" spans="2:11">
      <c r="B1488" s="36">
        <v>1474</v>
      </c>
      <c r="C1488" s="55">
        <f>(1*Rater1!$C1477=C$7222)+(1*Rater2!$C1477=C$7222)+(N_Raters&gt;=3=TRUE)*(1*Rater3!$C1477=C$7222)+(N_Raters&gt;=4=TRUE)*(1*Rater4!$C1477=C$7222)+(N_Raters&gt;=5=TRUE)*(1*Rater5!$C1477=C$7222)</f>
        <v>0</v>
      </c>
      <c r="D1488" s="55">
        <f>(1*Rater1!$C1477=D$7222)+(1*Rater2!$C1477=D$7222)+(N_Raters&gt;=3=TRUE)*(1*Rater3!$C1477=D$7222)+(N_Raters&gt;=4=TRUE)*(1*Rater4!$C1477=D$7222)+(N_Raters&gt;=5=TRUE)*(1*Rater5!$C1477=D$7222)</f>
        <v>1</v>
      </c>
      <c r="E1488" s="38">
        <f>(1*Rater1!$C1477=E$7222)+(1*Rater2!$C1477=E$7222)+(N_Raters&gt;=3=TRUE)*(1*Rater3!$C1477=E$7222)+(N_Raters&gt;=4=TRUE)*(1*Rater4!$C1477=E$7222)+(N_Raters&gt;=5=TRUE)*(1*Rater5!$C1477=E$7222)</f>
        <v>2</v>
      </c>
      <c r="F1488" s="38"/>
      <c r="G1488" s="38"/>
      <c r="H1488" s="38"/>
      <c r="J1488" s="1"/>
      <c r="K1488" s="1"/>
    </row>
    <row r="1489" spans="2:11">
      <c r="B1489" s="35">
        <v>1475</v>
      </c>
      <c r="C1489" s="55">
        <f>(1*Rater1!$C1478=C$7222)+(1*Rater2!$C1478=C$7222)+(N_Raters&gt;=3=TRUE)*(1*Rater3!$C1478=C$7222)+(N_Raters&gt;=4=TRUE)*(1*Rater4!$C1478=C$7222)+(N_Raters&gt;=5=TRUE)*(1*Rater5!$C1478=C$7222)</f>
        <v>0</v>
      </c>
      <c r="D1489" s="55">
        <f>(1*Rater1!$C1478=D$7222)+(1*Rater2!$C1478=D$7222)+(N_Raters&gt;=3=TRUE)*(1*Rater3!$C1478=D$7222)+(N_Raters&gt;=4=TRUE)*(1*Rater4!$C1478=D$7222)+(N_Raters&gt;=5=TRUE)*(1*Rater5!$C1478=D$7222)</f>
        <v>3</v>
      </c>
      <c r="E1489" s="38">
        <f>(1*Rater1!$C1478=E$7222)+(1*Rater2!$C1478=E$7222)+(N_Raters&gt;=3=TRUE)*(1*Rater3!$C1478=E$7222)+(N_Raters&gt;=4=TRUE)*(1*Rater4!$C1478=E$7222)+(N_Raters&gt;=5=TRUE)*(1*Rater5!$C1478=E$7222)</f>
        <v>0</v>
      </c>
      <c r="F1489" s="38"/>
      <c r="G1489" s="38"/>
      <c r="H1489" s="38"/>
      <c r="J1489" s="1"/>
      <c r="K1489" s="1"/>
    </row>
    <row r="1490" spans="2:11">
      <c r="B1490" s="36">
        <v>1476</v>
      </c>
      <c r="C1490" s="55">
        <f>(1*Rater1!$C1479=C$7222)+(1*Rater2!$C1479=C$7222)+(N_Raters&gt;=3=TRUE)*(1*Rater3!$C1479=C$7222)+(N_Raters&gt;=4=TRUE)*(1*Rater4!$C1479=C$7222)+(N_Raters&gt;=5=TRUE)*(1*Rater5!$C1479=C$7222)</f>
        <v>0</v>
      </c>
      <c r="D1490" s="55">
        <f>(1*Rater1!$C1479=D$7222)+(1*Rater2!$C1479=D$7222)+(N_Raters&gt;=3=TRUE)*(1*Rater3!$C1479=D$7222)+(N_Raters&gt;=4=TRUE)*(1*Rater4!$C1479=D$7222)+(N_Raters&gt;=5=TRUE)*(1*Rater5!$C1479=D$7222)</f>
        <v>2</v>
      </c>
      <c r="E1490" s="38">
        <f>(1*Rater1!$C1479=E$7222)+(1*Rater2!$C1479=E$7222)+(N_Raters&gt;=3=TRUE)*(1*Rater3!$C1479=E$7222)+(N_Raters&gt;=4=TRUE)*(1*Rater4!$C1479=E$7222)+(N_Raters&gt;=5=TRUE)*(1*Rater5!$C1479=E$7222)</f>
        <v>1</v>
      </c>
      <c r="F1490" s="38"/>
      <c r="G1490" s="38"/>
      <c r="H1490" s="38"/>
      <c r="J1490" s="1"/>
      <c r="K1490" s="1"/>
    </row>
    <row r="1491" spans="2:11">
      <c r="B1491" s="35">
        <v>1477</v>
      </c>
      <c r="C1491" s="55">
        <f>(1*Rater1!$C1480=C$7222)+(1*Rater2!$C1480=C$7222)+(N_Raters&gt;=3=TRUE)*(1*Rater3!$C1480=C$7222)+(N_Raters&gt;=4=TRUE)*(1*Rater4!$C1480=C$7222)+(N_Raters&gt;=5=TRUE)*(1*Rater5!$C1480=C$7222)</f>
        <v>0</v>
      </c>
      <c r="D1491" s="55">
        <f>(1*Rater1!$C1480=D$7222)+(1*Rater2!$C1480=D$7222)+(N_Raters&gt;=3=TRUE)*(1*Rater3!$C1480=D$7222)+(N_Raters&gt;=4=TRUE)*(1*Rater4!$C1480=D$7222)+(N_Raters&gt;=5=TRUE)*(1*Rater5!$C1480=D$7222)</f>
        <v>2</v>
      </c>
      <c r="E1491" s="38">
        <f>(1*Rater1!$C1480=E$7222)+(1*Rater2!$C1480=E$7222)+(N_Raters&gt;=3=TRUE)*(1*Rater3!$C1480=E$7222)+(N_Raters&gt;=4=TRUE)*(1*Rater4!$C1480=E$7222)+(N_Raters&gt;=5=TRUE)*(1*Rater5!$C1480=E$7222)</f>
        <v>1</v>
      </c>
      <c r="F1491" s="38"/>
      <c r="G1491" s="38"/>
      <c r="H1491" s="38"/>
      <c r="J1491" s="1"/>
      <c r="K1491" s="1"/>
    </row>
    <row r="1492" spans="2:11">
      <c r="B1492" s="36">
        <v>1478</v>
      </c>
      <c r="C1492" s="55">
        <f>(1*Rater1!$C1481=C$7222)+(1*Rater2!$C1481=C$7222)+(N_Raters&gt;=3=TRUE)*(1*Rater3!$C1481=C$7222)+(N_Raters&gt;=4=TRUE)*(1*Rater4!$C1481=C$7222)+(N_Raters&gt;=5=TRUE)*(1*Rater5!$C1481=C$7222)</f>
        <v>0</v>
      </c>
      <c r="D1492" s="55">
        <f>(1*Rater1!$C1481=D$7222)+(1*Rater2!$C1481=D$7222)+(N_Raters&gt;=3=TRUE)*(1*Rater3!$C1481=D$7222)+(N_Raters&gt;=4=TRUE)*(1*Rater4!$C1481=D$7222)+(N_Raters&gt;=5=TRUE)*(1*Rater5!$C1481=D$7222)</f>
        <v>3</v>
      </c>
      <c r="E1492" s="38">
        <f>(1*Rater1!$C1481=E$7222)+(1*Rater2!$C1481=E$7222)+(N_Raters&gt;=3=TRUE)*(1*Rater3!$C1481=E$7222)+(N_Raters&gt;=4=TRUE)*(1*Rater4!$C1481=E$7222)+(N_Raters&gt;=5=TRUE)*(1*Rater5!$C1481=E$7222)</f>
        <v>0</v>
      </c>
      <c r="F1492" s="38"/>
      <c r="G1492" s="38"/>
      <c r="H1492" s="38"/>
      <c r="J1492" s="1"/>
      <c r="K1492" s="1"/>
    </row>
    <row r="1493" spans="2:11">
      <c r="B1493" s="35">
        <v>1479</v>
      </c>
      <c r="C1493" s="55">
        <f>(1*Rater1!$C1482=C$7222)+(1*Rater2!$C1482=C$7222)+(N_Raters&gt;=3=TRUE)*(1*Rater3!$C1482=C$7222)+(N_Raters&gt;=4=TRUE)*(1*Rater4!$C1482=C$7222)+(N_Raters&gt;=5=TRUE)*(1*Rater5!$C1482=C$7222)</f>
        <v>0</v>
      </c>
      <c r="D1493" s="55">
        <f>(1*Rater1!$C1482=D$7222)+(1*Rater2!$C1482=D$7222)+(N_Raters&gt;=3=TRUE)*(1*Rater3!$C1482=D$7222)+(N_Raters&gt;=4=TRUE)*(1*Rater4!$C1482=D$7222)+(N_Raters&gt;=5=TRUE)*(1*Rater5!$C1482=D$7222)</f>
        <v>3</v>
      </c>
      <c r="E1493" s="38">
        <f>(1*Rater1!$C1482=E$7222)+(1*Rater2!$C1482=E$7222)+(N_Raters&gt;=3=TRUE)*(1*Rater3!$C1482=E$7222)+(N_Raters&gt;=4=TRUE)*(1*Rater4!$C1482=E$7222)+(N_Raters&gt;=5=TRUE)*(1*Rater5!$C1482=E$7222)</f>
        <v>0</v>
      </c>
      <c r="F1493" s="38"/>
      <c r="G1493" s="38"/>
      <c r="H1493" s="38"/>
      <c r="J1493" s="1"/>
      <c r="K1493" s="1"/>
    </row>
    <row r="1494" spans="2:11">
      <c r="B1494" s="36">
        <v>1480</v>
      </c>
      <c r="C1494" s="55">
        <f>(1*Rater1!$C1483=C$7222)+(1*Rater2!$C1483=C$7222)+(N_Raters&gt;=3=TRUE)*(1*Rater3!$C1483=C$7222)+(N_Raters&gt;=4=TRUE)*(1*Rater4!$C1483=C$7222)+(N_Raters&gt;=5=TRUE)*(1*Rater5!$C1483=C$7222)</f>
        <v>0</v>
      </c>
      <c r="D1494" s="55">
        <f>(1*Rater1!$C1483=D$7222)+(1*Rater2!$C1483=D$7222)+(N_Raters&gt;=3=TRUE)*(1*Rater3!$C1483=D$7222)+(N_Raters&gt;=4=TRUE)*(1*Rater4!$C1483=D$7222)+(N_Raters&gt;=5=TRUE)*(1*Rater5!$C1483=D$7222)</f>
        <v>3</v>
      </c>
      <c r="E1494" s="38">
        <f>(1*Rater1!$C1483=E$7222)+(1*Rater2!$C1483=E$7222)+(N_Raters&gt;=3=TRUE)*(1*Rater3!$C1483=E$7222)+(N_Raters&gt;=4=TRUE)*(1*Rater4!$C1483=E$7222)+(N_Raters&gt;=5=TRUE)*(1*Rater5!$C1483=E$7222)</f>
        <v>0</v>
      </c>
      <c r="F1494" s="38"/>
      <c r="G1494" s="38"/>
      <c r="H1494" s="38"/>
      <c r="J1494" s="1"/>
      <c r="K1494" s="1"/>
    </row>
    <row r="1495" spans="2:11">
      <c r="B1495" s="35">
        <v>1481</v>
      </c>
      <c r="C1495" s="55">
        <f>(1*Rater1!$C1484=C$7222)+(1*Rater2!$C1484=C$7222)+(N_Raters&gt;=3=TRUE)*(1*Rater3!$C1484=C$7222)+(N_Raters&gt;=4=TRUE)*(1*Rater4!$C1484=C$7222)+(N_Raters&gt;=5=TRUE)*(1*Rater5!$C1484=C$7222)</f>
        <v>0</v>
      </c>
      <c r="D1495" s="55">
        <f>(1*Rater1!$C1484=D$7222)+(1*Rater2!$C1484=D$7222)+(N_Raters&gt;=3=TRUE)*(1*Rater3!$C1484=D$7222)+(N_Raters&gt;=4=TRUE)*(1*Rater4!$C1484=D$7222)+(N_Raters&gt;=5=TRUE)*(1*Rater5!$C1484=D$7222)</f>
        <v>3</v>
      </c>
      <c r="E1495" s="38">
        <f>(1*Rater1!$C1484=E$7222)+(1*Rater2!$C1484=E$7222)+(N_Raters&gt;=3=TRUE)*(1*Rater3!$C1484=E$7222)+(N_Raters&gt;=4=TRUE)*(1*Rater4!$C1484=E$7222)+(N_Raters&gt;=5=TRUE)*(1*Rater5!$C1484=E$7222)</f>
        <v>0</v>
      </c>
      <c r="F1495" s="38"/>
      <c r="G1495" s="38"/>
      <c r="H1495" s="38"/>
      <c r="J1495" s="1"/>
      <c r="K1495" s="1"/>
    </row>
    <row r="1496" spans="2:11">
      <c r="B1496" s="36">
        <v>1482</v>
      </c>
      <c r="C1496" s="55">
        <f>(1*Rater1!$C1485=C$7222)+(1*Rater2!$C1485=C$7222)+(N_Raters&gt;=3=TRUE)*(1*Rater3!$C1485=C$7222)+(N_Raters&gt;=4=TRUE)*(1*Rater4!$C1485=C$7222)+(N_Raters&gt;=5=TRUE)*(1*Rater5!$C1485=C$7222)</f>
        <v>0</v>
      </c>
      <c r="D1496" s="55">
        <f>(1*Rater1!$C1485=D$7222)+(1*Rater2!$C1485=D$7222)+(N_Raters&gt;=3=TRUE)*(1*Rater3!$C1485=D$7222)+(N_Raters&gt;=4=TRUE)*(1*Rater4!$C1485=D$7222)+(N_Raters&gt;=5=TRUE)*(1*Rater5!$C1485=D$7222)</f>
        <v>3</v>
      </c>
      <c r="E1496" s="38">
        <f>(1*Rater1!$C1485=E$7222)+(1*Rater2!$C1485=E$7222)+(N_Raters&gt;=3=TRUE)*(1*Rater3!$C1485=E$7222)+(N_Raters&gt;=4=TRUE)*(1*Rater4!$C1485=E$7222)+(N_Raters&gt;=5=TRUE)*(1*Rater5!$C1485=E$7222)</f>
        <v>0</v>
      </c>
      <c r="F1496" s="38"/>
      <c r="G1496" s="38"/>
      <c r="H1496" s="38"/>
      <c r="J1496" s="1"/>
      <c r="K1496" s="1"/>
    </row>
    <row r="1497" spans="2:11">
      <c r="B1497" s="35">
        <v>1483</v>
      </c>
      <c r="C1497" s="55">
        <f>(1*Rater1!$C1486=C$7222)+(1*Rater2!$C1486=C$7222)+(N_Raters&gt;=3=TRUE)*(1*Rater3!$C1486=C$7222)+(N_Raters&gt;=4=TRUE)*(1*Rater4!$C1486=C$7222)+(N_Raters&gt;=5=TRUE)*(1*Rater5!$C1486=C$7222)</f>
        <v>0</v>
      </c>
      <c r="D1497" s="55">
        <f>(1*Rater1!$C1486=D$7222)+(1*Rater2!$C1486=D$7222)+(N_Raters&gt;=3=TRUE)*(1*Rater3!$C1486=D$7222)+(N_Raters&gt;=4=TRUE)*(1*Rater4!$C1486=D$7222)+(N_Raters&gt;=5=TRUE)*(1*Rater5!$C1486=D$7222)</f>
        <v>3</v>
      </c>
      <c r="E1497" s="38">
        <f>(1*Rater1!$C1486=E$7222)+(1*Rater2!$C1486=E$7222)+(N_Raters&gt;=3=TRUE)*(1*Rater3!$C1486=E$7222)+(N_Raters&gt;=4=TRUE)*(1*Rater4!$C1486=E$7222)+(N_Raters&gt;=5=TRUE)*(1*Rater5!$C1486=E$7222)</f>
        <v>0</v>
      </c>
      <c r="F1497" s="38"/>
      <c r="G1497" s="38"/>
      <c r="H1497" s="38"/>
      <c r="J1497" s="1"/>
      <c r="K1497" s="1"/>
    </row>
    <row r="1498" spans="2:11">
      <c r="B1498" s="36">
        <v>1484</v>
      </c>
      <c r="C1498" s="55">
        <f>(1*Rater1!$C1487=C$7222)+(1*Rater2!$C1487=C$7222)+(N_Raters&gt;=3=TRUE)*(1*Rater3!$C1487=C$7222)+(N_Raters&gt;=4=TRUE)*(1*Rater4!$C1487=C$7222)+(N_Raters&gt;=5=TRUE)*(1*Rater5!$C1487=C$7222)</f>
        <v>0</v>
      </c>
      <c r="D1498" s="55">
        <f>(1*Rater1!$C1487=D$7222)+(1*Rater2!$C1487=D$7222)+(N_Raters&gt;=3=TRUE)*(1*Rater3!$C1487=D$7222)+(N_Raters&gt;=4=TRUE)*(1*Rater4!$C1487=D$7222)+(N_Raters&gt;=5=TRUE)*(1*Rater5!$C1487=D$7222)</f>
        <v>3</v>
      </c>
      <c r="E1498" s="38">
        <f>(1*Rater1!$C1487=E$7222)+(1*Rater2!$C1487=E$7222)+(N_Raters&gt;=3=TRUE)*(1*Rater3!$C1487=E$7222)+(N_Raters&gt;=4=TRUE)*(1*Rater4!$C1487=E$7222)+(N_Raters&gt;=5=TRUE)*(1*Rater5!$C1487=E$7222)</f>
        <v>0</v>
      </c>
      <c r="F1498" s="38"/>
      <c r="G1498" s="38"/>
      <c r="H1498" s="38"/>
      <c r="J1498" s="1"/>
      <c r="K1498" s="1"/>
    </row>
    <row r="1499" spans="2:11">
      <c r="B1499" s="35">
        <v>1485</v>
      </c>
      <c r="C1499" s="55">
        <f>(1*Rater1!$C1488=C$7222)+(1*Rater2!$C1488=C$7222)+(N_Raters&gt;=3=TRUE)*(1*Rater3!$C1488=C$7222)+(N_Raters&gt;=4=TRUE)*(1*Rater4!$C1488=C$7222)+(N_Raters&gt;=5=TRUE)*(1*Rater5!$C1488=C$7222)</f>
        <v>0</v>
      </c>
      <c r="D1499" s="55">
        <f>(1*Rater1!$C1488=D$7222)+(1*Rater2!$C1488=D$7222)+(N_Raters&gt;=3=TRUE)*(1*Rater3!$C1488=D$7222)+(N_Raters&gt;=4=TRUE)*(1*Rater4!$C1488=D$7222)+(N_Raters&gt;=5=TRUE)*(1*Rater5!$C1488=D$7222)</f>
        <v>3</v>
      </c>
      <c r="E1499" s="38">
        <f>(1*Rater1!$C1488=E$7222)+(1*Rater2!$C1488=E$7222)+(N_Raters&gt;=3=TRUE)*(1*Rater3!$C1488=E$7222)+(N_Raters&gt;=4=TRUE)*(1*Rater4!$C1488=E$7222)+(N_Raters&gt;=5=TRUE)*(1*Rater5!$C1488=E$7222)</f>
        <v>0</v>
      </c>
      <c r="F1499" s="38"/>
      <c r="G1499" s="38"/>
      <c r="H1499" s="38"/>
      <c r="J1499" s="1"/>
      <c r="K1499" s="1"/>
    </row>
    <row r="1500" spans="2:11">
      <c r="B1500" s="36">
        <v>1486</v>
      </c>
      <c r="C1500" s="55">
        <f>(1*Rater1!$C1489=C$7222)+(1*Rater2!$C1489=C$7222)+(N_Raters&gt;=3=TRUE)*(1*Rater3!$C1489=C$7222)+(N_Raters&gt;=4=TRUE)*(1*Rater4!$C1489=C$7222)+(N_Raters&gt;=5=TRUE)*(1*Rater5!$C1489=C$7222)</f>
        <v>0</v>
      </c>
      <c r="D1500" s="55">
        <f>(1*Rater1!$C1489=D$7222)+(1*Rater2!$C1489=D$7222)+(N_Raters&gt;=3=TRUE)*(1*Rater3!$C1489=D$7222)+(N_Raters&gt;=4=TRUE)*(1*Rater4!$C1489=D$7222)+(N_Raters&gt;=5=TRUE)*(1*Rater5!$C1489=D$7222)</f>
        <v>3</v>
      </c>
      <c r="E1500" s="38">
        <f>(1*Rater1!$C1489=E$7222)+(1*Rater2!$C1489=E$7222)+(N_Raters&gt;=3=TRUE)*(1*Rater3!$C1489=E$7222)+(N_Raters&gt;=4=TRUE)*(1*Rater4!$C1489=E$7222)+(N_Raters&gt;=5=TRUE)*(1*Rater5!$C1489=E$7222)</f>
        <v>0</v>
      </c>
      <c r="F1500" s="38"/>
      <c r="G1500" s="38"/>
      <c r="H1500" s="38"/>
      <c r="J1500" s="1"/>
      <c r="K1500" s="1"/>
    </row>
    <row r="1501" spans="2:11">
      <c r="B1501" s="35">
        <v>1487</v>
      </c>
      <c r="C1501" s="55">
        <f>(1*Rater1!$C1490=C$7222)+(1*Rater2!$C1490=C$7222)+(N_Raters&gt;=3=TRUE)*(1*Rater3!$C1490=C$7222)+(N_Raters&gt;=4=TRUE)*(1*Rater4!$C1490=C$7222)+(N_Raters&gt;=5=TRUE)*(1*Rater5!$C1490=C$7222)</f>
        <v>1</v>
      </c>
      <c r="D1501" s="55">
        <f>(1*Rater1!$C1490=D$7222)+(1*Rater2!$C1490=D$7222)+(N_Raters&gt;=3=TRUE)*(1*Rater3!$C1490=D$7222)+(N_Raters&gt;=4=TRUE)*(1*Rater4!$C1490=D$7222)+(N_Raters&gt;=5=TRUE)*(1*Rater5!$C1490=D$7222)</f>
        <v>2</v>
      </c>
      <c r="E1501" s="38">
        <f>(1*Rater1!$C1490=E$7222)+(1*Rater2!$C1490=E$7222)+(N_Raters&gt;=3=TRUE)*(1*Rater3!$C1490=E$7222)+(N_Raters&gt;=4=TRUE)*(1*Rater4!$C1490=E$7222)+(N_Raters&gt;=5=TRUE)*(1*Rater5!$C1490=E$7222)</f>
        <v>0</v>
      </c>
      <c r="F1501" s="38"/>
      <c r="G1501" s="38"/>
      <c r="H1501" s="38"/>
      <c r="J1501" s="1"/>
      <c r="K1501" s="1"/>
    </row>
    <row r="1502" spans="2:11">
      <c r="B1502" s="36">
        <v>1488</v>
      </c>
      <c r="C1502" s="55">
        <f>(1*Rater1!$C1491=C$7222)+(1*Rater2!$C1491=C$7222)+(N_Raters&gt;=3=TRUE)*(1*Rater3!$C1491=C$7222)+(N_Raters&gt;=4=TRUE)*(1*Rater4!$C1491=C$7222)+(N_Raters&gt;=5=TRUE)*(1*Rater5!$C1491=C$7222)</f>
        <v>0</v>
      </c>
      <c r="D1502" s="55">
        <f>(1*Rater1!$C1491=D$7222)+(1*Rater2!$C1491=D$7222)+(N_Raters&gt;=3=TRUE)*(1*Rater3!$C1491=D$7222)+(N_Raters&gt;=4=TRUE)*(1*Rater4!$C1491=D$7222)+(N_Raters&gt;=5=TRUE)*(1*Rater5!$C1491=D$7222)</f>
        <v>2</v>
      </c>
      <c r="E1502" s="38">
        <f>(1*Rater1!$C1491=E$7222)+(1*Rater2!$C1491=E$7222)+(N_Raters&gt;=3=TRUE)*(1*Rater3!$C1491=E$7222)+(N_Raters&gt;=4=TRUE)*(1*Rater4!$C1491=E$7222)+(N_Raters&gt;=5=TRUE)*(1*Rater5!$C1491=E$7222)</f>
        <v>1</v>
      </c>
      <c r="F1502" s="38"/>
      <c r="G1502" s="38"/>
      <c r="H1502" s="38"/>
      <c r="J1502" s="1"/>
      <c r="K1502" s="1"/>
    </row>
    <row r="1503" spans="2:11">
      <c r="B1503" s="35">
        <v>1489</v>
      </c>
      <c r="C1503" s="55">
        <f>(1*Rater1!$C1492=C$7222)+(1*Rater2!$C1492=C$7222)+(N_Raters&gt;=3=TRUE)*(1*Rater3!$C1492=C$7222)+(N_Raters&gt;=4=TRUE)*(1*Rater4!$C1492=C$7222)+(N_Raters&gt;=5=TRUE)*(1*Rater5!$C1492=C$7222)</f>
        <v>1</v>
      </c>
      <c r="D1503" s="55">
        <f>(1*Rater1!$C1492=D$7222)+(1*Rater2!$C1492=D$7222)+(N_Raters&gt;=3=TRUE)*(1*Rater3!$C1492=D$7222)+(N_Raters&gt;=4=TRUE)*(1*Rater4!$C1492=D$7222)+(N_Raters&gt;=5=TRUE)*(1*Rater5!$C1492=D$7222)</f>
        <v>2</v>
      </c>
      <c r="E1503" s="38">
        <f>(1*Rater1!$C1492=E$7222)+(1*Rater2!$C1492=E$7222)+(N_Raters&gt;=3=TRUE)*(1*Rater3!$C1492=E$7222)+(N_Raters&gt;=4=TRUE)*(1*Rater4!$C1492=E$7222)+(N_Raters&gt;=5=TRUE)*(1*Rater5!$C1492=E$7222)</f>
        <v>0</v>
      </c>
      <c r="F1503" s="38"/>
      <c r="G1503" s="38"/>
      <c r="H1503" s="38"/>
      <c r="J1503" s="1"/>
      <c r="K1503" s="1"/>
    </row>
    <row r="1504" spans="2:11">
      <c r="B1504" s="36">
        <v>1490</v>
      </c>
      <c r="C1504" s="55">
        <f>(1*Rater1!$C1493=C$7222)+(1*Rater2!$C1493=C$7222)+(N_Raters&gt;=3=TRUE)*(1*Rater3!$C1493=C$7222)+(N_Raters&gt;=4=TRUE)*(1*Rater4!$C1493=C$7222)+(N_Raters&gt;=5=TRUE)*(1*Rater5!$C1493=C$7222)</f>
        <v>1</v>
      </c>
      <c r="D1504" s="55">
        <f>(1*Rater1!$C1493=D$7222)+(1*Rater2!$C1493=D$7222)+(N_Raters&gt;=3=TRUE)*(1*Rater3!$C1493=D$7222)+(N_Raters&gt;=4=TRUE)*(1*Rater4!$C1493=D$7222)+(N_Raters&gt;=5=TRUE)*(1*Rater5!$C1493=D$7222)</f>
        <v>2</v>
      </c>
      <c r="E1504" s="38">
        <f>(1*Rater1!$C1493=E$7222)+(1*Rater2!$C1493=E$7222)+(N_Raters&gt;=3=TRUE)*(1*Rater3!$C1493=E$7222)+(N_Raters&gt;=4=TRUE)*(1*Rater4!$C1493=E$7222)+(N_Raters&gt;=5=TRUE)*(1*Rater5!$C1493=E$7222)</f>
        <v>0</v>
      </c>
      <c r="F1504" s="38"/>
      <c r="G1504" s="38"/>
      <c r="H1504" s="38"/>
      <c r="J1504" s="1"/>
      <c r="K1504" s="1"/>
    </row>
    <row r="1505" spans="2:11">
      <c r="B1505" s="35">
        <v>1491</v>
      </c>
      <c r="C1505" s="55">
        <f>(1*Rater1!$C1494=C$7222)+(1*Rater2!$C1494=C$7222)+(N_Raters&gt;=3=TRUE)*(1*Rater3!$C1494=C$7222)+(N_Raters&gt;=4=TRUE)*(1*Rater4!$C1494=C$7222)+(N_Raters&gt;=5=TRUE)*(1*Rater5!$C1494=C$7222)</f>
        <v>3</v>
      </c>
      <c r="D1505" s="55">
        <f>(1*Rater1!$C1494=D$7222)+(1*Rater2!$C1494=D$7222)+(N_Raters&gt;=3=TRUE)*(1*Rater3!$C1494=D$7222)+(N_Raters&gt;=4=TRUE)*(1*Rater4!$C1494=D$7222)+(N_Raters&gt;=5=TRUE)*(1*Rater5!$C1494=D$7222)</f>
        <v>0</v>
      </c>
      <c r="E1505" s="38">
        <f>(1*Rater1!$C1494=E$7222)+(1*Rater2!$C1494=E$7222)+(N_Raters&gt;=3=TRUE)*(1*Rater3!$C1494=E$7222)+(N_Raters&gt;=4=TRUE)*(1*Rater4!$C1494=E$7222)+(N_Raters&gt;=5=TRUE)*(1*Rater5!$C1494=E$7222)</f>
        <v>0</v>
      </c>
      <c r="F1505" s="38"/>
      <c r="G1505" s="38"/>
      <c r="H1505" s="38"/>
      <c r="J1505" s="1"/>
      <c r="K1505" s="1"/>
    </row>
    <row r="1506" spans="2:11">
      <c r="B1506" s="36">
        <v>1492</v>
      </c>
      <c r="C1506" s="55">
        <f>(1*Rater1!$C1495=C$7222)+(1*Rater2!$C1495=C$7222)+(N_Raters&gt;=3=TRUE)*(1*Rater3!$C1495=C$7222)+(N_Raters&gt;=4=TRUE)*(1*Rater4!$C1495=C$7222)+(N_Raters&gt;=5=TRUE)*(1*Rater5!$C1495=C$7222)</f>
        <v>3</v>
      </c>
      <c r="D1506" s="55">
        <f>(1*Rater1!$C1495=D$7222)+(1*Rater2!$C1495=D$7222)+(N_Raters&gt;=3=TRUE)*(1*Rater3!$C1495=D$7222)+(N_Raters&gt;=4=TRUE)*(1*Rater4!$C1495=D$7222)+(N_Raters&gt;=5=TRUE)*(1*Rater5!$C1495=D$7222)</f>
        <v>0</v>
      </c>
      <c r="E1506" s="38">
        <f>(1*Rater1!$C1495=E$7222)+(1*Rater2!$C1495=E$7222)+(N_Raters&gt;=3=TRUE)*(1*Rater3!$C1495=E$7222)+(N_Raters&gt;=4=TRUE)*(1*Rater4!$C1495=E$7222)+(N_Raters&gt;=5=TRUE)*(1*Rater5!$C1495=E$7222)</f>
        <v>0</v>
      </c>
      <c r="F1506" s="38"/>
      <c r="G1506" s="38"/>
      <c r="H1506" s="38"/>
      <c r="J1506" s="1"/>
      <c r="K1506" s="1"/>
    </row>
    <row r="1507" spans="2:11">
      <c r="B1507" s="35">
        <v>1493</v>
      </c>
      <c r="C1507" s="55">
        <f>(1*Rater1!$C1496=C$7222)+(1*Rater2!$C1496=C$7222)+(N_Raters&gt;=3=TRUE)*(1*Rater3!$C1496=C$7222)+(N_Raters&gt;=4=TRUE)*(1*Rater4!$C1496=C$7222)+(N_Raters&gt;=5=TRUE)*(1*Rater5!$C1496=C$7222)</f>
        <v>1</v>
      </c>
      <c r="D1507" s="55">
        <f>(1*Rater1!$C1496=D$7222)+(1*Rater2!$C1496=D$7222)+(N_Raters&gt;=3=TRUE)*(1*Rater3!$C1496=D$7222)+(N_Raters&gt;=4=TRUE)*(1*Rater4!$C1496=D$7222)+(N_Raters&gt;=5=TRUE)*(1*Rater5!$C1496=D$7222)</f>
        <v>2</v>
      </c>
      <c r="E1507" s="38">
        <f>(1*Rater1!$C1496=E$7222)+(1*Rater2!$C1496=E$7222)+(N_Raters&gt;=3=TRUE)*(1*Rater3!$C1496=E$7222)+(N_Raters&gt;=4=TRUE)*(1*Rater4!$C1496=E$7222)+(N_Raters&gt;=5=TRUE)*(1*Rater5!$C1496=E$7222)</f>
        <v>0</v>
      </c>
      <c r="F1507" s="38"/>
      <c r="G1507" s="38"/>
      <c r="H1507" s="38"/>
      <c r="J1507" s="1"/>
      <c r="K1507" s="1"/>
    </row>
    <row r="1508" spans="2:11">
      <c r="B1508" s="36">
        <v>1494</v>
      </c>
      <c r="C1508" s="55">
        <f>(1*Rater1!$C1497=C$7222)+(1*Rater2!$C1497=C$7222)+(N_Raters&gt;=3=TRUE)*(1*Rater3!$C1497=C$7222)+(N_Raters&gt;=4=TRUE)*(1*Rater4!$C1497=C$7222)+(N_Raters&gt;=5=TRUE)*(1*Rater5!$C1497=C$7222)</f>
        <v>3</v>
      </c>
      <c r="D1508" s="55">
        <f>(1*Rater1!$C1497=D$7222)+(1*Rater2!$C1497=D$7222)+(N_Raters&gt;=3=TRUE)*(1*Rater3!$C1497=D$7222)+(N_Raters&gt;=4=TRUE)*(1*Rater4!$C1497=D$7222)+(N_Raters&gt;=5=TRUE)*(1*Rater5!$C1497=D$7222)</f>
        <v>0</v>
      </c>
      <c r="E1508" s="38">
        <f>(1*Rater1!$C1497=E$7222)+(1*Rater2!$C1497=E$7222)+(N_Raters&gt;=3=TRUE)*(1*Rater3!$C1497=E$7222)+(N_Raters&gt;=4=TRUE)*(1*Rater4!$C1497=E$7222)+(N_Raters&gt;=5=TRUE)*(1*Rater5!$C1497=E$7222)</f>
        <v>0</v>
      </c>
      <c r="F1508" s="38"/>
      <c r="G1508" s="38"/>
      <c r="H1508" s="38"/>
      <c r="J1508" s="1"/>
      <c r="K1508" s="1"/>
    </row>
    <row r="1509" spans="2:11">
      <c r="B1509" s="35">
        <v>1495</v>
      </c>
      <c r="C1509" s="55">
        <f>(1*Rater1!$C1498=C$7222)+(1*Rater2!$C1498=C$7222)+(N_Raters&gt;=3=TRUE)*(1*Rater3!$C1498=C$7222)+(N_Raters&gt;=4=TRUE)*(1*Rater4!$C1498=C$7222)+(N_Raters&gt;=5=TRUE)*(1*Rater5!$C1498=C$7222)</f>
        <v>1</v>
      </c>
      <c r="D1509" s="55">
        <f>(1*Rater1!$C1498=D$7222)+(1*Rater2!$C1498=D$7222)+(N_Raters&gt;=3=TRUE)*(1*Rater3!$C1498=D$7222)+(N_Raters&gt;=4=TRUE)*(1*Rater4!$C1498=D$7222)+(N_Raters&gt;=5=TRUE)*(1*Rater5!$C1498=D$7222)</f>
        <v>2</v>
      </c>
      <c r="E1509" s="38">
        <f>(1*Rater1!$C1498=E$7222)+(1*Rater2!$C1498=E$7222)+(N_Raters&gt;=3=TRUE)*(1*Rater3!$C1498=E$7222)+(N_Raters&gt;=4=TRUE)*(1*Rater4!$C1498=E$7222)+(N_Raters&gt;=5=TRUE)*(1*Rater5!$C1498=E$7222)</f>
        <v>0</v>
      </c>
      <c r="F1509" s="38"/>
      <c r="G1509" s="38"/>
      <c r="H1509" s="38"/>
      <c r="J1509" s="1"/>
      <c r="K1509" s="1"/>
    </row>
    <row r="1510" spans="2:11">
      <c r="B1510" s="36">
        <v>1496</v>
      </c>
      <c r="C1510" s="55">
        <f>(1*Rater1!$C1499=C$7222)+(1*Rater2!$C1499=C$7222)+(N_Raters&gt;=3=TRUE)*(1*Rater3!$C1499=C$7222)+(N_Raters&gt;=4=TRUE)*(1*Rater4!$C1499=C$7222)+(N_Raters&gt;=5=TRUE)*(1*Rater5!$C1499=C$7222)</f>
        <v>3</v>
      </c>
      <c r="D1510" s="55">
        <f>(1*Rater1!$C1499=D$7222)+(1*Rater2!$C1499=D$7222)+(N_Raters&gt;=3=TRUE)*(1*Rater3!$C1499=D$7222)+(N_Raters&gt;=4=TRUE)*(1*Rater4!$C1499=D$7222)+(N_Raters&gt;=5=TRUE)*(1*Rater5!$C1499=D$7222)</f>
        <v>0</v>
      </c>
      <c r="E1510" s="38">
        <f>(1*Rater1!$C1499=E$7222)+(1*Rater2!$C1499=E$7222)+(N_Raters&gt;=3=TRUE)*(1*Rater3!$C1499=E$7222)+(N_Raters&gt;=4=TRUE)*(1*Rater4!$C1499=E$7222)+(N_Raters&gt;=5=TRUE)*(1*Rater5!$C1499=E$7222)</f>
        <v>0</v>
      </c>
      <c r="F1510" s="38"/>
      <c r="G1510" s="38"/>
      <c r="H1510" s="38"/>
      <c r="J1510" s="1"/>
      <c r="K1510" s="1"/>
    </row>
    <row r="1511" spans="2:11">
      <c r="B1511" s="35">
        <v>1497</v>
      </c>
      <c r="C1511" s="55">
        <f>(1*Rater1!$C1500=C$7222)+(1*Rater2!$C1500=C$7222)+(N_Raters&gt;=3=TRUE)*(1*Rater3!$C1500=C$7222)+(N_Raters&gt;=4=TRUE)*(1*Rater4!$C1500=C$7222)+(N_Raters&gt;=5=TRUE)*(1*Rater5!$C1500=C$7222)</f>
        <v>1</v>
      </c>
      <c r="D1511" s="55">
        <f>(1*Rater1!$C1500=D$7222)+(1*Rater2!$C1500=D$7222)+(N_Raters&gt;=3=TRUE)*(1*Rater3!$C1500=D$7222)+(N_Raters&gt;=4=TRUE)*(1*Rater4!$C1500=D$7222)+(N_Raters&gt;=5=TRUE)*(1*Rater5!$C1500=D$7222)</f>
        <v>2</v>
      </c>
      <c r="E1511" s="38">
        <f>(1*Rater1!$C1500=E$7222)+(1*Rater2!$C1500=E$7222)+(N_Raters&gt;=3=TRUE)*(1*Rater3!$C1500=E$7222)+(N_Raters&gt;=4=TRUE)*(1*Rater4!$C1500=E$7222)+(N_Raters&gt;=5=TRUE)*(1*Rater5!$C1500=E$7222)</f>
        <v>0</v>
      </c>
      <c r="F1511" s="38"/>
      <c r="G1511" s="38"/>
      <c r="H1511" s="38"/>
      <c r="J1511" s="1"/>
      <c r="K1511" s="1"/>
    </row>
    <row r="1512" spans="2:11">
      <c r="B1512" s="36">
        <v>1498</v>
      </c>
      <c r="C1512" s="55">
        <f>(1*Rater1!$C1501=C$7222)+(1*Rater2!$C1501=C$7222)+(N_Raters&gt;=3=TRUE)*(1*Rater3!$C1501=C$7222)+(N_Raters&gt;=4=TRUE)*(1*Rater4!$C1501=C$7222)+(N_Raters&gt;=5=TRUE)*(1*Rater5!$C1501=C$7222)</f>
        <v>1</v>
      </c>
      <c r="D1512" s="55">
        <f>(1*Rater1!$C1501=D$7222)+(1*Rater2!$C1501=D$7222)+(N_Raters&gt;=3=TRUE)*(1*Rater3!$C1501=D$7222)+(N_Raters&gt;=4=TRUE)*(1*Rater4!$C1501=D$7222)+(N_Raters&gt;=5=TRUE)*(1*Rater5!$C1501=D$7222)</f>
        <v>2</v>
      </c>
      <c r="E1512" s="38">
        <f>(1*Rater1!$C1501=E$7222)+(1*Rater2!$C1501=E$7222)+(N_Raters&gt;=3=TRUE)*(1*Rater3!$C1501=E$7222)+(N_Raters&gt;=4=TRUE)*(1*Rater4!$C1501=E$7222)+(N_Raters&gt;=5=TRUE)*(1*Rater5!$C1501=E$7222)</f>
        <v>0</v>
      </c>
      <c r="F1512" s="38"/>
      <c r="G1512" s="38"/>
      <c r="H1512" s="38"/>
      <c r="J1512" s="1"/>
      <c r="K1512" s="1"/>
    </row>
    <row r="1513" spans="2:11">
      <c r="B1513" s="35">
        <v>1499</v>
      </c>
      <c r="C1513" s="55">
        <f>(1*Rater1!$C1502=C$7222)+(1*Rater2!$C1502=C$7222)+(N_Raters&gt;=3=TRUE)*(1*Rater3!$C1502=C$7222)+(N_Raters&gt;=4=TRUE)*(1*Rater4!$C1502=C$7222)+(N_Raters&gt;=5=TRUE)*(1*Rater5!$C1502=C$7222)</f>
        <v>1</v>
      </c>
      <c r="D1513" s="55">
        <f>(1*Rater1!$C1502=D$7222)+(1*Rater2!$C1502=D$7222)+(N_Raters&gt;=3=TRUE)*(1*Rater3!$C1502=D$7222)+(N_Raters&gt;=4=TRUE)*(1*Rater4!$C1502=D$7222)+(N_Raters&gt;=5=TRUE)*(1*Rater5!$C1502=D$7222)</f>
        <v>2</v>
      </c>
      <c r="E1513" s="38">
        <f>(1*Rater1!$C1502=E$7222)+(1*Rater2!$C1502=E$7222)+(N_Raters&gt;=3=TRUE)*(1*Rater3!$C1502=E$7222)+(N_Raters&gt;=4=TRUE)*(1*Rater4!$C1502=E$7222)+(N_Raters&gt;=5=TRUE)*(1*Rater5!$C1502=E$7222)</f>
        <v>0</v>
      </c>
      <c r="F1513" s="38"/>
      <c r="G1513" s="38"/>
      <c r="H1513" s="38"/>
      <c r="J1513" s="1"/>
      <c r="K1513" s="1"/>
    </row>
    <row r="1514" spans="2:11">
      <c r="B1514" s="36">
        <v>1500</v>
      </c>
      <c r="C1514" s="55">
        <f>(1*Rater1!$C1503=C$7222)+(1*Rater2!$C1503=C$7222)+(N_Raters&gt;=3=TRUE)*(1*Rater3!$C1503=C$7222)+(N_Raters&gt;=4=TRUE)*(1*Rater4!$C1503=C$7222)+(N_Raters&gt;=5=TRUE)*(1*Rater5!$C1503=C$7222)</f>
        <v>3</v>
      </c>
      <c r="D1514" s="55">
        <f>(1*Rater1!$C1503=D$7222)+(1*Rater2!$C1503=D$7222)+(N_Raters&gt;=3=TRUE)*(1*Rater3!$C1503=D$7222)+(N_Raters&gt;=4=TRUE)*(1*Rater4!$C1503=D$7222)+(N_Raters&gt;=5=TRUE)*(1*Rater5!$C1503=D$7222)</f>
        <v>0</v>
      </c>
      <c r="E1514" s="38">
        <f>(1*Rater1!$C1503=E$7222)+(1*Rater2!$C1503=E$7222)+(N_Raters&gt;=3=TRUE)*(1*Rater3!$C1503=E$7222)+(N_Raters&gt;=4=TRUE)*(1*Rater4!$C1503=E$7222)+(N_Raters&gt;=5=TRUE)*(1*Rater5!$C1503=E$7222)</f>
        <v>0</v>
      </c>
      <c r="F1514" s="38"/>
      <c r="G1514" s="38"/>
      <c r="H1514" s="38"/>
      <c r="J1514" s="1"/>
      <c r="K1514" s="1"/>
    </row>
    <row r="1515" spans="2:11">
      <c r="B1515" s="35">
        <v>1501</v>
      </c>
      <c r="C1515" s="55">
        <f>(1*Rater1!$C1504=C$7222)+(1*Rater2!$C1504=C$7222)+(N_Raters&gt;=3=TRUE)*(1*Rater3!$C1504=C$7222)+(N_Raters&gt;=4=TRUE)*(1*Rater4!$C1504=C$7222)+(N_Raters&gt;=5=TRUE)*(1*Rater5!$C1504=C$7222)</f>
        <v>1</v>
      </c>
      <c r="D1515" s="55">
        <f>(1*Rater1!$C1504=D$7222)+(1*Rater2!$C1504=D$7222)+(N_Raters&gt;=3=TRUE)*(1*Rater3!$C1504=D$7222)+(N_Raters&gt;=4=TRUE)*(1*Rater4!$C1504=D$7222)+(N_Raters&gt;=5=TRUE)*(1*Rater5!$C1504=D$7222)</f>
        <v>2</v>
      </c>
      <c r="E1515" s="38">
        <f>(1*Rater1!$C1504=E$7222)+(1*Rater2!$C1504=E$7222)+(N_Raters&gt;=3=TRUE)*(1*Rater3!$C1504=E$7222)+(N_Raters&gt;=4=TRUE)*(1*Rater4!$C1504=E$7222)+(N_Raters&gt;=5=TRUE)*(1*Rater5!$C1504=E$7222)</f>
        <v>0</v>
      </c>
      <c r="F1515" s="38"/>
      <c r="G1515" s="38"/>
      <c r="H1515" s="38"/>
      <c r="J1515" s="1"/>
      <c r="K1515" s="1"/>
    </row>
    <row r="1516" spans="2:11">
      <c r="B1516" s="36">
        <v>1502</v>
      </c>
      <c r="C1516" s="55">
        <f>(1*Rater1!$C1505=C$7222)+(1*Rater2!$C1505=C$7222)+(N_Raters&gt;=3=TRUE)*(1*Rater3!$C1505=C$7222)+(N_Raters&gt;=4=TRUE)*(1*Rater4!$C1505=C$7222)+(N_Raters&gt;=5=TRUE)*(1*Rater5!$C1505=C$7222)</f>
        <v>1</v>
      </c>
      <c r="D1516" s="55">
        <f>(1*Rater1!$C1505=D$7222)+(1*Rater2!$C1505=D$7222)+(N_Raters&gt;=3=TRUE)*(1*Rater3!$C1505=D$7222)+(N_Raters&gt;=4=TRUE)*(1*Rater4!$C1505=D$7222)+(N_Raters&gt;=5=TRUE)*(1*Rater5!$C1505=D$7222)</f>
        <v>2</v>
      </c>
      <c r="E1516" s="38">
        <f>(1*Rater1!$C1505=E$7222)+(1*Rater2!$C1505=E$7222)+(N_Raters&gt;=3=TRUE)*(1*Rater3!$C1505=E$7222)+(N_Raters&gt;=4=TRUE)*(1*Rater4!$C1505=E$7222)+(N_Raters&gt;=5=TRUE)*(1*Rater5!$C1505=E$7222)</f>
        <v>0</v>
      </c>
      <c r="F1516" s="38"/>
      <c r="G1516" s="38"/>
      <c r="H1516" s="38"/>
      <c r="J1516" s="1"/>
      <c r="K1516" s="1"/>
    </row>
    <row r="1517" spans="2:11">
      <c r="B1517" s="35">
        <v>1503</v>
      </c>
      <c r="C1517" s="55">
        <f>(1*Rater1!$C1506=C$7222)+(1*Rater2!$C1506=C$7222)+(N_Raters&gt;=3=TRUE)*(1*Rater3!$C1506=C$7222)+(N_Raters&gt;=4=TRUE)*(1*Rater4!$C1506=C$7222)+(N_Raters&gt;=5=TRUE)*(1*Rater5!$C1506=C$7222)</f>
        <v>0</v>
      </c>
      <c r="D1517" s="55">
        <f>(1*Rater1!$C1506=D$7222)+(1*Rater2!$C1506=D$7222)+(N_Raters&gt;=3=TRUE)*(1*Rater3!$C1506=D$7222)+(N_Raters&gt;=4=TRUE)*(1*Rater4!$C1506=D$7222)+(N_Raters&gt;=5=TRUE)*(1*Rater5!$C1506=D$7222)</f>
        <v>2</v>
      </c>
      <c r="E1517" s="38">
        <f>(1*Rater1!$C1506=E$7222)+(1*Rater2!$C1506=E$7222)+(N_Raters&gt;=3=TRUE)*(1*Rater3!$C1506=E$7222)+(N_Raters&gt;=4=TRUE)*(1*Rater4!$C1506=E$7222)+(N_Raters&gt;=5=TRUE)*(1*Rater5!$C1506=E$7222)</f>
        <v>1</v>
      </c>
      <c r="F1517" s="38"/>
      <c r="G1517" s="38"/>
      <c r="H1517" s="38"/>
      <c r="J1517" s="1"/>
      <c r="K1517" s="1"/>
    </row>
    <row r="1518" spans="2:11">
      <c r="B1518" s="36">
        <v>1504</v>
      </c>
      <c r="C1518" s="55">
        <f>(1*Rater1!$C1507=C$7222)+(1*Rater2!$C1507=C$7222)+(N_Raters&gt;=3=TRUE)*(1*Rater3!$C1507=C$7222)+(N_Raters&gt;=4=TRUE)*(1*Rater4!$C1507=C$7222)+(N_Raters&gt;=5=TRUE)*(1*Rater5!$C1507=C$7222)</f>
        <v>0</v>
      </c>
      <c r="D1518" s="55">
        <f>(1*Rater1!$C1507=D$7222)+(1*Rater2!$C1507=D$7222)+(N_Raters&gt;=3=TRUE)*(1*Rater3!$C1507=D$7222)+(N_Raters&gt;=4=TRUE)*(1*Rater4!$C1507=D$7222)+(N_Raters&gt;=5=TRUE)*(1*Rater5!$C1507=D$7222)</f>
        <v>0</v>
      </c>
      <c r="E1518" s="38">
        <f>(1*Rater1!$C1507=E$7222)+(1*Rater2!$C1507=E$7222)+(N_Raters&gt;=3=TRUE)*(1*Rater3!$C1507=E$7222)+(N_Raters&gt;=4=TRUE)*(1*Rater4!$C1507=E$7222)+(N_Raters&gt;=5=TRUE)*(1*Rater5!$C1507=E$7222)</f>
        <v>3</v>
      </c>
      <c r="F1518" s="38"/>
      <c r="G1518" s="38"/>
      <c r="H1518" s="38"/>
      <c r="J1518" s="1"/>
      <c r="K1518" s="1"/>
    </row>
    <row r="1519" spans="2:11">
      <c r="B1519" s="35">
        <v>1505</v>
      </c>
      <c r="C1519" s="55">
        <f>(1*Rater1!$C1508=C$7222)+(1*Rater2!$C1508=C$7222)+(N_Raters&gt;=3=TRUE)*(1*Rater3!$C1508=C$7222)+(N_Raters&gt;=4=TRUE)*(1*Rater4!$C1508=C$7222)+(N_Raters&gt;=5=TRUE)*(1*Rater5!$C1508=C$7222)</f>
        <v>0</v>
      </c>
      <c r="D1519" s="55">
        <f>(1*Rater1!$C1508=D$7222)+(1*Rater2!$C1508=D$7222)+(N_Raters&gt;=3=TRUE)*(1*Rater3!$C1508=D$7222)+(N_Raters&gt;=4=TRUE)*(1*Rater4!$C1508=D$7222)+(N_Raters&gt;=5=TRUE)*(1*Rater5!$C1508=D$7222)</f>
        <v>2</v>
      </c>
      <c r="E1519" s="38">
        <f>(1*Rater1!$C1508=E$7222)+(1*Rater2!$C1508=E$7222)+(N_Raters&gt;=3=TRUE)*(1*Rater3!$C1508=E$7222)+(N_Raters&gt;=4=TRUE)*(1*Rater4!$C1508=E$7222)+(N_Raters&gt;=5=TRUE)*(1*Rater5!$C1508=E$7222)</f>
        <v>1</v>
      </c>
      <c r="F1519" s="38"/>
      <c r="G1519" s="38"/>
      <c r="H1519" s="38"/>
      <c r="J1519" s="1"/>
      <c r="K1519" s="1"/>
    </row>
    <row r="1520" spans="2:11">
      <c r="B1520" s="36">
        <v>1506</v>
      </c>
      <c r="C1520" s="55">
        <f>(1*Rater1!$C1509=C$7222)+(1*Rater2!$C1509=C$7222)+(N_Raters&gt;=3=TRUE)*(1*Rater3!$C1509=C$7222)+(N_Raters&gt;=4=TRUE)*(1*Rater4!$C1509=C$7222)+(N_Raters&gt;=5=TRUE)*(1*Rater5!$C1509=C$7222)</f>
        <v>1</v>
      </c>
      <c r="D1520" s="55">
        <f>(1*Rater1!$C1509=D$7222)+(1*Rater2!$C1509=D$7222)+(N_Raters&gt;=3=TRUE)*(1*Rater3!$C1509=D$7222)+(N_Raters&gt;=4=TRUE)*(1*Rater4!$C1509=D$7222)+(N_Raters&gt;=5=TRUE)*(1*Rater5!$C1509=D$7222)</f>
        <v>2</v>
      </c>
      <c r="E1520" s="38">
        <f>(1*Rater1!$C1509=E$7222)+(1*Rater2!$C1509=E$7222)+(N_Raters&gt;=3=TRUE)*(1*Rater3!$C1509=E$7222)+(N_Raters&gt;=4=TRUE)*(1*Rater4!$C1509=E$7222)+(N_Raters&gt;=5=TRUE)*(1*Rater5!$C1509=E$7222)</f>
        <v>0</v>
      </c>
      <c r="F1520" s="38"/>
      <c r="G1520" s="38"/>
      <c r="H1520" s="38"/>
      <c r="J1520" s="1"/>
      <c r="K1520" s="1"/>
    </row>
    <row r="1521" spans="2:11">
      <c r="B1521" s="35">
        <v>1507</v>
      </c>
      <c r="C1521" s="55">
        <f>(1*Rater1!$C1510=C$7222)+(1*Rater2!$C1510=C$7222)+(N_Raters&gt;=3=TRUE)*(1*Rater3!$C1510=C$7222)+(N_Raters&gt;=4=TRUE)*(1*Rater4!$C1510=C$7222)+(N_Raters&gt;=5=TRUE)*(1*Rater5!$C1510=C$7222)</f>
        <v>1</v>
      </c>
      <c r="D1521" s="55">
        <f>(1*Rater1!$C1510=D$7222)+(1*Rater2!$C1510=D$7222)+(N_Raters&gt;=3=TRUE)*(1*Rater3!$C1510=D$7222)+(N_Raters&gt;=4=TRUE)*(1*Rater4!$C1510=D$7222)+(N_Raters&gt;=5=TRUE)*(1*Rater5!$C1510=D$7222)</f>
        <v>2</v>
      </c>
      <c r="E1521" s="38">
        <f>(1*Rater1!$C1510=E$7222)+(1*Rater2!$C1510=E$7222)+(N_Raters&gt;=3=TRUE)*(1*Rater3!$C1510=E$7222)+(N_Raters&gt;=4=TRUE)*(1*Rater4!$C1510=E$7222)+(N_Raters&gt;=5=TRUE)*(1*Rater5!$C1510=E$7222)</f>
        <v>0</v>
      </c>
      <c r="F1521" s="38"/>
      <c r="G1521" s="38"/>
      <c r="H1521" s="38"/>
      <c r="J1521" s="1"/>
      <c r="K1521" s="1"/>
    </row>
    <row r="1522" spans="2:11">
      <c r="B1522" s="36">
        <v>1508</v>
      </c>
      <c r="C1522" s="55">
        <f>(1*Rater1!$C1511=C$7222)+(1*Rater2!$C1511=C$7222)+(N_Raters&gt;=3=TRUE)*(1*Rater3!$C1511=C$7222)+(N_Raters&gt;=4=TRUE)*(1*Rater4!$C1511=C$7222)+(N_Raters&gt;=5=TRUE)*(1*Rater5!$C1511=C$7222)</f>
        <v>3</v>
      </c>
      <c r="D1522" s="55">
        <f>(1*Rater1!$C1511=D$7222)+(1*Rater2!$C1511=D$7222)+(N_Raters&gt;=3=TRUE)*(1*Rater3!$C1511=D$7222)+(N_Raters&gt;=4=TRUE)*(1*Rater4!$C1511=D$7222)+(N_Raters&gt;=5=TRUE)*(1*Rater5!$C1511=D$7222)</f>
        <v>0</v>
      </c>
      <c r="E1522" s="38">
        <f>(1*Rater1!$C1511=E$7222)+(1*Rater2!$C1511=E$7222)+(N_Raters&gt;=3=TRUE)*(1*Rater3!$C1511=E$7222)+(N_Raters&gt;=4=TRUE)*(1*Rater4!$C1511=E$7222)+(N_Raters&gt;=5=TRUE)*(1*Rater5!$C1511=E$7222)</f>
        <v>0</v>
      </c>
      <c r="F1522" s="38"/>
      <c r="G1522" s="38"/>
      <c r="H1522" s="38"/>
      <c r="J1522" s="1"/>
      <c r="K1522" s="1"/>
    </row>
    <row r="1523" spans="2:11">
      <c r="B1523" s="35">
        <v>1509</v>
      </c>
      <c r="C1523" s="55">
        <f>(1*Rater1!$C1512=C$7222)+(1*Rater2!$C1512=C$7222)+(N_Raters&gt;=3=TRUE)*(1*Rater3!$C1512=C$7222)+(N_Raters&gt;=4=TRUE)*(1*Rater4!$C1512=C$7222)+(N_Raters&gt;=5=TRUE)*(1*Rater5!$C1512=C$7222)</f>
        <v>1</v>
      </c>
      <c r="D1523" s="55">
        <f>(1*Rater1!$C1512=D$7222)+(1*Rater2!$C1512=D$7222)+(N_Raters&gt;=3=TRUE)*(1*Rater3!$C1512=D$7222)+(N_Raters&gt;=4=TRUE)*(1*Rater4!$C1512=D$7222)+(N_Raters&gt;=5=TRUE)*(1*Rater5!$C1512=D$7222)</f>
        <v>2</v>
      </c>
      <c r="E1523" s="38">
        <f>(1*Rater1!$C1512=E$7222)+(1*Rater2!$C1512=E$7222)+(N_Raters&gt;=3=TRUE)*(1*Rater3!$C1512=E$7222)+(N_Raters&gt;=4=TRUE)*(1*Rater4!$C1512=E$7222)+(N_Raters&gt;=5=TRUE)*(1*Rater5!$C1512=E$7222)</f>
        <v>0</v>
      </c>
      <c r="F1523" s="38"/>
      <c r="G1523" s="38"/>
      <c r="H1523" s="38"/>
      <c r="J1523" s="1"/>
      <c r="K1523" s="1"/>
    </row>
    <row r="1524" spans="2:11">
      <c r="B1524" s="36">
        <v>1510</v>
      </c>
      <c r="C1524" s="55">
        <f>(1*Rater1!$C1513=C$7222)+(1*Rater2!$C1513=C$7222)+(N_Raters&gt;=3=TRUE)*(1*Rater3!$C1513=C$7222)+(N_Raters&gt;=4=TRUE)*(1*Rater4!$C1513=C$7222)+(N_Raters&gt;=5=TRUE)*(1*Rater5!$C1513=C$7222)</f>
        <v>3</v>
      </c>
      <c r="D1524" s="55">
        <f>(1*Rater1!$C1513=D$7222)+(1*Rater2!$C1513=D$7222)+(N_Raters&gt;=3=TRUE)*(1*Rater3!$C1513=D$7222)+(N_Raters&gt;=4=TRUE)*(1*Rater4!$C1513=D$7222)+(N_Raters&gt;=5=TRUE)*(1*Rater5!$C1513=D$7222)</f>
        <v>0</v>
      </c>
      <c r="E1524" s="38">
        <f>(1*Rater1!$C1513=E$7222)+(1*Rater2!$C1513=E$7222)+(N_Raters&gt;=3=TRUE)*(1*Rater3!$C1513=E$7222)+(N_Raters&gt;=4=TRUE)*(1*Rater4!$C1513=E$7222)+(N_Raters&gt;=5=TRUE)*(1*Rater5!$C1513=E$7222)</f>
        <v>0</v>
      </c>
      <c r="F1524" s="38"/>
      <c r="G1524" s="38"/>
      <c r="H1524" s="38"/>
      <c r="J1524" s="1"/>
      <c r="K1524" s="1"/>
    </row>
    <row r="1525" spans="2:11">
      <c r="B1525" s="35">
        <v>1511</v>
      </c>
      <c r="C1525" s="55">
        <f>(1*Rater1!$C1514=C$7222)+(1*Rater2!$C1514=C$7222)+(N_Raters&gt;=3=TRUE)*(1*Rater3!$C1514=C$7222)+(N_Raters&gt;=4=TRUE)*(1*Rater4!$C1514=C$7222)+(N_Raters&gt;=5=TRUE)*(1*Rater5!$C1514=C$7222)</f>
        <v>1</v>
      </c>
      <c r="D1525" s="55">
        <f>(1*Rater1!$C1514=D$7222)+(1*Rater2!$C1514=D$7222)+(N_Raters&gt;=3=TRUE)*(1*Rater3!$C1514=D$7222)+(N_Raters&gt;=4=TRUE)*(1*Rater4!$C1514=D$7222)+(N_Raters&gt;=5=TRUE)*(1*Rater5!$C1514=D$7222)</f>
        <v>2</v>
      </c>
      <c r="E1525" s="38">
        <f>(1*Rater1!$C1514=E$7222)+(1*Rater2!$C1514=E$7222)+(N_Raters&gt;=3=TRUE)*(1*Rater3!$C1514=E$7222)+(N_Raters&gt;=4=TRUE)*(1*Rater4!$C1514=E$7222)+(N_Raters&gt;=5=TRUE)*(1*Rater5!$C1514=E$7222)</f>
        <v>0</v>
      </c>
      <c r="F1525" s="38"/>
      <c r="G1525" s="38"/>
      <c r="H1525" s="38"/>
      <c r="J1525" s="1"/>
      <c r="K1525" s="1"/>
    </row>
    <row r="1526" spans="2:11">
      <c r="B1526" s="36">
        <v>1512</v>
      </c>
      <c r="C1526" s="55">
        <f>(1*Rater1!$C1515=C$7222)+(1*Rater2!$C1515=C$7222)+(N_Raters&gt;=3=TRUE)*(1*Rater3!$C1515=C$7222)+(N_Raters&gt;=4=TRUE)*(1*Rater4!$C1515=C$7222)+(N_Raters&gt;=5=TRUE)*(1*Rater5!$C1515=C$7222)</f>
        <v>3</v>
      </c>
      <c r="D1526" s="55">
        <f>(1*Rater1!$C1515=D$7222)+(1*Rater2!$C1515=D$7222)+(N_Raters&gt;=3=TRUE)*(1*Rater3!$C1515=D$7222)+(N_Raters&gt;=4=TRUE)*(1*Rater4!$C1515=D$7222)+(N_Raters&gt;=5=TRUE)*(1*Rater5!$C1515=D$7222)</f>
        <v>0</v>
      </c>
      <c r="E1526" s="38">
        <f>(1*Rater1!$C1515=E$7222)+(1*Rater2!$C1515=E$7222)+(N_Raters&gt;=3=TRUE)*(1*Rater3!$C1515=E$7222)+(N_Raters&gt;=4=TRUE)*(1*Rater4!$C1515=E$7222)+(N_Raters&gt;=5=TRUE)*(1*Rater5!$C1515=E$7222)</f>
        <v>0</v>
      </c>
      <c r="F1526" s="38"/>
      <c r="G1526" s="38"/>
      <c r="H1526" s="38"/>
      <c r="J1526" s="1"/>
      <c r="K1526" s="1"/>
    </row>
    <row r="1527" spans="2:11">
      <c r="B1527" s="35">
        <v>1513</v>
      </c>
      <c r="C1527" s="55">
        <f>(1*Rater1!$C1516=C$7222)+(1*Rater2!$C1516=C$7222)+(N_Raters&gt;=3=TRUE)*(1*Rater3!$C1516=C$7222)+(N_Raters&gt;=4=TRUE)*(1*Rater4!$C1516=C$7222)+(N_Raters&gt;=5=TRUE)*(1*Rater5!$C1516=C$7222)</f>
        <v>3</v>
      </c>
      <c r="D1527" s="55">
        <f>(1*Rater1!$C1516=D$7222)+(1*Rater2!$C1516=D$7222)+(N_Raters&gt;=3=TRUE)*(1*Rater3!$C1516=D$7222)+(N_Raters&gt;=4=TRUE)*(1*Rater4!$C1516=D$7222)+(N_Raters&gt;=5=TRUE)*(1*Rater5!$C1516=D$7222)</f>
        <v>0</v>
      </c>
      <c r="E1527" s="38">
        <f>(1*Rater1!$C1516=E$7222)+(1*Rater2!$C1516=E$7222)+(N_Raters&gt;=3=TRUE)*(1*Rater3!$C1516=E$7222)+(N_Raters&gt;=4=TRUE)*(1*Rater4!$C1516=E$7222)+(N_Raters&gt;=5=TRUE)*(1*Rater5!$C1516=E$7222)</f>
        <v>0</v>
      </c>
      <c r="F1527" s="38"/>
      <c r="G1527" s="38"/>
      <c r="H1527" s="38"/>
      <c r="J1527" s="1"/>
      <c r="K1527" s="1"/>
    </row>
    <row r="1528" spans="2:11">
      <c r="B1528" s="36">
        <v>1514</v>
      </c>
      <c r="C1528" s="55">
        <f>(1*Rater1!$C1517=C$7222)+(1*Rater2!$C1517=C$7222)+(N_Raters&gt;=3=TRUE)*(1*Rater3!$C1517=C$7222)+(N_Raters&gt;=4=TRUE)*(1*Rater4!$C1517=C$7222)+(N_Raters&gt;=5=TRUE)*(1*Rater5!$C1517=C$7222)</f>
        <v>3</v>
      </c>
      <c r="D1528" s="55">
        <f>(1*Rater1!$C1517=D$7222)+(1*Rater2!$C1517=D$7222)+(N_Raters&gt;=3=TRUE)*(1*Rater3!$C1517=D$7222)+(N_Raters&gt;=4=TRUE)*(1*Rater4!$C1517=D$7222)+(N_Raters&gt;=5=TRUE)*(1*Rater5!$C1517=D$7222)</f>
        <v>0</v>
      </c>
      <c r="E1528" s="38">
        <f>(1*Rater1!$C1517=E$7222)+(1*Rater2!$C1517=E$7222)+(N_Raters&gt;=3=TRUE)*(1*Rater3!$C1517=E$7222)+(N_Raters&gt;=4=TRUE)*(1*Rater4!$C1517=E$7222)+(N_Raters&gt;=5=TRUE)*(1*Rater5!$C1517=E$7222)</f>
        <v>0</v>
      </c>
      <c r="F1528" s="38"/>
      <c r="G1528" s="38"/>
      <c r="H1528" s="38"/>
      <c r="J1528" s="1"/>
      <c r="K1528" s="1"/>
    </row>
    <row r="1529" spans="2:11">
      <c r="B1529" s="35">
        <v>1515</v>
      </c>
      <c r="C1529" s="55">
        <f>(1*Rater1!$C1518=C$7222)+(1*Rater2!$C1518=C$7222)+(N_Raters&gt;=3=TRUE)*(1*Rater3!$C1518=C$7222)+(N_Raters&gt;=4=TRUE)*(1*Rater4!$C1518=C$7222)+(N_Raters&gt;=5=TRUE)*(1*Rater5!$C1518=C$7222)</f>
        <v>1</v>
      </c>
      <c r="D1529" s="55">
        <f>(1*Rater1!$C1518=D$7222)+(1*Rater2!$C1518=D$7222)+(N_Raters&gt;=3=TRUE)*(1*Rater3!$C1518=D$7222)+(N_Raters&gt;=4=TRUE)*(1*Rater4!$C1518=D$7222)+(N_Raters&gt;=5=TRUE)*(1*Rater5!$C1518=D$7222)</f>
        <v>2</v>
      </c>
      <c r="E1529" s="38">
        <f>(1*Rater1!$C1518=E$7222)+(1*Rater2!$C1518=E$7222)+(N_Raters&gt;=3=TRUE)*(1*Rater3!$C1518=E$7222)+(N_Raters&gt;=4=TRUE)*(1*Rater4!$C1518=E$7222)+(N_Raters&gt;=5=TRUE)*(1*Rater5!$C1518=E$7222)</f>
        <v>0</v>
      </c>
      <c r="F1529" s="38"/>
      <c r="G1529" s="38"/>
      <c r="H1529" s="38"/>
      <c r="J1529" s="1"/>
      <c r="K1529" s="1"/>
    </row>
    <row r="1530" spans="2:11">
      <c r="B1530" s="36">
        <v>1516</v>
      </c>
      <c r="C1530" s="55">
        <f>(1*Rater1!$C1519=C$7222)+(1*Rater2!$C1519=C$7222)+(N_Raters&gt;=3=TRUE)*(1*Rater3!$C1519=C$7222)+(N_Raters&gt;=4=TRUE)*(1*Rater4!$C1519=C$7222)+(N_Raters&gt;=5=TRUE)*(1*Rater5!$C1519=C$7222)</f>
        <v>1</v>
      </c>
      <c r="D1530" s="55">
        <f>(1*Rater1!$C1519=D$7222)+(1*Rater2!$C1519=D$7222)+(N_Raters&gt;=3=TRUE)*(1*Rater3!$C1519=D$7222)+(N_Raters&gt;=4=TRUE)*(1*Rater4!$C1519=D$7222)+(N_Raters&gt;=5=TRUE)*(1*Rater5!$C1519=D$7222)</f>
        <v>2</v>
      </c>
      <c r="E1530" s="38">
        <f>(1*Rater1!$C1519=E$7222)+(1*Rater2!$C1519=E$7222)+(N_Raters&gt;=3=TRUE)*(1*Rater3!$C1519=E$7222)+(N_Raters&gt;=4=TRUE)*(1*Rater4!$C1519=E$7222)+(N_Raters&gt;=5=TRUE)*(1*Rater5!$C1519=E$7222)</f>
        <v>0</v>
      </c>
      <c r="F1530" s="38"/>
      <c r="G1530" s="38"/>
      <c r="H1530" s="38"/>
      <c r="J1530" s="1"/>
      <c r="K1530" s="1"/>
    </row>
    <row r="1531" spans="2:11">
      <c r="B1531" s="35">
        <v>1517</v>
      </c>
      <c r="C1531" s="55">
        <f>(1*Rater1!$C1520=C$7222)+(1*Rater2!$C1520=C$7222)+(N_Raters&gt;=3=TRUE)*(1*Rater3!$C1520=C$7222)+(N_Raters&gt;=4=TRUE)*(1*Rater4!$C1520=C$7222)+(N_Raters&gt;=5=TRUE)*(1*Rater5!$C1520=C$7222)</f>
        <v>3</v>
      </c>
      <c r="D1531" s="55">
        <f>(1*Rater1!$C1520=D$7222)+(1*Rater2!$C1520=D$7222)+(N_Raters&gt;=3=TRUE)*(1*Rater3!$C1520=D$7222)+(N_Raters&gt;=4=TRUE)*(1*Rater4!$C1520=D$7222)+(N_Raters&gt;=5=TRUE)*(1*Rater5!$C1520=D$7222)</f>
        <v>0</v>
      </c>
      <c r="E1531" s="38">
        <f>(1*Rater1!$C1520=E$7222)+(1*Rater2!$C1520=E$7222)+(N_Raters&gt;=3=TRUE)*(1*Rater3!$C1520=E$7222)+(N_Raters&gt;=4=TRUE)*(1*Rater4!$C1520=E$7222)+(N_Raters&gt;=5=TRUE)*(1*Rater5!$C1520=E$7222)</f>
        <v>0</v>
      </c>
      <c r="F1531" s="38"/>
      <c r="G1531" s="38"/>
      <c r="H1531" s="38"/>
      <c r="J1531" s="1"/>
      <c r="K1531" s="1"/>
    </row>
    <row r="1532" spans="2:11">
      <c r="B1532" s="36">
        <v>1518</v>
      </c>
      <c r="C1532" s="55">
        <f>(1*Rater1!$C1521=C$7222)+(1*Rater2!$C1521=C$7222)+(N_Raters&gt;=3=TRUE)*(1*Rater3!$C1521=C$7222)+(N_Raters&gt;=4=TRUE)*(1*Rater4!$C1521=C$7222)+(N_Raters&gt;=5=TRUE)*(1*Rater5!$C1521=C$7222)</f>
        <v>3</v>
      </c>
      <c r="D1532" s="55">
        <f>(1*Rater1!$C1521=D$7222)+(1*Rater2!$C1521=D$7222)+(N_Raters&gt;=3=TRUE)*(1*Rater3!$C1521=D$7222)+(N_Raters&gt;=4=TRUE)*(1*Rater4!$C1521=D$7222)+(N_Raters&gt;=5=TRUE)*(1*Rater5!$C1521=D$7222)</f>
        <v>0</v>
      </c>
      <c r="E1532" s="38">
        <f>(1*Rater1!$C1521=E$7222)+(1*Rater2!$C1521=E$7222)+(N_Raters&gt;=3=TRUE)*(1*Rater3!$C1521=E$7222)+(N_Raters&gt;=4=TRUE)*(1*Rater4!$C1521=E$7222)+(N_Raters&gt;=5=TRUE)*(1*Rater5!$C1521=E$7222)</f>
        <v>0</v>
      </c>
      <c r="F1532" s="38"/>
      <c r="G1532" s="38"/>
      <c r="H1532" s="38"/>
      <c r="J1532" s="1"/>
      <c r="K1532" s="1"/>
    </row>
    <row r="1533" spans="2:11">
      <c r="B1533" s="35">
        <v>1519</v>
      </c>
      <c r="C1533" s="55">
        <f>(1*Rater1!$C1522=C$7222)+(1*Rater2!$C1522=C$7222)+(N_Raters&gt;=3=TRUE)*(1*Rater3!$C1522=C$7222)+(N_Raters&gt;=4=TRUE)*(1*Rater4!$C1522=C$7222)+(N_Raters&gt;=5=TRUE)*(1*Rater5!$C1522=C$7222)</f>
        <v>3</v>
      </c>
      <c r="D1533" s="55">
        <f>(1*Rater1!$C1522=D$7222)+(1*Rater2!$C1522=D$7222)+(N_Raters&gt;=3=TRUE)*(1*Rater3!$C1522=D$7222)+(N_Raters&gt;=4=TRUE)*(1*Rater4!$C1522=D$7222)+(N_Raters&gt;=5=TRUE)*(1*Rater5!$C1522=D$7222)</f>
        <v>0</v>
      </c>
      <c r="E1533" s="38">
        <f>(1*Rater1!$C1522=E$7222)+(1*Rater2!$C1522=E$7222)+(N_Raters&gt;=3=TRUE)*(1*Rater3!$C1522=E$7222)+(N_Raters&gt;=4=TRUE)*(1*Rater4!$C1522=E$7222)+(N_Raters&gt;=5=TRUE)*(1*Rater5!$C1522=E$7222)</f>
        <v>0</v>
      </c>
      <c r="F1533" s="38"/>
      <c r="G1533" s="38"/>
      <c r="H1533" s="38"/>
      <c r="J1533" s="1"/>
      <c r="K1533" s="1"/>
    </row>
    <row r="1534" spans="2:11">
      <c r="B1534" s="36">
        <v>1520</v>
      </c>
      <c r="C1534" s="55">
        <f>(1*Rater1!$C1523=C$7222)+(1*Rater2!$C1523=C$7222)+(N_Raters&gt;=3=TRUE)*(1*Rater3!$C1523=C$7222)+(N_Raters&gt;=4=TRUE)*(1*Rater4!$C1523=C$7222)+(N_Raters&gt;=5=TRUE)*(1*Rater5!$C1523=C$7222)</f>
        <v>1</v>
      </c>
      <c r="D1534" s="55">
        <f>(1*Rater1!$C1523=D$7222)+(1*Rater2!$C1523=D$7222)+(N_Raters&gt;=3=TRUE)*(1*Rater3!$C1523=D$7222)+(N_Raters&gt;=4=TRUE)*(1*Rater4!$C1523=D$7222)+(N_Raters&gt;=5=TRUE)*(1*Rater5!$C1523=D$7222)</f>
        <v>2</v>
      </c>
      <c r="E1534" s="38">
        <f>(1*Rater1!$C1523=E$7222)+(1*Rater2!$C1523=E$7222)+(N_Raters&gt;=3=TRUE)*(1*Rater3!$C1523=E$7222)+(N_Raters&gt;=4=TRUE)*(1*Rater4!$C1523=E$7222)+(N_Raters&gt;=5=TRUE)*(1*Rater5!$C1523=E$7222)</f>
        <v>0</v>
      </c>
      <c r="F1534" s="38"/>
      <c r="G1534" s="38"/>
      <c r="H1534" s="38"/>
      <c r="J1534" s="1"/>
      <c r="K1534" s="1"/>
    </row>
    <row r="1535" spans="2:11">
      <c r="B1535" s="35">
        <v>1521</v>
      </c>
      <c r="C1535" s="55">
        <f>(1*Rater1!$C1524=C$7222)+(1*Rater2!$C1524=C$7222)+(N_Raters&gt;=3=TRUE)*(1*Rater3!$C1524=C$7222)+(N_Raters&gt;=4=TRUE)*(1*Rater4!$C1524=C$7222)+(N_Raters&gt;=5=TRUE)*(1*Rater5!$C1524=C$7222)</f>
        <v>2</v>
      </c>
      <c r="D1535" s="55">
        <f>(1*Rater1!$C1524=D$7222)+(1*Rater2!$C1524=D$7222)+(N_Raters&gt;=3=TRUE)*(1*Rater3!$C1524=D$7222)+(N_Raters&gt;=4=TRUE)*(1*Rater4!$C1524=D$7222)+(N_Raters&gt;=5=TRUE)*(1*Rater5!$C1524=D$7222)</f>
        <v>1</v>
      </c>
      <c r="E1535" s="38">
        <f>(1*Rater1!$C1524=E$7222)+(1*Rater2!$C1524=E$7222)+(N_Raters&gt;=3=TRUE)*(1*Rater3!$C1524=E$7222)+(N_Raters&gt;=4=TRUE)*(1*Rater4!$C1524=E$7222)+(N_Raters&gt;=5=TRUE)*(1*Rater5!$C1524=E$7222)</f>
        <v>0</v>
      </c>
      <c r="F1535" s="38"/>
      <c r="G1535" s="38"/>
      <c r="H1535" s="38"/>
      <c r="J1535" s="1"/>
      <c r="K1535" s="1"/>
    </row>
    <row r="1536" spans="2:11">
      <c r="B1536" s="36">
        <v>1522</v>
      </c>
      <c r="C1536" s="55">
        <f>(1*Rater1!$C1525=C$7222)+(1*Rater2!$C1525=C$7222)+(N_Raters&gt;=3=TRUE)*(1*Rater3!$C1525=C$7222)+(N_Raters&gt;=4=TRUE)*(1*Rater4!$C1525=C$7222)+(N_Raters&gt;=5=TRUE)*(1*Rater5!$C1525=C$7222)</f>
        <v>2</v>
      </c>
      <c r="D1536" s="55">
        <f>(1*Rater1!$C1525=D$7222)+(1*Rater2!$C1525=D$7222)+(N_Raters&gt;=3=TRUE)*(1*Rater3!$C1525=D$7222)+(N_Raters&gt;=4=TRUE)*(1*Rater4!$C1525=D$7222)+(N_Raters&gt;=5=TRUE)*(1*Rater5!$C1525=D$7222)</f>
        <v>1</v>
      </c>
      <c r="E1536" s="38">
        <f>(1*Rater1!$C1525=E$7222)+(1*Rater2!$C1525=E$7222)+(N_Raters&gt;=3=TRUE)*(1*Rater3!$C1525=E$7222)+(N_Raters&gt;=4=TRUE)*(1*Rater4!$C1525=E$7222)+(N_Raters&gt;=5=TRUE)*(1*Rater5!$C1525=E$7222)</f>
        <v>0</v>
      </c>
      <c r="F1536" s="38"/>
      <c r="G1536" s="38"/>
      <c r="H1536" s="38"/>
      <c r="J1536" s="1"/>
      <c r="K1536" s="1"/>
    </row>
    <row r="1537" spans="2:11">
      <c r="B1537" s="35">
        <v>1523</v>
      </c>
      <c r="C1537" s="55">
        <f>(1*Rater1!$C1526=C$7222)+(1*Rater2!$C1526=C$7222)+(N_Raters&gt;=3=TRUE)*(1*Rater3!$C1526=C$7222)+(N_Raters&gt;=4=TRUE)*(1*Rater4!$C1526=C$7222)+(N_Raters&gt;=5=TRUE)*(1*Rater5!$C1526=C$7222)</f>
        <v>1</v>
      </c>
      <c r="D1537" s="55">
        <f>(1*Rater1!$C1526=D$7222)+(1*Rater2!$C1526=D$7222)+(N_Raters&gt;=3=TRUE)*(1*Rater3!$C1526=D$7222)+(N_Raters&gt;=4=TRUE)*(1*Rater4!$C1526=D$7222)+(N_Raters&gt;=5=TRUE)*(1*Rater5!$C1526=D$7222)</f>
        <v>2</v>
      </c>
      <c r="E1537" s="38">
        <f>(1*Rater1!$C1526=E$7222)+(1*Rater2!$C1526=E$7222)+(N_Raters&gt;=3=TRUE)*(1*Rater3!$C1526=E$7222)+(N_Raters&gt;=4=TRUE)*(1*Rater4!$C1526=E$7222)+(N_Raters&gt;=5=TRUE)*(1*Rater5!$C1526=E$7222)</f>
        <v>0</v>
      </c>
      <c r="F1537" s="38"/>
      <c r="G1537" s="38"/>
      <c r="H1537" s="38"/>
      <c r="J1537" s="1"/>
      <c r="K1537" s="1"/>
    </row>
    <row r="1538" spans="2:11">
      <c r="B1538" s="36">
        <v>1524</v>
      </c>
      <c r="C1538" s="55">
        <f>(1*Rater1!$C1527=C$7222)+(1*Rater2!$C1527=C$7222)+(N_Raters&gt;=3=TRUE)*(1*Rater3!$C1527=C$7222)+(N_Raters&gt;=4=TRUE)*(1*Rater4!$C1527=C$7222)+(N_Raters&gt;=5=TRUE)*(1*Rater5!$C1527=C$7222)</f>
        <v>3</v>
      </c>
      <c r="D1538" s="55">
        <f>(1*Rater1!$C1527=D$7222)+(1*Rater2!$C1527=D$7222)+(N_Raters&gt;=3=TRUE)*(1*Rater3!$C1527=D$7222)+(N_Raters&gt;=4=TRUE)*(1*Rater4!$C1527=D$7222)+(N_Raters&gt;=5=TRUE)*(1*Rater5!$C1527=D$7222)</f>
        <v>0</v>
      </c>
      <c r="E1538" s="38">
        <f>(1*Rater1!$C1527=E$7222)+(1*Rater2!$C1527=E$7222)+(N_Raters&gt;=3=TRUE)*(1*Rater3!$C1527=E$7222)+(N_Raters&gt;=4=TRUE)*(1*Rater4!$C1527=E$7222)+(N_Raters&gt;=5=TRUE)*(1*Rater5!$C1527=E$7222)</f>
        <v>0</v>
      </c>
      <c r="F1538" s="38"/>
      <c r="G1538" s="38"/>
      <c r="H1538" s="38"/>
      <c r="J1538" s="1"/>
      <c r="K1538" s="1"/>
    </row>
    <row r="1539" spans="2:11">
      <c r="B1539" s="35">
        <v>1525</v>
      </c>
      <c r="C1539" s="55">
        <f>(1*Rater1!$C1528=C$7222)+(1*Rater2!$C1528=C$7222)+(N_Raters&gt;=3=TRUE)*(1*Rater3!$C1528=C$7222)+(N_Raters&gt;=4=TRUE)*(1*Rater4!$C1528=C$7222)+(N_Raters&gt;=5=TRUE)*(1*Rater5!$C1528=C$7222)</f>
        <v>1</v>
      </c>
      <c r="D1539" s="55">
        <f>(1*Rater1!$C1528=D$7222)+(1*Rater2!$C1528=D$7222)+(N_Raters&gt;=3=TRUE)*(1*Rater3!$C1528=D$7222)+(N_Raters&gt;=4=TRUE)*(1*Rater4!$C1528=D$7222)+(N_Raters&gt;=5=TRUE)*(1*Rater5!$C1528=D$7222)</f>
        <v>2</v>
      </c>
      <c r="E1539" s="38">
        <f>(1*Rater1!$C1528=E$7222)+(1*Rater2!$C1528=E$7222)+(N_Raters&gt;=3=TRUE)*(1*Rater3!$C1528=E$7222)+(N_Raters&gt;=4=TRUE)*(1*Rater4!$C1528=E$7222)+(N_Raters&gt;=5=TRUE)*(1*Rater5!$C1528=E$7222)</f>
        <v>0</v>
      </c>
      <c r="F1539" s="38"/>
      <c r="G1539" s="38"/>
      <c r="H1539" s="38"/>
      <c r="J1539" s="1"/>
      <c r="K1539" s="1"/>
    </row>
    <row r="1540" spans="2:11">
      <c r="B1540" s="36">
        <v>1526</v>
      </c>
      <c r="C1540" s="55">
        <f>(1*Rater1!$C1529=C$7222)+(1*Rater2!$C1529=C$7222)+(N_Raters&gt;=3=TRUE)*(1*Rater3!$C1529=C$7222)+(N_Raters&gt;=4=TRUE)*(1*Rater4!$C1529=C$7222)+(N_Raters&gt;=5=TRUE)*(1*Rater5!$C1529=C$7222)</f>
        <v>3</v>
      </c>
      <c r="D1540" s="55">
        <f>(1*Rater1!$C1529=D$7222)+(1*Rater2!$C1529=D$7222)+(N_Raters&gt;=3=TRUE)*(1*Rater3!$C1529=D$7222)+(N_Raters&gt;=4=TRUE)*(1*Rater4!$C1529=D$7222)+(N_Raters&gt;=5=TRUE)*(1*Rater5!$C1529=D$7222)</f>
        <v>0</v>
      </c>
      <c r="E1540" s="38">
        <f>(1*Rater1!$C1529=E$7222)+(1*Rater2!$C1529=E$7222)+(N_Raters&gt;=3=TRUE)*(1*Rater3!$C1529=E$7222)+(N_Raters&gt;=4=TRUE)*(1*Rater4!$C1529=E$7222)+(N_Raters&gt;=5=TRUE)*(1*Rater5!$C1529=E$7222)</f>
        <v>0</v>
      </c>
      <c r="F1540" s="38"/>
      <c r="G1540" s="38"/>
      <c r="H1540" s="38"/>
      <c r="J1540" s="1"/>
      <c r="K1540" s="1"/>
    </row>
    <row r="1541" spans="2:11">
      <c r="B1541" s="35">
        <v>1527</v>
      </c>
      <c r="C1541" s="55">
        <f>(1*Rater1!$C1530=C$7222)+(1*Rater2!$C1530=C$7222)+(N_Raters&gt;=3=TRUE)*(1*Rater3!$C1530=C$7222)+(N_Raters&gt;=4=TRUE)*(1*Rater4!$C1530=C$7222)+(N_Raters&gt;=5=TRUE)*(1*Rater5!$C1530=C$7222)</f>
        <v>3</v>
      </c>
      <c r="D1541" s="55">
        <f>(1*Rater1!$C1530=D$7222)+(1*Rater2!$C1530=D$7222)+(N_Raters&gt;=3=TRUE)*(1*Rater3!$C1530=D$7222)+(N_Raters&gt;=4=TRUE)*(1*Rater4!$C1530=D$7222)+(N_Raters&gt;=5=TRUE)*(1*Rater5!$C1530=D$7222)</f>
        <v>0</v>
      </c>
      <c r="E1541" s="38">
        <f>(1*Rater1!$C1530=E$7222)+(1*Rater2!$C1530=E$7222)+(N_Raters&gt;=3=TRUE)*(1*Rater3!$C1530=E$7222)+(N_Raters&gt;=4=TRUE)*(1*Rater4!$C1530=E$7222)+(N_Raters&gt;=5=TRUE)*(1*Rater5!$C1530=E$7222)</f>
        <v>0</v>
      </c>
      <c r="F1541" s="38"/>
      <c r="G1541" s="38"/>
      <c r="H1541" s="38"/>
      <c r="J1541" s="1"/>
      <c r="K1541" s="1"/>
    </row>
    <row r="1542" spans="2:11">
      <c r="B1542" s="36">
        <v>1528</v>
      </c>
      <c r="C1542" s="55">
        <f>(1*Rater1!$C1531=C$7222)+(1*Rater2!$C1531=C$7222)+(N_Raters&gt;=3=TRUE)*(1*Rater3!$C1531=C$7222)+(N_Raters&gt;=4=TRUE)*(1*Rater4!$C1531=C$7222)+(N_Raters&gt;=5=TRUE)*(1*Rater5!$C1531=C$7222)</f>
        <v>1</v>
      </c>
      <c r="D1542" s="55">
        <f>(1*Rater1!$C1531=D$7222)+(1*Rater2!$C1531=D$7222)+(N_Raters&gt;=3=TRUE)*(1*Rater3!$C1531=D$7222)+(N_Raters&gt;=4=TRUE)*(1*Rater4!$C1531=D$7222)+(N_Raters&gt;=5=TRUE)*(1*Rater5!$C1531=D$7222)</f>
        <v>2</v>
      </c>
      <c r="E1542" s="38">
        <f>(1*Rater1!$C1531=E$7222)+(1*Rater2!$C1531=E$7222)+(N_Raters&gt;=3=TRUE)*(1*Rater3!$C1531=E$7222)+(N_Raters&gt;=4=TRUE)*(1*Rater4!$C1531=E$7222)+(N_Raters&gt;=5=TRUE)*(1*Rater5!$C1531=E$7222)</f>
        <v>0</v>
      </c>
      <c r="F1542" s="38"/>
      <c r="G1542" s="38"/>
      <c r="H1542" s="38"/>
      <c r="J1542" s="1"/>
      <c r="K1542" s="1"/>
    </row>
    <row r="1543" spans="2:11">
      <c r="B1543" s="35">
        <v>1529</v>
      </c>
      <c r="C1543" s="55">
        <f>(1*Rater1!$C1532=C$7222)+(1*Rater2!$C1532=C$7222)+(N_Raters&gt;=3=TRUE)*(1*Rater3!$C1532=C$7222)+(N_Raters&gt;=4=TRUE)*(1*Rater4!$C1532=C$7222)+(N_Raters&gt;=5=TRUE)*(1*Rater5!$C1532=C$7222)</f>
        <v>1</v>
      </c>
      <c r="D1543" s="55">
        <f>(1*Rater1!$C1532=D$7222)+(1*Rater2!$C1532=D$7222)+(N_Raters&gt;=3=TRUE)*(1*Rater3!$C1532=D$7222)+(N_Raters&gt;=4=TRUE)*(1*Rater4!$C1532=D$7222)+(N_Raters&gt;=5=TRUE)*(1*Rater5!$C1532=D$7222)</f>
        <v>2</v>
      </c>
      <c r="E1543" s="38">
        <f>(1*Rater1!$C1532=E$7222)+(1*Rater2!$C1532=E$7222)+(N_Raters&gt;=3=TRUE)*(1*Rater3!$C1532=E$7222)+(N_Raters&gt;=4=TRUE)*(1*Rater4!$C1532=E$7222)+(N_Raters&gt;=5=TRUE)*(1*Rater5!$C1532=E$7222)</f>
        <v>0</v>
      </c>
      <c r="F1543" s="38"/>
      <c r="G1543" s="38"/>
      <c r="H1543" s="38"/>
      <c r="J1543" s="1"/>
      <c r="K1543" s="1"/>
    </row>
    <row r="1544" spans="2:11">
      <c r="B1544" s="36">
        <v>1530</v>
      </c>
      <c r="C1544" s="55">
        <f>(1*Rater1!$C1533=C$7222)+(1*Rater2!$C1533=C$7222)+(N_Raters&gt;=3=TRUE)*(1*Rater3!$C1533=C$7222)+(N_Raters&gt;=4=TRUE)*(1*Rater4!$C1533=C$7222)+(N_Raters&gt;=5=TRUE)*(1*Rater5!$C1533=C$7222)</f>
        <v>1</v>
      </c>
      <c r="D1544" s="55">
        <f>(1*Rater1!$C1533=D$7222)+(1*Rater2!$C1533=D$7222)+(N_Raters&gt;=3=TRUE)*(1*Rater3!$C1533=D$7222)+(N_Raters&gt;=4=TRUE)*(1*Rater4!$C1533=D$7222)+(N_Raters&gt;=5=TRUE)*(1*Rater5!$C1533=D$7222)</f>
        <v>2</v>
      </c>
      <c r="E1544" s="38">
        <f>(1*Rater1!$C1533=E$7222)+(1*Rater2!$C1533=E$7222)+(N_Raters&gt;=3=TRUE)*(1*Rater3!$C1533=E$7222)+(N_Raters&gt;=4=TRUE)*(1*Rater4!$C1533=E$7222)+(N_Raters&gt;=5=TRUE)*(1*Rater5!$C1533=E$7222)</f>
        <v>0</v>
      </c>
      <c r="F1544" s="38"/>
      <c r="G1544" s="38"/>
      <c r="H1544" s="38"/>
      <c r="J1544" s="1"/>
      <c r="K1544" s="1"/>
    </row>
    <row r="1545" spans="2:11">
      <c r="B1545" s="35">
        <v>1531</v>
      </c>
      <c r="C1545" s="55">
        <f>(1*Rater1!$C1534=C$7222)+(1*Rater2!$C1534=C$7222)+(N_Raters&gt;=3=TRUE)*(1*Rater3!$C1534=C$7222)+(N_Raters&gt;=4=TRUE)*(1*Rater4!$C1534=C$7222)+(N_Raters&gt;=5=TRUE)*(1*Rater5!$C1534=C$7222)</f>
        <v>1</v>
      </c>
      <c r="D1545" s="55">
        <f>(1*Rater1!$C1534=D$7222)+(1*Rater2!$C1534=D$7222)+(N_Raters&gt;=3=TRUE)*(1*Rater3!$C1534=D$7222)+(N_Raters&gt;=4=TRUE)*(1*Rater4!$C1534=D$7222)+(N_Raters&gt;=5=TRUE)*(1*Rater5!$C1534=D$7222)</f>
        <v>2</v>
      </c>
      <c r="E1545" s="38">
        <f>(1*Rater1!$C1534=E$7222)+(1*Rater2!$C1534=E$7222)+(N_Raters&gt;=3=TRUE)*(1*Rater3!$C1534=E$7222)+(N_Raters&gt;=4=TRUE)*(1*Rater4!$C1534=E$7222)+(N_Raters&gt;=5=TRUE)*(1*Rater5!$C1534=E$7222)</f>
        <v>0</v>
      </c>
      <c r="F1545" s="38"/>
      <c r="G1545" s="38"/>
      <c r="H1545" s="38"/>
      <c r="J1545" s="1"/>
      <c r="K1545" s="1"/>
    </row>
    <row r="1546" spans="2:11">
      <c r="B1546" s="36">
        <v>1532</v>
      </c>
      <c r="C1546" s="55">
        <f>(1*Rater1!$C1535=C$7222)+(1*Rater2!$C1535=C$7222)+(N_Raters&gt;=3=TRUE)*(1*Rater3!$C1535=C$7222)+(N_Raters&gt;=4=TRUE)*(1*Rater4!$C1535=C$7222)+(N_Raters&gt;=5=TRUE)*(1*Rater5!$C1535=C$7222)</f>
        <v>1</v>
      </c>
      <c r="D1546" s="55">
        <f>(1*Rater1!$C1535=D$7222)+(1*Rater2!$C1535=D$7222)+(N_Raters&gt;=3=TRUE)*(1*Rater3!$C1535=D$7222)+(N_Raters&gt;=4=TRUE)*(1*Rater4!$C1535=D$7222)+(N_Raters&gt;=5=TRUE)*(1*Rater5!$C1535=D$7222)</f>
        <v>2</v>
      </c>
      <c r="E1546" s="38">
        <f>(1*Rater1!$C1535=E$7222)+(1*Rater2!$C1535=E$7222)+(N_Raters&gt;=3=TRUE)*(1*Rater3!$C1535=E$7222)+(N_Raters&gt;=4=TRUE)*(1*Rater4!$C1535=E$7222)+(N_Raters&gt;=5=TRUE)*(1*Rater5!$C1535=E$7222)</f>
        <v>0</v>
      </c>
      <c r="F1546" s="38"/>
      <c r="G1546" s="38"/>
      <c r="H1546" s="38"/>
      <c r="J1546" s="1"/>
      <c r="K1546" s="1"/>
    </row>
    <row r="1547" spans="2:11">
      <c r="B1547" s="35">
        <v>1533</v>
      </c>
      <c r="C1547" s="55">
        <f>(1*Rater1!$C1536=C$7222)+(1*Rater2!$C1536=C$7222)+(N_Raters&gt;=3=TRUE)*(1*Rater3!$C1536=C$7222)+(N_Raters&gt;=4=TRUE)*(1*Rater4!$C1536=C$7222)+(N_Raters&gt;=5=TRUE)*(1*Rater5!$C1536=C$7222)</f>
        <v>1</v>
      </c>
      <c r="D1547" s="55">
        <f>(1*Rater1!$C1536=D$7222)+(1*Rater2!$C1536=D$7222)+(N_Raters&gt;=3=TRUE)*(1*Rater3!$C1536=D$7222)+(N_Raters&gt;=4=TRUE)*(1*Rater4!$C1536=D$7222)+(N_Raters&gt;=5=TRUE)*(1*Rater5!$C1536=D$7222)</f>
        <v>2</v>
      </c>
      <c r="E1547" s="38">
        <f>(1*Rater1!$C1536=E$7222)+(1*Rater2!$C1536=E$7222)+(N_Raters&gt;=3=TRUE)*(1*Rater3!$C1536=E$7222)+(N_Raters&gt;=4=TRUE)*(1*Rater4!$C1536=E$7222)+(N_Raters&gt;=5=TRUE)*(1*Rater5!$C1536=E$7222)</f>
        <v>0</v>
      </c>
      <c r="F1547" s="38"/>
      <c r="G1547" s="38"/>
      <c r="H1547" s="38"/>
      <c r="J1547" s="1"/>
      <c r="K1547" s="1"/>
    </row>
    <row r="1548" spans="2:11">
      <c r="B1548" s="36">
        <v>1534</v>
      </c>
      <c r="C1548" s="55">
        <f>(1*Rater1!$C1537=C$7222)+(1*Rater2!$C1537=C$7222)+(N_Raters&gt;=3=TRUE)*(1*Rater3!$C1537=C$7222)+(N_Raters&gt;=4=TRUE)*(1*Rater4!$C1537=C$7222)+(N_Raters&gt;=5=TRUE)*(1*Rater5!$C1537=C$7222)</f>
        <v>3</v>
      </c>
      <c r="D1548" s="55">
        <f>(1*Rater1!$C1537=D$7222)+(1*Rater2!$C1537=D$7222)+(N_Raters&gt;=3=TRUE)*(1*Rater3!$C1537=D$7222)+(N_Raters&gt;=4=TRUE)*(1*Rater4!$C1537=D$7222)+(N_Raters&gt;=5=TRUE)*(1*Rater5!$C1537=D$7222)</f>
        <v>0</v>
      </c>
      <c r="E1548" s="38">
        <f>(1*Rater1!$C1537=E$7222)+(1*Rater2!$C1537=E$7222)+(N_Raters&gt;=3=TRUE)*(1*Rater3!$C1537=E$7222)+(N_Raters&gt;=4=TRUE)*(1*Rater4!$C1537=E$7222)+(N_Raters&gt;=5=TRUE)*(1*Rater5!$C1537=E$7222)</f>
        <v>0</v>
      </c>
      <c r="F1548" s="38"/>
      <c r="G1548" s="38"/>
      <c r="H1548" s="38"/>
      <c r="J1548" s="1"/>
      <c r="K1548" s="1"/>
    </row>
    <row r="1549" spans="2:11">
      <c r="B1549" s="35">
        <v>1535</v>
      </c>
      <c r="C1549" s="55">
        <f>(1*Rater1!$C1538=C$7222)+(1*Rater2!$C1538=C$7222)+(N_Raters&gt;=3=TRUE)*(1*Rater3!$C1538=C$7222)+(N_Raters&gt;=4=TRUE)*(1*Rater4!$C1538=C$7222)+(N_Raters&gt;=5=TRUE)*(1*Rater5!$C1538=C$7222)</f>
        <v>1</v>
      </c>
      <c r="D1549" s="55">
        <f>(1*Rater1!$C1538=D$7222)+(1*Rater2!$C1538=D$7222)+(N_Raters&gt;=3=TRUE)*(1*Rater3!$C1538=D$7222)+(N_Raters&gt;=4=TRUE)*(1*Rater4!$C1538=D$7222)+(N_Raters&gt;=5=TRUE)*(1*Rater5!$C1538=D$7222)</f>
        <v>2</v>
      </c>
      <c r="E1549" s="38">
        <f>(1*Rater1!$C1538=E$7222)+(1*Rater2!$C1538=E$7222)+(N_Raters&gt;=3=TRUE)*(1*Rater3!$C1538=E$7222)+(N_Raters&gt;=4=TRUE)*(1*Rater4!$C1538=E$7222)+(N_Raters&gt;=5=TRUE)*(1*Rater5!$C1538=E$7222)</f>
        <v>0</v>
      </c>
      <c r="F1549" s="38"/>
      <c r="G1549" s="38"/>
      <c r="H1549" s="38"/>
      <c r="J1549" s="1"/>
      <c r="K1549" s="1"/>
    </row>
    <row r="1550" spans="2:11">
      <c r="B1550" s="36">
        <v>1536</v>
      </c>
      <c r="C1550" s="55">
        <f>(1*Rater1!$C1539=C$7222)+(1*Rater2!$C1539=C$7222)+(N_Raters&gt;=3=TRUE)*(1*Rater3!$C1539=C$7222)+(N_Raters&gt;=4=TRUE)*(1*Rater4!$C1539=C$7222)+(N_Raters&gt;=5=TRUE)*(1*Rater5!$C1539=C$7222)</f>
        <v>2</v>
      </c>
      <c r="D1550" s="55">
        <f>(1*Rater1!$C1539=D$7222)+(1*Rater2!$C1539=D$7222)+(N_Raters&gt;=3=TRUE)*(1*Rater3!$C1539=D$7222)+(N_Raters&gt;=4=TRUE)*(1*Rater4!$C1539=D$7222)+(N_Raters&gt;=5=TRUE)*(1*Rater5!$C1539=D$7222)</f>
        <v>1</v>
      </c>
      <c r="E1550" s="38">
        <f>(1*Rater1!$C1539=E$7222)+(1*Rater2!$C1539=E$7222)+(N_Raters&gt;=3=TRUE)*(1*Rater3!$C1539=E$7222)+(N_Raters&gt;=4=TRUE)*(1*Rater4!$C1539=E$7222)+(N_Raters&gt;=5=TRUE)*(1*Rater5!$C1539=E$7222)</f>
        <v>0</v>
      </c>
      <c r="F1550" s="38"/>
      <c r="G1550" s="38"/>
      <c r="H1550" s="38"/>
      <c r="J1550" s="1"/>
      <c r="K1550" s="1"/>
    </row>
    <row r="1551" spans="2:11">
      <c r="B1551" s="35">
        <v>1537</v>
      </c>
      <c r="C1551" s="55">
        <f>(1*Rater1!$C1540=C$7222)+(1*Rater2!$C1540=C$7222)+(N_Raters&gt;=3=TRUE)*(1*Rater3!$C1540=C$7222)+(N_Raters&gt;=4=TRUE)*(1*Rater4!$C1540=C$7222)+(N_Raters&gt;=5=TRUE)*(1*Rater5!$C1540=C$7222)</f>
        <v>2</v>
      </c>
      <c r="D1551" s="55">
        <f>(1*Rater1!$C1540=D$7222)+(1*Rater2!$C1540=D$7222)+(N_Raters&gt;=3=TRUE)*(1*Rater3!$C1540=D$7222)+(N_Raters&gt;=4=TRUE)*(1*Rater4!$C1540=D$7222)+(N_Raters&gt;=5=TRUE)*(1*Rater5!$C1540=D$7222)</f>
        <v>1</v>
      </c>
      <c r="E1551" s="38">
        <f>(1*Rater1!$C1540=E$7222)+(1*Rater2!$C1540=E$7222)+(N_Raters&gt;=3=TRUE)*(1*Rater3!$C1540=E$7222)+(N_Raters&gt;=4=TRUE)*(1*Rater4!$C1540=E$7222)+(N_Raters&gt;=5=TRUE)*(1*Rater5!$C1540=E$7222)</f>
        <v>0</v>
      </c>
      <c r="F1551" s="38"/>
      <c r="G1551" s="38"/>
      <c r="H1551" s="38"/>
      <c r="J1551" s="1"/>
      <c r="K1551" s="1"/>
    </row>
    <row r="1552" spans="2:11">
      <c r="B1552" s="36">
        <v>1538</v>
      </c>
      <c r="C1552" s="55">
        <f>(1*Rater1!$C1541=C$7222)+(1*Rater2!$C1541=C$7222)+(N_Raters&gt;=3=TRUE)*(1*Rater3!$C1541=C$7222)+(N_Raters&gt;=4=TRUE)*(1*Rater4!$C1541=C$7222)+(N_Raters&gt;=5=TRUE)*(1*Rater5!$C1541=C$7222)</f>
        <v>1</v>
      </c>
      <c r="D1552" s="55">
        <f>(1*Rater1!$C1541=D$7222)+(1*Rater2!$C1541=D$7222)+(N_Raters&gt;=3=TRUE)*(1*Rater3!$C1541=D$7222)+(N_Raters&gt;=4=TRUE)*(1*Rater4!$C1541=D$7222)+(N_Raters&gt;=5=TRUE)*(1*Rater5!$C1541=D$7222)</f>
        <v>2</v>
      </c>
      <c r="E1552" s="38">
        <f>(1*Rater1!$C1541=E$7222)+(1*Rater2!$C1541=E$7222)+(N_Raters&gt;=3=TRUE)*(1*Rater3!$C1541=E$7222)+(N_Raters&gt;=4=TRUE)*(1*Rater4!$C1541=E$7222)+(N_Raters&gt;=5=TRUE)*(1*Rater5!$C1541=E$7222)</f>
        <v>0</v>
      </c>
      <c r="F1552" s="38"/>
      <c r="G1552" s="38"/>
      <c r="H1552" s="38"/>
      <c r="J1552" s="1"/>
      <c r="K1552" s="1"/>
    </row>
    <row r="1553" spans="2:11">
      <c r="B1553" s="35">
        <v>1539</v>
      </c>
      <c r="C1553" s="55">
        <f>(1*Rater1!$C1542=C$7222)+(1*Rater2!$C1542=C$7222)+(N_Raters&gt;=3=TRUE)*(1*Rater3!$C1542=C$7222)+(N_Raters&gt;=4=TRUE)*(1*Rater4!$C1542=C$7222)+(N_Raters&gt;=5=TRUE)*(1*Rater5!$C1542=C$7222)</f>
        <v>1</v>
      </c>
      <c r="D1553" s="55">
        <f>(1*Rater1!$C1542=D$7222)+(1*Rater2!$C1542=D$7222)+(N_Raters&gt;=3=TRUE)*(1*Rater3!$C1542=D$7222)+(N_Raters&gt;=4=TRUE)*(1*Rater4!$C1542=D$7222)+(N_Raters&gt;=5=TRUE)*(1*Rater5!$C1542=D$7222)</f>
        <v>2</v>
      </c>
      <c r="E1553" s="38">
        <f>(1*Rater1!$C1542=E$7222)+(1*Rater2!$C1542=E$7222)+(N_Raters&gt;=3=TRUE)*(1*Rater3!$C1542=E$7222)+(N_Raters&gt;=4=TRUE)*(1*Rater4!$C1542=E$7222)+(N_Raters&gt;=5=TRUE)*(1*Rater5!$C1542=E$7222)</f>
        <v>0</v>
      </c>
      <c r="F1553" s="38"/>
      <c r="G1553" s="38"/>
      <c r="H1553" s="38"/>
      <c r="J1553" s="1"/>
      <c r="K1553" s="1"/>
    </row>
    <row r="1554" spans="2:11">
      <c r="B1554" s="36">
        <v>1540</v>
      </c>
      <c r="C1554" s="55">
        <f>(1*Rater1!$C1543=C$7222)+(1*Rater2!$C1543=C$7222)+(N_Raters&gt;=3=TRUE)*(1*Rater3!$C1543=C$7222)+(N_Raters&gt;=4=TRUE)*(1*Rater4!$C1543=C$7222)+(N_Raters&gt;=5=TRUE)*(1*Rater5!$C1543=C$7222)</f>
        <v>0</v>
      </c>
      <c r="D1554" s="55">
        <f>(1*Rater1!$C1543=D$7222)+(1*Rater2!$C1543=D$7222)+(N_Raters&gt;=3=TRUE)*(1*Rater3!$C1543=D$7222)+(N_Raters&gt;=4=TRUE)*(1*Rater4!$C1543=D$7222)+(N_Raters&gt;=5=TRUE)*(1*Rater5!$C1543=D$7222)</f>
        <v>2</v>
      </c>
      <c r="E1554" s="38">
        <f>(1*Rater1!$C1543=E$7222)+(1*Rater2!$C1543=E$7222)+(N_Raters&gt;=3=TRUE)*(1*Rater3!$C1543=E$7222)+(N_Raters&gt;=4=TRUE)*(1*Rater4!$C1543=E$7222)+(N_Raters&gt;=5=TRUE)*(1*Rater5!$C1543=E$7222)</f>
        <v>1</v>
      </c>
      <c r="F1554" s="38"/>
      <c r="G1554" s="38"/>
      <c r="H1554" s="38"/>
      <c r="J1554" s="1"/>
      <c r="K1554" s="1"/>
    </row>
    <row r="1555" spans="2:11">
      <c r="B1555" s="35">
        <v>1541</v>
      </c>
      <c r="C1555" s="55">
        <f>(1*Rater1!$C1544=C$7222)+(1*Rater2!$C1544=C$7222)+(N_Raters&gt;=3=TRUE)*(1*Rater3!$C1544=C$7222)+(N_Raters&gt;=4=TRUE)*(1*Rater4!$C1544=C$7222)+(N_Raters&gt;=5=TRUE)*(1*Rater5!$C1544=C$7222)</f>
        <v>1</v>
      </c>
      <c r="D1555" s="55">
        <f>(1*Rater1!$C1544=D$7222)+(1*Rater2!$C1544=D$7222)+(N_Raters&gt;=3=TRUE)*(1*Rater3!$C1544=D$7222)+(N_Raters&gt;=4=TRUE)*(1*Rater4!$C1544=D$7222)+(N_Raters&gt;=5=TRUE)*(1*Rater5!$C1544=D$7222)</f>
        <v>2</v>
      </c>
      <c r="E1555" s="38">
        <f>(1*Rater1!$C1544=E$7222)+(1*Rater2!$C1544=E$7222)+(N_Raters&gt;=3=TRUE)*(1*Rater3!$C1544=E$7222)+(N_Raters&gt;=4=TRUE)*(1*Rater4!$C1544=E$7222)+(N_Raters&gt;=5=TRUE)*(1*Rater5!$C1544=E$7222)</f>
        <v>0</v>
      </c>
      <c r="F1555" s="38"/>
      <c r="G1555" s="38"/>
      <c r="H1555" s="38"/>
      <c r="J1555" s="1"/>
      <c r="K1555" s="1"/>
    </row>
    <row r="1556" spans="2:11">
      <c r="B1556" s="36">
        <v>1542</v>
      </c>
      <c r="C1556" s="55">
        <f>(1*Rater1!$C1545=C$7222)+(1*Rater2!$C1545=C$7222)+(N_Raters&gt;=3=TRUE)*(1*Rater3!$C1545=C$7222)+(N_Raters&gt;=4=TRUE)*(1*Rater4!$C1545=C$7222)+(N_Raters&gt;=5=TRUE)*(1*Rater5!$C1545=C$7222)</f>
        <v>1</v>
      </c>
      <c r="D1556" s="55">
        <f>(1*Rater1!$C1545=D$7222)+(1*Rater2!$C1545=D$7222)+(N_Raters&gt;=3=TRUE)*(1*Rater3!$C1545=D$7222)+(N_Raters&gt;=4=TRUE)*(1*Rater4!$C1545=D$7222)+(N_Raters&gt;=5=TRUE)*(1*Rater5!$C1545=D$7222)</f>
        <v>2</v>
      </c>
      <c r="E1556" s="38">
        <f>(1*Rater1!$C1545=E$7222)+(1*Rater2!$C1545=E$7222)+(N_Raters&gt;=3=TRUE)*(1*Rater3!$C1545=E$7222)+(N_Raters&gt;=4=TRUE)*(1*Rater4!$C1545=E$7222)+(N_Raters&gt;=5=TRUE)*(1*Rater5!$C1545=E$7222)</f>
        <v>0</v>
      </c>
      <c r="F1556" s="38"/>
      <c r="G1556" s="38"/>
      <c r="H1556" s="38"/>
      <c r="J1556" s="1"/>
      <c r="K1556" s="1"/>
    </row>
    <row r="1557" spans="2:11">
      <c r="B1557" s="35">
        <v>1543</v>
      </c>
      <c r="C1557" s="55">
        <f>(1*Rater1!$C1546=C$7222)+(1*Rater2!$C1546=C$7222)+(N_Raters&gt;=3=TRUE)*(1*Rater3!$C1546=C$7222)+(N_Raters&gt;=4=TRUE)*(1*Rater4!$C1546=C$7222)+(N_Raters&gt;=5=TRUE)*(1*Rater5!$C1546=C$7222)</f>
        <v>1</v>
      </c>
      <c r="D1557" s="55">
        <f>(1*Rater1!$C1546=D$7222)+(1*Rater2!$C1546=D$7222)+(N_Raters&gt;=3=TRUE)*(1*Rater3!$C1546=D$7222)+(N_Raters&gt;=4=TRUE)*(1*Rater4!$C1546=D$7222)+(N_Raters&gt;=5=TRUE)*(1*Rater5!$C1546=D$7222)</f>
        <v>2</v>
      </c>
      <c r="E1557" s="38">
        <f>(1*Rater1!$C1546=E$7222)+(1*Rater2!$C1546=E$7222)+(N_Raters&gt;=3=TRUE)*(1*Rater3!$C1546=E$7222)+(N_Raters&gt;=4=TRUE)*(1*Rater4!$C1546=E$7222)+(N_Raters&gt;=5=TRUE)*(1*Rater5!$C1546=E$7222)</f>
        <v>0</v>
      </c>
      <c r="F1557" s="38"/>
      <c r="G1557" s="38"/>
      <c r="H1557" s="38"/>
      <c r="J1557" s="1"/>
      <c r="K1557" s="1"/>
    </row>
    <row r="1558" spans="2:11">
      <c r="B1558" s="36">
        <v>1544</v>
      </c>
      <c r="C1558" s="55">
        <f>(1*Rater1!$C1547=C$7222)+(1*Rater2!$C1547=C$7222)+(N_Raters&gt;=3=TRUE)*(1*Rater3!$C1547=C$7222)+(N_Raters&gt;=4=TRUE)*(1*Rater4!$C1547=C$7222)+(N_Raters&gt;=5=TRUE)*(1*Rater5!$C1547=C$7222)</f>
        <v>1</v>
      </c>
      <c r="D1558" s="55">
        <f>(1*Rater1!$C1547=D$7222)+(1*Rater2!$C1547=D$7222)+(N_Raters&gt;=3=TRUE)*(1*Rater3!$C1547=D$7222)+(N_Raters&gt;=4=TRUE)*(1*Rater4!$C1547=D$7222)+(N_Raters&gt;=5=TRUE)*(1*Rater5!$C1547=D$7222)</f>
        <v>2</v>
      </c>
      <c r="E1558" s="38">
        <f>(1*Rater1!$C1547=E$7222)+(1*Rater2!$C1547=E$7222)+(N_Raters&gt;=3=TRUE)*(1*Rater3!$C1547=E$7222)+(N_Raters&gt;=4=TRUE)*(1*Rater4!$C1547=E$7222)+(N_Raters&gt;=5=TRUE)*(1*Rater5!$C1547=E$7222)</f>
        <v>0</v>
      </c>
      <c r="F1558" s="38"/>
      <c r="G1558" s="38"/>
      <c r="H1558" s="38"/>
      <c r="J1558" s="1"/>
      <c r="K1558" s="1"/>
    </row>
    <row r="1559" spans="2:11">
      <c r="B1559" s="35">
        <v>1545</v>
      </c>
      <c r="C1559" s="55">
        <f>(1*Rater1!$C1548=C$7222)+(1*Rater2!$C1548=C$7222)+(N_Raters&gt;=3=TRUE)*(1*Rater3!$C1548=C$7222)+(N_Raters&gt;=4=TRUE)*(1*Rater4!$C1548=C$7222)+(N_Raters&gt;=5=TRUE)*(1*Rater5!$C1548=C$7222)</f>
        <v>1</v>
      </c>
      <c r="D1559" s="55">
        <f>(1*Rater1!$C1548=D$7222)+(1*Rater2!$C1548=D$7222)+(N_Raters&gt;=3=TRUE)*(1*Rater3!$C1548=D$7222)+(N_Raters&gt;=4=TRUE)*(1*Rater4!$C1548=D$7222)+(N_Raters&gt;=5=TRUE)*(1*Rater5!$C1548=D$7222)</f>
        <v>2</v>
      </c>
      <c r="E1559" s="38">
        <f>(1*Rater1!$C1548=E$7222)+(1*Rater2!$C1548=E$7222)+(N_Raters&gt;=3=TRUE)*(1*Rater3!$C1548=E$7222)+(N_Raters&gt;=4=TRUE)*(1*Rater4!$C1548=E$7222)+(N_Raters&gt;=5=TRUE)*(1*Rater5!$C1548=E$7222)</f>
        <v>0</v>
      </c>
      <c r="F1559" s="38"/>
      <c r="G1559" s="38"/>
      <c r="H1559" s="38"/>
      <c r="J1559" s="1"/>
      <c r="K1559" s="1"/>
    </row>
    <row r="1560" spans="2:11">
      <c r="B1560" s="36">
        <v>1546</v>
      </c>
      <c r="C1560" s="55">
        <f>(1*Rater1!$C1549=C$7222)+(1*Rater2!$C1549=C$7222)+(N_Raters&gt;=3=TRUE)*(1*Rater3!$C1549=C$7222)+(N_Raters&gt;=4=TRUE)*(1*Rater4!$C1549=C$7222)+(N_Raters&gt;=5=TRUE)*(1*Rater5!$C1549=C$7222)</f>
        <v>3</v>
      </c>
      <c r="D1560" s="55">
        <f>(1*Rater1!$C1549=D$7222)+(1*Rater2!$C1549=D$7222)+(N_Raters&gt;=3=TRUE)*(1*Rater3!$C1549=D$7222)+(N_Raters&gt;=4=TRUE)*(1*Rater4!$C1549=D$7222)+(N_Raters&gt;=5=TRUE)*(1*Rater5!$C1549=D$7222)</f>
        <v>0</v>
      </c>
      <c r="E1560" s="38">
        <f>(1*Rater1!$C1549=E$7222)+(1*Rater2!$C1549=E$7222)+(N_Raters&gt;=3=TRUE)*(1*Rater3!$C1549=E$7222)+(N_Raters&gt;=4=TRUE)*(1*Rater4!$C1549=E$7222)+(N_Raters&gt;=5=TRUE)*(1*Rater5!$C1549=E$7222)</f>
        <v>0</v>
      </c>
      <c r="F1560" s="38"/>
      <c r="G1560" s="38"/>
      <c r="H1560" s="38"/>
      <c r="J1560" s="1"/>
      <c r="K1560" s="1"/>
    </row>
    <row r="1561" spans="2:11">
      <c r="B1561" s="35">
        <v>1547</v>
      </c>
      <c r="C1561" s="55">
        <f>(1*Rater1!$C1550=C$7222)+(1*Rater2!$C1550=C$7222)+(N_Raters&gt;=3=TRUE)*(1*Rater3!$C1550=C$7222)+(N_Raters&gt;=4=TRUE)*(1*Rater4!$C1550=C$7222)+(N_Raters&gt;=5=TRUE)*(1*Rater5!$C1550=C$7222)</f>
        <v>3</v>
      </c>
      <c r="D1561" s="55">
        <f>(1*Rater1!$C1550=D$7222)+(1*Rater2!$C1550=D$7222)+(N_Raters&gt;=3=TRUE)*(1*Rater3!$C1550=D$7222)+(N_Raters&gt;=4=TRUE)*(1*Rater4!$C1550=D$7222)+(N_Raters&gt;=5=TRUE)*(1*Rater5!$C1550=D$7222)</f>
        <v>0</v>
      </c>
      <c r="E1561" s="38">
        <f>(1*Rater1!$C1550=E$7222)+(1*Rater2!$C1550=E$7222)+(N_Raters&gt;=3=TRUE)*(1*Rater3!$C1550=E$7222)+(N_Raters&gt;=4=TRUE)*(1*Rater4!$C1550=E$7222)+(N_Raters&gt;=5=TRUE)*(1*Rater5!$C1550=E$7222)</f>
        <v>0</v>
      </c>
      <c r="F1561" s="38"/>
      <c r="G1561" s="38"/>
      <c r="H1561" s="38"/>
      <c r="J1561" s="1"/>
      <c r="K1561" s="1"/>
    </row>
    <row r="1562" spans="2:11">
      <c r="B1562" s="36">
        <v>1548</v>
      </c>
      <c r="C1562" s="55">
        <f>(1*Rater1!$C1551=C$7222)+(1*Rater2!$C1551=C$7222)+(N_Raters&gt;=3=TRUE)*(1*Rater3!$C1551=C$7222)+(N_Raters&gt;=4=TRUE)*(1*Rater4!$C1551=C$7222)+(N_Raters&gt;=5=TRUE)*(1*Rater5!$C1551=C$7222)</f>
        <v>1</v>
      </c>
      <c r="D1562" s="55">
        <f>(1*Rater1!$C1551=D$7222)+(1*Rater2!$C1551=D$7222)+(N_Raters&gt;=3=TRUE)*(1*Rater3!$C1551=D$7222)+(N_Raters&gt;=4=TRUE)*(1*Rater4!$C1551=D$7222)+(N_Raters&gt;=5=TRUE)*(1*Rater5!$C1551=D$7222)</f>
        <v>2</v>
      </c>
      <c r="E1562" s="38">
        <f>(1*Rater1!$C1551=E$7222)+(1*Rater2!$C1551=E$7222)+(N_Raters&gt;=3=TRUE)*(1*Rater3!$C1551=E$7222)+(N_Raters&gt;=4=TRUE)*(1*Rater4!$C1551=E$7222)+(N_Raters&gt;=5=TRUE)*(1*Rater5!$C1551=E$7222)</f>
        <v>0</v>
      </c>
      <c r="F1562" s="38"/>
      <c r="G1562" s="38"/>
      <c r="H1562" s="38"/>
      <c r="J1562" s="1"/>
      <c r="K1562" s="1"/>
    </row>
    <row r="1563" spans="2:11">
      <c r="B1563" s="35">
        <v>1549</v>
      </c>
      <c r="C1563" s="55">
        <f>(1*Rater1!$C1552=C$7222)+(1*Rater2!$C1552=C$7222)+(N_Raters&gt;=3=TRUE)*(1*Rater3!$C1552=C$7222)+(N_Raters&gt;=4=TRUE)*(1*Rater4!$C1552=C$7222)+(N_Raters&gt;=5=TRUE)*(1*Rater5!$C1552=C$7222)</f>
        <v>1</v>
      </c>
      <c r="D1563" s="55">
        <f>(1*Rater1!$C1552=D$7222)+(1*Rater2!$C1552=D$7222)+(N_Raters&gt;=3=TRUE)*(1*Rater3!$C1552=D$7222)+(N_Raters&gt;=4=TRUE)*(1*Rater4!$C1552=D$7222)+(N_Raters&gt;=5=TRUE)*(1*Rater5!$C1552=D$7222)</f>
        <v>2</v>
      </c>
      <c r="E1563" s="38">
        <f>(1*Rater1!$C1552=E$7222)+(1*Rater2!$C1552=E$7222)+(N_Raters&gt;=3=TRUE)*(1*Rater3!$C1552=E$7222)+(N_Raters&gt;=4=TRUE)*(1*Rater4!$C1552=E$7222)+(N_Raters&gt;=5=TRUE)*(1*Rater5!$C1552=E$7222)</f>
        <v>0</v>
      </c>
      <c r="F1563" s="38"/>
      <c r="G1563" s="38"/>
      <c r="H1563" s="38"/>
      <c r="J1563" s="1"/>
      <c r="K1563" s="1"/>
    </row>
    <row r="1564" spans="2:11">
      <c r="B1564" s="36">
        <v>1550</v>
      </c>
      <c r="C1564" s="55">
        <f>(1*Rater1!$C1553=C$7222)+(1*Rater2!$C1553=C$7222)+(N_Raters&gt;=3=TRUE)*(1*Rater3!$C1553=C$7222)+(N_Raters&gt;=4=TRUE)*(1*Rater4!$C1553=C$7222)+(N_Raters&gt;=5=TRUE)*(1*Rater5!$C1553=C$7222)</f>
        <v>1</v>
      </c>
      <c r="D1564" s="55">
        <f>(1*Rater1!$C1553=D$7222)+(1*Rater2!$C1553=D$7222)+(N_Raters&gt;=3=TRUE)*(1*Rater3!$C1553=D$7222)+(N_Raters&gt;=4=TRUE)*(1*Rater4!$C1553=D$7222)+(N_Raters&gt;=5=TRUE)*(1*Rater5!$C1553=D$7222)</f>
        <v>2</v>
      </c>
      <c r="E1564" s="38">
        <f>(1*Rater1!$C1553=E$7222)+(1*Rater2!$C1553=E$7222)+(N_Raters&gt;=3=TRUE)*(1*Rater3!$C1553=E$7222)+(N_Raters&gt;=4=TRUE)*(1*Rater4!$C1553=E$7222)+(N_Raters&gt;=5=TRUE)*(1*Rater5!$C1553=E$7222)</f>
        <v>0</v>
      </c>
      <c r="F1564" s="38"/>
      <c r="G1564" s="38"/>
      <c r="H1564" s="38"/>
      <c r="J1564" s="1"/>
      <c r="K1564" s="1"/>
    </row>
    <row r="1565" spans="2:11">
      <c r="B1565" s="35">
        <v>1551</v>
      </c>
      <c r="C1565" s="55">
        <f>(1*Rater1!$C1554=C$7222)+(1*Rater2!$C1554=C$7222)+(N_Raters&gt;=3=TRUE)*(1*Rater3!$C1554=C$7222)+(N_Raters&gt;=4=TRUE)*(1*Rater4!$C1554=C$7222)+(N_Raters&gt;=5=TRUE)*(1*Rater5!$C1554=C$7222)</f>
        <v>1</v>
      </c>
      <c r="D1565" s="55">
        <f>(1*Rater1!$C1554=D$7222)+(1*Rater2!$C1554=D$7222)+(N_Raters&gt;=3=TRUE)*(1*Rater3!$C1554=D$7222)+(N_Raters&gt;=4=TRUE)*(1*Rater4!$C1554=D$7222)+(N_Raters&gt;=5=TRUE)*(1*Rater5!$C1554=D$7222)</f>
        <v>2</v>
      </c>
      <c r="E1565" s="38">
        <f>(1*Rater1!$C1554=E$7222)+(1*Rater2!$C1554=E$7222)+(N_Raters&gt;=3=TRUE)*(1*Rater3!$C1554=E$7222)+(N_Raters&gt;=4=TRUE)*(1*Rater4!$C1554=E$7222)+(N_Raters&gt;=5=TRUE)*(1*Rater5!$C1554=E$7222)</f>
        <v>0</v>
      </c>
      <c r="F1565" s="38"/>
      <c r="G1565" s="38"/>
      <c r="H1565" s="38"/>
      <c r="J1565" s="1"/>
      <c r="K1565" s="1"/>
    </row>
    <row r="1566" spans="2:11">
      <c r="B1566" s="36">
        <v>1552</v>
      </c>
      <c r="C1566" s="55">
        <f>(1*Rater1!$C1555=C$7222)+(1*Rater2!$C1555=C$7222)+(N_Raters&gt;=3=TRUE)*(1*Rater3!$C1555=C$7222)+(N_Raters&gt;=4=TRUE)*(1*Rater4!$C1555=C$7222)+(N_Raters&gt;=5=TRUE)*(1*Rater5!$C1555=C$7222)</f>
        <v>3</v>
      </c>
      <c r="D1566" s="55">
        <f>(1*Rater1!$C1555=D$7222)+(1*Rater2!$C1555=D$7222)+(N_Raters&gt;=3=TRUE)*(1*Rater3!$C1555=D$7222)+(N_Raters&gt;=4=TRUE)*(1*Rater4!$C1555=D$7222)+(N_Raters&gt;=5=TRUE)*(1*Rater5!$C1555=D$7222)</f>
        <v>0</v>
      </c>
      <c r="E1566" s="38">
        <f>(1*Rater1!$C1555=E$7222)+(1*Rater2!$C1555=E$7222)+(N_Raters&gt;=3=TRUE)*(1*Rater3!$C1555=E$7222)+(N_Raters&gt;=4=TRUE)*(1*Rater4!$C1555=E$7222)+(N_Raters&gt;=5=TRUE)*(1*Rater5!$C1555=E$7222)</f>
        <v>0</v>
      </c>
      <c r="F1566" s="38"/>
      <c r="G1566" s="38"/>
      <c r="H1566" s="38"/>
      <c r="J1566" s="1"/>
      <c r="K1566" s="1"/>
    </row>
    <row r="1567" spans="2:11">
      <c r="B1567" s="35">
        <v>1553</v>
      </c>
      <c r="C1567" s="55">
        <f>(1*Rater1!$C1556=C$7222)+(1*Rater2!$C1556=C$7222)+(N_Raters&gt;=3=TRUE)*(1*Rater3!$C1556=C$7222)+(N_Raters&gt;=4=TRUE)*(1*Rater4!$C1556=C$7222)+(N_Raters&gt;=5=TRUE)*(1*Rater5!$C1556=C$7222)</f>
        <v>1</v>
      </c>
      <c r="D1567" s="55">
        <f>(1*Rater1!$C1556=D$7222)+(1*Rater2!$C1556=D$7222)+(N_Raters&gt;=3=TRUE)*(1*Rater3!$C1556=D$7222)+(N_Raters&gt;=4=TRUE)*(1*Rater4!$C1556=D$7222)+(N_Raters&gt;=5=TRUE)*(1*Rater5!$C1556=D$7222)</f>
        <v>2</v>
      </c>
      <c r="E1567" s="38">
        <f>(1*Rater1!$C1556=E$7222)+(1*Rater2!$C1556=E$7222)+(N_Raters&gt;=3=TRUE)*(1*Rater3!$C1556=E$7222)+(N_Raters&gt;=4=TRUE)*(1*Rater4!$C1556=E$7222)+(N_Raters&gt;=5=TRUE)*(1*Rater5!$C1556=E$7222)</f>
        <v>0</v>
      </c>
      <c r="F1567" s="38"/>
      <c r="G1567" s="38"/>
      <c r="H1567" s="38"/>
      <c r="J1567" s="1"/>
      <c r="K1567" s="1"/>
    </row>
    <row r="1568" spans="2:11">
      <c r="B1568" s="36">
        <v>1554</v>
      </c>
      <c r="C1568" s="55">
        <f>(1*Rater1!$C1557=C$7222)+(1*Rater2!$C1557=C$7222)+(N_Raters&gt;=3=TRUE)*(1*Rater3!$C1557=C$7222)+(N_Raters&gt;=4=TRUE)*(1*Rater4!$C1557=C$7222)+(N_Raters&gt;=5=TRUE)*(1*Rater5!$C1557=C$7222)</f>
        <v>1</v>
      </c>
      <c r="D1568" s="55">
        <f>(1*Rater1!$C1557=D$7222)+(1*Rater2!$C1557=D$7222)+(N_Raters&gt;=3=TRUE)*(1*Rater3!$C1557=D$7222)+(N_Raters&gt;=4=TRUE)*(1*Rater4!$C1557=D$7222)+(N_Raters&gt;=5=TRUE)*(1*Rater5!$C1557=D$7222)</f>
        <v>2</v>
      </c>
      <c r="E1568" s="38">
        <f>(1*Rater1!$C1557=E$7222)+(1*Rater2!$C1557=E$7222)+(N_Raters&gt;=3=TRUE)*(1*Rater3!$C1557=E$7222)+(N_Raters&gt;=4=TRUE)*(1*Rater4!$C1557=E$7222)+(N_Raters&gt;=5=TRUE)*(1*Rater5!$C1557=E$7222)</f>
        <v>0</v>
      </c>
      <c r="F1568" s="38"/>
      <c r="G1568" s="38"/>
      <c r="H1568" s="38"/>
      <c r="J1568" s="1"/>
      <c r="K1568" s="1"/>
    </row>
    <row r="1569" spans="2:11">
      <c r="B1569" s="35">
        <v>1555</v>
      </c>
      <c r="C1569" s="55">
        <f>(1*Rater1!$C1558=C$7222)+(1*Rater2!$C1558=C$7222)+(N_Raters&gt;=3=TRUE)*(1*Rater3!$C1558=C$7222)+(N_Raters&gt;=4=TRUE)*(1*Rater4!$C1558=C$7222)+(N_Raters&gt;=5=TRUE)*(1*Rater5!$C1558=C$7222)</f>
        <v>1</v>
      </c>
      <c r="D1569" s="55">
        <f>(1*Rater1!$C1558=D$7222)+(1*Rater2!$C1558=D$7222)+(N_Raters&gt;=3=TRUE)*(1*Rater3!$C1558=D$7222)+(N_Raters&gt;=4=TRUE)*(1*Rater4!$C1558=D$7222)+(N_Raters&gt;=5=TRUE)*(1*Rater5!$C1558=D$7222)</f>
        <v>2</v>
      </c>
      <c r="E1569" s="38">
        <f>(1*Rater1!$C1558=E$7222)+(1*Rater2!$C1558=E$7222)+(N_Raters&gt;=3=TRUE)*(1*Rater3!$C1558=E$7222)+(N_Raters&gt;=4=TRUE)*(1*Rater4!$C1558=E$7222)+(N_Raters&gt;=5=TRUE)*(1*Rater5!$C1558=E$7222)</f>
        <v>0</v>
      </c>
      <c r="F1569" s="38"/>
      <c r="G1569" s="38"/>
      <c r="H1569" s="38"/>
      <c r="J1569" s="1"/>
      <c r="K1569" s="1"/>
    </row>
    <row r="1570" spans="2:11">
      <c r="B1570" s="36">
        <v>1556</v>
      </c>
      <c r="C1570" s="55">
        <f>(1*Rater1!$C1559=C$7222)+(1*Rater2!$C1559=C$7222)+(N_Raters&gt;=3=TRUE)*(1*Rater3!$C1559=C$7222)+(N_Raters&gt;=4=TRUE)*(1*Rater4!$C1559=C$7222)+(N_Raters&gt;=5=TRUE)*(1*Rater5!$C1559=C$7222)</f>
        <v>1</v>
      </c>
      <c r="D1570" s="55">
        <f>(1*Rater1!$C1559=D$7222)+(1*Rater2!$C1559=D$7222)+(N_Raters&gt;=3=TRUE)*(1*Rater3!$C1559=D$7222)+(N_Raters&gt;=4=TRUE)*(1*Rater4!$C1559=D$7222)+(N_Raters&gt;=5=TRUE)*(1*Rater5!$C1559=D$7222)</f>
        <v>2</v>
      </c>
      <c r="E1570" s="38">
        <f>(1*Rater1!$C1559=E$7222)+(1*Rater2!$C1559=E$7222)+(N_Raters&gt;=3=TRUE)*(1*Rater3!$C1559=E$7222)+(N_Raters&gt;=4=TRUE)*(1*Rater4!$C1559=E$7222)+(N_Raters&gt;=5=TRUE)*(1*Rater5!$C1559=E$7222)</f>
        <v>0</v>
      </c>
      <c r="F1570" s="38"/>
      <c r="G1570" s="38"/>
      <c r="H1570" s="38"/>
      <c r="J1570" s="1"/>
      <c r="K1570" s="1"/>
    </row>
    <row r="1571" spans="2:11">
      <c r="B1571" s="35">
        <v>1557</v>
      </c>
      <c r="C1571" s="55">
        <f>(1*Rater1!$C1560=C$7222)+(1*Rater2!$C1560=C$7222)+(N_Raters&gt;=3=TRUE)*(1*Rater3!$C1560=C$7222)+(N_Raters&gt;=4=TRUE)*(1*Rater4!$C1560=C$7222)+(N_Raters&gt;=5=TRUE)*(1*Rater5!$C1560=C$7222)</f>
        <v>3</v>
      </c>
      <c r="D1571" s="55">
        <f>(1*Rater1!$C1560=D$7222)+(1*Rater2!$C1560=D$7222)+(N_Raters&gt;=3=TRUE)*(1*Rater3!$C1560=D$7222)+(N_Raters&gt;=4=TRUE)*(1*Rater4!$C1560=D$7222)+(N_Raters&gt;=5=TRUE)*(1*Rater5!$C1560=D$7222)</f>
        <v>0</v>
      </c>
      <c r="E1571" s="38">
        <f>(1*Rater1!$C1560=E$7222)+(1*Rater2!$C1560=E$7222)+(N_Raters&gt;=3=TRUE)*(1*Rater3!$C1560=E$7222)+(N_Raters&gt;=4=TRUE)*(1*Rater4!$C1560=E$7222)+(N_Raters&gt;=5=TRUE)*(1*Rater5!$C1560=E$7222)</f>
        <v>0</v>
      </c>
      <c r="F1571" s="38"/>
      <c r="G1571" s="38"/>
      <c r="H1571" s="38"/>
      <c r="J1571" s="1"/>
      <c r="K1571" s="1"/>
    </row>
    <row r="1572" spans="2:11">
      <c r="B1572" s="36">
        <v>1558</v>
      </c>
      <c r="C1572" s="55">
        <f>(1*Rater1!$C1561=C$7222)+(1*Rater2!$C1561=C$7222)+(N_Raters&gt;=3=TRUE)*(1*Rater3!$C1561=C$7222)+(N_Raters&gt;=4=TRUE)*(1*Rater4!$C1561=C$7222)+(N_Raters&gt;=5=TRUE)*(1*Rater5!$C1561=C$7222)</f>
        <v>1</v>
      </c>
      <c r="D1572" s="55">
        <f>(1*Rater1!$C1561=D$7222)+(1*Rater2!$C1561=D$7222)+(N_Raters&gt;=3=TRUE)*(1*Rater3!$C1561=D$7222)+(N_Raters&gt;=4=TRUE)*(1*Rater4!$C1561=D$7222)+(N_Raters&gt;=5=TRUE)*(1*Rater5!$C1561=D$7222)</f>
        <v>2</v>
      </c>
      <c r="E1572" s="38">
        <f>(1*Rater1!$C1561=E$7222)+(1*Rater2!$C1561=E$7222)+(N_Raters&gt;=3=TRUE)*(1*Rater3!$C1561=E$7222)+(N_Raters&gt;=4=TRUE)*(1*Rater4!$C1561=E$7222)+(N_Raters&gt;=5=TRUE)*(1*Rater5!$C1561=E$7222)</f>
        <v>0</v>
      </c>
      <c r="F1572" s="38"/>
      <c r="G1572" s="38"/>
      <c r="H1572" s="38"/>
      <c r="J1572" s="1"/>
      <c r="K1572" s="1"/>
    </row>
    <row r="1573" spans="2:11">
      <c r="B1573" s="35">
        <v>1559</v>
      </c>
      <c r="C1573" s="55">
        <f>(1*Rater1!$C1562=C$7222)+(1*Rater2!$C1562=C$7222)+(N_Raters&gt;=3=TRUE)*(1*Rater3!$C1562=C$7222)+(N_Raters&gt;=4=TRUE)*(1*Rater4!$C1562=C$7222)+(N_Raters&gt;=5=TRUE)*(1*Rater5!$C1562=C$7222)</f>
        <v>2</v>
      </c>
      <c r="D1573" s="55">
        <f>(1*Rater1!$C1562=D$7222)+(1*Rater2!$C1562=D$7222)+(N_Raters&gt;=3=TRUE)*(1*Rater3!$C1562=D$7222)+(N_Raters&gt;=4=TRUE)*(1*Rater4!$C1562=D$7222)+(N_Raters&gt;=5=TRUE)*(1*Rater5!$C1562=D$7222)</f>
        <v>1</v>
      </c>
      <c r="E1573" s="38">
        <f>(1*Rater1!$C1562=E$7222)+(1*Rater2!$C1562=E$7222)+(N_Raters&gt;=3=TRUE)*(1*Rater3!$C1562=E$7222)+(N_Raters&gt;=4=TRUE)*(1*Rater4!$C1562=E$7222)+(N_Raters&gt;=5=TRUE)*(1*Rater5!$C1562=E$7222)</f>
        <v>0</v>
      </c>
      <c r="F1573" s="38"/>
      <c r="G1573" s="38"/>
      <c r="H1573" s="38"/>
      <c r="J1573" s="1"/>
      <c r="K1573" s="1"/>
    </row>
    <row r="1574" spans="2:11">
      <c r="B1574" s="36">
        <v>1560</v>
      </c>
      <c r="C1574" s="55">
        <f>(1*Rater1!$C1563=C$7222)+(1*Rater2!$C1563=C$7222)+(N_Raters&gt;=3=TRUE)*(1*Rater3!$C1563=C$7222)+(N_Raters&gt;=4=TRUE)*(1*Rater4!$C1563=C$7222)+(N_Raters&gt;=5=TRUE)*(1*Rater5!$C1563=C$7222)</f>
        <v>3</v>
      </c>
      <c r="D1574" s="55">
        <f>(1*Rater1!$C1563=D$7222)+(1*Rater2!$C1563=D$7222)+(N_Raters&gt;=3=TRUE)*(1*Rater3!$C1563=D$7222)+(N_Raters&gt;=4=TRUE)*(1*Rater4!$C1563=D$7222)+(N_Raters&gt;=5=TRUE)*(1*Rater5!$C1563=D$7222)</f>
        <v>0</v>
      </c>
      <c r="E1574" s="38">
        <f>(1*Rater1!$C1563=E$7222)+(1*Rater2!$C1563=E$7222)+(N_Raters&gt;=3=TRUE)*(1*Rater3!$C1563=E$7222)+(N_Raters&gt;=4=TRUE)*(1*Rater4!$C1563=E$7222)+(N_Raters&gt;=5=TRUE)*(1*Rater5!$C1563=E$7222)</f>
        <v>0</v>
      </c>
      <c r="F1574" s="38"/>
      <c r="G1574" s="38"/>
      <c r="H1574" s="38"/>
      <c r="J1574" s="1"/>
      <c r="K1574" s="1"/>
    </row>
    <row r="1575" spans="2:11">
      <c r="B1575" s="35">
        <v>1561</v>
      </c>
      <c r="C1575" s="55">
        <f>(1*Rater1!$C1564=C$7222)+(1*Rater2!$C1564=C$7222)+(N_Raters&gt;=3=TRUE)*(1*Rater3!$C1564=C$7222)+(N_Raters&gt;=4=TRUE)*(1*Rater4!$C1564=C$7222)+(N_Raters&gt;=5=TRUE)*(1*Rater5!$C1564=C$7222)</f>
        <v>1</v>
      </c>
      <c r="D1575" s="55">
        <f>(1*Rater1!$C1564=D$7222)+(1*Rater2!$C1564=D$7222)+(N_Raters&gt;=3=TRUE)*(1*Rater3!$C1564=D$7222)+(N_Raters&gt;=4=TRUE)*(1*Rater4!$C1564=D$7222)+(N_Raters&gt;=5=TRUE)*(1*Rater5!$C1564=D$7222)</f>
        <v>2</v>
      </c>
      <c r="E1575" s="38">
        <f>(1*Rater1!$C1564=E$7222)+(1*Rater2!$C1564=E$7222)+(N_Raters&gt;=3=TRUE)*(1*Rater3!$C1564=E$7222)+(N_Raters&gt;=4=TRUE)*(1*Rater4!$C1564=E$7222)+(N_Raters&gt;=5=TRUE)*(1*Rater5!$C1564=E$7222)</f>
        <v>0</v>
      </c>
      <c r="F1575" s="38"/>
      <c r="G1575" s="38"/>
      <c r="H1575" s="38"/>
      <c r="J1575" s="1"/>
      <c r="K1575" s="1"/>
    </row>
    <row r="1576" spans="2:11">
      <c r="B1576" s="36">
        <v>1562</v>
      </c>
      <c r="C1576" s="55">
        <f>(1*Rater1!$C1565=C$7222)+(1*Rater2!$C1565=C$7222)+(N_Raters&gt;=3=TRUE)*(1*Rater3!$C1565=C$7222)+(N_Raters&gt;=4=TRUE)*(1*Rater4!$C1565=C$7222)+(N_Raters&gt;=5=TRUE)*(1*Rater5!$C1565=C$7222)</f>
        <v>3</v>
      </c>
      <c r="D1576" s="55">
        <f>(1*Rater1!$C1565=D$7222)+(1*Rater2!$C1565=D$7222)+(N_Raters&gt;=3=TRUE)*(1*Rater3!$C1565=D$7222)+(N_Raters&gt;=4=TRUE)*(1*Rater4!$C1565=D$7222)+(N_Raters&gt;=5=TRUE)*(1*Rater5!$C1565=D$7222)</f>
        <v>0</v>
      </c>
      <c r="E1576" s="38">
        <f>(1*Rater1!$C1565=E$7222)+(1*Rater2!$C1565=E$7222)+(N_Raters&gt;=3=TRUE)*(1*Rater3!$C1565=E$7222)+(N_Raters&gt;=4=TRUE)*(1*Rater4!$C1565=E$7222)+(N_Raters&gt;=5=TRUE)*(1*Rater5!$C1565=E$7222)</f>
        <v>0</v>
      </c>
      <c r="F1576" s="38"/>
      <c r="G1576" s="38"/>
      <c r="H1576" s="38"/>
      <c r="J1576" s="1"/>
      <c r="K1576" s="1"/>
    </row>
    <row r="1577" spans="2:11">
      <c r="B1577" s="35">
        <v>1563</v>
      </c>
      <c r="C1577" s="55">
        <f>(1*Rater1!$C1566=C$7222)+(1*Rater2!$C1566=C$7222)+(N_Raters&gt;=3=TRUE)*(1*Rater3!$C1566=C$7222)+(N_Raters&gt;=4=TRUE)*(1*Rater4!$C1566=C$7222)+(N_Raters&gt;=5=TRUE)*(1*Rater5!$C1566=C$7222)</f>
        <v>1</v>
      </c>
      <c r="D1577" s="55">
        <f>(1*Rater1!$C1566=D$7222)+(1*Rater2!$C1566=D$7222)+(N_Raters&gt;=3=TRUE)*(1*Rater3!$C1566=D$7222)+(N_Raters&gt;=4=TRUE)*(1*Rater4!$C1566=D$7222)+(N_Raters&gt;=5=TRUE)*(1*Rater5!$C1566=D$7222)</f>
        <v>2</v>
      </c>
      <c r="E1577" s="38">
        <f>(1*Rater1!$C1566=E$7222)+(1*Rater2!$C1566=E$7222)+(N_Raters&gt;=3=TRUE)*(1*Rater3!$C1566=E$7222)+(N_Raters&gt;=4=TRUE)*(1*Rater4!$C1566=E$7222)+(N_Raters&gt;=5=TRUE)*(1*Rater5!$C1566=E$7222)</f>
        <v>0</v>
      </c>
      <c r="F1577" s="38"/>
      <c r="G1577" s="38"/>
      <c r="H1577" s="38"/>
      <c r="J1577" s="1"/>
      <c r="K1577" s="1"/>
    </row>
    <row r="1578" spans="2:11">
      <c r="B1578" s="36">
        <v>1564</v>
      </c>
      <c r="C1578" s="55">
        <f>(1*Rater1!$C1567=C$7222)+(1*Rater2!$C1567=C$7222)+(N_Raters&gt;=3=TRUE)*(1*Rater3!$C1567=C$7222)+(N_Raters&gt;=4=TRUE)*(1*Rater4!$C1567=C$7222)+(N_Raters&gt;=5=TRUE)*(1*Rater5!$C1567=C$7222)</f>
        <v>1</v>
      </c>
      <c r="D1578" s="55">
        <f>(1*Rater1!$C1567=D$7222)+(1*Rater2!$C1567=D$7222)+(N_Raters&gt;=3=TRUE)*(1*Rater3!$C1567=D$7222)+(N_Raters&gt;=4=TRUE)*(1*Rater4!$C1567=D$7222)+(N_Raters&gt;=5=TRUE)*(1*Rater5!$C1567=D$7222)</f>
        <v>2</v>
      </c>
      <c r="E1578" s="38">
        <f>(1*Rater1!$C1567=E$7222)+(1*Rater2!$C1567=E$7222)+(N_Raters&gt;=3=TRUE)*(1*Rater3!$C1567=E$7222)+(N_Raters&gt;=4=TRUE)*(1*Rater4!$C1567=E$7222)+(N_Raters&gt;=5=TRUE)*(1*Rater5!$C1567=E$7222)</f>
        <v>0</v>
      </c>
      <c r="F1578" s="38"/>
      <c r="G1578" s="38"/>
      <c r="H1578" s="38"/>
      <c r="J1578" s="1"/>
      <c r="K1578" s="1"/>
    </row>
    <row r="1579" spans="2:11">
      <c r="B1579" s="35">
        <v>1565</v>
      </c>
      <c r="C1579" s="55">
        <f>(1*Rater1!$C1568=C$7222)+(1*Rater2!$C1568=C$7222)+(N_Raters&gt;=3=TRUE)*(1*Rater3!$C1568=C$7222)+(N_Raters&gt;=4=TRUE)*(1*Rater4!$C1568=C$7222)+(N_Raters&gt;=5=TRUE)*(1*Rater5!$C1568=C$7222)</f>
        <v>3</v>
      </c>
      <c r="D1579" s="55">
        <f>(1*Rater1!$C1568=D$7222)+(1*Rater2!$C1568=D$7222)+(N_Raters&gt;=3=TRUE)*(1*Rater3!$C1568=D$7222)+(N_Raters&gt;=4=TRUE)*(1*Rater4!$C1568=D$7222)+(N_Raters&gt;=5=TRUE)*(1*Rater5!$C1568=D$7222)</f>
        <v>0</v>
      </c>
      <c r="E1579" s="38">
        <f>(1*Rater1!$C1568=E$7222)+(1*Rater2!$C1568=E$7222)+(N_Raters&gt;=3=TRUE)*(1*Rater3!$C1568=E$7222)+(N_Raters&gt;=4=TRUE)*(1*Rater4!$C1568=E$7222)+(N_Raters&gt;=5=TRUE)*(1*Rater5!$C1568=E$7222)</f>
        <v>0</v>
      </c>
      <c r="F1579" s="38"/>
      <c r="G1579" s="38"/>
      <c r="H1579" s="38"/>
      <c r="J1579" s="1"/>
      <c r="K1579" s="1"/>
    </row>
    <row r="1580" spans="2:11">
      <c r="B1580" s="36">
        <v>1566</v>
      </c>
      <c r="C1580" s="55">
        <f>(1*Rater1!$C1569=C$7222)+(1*Rater2!$C1569=C$7222)+(N_Raters&gt;=3=TRUE)*(1*Rater3!$C1569=C$7222)+(N_Raters&gt;=4=TRUE)*(1*Rater4!$C1569=C$7222)+(N_Raters&gt;=5=TRUE)*(1*Rater5!$C1569=C$7222)</f>
        <v>1</v>
      </c>
      <c r="D1580" s="55">
        <f>(1*Rater1!$C1569=D$7222)+(1*Rater2!$C1569=D$7222)+(N_Raters&gt;=3=TRUE)*(1*Rater3!$C1569=D$7222)+(N_Raters&gt;=4=TRUE)*(1*Rater4!$C1569=D$7222)+(N_Raters&gt;=5=TRUE)*(1*Rater5!$C1569=D$7222)</f>
        <v>2</v>
      </c>
      <c r="E1580" s="38">
        <f>(1*Rater1!$C1569=E$7222)+(1*Rater2!$C1569=E$7222)+(N_Raters&gt;=3=TRUE)*(1*Rater3!$C1569=E$7222)+(N_Raters&gt;=4=TRUE)*(1*Rater4!$C1569=E$7222)+(N_Raters&gt;=5=TRUE)*(1*Rater5!$C1569=E$7222)</f>
        <v>0</v>
      </c>
      <c r="F1580" s="38"/>
      <c r="G1580" s="38"/>
      <c r="H1580" s="38"/>
      <c r="J1580" s="1"/>
      <c r="K1580" s="1"/>
    </row>
    <row r="1581" spans="2:11">
      <c r="B1581" s="35">
        <v>1567</v>
      </c>
      <c r="C1581" s="55">
        <f>(1*Rater1!$C1570=C$7222)+(1*Rater2!$C1570=C$7222)+(N_Raters&gt;=3=TRUE)*(1*Rater3!$C1570=C$7222)+(N_Raters&gt;=4=TRUE)*(1*Rater4!$C1570=C$7222)+(N_Raters&gt;=5=TRUE)*(1*Rater5!$C1570=C$7222)</f>
        <v>1</v>
      </c>
      <c r="D1581" s="55">
        <f>(1*Rater1!$C1570=D$7222)+(1*Rater2!$C1570=D$7222)+(N_Raters&gt;=3=TRUE)*(1*Rater3!$C1570=D$7222)+(N_Raters&gt;=4=TRUE)*(1*Rater4!$C1570=D$7222)+(N_Raters&gt;=5=TRUE)*(1*Rater5!$C1570=D$7222)</f>
        <v>2</v>
      </c>
      <c r="E1581" s="38">
        <f>(1*Rater1!$C1570=E$7222)+(1*Rater2!$C1570=E$7222)+(N_Raters&gt;=3=TRUE)*(1*Rater3!$C1570=E$7222)+(N_Raters&gt;=4=TRUE)*(1*Rater4!$C1570=E$7222)+(N_Raters&gt;=5=TRUE)*(1*Rater5!$C1570=E$7222)</f>
        <v>0</v>
      </c>
      <c r="F1581" s="38"/>
      <c r="G1581" s="38"/>
      <c r="H1581" s="38"/>
      <c r="J1581" s="1"/>
      <c r="K1581" s="1"/>
    </row>
    <row r="1582" spans="2:11">
      <c r="B1582" s="36">
        <v>1568</v>
      </c>
      <c r="C1582" s="55">
        <f>(1*Rater1!$C1571=C$7222)+(1*Rater2!$C1571=C$7222)+(N_Raters&gt;=3=TRUE)*(1*Rater3!$C1571=C$7222)+(N_Raters&gt;=4=TRUE)*(1*Rater4!$C1571=C$7222)+(N_Raters&gt;=5=TRUE)*(1*Rater5!$C1571=C$7222)</f>
        <v>1</v>
      </c>
      <c r="D1582" s="55">
        <f>(1*Rater1!$C1571=D$7222)+(1*Rater2!$C1571=D$7222)+(N_Raters&gt;=3=TRUE)*(1*Rater3!$C1571=D$7222)+(N_Raters&gt;=4=TRUE)*(1*Rater4!$C1571=D$7222)+(N_Raters&gt;=5=TRUE)*(1*Rater5!$C1571=D$7222)</f>
        <v>2</v>
      </c>
      <c r="E1582" s="38">
        <f>(1*Rater1!$C1571=E$7222)+(1*Rater2!$C1571=E$7222)+(N_Raters&gt;=3=TRUE)*(1*Rater3!$C1571=E$7222)+(N_Raters&gt;=4=TRUE)*(1*Rater4!$C1571=E$7222)+(N_Raters&gt;=5=TRUE)*(1*Rater5!$C1571=E$7222)</f>
        <v>0</v>
      </c>
      <c r="F1582" s="38"/>
      <c r="G1582" s="38"/>
      <c r="H1582" s="38"/>
      <c r="J1582" s="1"/>
      <c r="K1582" s="1"/>
    </row>
    <row r="1583" spans="2:11">
      <c r="B1583" s="35">
        <v>1569</v>
      </c>
      <c r="C1583" s="55">
        <f>(1*Rater1!$C1572=C$7222)+(1*Rater2!$C1572=C$7222)+(N_Raters&gt;=3=TRUE)*(1*Rater3!$C1572=C$7222)+(N_Raters&gt;=4=TRUE)*(1*Rater4!$C1572=C$7222)+(N_Raters&gt;=5=TRUE)*(1*Rater5!$C1572=C$7222)</f>
        <v>1</v>
      </c>
      <c r="D1583" s="55">
        <f>(1*Rater1!$C1572=D$7222)+(1*Rater2!$C1572=D$7222)+(N_Raters&gt;=3=TRUE)*(1*Rater3!$C1572=D$7222)+(N_Raters&gt;=4=TRUE)*(1*Rater4!$C1572=D$7222)+(N_Raters&gt;=5=TRUE)*(1*Rater5!$C1572=D$7222)</f>
        <v>2</v>
      </c>
      <c r="E1583" s="38">
        <f>(1*Rater1!$C1572=E$7222)+(1*Rater2!$C1572=E$7222)+(N_Raters&gt;=3=TRUE)*(1*Rater3!$C1572=E$7222)+(N_Raters&gt;=4=TRUE)*(1*Rater4!$C1572=E$7222)+(N_Raters&gt;=5=TRUE)*(1*Rater5!$C1572=E$7222)</f>
        <v>0</v>
      </c>
      <c r="F1583" s="38"/>
      <c r="G1583" s="38"/>
      <c r="H1583" s="38"/>
      <c r="J1583" s="1"/>
      <c r="K1583" s="1"/>
    </row>
    <row r="1584" spans="2:11">
      <c r="B1584" s="36">
        <v>1570</v>
      </c>
      <c r="C1584" s="55">
        <f>(1*Rater1!$C1573=C$7222)+(1*Rater2!$C1573=C$7222)+(N_Raters&gt;=3=TRUE)*(1*Rater3!$C1573=C$7222)+(N_Raters&gt;=4=TRUE)*(1*Rater4!$C1573=C$7222)+(N_Raters&gt;=5=TRUE)*(1*Rater5!$C1573=C$7222)</f>
        <v>0</v>
      </c>
      <c r="D1584" s="55">
        <f>(1*Rater1!$C1573=D$7222)+(1*Rater2!$C1573=D$7222)+(N_Raters&gt;=3=TRUE)*(1*Rater3!$C1573=D$7222)+(N_Raters&gt;=4=TRUE)*(1*Rater4!$C1573=D$7222)+(N_Raters&gt;=5=TRUE)*(1*Rater5!$C1573=D$7222)</f>
        <v>3</v>
      </c>
      <c r="E1584" s="38">
        <f>(1*Rater1!$C1573=E$7222)+(1*Rater2!$C1573=E$7222)+(N_Raters&gt;=3=TRUE)*(1*Rater3!$C1573=E$7222)+(N_Raters&gt;=4=TRUE)*(1*Rater4!$C1573=E$7222)+(N_Raters&gt;=5=TRUE)*(1*Rater5!$C1573=E$7222)</f>
        <v>0</v>
      </c>
      <c r="F1584" s="38"/>
      <c r="G1584" s="38"/>
      <c r="H1584" s="38"/>
      <c r="J1584" s="1"/>
      <c r="K1584" s="1"/>
    </row>
    <row r="1585" spans="2:11">
      <c r="B1585" s="35">
        <v>1571</v>
      </c>
      <c r="C1585" s="55">
        <f>(1*Rater1!$C1574=C$7222)+(1*Rater2!$C1574=C$7222)+(N_Raters&gt;=3=TRUE)*(1*Rater3!$C1574=C$7222)+(N_Raters&gt;=4=TRUE)*(1*Rater4!$C1574=C$7222)+(N_Raters&gt;=5=TRUE)*(1*Rater5!$C1574=C$7222)</f>
        <v>3</v>
      </c>
      <c r="D1585" s="55">
        <f>(1*Rater1!$C1574=D$7222)+(1*Rater2!$C1574=D$7222)+(N_Raters&gt;=3=TRUE)*(1*Rater3!$C1574=D$7222)+(N_Raters&gt;=4=TRUE)*(1*Rater4!$C1574=D$7222)+(N_Raters&gt;=5=TRUE)*(1*Rater5!$C1574=D$7222)</f>
        <v>0</v>
      </c>
      <c r="E1585" s="38">
        <f>(1*Rater1!$C1574=E$7222)+(1*Rater2!$C1574=E$7222)+(N_Raters&gt;=3=TRUE)*(1*Rater3!$C1574=E$7222)+(N_Raters&gt;=4=TRUE)*(1*Rater4!$C1574=E$7222)+(N_Raters&gt;=5=TRUE)*(1*Rater5!$C1574=E$7222)</f>
        <v>0</v>
      </c>
      <c r="F1585" s="38"/>
      <c r="G1585" s="38"/>
      <c r="H1585" s="38"/>
      <c r="J1585" s="1"/>
      <c r="K1585" s="1"/>
    </row>
    <row r="1586" spans="2:11">
      <c r="B1586" s="36">
        <v>1572</v>
      </c>
      <c r="C1586" s="55">
        <f>(1*Rater1!$C1575=C$7222)+(1*Rater2!$C1575=C$7222)+(N_Raters&gt;=3=TRUE)*(1*Rater3!$C1575=C$7222)+(N_Raters&gt;=4=TRUE)*(1*Rater4!$C1575=C$7222)+(N_Raters&gt;=5=TRUE)*(1*Rater5!$C1575=C$7222)</f>
        <v>3</v>
      </c>
      <c r="D1586" s="55">
        <f>(1*Rater1!$C1575=D$7222)+(1*Rater2!$C1575=D$7222)+(N_Raters&gt;=3=TRUE)*(1*Rater3!$C1575=D$7222)+(N_Raters&gt;=4=TRUE)*(1*Rater4!$C1575=D$7222)+(N_Raters&gt;=5=TRUE)*(1*Rater5!$C1575=D$7222)</f>
        <v>0</v>
      </c>
      <c r="E1586" s="38">
        <f>(1*Rater1!$C1575=E$7222)+(1*Rater2!$C1575=E$7222)+(N_Raters&gt;=3=TRUE)*(1*Rater3!$C1575=E$7222)+(N_Raters&gt;=4=TRUE)*(1*Rater4!$C1575=E$7222)+(N_Raters&gt;=5=TRUE)*(1*Rater5!$C1575=E$7222)</f>
        <v>0</v>
      </c>
      <c r="F1586" s="38"/>
      <c r="G1586" s="38"/>
      <c r="H1586" s="38"/>
      <c r="J1586" s="1"/>
      <c r="K1586" s="1"/>
    </row>
    <row r="1587" spans="2:11">
      <c r="B1587" s="35">
        <v>1573</v>
      </c>
      <c r="C1587" s="55">
        <f>(1*Rater1!$C1576=C$7222)+(1*Rater2!$C1576=C$7222)+(N_Raters&gt;=3=TRUE)*(1*Rater3!$C1576=C$7222)+(N_Raters&gt;=4=TRUE)*(1*Rater4!$C1576=C$7222)+(N_Raters&gt;=5=TRUE)*(1*Rater5!$C1576=C$7222)</f>
        <v>1</v>
      </c>
      <c r="D1587" s="55">
        <f>(1*Rater1!$C1576=D$7222)+(1*Rater2!$C1576=D$7222)+(N_Raters&gt;=3=TRUE)*(1*Rater3!$C1576=D$7222)+(N_Raters&gt;=4=TRUE)*(1*Rater4!$C1576=D$7222)+(N_Raters&gt;=5=TRUE)*(1*Rater5!$C1576=D$7222)</f>
        <v>2</v>
      </c>
      <c r="E1587" s="38">
        <f>(1*Rater1!$C1576=E$7222)+(1*Rater2!$C1576=E$7222)+(N_Raters&gt;=3=TRUE)*(1*Rater3!$C1576=E$7222)+(N_Raters&gt;=4=TRUE)*(1*Rater4!$C1576=E$7222)+(N_Raters&gt;=5=TRUE)*(1*Rater5!$C1576=E$7222)</f>
        <v>0</v>
      </c>
      <c r="F1587" s="38"/>
      <c r="G1587" s="38"/>
      <c r="H1587" s="38"/>
      <c r="J1587" s="1"/>
      <c r="K1587" s="1"/>
    </row>
    <row r="1588" spans="2:11">
      <c r="B1588" s="36">
        <v>1574</v>
      </c>
      <c r="C1588" s="55">
        <f>(1*Rater1!$C1577=C$7222)+(1*Rater2!$C1577=C$7222)+(N_Raters&gt;=3=TRUE)*(1*Rater3!$C1577=C$7222)+(N_Raters&gt;=4=TRUE)*(1*Rater4!$C1577=C$7222)+(N_Raters&gt;=5=TRUE)*(1*Rater5!$C1577=C$7222)</f>
        <v>3</v>
      </c>
      <c r="D1588" s="55">
        <f>(1*Rater1!$C1577=D$7222)+(1*Rater2!$C1577=D$7222)+(N_Raters&gt;=3=TRUE)*(1*Rater3!$C1577=D$7222)+(N_Raters&gt;=4=TRUE)*(1*Rater4!$C1577=D$7222)+(N_Raters&gt;=5=TRUE)*(1*Rater5!$C1577=D$7222)</f>
        <v>0</v>
      </c>
      <c r="E1588" s="38">
        <f>(1*Rater1!$C1577=E$7222)+(1*Rater2!$C1577=E$7222)+(N_Raters&gt;=3=TRUE)*(1*Rater3!$C1577=E$7222)+(N_Raters&gt;=4=TRUE)*(1*Rater4!$C1577=E$7222)+(N_Raters&gt;=5=TRUE)*(1*Rater5!$C1577=E$7222)</f>
        <v>0</v>
      </c>
      <c r="F1588" s="38"/>
      <c r="G1588" s="38"/>
      <c r="H1588" s="38"/>
      <c r="J1588" s="1"/>
      <c r="K1588" s="1"/>
    </row>
    <row r="1589" spans="2:11">
      <c r="B1589" s="35">
        <v>1575</v>
      </c>
      <c r="C1589" s="55">
        <f>(1*Rater1!$C1578=C$7222)+(1*Rater2!$C1578=C$7222)+(N_Raters&gt;=3=TRUE)*(1*Rater3!$C1578=C$7222)+(N_Raters&gt;=4=TRUE)*(1*Rater4!$C1578=C$7222)+(N_Raters&gt;=5=TRUE)*(1*Rater5!$C1578=C$7222)</f>
        <v>0</v>
      </c>
      <c r="D1589" s="55">
        <f>(1*Rater1!$C1578=D$7222)+(1*Rater2!$C1578=D$7222)+(N_Raters&gt;=3=TRUE)*(1*Rater3!$C1578=D$7222)+(N_Raters&gt;=4=TRUE)*(1*Rater4!$C1578=D$7222)+(N_Raters&gt;=5=TRUE)*(1*Rater5!$C1578=D$7222)</f>
        <v>3</v>
      </c>
      <c r="E1589" s="38">
        <f>(1*Rater1!$C1578=E$7222)+(1*Rater2!$C1578=E$7222)+(N_Raters&gt;=3=TRUE)*(1*Rater3!$C1578=E$7222)+(N_Raters&gt;=4=TRUE)*(1*Rater4!$C1578=E$7222)+(N_Raters&gt;=5=TRUE)*(1*Rater5!$C1578=E$7222)</f>
        <v>0</v>
      </c>
      <c r="F1589" s="38"/>
      <c r="G1589" s="38"/>
      <c r="H1589" s="38"/>
      <c r="J1589" s="1"/>
      <c r="K1589" s="1"/>
    </row>
    <row r="1590" spans="2:11">
      <c r="B1590" s="36">
        <v>1576</v>
      </c>
      <c r="C1590" s="55">
        <f>(1*Rater1!$C1579=C$7222)+(1*Rater2!$C1579=C$7222)+(N_Raters&gt;=3=TRUE)*(1*Rater3!$C1579=C$7222)+(N_Raters&gt;=4=TRUE)*(1*Rater4!$C1579=C$7222)+(N_Raters&gt;=5=TRUE)*(1*Rater5!$C1579=C$7222)</f>
        <v>1</v>
      </c>
      <c r="D1590" s="55">
        <f>(1*Rater1!$C1579=D$7222)+(1*Rater2!$C1579=D$7222)+(N_Raters&gt;=3=TRUE)*(1*Rater3!$C1579=D$7222)+(N_Raters&gt;=4=TRUE)*(1*Rater4!$C1579=D$7222)+(N_Raters&gt;=5=TRUE)*(1*Rater5!$C1579=D$7222)</f>
        <v>2</v>
      </c>
      <c r="E1590" s="38">
        <f>(1*Rater1!$C1579=E$7222)+(1*Rater2!$C1579=E$7222)+(N_Raters&gt;=3=TRUE)*(1*Rater3!$C1579=E$7222)+(N_Raters&gt;=4=TRUE)*(1*Rater4!$C1579=E$7222)+(N_Raters&gt;=5=TRUE)*(1*Rater5!$C1579=E$7222)</f>
        <v>0</v>
      </c>
      <c r="F1590" s="38"/>
      <c r="G1590" s="38"/>
      <c r="H1590" s="38"/>
      <c r="J1590" s="1"/>
      <c r="K1590" s="1"/>
    </row>
    <row r="1591" spans="2:11">
      <c r="B1591" s="35">
        <v>1577</v>
      </c>
      <c r="C1591" s="55">
        <f>(1*Rater1!$C1580=C$7222)+(1*Rater2!$C1580=C$7222)+(N_Raters&gt;=3=TRUE)*(1*Rater3!$C1580=C$7222)+(N_Raters&gt;=4=TRUE)*(1*Rater4!$C1580=C$7222)+(N_Raters&gt;=5=TRUE)*(1*Rater5!$C1580=C$7222)</f>
        <v>1</v>
      </c>
      <c r="D1591" s="55">
        <f>(1*Rater1!$C1580=D$7222)+(1*Rater2!$C1580=D$7222)+(N_Raters&gt;=3=TRUE)*(1*Rater3!$C1580=D$7222)+(N_Raters&gt;=4=TRUE)*(1*Rater4!$C1580=D$7222)+(N_Raters&gt;=5=TRUE)*(1*Rater5!$C1580=D$7222)</f>
        <v>2</v>
      </c>
      <c r="E1591" s="38">
        <f>(1*Rater1!$C1580=E$7222)+(1*Rater2!$C1580=E$7222)+(N_Raters&gt;=3=TRUE)*(1*Rater3!$C1580=E$7222)+(N_Raters&gt;=4=TRUE)*(1*Rater4!$C1580=E$7222)+(N_Raters&gt;=5=TRUE)*(1*Rater5!$C1580=E$7222)</f>
        <v>0</v>
      </c>
      <c r="F1591" s="38"/>
      <c r="G1591" s="38"/>
      <c r="H1591" s="38"/>
      <c r="J1591" s="1"/>
      <c r="K1591" s="1"/>
    </row>
    <row r="1592" spans="2:11">
      <c r="B1592" s="36">
        <v>1578</v>
      </c>
      <c r="C1592" s="55">
        <f>(1*Rater1!$C1581=C$7222)+(1*Rater2!$C1581=C$7222)+(N_Raters&gt;=3=TRUE)*(1*Rater3!$C1581=C$7222)+(N_Raters&gt;=4=TRUE)*(1*Rater4!$C1581=C$7222)+(N_Raters&gt;=5=TRUE)*(1*Rater5!$C1581=C$7222)</f>
        <v>3</v>
      </c>
      <c r="D1592" s="55">
        <f>(1*Rater1!$C1581=D$7222)+(1*Rater2!$C1581=D$7222)+(N_Raters&gt;=3=TRUE)*(1*Rater3!$C1581=D$7222)+(N_Raters&gt;=4=TRUE)*(1*Rater4!$C1581=D$7222)+(N_Raters&gt;=5=TRUE)*(1*Rater5!$C1581=D$7222)</f>
        <v>0</v>
      </c>
      <c r="E1592" s="38">
        <f>(1*Rater1!$C1581=E$7222)+(1*Rater2!$C1581=E$7222)+(N_Raters&gt;=3=TRUE)*(1*Rater3!$C1581=E$7222)+(N_Raters&gt;=4=TRUE)*(1*Rater4!$C1581=E$7222)+(N_Raters&gt;=5=TRUE)*(1*Rater5!$C1581=E$7222)</f>
        <v>0</v>
      </c>
      <c r="F1592" s="38"/>
      <c r="G1592" s="38"/>
      <c r="H1592" s="38"/>
      <c r="J1592" s="1"/>
      <c r="K1592" s="1"/>
    </row>
    <row r="1593" spans="2:11">
      <c r="B1593" s="35">
        <v>1579</v>
      </c>
      <c r="C1593" s="55">
        <f>(1*Rater1!$C1582=C$7222)+(1*Rater2!$C1582=C$7222)+(N_Raters&gt;=3=TRUE)*(1*Rater3!$C1582=C$7222)+(N_Raters&gt;=4=TRUE)*(1*Rater4!$C1582=C$7222)+(N_Raters&gt;=5=TRUE)*(1*Rater5!$C1582=C$7222)</f>
        <v>1</v>
      </c>
      <c r="D1593" s="55">
        <f>(1*Rater1!$C1582=D$7222)+(1*Rater2!$C1582=D$7222)+(N_Raters&gt;=3=TRUE)*(1*Rater3!$C1582=D$7222)+(N_Raters&gt;=4=TRUE)*(1*Rater4!$C1582=D$7222)+(N_Raters&gt;=5=TRUE)*(1*Rater5!$C1582=D$7222)</f>
        <v>2</v>
      </c>
      <c r="E1593" s="38">
        <f>(1*Rater1!$C1582=E$7222)+(1*Rater2!$C1582=E$7222)+(N_Raters&gt;=3=TRUE)*(1*Rater3!$C1582=E$7222)+(N_Raters&gt;=4=TRUE)*(1*Rater4!$C1582=E$7222)+(N_Raters&gt;=5=TRUE)*(1*Rater5!$C1582=E$7222)</f>
        <v>0</v>
      </c>
      <c r="F1593" s="38"/>
      <c r="G1593" s="38"/>
      <c r="H1593" s="38"/>
      <c r="J1593" s="1"/>
      <c r="K1593" s="1"/>
    </row>
    <row r="1594" spans="2:11">
      <c r="B1594" s="36">
        <v>1580</v>
      </c>
      <c r="C1594" s="55">
        <f>(1*Rater1!$C1583=C$7222)+(1*Rater2!$C1583=C$7222)+(N_Raters&gt;=3=TRUE)*(1*Rater3!$C1583=C$7222)+(N_Raters&gt;=4=TRUE)*(1*Rater4!$C1583=C$7222)+(N_Raters&gt;=5=TRUE)*(1*Rater5!$C1583=C$7222)</f>
        <v>1</v>
      </c>
      <c r="D1594" s="55">
        <f>(1*Rater1!$C1583=D$7222)+(1*Rater2!$C1583=D$7222)+(N_Raters&gt;=3=TRUE)*(1*Rater3!$C1583=D$7222)+(N_Raters&gt;=4=TRUE)*(1*Rater4!$C1583=D$7222)+(N_Raters&gt;=5=TRUE)*(1*Rater5!$C1583=D$7222)</f>
        <v>2</v>
      </c>
      <c r="E1594" s="38">
        <f>(1*Rater1!$C1583=E$7222)+(1*Rater2!$C1583=E$7222)+(N_Raters&gt;=3=TRUE)*(1*Rater3!$C1583=E$7222)+(N_Raters&gt;=4=TRUE)*(1*Rater4!$C1583=E$7222)+(N_Raters&gt;=5=TRUE)*(1*Rater5!$C1583=E$7222)</f>
        <v>0</v>
      </c>
      <c r="F1594" s="38"/>
      <c r="G1594" s="38"/>
      <c r="H1594" s="38"/>
      <c r="J1594" s="1"/>
      <c r="K1594" s="1"/>
    </row>
    <row r="1595" spans="2:11">
      <c r="B1595" s="35">
        <v>1581</v>
      </c>
      <c r="C1595" s="55">
        <f>(1*Rater1!$C1584=C$7222)+(1*Rater2!$C1584=C$7222)+(N_Raters&gt;=3=TRUE)*(1*Rater3!$C1584=C$7222)+(N_Raters&gt;=4=TRUE)*(1*Rater4!$C1584=C$7222)+(N_Raters&gt;=5=TRUE)*(1*Rater5!$C1584=C$7222)</f>
        <v>1</v>
      </c>
      <c r="D1595" s="55">
        <f>(1*Rater1!$C1584=D$7222)+(1*Rater2!$C1584=D$7222)+(N_Raters&gt;=3=TRUE)*(1*Rater3!$C1584=D$7222)+(N_Raters&gt;=4=TRUE)*(1*Rater4!$C1584=D$7222)+(N_Raters&gt;=5=TRUE)*(1*Rater5!$C1584=D$7222)</f>
        <v>2</v>
      </c>
      <c r="E1595" s="38">
        <f>(1*Rater1!$C1584=E$7222)+(1*Rater2!$C1584=E$7222)+(N_Raters&gt;=3=TRUE)*(1*Rater3!$C1584=E$7222)+(N_Raters&gt;=4=TRUE)*(1*Rater4!$C1584=E$7222)+(N_Raters&gt;=5=TRUE)*(1*Rater5!$C1584=E$7222)</f>
        <v>0</v>
      </c>
      <c r="F1595" s="38"/>
      <c r="G1595" s="38"/>
      <c r="H1595" s="38"/>
      <c r="J1595" s="1"/>
      <c r="K1595" s="1"/>
    </row>
    <row r="1596" spans="2:11">
      <c r="B1596" s="36">
        <v>1582</v>
      </c>
      <c r="C1596" s="55">
        <f>(1*Rater1!$C1585=C$7222)+(1*Rater2!$C1585=C$7222)+(N_Raters&gt;=3=TRUE)*(1*Rater3!$C1585=C$7222)+(N_Raters&gt;=4=TRUE)*(1*Rater4!$C1585=C$7222)+(N_Raters&gt;=5=TRUE)*(1*Rater5!$C1585=C$7222)</f>
        <v>1</v>
      </c>
      <c r="D1596" s="55">
        <f>(1*Rater1!$C1585=D$7222)+(1*Rater2!$C1585=D$7222)+(N_Raters&gt;=3=TRUE)*(1*Rater3!$C1585=D$7222)+(N_Raters&gt;=4=TRUE)*(1*Rater4!$C1585=D$7222)+(N_Raters&gt;=5=TRUE)*(1*Rater5!$C1585=D$7222)</f>
        <v>2</v>
      </c>
      <c r="E1596" s="38">
        <f>(1*Rater1!$C1585=E$7222)+(1*Rater2!$C1585=E$7222)+(N_Raters&gt;=3=TRUE)*(1*Rater3!$C1585=E$7222)+(N_Raters&gt;=4=TRUE)*(1*Rater4!$C1585=E$7222)+(N_Raters&gt;=5=TRUE)*(1*Rater5!$C1585=E$7222)</f>
        <v>0</v>
      </c>
      <c r="F1596" s="38"/>
      <c r="G1596" s="38"/>
      <c r="H1596" s="38"/>
      <c r="J1596" s="1"/>
      <c r="K1596" s="1"/>
    </row>
    <row r="1597" spans="2:11">
      <c r="B1597" s="35">
        <v>1583</v>
      </c>
      <c r="C1597" s="55">
        <f>(1*Rater1!$C1586=C$7222)+(1*Rater2!$C1586=C$7222)+(N_Raters&gt;=3=TRUE)*(1*Rater3!$C1586=C$7222)+(N_Raters&gt;=4=TRUE)*(1*Rater4!$C1586=C$7222)+(N_Raters&gt;=5=TRUE)*(1*Rater5!$C1586=C$7222)</f>
        <v>1</v>
      </c>
      <c r="D1597" s="55">
        <f>(1*Rater1!$C1586=D$7222)+(1*Rater2!$C1586=D$7222)+(N_Raters&gt;=3=TRUE)*(1*Rater3!$C1586=D$7222)+(N_Raters&gt;=4=TRUE)*(1*Rater4!$C1586=D$7222)+(N_Raters&gt;=5=TRUE)*(1*Rater5!$C1586=D$7222)</f>
        <v>0</v>
      </c>
      <c r="E1597" s="38">
        <f>(1*Rater1!$C1586=E$7222)+(1*Rater2!$C1586=E$7222)+(N_Raters&gt;=3=TRUE)*(1*Rater3!$C1586=E$7222)+(N_Raters&gt;=4=TRUE)*(1*Rater4!$C1586=E$7222)+(N_Raters&gt;=5=TRUE)*(1*Rater5!$C1586=E$7222)</f>
        <v>2</v>
      </c>
      <c r="F1597" s="38"/>
      <c r="G1597" s="38"/>
      <c r="H1597" s="38"/>
      <c r="J1597" s="1"/>
      <c r="K1597" s="1"/>
    </row>
    <row r="1598" spans="2:11">
      <c r="B1598" s="36">
        <v>1584</v>
      </c>
      <c r="C1598" s="55">
        <f>(1*Rater1!$C1587=C$7222)+(1*Rater2!$C1587=C$7222)+(N_Raters&gt;=3=TRUE)*(1*Rater3!$C1587=C$7222)+(N_Raters&gt;=4=TRUE)*(1*Rater4!$C1587=C$7222)+(N_Raters&gt;=5=TRUE)*(1*Rater5!$C1587=C$7222)</f>
        <v>3</v>
      </c>
      <c r="D1598" s="55">
        <f>(1*Rater1!$C1587=D$7222)+(1*Rater2!$C1587=D$7222)+(N_Raters&gt;=3=TRUE)*(1*Rater3!$C1587=D$7222)+(N_Raters&gt;=4=TRUE)*(1*Rater4!$C1587=D$7222)+(N_Raters&gt;=5=TRUE)*(1*Rater5!$C1587=D$7222)</f>
        <v>0</v>
      </c>
      <c r="E1598" s="38">
        <f>(1*Rater1!$C1587=E$7222)+(1*Rater2!$C1587=E$7222)+(N_Raters&gt;=3=TRUE)*(1*Rater3!$C1587=E$7222)+(N_Raters&gt;=4=TRUE)*(1*Rater4!$C1587=E$7222)+(N_Raters&gt;=5=TRUE)*(1*Rater5!$C1587=E$7222)</f>
        <v>0</v>
      </c>
      <c r="F1598" s="38"/>
      <c r="G1598" s="38"/>
      <c r="H1598" s="38"/>
      <c r="J1598" s="1"/>
      <c r="K1598" s="1"/>
    </row>
    <row r="1599" spans="2:11">
      <c r="B1599" s="35">
        <v>1585</v>
      </c>
      <c r="C1599" s="55">
        <f>(1*Rater1!$C1588=C$7222)+(1*Rater2!$C1588=C$7222)+(N_Raters&gt;=3=TRUE)*(1*Rater3!$C1588=C$7222)+(N_Raters&gt;=4=TRUE)*(1*Rater4!$C1588=C$7222)+(N_Raters&gt;=5=TRUE)*(1*Rater5!$C1588=C$7222)</f>
        <v>1</v>
      </c>
      <c r="D1599" s="55">
        <f>(1*Rater1!$C1588=D$7222)+(1*Rater2!$C1588=D$7222)+(N_Raters&gt;=3=TRUE)*(1*Rater3!$C1588=D$7222)+(N_Raters&gt;=4=TRUE)*(1*Rater4!$C1588=D$7222)+(N_Raters&gt;=5=TRUE)*(1*Rater5!$C1588=D$7222)</f>
        <v>2</v>
      </c>
      <c r="E1599" s="38">
        <f>(1*Rater1!$C1588=E$7222)+(1*Rater2!$C1588=E$7222)+(N_Raters&gt;=3=TRUE)*(1*Rater3!$C1588=E$7222)+(N_Raters&gt;=4=TRUE)*(1*Rater4!$C1588=E$7222)+(N_Raters&gt;=5=TRUE)*(1*Rater5!$C1588=E$7222)</f>
        <v>0</v>
      </c>
      <c r="F1599" s="38"/>
      <c r="G1599" s="38"/>
      <c r="H1599" s="38"/>
      <c r="J1599" s="1"/>
      <c r="K1599" s="1"/>
    </row>
    <row r="1600" spans="2:11">
      <c r="B1600" s="36">
        <v>1586</v>
      </c>
      <c r="C1600" s="55">
        <f>(1*Rater1!$C1589=C$7222)+(1*Rater2!$C1589=C$7222)+(N_Raters&gt;=3=TRUE)*(1*Rater3!$C1589=C$7222)+(N_Raters&gt;=4=TRUE)*(1*Rater4!$C1589=C$7222)+(N_Raters&gt;=5=TRUE)*(1*Rater5!$C1589=C$7222)</f>
        <v>1</v>
      </c>
      <c r="D1600" s="55">
        <f>(1*Rater1!$C1589=D$7222)+(1*Rater2!$C1589=D$7222)+(N_Raters&gt;=3=TRUE)*(1*Rater3!$C1589=D$7222)+(N_Raters&gt;=4=TRUE)*(1*Rater4!$C1589=D$7222)+(N_Raters&gt;=5=TRUE)*(1*Rater5!$C1589=D$7222)</f>
        <v>2</v>
      </c>
      <c r="E1600" s="38">
        <f>(1*Rater1!$C1589=E$7222)+(1*Rater2!$C1589=E$7222)+(N_Raters&gt;=3=TRUE)*(1*Rater3!$C1589=E$7222)+(N_Raters&gt;=4=TRUE)*(1*Rater4!$C1589=E$7222)+(N_Raters&gt;=5=TRUE)*(1*Rater5!$C1589=E$7222)</f>
        <v>0</v>
      </c>
      <c r="F1600" s="38"/>
      <c r="G1600" s="38"/>
      <c r="H1600" s="38"/>
      <c r="J1600" s="1"/>
      <c r="K1600" s="1"/>
    </row>
    <row r="1601" spans="2:11">
      <c r="B1601" s="35">
        <v>1587</v>
      </c>
      <c r="C1601" s="55">
        <f>(1*Rater1!$C1590=C$7222)+(1*Rater2!$C1590=C$7222)+(N_Raters&gt;=3=TRUE)*(1*Rater3!$C1590=C$7222)+(N_Raters&gt;=4=TRUE)*(1*Rater4!$C1590=C$7222)+(N_Raters&gt;=5=TRUE)*(1*Rater5!$C1590=C$7222)</f>
        <v>3</v>
      </c>
      <c r="D1601" s="55">
        <f>(1*Rater1!$C1590=D$7222)+(1*Rater2!$C1590=D$7222)+(N_Raters&gt;=3=TRUE)*(1*Rater3!$C1590=D$7222)+(N_Raters&gt;=4=TRUE)*(1*Rater4!$C1590=D$7222)+(N_Raters&gt;=5=TRUE)*(1*Rater5!$C1590=D$7222)</f>
        <v>0</v>
      </c>
      <c r="E1601" s="38">
        <f>(1*Rater1!$C1590=E$7222)+(1*Rater2!$C1590=E$7222)+(N_Raters&gt;=3=TRUE)*(1*Rater3!$C1590=E$7222)+(N_Raters&gt;=4=TRUE)*(1*Rater4!$C1590=E$7222)+(N_Raters&gt;=5=TRUE)*(1*Rater5!$C1590=E$7222)</f>
        <v>0</v>
      </c>
      <c r="F1601" s="38"/>
      <c r="G1601" s="38"/>
      <c r="H1601" s="38"/>
      <c r="J1601" s="1"/>
      <c r="K1601" s="1"/>
    </row>
    <row r="1602" spans="2:11">
      <c r="B1602" s="36">
        <v>1588</v>
      </c>
      <c r="C1602" s="55">
        <f>(1*Rater1!$C1591=C$7222)+(1*Rater2!$C1591=C$7222)+(N_Raters&gt;=3=TRUE)*(1*Rater3!$C1591=C$7222)+(N_Raters&gt;=4=TRUE)*(1*Rater4!$C1591=C$7222)+(N_Raters&gt;=5=TRUE)*(1*Rater5!$C1591=C$7222)</f>
        <v>1</v>
      </c>
      <c r="D1602" s="55">
        <f>(1*Rater1!$C1591=D$7222)+(1*Rater2!$C1591=D$7222)+(N_Raters&gt;=3=TRUE)*(1*Rater3!$C1591=D$7222)+(N_Raters&gt;=4=TRUE)*(1*Rater4!$C1591=D$7222)+(N_Raters&gt;=5=TRUE)*(1*Rater5!$C1591=D$7222)</f>
        <v>2</v>
      </c>
      <c r="E1602" s="38">
        <f>(1*Rater1!$C1591=E$7222)+(1*Rater2!$C1591=E$7222)+(N_Raters&gt;=3=TRUE)*(1*Rater3!$C1591=E$7222)+(N_Raters&gt;=4=TRUE)*(1*Rater4!$C1591=E$7222)+(N_Raters&gt;=5=TRUE)*(1*Rater5!$C1591=E$7222)</f>
        <v>0</v>
      </c>
      <c r="F1602" s="38"/>
      <c r="G1602" s="38"/>
      <c r="H1602" s="38"/>
      <c r="J1602" s="1"/>
      <c r="K1602" s="1"/>
    </row>
    <row r="1603" spans="2:11">
      <c r="B1603" s="35">
        <v>1589</v>
      </c>
      <c r="C1603" s="55">
        <f>(1*Rater1!$C1592=C$7222)+(1*Rater2!$C1592=C$7222)+(N_Raters&gt;=3=TRUE)*(1*Rater3!$C1592=C$7222)+(N_Raters&gt;=4=TRUE)*(1*Rater4!$C1592=C$7222)+(N_Raters&gt;=5=TRUE)*(1*Rater5!$C1592=C$7222)</f>
        <v>3</v>
      </c>
      <c r="D1603" s="55">
        <f>(1*Rater1!$C1592=D$7222)+(1*Rater2!$C1592=D$7222)+(N_Raters&gt;=3=TRUE)*(1*Rater3!$C1592=D$7222)+(N_Raters&gt;=4=TRUE)*(1*Rater4!$C1592=D$7222)+(N_Raters&gt;=5=TRUE)*(1*Rater5!$C1592=D$7222)</f>
        <v>0</v>
      </c>
      <c r="E1603" s="38">
        <f>(1*Rater1!$C1592=E$7222)+(1*Rater2!$C1592=E$7222)+(N_Raters&gt;=3=TRUE)*(1*Rater3!$C1592=E$7222)+(N_Raters&gt;=4=TRUE)*(1*Rater4!$C1592=E$7222)+(N_Raters&gt;=5=TRUE)*(1*Rater5!$C1592=E$7222)</f>
        <v>0</v>
      </c>
      <c r="F1603" s="38"/>
      <c r="G1603" s="38"/>
      <c r="H1603" s="38"/>
      <c r="J1603" s="1"/>
      <c r="K1603" s="1"/>
    </row>
    <row r="1604" spans="2:11">
      <c r="B1604" s="36">
        <v>1590</v>
      </c>
      <c r="C1604" s="55">
        <f>(1*Rater1!$C1593=C$7222)+(1*Rater2!$C1593=C$7222)+(N_Raters&gt;=3=TRUE)*(1*Rater3!$C1593=C$7222)+(N_Raters&gt;=4=TRUE)*(1*Rater4!$C1593=C$7222)+(N_Raters&gt;=5=TRUE)*(1*Rater5!$C1593=C$7222)</f>
        <v>0</v>
      </c>
      <c r="D1604" s="55">
        <f>(1*Rater1!$C1593=D$7222)+(1*Rater2!$C1593=D$7222)+(N_Raters&gt;=3=TRUE)*(1*Rater3!$C1593=D$7222)+(N_Raters&gt;=4=TRUE)*(1*Rater4!$C1593=D$7222)+(N_Raters&gt;=5=TRUE)*(1*Rater5!$C1593=D$7222)</f>
        <v>3</v>
      </c>
      <c r="E1604" s="38">
        <f>(1*Rater1!$C1593=E$7222)+(1*Rater2!$C1593=E$7222)+(N_Raters&gt;=3=TRUE)*(1*Rater3!$C1593=E$7222)+(N_Raters&gt;=4=TRUE)*(1*Rater4!$C1593=E$7222)+(N_Raters&gt;=5=TRUE)*(1*Rater5!$C1593=E$7222)</f>
        <v>0</v>
      </c>
      <c r="F1604" s="38"/>
      <c r="G1604" s="38"/>
      <c r="H1604" s="38"/>
      <c r="J1604" s="1"/>
      <c r="K1604" s="1"/>
    </row>
    <row r="1605" spans="2:11">
      <c r="B1605" s="35">
        <v>1591</v>
      </c>
      <c r="C1605" s="55">
        <f>(1*Rater1!$C1594=C$7222)+(1*Rater2!$C1594=C$7222)+(N_Raters&gt;=3=TRUE)*(1*Rater3!$C1594=C$7222)+(N_Raters&gt;=4=TRUE)*(1*Rater4!$C1594=C$7222)+(N_Raters&gt;=5=TRUE)*(1*Rater5!$C1594=C$7222)</f>
        <v>3</v>
      </c>
      <c r="D1605" s="55">
        <f>(1*Rater1!$C1594=D$7222)+(1*Rater2!$C1594=D$7222)+(N_Raters&gt;=3=TRUE)*(1*Rater3!$C1594=D$7222)+(N_Raters&gt;=4=TRUE)*(1*Rater4!$C1594=D$7222)+(N_Raters&gt;=5=TRUE)*(1*Rater5!$C1594=D$7222)</f>
        <v>0</v>
      </c>
      <c r="E1605" s="38">
        <f>(1*Rater1!$C1594=E$7222)+(1*Rater2!$C1594=E$7222)+(N_Raters&gt;=3=TRUE)*(1*Rater3!$C1594=E$7222)+(N_Raters&gt;=4=TRUE)*(1*Rater4!$C1594=E$7222)+(N_Raters&gt;=5=TRUE)*(1*Rater5!$C1594=E$7222)</f>
        <v>0</v>
      </c>
      <c r="F1605" s="38"/>
      <c r="G1605" s="38"/>
      <c r="H1605" s="38"/>
      <c r="J1605" s="1"/>
      <c r="K1605" s="1"/>
    </row>
    <row r="1606" spans="2:11">
      <c r="B1606" s="36">
        <v>1592</v>
      </c>
      <c r="C1606" s="55">
        <f>(1*Rater1!$C1595=C$7222)+(1*Rater2!$C1595=C$7222)+(N_Raters&gt;=3=TRUE)*(1*Rater3!$C1595=C$7222)+(N_Raters&gt;=4=TRUE)*(1*Rater4!$C1595=C$7222)+(N_Raters&gt;=5=TRUE)*(1*Rater5!$C1595=C$7222)</f>
        <v>3</v>
      </c>
      <c r="D1606" s="55">
        <f>(1*Rater1!$C1595=D$7222)+(1*Rater2!$C1595=D$7222)+(N_Raters&gt;=3=TRUE)*(1*Rater3!$C1595=D$7222)+(N_Raters&gt;=4=TRUE)*(1*Rater4!$C1595=D$7222)+(N_Raters&gt;=5=TRUE)*(1*Rater5!$C1595=D$7222)</f>
        <v>0</v>
      </c>
      <c r="E1606" s="38">
        <f>(1*Rater1!$C1595=E$7222)+(1*Rater2!$C1595=E$7222)+(N_Raters&gt;=3=TRUE)*(1*Rater3!$C1595=E$7222)+(N_Raters&gt;=4=TRUE)*(1*Rater4!$C1595=E$7222)+(N_Raters&gt;=5=TRUE)*(1*Rater5!$C1595=E$7222)</f>
        <v>0</v>
      </c>
      <c r="F1606" s="38"/>
      <c r="G1606" s="38"/>
      <c r="H1606" s="38"/>
      <c r="J1606" s="1"/>
      <c r="K1606" s="1"/>
    </row>
    <row r="1607" spans="2:11">
      <c r="B1607" s="35">
        <v>1593</v>
      </c>
      <c r="C1607" s="55">
        <f>(1*Rater1!$C1596=C$7222)+(1*Rater2!$C1596=C$7222)+(N_Raters&gt;=3=TRUE)*(1*Rater3!$C1596=C$7222)+(N_Raters&gt;=4=TRUE)*(1*Rater4!$C1596=C$7222)+(N_Raters&gt;=5=TRUE)*(1*Rater5!$C1596=C$7222)</f>
        <v>3</v>
      </c>
      <c r="D1607" s="55">
        <f>(1*Rater1!$C1596=D$7222)+(1*Rater2!$C1596=D$7222)+(N_Raters&gt;=3=TRUE)*(1*Rater3!$C1596=D$7222)+(N_Raters&gt;=4=TRUE)*(1*Rater4!$C1596=D$7222)+(N_Raters&gt;=5=TRUE)*(1*Rater5!$C1596=D$7222)</f>
        <v>0</v>
      </c>
      <c r="E1607" s="38">
        <f>(1*Rater1!$C1596=E$7222)+(1*Rater2!$C1596=E$7222)+(N_Raters&gt;=3=TRUE)*(1*Rater3!$C1596=E$7222)+(N_Raters&gt;=4=TRUE)*(1*Rater4!$C1596=E$7222)+(N_Raters&gt;=5=TRUE)*(1*Rater5!$C1596=E$7222)</f>
        <v>0</v>
      </c>
      <c r="F1607" s="38"/>
      <c r="G1607" s="38"/>
      <c r="H1607" s="38"/>
      <c r="J1607" s="1"/>
      <c r="K1607" s="1"/>
    </row>
    <row r="1608" spans="2:11">
      <c r="B1608" s="36">
        <v>1594</v>
      </c>
      <c r="C1608" s="55">
        <f>(1*Rater1!$C1597=C$7222)+(1*Rater2!$C1597=C$7222)+(N_Raters&gt;=3=TRUE)*(1*Rater3!$C1597=C$7222)+(N_Raters&gt;=4=TRUE)*(1*Rater4!$C1597=C$7222)+(N_Raters&gt;=5=TRUE)*(1*Rater5!$C1597=C$7222)</f>
        <v>1</v>
      </c>
      <c r="D1608" s="55">
        <f>(1*Rater1!$C1597=D$7222)+(1*Rater2!$C1597=D$7222)+(N_Raters&gt;=3=TRUE)*(1*Rater3!$C1597=D$7222)+(N_Raters&gt;=4=TRUE)*(1*Rater4!$C1597=D$7222)+(N_Raters&gt;=5=TRUE)*(1*Rater5!$C1597=D$7222)</f>
        <v>2</v>
      </c>
      <c r="E1608" s="38">
        <f>(1*Rater1!$C1597=E$7222)+(1*Rater2!$C1597=E$7222)+(N_Raters&gt;=3=TRUE)*(1*Rater3!$C1597=E$7222)+(N_Raters&gt;=4=TRUE)*(1*Rater4!$C1597=E$7222)+(N_Raters&gt;=5=TRUE)*(1*Rater5!$C1597=E$7222)</f>
        <v>0</v>
      </c>
      <c r="F1608" s="38"/>
      <c r="G1608" s="38"/>
      <c r="H1608" s="38"/>
      <c r="J1608" s="1"/>
      <c r="K1608" s="1"/>
    </row>
    <row r="1609" spans="2:11">
      <c r="B1609" s="35">
        <v>1595</v>
      </c>
      <c r="C1609" s="55">
        <f>(1*Rater1!$C1598=C$7222)+(1*Rater2!$C1598=C$7222)+(N_Raters&gt;=3=TRUE)*(1*Rater3!$C1598=C$7222)+(N_Raters&gt;=4=TRUE)*(1*Rater4!$C1598=C$7222)+(N_Raters&gt;=5=TRUE)*(1*Rater5!$C1598=C$7222)</f>
        <v>0</v>
      </c>
      <c r="D1609" s="55">
        <f>(1*Rater1!$C1598=D$7222)+(1*Rater2!$C1598=D$7222)+(N_Raters&gt;=3=TRUE)*(1*Rater3!$C1598=D$7222)+(N_Raters&gt;=4=TRUE)*(1*Rater4!$C1598=D$7222)+(N_Raters&gt;=5=TRUE)*(1*Rater5!$C1598=D$7222)</f>
        <v>2</v>
      </c>
      <c r="E1609" s="38">
        <f>(1*Rater1!$C1598=E$7222)+(1*Rater2!$C1598=E$7222)+(N_Raters&gt;=3=TRUE)*(1*Rater3!$C1598=E$7222)+(N_Raters&gt;=4=TRUE)*(1*Rater4!$C1598=E$7222)+(N_Raters&gt;=5=TRUE)*(1*Rater5!$C1598=E$7222)</f>
        <v>1</v>
      </c>
      <c r="F1609" s="38"/>
      <c r="G1609" s="38"/>
      <c r="H1609" s="38"/>
      <c r="J1609" s="1"/>
      <c r="K1609" s="1"/>
    </row>
    <row r="1610" spans="2:11">
      <c r="B1610" s="36">
        <v>1596</v>
      </c>
      <c r="C1610" s="55">
        <f>(1*Rater1!$C1599=C$7222)+(1*Rater2!$C1599=C$7222)+(N_Raters&gt;=3=TRUE)*(1*Rater3!$C1599=C$7222)+(N_Raters&gt;=4=TRUE)*(1*Rater4!$C1599=C$7222)+(N_Raters&gt;=5=TRUE)*(1*Rater5!$C1599=C$7222)</f>
        <v>3</v>
      </c>
      <c r="D1610" s="55">
        <f>(1*Rater1!$C1599=D$7222)+(1*Rater2!$C1599=D$7222)+(N_Raters&gt;=3=TRUE)*(1*Rater3!$C1599=D$7222)+(N_Raters&gt;=4=TRUE)*(1*Rater4!$C1599=D$7222)+(N_Raters&gt;=5=TRUE)*(1*Rater5!$C1599=D$7222)</f>
        <v>0</v>
      </c>
      <c r="E1610" s="38">
        <f>(1*Rater1!$C1599=E$7222)+(1*Rater2!$C1599=E$7222)+(N_Raters&gt;=3=TRUE)*(1*Rater3!$C1599=E$7222)+(N_Raters&gt;=4=TRUE)*(1*Rater4!$C1599=E$7222)+(N_Raters&gt;=5=TRUE)*(1*Rater5!$C1599=E$7222)</f>
        <v>0</v>
      </c>
      <c r="F1610" s="38"/>
      <c r="G1610" s="38"/>
      <c r="H1610" s="38"/>
      <c r="J1610" s="1"/>
      <c r="K1610" s="1"/>
    </row>
    <row r="1611" spans="2:11">
      <c r="B1611" s="35">
        <v>1597</v>
      </c>
      <c r="C1611" s="55">
        <f>(1*Rater1!$C1600=C$7222)+(1*Rater2!$C1600=C$7222)+(N_Raters&gt;=3=TRUE)*(1*Rater3!$C1600=C$7222)+(N_Raters&gt;=4=TRUE)*(1*Rater4!$C1600=C$7222)+(N_Raters&gt;=5=TRUE)*(1*Rater5!$C1600=C$7222)</f>
        <v>1</v>
      </c>
      <c r="D1611" s="55">
        <f>(1*Rater1!$C1600=D$7222)+(1*Rater2!$C1600=D$7222)+(N_Raters&gt;=3=TRUE)*(1*Rater3!$C1600=D$7222)+(N_Raters&gt;=4=TRUE)*(1*Rater4!$C1600=D$7222)+(N_Raters&gt;=5=TRUE)*(1*Rater5!$C1600=D$7222)</f>
        <v>2</v>
      </c>
      <c r="E1611" s="38">
        <f>(1*Rater1!$C1600=E$7222)+(1*Rater2!$C1600=E$7222)+(N_Raters&gt;=3=TRUE)*(1*Rater3!$C1600=E$7222)+(N_Raters&gt;=4=TRUE)*(1*Rater4!$C1600=E$7222)+(N_Raters&gt;=5=TRUE)*(1*Rater5!$C1600=E$7222)</f>
        <v>0</v>
      </c>
      <c r="F1611" s="38"/>
      <c r="G1611" s="38"/>
      <c r="H1611" s="38"/>
      <c r="J1611" s="1"/>
      <c r="K1611" s="1"/>
    </row>
    <row r="1612" spans="2:11">
      <c r="B1612" s="36">
        <v>1598</v>
      </c>
      <c r="C1612" s="55">
        <f>(1*Rater1!$C1601=C$7222)+(1*Rater2!$C1601=C$7222)+(N_Raters&gt;=3=TRUE)*(1*Rater3!$C1601=C$7222)+(N_Raters&gt;=4=TRUE)*(1*Rater4!$C1601=C$7222)+(N_Raters&gt;=5=TRUE)*(1*Rater5!$C1601=C$7222)</f>
        <v>3</v>
      </c>
      <c r="D1612" s="55">
        <f>(1*Rater1!$C1601=D$7222)+(1*Rater2!$C1601=D$7222)+(N_Raters&gt;=3=TRUE)*(1*Rater3!$C1601=D$7222)+(N_Raters&gt;=4=TRUE)*(1*Rater4!$C1601=D$7222)+(N_Raters&gt;=5=TRUE)*(1*Rater5!$C1601=D$7222)</f>
        <v>0</v>
      </c>
      <c r="E1612" s="38">
        <f>(1*Rater1!$C1601=E$7222)+(1*Rater2!$C1601=E$7222)+(N_Raters&gt;=3=TRUE)*(1*Rater3!$C1601=E$7222)+(N_Raters&gt;=4=TRUE)*(1*Rater4!$C1601=E$7222)+(N_Raters&gt;=5=TRUE)*(1*Rater5!$C1601=E$7222)</f>
        <v>0</v>
      </c>
      <c r="F1612" s="38"/>
      <c r="G1612" s="38"/>
      <c r="H1612" s="38"/>
      <c r="J1612" s="1"/>
      <c r="K1612" s="1"/>
    </row>
    <row r="1613" spans="2:11">
      <c r="B1613" s="35">
        <v>1599</v>
      </c>
      <c r="C1613" s="55">
        <f>(1*Rater1!$C1602=C$7222)+(1*Rater2!$C1602=C$7222)+(N_Raters&gt;=3=TRUE)*(1*Rater3!$C1602=C$7222)+(N_Raters&gt;=4=TRUE)*(1*Rater4!$C1602=C$7222)+(N_Raters&gt;=5=TRUE)*(1*Rater5!$C1602=C$7222)</f>
        <v>3</v>
      </c>
      <c r="D1613" s="55">
        <f>(1*Rater1!$C1602=D$7222)+(1*Rater2!$C1602=D$7222)+(N_Raters&gt;=3=TRUE)*(1*Rater3!$C1602=D$7222)+(N_Raters&gt;=4=TRUE)*(1*Rater4!$C1602=D$7222)+(N_Raters&gt;=5=TRUE)*(1*Rater5!$C1602=D$7222)</f>
        <v>0</v>
      </c>
      <c r="E1613" s="38">
        <f>(1*Rater1!$C1602=E$7222)+(1*Rater2!$C1602=E$7222)+(N_Raters&gt;=3=TRUE)*(1*Rater3!$C1602=E$7222)+(N_Raters&gt;=4=TRUE)*(1*Rater4!$C1602=E$7222)+(N_Raters&gt;=5=TRUE)*(1*Rater5!$C1602=E$7222)</f>
        <v>0</v>
      </c>
      <c r="F1613" s="38"/>
      <c r="G1613" s="38"/>
      <c r="H1613" s="38"/>
      <c r="J1613" s="1"/>
      <c r="K1613" s="1"/>
    </row>
    <row r="1614" spans="2:11">
      <c r="B1614" s="36">
        <v>1600</v>
      </c>
      <c r="C1614" s="55">
        <f>(1*Rater1!$C1603=C$7222)+(1*Rater2!$C1603=C$7222)+(N_Raters&gt;=3=TRUE)*(1*Rater3!$C1603=C$7222)+(N_Raters&gt;=4=TRUE)*(1*Rater4!$C1603=C$7222)+(N_Raters&gt;=5=TRUE)*(1*Rater5!$C1603=C$7222)</f>
        <v>1</v>
      </c>
      <c r="D1614" s="55">
        <f>(1*Rater1!$C1603=D$7222)+(1*Rater2!$C1603=D$7222)+(N_Raters&gt;=3=TRUE)*(1*Rater3!$C1603=D$7222)+(N_Raters&gt;=4=TRUE)*(1*Rater4!$C1603=D$7222)+(N_Raters&gt;=5=TRUE)*(1*Rater5!$C1603=D$7222)</f>
        <v>2</v>
      </c>
      <c r="E1614" s="38">
        <f>(1*Rater1!$C1603=E$7222)+(1*Rater2!$C1603=E$7222)+(N_Raters&gt;=3=TRUE)*(1*Rater3!$C1603=E$7222)+(N_Raters&gt;=4=TRUE)*(1*Rater4!$C1603=E$7222)+(N_Raters&gt;=5=TRUE)*(1*Rater5!$C1603=E$7222)</f>
        <v>0</v>
      </c>
      <c r="F1614" s="38"/>
      <c r="G1614" s="38"/>
      <c r="H1614" s="38"/>
      <c r="J1614" s="1"/>
      <c r="K1614" s="1"/>
    </row>
    <row r="1615" spans="2:11">
      <c r="B1615" s="35">
        <v>1601</v>
      </c>
      <c r="C1615" s="55">
        <f>(1*Rater1!$C1604=C$7222)+(1*Rater2!$C1604=C$7222)+(N_Raters&gt;=3=TRUE)*(1*Rater3!$C1604=C$7222)+(N_Raters&gt;=4=TRUE)*(1*Rater4!$C1604=C$7222)+(N_Raters&gt;=5=TRUE)*(1*Rater5!$C1604=C$7222)</f>
        <v>3</v>
      </c>
      <c r="D1615" s="55">
        <f>(1*Rater1!$C1604=D$7222)+(1*Rater2!$C1604=D$7222)+(N_Raters&gt;=3=TRUE)*(1*Rater3!$C1604=D$7222)+(N_Raters&gt;=4=TRUE)*(1*Rater4!$C1604=D$7222)+(N_Raters&gt;=5=TRUE)*(1*Rater5!$C1604=D$7222)</f>
        <v>0</v>
      </c>
      <c r="E1615" s="38">
        <f>(1*Rater1!$C1604=E$7222)+(1*Rater2!$C1604=E$7222)+(N_Raters&gt;=3=TRUE)*(1*Rater3!$C1604=E$7222)+(N_Raters&gt;=4=TRUE)*(1*Rater4!$C1604=E$7222)+(N_Raters&gt;=5=TRUE)*(1*Rater5!$C1604=E$7222)</f>
        <v>0</v>
      </c>
      <c r="F1615" s="38"/>
      <c r="G1615" s="38"/>
      <c r="H1615" s="38"/>
      <c r="J1615" s="1"/>
      <c r="K1615" s="1"/>
    </row>
    <row r="1616" spans="2:11">
      <c r="B1616" s="36">
        <v>1602</v>
      </c>
      <c r="C1616" s="55">
        <f>(1*Rater1!$C1605=C$7222)+(1*Rater2!$C1605=C$7222)+(N_Raters&gt;=3=TRUE)*(1*Rater3!$C1605=C$7222)+(N_Raters&gt;=4=TRUE)*(1*Rater4!$C1605=C$7222)+(N_Raters&gt;=5=TRUE)*(1*Rater5!$C1605=C$7222)</f>
        <v>0</v>
      </c>
      <c r="D1616" s="55">
        <f>(1*Rater1!$C1605=D$7222)+(1*Rater2!$C1605=D$7222)+(N_Raters&gt;=3=TRUE)*(1*Rater3!$C1605=D$7222)+(N_Raters&gt;=4=TRUE)*(1*Rater4!$C1605=D$7222)+(N_Raters&gt;=5=TRUE)*(1*Rater5!$C1605=D$7222)</f>
        <v>2</v>
      </c>
      <c r="E1616" s="38">
        <f>(1*Rater1!$C1605=E$7222)+(1*Rater2!$C1605=E$7222)+(N_Raters&gt;=3=TRUE)*(1*Rater3!$C1605=E$7222)+(N_Raters&gt;=4=TRUE)*(1*Rater4!$C1605=E$7222)+(N_Raters&gt;=5=TRUE)*(1*Rater5!$C1605=E$7222)</f>
        <v>1</v>
      </c>
      <c r="F1616" s="38"/>
      <c r="G1616" s="38"/>
      <c r="H1616" s="38"/>
      <c r="J1616" s="1"/>
      <c r="K1616" s="1"/>
    </row>
    <row r="1617" spans="2:11">
      <c r="B1617" s="35">
        <v>1603</v>
      </c>
      <c r="C1617" s="55">
        <f>(1*Rater1!$C1606=C$7222)+(1*Rater2!$C1606=C$7222)+(N_Raters&gt;=3=TRUE)*(1*Rater3!$C1606=C$7222)+(N_Raters&gt;=4=TRUE)*(1*Rater4!$C1606=C$7222)+(N_Raters&gt;=5=TRUE)*(1*Rater5!$C1606=C$7222)</f>
        <v>2</v>
      </c>
      <c r="D1617" s="55">
        <f>(1*Rater1!$C1606=D$7222)+(1*Rater2!$C1606=D$7222)+(N_Raters&gt;=3=TRUE)*(1*Rater3!$C1606=D$7222)+(N_Raters&gt;=4=TRUE)*(1*Rater4!$C1606=D$7222)+(N_Raters&gt;=5=TRUE)*(1*Rater5!$C1606=D$7222)</f>
        <v>0</v>
      </c>
      <c r="E1617" s="38">
        <f>(1*Rater1!$C1606=E$7222)+(1*Rater2!$C1606=E$7222)+(N_Raters&gt;=3=TRUE)*(1*Rater3!$C1606=E$7222)+(N_Raters&gt;=4=TRUE)*(1*Rater4!$C1606=E$7222)+(N_Raters&gt;=5=TRUE)*(1*Rater5!$C1606=E$7222)</f>
        <v>1</v>
      </c>
      <c r="F1617" s="38"/>
      <c r="G1617" s="38"/>
      <c r="H1617" s="38"/>
      <c r="J1617" s="1"/>
      <c r="K1617" s="1"/>
    </row>
    <row r="1618" spans="2:11">
      <c r="B1618" s="36">
        <v>1604</v>
      </c>
      <c r="C1618" s="55">
        <f>(1*Rater1!$C1607=C$7222)+(1*Rater2!$C1607=C$7222)+(N_Raters&gt;=3=TRUE)*(1*Rater3!$C1607=C$7222)+(N_Raters&gt;=4=TRUE)*(1*Rater4!$C1607=C$7222)+(N_Raters&gt;=5=TRUE)*(1*Rater5!$C1607=C$7222)</f>
        <v>1</v>
      </c>
      <c r="D1618" s="55">
        <f>(1*Rater1!$C1607=D$7222)+(1*Rater2!$C1607=D$7222)+(N_Raters&gt;=3=TRUE)*(1*Rater3!$C1607=D$7222)+(N_Raters&gt;=4=TRUE)*(1*Rater4!$C1607=D$7222)+(N_Raters&gt;=5=TRUE)*(1*Rater5!$C1607=D$7222)</f>
        <v>2</v>
      </c>
      <c r="E1618" s="38">
        <f>(1*Rater1!$C1607=E$7222)+(1*Rater2!$C1607=E$7222)+(N_Raters&gt;=3=TRUE)*(1*Rater3!$C1607=E$7222)+(N_Raters&gt;=4=TRUE)*(1*Rater4!$C1607=E$7222)+(N_Raters&gt;=5=TRUE)*(1*Rater5!$C1607=E$7222)</f>
        <v>0</v>
      </c>
      <c r="F1618" s="38"/>
      <c r="G1618" s="38"/>
      <c r="H1618" s="38"/>
      <c r="J1618" s="1"/>
      <c r="K1618" s="1"/>
    </row>
    <row r="1619" spans="2:11">
      <c r="B1619" s="35">
        <v>1605</v>
      </c>
      <c r="C1619" s="55">
        <f>(1*Rater1!$C1608=C$7222)+(1*Rater2!$C1608=C$7222)+(N_Raters&gt;=3=TRUE)*(1*Rater3!$C1608=C$7222)+(N_Raters&gt;=4=TRUE)*(1*Rater4!$C1608=C$7222)+(N_Raters&gt;=5=TRUE)*(1*Rater5!$C1608=C$7222)</f>
        <v>3</v>
      </c>
      <c r="D1619" s="55">
        <f>(1*Rater1!$C1608=D$7222)+(1*Rater2!$C1608=D$7222)+(N_Raters&gt;=3=TRUE)*(1*Rater3!$C1608=D$7222)+(N_Raters&gt;=4=TRUE)*(1*Rater4!$C1608=D$7222)+(N_Raters&gt;=5=TRUE)*(1*Rater5!$C1608=D$7222)</f>
        <v>0</v>
      </c>
      <c r="E1619" s="38">
        <f>(1*Rater1!$C1608=E$7222)+(1*Rater2!$C1608=E$7222)+(N_Raters&gt;=3=TRUE)*(1*Rater3!$C1608=E$7222)+(N_Raters&gt;=4=TRUE)*(1*Rater4!$C1608=E$7222)+(N_Raters&gt;=5=TRUE)*(1*Rater5!$C1608=E$7222)</f>
        <v>0</v>
      </c>
      <c r="F1619" s="38"/>
      <c r="G1619" s="38"/>
      <c r="H1619" s="38"/>
      <c r="J1619" s="1"/>
      <c r="K1619" s="1"/>
    </row>
    <row r="1620" spans="2:11">
      <c r="B1620" s="36">
        <v>1606</v>
      </c>
      <c r="C1620" s="55">
        <f>(1*Rater1!$C1609=C$7222)+(1*Rater2!$C1609=C$7222)+(N_Raters&gt;=3=TRUE)*(1*Rater3!$C1609=C$7222)+(N_Raters&gt;=4=TRUE)*(1*Rater4!$C1609=C$7222)+(N_Raters&gt;=5=TRUE)*(1*Rater5!$C1609=C$7222)</f>
        <v>3</v>
      </c>
      <c r="D1620" s="55">
        <f>(1*Rater1!$C1609=D$7222)+(1*Rater2!$C1609=D$7222)+(N_Raters&gt;=3=TRUE)*(1*Rater3!$C1609=D$7222)+(N_Raters&gt;=4=TRUE)*(1*Rater4!$C1609=D$7222)+(N_Raters&gt;=5=TRUE)*(1*Rater5!$C1609=D$7222)</f>
        <v>0</v>
      </c>
      <c r="E1620" s="38">
        <f>(1*Rater1!$C1609=E$7222)+(1*Rater2!$C1609=E$7222)+(N_Raters&gt;=3=TRUE)*(1*Rater3!$C1609=E$7222)+(N_Raters&gt;=4=TRUE)*(1*Rater4!$C1609=E$7222)+(N_Raters&gt;=5=TRUE)*(1*Rater5!$C1609=E$7222)</f>
        <v>0</v>
      </c>
      <c r="F1620" s="38"/>
      <c r="G1620" s="38"/>
      <c r="H1620" s="38"/>
      <c r="J1620" s="1"/>
      <c r="K1620" s="1"/>
    </row>
    <row r="1621" spans="2:11">
      <c r="B1621" s="35">
        <v>1607</v>
      </c>
      <c r="C1621" s="55">
        <f>(1*Rater1!$C1610=C$7222)+(1*Rater2!$C1610=C$7222)+(N_Raters&gt;=3=TRUE)*(1*Rater3!$C1610=C$7222)+(N_Raters&gt;=4=TRUE)*(1*Rater4!$C1610=C$7222)+(N_Raters&gt;=5=TRUE)*(1*Rater5!$C1610=C$7222)</f>
        <v>1</v>
      </c>
      <c r="D1621" s="55">
        <f>(1*Rater1!$C1610=D$7222)+(1*Rater2!$C1610=D$7222)+(N_Raters&gt;=3=TRUE)*(1*Rater3!$C1610=D$7222)+(N_Raters&gt;=4=TRUE)*(1*Rater4!$C1610=D$7222)+(N_Raters&gt;=5=TRUE)*(1*Rater5!$C1610=D$7222)</f>
        <v>2</v>
      </c>
      <c r="E1621" s="38">
        <f>(1*Rater1!$C1610=E$7222)+(1*Rater2!$C1610=E$7222)+(N_Raters&gt;=3=TRUE)*(1*Rater3!$C1610=E$7222)+(N_Raters&gt;=4=TRUE)*(1*Rater4!$C1610=E$7222)+(N_Raters&gt;=5=TRUE)*(1*Rater5!$C1610=E$7222)</f>
        <v>0</v>
      </c>
      <c r="F1621" s="38"/>
      <c r="G1621" s="38"/>
      <c r="H1621" s="38"/>
      <c r="J1621" s="1"/>
      <c r="K1621" s="1"/>
    </row>
    <row r="1622" spans="2:11">
      <c r="B1622" s="36">
        <v>1608</v>
      </c>
      <c r="C1622" s="55">
        <f>(1*Rater1!$C1611=C$7222)+(1*Rater2!$C1611=C$7222)+(N_Raters&gt;=3=TRUE)*(1*Rater3!$C1611=C$7222)+(N_Raters&gt;=4=TRUE)*(1*Rater4!$C1611=C$7222)+(N_Raters&gt;=5=TRUE)*(1*Rater5!$C1611=C$7222)</f>
        <v>1</v>
      </c>
      <c r="D1622" s="55">
        <f>(1*Rater1!$C1611=D$7222)+(1*Rater2!$C1611=D$7222)+(N_Raters&gt;=3=TRUE)*(1*Rater3!$C1611=D$7222)+(N_Raters&gt;=4=TRUE)*(1*Rater4!$C1611=D$7222)+(N_Raters&gt;=5=TRUE)*(1*Rater5!$C1611=D$7222)</f>
        <v>2</v>
      </c>
      <c r="E1622" s="38">
        <f>(1*Rater1!$C1611=E$7222)+(1*Rater2!$C1611=E$7222)+(N_Raters&gt;=3=TRUE)*(1*Rater3!$C1611=E$7222)+(N_Raters&gt;=4=TRUE)*(1*Rater4!$C1611=E$7222)+(N_Raters&gt;=5=TRUE)*(1*Rater5!$C1611=E$7222)</f>
        <v>0</v>
      </c>
      <c r="F1622" s="38"/>
      <c r="G1622" s="38"/>
      <c r="H1622" s="38"/>
      <c r="J1622" s="1"/>
      <c r="K1622" s="1"/>
    </row>
    <row r="1623" spans="2:11">
      <c r="B1623" s="35">
        <v>1609</v>
      </c>
      <c r="C1623" s="55">
        <f>(1*Rater1!$C1612=C$7222)+(1*Rater2!$C1612=C$7222)+(N_Raters&gt;=3=TRUE)*(1*Rater3!$C1612=C$7222)+(N_Raters&gt;=4=TRUE)*(1*Rater4!$C1612=C$7222)+(N_Raters&gt;=5=TRUE)*(1*Rater5!$C1612=C$7222)</f>
        <v>1</v>
      </c>
      <c r="D1623" s="55">
        <f>(1*Rater1!$C1612=D$7222)+(1*Rater2!$C1612=D$7222)+(N_Raters&gt;=3=TRUE)*(1*Rater3!$C1612=D$7222)+(N_Raters&gt;=4=TRUE)*(1*Rater4!$C1612=D$7222)+(N_Raters&gt;=5=TRUE)*(1*Rater5!$C1612=D$7222)</f>
        <v>2</v>
      </c>
      <c r="E1623" s="38">
        <f>(1*Rater1!$C1612=E$7222)+(1*Rater2!$C1612=E$7222)+(N_Raters&gt;=3=TRUE)*(1*Rater3!$C1612=E$7222)+(N_Raters&gt;=4=TRUE)*(1*Rater4!$C1612=E$7222)+(N_Raters&gt;=5=TRUE)*(1*Rater5!$C1612=E$7222)</f>
        <v>0</v>
      </c>
      <c r="F1623" s="38"/>
      <c r="G1623" s="38"/>
      <c r="H1623" s="38"/>
      <c r="J1623" s="1"/>
      <c r="K1623" s="1"/>
    </row>
    <row r="1624" spans="2:11">
      <c r="B1624" s="36">
        <v>1610</v>
      </c>
      <c r="C1624" s="55">
        <f>(1*Rater1!$C1613=C$7222)+(1*Rater2!$C1613=C$7222)+(N_Raters&gt;=3=TRUE)*(1*Rater3!$C1613=C$7222)+(N_Raters&gt;=4=TRUE)*(1*Rater4!$C1613=C$7222)+(N_Raters&gt;=5=TRUE)*(1*Rater5!$C1613=C$7222)</f>
        <v>1</v>
      </c>
      <c r="D1624" s="55">
        <f>(1*Rater1!$C1613=D$7222)+(1*Rater2!$C1613=D$7222)+(N_Raters&gt;=3=TRUE)*(1*Rater3!$C1613=D$7222)+(N_Raters&gt;=4=TRUE)*(1*Rater4!$C1613=D$7222)+(N_Raters&gt;=5=TRUE)*(1*Rater5!$C1613=D$7222)</f>
        <v>2</v>
      </c>
      <c r="E1624" s="38">
        <f>(1*Rater1!$C1613=E$7222)+(1*Rater2!$C1613=E$7222)+(N_Raters&gt;=3=TRUE)*(1*Rater3!$C1613=E$7222)+(N_Raters&gt;=4=TRUE)*(1*Rater4!$C1613=E$7222)+(N_Raters&gt;=5=TRUE)*(1*Rater5!$C1613=E$7222)</f>
        <v>0</v>
      </c>
      <c r="F1624" s="38"/>
      <c r="G1624" s="38"/>
      <c r="H1624" s="38"/>
      <c r="J1624" s="1"/>
      <c r="K1624" s="1"/>
    </row>
    <row r="1625" spans="2:11">
      <c r="B1625" s="35">
        <v>1611</v>
      </c>
      <c r="C1625" s="55">
        <f>(1*Rater1!$C1614=C$7222)+(1*Rater2!$C1614=C$7222)+(N_Raters&gt;=3=TRUE)*(1*Rater3!$C1614=C$7222)+(N_Raters&gt;=4=TRUE)*(1*Rater4!$C1614=C$7222)+(N_Raters&gt;=5=TRUE)*(1*Rater5!$C1614=C$7222)</f>
        <v>2</v>
      </c>
      <c r="D1625" s="55">
        <f>(1*Rater1!$C1614=D$7222)+(1*Rater2!$C1614=D$7222)+(N_Raters&gt;=3=TRUE)*(1*Rater3!$C1614=D$7222)+(N_Raters&gt;=4=TRUE)*(1*Rater4!$C1614=D$7222)+(N_Raters&gt;=5=TRUE)*(1*Rater5!$C1614=D$7222)</f>
        <v>1</v>
      </c>
      <c r="E1625" s="38">
        <f>(1*Rater1!$C1614=E$7222)+(1*Rater2!$C1614=E$7222)+(N_Raters&gt;=3=TRUE)*(1*Rater3!$C1614=E$7222)+(N_Raters&gt;=4=TRUE)*(1*Rater4!$C1614=E$7222)+(N_Raters&gt;=5=TRUE)*(1*Rater5!$C1614=E$7222)</f>
        <v>0</v>
      </c>
      <c r="F1625" s="38"/>
      <c r="G1625" s="38"/>
      <c r="H1625" s="38"/>
      <c r="J1625" s="1"/>
      <c r="K1625" s="1"/>
    </row>
    <row r="1626" spans="2:11">
      <c r="B1626" s="36">
        <v>1612</v>
      </c>
      <c r="C1626" s="55">
        <f>(1*Rater1!$C1615=C$7222)+(1*Rater2!$C1615=C$7222)+(N_Raters&gt;=3=TRUE)*(1*Rater3!$C1615=C$7222)+(N_Raters&gt;=4=TRUE)*(1*Rater4!$C1615=C$7222)+(N_Raters&gt;=5=TRUE)*(1*Rater5!$C1615=C$7222)</f>
        <v>1</v>
      </c>
      <c r="D1626" s="55">
        <f>(1*Rater1!$C1615=D$7222)+(1*Rater2!$C1615=D$7222)+(N_Raters&gt;=3=TRUE)*(1*Rater3!$C1615=D$7222)+(N_Raters&gt;=4=TRUE)*(1*Rater4!$C1615=D$7222)+(N_Raters&gt;=5=TRUE)*(1*Rater5!$C1615=D$7222)</f>
        <v>2</v>
      </c>
      <c r="E1626" s="38">
        <f>(1*Rater1!$C1615=E$7222)+(1*Rater2!$C1615=E$7222)+(N_Raters&gt;=3=TRUE)*(1*Rater3!$C1615=E$7222)+(N_Raters&gt;=4=TRUE)*(1*Rater4!$C1615=E$7222)+(N_Raters&gt;=5=TRUE)*(1*Rater5!$C1615=E$7222)</f>
        <v>0</v>
      </c>
      <c r="F1626" s="38"/>
      <c r="G1626" s="38"/>
      <c r="H1626" s="38"/>
      <c r="J1626" s="1"/>
      <c r="K1626" s="1"/>
    </row>
    <row r="1627" spans="2:11">
      <c r="B1627" s="35">
        <v>1613</v>
      </c>
      <c r="C1627" s="55">
        <f>(1*Rater1!$C1616=C$7222)+(1*Rater2!$C1616=C$7222)+(N_Raters&gt;=3=TRUE)*(1*Rater3!$C1616=C$7222)+(N_Raters&gt;=4=TRUE)*(1*Rater4!$C1616=C$7222)+(N_Raters&gt;=5=TRUE)*(1*Rater5!$C1616=C$7222)</f>
        <v>1</v>
      </c>
      <c r="D1627" s="55">
        <f>(1*Rater1!$C1616=D$7222)+(1*Rater2!$C1616=D$7222)+(N_Raters&gt;=3=TRUE)*(1*Rater3!$C1616=D$7222)+(N_Raters&gt;=4=TRUE)*(1*Rater4!$C1616=D$7222)+(N_Raters&gt;=5=TRUE)*(1*Rater5!$C1616=D$7222)</f>
        <v>2</v>
      </c>
      <c r="E1627" s="38">
        <f>(1*Rater1!$C1616=E$7222)+(1*Rater2!$C1616=E$7222)+(N_Raters&gt;=3=TRUE)*(1*Rater3!$C1616=E$7222)+(N_Raters&gt;=4=TRUE)*(1*Rater4!$C1616=E$7222)+(N_Raters&gt;=5=TRUE)*(1*Rater5!$C1616=E$7222)</f>
        <v>0</v>
      </c>
      <c r="F1627" s="38"/>
      <c r="G1627" s="38"/>
      <c r="H1627" s="38"/>
      <c r="J1627" s="1"/>
      <c r="K1627" s="1"/>
    </row>
    <row r="1628" spans="2:11">
      <c r="B1628" s="36">
        <v>1614</v>
      </c>
      <c r="C1628" s="55">
        <f>(1*Rater1!$C1617=C$7222)+(1*Rater2!$C1617=C$7222)+(N_Raters&gt;=3=TRUE)*(1*Rater3!$C1617=C$7222)+(N_Raters&gt;=4=TRUE)*(1*Rater4!$C1617=C$7222)+(N_Raters&gt;=5=TRUE)*(1*Rater5!$C1617=C$7222)</f>
        <v>1</v>
      </c>
      <c r="D1628" s="55">
        <f>(1*Rater1!$C1617=D$7222)+(1*Rater2!$C1617=D$7222)+(N_Raters&gt;=3=TRUE)*(1*Rater3!$C1617=D$7222)+(N_Raters&gt;=4=TRUE)*(1*Rater4!$C1617=D$7222)+(N_Raters&gt;=5=TRUE)*(1*Rater5!$C1617=D$7222)</f>
        <v>2</v>
      </c>
      <c r="E1628" s="38">
        <f>(1*Rater1!$C1617=E$7222)+(1*Rater2!$C1617=E$7222)+(N_Raters&gt;=3=TRUE)*(1*Rater3!$C1617=E$7222)+(N_Raters&gt;=4=TRUE)*(1*Rater4!$C1617=E$7222)+(N_Raters&gt;=5=TRUE)*(1*Rater5!$C1617=E$7222)</f>
        <v>0</v>
      </c>
      <c r="F1628" s="38"/>
      <c r="G1628" s="38"/>
      <c r="H1628" s="38"/>
      <c r="J1628" s="1"/>
      <c r="K1628" s="1"/>
    </row>
    <row r="1629" spans="2:11">
      <c r="B1629" s="35">
        <v>1615</v>
      </c>
      <c r="C1629" s="55">
        <f>(1*Rater1!$C1618=C$7222)+(1*Rater2!$C1618=C$7222)+(N_Raters&gt;=3=TRUE)*(1*Rater3!$C1618=C$7222)+(N_Raters&gt;=4=TRUE)*(1*Rater4!$C1618=C$7222)+(N_Raters&gt;=5=TRUE)*(1*Rater5!$C1618=C$7222)</f>
        <v>1</v>
      </c>
      <c r="D1629" s="55">
        <f>(1*Rater1!$C1618=D$7222)+(1*Rater2!$C1618=D$7222)+(N_Raters&gt;=3=TRUE)*(1*Rater3!$C1618=D$7222)+(N_Raters&gt;=4=TRUE)*(1*Rater4!$C1618=D$7222)+(N_Raters&gt;=5=TRUE)*(1*Rater5!$C1618=D$7222)</f>
        <v>2</v>
      </c>
      <c r="E1629" s="38">
        <f>(1*Rater1!$C1618=E$7222)+(1*Rater2!$C1618=E$7222)+(N_Raters&gt;=3=TRUE)*(1*Rater3!$C1618=E$7222)+(N_Raters&gt;=4=TRUE)*(1*Rater4!$C1618=E$7222)+(N_Raters&gt;=5=TRUE)*(1*Rater5!$C1618=E$7222)</f>
        <v>0</v>
      </c>
      <c r="F1629" s="38"/>
      <c r="G1629" s="38"/>
      <c r="H1629" s="38"/>
      <c r="J1629" s="1"/>
      <c r="K1629" s="1"/>
    </row>
    <row r="1630" spans="2:11">
      <c r="B1630" s="36">
        <v>1616</v>
      </c>
      <c r="C1630" s="55">
        <f>(1*Rater1!$C1619=C$7222)+(1*Rater2!$C1619=C$7222)+(N_Raters&gt;=3=TRUE)*(1*Rater3!$C1619=C$7222)+(N_Raters&gt;=4=TRUE)*(1*Rater4!$C1619=C$7222)+(N_Raters&gt;=5=TRUE)*(1*Rater5!$C1619=C$7222)</f>
        <v>1</v>
      </c>
      <c r="D1630" s="55">
        <f>(1*Rater1!$C1619=D$7222)+(1*Rater2!$C1619=D$7222)+(N_Raters&gt;=3=TRUE)*(1*Rater3!$C1619=D$7222)+(N_Raters&gt;=4=TRUE)*(1*Rater4!$C1619=D$7222)+(N_Raters&gt;=5=TRUE)*(1*Rater5!$C1619=D$7222)</f>
        <v>2</v>
      </c>
      <c r="E1630" s="38">
        <f>(1*Rater1!$C1619=E$7222)+(1*Rater2!$C1619=E$7222)+(N_Raters&gt;=3=TRUE)*(1*Rater3!$C1619=E$7222)+(N_Raters&gt;=4=TRUE)*(1*Rater4!$C1619=E$7222)+(N_Raters&gt;=5=TRUE)*(1*Rater5!$C1619=E$7222)</f>
        <v>0</v>
      </c>
      <c r="F1630" s="38"/>
      <c r="G1630" s="38"/>
      <c r="H1630" s="38"/>
      <c r="J1630" s="1"/>
      <c r="K1630" s="1"/>
    </row>
    <row r="1631" spans="2:11">
      <c r="B1631" s="35">
        <v>1617</v>
      </c>
      <c r="C1631" s="55">
        <f>(1*Rater1!$C1620=C$7222)+(1*Rater2!$C1620=C$7222)+(N_Raters&gt;=3=TRUE)*(1*Rater3!$C1620=C$7222)+(N_Raters&gt;=4=TRUE)*(1*Rater4!$C1620=C$7222)+(N_Raters&gt;=5=TRUE)*(1*Rater5!$C1620=C$7222)</f>
        <v>1</v>
      </c>
      <c r="D1631" s="55">
        <f>(1*Rater1!$C1620=D$7222)+(1*Rater2!$C1620=D$7222)+(N_Raters&gt;=3=TRUE)*(1*Rater3!$C1620=D$7222)+(N_Raters&gt;=4=TRUE)*(1*Rater4!$C1620=D$7222)+(N_Raters&gt;=5=TRUE)*(1*Rater5!$C1620=D$7222)</f>
        <v>2</v>
      </c>
      <c r="E1631" s="38">
        <f>(1*Rater1!$C1620=E$7222)+(1*Rater2!$C1620=E$7222)+(N_Raters&gt;=3=TRUE)*(1*Rater3!$C1620=E$7222)+(N_Raters&gt;=4=TRUE)*(1*Rater4!$C1620=E$7222)+(N_Raters&gt;=5=TRUE)*(1*Rater5!$C1620=E$7222)</f>
        <v>0</v>
      </c>
      <c r="F1631" s="38"/>
      <c r="G1631" s="38"/>
      <c r="H1631" s="38"/>
      <c r="J1631" s="1"/>
      <c r="K1631" s="1"/>
    </row>
    <row r="1632" spans="2:11">
      <c r="B1632" s="36">
        <v>1618</v>
      </c>
      <c r="C1632" s="55">
        <f>(1*Rater1!$C1621=C$7222)+(1*Rater2!$C1621=C$7222)+(N_Raters&gt;=3=TRUE)*(1*Rater3!$C1621=C$7222)+(N_Raters&gt;=4=TRUE)*(1*Rater4!$C1621=C$7222)+(N_Raters&gt;=5=TRUE)*(1*Rater5!$C1621=C$7222)</f>
        <v>1</v>
      </c>
      <c r="D1632" s="55">
        <f>(1*Rater1!$C1621=D$7222)+(1*Rater2!$C1621=D$7222)+(N_Raters&gt;=3=TRUE)*(1*Rater3!$C1621=D$7222)+(N_Raters&gt;=4=TRUE)*(1*Rater4!$C1621=D$7222)+(N_Raters&gt;=5=TRUE)*(1*Rater5!$C1621=D$7222)</f>
        <v>2</v>
      </c>
      <c r="E1632" s="38">
        <f>(1*Rater1!$C1621=E$7222)+(1*Rater2!$C1621=E$7222)+(N_Raters&gt;=3=TRUE)*(1*Rater3!$C1621=E$7222)+(N_Raters&gt;=4=TRUE)*(1*Rater4!$C1621=E$7222)+(N_Raters&gt;=5=TRUE)*(1*Rater5!$C1621=E$7222)</f>
        <v>0</v>
      </c>
      <c r="F1632" s="38"/>
      <c r="G1632" s="38"/>
      <c r="H1632" s="38"/>
      <c r="J1632" s="1"/>
      <c r="K1632" s="1"/>
    </row>
    <row r="1633" spans="2:11">
      <c r="B1633" s="35">
        <v>1619</v>
      </c>
      <c r="C1633" s="55">
        <f>(1*Rater1!$C1622=C$7222)+(1*Rater2!$C1622=C$7222)+(N_Raters&gt;=3=TRUE)*(1*Rater3!$C1622=C$7222)+(N_Raters&gt;=4=TRUE)*(1*Rater4!$C1622=C$7222)+(N_Raters&gt;=5=TRUE)*(1*Rater5!$C1622=C$7222)</f>
        <v>1</v>
      </c>
      <c r="D1633" s="55">
        <f>(1*Rater1!$C1622=D$7222)+(1*Rater2!$C1622=D$7222)+(N_Raters&gt;=3=TRUE)*(1*Rater3!$C1622=D$7222)+(N_Raters&gt;=4=TRUE)*(1*Rater4!$C1622=D$7222)+(N_Raters&gt;=5=TRUE)*(1*Rater5!$C1622=D$7222)</f>
        <v>2</v>
      </c>
      <c r="E1633" s="38">
        <f>(1*Rater1!$C1622=E$7222)+(1*Rater2!$C1622=E$7222)+(N_Raters&gt;=3=TRUE)*(1*Rater3!$C1622=E$7222)+(N_Raters&gt;=4=TRUE)*(1*Rater4!$C1622=E$7222)+(N_Raters&gt;=5=TRUE)*(1*Rater5!$C1622=E$7222)</f>
        <v>0</v>
      </c>
      <c r="F1633" s="38"/>
      <c r="G1633" s="38"/>
      <c r="H1633" s="38"/>
      <c r="J1633" s="1"/>
      <c r="K1633" s="1"/>
    </row>
    <row r="1634" spans="2:11">
      <c r="B1634" s="36">
        <v>1620</v>
      </c>
      <c r="C1634" s="55">
        <f>(1*Rater1!$C1623=C$7222)+(1*Rater2!$C1623=C$7222)+(N_Raters&gt;=3=TRUE)*(1*Rater3!$C1623=C$7222)+(N_Raters&gt;=4=TRUE)*(1*Rater4!$C1623=C$7222)+(N_Raters&gt;=5=TRUE)*(1*Rater5!$C1623=C$7222)</f>
        <v>2</v>
      </c>
      <c r="D1634" s="55">
        <f>(1*Rater1!$C1623=D$7222)+(1*Rater2!$C1623=D$7222)+(N_Raters&gt;=3=TRUE)*(1*Rater3!$C1623=D$7222)+(N_Raters&gt;=4=TRUE)*(1*Rater4!$C1623=D$7222)+(N_Raters&gt;=5=TRUE)*(1*Rater5!$C1623=D$7222)</f>
        <v>1</v>
      </c>
      <c r="E1634" s="38">
        <f>(1*Rater1!$C1623=E$7222)+(1*Rater2!$C1623=E$7222)+(N_Raters&gt;=3=TRUE)*(1*Rater3!$C1623=E$7222)+(N_Raters&gt;=4=TRUE)*(1*Rater4!$C1623=E$7222)+(N_Raters&gt;=5=TRUE)*(1*Rater5!$C1623=E$7222)</f>
        <v>0</v>
      </c>
      <c r="F1634" s="38"/>
      <c r="G1634" s="38"/>
      <c r="H1634" s="38"/>
      <c r="J1634" s="1"/>
      <c r="K1634" s="1"/>
    </row>
    <row r="1635" spans="2:11">
      <c r="B1635" s="35">
        <v>1621</v>
      </c>
      <c r="C1635" s="55">
        <f>(1*Rater1!$C1624=C$7222)+(1*Rater2!$C1624=C$7222)+(N_Raters&gt;=3=TRUE)*(1*Rater3!$C1624=C$7222)+(N_Raters&gt;=4=TRUE)*(1*Rater4!$C1624=C$7222)+(N_Raters&gt;=5=TRUE)*(1*Rater5!$C1624=C$7222)</f>
        <v>1</v>
      </c>
      <c r="D1635" s="55">
        <f>(1*Rater1!$C1624=D$7222)+(1*Rater2!$C1624=D$7222)+(N_Raters&gt;=3=TRUE)*(1*Rater3!$C1624=D$7222)+(N_Raters&gt;=4=TRUE)*(1*Rater4!$C1624=D$7222)+(N_Raters&gt;=5=TRUE)*(1*Rater5!$C1624=D$7222)</f>
        <v>2</v>
      </c>
      <c r="E1635" s="38">
        <f>(1*Rater1!$C1624=E$7222)+(1*Rater2!$C1624=E$7222)+(N_Raters&gt;=3=TRUE)*(1*Rater3!$C1624=E$7222)+(N_Raters&gt;=4=TRUE)*(1*Rater4!$C1624=E$7222)+(N_Raters&gt;=5=TRUE)*(1*Rater5!$C1624=E$7222)</f>
        <v>0</v>
      </c>
      <c r="F1635" s="38"/>
      <c r="G1635" s="38"/>
      <c r="H1635" s="38"/>
      <c r="J1635" s="1"/>
      <c r="K1635" s="1"/>
    </row>
    <row r="1636" spans="2:11">
      <c r="B1636" s="36">
        <v>1622</v>
      </c>
      <c r="C1636" s="55">
        <f>(1*Rater1!$C1625=C$7222)+(1*Rater2!$C1625=C$7222)+(N_Raters&gt;=3=TRUE)*(1*Rater3!$C1625=C$7222)+(N_Raters&gt;=4=TRUE)*(1*Rater4!$C1625=C$7222)+(N_Raters&gt;=5=TRUE)*(1*Rater5!$C1625=C$7222)</f>
        <v>1</v>
      </c>
      <c r="D1636" s="55">
        <f>(1*Rater1!$C1625=D$7222)+(1*Rater2!$C1625=D$7222)+(N_Raters&gt;=3=TRUE)*(1*Rater3!$C1625=D$7222)+(N_Raters&gt;=4=TRUE)*(1*Rater4!$C1625=D$7222)+(N_Raters&gt;=5=TRUE)*(1*Rater5!$C1625=D$7222)</f>
        <v>2</v>
      </c>
      <c r="E1636" s="38">
        <f>(1*Rater1!$C1625=E$7222)+(1*Rater2!$C1625=E$7222)+(N_Raters&gt;=3=TRUE)*(1*Rater3!$C1625=E$7222)+(N_Raters&gt;=4=TRUE)*(1*Rater4!$C1625=E$7222)+(N_Raters&gt;=5=TRUE)*(1*Rater5!$C1625=E$7222)</f>
        <v>0</v>
      </c>
      <c r="F1636" s="38"/>
      <c r="G1636" s="38"/>
      <c r="H1636" s="38"/>
      <c r="J1636" s="1"/>
      <c r="K1636" s="1"/>
    </row>
    <row r="1637" spans="2:11">
      <c r="B1637" s="35">
        <v>1623</v>
      </c>
      <c r="C1637" s="55">
        <f>(1*Rater1!$C1626=C$7222)+(1*Rater2!$C1626=C$7222)+(N_Raters&gt;=3=TRUE)*(1*Rater3!$C1626=C$7222)+(N_Raters&gt;=4=TRUE)*(1*Rater4!$C1626=C$7222)+(N_Raters&gt;=5=TRUE)*(1*Rater5!$C1626=C$7222)</f>
        <v>1</v>
      </c>
      <c r="D1637" s="55">
        <f>(1*Rater1!$C1626=D$7222)+(1*Rater2!$C1626=D$7222)+(N_Raters&gt;=3=TRUE)*(1*Rater3!$C1626=D$7222)+(N_Raters&gt;=4=TRUE)*(1*Rater4!$C1626=D$7222)+(N_Raters&gt;=5=TRUE)*(1*Rater5!$C1626=D$7222)</f>
        <v>2</v>
      </c>
      <c r="E1637" s="38">
        <f>(1*Rater1!$C1626=E$7222)+(1*Rater2!$C1626=E$7222)+(N_Raters&gt;=3=TRUE)*(1*Rater3!$C1626=E$7222)+(N_Raters&gt;=4=TRUE)*(1*Rater4!$C1626=E$7222)+(N_Raters&gt;=5=TRUE)*(1*Rater5!$C1626=E$7222)</f>
        <v>0</v>
      </c>
      <c r="F1637" s="38"/>
      <c r="G1637" s="38"/>
      <c r="H1637" s="38"/>
      <c r="J1637" s="1"/>
      <c r="K1637" s="1"/>
    </row>
    <row r="1638" spans="2:11">
      <c r="B1638" s="36">
        <v>1624</v>
      </c>
      <c r="C1638" s="55">
        <f>(1*Rater1!$C1627=C$7222)+(1*Rater2!$C1627=C$7222)+(N_Raters&gt;=3=TRUE)*(1*Rater3!$C1627=C$7222)+(N_Raters&gt;=4=TRUE)*(1*Rater4!$C1627=C$7222)+(N_Raters&gt;=5=TRUE)*(1*Rater5!$C1627=C$7222)</f>
        <v>1</v>
      </c>
      <c r="D1638" s="55">
        <f>(1*Rater1!$C1627=D$7222)+(1*Rater2!$C1627=D$7222)+(N_Raters&gt;=3=TRUE)*(1*Rater3!$C1627=D$7222)+(N_Raters&gt;=4=TRUE)*(1*Rater4!$C1627=D$7222)+(N_Raters&gt;=5=TRUE)*(1*Rater5!$C1627=D$7222)</f>
        <v>2</v>
      </c>
      <c r="E1638" s="38">
        <f>(1*Rater1!$C1627=E$7222)+(1*Rater2!$C1627=E$7222)+(N_Raters&gt;=3=TRUE)*(1*Rater3!$C1627=E$7222)+(N_Raters&gt;=4=TRUE)*(1*Rater4!$C1627=E$7222)+(N_Raters&gt;=5=TRUE)*(1*Rater5!$C1627=E$7222)</f>
        <v>0</v>
      </c>
      <c r="F1638" s="38"/>
      <c r="G1638" s="38"/>
      <c r="H1638" s="38"/>
      <c r="J1638" s="1"/>
      <c r="K1638" s="1"/>
    </row>
    <row r="1639" spans="2:11">
      <c r="B1639" s="35">
        <v>1625</v>
      </c>
      <c r="C1639" s="55">
        <f>(1*Rater1!$C1628=C$7222)+(1*Rater2!$C1628=C$7222)+(N_Raters&gt;=3=TRUE)*(1*Rater3!$C1628=C$7222)+(N_Raters&gt;=4=TRUE)*(1*Rater4!$C1628=C$7222)+(N_Raters&gt;=5=TRUE)*(1*Rater5!$C1628=C$7222)</f>
        <v>1</v>
      </c>
      <c r="D1639" s="55">
        <f>(1*Rater1!$C1628=D$7222)+(1*Rater2!$C1628=D$7222)+(N_Raters&gt;=3=TRUE)*(1*Rater3!$C1628=D$7222)+(N_Raters&gt;=4=TRUE)*(1*Rater4!$C1628=D$7222)+(N_Raters&gt;=5=TRUE)*(1*Rater5!$C1628=D$7222)</f>
        <v>2</v>
      </c>
      <c r="E1639" s="38">
        <f>(1*Rater1!$C1628=E$7222)+(1*Rater2!$C1628=E$7222)+(N_Raters&gt;=3=TRUE)*(1*Rater3!$C1628=E$7222)+(N_Raters&gt;=4=TRUE)*(1*Rater4!$C1628=E$7222)+(N_Raters&gt;=5=TRUE)*(1*Rater5!$C1628=E$7222)</f>
        <v>0</v>
      </c>
      <c r="F1639" s="38"/>
      <c r="G1639" s="38"/>
      <c r="H1639" s="38"/>
      <c r="J1639" s="1"/>
      <c r="K1639" s="1"/>
    </row>
    <row r="1640" spans="2:11">
      <c r="B1640" s="36">
        <v>1626</v>
      </c>
      <c r="C1640" s="55">
        <f>(1*Rater1!$C1629=C$7222)+(1*Rater2!$C1629=C$7222)+(N_Raters&gt;=3=TRUE)*(1*Rater3!$C1629=C$7222)+(N_Raters&gt;=4=TRUE)*(1*Rater4!$C1629=C$7222)+(N_Raters&gt;=5=TRUE)*(1*Rater5!$C1629=C$7222)</f>
        <v>1</v>
      </c>
      <c r="D1640" s="55">
        <f>(1*Rater1!$C1629=D$7222)+(1*Rater2!$C1629=D$7222)+(N_Raters&gt;=3=TRUE)*(1*Rater3!$C1629=D$7222)+(N_Raters&gt;=4=TRUE)*(1*Rater4!$C1629=D$7222)+(N_Raters&gt;=5=TRUE)*(1*Rater5!$C1629=D$7222)</f>
        <v>2</v>
      </c>
      <c r="E1640" s="38">
        <f>(1*Rater1!$C1629=E$7222)+(1*Rater2!$C1629=E$7222)+(N_Raters&gt;=3=TRUE)*(1*Rater3!$C1629=E$7222)+(N_Raters&gt;=4=TRUE)*(1*Rater4!$C1629=E$7222)+(N_Raters&gt;=5=TRUE)*(1*Rater5!$C1629=E$7222)</f>
        <v>0</v>
      </c>
      <c r="F1640" s="38"/>
      <c r="G1640" s="38"/>
      <c r="H1640" s="38"/>
      <c r="J1640" s="1"/>
      <c r="K1640" s="1"/>
    </row>
    <row r="1641" spans="2:11">
      <c r="B1641" s="35">
        <v>1627</v>
      </c>
      <c r="C1641" s="55">
        <f>(1*Rater1!$C1630=C$7222)+(1*Rater2!$C1630=C$7222)+(N_Raters&gt;=3=TRUE)*(1*Rater3!$C1630=C$7222)+(N_Raters&gt;=4=TRUE)*(1*Rater4!$C1630=C$7222)+(N_Raters&gt;=5=TRUE)*(1*Rater5!$C1630=C$7222)</f>
        <v>1</v>
      </c>
      <c r="D1641" s="55">
        <f>(1*Rater1!$C1630=D$7222)+(1*Rater2!$C1630=D$7222)+(N_Raters&gt;=3=TRUE)*(1*Rater3!$C1630=D$7222)+(N_Raters&gt;=4=TRUE)*(1*Rater4!$C1630=D$7222)+(N_Raters&gt;=5=TRUE)*(1*Rater5!$C1630=D$7222)</f>
        <v>2</v>
      </c>
      <c r="E1641" s="38">
        <f>(1*Rater1!$C1630=E$7222)+(1*Rater2!$C1630=E$7222)+(N_Raters&gt;=3=TRUE)*(1*Rater3!$C1630=E$7222)+(N_Raters&gt;=4=TRUE)*(1*Rater4!$C1630=E$7222)+(N_Raters&gt;=5=TRUE)*(1*Rater5!$C1630=E$7222)</f>
        <v>0</v>
      </c>
      <c r="F1641" s="38"/>
      <c r="G1641" s="38"/>
      <c r="H1641" s="38"/>
      <c r="J1641" s="1"/>
      <c r="K1641" s="1"/>
    </row>
    <row r="1642" spans="2:11">
      <c r="B1642" s="36">
        <v>1628</v>
      </c>
      <c r="C1642" s="55">
        <f>(1*Rater1!$C1631=C$7222)+(1*Rater2!$C1631=C$7222)+(N_Raters&gt;=3=TRUE)*(1*Rater3!$C1631=C$7222)+(N_Raters&gt;=4=TRUE)*(1*Rater4!$C1631=C$7222)+(N_Raters&gt;=5=TRUE)*(1*Rater5!$C1631=C$7222)</f>
        <v>0</v>
      </c>
      <c r="D1642" s="55">
        <f>(1*Rater1!$C1631=D$7222)+(1*Rater2!$C1631=D$7222)+(N_Raters&gt;=3=TRUE)*(1*Rater3!$C1631=D$7222)+(N_Raters&gt;=4=TRUE)*(1*Rater4!$C1631=D$7222)+(N_Raters&gt;=5=TRUE)*(1*Rater5!$C1631=D$7222)</f>
        <v>2</v>
      </c>
      <c r="E1642" s="38">
        <f>(1*Rater1!$C1631=E$7222)+(1*Rater2!$C1631=E$7222)+(N_Raters&gt;=3=TRUE)*(1*Rater3!$C1631=E$7222)+(N_Raters&gt;=4=TRUE)*(1*Rater4!$C1631=E$7222)+(N_Raters&gt;=5=TRUE)*(1*Rater5!$C1631=E$7222)</f>
        <v>1</v>
      </c>
      <c r="F1642" s="38"/>
      <c r="G1642" s="38"/>
      <c r="H1642" s="38"/>
      <c r="J1642" s="1"/>
      <c r="K1642" s="1"/>
    </row>
    <row r="1643" spans="2:11">
      <c r="B1643" s="35">
        <v>1629</v>
      </c>
      <c r="C1643" s="55">
        <f>(1*Rater1!$C1632=C$7222)+(1*Rater2!$C1632=C$7222)+(N_Raters&gt;=3=TRUE)*(1*Rater3!$C1632=C$7222)+(N_Raters&gt;=4=TRUE)*(1*Rater4!$C1632=C$7222)+(N_Raters&gt;=5=TRUE)*(1*Rater5!$C1632=C$7222)</f>
        <v>1</v>
      </c>
      <c r="D1643" s="55">
        <f>(1*Rater1!$C1632=D$7222)+(1*Rater2!$C1632=D$7222)+(N_Raters&gt;=3=TRUE)*(1*Rater3!$C1632=D$7222)+(N_Raters&gt;=4=TRUE)*(1*Rater4!$C1632=D$7222)+(N_Raters&gt;=5=TRUE)*(1*Rater5!$C1632=D$7222)</f>
        <v>2</v>
      </c>
      <c r="E1643" s="38">
        <f>(1*Rater1!$C1632=E$7222)+(1*Rater2!$C1632=E$7222)+(N_Raters&gt;=3=TRUE)*(1*Rater3!$C1632=E$7222)+(N_Raters&gt;=4=TRUE)*(1*Rater4!$C1632=E$7222)+(N_Raters&gt;=5=TRUE)*(1*Rater5!$C1632=E$7222)</f>
        <v>0</v>
      </c>
      <c r="F1643" s="38"/>
      <c r="G1643" s="38"/>
      <c r="H1643" s="38"/>
      <c r="J1643" s="1"/>
      <c r="K1643" s="1"/>
    </row>
    <row r="1644" spans="2:11">
      <c r="B1644" s="36">
        <v>1630</v>
      </c>
      <c r="C1644" s="55">
        <f>(1*Rater1!$C1633=C$7222)+(1*Rater2!$C1633=C$7222)+(N_Raters&gt;=3=TRUE)*(1*Rater3!$C1633=C$7222)+(N_Raters&gt;=4=TRUE)*(1*Rater4!$C1633=C$7222)+(N_Raters&gt;=5=TRUE)*(1*Rater5!$C1633=C$7222)</f>
        <v>1</v>
      </c>
      <c r="D1644" s="55">
        <f>(1*Rater1!$C1633=D$7222)+(1*Rater2!$C1633=D$7222)+(N_Raters&gt;=3=TRUE)*(1*Rater3!$C1633=D$7222)+(N_Raters&gt;=4=TRUE)*(1*Rater4!$C1633=D$7222)+(N_Raters&gt;=5=TRUE)*(1*Rater5!$C1633=D$7222)</f>
        <v>2</v>
      </c>
      <c r="E1644" s="38">
        <f>(1*Rater1!$C1633=E$7222)+(1*Rater2!$C1633=E$7222)+(N_Raters&gt;=3=TRUE)*(1*Rater3!$C1633=E$7222)+(N_Raters&gt;=4=TRUE)*(1*Rater4!$C1633=E$7222)+(N_Raters&gt;=5=TRUE)*(1*Rater5!$C1633=E$7222)</f>
        <v>0</v>
      </c>
      <c r="F1644" s="38"/>
      <c r="G1644" s="38"/>
      <c r="H1644" s="38"/>
      <c r="J1644" s="1"/>
      <c r="K1644" s="1"/>
    </row>
    <row r="1645" spans="2:11">
      <c r="B1645" s="35">
        <v>1631</v>
      </c>
      <c r="C1645" s="55">
        <f>(1*Rater1!$C1634=C$7222)+(1*Rater2!$C1634=C$7222)+(N_Raters&gt;=3=TRUE)*(1*Rater3!$C1634=C$7222)+(N_Raters&gt;=4=TRUE)*(1*Rater4!$C1634=C$7222)+(N_Raters&gt;=5=TRUE)*(1*Rater5!$C1634=C$7222)</f>
        <v>1</v>
      </c>
      <c r="D1645" s="55">
        <f>(1*Rater1!$C1634=D$7222)+(1*Rater2!$C1634=D$7222)+(N_Raters&gt;=3=TRUE)*(1*Rater3!$C1634=D$7222)+(N_Raters&gt;=4=TRUE)*(1*Rater4!$C1634=D$7222)+(N_Raters&gt;=5=TRUE)*(1*Rater5!$C1634=D$7222)</f>
        <v>2</v>
      </c>
      <c r="E1645" s="38">
        <f>(1*Rater1!$C1634=E$7222)+(1*Rater2!$C1634=E$7222)+(N_Raters&gt;=3=TRUE)*(1*Rater3!$C1634=E$7222)+(N_Raters&gt;=4=TRUE)*(1*Rater4!$C1634=E$7222)+(N_Raters&gt;=5=TRUE)*(1*Rater5!$C1634=E$7222)</f>
        <v>0</v>
      </c>
      <c r="F1645" s="38"/>
      <c r="G1645" s="38"/>
      <c r="H1645" s="38"/>
      <c r="J1645" s="1"/>
      <c r="K1645" s="1"/>
    </row>
    <row r="1646" spans="2:11">
      <c r="B1646" s="36">
        <v>1632</v>
      </c>
      <c r="C1646" s="55">
        <f>(1*Rater1!$C1635=C$7222)+(1*Rater2!$C1635=C$7222)+(N_Raters&gt;=3=TRUE)*(1*Rater3!$C1635=C$7222)+(N_Raters&gt;=4=TRUE)*(1*Rater4!$C1635=C$7222)+(N_Raters&gt;=5=TRUE)*(1*Rater5!$C1635=C$7222)</f>
        <v>3</v>
      </c>
      <c r="D1646" s="55">
        <f>(1*Rater1!$C1635=D$7222)+(1*Rater2!$C1635=D$7222)+(N_Raters&gt;=3=TRUE)*(1*Rater3!$C1635=D$7222)+(N_Raters&gt;=4=TRUE)*(1*Rater4!$C1635=D$7222)+(N_Raters&gt;=5=TRUE)*(1*Rater5!$C1635=D$7222)</f>
        <v>0</v>
      </c>
      <c r="E1646" s="38">
        <f>(1*Rater1!$C1635=E$7222)+(1*Rater2!$C1635=E$7222)+(N_Raters&gt;=3=TRUE)*(1*Rater3!$C1635=E$7222)+(N_Raters&gt;=4=TRUE)*(1*Rater4!$C1635=E$7222)+(N_Raters&gt;=5=TRUE)*(1*Rater5!$C1635=E$7222)</f>
        <v>0</v>
      </c>
      <c r="F1646" s="38"/>
      <c r="G1646" s="38"/>
      <c r="H1646" s="38"/>
      <c r="J1646" s="1"/>
      <c r="K1646" s="1"/>
    </row>
    <row r="1647" spans="2:11">
      <c r="B1647" s="35">
        <v>1633</v>
      </c>
      <c r="C1647" s="55">
        <f>(1*Rater1!$C1636=C$7222)+(1*Rater2!$C1636=C$7222)+(N_Raters&gt;=3=TRUE)*(1*Rater3!$C1636=C$7222)+(N_Raters&gt;=4=TRUE)*(1*Rater4!$C1636=C$7222)+(N_Raters&gt;=5=TRUE)*(1*Rater5!$C1636=C$7222)</f>
        <v>1</v>
      </c>
      <c r="D1647" s="55">
        <f>(1*Rater1!$C1636=D$7222)+(1*Rater2!$C1636=D$7222)+(N_Raters&gt;=3=TRUE)*(1*Rater3!$C1636=D$7222)+(N_Raters&gt;=4=TRUE)*(1*Rater4!$C1636=D$7222)+(N_Raters&gt;=5=TRUE)*(1*Rater5!$C1636=D$7222)</f>
        <v>2</v>
      </c>
      <c r="E1647" s="38">
        <f>(1*Rater1!$C1636=E$7222)+(1*Rater2!$C1636=E$7222)+(N_Raters&gt;=3=TRUE)*(1*Rater3!$C1636=E$7222)+(N_Raters&gt;=4=TRUE)*(1*Rater4!$C1636=E$7222)+(N_Raters&gt;=5=TRUE)*(1*Rater5!$C1636=E$7222)</f>
        <v>0</v>
      </c>
      <c r="F1647" s="38"/>
      <c r="G1647" s="38"/>
      <c r="H1647" s="38"/>
      <c r="J1647" s="1"/>
      <c r="K1647" s="1"/>
    </row>
    <row r="1648" spans="2:11">
      <c r="B1648" s="36">
        <v>1634</v>
      </c>
      <c r="C1648" s="55">
        <f>(1*Rater1!$C1637=C$7222)+(1*Rater2!$C1637=C$7222)+(N_Raters&gt;=3=TRUE)*(1*Rater3!$C1637=C$7222)+(N_Raters&gt;=4=TRUE)*(1*Rater4!$C1637=C$7222)+(N_Raters&gt;=5=TRUE)*(1*Rater5!$C1637=C$7222)</f>
        <v>1</v>
      </c>
      <c r="D1648" s="55">
        <f>(1*Rater1!$C1637=D$7222)+(1*Rater2!$C1637=D$7222)+(N_Raters&gt;=3=TRUE)*(1*Rater3!$C1637=D$7222)+(N_Raters&gt;=4=TRUE)*(1*Rater4!$C1637=D$7222)+(N_Raters&gt;=5=TRUE)*(1*Rater5!$C1637=D$7222)</f>
        <v>2</v>
      </c>
      <c r="E1648" s="38">
        <f>(1*Rater1!$C1637=E$7222)+(1*Rater2!$C1637=E$7222)+(N_Raters&gt;=3=TRUE)*(1*Rater3!$C1637=E$7222)+(N_Raters&gt;=4=TRUE)*(1*Rater4!$C1637=E$7222)+(N_Raters&gt;=5=TRUE)*(1*Rater5!$C1637=E$7222)</f>
        <v>0</v>
      </c>
      <c r="F1648" s="38"/>
      <c r="G1648" s="38"/>
      <c r="H1648" s="38"/>
      <c r="J1648" s="1"/>
      <c r="K1648" s="1"/>
    </row>
    <row r="1649" spans="2:11">
      <c r="B1649" s="35">
        <v>1635</v>
      </c>
      <c r="C1649" s="55">
        <f>(1*Rater1!$C1638=C$7222)+(1*Rater2!$C1638=C$7222)+(N_Raters&gt;=3=TRUE)*(1*Rater3!$C1638=C$7222)+(N_Raters&gt;=4=TRUE)*(1*Rater4!$C1638=C$7222)+(N_Raters&gt;=5=TRUE)*(1*Rater5!$C1638=C$7222)</f>
        <v>0</v>
      </c>
      <c r="D1649" s="55">
        <f>(1*Rater1!$C1638=D$7222)+(1*Rater2!$C1638=D$7222)+(N_Raters&gt;=3=TRUE)*(1*Rater3!$C1638=D$7222)+(N_Raters&gt;=4=TRUE)*(1*Rater4!$C1638=D$7222)+(N_Raters&gt;=5=TRUE)*(1*Rater5!$C1638=D$7222)</f>
        <v>3</v>
      </c>
      <c r="E1649" s="38">
        <f>(1*Rater1!$C1638=E$7222)+(1*Rater2!$C1638=E$7222)+(N_Raters&gt;=3=TRUE)*(1*Rater3!$C1638=E$7222)+(N_Raters&gt;=4=TRUE)*(1*Rater4!$C1638=E$7222)+(N_Raters&gt;=5=TRUE)*(1*Rater5!$C1638=E$7222)</f>
        <v>0</v>
      </c>
      <c r="F1649" s="38"/>
      <c r="G1649" s="38"/>
      <c r="H1649" s="38"/>
      <c r="J1649" s="1"/>
      <c r="K1649" s="1"/>
    </row>
    <row r="1650" spans="2:11">
      <c r="B1650" s="36">
        <v>1636</v>
      </c>
      <c r="C1650" s="55">
        <f>(1*Rater1!$C1639=C$7222)+(1*Rater2!$C1639=C$7222)+(N_Raters&gt;=3=TRUE)*(1*Rater3!$C1639=C$7222)+(N_Raters&gt;=4=TRUE)*(1*Rater4!$C1639=C$7222)+(N_Raters&gt;=5=TRUE)*(1*Rater5!$C1639=C$7222)</f>
        <v>1</v>
      </c>
      <c r="D1650" s="55">
        <f>(1*Rater1!$C1639=D$7222)+(1*Rater2!$C1639=D$7222)+(N_Raters&gt;=3=TRUE)*(1*Rater3!$C1639=D$7222)+(N_Raters&gt;=4=TRUE)*(1*Rater4!$C1639=D$7222)+(N_Raters&gt;=5=TRUE)*(1*Rater5!$C1639=D$7222)</f>
        <v>2</v>
      </c>
      <c r="E1650" s="38">
        <f>(1*Rater1!$C1639=E$7222)+(1*Rater2!$C1639=E$7222)+(N_Raters&gt;=3=TRUE)*(1*Rater3!$C1639=E$7222)+(N_Raters&gt;=4=TRUE)*(1*Rater4!$C1639=E$7222)+(N_Raters&gt;=5=TRUE)*(1*Rater5!$C1639=E$7222)</f>
        <v>0</v>
      </c>
      <c r="F1650" s="38"/>
      <c r="G1650" s="38"/>
      <c r="H1650" s="38"/>
      <c r="J1650" s="1"/>
      <c r="K1650" s="1"/>
    </row>
    <row r="1651" spans="2:11">
      <c r="B1651" s="35">
        <v>1637</v>
      </c>
      <c r="C1651" s="55">
        <f>(1*Rater1!$C1640=C$7222)+(1*Rater2!$C1640=C$7222)+(N_Raters&gt;=3=TRUE)*(1*Rater3!$C1640=C$7222)+(N_Raters&gt;=4=TRUE)*(1*Rater4!$C1640=C$7222)+(N_Raters&gt;=5=TRUE)*(1*Rater5!$C1640=C$7222)</f>
        <v>3</v>
      </c>
      <c r="D1651" s="55">
        <f>(1*Rater1!$C1640=D$7222)+(1*Rater2!$C1640=D$7222)+(N_Raters&gt;=3=TRUE)*(1*Rater3!$C1640=D$7222)+(N_Raters&gt;=4=TRUE)*(1*Rater4!$C1640=D$7222)+(N_Raters&gt;=5=TRUE)*(1*Rater5!$C1640=D$7222)</f>
        <v>0</v>
      </c>
      <c r="E1651" s="38">
        <f>(1*Rater1!$C1640=E$7222)+(1*Rater2!$C1640=E$7222)+(N_Raters&gt;=3=TRUE)*(1*Rater3!$C1640=E$7222)+(N_Raters&gt;=4=TRUE)*(1*Rater4!$C1640=E$7222)+(N_Raters&gt;=5=TRUE)*(1*Rater5!$C1640=E$7222)</f>
        <v>0</v>
      </c>
      <c r="F1651" s="38"/>
      <c r="G1651" s="38"/>
      <c r="H1651" s="38"/>
      <c r="J1651" s="1"/>
      <c r="K1651" s="1"/>
    </row>
    <row r="1652" spans="2:11">
      <c r="B1652" s="36">
        <v>1638</v>
      </c>
      <c r="C1652" s="55">
        <f>(1*Rater1!$C1641=C$7222)+(1*Rater2!$C1641=C$7222)+(N_Raters&gt;=3=TRUE)*(1*Rater3!$C1641=C$7222)+(N_Raters&gt;=4=TRUE)*(1*Rater4!$C1641=C$7222)+(N_Raters&gt;=5=TRUE)*(1*Rater5!$C1641=C$7222)</f>
        <v>0</v>
      </c>
      <c r="D1652" s="55">
        <f>(1*Rater1!$C1641=D$7222)+(1*Rater2!$C1641=D$7222)+(N_Raters&gt;=3=TRUE)*(1*Rater3!$C1641=D$7222)+(N_Raters&gt;=4=TRUE)*(1*Rater4!$C1641=D$7222)+(N_Raters&gt;=5=TRUE)*(1*Rater5!$C1641=D$7222)</f>
        <v>3</v>
      </c>
      <c r="E1652" s="38">
        <f>(1*Rater1!$C1641=E$7222)+(1*Rater2!$C1641=E$7222)+(N_Raters&gt;=3=TRUE)*(1*Rater3!$C1641=E$7222)+(N_Raters&gt;=4=TRUE)*(1*Rater4!$C1641=E$7222)+(N_Raters&gt;=5=TRUE)*(1*Rater5!$C1641=E$7222)</f>
        <v>0</v>
      </c>
      <c r="F1652" s="38"/>
      <c r="G1652" s="38"/>
      <c r="H1652" s="38"/>
      <c r="J1652" s="1"/>
      <c r="K1652" s="1"/>
    </row>
    <row r="1653" spans="2:11">
      <c r="B1653" s="35">
        <v>1639</v>
      </c>
      <c r="C1653" s="55">
        <f>(1*Rater1!$C1642=C$7222)+(1*Rater2!$C1642=C$7222)+(N_Raters&gt;=3=TRUE)*(1*Rater3!$C1642=C$7222)+(N_Raters&gt;=4=TRUE)*(1*Rater4!$C1642=C$7222)+(N_Raters&gt;=5=TRUE)*(1*Rater5!$C1642=C$7222)</f>
        <v>3</v>
      </c>
      <c r="D1653" s="55">
        <f>(1*Rater1!$C1642=D$7222)+(1*Rater2!$C1642=D$7222)+(N_Raters&gt;=3=TRUE)*(1*Rater3!$C1642=D$7222)+(N_Raters&gt;=4=TRUE)*(1*Rater4!$C1642=D$7222)+(N_Raters&gt;=5=TRUE)*(1*Rater5!$C1642=D$7222)</f>
        <v>0</v>
      </c>
      <c r="E1653" s="38">
        <f>(1*Rater1!$C1642=E$7222)+(1*Rater2!$C1642=E$7222)+(N_Raters&gt;=3=TRUE)*(1*Rater3!$C1642=E$7222)+(N_Raters&gt;=4=TRUE)*(1*Rater4!$C1642=E$7222)+(N_Raters&gt;=5=TRUE)*(1*Rater5!$C1642=E$7222)</f>
        <v>0</v>
      </c>
      <c r="F1653" s="38"/>
      <c r="G1653" s="38"/>
      <c r="H1653" s="38"/>
      <c r="J1653" s="1"/>
      <c r="K1653" s="1"/>
    </row>
    <row r="1654" spans="2:11">
      <c r="B1654" s="36">
        <v>1640</v>
      </c>
      <c r="C1654" s="55">
        <f>(1*Rater1!$C1643=C$7222)+(1*Rater2!$C1643=C$7222)+(N_Raters&gt;=3=TRUE)*(1*Rater3!$C1643=C$7222)+(N_Raters&gt;=4=TRUE)*(1*Rater4!$C1643=C$7222)+(N_Raters&gt;=5=TRUE)*(1*Rater5!$C1643=C$7222)</f>
        <v>1</v>
      </c>
      <c r="D1654" s="55">
        <f>(1*Rater1!$C1643=D$7222)+(1*Rater2!$C1643=D$7222)+(N_Raters&gt;=3=TRUE)*(1*Rater3!$C1643=D$7222)+(N_Raters&gt;=4=TRUE)*(1*Rater4!$C1643=D$7222)+(N_Raters&gt;=5=TRUE)*(1*Rater5!$C1643=D$7222)</f>
        <v>2</v>
      </c>
      <c r="E1654" s="38">
        <f>(1*Rater1!$C1643=E$7222)+(1*Rater2!$C1643=E$7222)+(N_Raters&gt;=3=TRUE)*(1*Rater3!$C1643=E$7222)+(N_Raters&gt;=4=TRUE)*(1*Rater4!$C1643=E$7222)+(N_Raters&gt;=5=TRUE)*(1*Rater5!$C1643=E$7222)</f>
        <v>0</v>
      </c>
      <c r="F1654" s="38"/>
      <c r="G1654" s="38"/>
      <c r="H1654" s="38"/>
      <c r="J1654" s="1"/>
      <c r="K1654" s="1"/>
    </row>
    <row r="1655" spans="2:11">
      <c r="B1655" s="35">
        <v>1641</v>
      </c>
      <c r="C1655" s="55">
        <f>(1*Rater1!$C1644=C$7222)+(1*Rater2!$C1644=C$7222)+(N_Raters&gt;=3=TRUE)*(1*Rater3!$C1644=C$7222)+(N_Raters&gt;=4=TRUE)*(1*Rater4!$C1644=C$7222)+(N_Raters&gt;=5=TRUE)*(1*Rater5!$C1644=C$7222)</f>
        <v>1</v>
      </c>
      <c r="D1655" s="55">
        <f>(1*Rater1!$C1644=D$7222)+(1*Rater2!$C1644=D$7222)+(N_Raters&gt;=3=TRUE)*(1*Rater3!$C1644=D$7222)+(N_Raters&gt;=4=TRUE)*(1*Rater4!$C1644=D$7222)+(N_Raters&gt;=5=TRUE)*(1*Rater5!$C1644=D$7222)</f>
        <v>2</v>
      </c>
      <c r="E1655" s="38">
        <f>(1*Rater1!$C1644=E$7222)+(1*Rater2!$C1644=E$7222)+(N_Raters&gt;=3=TRUE)*(1*Rater3!$C1644=E$7222)+(N_Raters&gt;=4=TRUE)*(1*Rater4!$C1644=E$7222)+(N_Raters&gt;=5=TRUE)*(1*Rater5!$C1644=E$7222)</f>
        <v>0</v>
      </c>
      <c r="F1655" s="38"/>
      <c r="G1655" s="38"/>
      <c r="H1655" s="38"/>
      <c r="J1655" s="1"/>
      <c r="K1655" s="1"/>
    </row>
    <row r="1656" spans="2:11">
      <c r="B1656" s="36">
        <v>1642</v>
      </c>
      <c r="C1656" s="55">
        <f>(1*Rater1!$C1645=C$7222)+(1*Rater2!$C1645=C$7222)+(N_Raters&gt;=3=TRUE)*(1*Rater3!$C1645=C$7222)+(N_Raters&gt;=4=TRUE)*(1*Rater4!$C1645=C$7222)+(N_Raters&gt;=5=TRUE)*(1*Rater5!$C1645=C$7222)</f>
        <v>1</v>
      </c>
      <c r="D1656" s="55">
        <f>(1*Rater1!$C1645=D$7222)+(1*Rater2!$C1645=D$7222)+(N_Raters&gt;=3=TRUE)*(1*Rater3!$C1645=D$7222)+(N_Raters&gt;=4=TRUE)*(1*Rater4!$C1645=D$7222)+(N_Raters&gt;=5=TRUE)*(1*Rater5!$C1645=D$7222)</f>
        <v>2</v>
      </c>
      <c r="E1656" s="38">
        <f>(1*Rater1!$C1645=E$7222)+(1*Rater2!$C1645=E$7222)+(N_Raters&gt;=3=TRUE)*(1*Rater3!$C1645=E$7222)+(N_Raters&gt;=4=TRUE)*(1*Rater4!$C1645=E$7222)+(N_Raters&gt;=5=TRUE)*(1*Rater5!$C1645=E$7222)</f>
        <v>0</v>
      </c>
      <c r="F1656" s="38"/>
      <c r="G1656" s="38"/>
      <c r="H1656" s="38"/>
      <c r="J1656" s="1"/>
      <c r="K1656" s="1"/>
    </row>
    <row r="1657" spans="2:11">
      <c r="B1657" s="35">
        <v>1643</v>
      </c>
      <c r="C1657" s="55">
        <f>(1*Rater1!$C1646=C$7222)+(1*Rater2!$C1646=C$7222)+(N_Raters&gt;=3=TRUE)*(1*Rater3!$C1646=C$7222)+(N_Raters&gt;=4=TRUE)*(1*Rater4!$C1646=C$7222)+(N_Raters&gt;=5=TRUE)*(1*Rater5!$C1646=C$7222)</f>
        <v>1</v>
      </c>
      <c r="D1657" s="55">
        <f>(1*Rater1!$C1646=D$7222)+(1*Rater2!$C1646=D$7222)+(N_Raters&gt;=3=TRUE)*(1*Rater3!$C1646=D$7222)+(N_Raters&gt;=4=TRUE)*(1*Rater4!$C1646=D$7222)+(N_Raters&gt;=5=TRUE)*(1*Rater5!$C1646=D$7222)</f>
        <v>2</v>
      </c>
      <c r="E1657" s="38">
        <f>(1*Rater1!$C1646=E$7222)+(1*Rater2!$C1646=E$7222)+(N_Raters&gt;=3=TRUE)*(1*Rater3!$C1646=E$7222)+(N_Raters&gt;=4=TRUE)*(1*Rater4!$C1646=E$7222)+(N_Raters&gt;=5=TRUE)*(1*Rater5!$C1646=E$7222)</f>
        <v>0</v>
      </c>
      <c r="F1657" s="38"/>
      <c r="G1657" s="38"/>
      <c r="H1657" s="38"/>
      <c r="J1657" s="1"/>
      <c r="K1657" s="1"/>
    </row>
    <row r="1658" spans="2:11">
      <c r="B1658" s="36">
        <v>1644</v>
      </c>
      <c r="C1658" s="55">
        <f>(1*Rater1!$C1647=C$7222)+(1*Rater2!$C1647=C$7222)+(N_Raters&gt;=3=TRUE)*(1*Rater3!$C1647=C$7222)+(N_Raters&gt;=4=TRUE)*(1*Rater4!$C1647=C$7222)+(N_Raters&gt;=5=TRUE)*(1*Rater5!$C1647=C$7222)</f>
        <v>1</v>
      </c>
      <c r="D1658" s="55">
        <f>(1*Rater1!$C1647=D$7222)+(1*Rater2!$C1647=D$7222)+(N_Raters&gt;=3=TRUE)*(1*Rater3!$C1647=D$7222)+(N_Raters&gt;=4=TRUE)*(1*Rater4!$C1647=D$7222)+(N_Raters&gt;=5=TRUE)*(1*Rater5!$C1647=D$7222)</f>
        <v>2</v>
      </c>
      <c r="E1658" s="38">
        <f>(1*Rater1!$C1647=E$7222)+(1*Rater2!$C1647=E$7222)+(N_Raters&gt;=3=TRUE)*(1*Rater3!$C1647=E$7222)+(N_Raters&gt;=4=TRUE)*(1*Rater4!$C1647=E$7222)+(N_Raters&gt;=5=TRUE)*(1*Rater5!$C1647=E$7222)</f>
        <v>0</v>
      </c>
      <c r="F1658" s="38"/>
      <c r="G1658" s="38"/>
      <c r="H1658" s="38"/>
      <c r="J1658" s="1"/>
      <c r="K1658" s="1"/>
    </row>
    <row r="1659" spans="2:11">
      <c r="B1659" s="35">
        <v>1645</v>
      </c>
      <c r="C1659" s="55">
        <f>(1*Rater1!$C1648=C$7222)+(1*Rater2!$C1648=C$7222)+(N_Raters&gt;=3=TRUE)*(1*Rater3!$C1648=C$7222)+(N_Raters&gt;=4=TRUE)*(1*Rater4!$C1648=C$7222)+(N_Raters&gt;=5=TRUE)*(1*Rater5!$C1648=C$7222)</f>
        <v>1</v>
      </c>
      <c r="D1659" s="55">
        <f>(1*Rater1!$C1648=D$7222)+(1*Rater2!$C1648=D$7222)+(N_Raters&gt;=3=TRUE)*(1*Rater3!$C1648=D$7222)+(N_Raters&gt;=4=TRUE)*(1*Rater4!$C1648=D$7222)+(N_Raters&gt;=5=TRUE)*(1*Rater5!$C1648=D$7222)</f>
        <v>2</v>
      </c>
      <c r="E1659" s="38">
        <f>(1*Rater1!$C1648=E$7222)+(1*Rater2!$C1648=E$7222)+(N_Raters&gt;=3=TRUE)*(1*Rater3!$C1648=E$7222)+(N_Raters&gt;=4=TRUE)*(1*Rater4!$C1648=E$7222)+(N_Raters&gt;=5=TRUE)*(1*Rater5!$C1648=E$7222)</f>
        <v>0</v>
      </c>
      <c r="F1659" s="38"/>
      <c r="G1659" s="38"/>
      <c r="H1659" s="38"/>
      <c r="J1659" s="1"/>
      <c r="K1659" s="1"/>
    </row>
    <row r="1660" spans="2:11">
      <c r="B1660" s="36">
        <v>1646</v>
      </c>
      <c r="C1660" s="55">
        <f>(1*Rater1!$C1649=C$7222)+(1*Rater2!$C1649=C$7222)+(N_Raters&gt;=3=TRUE)*(1*Rater3!$C1649=C$7222)+(N_Raters&gt;=4=TRUE)*(1*Rater4!$C1649=C$7222)+(N_Raters&gt;=5=TRUE)*(1*Rater5!$C1649=C$7222)</f>
        <v>1</v>
      </c>
      <c r="D1660" s="55">
        <f>(1*Rater1!$C1649=D$7222)+(1*Rater2!$C1649=D$7222)+(N_Raters&gt;=3=TRUE)*(1*Rater3!$C1649=D$7222)+(N_Raters&gt;=4=TRUE)*(1*Rater4!$C1649=D$7222)+(N_Raters&gt;=5=TRUE)*(1*Rater5!$C1649=D$7222)</f>
        <v>2</v>
      </c>
      <c r="E1660" s="38">
        <f>(1*Rater1!$C1649=E$7222)+(1*Rater2!$C1649=E$7222)+(N_Raters&gt;=3=TRUE)*(1*Rater3!$C1649=E$7222)+(N_Raters&gt;=4=TRUE)*(1*Rater4!$C1649=E$7222)+(N_Raters&gt;=5=TRUE)*(1*Rater5!$C1649=E$7222)</f>
        <v>0</v>
      </c>
      <c r="F1660" s="38"/>
      <c r="G1660" s="38"/>
      <c r="H1660" s="38"/>
      <c r="J1660" s="1"/>
      <c r="K1660" s="1"/>
    </row>
    <row r="1661" spans="2:11">
      <c r="B1661" s="35">
        <v>1647</v>
      </c>
      <c r="C1661" s="55">
        <f>(1*Rater1!$C1650=C$7222)+(1*Rater2!$C1650=C$7222)+(N_Raters&gt;=3=TRUE)*(1*Rater3!$C1650=C$7222)+(N_Raters&gt;=4=TRUE)*(1*Rater4!$C1650=C$7222)+(N_Raters&gt;=5=TRUE)*(1*Rater5!$C1650=C$7222)</f>
        <v>1</v>
      </c>
      <c r="D1661" s="55">
        <f>(1*Rater1!$C1650=D$7222)+(1*Rater2!$C1650=D$7222)+(N_Raters&gt;=3=TRUE)*(1*Rater3!$C1650=D$7222)+(N_Raters&gt;=4=TRUE)*(1*Rater4!$C1650=D$7222)+(N_Raters&gt;=5=TRUE)*(1*Rater5!$C1650=D$7222)</f>
        <v>2</v>
      </c>
      <c r="E1661" s="38">
        <f>(1*Rater1!$C1650=E$7222)+(1*Rater2!$C1650=E$7222)+(N_Raters&gt;=3=TRUE)*(1*Rater3!$C1650=E$7222)+(N_Raters&gt;=4=TRUE)*(1*Rater4!$C1650=E$7222)+(N_Raters&gt;=5=TRUE)*(1*Rater5!$C1650=E$7222)</f>
        <v>0</v>
      </c>
      <c r="F1661" s="38"/>
      <c r="G1661" s="38"/>
      <c r="H1661" s="38"/>
      <c r="J1661" s="1"/>
      <c r="K1661" s="1"/>
    </row>
    <row r="1662" spans="2:11">
      <c r="B1662" s="36">
        <v>1648</v>
      </c>
      <c r="C1662" s="55">
        <f>(1*Rater1!$C1651=C$7222)+(1*Rater2!$C1651=C$7222)+(N_Raters&gt;=3=TRUE)*(1*Rater3!$C1651=C$7222)+(N_Raters&gt;=4=TRUE)*(1*Rater4!$C1651=C$7222)+(N_Raters&gt;=5=TRUE)*(1*Rater5!$C1651=C$7222)</f>
        <v>3</v>
      </c>
      <c r="D1662" s="55">
        <f>(1*Rater1!$C1651=D$7222)+(1*Rater2!$C1651=D$7222)+(N_Raters&gt;=3=TRUE)*(1*Rater3!$C1651=D$7222)+(N_Raters&gt;=4=TRUE)*(1*Rater4!$C1651=D$7222)+(N_Raters&gt;=5=TRUE)*(1*Rater5!$C1651=D$7222)</f>
        <v>0</v>
      </c>
      <c r="E1662" s="38">
        <f>(1*Rater1!$C1651=E$7222)+(1*Rater2!$C1651=E$7222)+(N_Raters&gt;=3=TRUE)*(1*Rater3!$C1651=E$7222)+(N_Raters&gt;=4=TRUE)*(1*Rater4!$C1651=E$7222)+(N_Raters&gt;=5=TRUE)*(1*Rater5!$C1651=E$7222)</f>
        <v>0</v>
      </c>
      <c r="F1662" s="38"/>
      <c r="G1662" s="38"/>
      <c r="H1662" s="38"/>
      <c r="J1662" s="1"/>
      <c r="K1662" s="1"/>
    </row>
    <row r="1663" spans="2:11">
      <c r="B1663" s="35">
        <v>1649</v>
      </c>
      <c r="C1663" s="55">
        <f>(1*Rater1!$C1652=C$7222)+(1*Rater2!$C1652=C$7222)+(N_Raters&gt;=3=TRUE)*(1*Rater3!$C1652=C$7222)+(N_Raters&gt;=4=TRUE)*(1*Rater4!$C1652=C$7222)+(N_Raters&gt;=5=TRUE)*(1*Rater5!$C1652=C$7222)</f>
        <v>0</v>
      </c>
      <c r="D1663" s="55">
        <f>(1*Rater1!$C1652=D$7222)+(1*Rater2!$C1652=D$7222)+(N_Raters&gt;=3=TRUE)*(1*Rater3!$C1652=D$7222)+(N_Raters&gt;=4=TRUE)*(1*Rater4!$C1652=D$7222)+(N_Raters&gt;=5=TRUE)*(1*Rater5!$C1652=D$7222)</f>
        <v>3</v>
      </c>
      <c r="E1663" s="38">
        <f>(1*Rater1!$C1652=E$7222)+(1*Rater2!$C1652=E$7222)+(N_Raters&gt;=3=TRUE)*(1*Rater3!$C1652=E$7222)+(N_Raters&gt;=4=TRUE)*(1*Rater4!$C1652=E$7222)+(N_Raters&gt;=5=TRUE)*(1*Rater5!$C1652=E$7222)</f>
        <v>0</v>
      </c>
      <c r="F1663" s="38"/>
      <c r="G1663" s="38"/>
      <c r="H1663" s="38"/>
      <c r="J1663" s="1"/>
      <c r="K1663" s="1"/>
    </row>
    <row r="1664" spans="2:11">
      <c r="B1664" s="36">
        <v>1650</v>
      </c>
      <c r="C1664" s="55">
        <f>(1*Rater1!$C1653=C$7222)+(1*Rater2!$C1653=C$7222)+(N_Raters&gt;=3=TRUE)*(1*Rater3!$C1653=C$7222)+(N_Raters&gt;=4=TRUE)*(1*Rater4!$C1653=C$7222)+(N_Raters&gt;=5=TRUE)*(1*Rater5!$C1653=C$7222)</f>
        <v>0</v>
      </c>
      <c r="D1664" s="55">
        <f>(1*Rater1!$C1653=D$7222)+(1*Rater2!$C1653=D$7222)+(N_Raters&gt;=3=TRUE)*(1*Rater3!$C1653=D$7222)+(N_Raters&gt;=4=TRUE)*(1*Rater4!$C1653=D$7222)+(N_Raters&gt;=5=TRUE)*(1*Rater5!$C1653=D$7222)</f>
        <v>3</v>
      </c>
      <c r="E1664" s="38">
        <f>(1*Rater1!$C1653=E$7222)+(1*Rater2!$C1653=E$7222)+(N_Raters&gt;=3=TRUE)*(1*Rater3!$C1653=E$7222)+(N_Raters&gt;=4=TRUE)*(1*Rater4!$C1653=E$7222)+(N_Raters&gt;=5=TRUE)*(1*Rater5!$C1653=E$7222)</f>
        <v>0</v>
      </c>
      <c r="F1664" s="38"/>
      <c r="G1664" s="38"/>
      <c r="H1664" s="38"/>
      <c r="J1664" s="1"/>
      <c r="K1664" s="1"/>
    </row>
    <row r="1665" spans="2:11">
      <c r="B1665" s="35">
        <v>1651</v>
      </c>
      <c r="C1665" s="55">
        <f>(1*Rater1!$C1654=C$7222)+(1*Rater2!$C1654=C$7222)+(N_Raters&gt;=3=TRUE)*(1*Rater3!$C1654=C$7222)+(N_Raters&gt;=4=TRUE)*(1*Rater4!$C1654=C$7222)+(N_Raters&gt;=5=TRUE)*(1*Rater5!$C1654=C$7222)</f>
        <v>1</v>
      </c>
      <c r="D1665" s="55">
        <f>(1*Rater1!$C1654=D$7222)+(1*Rater2!$C1654=D$7222)+(N_Raters&gt;=3=TRUE)*(1*Rater3!$C1654=D$7222)+(N_Raters&gt;=4=TRUE)*(1*Rater4!$C1654=D$7222)+(N_Raters&gt;=5=TRUE)*(1*Rater5!$C1654=D$7222)</f>
        <v>2</v>
      </c>
      <c r="E1665" s="38">
        <f>(1*Rater1!$C1654=E$7222)+(1*Rater2!$C1654=E$7222)+(N_Raters&gt;=3=TRUE)*(1*Rater3!$C1654=E$7222)+(N_Raters&gt;=4=TRUE)*(1*Rater4!$C1654=E$7222)+(N_Raters&gt;=5=TRUE)*(1*Rater5!$C1654=E$7222)</f>
        <v>0</v>
      </c>
      <c r="F1665" s="38"/>
      <c r="G1665" s="38"/>
      <c r="H1665" s="38"/>
      <c r="J1665" s="1"/>
      <c r="K1665" s="1"/>
    </row>
    <row r="1666" spans="2:11">
      <c r="B1666" s="36">
        <v>1652</v>
      </c>
      <c r="C1666" s="55">
        <f>(1*Rater1!$C1655=C$7222)+(1*Rater2!$C1655=C$7222)+(N_Raters&gt;=3=TRUE)*(1*Rater3!$C1655=C$7222)+(N_Raters&gt;=4=TRUE)*(1*Rater4!$C1655=C$7222)+(N_Raters&gt;=5=TRUE)*(1*Rater5!$C1655=C$7222)</f>
        <v>3</v>
      </c>
      <c r="D1666" s="55">
        <f>(1*Rater1!$C1655=D$7222)+(1*Rater2!$C1655=D$7222)+(N_Raters&gt;=3=TRUE)*(1*Rater3!$C1655=D$7222)+(N_Raters&gt;=4=TRUE)*(1*Rater4!$C1655=D$7222)+(N_Raters&gt;=5=TRUE)*(1*Rater5!$C1655=D$7222)</f>
        <v>0</v>
      </c>
      <c r="E1666" s="38">
        <f>(1*Rater1!$C1655=E$7222)+(1*Rater2!$C1655=E$7222)+(N_Raters&gt;=3=TRUE)*(1*Rater3!$C1655=E$7222)+(N_Raters&gt;=4=TRUE)*(1*Rater4!$C1655=E$7222)+(N_Raters&gt;=5=TRUE)*(1*Rater5!$C1655=E$7222)</f>
        <v>0</v>
      </c>
      <c r="F1666" s="38"/>
      <c r="G1666" s="38"/>
      <c r="H1666" s="38"/>
      <c r="J1666" s="1"/>
      <c r="K1666" s="1"/>
    </row>
    <row r="1667" spans="2:11">
      <c r="B1667" s="35">
        <v>1653</v>
      </c>
      <c r="C1667" s="55">
        <f>(1*Rater1!$C1656=C$7222)+(1*Rater2!$C1656=C$7222)+(N_Raters&gt;=3=TRUE)*(1*Rater3!$C1656=C$7222)+(N_Raters&gt;=4=TRUE)*(1*Rater4!$C1656=C$7222)+(N_Raters&gt;=5=TRUE)*(1*Rater5!$C1656=C$7222)</f>
        <v>1</v>
      </c>
      <c r="D1667" s="55">
        <f>(1*Rater1!$C1656=D$7222)+(1*Rater2!$C1656=D$7222)+(N_Raters&gt;=3=TRUE)*(1*Rater3!$C1656=D$7222)+(N_Raters&gt;=4=TRUE)*(1*Rater4!$C1656=D$7222)+(N_Raters&gt;=5=TRUE)*(1*Rater5!$C1656=D$7222)</f>
        <v>2</v>
      </c>
      <c r="E1667" s="38">
        <f>(1*Rater1!$C1656=E$7222)+(1*Rater2!$C1656=E$7222)+(N_Raters&gt;=3=TRUE)*(1*Rater3!$C1656=E$7222)+(N_Raters&gt;=4=TRUE)*(1*Rater4!$C1656=E$7222)+(N_Raters&gt;=5=TRUE)*(1*Rater5!$C1656=E$7222)</f>
        <v>0</v>
      </c>
      <c r="F1667" s="38"/>
      <c r="G1667" s="38"/>
      <c r="H1667" s="38"/>
      <c r="J1667" s="1"/>
      <c r="K1667" s="1"/>
    </row>
    <row r="1668" spans="2:11">
      <c r="B1668" s="36">
        <v>1654</v>
      </c>
      <c r="C1668" s="55">
        <f>(1*Rater1!$C1657=C$7222)+(1*Rater2!$C1657=C$7222)+(N_Raters&gt;=3=TRUE)*(1*Rater3!$C1657=C$7222)+(N_Raters&gt;=4=TRUE)*(1*Rater4!$C1657=C$7222)+(N_Raters&gt;=5=TRUE)*(1*Rater5!$C1657=C$7222)</f>
        <v>1</v>
      </c>
      <c r="D1668" s="55">
        <f>(1*Rater1!$C1657=D$7222)+(1*Rater2!$C1657=D$7222)+(N_Raters&gt;=3=TRUE)*(1*Rater3!$C1657=D$7222)+(N_Raters&gt;=4=TRUE)*(1*Rater4!$C1657=D$7222)+(N_Raters&gt;=5=TRUE)*(1*Rater5!$C1657=D$7222)</f>
        <v>2</v>
      </c>
      <c r="E1668" s="38">
        <f>(1*Rater1!$C1657=E$7222)+(1*Rater2!$C1657=E$7222)+(N_Raters&gt;=3=TRUE)*(1*Rater3!$C1657=E$7222)+(N_Raters&gt;=4=TRUE)*(1*Rater4!$C1657=E$7222)+(N_Raters&gt;=5=TRUE)*(1*Rater5!$C1657=E$7222)</f>
        <v>0</v>
      </c>
      <c r="F1668" s="38"/>
      <c r="G1668" s="38"/>
      <c r="H1668" s="38"/>
      <c r="J1668" s="1"/>
      <c r="K1668" s="1"/>
    </row>
    <row r="1669" spans="2:11">
      <c r="B1669" s="35">
        <v>1655</v>
      </c>
      <c r="C1669" s="55">
        <f>(1*Rater1!$C1658=C$7222)+(1*Rater2!$C1658=C$7222)+(N_Raters&gt;=3=TRUE)*(1*Rater3!$C1658=C$7222)+(N_Raters&gt;=4=TRUE)*(1*Rater4!$C1658=C$7222)+(N_Raters&gt;=5=TRUE)*(1*Rater5!$C1658=C$7222)</f>
        <v>1</v>
      </c>
      <c r="D1669" s="55">
        <f>(1*Rater1!$C1658=D$7222)+(1*Rater2!$C1658=D$7222)+(N_Raters&gt;=3=TRUE)*(1*Rater3!$C1658=D$7222)+(N_Raters&gt;=4=TRUE)*(1*Rater4!$C1658=D$7222)+(N_Raters&gt;=5=TRUE)*(1*Rater5!$C1658=D$7222)</f>
        <v>2</v>
      </c>
      <c r="E1669" s="38">
        <f>(1*Rater1!$C1658=E$7222)+(1*Rater2!$C1658=E$7222)+(N_Raters&gt;=3=TRUE)*(1*Rater3!$C1658=E$7222)+(N_Raters&gt;=4=TRUE)*(1*Rater4!$C1658=E$7222)+(N_Raters&gt;=5=TRUE)*(1*Rater5!$C1658=E$7222)</f>
        <v>0</v>
      </c>
      <c r="F1669" s="38"/>
      <c r="G1669" s="38"/>
      <c r="H1669" s="38"/>
      <c r="J1669" s="1"/>
      <c r="K1669" s="1"/>
    </row>
    <row r="1670" spans="2:11">
      <c r="B1670" s="36">
        <v>1656</v>
      </c>
      <c r="C1670" s="55">
        <f>(1*Rater1!$C1659=C$7222)+(1*Rater2!$C1659=C$7222)+(N_Raters&gt;=3=TRUE)*(1*Rater3!$C1659=C$7222)+(N_Raters&gt;=4=TRUE)*(1*Rater4!$C1659=C$7222)+(N_Raters&gt;=5=TRUE)*(1*Rater5!$C1659=C$7222)</f>
        <v>1</v>
      </c>
      <c r="D1670" s="55">
        <f>(1*Rater1!$C1659=D$7222)+(1*Rater2!$C1659=D$7222)+(N_Raters&gt;=3=TRUE)*(1*Rater3!$C1659=D$7222)+(N_Raters&gt;=4=TRUE)*(1*Rater4!$C1659=D$7222)+(N_Raters&gt;=5=TRUE)*(1*Rater5!$C1659=D$7222)</f>
        <v>2</v>
      </c>
      <c r="E1670" s="38">
        <f>(1*Rater1!$C1659=E$7222)+(1*Rater2!$C1659=E$7222)+(N_Raters&gt;=3=TRUE)*(1*Rater3!$C1659=E$7222)+(N_Raters&gt;=4=TRUE)*(1*Rater4!$C1659=E$7222)+(N_Raters&gt;=5=TRUE)*(1*Rater5!$C1659=E$7222)</f>
        <v>0</v>
      </c>
      <c r="F1670" s="38"/>
      <c r="G1670" s="38"/>
      <c r="H1670" s="38"/>
      <c r="J1670" s="1"/>
      <c r="K1670" s="1"/>
    </row>
    <row r="1671" spans="2:11">
      <c r="B1671" s="35">
        <v>1657</v>
      </c>
      <c r="C1671" s="55">
        <f>(1*Rater1!$C1660=C$7222)+(1*Rater2!$C1660=C$7222)+(N_Raters&gt;=3=TRUE)*(1*Rater3!$C1660=C$7222)+(N_Raters&gt;=4=TRUE)*(1*Rater4!$C1660=C$7222)+(N_Raters&gt;=5=TRUE)*(1*Rater5!$C1660=C$7222)</f>
        <v>1</v>
      </c>
      <c r="D1671" s="55">
        <f>(1*Rater1!$C1660=D$7222)+(1*Rater2!$C1660=D$7222)+(N_Raters&gt;=3=TRUE)*(1*Rater3!$C1660=D$7222)+(N_Raters&gt;=4=TRUE)*(1*Rater4!$C1660=D$7222)+(N_Raters&gt;=5=TRUE)*(1*Rater5!$C1660=D$7222)</f>
        <v>2</v>
      </c>
      <c r="E1671" s="38">
        <f>(1*Rater1!$C1660=E$7222)+(1*Rater2!$C1660=E$7222)+(N_Raters&gt;=3=TRUE)*(1*Rater3!$C1660=E$7222)+(N_Raters&gt;=4=TRUE)*(1*Rater4!$C1660=E$7222)+(N_Raters&gt;=5=TRUE)*(1*Rater5!$C1660=E$7222)</f>
        <v>0</v>
      </c>
      <c r="F1671" s="38"/>
      <c r="G1671" s="38"/>
      <c r="H1671" s="38"/>
      <c r="J1671" s="1"/>
      <c r="K1671" s="1"/>
    </row>
    <row r="1672" spans="2:11">
      <c r="B1672" s="36">
        <v>1658</v>
      </c>
      <c r="C1672" s="55">
        <f>(1*Rater1!$C1661=C$7222)+(1*Rater2!$C1661=C$7222)+(N_Raters&gt;=3=TRUE)*(1*Rater3!$C1661=C$7222)+(N_Raters&gt;=4=TRUE)*(1*Rater4!$C1661=C$7222)+(N_Raters&gt;=5=TRUE)*(1*Rater5!$C1661=C$7222)</f>
        <v>1</v>
      </c>
      <c r="D1672" s="55">
        <f>(1*Rater1!$C1661=D$7222)+(1*Rater2!$C1661=D$7222)+(N_Raters&gt;=3=TRUE)*(1*Rater3!$C1661=D$7222)+(N_Raters&gt;=4=TRUE)*(1*Rater4!$C1661=D$7222)+(N_Raters&gt;=5=TRUE)*(1*Rater5!$C1661=D$7222)</f>
        <v>2</v>
      </c>
      <c r="E1672" s="38">
        <f>(1*Rater1!$C1661=E$7222)+(1*Rater2!$C1661=E$7222)+(N_Raters&gt;=3=TRUE)*(1*Rater3!$C1661=E$7222)+(N_Raters&gt;=4=TRUE)*(1*Rater4!$C1661=E$7222)+(N_Raters&gt;=5=TRUE)*(1*Rater5!$C1661=E$7222)</f>
        <v>0</v>
      </c>
      <c r="F1672" s="38"/>
      <c r="G1672" s="38"/>
      <c r="H1672" s="38"/>
      <c r="J1672" s="1"/>
      <c r="K1672" s="1"/>
    </row>
    <row r="1673" spans="2:11">
      <c r="B1673" s="35">
        <v>1659</v>
      </c>
      <c r="C1673" s="55">
        <f>(1*Rater1!$C1662=C$7222)+(1*Rater2!$C1662=C$7222)+(N_Raters&gt;=3=TRUE)*(1*Rater3!$C1662=C$7222)+(N_Raters&gt;=4=TRUE)*(1*Rater4!$C1662=C$7222)+(N_Raters&gt;=5=TRUE)*(1*Rater5!$C1662=C$7222)</f>
        <v>1</v>
      </c>
      <c r="D1673" s="55">
        <f>(1*Rater1!$C1662=D$7222)+(1*Rater2!$C1662=D$7222)+(N_Raters&gt;=3=TRUE)*(1*Rater3!$C1662=D$7222)+(N_Raters&gt;=4=TRUE)*(1*Rater4!$C1662=D$7222)+(N_Raters&gt;=5=TRUE)*(1*Rater5!$C1662=D$7222)</f>
        <v>2</v>
      </c>
      <c r="E1673" s="38">
        <f>(1*Rater1!$C1662=E$7222)+(1*Rater2!$C1662=E$7222)+(N_Raters&gt;=3=TRUE)*(1*Rater3!$C1662=E$7222)+(N_Raters&gt;=4=TRUE)*(1*Rater4!$C1662=E$7222)+(N_Raters&gt;=5=TRUE)*(1*Rater5!$C1662=E$7222)</f>
        <v>0</v>
      </c>
      <c r="F1673" s="38"/>
      <c r="G1673" s="38"/>
      <c r="H1673" s="38"/>
      <c r="J1673" s="1"/>
      <c r="K1673" s="1"/>
    </row>
    <row r="1674" spans="2:11">
      <c r="B1674" s="36">
        <v>1660</v>
      </c>
      <c r="C1674" s="55">
        <f>(1*Rater1!$C1663=C$7222)+(1*Rater2!$C1663=C$7222)+(N_Raters&gt;=3=TRUE)*(1*Rater3!$C1663=C$7222)+(N_Raters&gt;=4=TRUE)*(1*Rater4!$C1663=C$7222)+(N_Raters&gt;=5=TRUE)*(1*Rater5!$C1663=C$7222)</f>
        <v>3</v>
      </c>
      <c r="D1674" s="55">
        <f>(1*Rater1!$C1663=D$7222)+(1*Rater2!$C1663=D$7222)+(N_Raters&gt;=3=TRUE)*(1*Rater3!$C1663=D$7222)+(N_Raters&gt;=4=TRUE)*(1*Rater4!$C1663=D$7222)+(N_Raters&gt;=5=TRUE)*(1*Rater5!$C1663=D$7222)</f>
        <v>0</v>
      </c>
      <c r="E1674" s="38">
        <f>(1*Rater1!$C1663=E$7222)+(1*Rater2!$C1663=E$7222)+(N_Raters&gt;=3=TRUE)*(1*Rater3!$C1663=E$7222)+(N_Raters&gt;=4=TRUE)*(1*Rater4!$C1663=E$7222)+(N_Raters&gt;=5=TRUE)*(1*Rater5!$C1663=E$7222)</f>
        <v>0</v>
      </c>
      <c r="F1674" s="38"/>
      <c r="G1674" s="38"/>
      <c r="H1674" s="38"/>
      <c r="J1674" s="1"/>
      <c r="K1674" s="1"/>
    </row>
    <row r="1675" spans="2:11">
      <c r="B1675" s="35">
        <v>1661</v>
      </c>
      <c r="C1675" s="55">
        <f>(1*Rater1!$C1664=C$7222)+(1*Rater2!$C1664=C$7222)+(N_Raters&gt;=3=TRUE)*(1*Rater3!$C1664=C$7222)+(N_Raters&gt;=4=TRUE)*(1*Rater4!$C1664=C$7222)+(N_Raters&gt;=5=TRUE)*(1*Rater5!$C1664=C$7222)</f>
        <v>3</v>
      </c>
      <c r="D1675" s="55">
        <f>(1*Rater1!$C1664=D$7222)+(1*Rater2!$C1664=D$7222)+(N_Raters&gt;=3=TRUE)*(1*Rater3!$C1664=D$7222)+(N_Raters&gt;=4=TRUE)*(1*Rater4!$C1664=D$7222)+(N_Raters&gt;=5=TRUE)*(1*Rater5!$C1664=D$7222)</f>
        <v>0</v>
      </c>
      <c r="E1675" s="38">
        <f>(1*Rater1!$C1664=E$7222)+(1*Rater2!$C1664=E$7222)+(N_Raters&gt;=3=TRUE)*(1*Rater3!$C1664=E$7222)+(N_Raters&gt;=4=TRUE)*(1*Rater4!$C1664=E$7222)+(N_Raters&gt;=5=TRUE)*(1*Rater5!$C1664=E$7222)</f>
        <v>0</v>
      </c>
      <c r="F1675" s="38"/>
      <c r="G1675" s="38"/>
      <c r="H1675" s="38"/>
      <c r="J1675" s="1"/>
      <c r="K1675" s="1"/>
    </row>
    <row r="1676" spans="2:11">
      <c r="B1676" s="36">
        <v>1662</v>
      </c>
      <c r="C1676" s="55">
        <f>(1*Rater1!$C1665=C$7222)+(1*Rater2!$C1665=C$7222)+(N_Raters&gt;=3=TRUE)*(1*Rater3!$C1665=C$7222)+(N_Raters&gt;=4=TRUE)*(1*Rater4!$C1665=C$7222)+(N_Raters&gt;=5=TRUE)*(1*Rater5!$C1665=C$7222)</f>
        <v>3</v>
      </c>
      <c r="D1676" s="55">
        <f>(1*Rater1!$C1665=D$7222)+(1*Rater2!$C1665=D$7222)+(N_Raters&gt;=3=TRUE)*(1*Rater3!$C1665=D$7222)+(N_Raters&gt;=4=TRUE)*(1*Rater4!$C1665=D$7222)+(N_Raters&gt;=5=TRUE)*(1*Rater5!$C1665=D$7222)</f>
        <v>0</v>
      </c>
      <c r="E1676" s="38">
        <f>(1*Rater1!$C1665=E$7222)+(1*Rater2!$C1665=E$7222)+(N_Raters&gt;=3=TRUE)*(1*Rater3!$C1665=E$7222)+(N_Raters&gt;=4=TRUE)*(1*Rater4!$C1665=E$7222)+(N_Raters&gt;=5=TRUE)*(1*Rater5!$C1665=E$7222)</f>
        <v>0</v>
      </c>
      <c r="F1676" s="38"/>
      <c r="G1676" s="38"/>
      <c r="H1676" s="38"/>
      <c r="J1676" s="1"/>
      <c r="K1676" s="1"/>
    </row>
    <row r="1677" spans="2:11">
      <c r="B1677" s="35">
        <v>1663</v>
      </c>
      <c r="C1677" s="55">
        <f>(1*Rater1!$C1666=C$7222)+(1*Rater2!$C1666=C$7222)+(N_Raters&gt;=3=TRUE)*(1*Rater3!$C1666=C$7222)+(N_Raters&gt;=4=TRUE)*(1*Rater4!$C1666=C$7222)+(N_Raters&gt;=5=TRUE)*(1*Rater5!$C1666=C$7222)</f>
        <v>1</v>
      </c>
      <c r="D1677" s="55">
        <f>(1*Rater1!$C1666=D$7222)+(1*Rater2!$C1666=D$7222)+(N_Raters&gt;=3=TRUE)*(1*Rater3!$C1666=D$7222)+(N_Raters&gt;=4=TRUE)*(1*Rater4!$C1666=D$7222)+(N_Raters&gt;=5=TRUE)*(1*Rater5!$C1666=D$7222)</f>
        <v>2</v>
      </c>
      <c r="E1677" s="38">
        <f>(1*Rater1!$C1666=E$7222)+(1*Rater2!$C1666=E$7222)+(N_Raters&gt;=3=TRUE)*(1*Rater3!$C1666=E$7222)+(N_Raters&gt;=4=TRUE)*(1*Rater4!$C1666=E$7222)+(N_Raters&gt;=5=TRUE)*(1*Rater5!$C1666=E$7222)</f>
        <v>0</v>
      </c>
      <c r="F1677" s="38"/>
      <c r="G1677" s="38"/>
      <c r="H1677" s="38"/>
      <c r="J1677" s="1"/>
      <c r="K1677" s="1"/>
    </row>
    <row r="1678" spans="2:11">
      <c r="B1678" s="36">
        <v>1664</v>
      </c>
      <c r="C1678" s="55">
        <f>(1*Rater1!$C1667=C$7222)+(1*Rater2!$C1667=C$7222)+(N_Raters&gt;=3=TRUE)*(1*Rater3!$C1667=C$7222)+(N_Raters&gt;=4=TRUE)*(1*Rater4!$C1667=C$7222)+(N_Raters&gt;=5=TRUE)*(1*Rater5!$C1667=C$7222)</f>
        <v>3</v>
      </c>
      <c r="D1678" s="55">
        <f>(1*Rater1!$C1667=D$7222)+(1*Rater2!$C1667=D$7222)+(N_Raters&gt;=3=TRUE)*(1*Rater3!$C1667=D$7222)+(N_Raters&gt;=4=TRUE)*(1*Rater4!$C1667=D$7222)+(N_Raters&gt;=5=TRUE)*(1*Rater5!$C1667=D$7222)</f>
        <v>0</v>
      </c>
      <c r="E1678" s="38">
        <f>(1*Rater1!$C1667=E$7222)+(1*Rater2!$C1667=E$7222)+(N_Raters&gt;=3=TRUE)*(1*Rater3!$C1667=E$7222)+(N_Raters&gt;=4=TRUE)*(1*Rater4!$C1667=E$7222)+(N_Raters&gt;=5=TRUE)*(1*Rater5!$C1667=E$7222)</f>
        <v>0</v>
      </c>
      <c r="F1678" s="38"/>
      <c r="G1678" s="38"/>
      <c r="H1678" s="38"/>
      <c r="J1678" s="1"/>
      <c r="K1678" s="1"/>
    </row>
    <row r="1679" spans="2:11">
      <c r="B1679" s="35">
        <v>1665</v>
      </c>
      <c r="C1679" s="55">
        <f>(1*Rater1!$C1668=C$7222)+(1*Rater2!$C1668=C$7222)+(N_Raters&gt;=3=TRUE)*(1*Rater3!$C1668=C$7222)+(N_Raters&gt;=4=TRUE)*(1*Rater4!$C1668=C$7222)+(N_Raters&gt;=5=TRUE)*(1*Rater5!$C1668=C$7222)</f>
        <v>3</v>
      </c>
      <c r="D1679" s="55">
        <f>(1*Rater1!$C1668=D$7222)+(1*Rater2!$C1668=D$7222)+(N_Raters&gt;=3=TRUE)*(1*Rater3!$C1668=D$7222)+(N_Raters&gt;=4=TRUE)*(1*Rater4!$C1668=D$7222)+(N_Raters&gt;=5=TRUE)*(1*Rater5!$C1668=D$7222)</f>
        <v>0</v>
      </c>
      <c r="E1679" s="38">
        <f>(1*Rater1!$C1668=E$7222)+(1*Rater2!$C1668=E$7222)+(N_Raters&gt;=3=TRUE)*(1*Rater3!$C1668=E$7222)+(N_Raters&gt;=4=TRUE)*(1*Rater4!$C1668=E$7222)+(N_Raters&gt;=5=TRUE)*(1*Rater5!$C1668=E$7222)</f>
        <v>0</v>
      </c>
      <c r="F1679" s="38"/>
      <c r="G1679" s="38"/>
      <c r="H1679" s="38"/>
      <c r="J1679" s="1"/>
      <c r="K1679" s="1"/>
    </row>
    <row r="1680" spans="2:11">
      <c r="B1680" s="36">
        <v>1666</v>
      </c>
      <c r="C1680" s="55">
        <f>(1*Rater1!$C1669=C$7222)+(1*Rater2!$C1669=C$7222)+(N_Raters&gt;=3=TRUE)*(1*Rater3!$C1669=C$7222)+(N_Raters&gt;=4=TRUE)*(1*Rater4!$C1669=C$7222)+(N_Raters&gt;=5=TRUE)*(1*Rater5!$C1669=C$7222)</f>
        <v>3</v>
      </c>
      <c r="D1680" s="55">
        <f>(1*Rater1!$C1669=D$7222)+(1*Rater2!$C1669=D$7222)+(N_Raters&gt;=3=TRUE)*(1*Rater3!$C1669=D$7222)+(N_Raters&gt;=4=TRUE)*(1*Rater4!$C1669=D$7222)+(N_Raters&gt;=5=TRUE)*(1*Rater5!$C1669=D$7222)</f>
        <v>0</v>
      </c>
      <c r="E1680" s="38">
        <f>(1*Rater1!$C1669=E$7222)+(1*Rater2!$C1669=E$7222)+(N_Raters&gt;=3=TRUE)*(1*Rater3!$C1669=E$7222)+(N_Raters&gt;=4=TRUE)*(1*Rater4!$C1669=E$7222)+(N_Raters&gt;=5=TRUE)*(1*Rater5!$C1669=E$7222)</f>
        <v>0</v>
      </c>
      <c r="F1680" s="38"/>
      <c r="G1680" s="38"/>
      <c r="H1680" s="38"/>
      <c r="J1680" s="1"/>
      <c r="K1680" s="1"/>
    </row>
    <row r="1681" spans="2:11">
      <c r="B1681" s="35">
        <v>1667</v>
      </c>
      <c r="C1681" s="55">
        <f>(1*Rater1!$C1670=C$7222)+(1*Rater2!$C1670=C$7222)+(N_Raters&gt;=3=TRUE)*(1*Rater3!$C1670=C$7222)+(N_Raters&gt;=4=TRUE)*(1*Rater4!$C1670=C$7222)+(N_Raters&gt;=5=TRUE)*(1*Rater5!$C1670=C$7222)</f>
        <v>3</v>
      </c>
      <c r="D1681" s="55">
        <f>(1*Rater1!$C1670=D$7222)+(1*Rater2!$C1670=D$7222)+(N_Raters&gt;=3=TRUE)*(1*Rater3!$C1670=D$7222)+(N_Raters&gt;=4=TRUE)*(1*Rater4!$C1670=D$7222)+(N_Raters&gt;=5=TRUE)*(1*Rater5!$C1670=D$7222)</f>
        <v>0</v>
      </c>
      <c r="E1681" s="38">
        <f>(1*Rater1!$C1670=E$7222)+(1*Rater2!$C1670=E$7222)+(N_Raters&gt;=3=TRUE)*(1*Rater3!$C1670=E$7222)+(N_Raters&gt;=4=TRUE)*(1*Rater4!$C1670=E$7222)+(N_Raters&gt;=5=TRUE)*(1*Rater5!$C1670=E$7222)</f>
        <v>0</v>
      </c>
      <c r="F1681" s="38"/>
      <c r="G1681" s="38"/>
      <c r="H1681" s="38"/>
      <c r="J1681" s="1"/>
      <c r="K1681" s="1"/>
    </row>
    <row r="1682" spans="2:11">
      <c r="B1682" s="36">
        <v>1668</v>
      </c>
      <c r="C1682" s="55">
        <f>(1*Rater1!$C1671=C$7222)+(1*Rater2!$C1671=C$7222)+(N_Raters&gt;=3=TRUE)*(1*Rater3!$C1671=C$7222)+(N_Raters&gt;=4=TRUE)*(1*Rater4!$C1671=C$7222)+(N_Raters&gt;=5=TRUE)*(1*Rater5!$C1671=C$7222)</f>
        <v>3</v>
      </c>
      <c r="D1682" s="55">
        <f>(1*Rater1!$C1671=D$7222)+(1*Rater2!$C1671=D$7222)+(N_Raters&gt;=3=TRUE)*(1*Rater3!$C1671=D$7222)+(N_Raters&gt;=4=TRUE)*(1*Rater4!$C1671=D$7222)+(N_Raters&gt;=5=TRUE)*(1*Rater5!$C1671=D$7222)</f>
        <v>0</v>
      </c>
      <c r="E1682" s="38">
        <f>(1*Rater1!$C1671=E$7222)+(1*Rater2!$C1671=E$7222)+(N_Raters&gt;=3=TRUE)*(1*Rater3!$C1671=E$7222)+(N_Raters&gt;=4=TRUE)*(1*Rater4!$C1671=E$7222)+(N_Raters&gt;=5=TRUE)*(1*Rater5!$C1671=E$7222)</f>
        <v>0</v>
      </c>
      <c r="F1682" s="38"/>
      <c r="G1682" s="38"/>
      <c r="H1682" s="38"/>
      <c r="J1682" s="1"/>
      <c r="K1682" s="1"/>
    </row>
    <row r="1683" spans="2:11">
      <c r="B1683" s="35">
        <v>1669</v>
      </c>
      <c r="C1683" s="55">
        <f>(1*Rater1!$C1672=C$7222)+(1*Rater2!$C1672=C$7222)+(N_Raters&gt;=3=TRUE)*(1*Rater3!$C1672=C$7222)+(N_Raters&gt;=4=TRUE)*(1*Rater4!$C1672=C$7222)+(N_Raters&gt;=5=TRUE)*(1*Rater5!$C1672=C$7222)</f>
        <v>3</v>
      </c>
      <c r="D1683" s="55">
        <f>(1*Rater1!$C1672=D$7222)+(1*Rater2!$C1672=D$7222)+(N_Raters&gt;=3=TRUE)*(1*Rater3!$C1672=D$7222)+(N_Raters&gt;=4=TRUE)*(1*Rater4!$C1672=D$7222)+(N_Raters&gt;=5=TRUE)*(1*Rater5!$C1672=D$7222)</f>
        <v>0</v>
      </c>
      <c r="E1683" s="38">
        <f>(1*Rater1!$C1672=E$7222)+(1*Rater2!$C1672=E$7222)+(N_Raters&gt;=3=TRUE)*(1*Rater3!$C1672=E$7222)+(N_Raters&gt;=4=TRUE)*(1*Rater4!$C1672=E$7222)+(N_Raters&gt;=5=TRUE)*(1*Rater5!$C1672=E$7222)</f>
        <v>0</v>
      </c>
      <c r="F1683" s="38"/>
      <c r="G1683" s="38"/>
      <c r="H1683" s="38"/>
      <c r="J1683" s="1"/>
      <c r="K1683" s="1"/>
    </row>
    <row r="1684" spans="2:11">
      <c r="B1684" s="36">
        <v>1670</v>
      </c>
      <c r="C1684" s="55">
        <f>(1*Rater1!$C1673=C$7222)+(1*Rater2!$C1673=C$7222)+(N_Raters&gt;=3=TRUE)*(1*Rater3!$C1673=C$7222)+(N_Raters&gt;=4=TRUE)*(1*Rater4!$C1673=C$7222)+(N_Raters&gt;=5=TRUE)*(1*Rater5!$C1673=C$7222)</f>
        <v>1</v>
      </c>
      <c r="D1684" s="55">
        <f>(1*Rater1!$C1673=D$7222)+(1*Rater2!$C1673=D$7222)+(N_Raters&gt;=3=TRUE)*(1*Rater3!$C1673=D$7222)+(N_Raters&gt;=4=TRUE)*(1*Rater4!$C1673=D$7222)+(N_Raters&gt;=5=TRUE)*(1*Rater5!$C1673=D$7222)</f>
        <v>2</v>
      </c>
      <c r="E1684" s="38">
        <f>(1*Rater1!$C1673=E$7222)+(1*Rater2!$C1673=E$7222)+(N_Raters&gt;=3=TRUE)*(1*Rater3!$C1673=E$7222)+(N_Raters&gt;=4=TRUE)*(1*Rater4!$C1673=E$7222)+(N_Raters&gt;=5=TRUE)*(1*Rater5!$C1673=E$7222)</f>
        <v>0</v>
      </c>
      <c r="F1684" s="38"/>
      <c r="G1684" s="38"/>
      <c r="H1684" s="38"/>
      <c r="J1684" s="1"/>
      <c r="K1684" s="1"/>
    </row>
    <row r="1685" spans="2:11">
      <c r="B1685" s="35">
        <v>1671</v>
      </c>
      <c r="C1685" s="55">
        <f>(1*Rater1!$C1674=C$7222)+(1*Rater2!$C1674=C$7222)+(N_Raters&gt;=3=TRUE)*(1*Rater3!$C1674=C$7222)+(N_Raters&gt;=4=TRUE)*(1*Rater4!$C1674=C$7222)+(N_Raters&gt;=5=TRUE)*(1*Rater5!$C1674=C$7222)</f>
        <v>1</v>
      </c>
      <c r="D1685" s="55">
        <f>(1*Rater1!$C1674=D$7222)+(1*Rater2!$C1674=D$7222)+(N_Raters&gt;=3=TRUE)*(1*Rater3!$C1674=D$7222)+(N_Raters&gt;=4=TRUE)*(1*Rater4!$C1674=D$7222)+(N_Raters&gt;=5=TRUE)*(1*Rater5!$C1674=D$7222)</f>
        <v>2</v>
      </c>
      <c r="E1685" s="38">
        <f>(1*Rater1!$C1674=E$7222)+(1*Rater2!$C1674=E$7222)+(N_Raters&gt;=3=TRUE)*(1*Rater3!$C1674=E$7222)+(N_Raters&gt;=4=TRUE)*(1*Rater4!$C1674=E$7222)+(N_Raters&gt;=5=TRUE)*(1*Rater5!$C1674=E$7222)</f>
        <v>0</v>
      </c>
      <c r="F1685" s="38"/>
      <c r="G1685" s="38"/>
      <c r="H1685" s="38"/>
      <c r="J1685" s="1"/>
      <c r="K1685" s="1"/>
    </row>
    <row r="1686" spans="2:11">
      <c r="B1686" s="36">
        <v>1672</v>
      </c>
      <c r="C1686" s="55">
        <f>(1*Rater1!$C1675=C$7222)+(1*Rater2!$C1675=C$7222)+(N_Raters&gt;=3=TRUE)*(1*Rater3!$C1675=C$7222)+(N_Raters&gt;=4=TRUE)*(1*Rater4!$C1675=C$7222)+(N_Raters&gt;=5=TRUE)*(1*Rater5!$C1675=C$7222)</f>
        <v>1</v>
      </c>
      <c r="D1686" s="55">
        <f>(1*Rater1!$C1675=D$7222)+(1*Rater2!$C1675=D$7222)+(N_Raters&gt;=3=TRUE)*(1*Rater3!$C1675=D$7222)+(N_Raters&gt;=4=TRUE)*(1*Rater4!$C1675=D$7222)+(N_Raters&gt;=5=TRUE)*(1*Rater5!$C1675=D$7222)</f>
        <v>2</v>
      </c>
      <c r="E1686" s="38">
        <f>(1*Rater1!$C1675=E$7222)+(1*Rater2!$C1675=E$7222)+(N_Raters&gt;=3=TRUE)*(1*Rater3!$C1675=E$7222)+(N_Raters&gt;=4=TRUE)*(1*Rater4!$C1675=E$7222)+(N_Raters&gt;=5=TRUE)*(1*Rater5!$C1675=E$7222)</f>
        <v>0</v>
      </c>
      <c r="F1686" s="38"/>
      <c r="G1686" s="38"/>
      <c r="H1686" s="38"/>
      <c r="J1686" s="1"/>
      <c r="K1686" s="1"/>
    </row>
    <row r="1687" spans="2:11">
      <c r="B1687" s="35">
        <v>1673</v>
      </c>
      <c r="C1687" s="55">
        <f>(1*Rater1!$C1676=C$7222)+(1*Rater2!$C1676=C$7222)+(N_Raters&gt;=3=TRUE)*(1*Rater3!$C1676=C$7222)+(N_Raters&gt;=4=TRUE)*(1*Rater4!$C1676=C$7222)+(N_Raters&gt;=5=TRUE)*(1*Rater5!$C1676=C$7222)</f>
        <v>1</v>
      </c>
      <c r="D1687" s="55">
        <f>(1*Rater1!$C1676=D$7222)+(1*Rater2!$C1676=D$7222)+(N_Raters&gt;=3=TRUE)*(1*Rater3!$C1676=D$7222)+(N_Raters&gt;=4=TRUE)*(1*Rater4!$C1676=D$7222)+(N_Raters&gt;=5=TRUE)*(1*Rater5!$C1676=D$7222)</f>
        <v>2</v>
      </c>
      <c r="E1687" s="38">
        <f>(1*Rater1!$C1676=E$7222)+(1*Rater2!$C1676=E$7222)+(N_Raters&gt;=3=TRUE)*(1*Rater3!$C1676=E$7222)+(N_Raters&gt;=4=TRUE)*(1*Rater4!$C1676=E$7222)+(N_Raters&gt;=5=TRUE)*(1*Rater5!$C1676=E$7222)</f>
        <v>0</v>
      </c>
      <c r="F1687" s="38"/>
      <c r="G1687" s="38"/>
      <c r="H1687" s="38"/>
      <c r="J1687" s="1"/>
      <c r="K1687" s="1"/>
    </row>
    <row r="1688" spans="2:11">
      <c r="B1688" s="36">
        <v>1674</v>
      </c>
      <c r="C1688" s="55">
        <f>(1*Rater1!$C1677=C$7222)+(1*Rater2!$C1677=C$7222)+(N_Raters&gt;=3=TRUE)*(1*Rater3!$C1677=C$7222)+(N_Raters&gt;=4=TRUE)*(1*Rater4!$C1677=C$7222)+(N_Raters&gt;=5=TRUE)*(1*Rater5!$C1677=C$7222)</f>
        <v>1</v>
      </c>
      <c r="D1688" s="55">
        <f>(1*Rater1!$C1677=D$7222)+(1*Rater2!$C1677=D$7222)+(N_Raters&gt;=3=TRUE)*(1*Rater3!$C1677=D$7222)+(N_Raters&gt;=4=TRUE)*(1*Rater4!$C1677=D$7222)+(N_Raters&gt;=5=TRUE)*(1*Rater5!$C1677=D$7222)</f>
        <v>2</v>
      </c>
      <c r="E1688" s="38">
        <f>(1*Rater1!$C1677=E$7222)+(1*Rater2!$C1677=E$7222)+(N_Raters&gt;=3=TRUE)*(1*Rater3!$C1677=E$7222)+(N_Raters&gt;=4=TRUE)*(1*Rater4!$C1677=E$7222)+(N_Raters&gt;=5=TRUE)*(1*Rater5!$C1677=E$7222)</f>
        <v>0</v>
      </c>
      <c r="F1688" s="38"/>
      <c r="G1688" s="38"/>
      <c r="H1688" s="38"/>
      <c r="J1688" s="1"/>
      <c r="K1688" s="1"/>
    </row>
    <row r="1689" spans="2:11">
      <c r="B1689" s="35">
        <v>1675</v>
      </c>
      <c r="C1689" s="55">
        <f>(1*Rater1!$C1678=C$7222)+(1*Rater2!$C1678=C$7222)+(N_Raters&gt;=3=TRUE)*(1*Rater3!$C1678=C$7222)+(N_Raters&gt;=4=TRUE)*(1*Rater4!$C1678=C$7222)+(N_Raters&gt;=5=TRUE)*(1*Rater5!$C1678=C$7222)</f>
        <v>1</v>
      </c>
      <c r="D1689" s="55">
        <f>(1*Rater1!$C1678=D$7222)+(1*Rater2!$C1678=D$7222)+(N_Raters&gt;=3=TRUE)*(1*Rater3!$C1678=D$7222)+(N_Raters&gt;=4=TRUE)*(1*Rater4!$C1678=D$7222)+(N_Raters&gt;=5=TRUE)*(1*Rater5!$C1678=D$7222)</f>
        <v>2</v>
      </c>
      <c r="E1689" s="38">
        <f>(1*Rater1!$C1678=E$7222)+(1*Rater2!$C1678=E$7222)+(N_Raters&gt;=3=TRUE)*(1*Rater3!$C1678=E$7222)+(N_Raters&gt;=4=TRUE)*(1*Rater4!$C1678=E$7222)+(N_Raters&gt;=5=TRUE)*(1*Rater5!$C1678=E$7222)</f>
        <v>0</v>
      </c>
      <c r="F1689" s="38"/>
      <c r="G1689" s="38"/>
      <c r="H1689" s="38"/>
      <c r="J1689" s="1"/>
      <c r="K1689" s="1"/>
    </row>
    <row r="1690" spans="2:11">
      <c r="B1690" s="36">
        <v>1676</v>
      </c>
      <c r="C1690" s="55">
        <f>(1*Rater1!$C1679=C$7222)+(1*Rater2!$C1679=C$7222)+(N_Raters&gt;=3=TRUE)*(1*Rater3!$C1679=C$7222)+(N_Raters&gt;=4=TRUE)*(1*Rater4!$C1679=C$7222)+(N_Raters&gt;=5=TRUE)*(1*Rater5!$C1679=C$7222)</f>
        <v>3</v>
      </c>
      <c r="D1690" s="55">
        <f>(1*Rater1!$C1679=D$7222)+(1*Rater2!$C1679=D$7222)+(N_Raters&gt;=3=TRUE)*(1*Rater3!$C1679=D$7222)+(N_Raters&gt;=4=TRUE)*(1*Rater4!$C1679=D$7222)+(N_Raters&gt;=5=TRUE)*(1*Rater5!$C1679=D$7222)</f>
        <v>0</v>
      </c>
      <c r="E1690" s="38">
        <f>(1*Rater1!$C1679=E$7222)+(1*Rater2!$C1679=E$7222)+(N_Raters&gt;=3=TRUE)*(1*Rater3!$C1679=E$7222)+(N_Raters&gt;=4=TRUE)*(1*Rater4!$C1679=E$7222)+(N_Raters&gt;=5=TRUE)*(1*Rater5!$C1679=E$7222)</f>
        <v>0</v>
      </c>
      <c r="F1690" s="38"/>
      <c r="G1690" s="38"/>
      <c r="H1690" s="38"/>
      <c r="J1690" s="1"/>
      <c r="K1690" s="1"/>
    </row>
    <row r="1691" spans="2:11">
      <c r="B1691" s="35">
        <v>1677</v>
      </c>
      <c r="C1691" s="55">
        <f>(1*Rater1!$C1680=C$7222)+(1*Rater2!$C1680=C$7222)+(N_Raters&gt;=3=TRUE)*(1*Rater3!$C1680=C$7222)+(N_Raters&gt;=4=TRUE)*(1*Rater4!$C1680=C$7222)+(N_Raters&gt;=5=TRUE)*(1*Rater5!$C1680=C$7222)</f>
        <v>1</v>
      </c>
      <c r="D1691" s="55">
        <f>(1*Rater1!$C1680=D$7222)+(1*Rater2!$C1680=D$7222)+(N_Raters&gt;=3=TRUE)*(1*Rater3!$C1680=D$7222)+(N_Raters&gt;=4=TRUE)*(1*Rater4!$C1680=D$7222)+(N_Raters&gt;=5=TRUE)*(1*Rater5!$C1680=D$7222)</f>
        <v>2</v>
      </c>
      <c r="E1691" s="38">
        <f>(1*Rater1!$C1680=E$7222)+(1*Rater2!$C1680=E$7222)+(N_Raters&gt;=3=TRUE)*(1*Rater3!$C1680=E$7222)+(N_Raters&gt;=4=TRUE)*(1*Rater4!$C1680=E$7222)+(N_Raters&gt;=5=TRUE)*(1*Rater5!$C1680=E$7222)</f>
        <v>0</v>
      </c>
      <c r="F1691" s="38"/>
      <c r="G1691" s="38"/>
      <c r="H1691" s="38"/>
      <c r="J1691" s="1"/>
      <c r="K1691" s="1"/>
    </row>
    <row r="1692" spans="2:11">
      <c r="B1692" s="36">
        <v>1678</v>
      </c>
      <c r="C1692" s="55">
        <f>(1*Rater1!$C1681=C$7222)+(1*Rater2!$C1681=C$7222)+(N_Raters&gt;=3=TRUE)*(1*Rater3!$C1681=C$7222)+(N_Raters&gt;=4=TRUE)*(1*Rater4!$C1681=C$7222)+(N_Raters&gt;=5=TRUE)*(1*Rater5!$C1681=C$7222)</f>
        <v>3</v>
      </c>
      <c r="D1692" s="55">
        <f>(1*Rater1!$C1681=D$7222)+(1*Rater2!$C1681=D$7222)+(N_Raters&gt;=3=TRUE)*(1*Rater3!$C1681=D$7222)+(N_Raters&gt;=4=TRUE)*(1*Rater4!$C1681=D$7222)+(N_Raters&gt;=5=TRUE)*(1*Rater5!$C1681=D$7222)</f>
        <v>0</v>
      </c>
      <c r="E1692" s="38">
        <f>(1*Rater1!$C1681=E$7222)+(1*Rater2!$C1681=E$7222)+(N_Raters&gt;=3=TRUE)*(1*Rater3!$C1681=E$7222)+(N_Raters&gt;=4=TRUE)*(1*Rater4!$C1681=E$7222)+(N_Raters&gt;=5=TRUE)*(1*Rater5!$C1681=E$7222)</f>
        <v>0</v>
      </c>
      <c r="F1692" s="38"/>
      <c r="G1692" s="38"/>
      <c r="H1692" s="38"/>
      <c r="J1692" s="1"/>
      <c r="K1692" s="1"/>
    </row>
    <row r="1693" spans="2:11">
      <c r="B1693" s="35">
        <v>1679</v>
      </c>
      <c r="C1693" s="55">
        <f>(1*Rater1!$C1682=C$7222)+(1*Rater2!$C1682=C$7222)+(N_Raters&gt;=3=TRUE)*(1*Rater3!$C1682=C$7222)+(N_Raters&gt;=4=TRUE)*(1*Rater4!$C1682=C$7222)+(N_Raters&gt;=5=TRUE)*(1*Rater5!$C1682=C$7222)</f>
        <v>1</v>
      </c>
      <c r="D1693" s="55">
        <f>(1*Rater1!$C1682=D$7222)+(1*Rater2!$C1682=D$7222)+(N_Raters&gt;=3=TRUE)*(1*Rater3!$C1682=D$7222)+(N_Raters&gt;=4=TRUE)*(1*Rater4!$C1682=D$7222)+(N_Raters&gt;=5=TRUE)*(1*Rater5!$C1682=D$7222)</f>
        <v>0</v>
      </c>
      <c r="E1693" s="38">
        <f>(1*Rater1!$C1682=E$7222)+(1*Rater2!$C1682=E$7222)+(N_Raters&gt;=3=TRUE)*(1*Rater3!$C1682=E$7222)+(N_Raters&gt;=4=TRUE)*(1*Rater4!$C1682=E$7222)+(N_Raters&gt;=5=TRUE)*(1*Rater5!$C1682=E$7222)</f>
        <v>2</v>
      </c>
      <c r="F1693" s="38"/>
      <c r="G1693" s="38"/>
      <c r="H1693" s="38"/>
      <c r="J1693" s="1"/>
      <c r="K1693" s="1"/>
    </row>
    <row r="1694" spans="2:11">
      <c r="B1694" s="36">
        <v>1680</v>
      </c>
      <c r="C1694" s="55">
        <f>(1*Rater1!$C1683=C$7222)+(1*Rater2!$C1683=C$7222)+(N_Raters&gt;=3=TRUE)*(1*Rater3!$C1683=C$7222)+(N_Raters&gt;=4=TRUE)*(1*Rater4!$C1683=C$7222)+(N_Raters&gt;=5=TRUE)*(1*Rater5!$C1683=C$7222)</f>
        <v>3</v>
      </c>
      <c r="D1694" s="55">
        <f>(1*Rater1!$C1683=D$7222)+(1*Rater2!$C1683=D$7222)+(N_Raters&gt;=3=TRUE)*(1*Rater3!$C1683=D$7222)+(N_Raters&gt;=4=TRUE)*(1*Rater4!$C1683=D$7222)+(N_Raters&gt;=5=TRUE)*(1*Rater5!$C1683=D$7222)</f>
        <v>0</v>
      </c>
      <c r="E1694" s="38">
        <f>(1*Rater1!$C1683=E$7222)+(1*Rater2!$C1683=E$7222)+(N_Raters&gt;=3=TRUE)*(1*Rater3!$C1683=E$7222)+(N_Raters&gt;=4=TRUE)*(1*Rater4!$C1683=E$7222)+(N_Raters&gt;=5=TRUE)*(1*Rater5!$C1683=E$7222)</f>
        <v>0</v>
      </c>
      <c r="F1694" s="38"/>
      <c r="G1694" s="38"/>
      <c r="H1694" s="38"/>
      <c r="J1694" s="1"/>
      <c r="K1694" s="1"/>
    </row>
    <row r="1695" spans="2:11">
      <c r="B1695" s="35">
        <v>1681</v>
      </c>
      <c r="C1695" s="55">
        <f>(1*Rater1!$C1684=C$7222)+(1*Rater2!$C1684=C$7222)+(N_Raters&gt;=3=TRUE)*(1*Rater3!$C1684=C$7222)+(N_Raters&gt;=4=TRUE)*(1*Rater4!$C1684=C$7222)+(N_Raters&gt;=5=TRUE)*(1*Rater5!$C1684=C$7222)</f>
        <v>3</v>
      </c>
      <c r="D1695" s="55">
        <f>(1*Rater1!$C1684=D$7222)+(1*Rater2!$C1684=D$7222)+(N_Raters&gt;=3=TRUE)*(1*Rater3!$C1684=D$7222)+(N_Raters&gt;=4=TRUE)*(1*Rater4!$C1684=D$7222)+(N_Raters&gt;=5=TRUE)*(1*Rater5!$C1684=D$7222)</f>
        <v>0</v>
      </c>
      <c r="E1695" s="38">
        <f>(1*Rater1!$C1684=E$7222)+(1*Rater2!$C1684=E$7222)+(N_Raters&gt;=3=TRUE)*(1*Rater3!$C1684=E$7222)+(N_Raters&gt;=4=TRUE)*(1*Rater4!$C1684=E$7222)+(N_Raters&gt;=5=TRUE)*(1*Rater5!$C1684=E$7222)</f>
        <v>0</v>
      </c>
      <c r="F1695" s="38"/>
      <c r="G1695" s="38"/>
      <c r="H1695" s="38"/>
      <c r="J1695" s="1"/>
      <c r="K1695" s="1"/>
    </row>
    <row r="1696" spans="2:11">
      <c r="B1696" s="36">
        <v>1682</v>
      </c>
      <c r="C1696" s="55">
        <f>(1*Rater1!$C1685=C$7222)+(1*Rater2!$C1685=C$7222)+(N_Raters&gt;=3=TRUE)*(1*Rater3!$C1685=C$7222)+(N_Raters&gt;=4=TRUE)*(1*Rater4!$C1685=C$7222)+(N_Raters&gt;=5=TRUE)*(1*Rater5!$C1685=C$7222)</f>
        <v>3</v>
      </c>
      <c r="D1696" s="55">
        <f>(1*Rater1!$C1685=D$7222)+(1*Rater2!$C1685=D$7222)+(N_Raters&gt;=3=TRUE)*(1*Rater3!$C1685=D$7222)+(N_Raters&gt;=4=TRUE)*(1*Rater4!$C1685=D$7222)+(N_Raters&gt;=5=TRUE)*(1*Rater5!$C1685=D$7222)</f>
        <v>0</v>
      </c>
      <c r="E1696" s="38">
        <f>(1*Rater1!$C1685=E$7222)+(1*Rater2!$C1685=E$7222)+(N_Raters&gt;=3=TRUE)*(1*Rater3!$C1685=E$7222)+(N_Raters&gt;=4=TRUE)*(1*Rater4!$C1685=E$7222)+(N_Raters&gt;=5=TRUE)*(1*Rater5!$C1685=E$7222)</f>
        <v>0</v>
      </c>
      <c r="F1696" s="38"/>
      <c r="G1696" s="38"/>
      <c r="H1696" s="38"/>
      <c r="J1696" s="1"/>
      <c r="K1696" s="1"/>
    </row>
    <row r="1697" spans="2:11">
      <c r="B1697" s="35">
        <v>1683</v>
      </c>
      <c r="C1697" s="55">
        <f>(1*Rater1!$C1686=C$7222)+(1*Rater2!$C1686=C$7222)+(N_Raters&gt;=3=TRUE)*(1*Rater3!$C1686=C$7222)+(N_Raters&gt;=4=TRUE)*(1*Rater4!$C1686=C$7222)+(N_Raters&gt;=5=TRUE)*(1*Rater5!$C1686=C$7222)</f>
        <v>2</v>
      </c>
      <c r="D1697" s="55">
        <f>(1*Rater1!$C1686=D$7222)+(1*Rater2!$C1686=D$7222)+(N_Raters&gt;=3=TRUE)*(1*Rater3!$C1686=D$7222)+(N_Raters&gt;=4=TRUE)*(1*Rater4!$C1686=D$7222)+(N_Raters&gt;=5=TRUE)*(1*Rater5!$C1686=D$7222)</f>
        <v>0</v>
      </c>
      <c r="E1697" s="38">
        <f>(1*Rater1!$C1686=E$7222)+(1*Rater2!$C1686=E$7222)+(N_Raters&gt;=3=TRUE)*(1*Rater3!$C1686=E$7222)+(N_Raters&gt;=4=TRUE)*(1*Rater4!$C1686=E$7222)+(N_Raters&gt;=5=TRUE)*(1*Rater5!$C1686=E$7222)</f>
        <v>1</v>
      </c>
      <c r="F1697" s="38"/>
      <c r="G1697" s="38"/>
      <c r="H1697" s="38"/>
      <c r="J1697" s="1"/>
      <c r="K1697" s="1"/>
    </row>
    <row r="1698" spans="2:11">
      <c r="B1698" s="36">
        <v>1684</v>
      </c>
      <c r="C1698" s="55">
        <f>(1*Rater1!$C1687=C$7222)+(1*Rater2!$C1687=C$7222)+(N_Raters&gt;=3=TRUE)*(1*Rater3!$C1687=C$7222)+(N_Raters&gt;=4=TRUE)*(1*Rater4!$C1687=C$7222)+(N_Raters&gt;=5=TRUE)*(1*Rater5!$C1687=C$7222)</f>
        <v>3</v>
      </c>
      <c r="D1698" s="55">
        <f>(1*Rater1!$C1687=D$7222)+(1*Rater2!$C1687=D$7222)+(N_Raters&gt;=3=TRUE)*(1*Rater3!$C1687=D$7222)+(N_Raters&gt;=4=TRUE)*(1*Rater4!$C1687=D$7222)+(N_Raters&gt;=5=TRUE)*(1*Rater5!$C1687=D$7222)</f>
        <v>0</v>
      </c>
      <c r="E1698" s="38">
        <f>(1*Rater1!$C1687=E$7222)+(1*Rater2!$C1687=E$7222)+(N_Raters&gt;=3=TRUE)*(1*Rater3!$C1687=E$7222)+(N_Raters&gt;=4=TRUE)*(1*Rater4!$C1687=E$7222)+(N_Raters&gt;=5=TRUE)*(1*Rater5!$C1687=E$7222)</f>
        <v>0</v>
      </c>
      <c r="F1698" s="38"/>
      <c r="G1698" s="38"/>
      <c r="H1698" s="38"/>
      <c r="J1698" s="1"/>
      <c r="K1698" s="1"/>
    </row>
    <row r="1699" spans="2:11">
      <c r="B1699" s="35">
        <v>1685</v>
      </c>
      <c r="C1699" s="55">
        <f>(1*Rater1!$C1688=C$7222)+(1*Rater2!$C1688=C$7222)+(N_Raters&gt;=3=TRUE)*(1*Rater3!$C1688=C$7222)+(N_Raters&gt;=4=TRUE)*(1*Rater4!$C1688=C$7222)+(N_Raters&gt;=5=TRUE)*(1*Rater5!$C1688=C$7222)</f>
        <v>3</v>
      </c>
      <c r="D1699" s="55">
        <f>(1*Rater1!$C1688=D$7222)+(1*Rater2!$C1688=D$7222)+(N_Raters&gt;=3=TRUE)*(1*Rater3!$C1688=D$7222)+(N_Raters&gt;=4=TRUE)*(1*Rater4!$C1688=D$7222)+(N_Raters&gt;=5=TRUE)*(1*Rater5!$C1688=D$7222)</f>
        <v>0</v>
      </c>
      <c r="E1699" s="38">
        <f>(1*Rater1!$C1688=E$7222)+(1*Rater2!$C1688=E$7222)+(N_Raters&gt;=3=TRUE)*(1*Rater3!$C1688=E$7222)+(N_Raters&gt;=4=TRUE)*(1*Rater4!$C1688=E$7222)+(N_Raters&gt;=5=TRUE)*(1*Rater5!$C1688=E$7222)</f>
        <v>0</v>
      </c>
      <c r="F1699" s="38"/>
      <c r="G1699" s="38"/>
      <c r="H1699" s="38"/>
      <c r="J1699" s="1"/>
      <c r="K1699" s="1"/>
    </row>
    <row r="1700" spans="2:11">
      <c r="B1700" s="36">
        <v>1686</v>
      </c>
      <c r="C1700" s="55">
        <f>(1*Rater1!$C1689=C$7222)+(1*Rater2!$C1689=C$7222)+(N_Raters&gt;=3=TRUE)*(1*Rater3!$C1689=C$7222)+(N_Raters&gt;=4=TRUE)*(1*Rater4!$C1689=C$7222)+(N_Raters&gt;=5=TRUE)*(1*Rater5!$C1689=C$7222)</f>
        <v>2</v>
      </c>
      <c r="D1700" s="55">
        <f>(1*Rater1!$C1689=D$7222)+(1*Rater2!$C1689=D$7222)+(N_Raters&gt;=3=TRUE)*(1*Rater3!$C1689=D$7222)+(N_Raters&gt;=4=TRUE)*(1*Rater4!$C1689=D$7222)+(N_Raters&gt;=5=TRUE)*(1*Rater5!$C1689=D$7222)</f>
        <v>1</v>
      </c>
      <c r="E1700" s="38">
        <f>(1*Rater1!$C1689=E$7222)+(1*Rater2!$C1689=E$7222)+(N_Raters&gt;=3=TRUE)*(1*Rater3!$C1689=E$7222)+(N_Raters&gt;=4=TRUE)*(1*Rater4!$C1689=E$7222)+(N_Raters&gt;=5=TRUE)*(1*Rater5!$C1689=E$7222)</f>
        <v>0</v>
      </c>
      <c r="F1700" s="38"/>
      <c r="G1700" s="38"/>
      <c r="H1700" s="38"/>
      <c r="J1700" s="1"/>
      <c r="K1700" s="1"/>
    </row>
    <row r="1701" spans="2:11">
      <c r="B1701" s="35">
        <v>1687</v>
      </c>
      <c r="C1701" s="55">
        <f>(1*Rater1!$C1690=C$7222)+(1*Rater2!$C1690=C$7222)+(N_Raters&gt;=3=TRUE)*(1*Rater3!$C1690=C$7222)+(N_Raters&gt;=4=TRUE)*(1*Rater4!$C1690=C$7222)+(N_Raters&gt;=5=TRUE)*(1*Rater5!$C1690=C$7222)</f>
        <v>2</v>
      </c>
      <c r="D1701" s="55">
        <f>(1*Rater1!$C1690=D$7222)+(1*Rater2!$C1690=D$7222)+(N_Raters&gt;=3=TRUE)*(1*Rater3!$C1690=D$7222)+(N_Raters&gt;=4=TRUE)*(1*Rater4!$C1690=D$7222)+(N_Raters&gt;=5=TRUE)*(1*Rater5!$C1690=D$7222)</f>
        <v>1</v>
      </c>
      <c r="E1701" s="38">
        <f>(1*Rater1!$C1690=E$7222)+(1*Rater2!$C1690=E$7222)+(N_Raters&gt;=3=TRUE)*(1*Rater3!$C1690=E$7222)+(N_Raters&gt;=4=TRUE)*(1*Rater4!$C1690=E$7222)+(N_Raters&gt;=5=TRUE)*(1*Rater5!$C1690=E$7222)</f>
        <v>0</v>
      </c>
      <c r="F1701" s="38"/>
      <c r="G1701" s="38"/>
      <c r="H1701" s="38"/>
      <c r="J1701" s="1"/>
      <c r="K1701" s="1"/>
    </row>
    <row r="1702" spans="2:11">
      <c r="B1702" s="36">
        <v>1688</v>
      </c>
      <c r="C1702" s="55">
        <f>(1*Rater1!$C1691=C$7222)+(1*Rater2!$C1691=C$7222)+(N_Raters&gt;=3=TRUE)*(1*Rater3!$C1691=C$7222)+(N_Raters&gt;=4=TRUE)*(1*Rater4!$C1691=C$7222)+(N_Raters&gt;=5=TRUE)*(1*Rater5!$C1691=C$7222)</f>
        <v>1</v>
      </c>
      <c r="D1702" s="55">
        <f>(1*Rater1!$C1691=D$7222)+(1*Rater2!$C1691=D$7222)+(N_Raters&gt;=3=TRUE)*(1*Rater3!$C1691=D$7222)+(N_Raters&gt;=4=TRUE)*(1*Rater4!$C1691=D$7222)+(N_Raters&gt;=5=TRUE)*(1*Rater5!$C1691=D$7222)</f>
        <v>2</v>
      </c>
      <c r="E1702" s="38">
        <f>(1*Rater1!$C1691=E$7222)+(1*Rater2!$C1691=E$7222)+(N_Raters&gt;=3=TRUE)*(1*Rater3!$C1691=E$7222)+(N_Raters&gt;=4=TRUE)*(1*Rater4!$C1691=E$7222)+(N_Raters&gt;=5=TRUE)*(1*Rater5!$C1691=E$7222)</f>
        <v>0</v>
      </c>
      <c r="F1702" s="38"/>
      <c r="G1702" s="38"/>
      <c r="H1702" s="38"/>
      <c r="J1702" s="1"/>
      <c r="K1702" s="1"/>
    </row>
    <row r="1703" spans="2:11">
      <c r="B1703" s="35">
        <v>1689</v>
      </c>
      <c r="C1703" s="55">
        <f>(1*Rater1!$C1692=C$7222)+(1*Rater2!$C1692=C$7222)+(N_Raters&gt;=3=TRUE)*(1*Rater3!$C1692=C$7222)+(N_Raters&gt;=4=TRUE)*(1*Rater4!$C1692=C$7222)+(N_Raters&gt;=5=TRUE)*(1*Rater5!$C1692=C$7222)</f>
        <v>3</v>
      </c>
      <c r="D1703" s="55">
        <f>(1*Rater1!$C1692=D$7222)+(1*Rater2!$C1692=D$7222)+(N_Raters&gt;=3=TRUE)*(1*Rater3!$C1692=D$7222)+(N_Raters&gt;=4=TRUE)*(1*Rater4!$C1692=D$7222)+(N_Raters&gt;=5=TRUE)*(1*Rater5!$C1692=D$7222)</f>
        <v>0</v>
      </c>
      <c r="E1703" s="38">
        <f>(1*Rater1!$C1692=E$7222)+(1*Rater2!$C1692=E$7222)+(N_Raters&gt;=3=TRUE)*(1*Rater3!$C1692=E$7222)+(N_Raters&gt;=4=TRUE)*(1*Rater4!$C1692=E$7222)+(N_Raters&gt;=5=TRUE)*(1*Rater5!$C1692=E$7222)</f>
        <v>0</v>
      </c>
      <c r="F1703" s="38"/>
      <c r="G1703" s="38"/>
      <c r="H1703" s="38"/>
      <c r="J1703" s="1"/>
      <c r="K1703" s="1"/>
    </row>
    <row r="1704" spans="2:11">
      <c r="B1704" s="36">
        <v>1690</v>
      </c>
      <c r="C1704" s="55">
        <f>(1*Rater1!$C1693=C$7222)+(1*Rater2!$C1693=C$7222)+(N_Raters&gt;=3=TRUE)*(1*Rater3!$C1693=C$7222)+(N_Raters&gt;=4=TRUE)*(1*Rater4!$C1693=C$7222)+(N_Raters&gt;=5=TRUE)*(1*Rater5!$C1693=C$7222)</f>
        <v>3</v>
      </c>
      <c r="D1704" s="55">
        <f>(1*Rater1!$C1693=D$7222)+(1*Rater2!$C1693=D$7222)+(N_Raters&gt;=3=TRUE)*(1*Rater3!$C1693=D$7222)+(N_Raters&gt;=4=TRUE)*(1*Rater4!$C1693=D$7222)+(N_Raters&gt;=5=TRUE)*(1*Rater5!$C1693=D$7222)</f>
        <v>0</v>
      </c>
      <c r="E1704" s="38">
        <f>(1*Rater1!$C1693=E$7222)+(1*Rater2!$C1693=E$7222)+(N_Raters&gt;=3=TRUE)*(1*Rater3!$C1693=E$7222)+(N_Raters&gt;=4=TRUE)*(1*Rater4!$C1693=E$7222)+(N_Raters&gt;=5=TRUE)*(1*Rater5!$C1693=E$7222)</f>
        <v>0</v>
      </c>
      <c r="F1704" s="38"/>
      <c r="G1704" s="38"/>
      <c r="H1704" s="38"/>
      <c r="J1704" s="1"/>
      <c r="K1704" s="1"/>
    </row>
    <row r="1705" spans="2:11">
      <c r="B1705" s="35">
        <v>1691</v>
      </c>
      <c r="C1705" s="55">
        <f>(1*Rater1!$C1694=C$7222)+(1*Rater2!$C1694=C$7222)+(N_Raters&gt;=3=TRUE)*(1*Rater3!$C1694=C$7222)+(N_Raters&gt;=4=TRUE)*(1*Rater4!$C1694=C$7222)+(N_Raters&gt;=5=TRUE)*(1*Rater5!$C1694=C$7222)</f>
        <v>3</v>
      </c>
      <c r="D1705" s="55">
        <f>(1*Rater1!$C1694=D$7222)+(1*Rater2!$C1694=D$7222)+(N_Raters&gt;=3=TRUE)*(1*Rater3!$C1694=D$7222)+(N_Raters&gt;=4=TRUE)*(1*Rater4!$C1694=D$7222)+(N_Raters&gt;=5=TRUE)*(1*Rater5!$C1694=D$7222)</f>
        <v>0</v>
      </c>
      <c r="E1705" s="38">
        <f>(1*Rater1!$C1694=E$7222)+(1*Rater2!$C1694=E$7222)+(N_Raters&gt;=3=TRUE)*(1*Rater3!$C1694=E$7222)+(N_Raters&gt;=4=TRUE)*(1*Rater4!$C1694=E$7222)+(N_Raters&gt;=5=TRUE)*(1*Rater5!$C1694=E$7222)</f>
        <v>0</v>
      </c>
      <c r="F1705" s="38"/>
      <c r="G1705" s="38"/>
      <c r="H1705" s="38"/>
      <c r="J1705" s="1"/>
      <c r="K1705" s="1"/>
    </row>
    <row r="1706" spans="2:11">
      <c r="B1706" s="36">
        <v>1692</v>
      </c>
      <c r="C1706" s="55">
        <f>(1*Rater1!$C1695=C$7222)+(1*Rater2!$C1695=C$7222)+(N_Raters&gt;=3=TRUE)*(1*Rater3!$C1695=C$7222)+(N_Raters&gt;=4=TRUE)*(1*Rater4!$C1695=C$7222)+(N_Raters&gt;=5=TRUE)*(1*Rater5!$C1695=C$7222)</f>
        <v>3</v>
      </c>
      <c r="D1706" s="55">
        <f>(1*Rater1!$C1695=D$7222)+(1*Rater2!$C1695=D$7222)+(N_Raters&gt;=3=TRUE)*(1*Rater3!$C1695=D$7222)+(N_Raters&gt;=4=TRUE)*(1*Rater4!$C1695=D$7222)+(N_Raters&gt;=5=TRUE)*(1*Rater5!$C1695=D$7222)</f>
        <v>0</v>
      </c>
      <c r="E1706" s="38">
        <f>(1*Rater1!$C1695=E$7222)+(1*Rater2!$C1695=E$7222)+(N_Raters&gt;=3=TRUE)*(1*Rater3!$C1695=E$7222)+(N_Raters&gt;=4=TRUE)*(1*Rater4!$C1695=E$7222)+(N_Raters&gt;=5=TRUE)*(1*Rater5!$C1695=E$7222)</f>
        <v>0</v>
      </c>
      <c r="F1706" s="38"/>
      <c r="G1706" s="38"/>
      <c r="H1706" s="38"/>
      <c r="J1706" s="1"/>
      <c r="K1706" s="1"/>
    </row>
    <row r="1707" spans="2:11">
      <c r="B1707" s="35">
        <v>1693</v>
      </c>
      <c r="C1707" s="55">
        <f>(1*Rater1!$C1696=C$7222)+(1*Rater2!$C1696=C$7222)+(N_Raters&gt;=3=TRUE)*(1*Rater3!$C1696=C$7222)+(N_Raters&gt;=4=TRUE)*(1*Rater4!$C1696=C$7222)+(N_Raters&gt;=5=TRUE)*(1*Rater5!$C1696=C$7222)</f>
        <v>3</v>
      </c>
      <c r="D1707" s="55">
        <f>(1*Rater1!$C1696=D$7222)+(1*Rater2!$C1696=D$7222)+(N_Raters&gt;=3=TRUE)*(1*Rater3!$C1696=D$7222)+(N_Raters&gt;=4=TRUE)*(1*Rater4!$C1696=D$7222)+(N_Raters&gt;=5=TRUE)*(1*Rater5!$C1696=D$7222)</f>
        <v>0</v>
      </c>
      <c r="E1707" s="38">
        <f>(1*Rater1!$C1696=E$7222)+(1*Rater2!$C1696=E$7222)+(N_Raters&gt;=3=TRUE)*(1*Rater3!$C1696=E$7222)+(N_Raters&gt;=4=TRUE)*(1*Rater4!$C1696=E$7222)+(N_Raters&gt;=5=TRUE)*(1*Rater5!$C1696=E$7222)</f>
        <v>0</v>
      </c>
      <c r="F1707" s="38"/>
      <c r="G1707" s="38"/>
      <c r="H1707" s="38"/>
      <c r="J1707" s="1"/>
      <c r="K1707" s="1"/>
    </row>
    <row r="1708" spans="2:11">
      <c r="B1708" s="36">
        <v>1694</v>
      </c>
      <c r="C1708" s="55">
        <f>(1*Rater1!$C1697=C$7222)+(1*Rater2!$C1697=C$7222)+(N_Raters&gt;=3=TRUE)*(1*Rater3!$C1697=C$7222)+(N_Raters&gt;=4=TRUE)*(1*Rater4!$C1697=C$7222)+(N_Raters&gt;=5=TRUE)*(1*Rater5!$C1697=C$7222)</f>
        <v>2</v>
      </c>
      <c r="D1708" s="55">
        <f>(1*Rater1!$C1697=D$7222)+(1*Rater2!$C1697=D$7222)+(N_Raters&gt;=3=TRUE)*(1*Rater3!$C1697=D$7222)+(N_Raters&gt;=4=TRUE)*(1*Rater4!$C1697=D$7222)+(N_Raters&gt;=5=TRUE)*(1*Rater5!$C1697=D$7222)</f>
        <v>1</v>
      </c>
      <c r="E1708" s="38">
        <f>(1*Rater1!$C1697=E$7222)+(1*Rater2!$C1697=E$7222)+(N_Raters&gt;=3=TRUE)*(1*Rater3!$C1697=E$7222)+(N_Raters&gt;=4=TRUE)*(1*Rater4!$C1697=E$7222)+(N_Raters&gt;=5=TRUE)*(1*Rater5!$C1697=E$7222)</f>
        <v>0</v>
      </c>
      <c r="F1708" s="38"/>
      <c r="G1708" s="38"/>
      <c r="H1708" s="38"/>
      <c r="J1708" s="1"/>
      <c r="K1708" s="1"/>
    </row>
    <row r="1709" spans="2:11">
      <c r="B1709" s="35">
        <v>1695</v>
      </c>
      <c r="C1709" s="55">
        <f>(1*Rater1!$C1698=C$7222)+(1*Rater2!$C1698=C$7222)+(N_Raters&gt;=3=TRUE)*(1*Rater3!$C1698=C$7222)+(N_Raters&gt;=4=TRUE)*(1*Rater4!$C1698=C$7222)+(N_Raters&gt;=5=TRUE)*(1*Rater5!$C1698=C$7222)</f>
        <v>1</v>
      </c>
      <c r="D1709" s="55">
        <f>(1*Rater1!$C1698=D$7222)+(1*Rater2!$C1698=D$7222)+(N_Raters&gt;=3=TRUE)*(1*Rater3!$C1698=D$7222)+(N_Raters&gt;=4=TRUE)*(1*Rater4!$C1698=D$7222)+(N_Raters&gt;=5=TRUE)*(1*Rater5!$C1698=D$7222)</f>
        <v>2</v>
      </c>
      <c r="E1709" s="38">
        <f>(1*Rater1!$C1698=E$7222)+(1*Rater2!$C1698=E$7222)+(N_Raters&gt;=3=TRUE)*(1*Rater3!$C1698=E$7222)+(N_Raters&gt;=4=TRUE)*(1*Rater4!$C1698=E$7222)+(N_Raters&gt;=5=TRUE)*(1*Rater5!$C1698=E$7222)</f>
        <v>0</v>
      </c>
      <c r="F1709" s="38"/>
      <c r="G1709" s="38"/>
      <c r="H1709" s="38"/>
      <c r="J1709" s="1"/>
      <c r="K1709" s="1"/>
    </row>
    <row r="1710" spans="2:11">
      <c r="B1710" s="36">
        <v>1696</v>
      </c>
      <c r="C1710" s="55">
        <f>(1*Rater1!$C1699=C$7222)+(1*Rater2!$C1699=C$7222)+(N_Raters&gt;=3=TRUE)*(1*Rater3!$C1699=C$7222)+(N_Raters&gt;=4=TRUE)*(1*Rater4!$C1699=C$7222)+(N_Raters&gt;=5=TRUE)*(1*Rater5!$C1699=C$7222)</f>
        <v>3</v>
      </c>
      <c r="D1710" s="55">
        <f>(1*Rater1!$C1699=D$7222)+(1*Rater2!$C1699=D$7222)+(N_Raters&gt;=3=TRUE)*(1*Rater3!$C1699=D$7222)+(N_Raters&gt;=4=TRUE)*(1*Rater4!$C1699=D$7222)+(N_Raters&gt;=5=TRUE)*(1*Rater5!$C1699=D$7222)</f>
        <v>0</v>
      </c>
      <c r="E1710" s="38">
        <f>(1*Rater1!$C1699=E$7222)+(1*Rater2!$C1699=E$7222)+(N_Raters&gt;=3=TRUE)*(1*Rater3!$C1699=E$7222)+(N_Raters&gt;=4=TRUE)*(1*Rater4!$C1699=E$7222)+(N_Raters&gt;=5=TRUE)*(1*Rater5!$C1699=E$7222)</f>
        <v>0</v>
      </c>
      <c r="F1710" s="38"/>
      <c r="G1710" s="38"/>
      <c r="H1710" s="38"/>
      <c r="J1710" s="1"/>
      <c r="K1710" s="1"/>
    </row>
    <row r="1711" spans="2:11">
      <c r="B1711" s="35">
        <v>1697</v>
      </c>
      <c r="C1711" s="55">
        <f>(1*Rater1!$C1700=C$7222)+(1*Rater2!$C1700=C$7222)+(N_Raters&gt;=3=TRUE)*(1*Rater3!$C1700=C$7222)+(N_Raters&gt;=4=TRUE)*(1*Rater4!$C1700=C$7222)+(N_Raters&gt;=5=TRUE)*(1*Rater5!$C1700=C$7222)</f>
        <v>3</v>
      </c>
      <c r="D1711" s="55">
        <f>(1*Rater1!$C1700=D$7222)+(1*Rater2!$C1700=D$7222)+(N_Raters&gt;=3=TRUE)*(1*Rater3!$C1700=D$7222)+(N_Raters&gt;=4=TRUE)*(1*Rater4!$C1700=D$7222)+(N_Raters&gt;=5=TRUE)*(1*Rater5!$C1700=D$7222)</f>
        <v>0</v>
      </c>
      <c r="E1711" s="38">
        <f>(1*Rater1!$C1700=E$7222)+(1*Rater2!$C1700=E$7222)+(N_Raters&gt;=3=TRUE)*(1*Rater3!$C1700=E$7222)+(N_Raters&gt;=4=TRUE)*(1*Rater4!$C1700=E$7222)+(N_Raters&gt;=5=TRUE)*(1*Rater5!$C1700=E$7222)</f>
        <v>0</v>
      </c>
      <c r="F1711" s="38"/>
      <c r="G1711" s="38"/>
      <c r="H1711" s="38"/>
      <c r="J1711" s="1"/>
      <c r="K1711" s="1"/>
    </row>
    <row r="1712" spans="2:11">
      <c r="B1712" s="36">
        <v>1698</v>
      </c>
      <c r="C1712" s="55">
        <f>(1*Rater1!$C1701=C$7222)+(1*Rater2!$C1701=C$7222)+(N_Raters&gt;=3=TRUE)*(1*Rater3!$C1701=C$7222)+(N_Raters&gt;=4=TRUE)*(1*Rater4!$C1701=C$7222)+(N_Raters&gt;=5=TRUE)*(1*Rater5!$C1701=C$7222)</f>
        <v>3</v>
      </c>
      <c r="D1712" s="55">
        <f>(1*Rater1!$C1701=D$7222)+(1*Rater2!$C1701=D$7222)+(N_Raters&gt;=3=TRUE)*(1*Rater3!$C1701=D$7222)+(N_Raters&gt;=4=TRUE)*(1*Rater4!$C1701=D$7222)+(N_Raters&gt;=5=TRUE)*(1*Rater5!$C1701=D$7222)</f>
        <v>0</v>
      </c>
      <c r="E1712" s="38">
        <f>(1*Rater1!$C1701=E$7222)+(1*Rater2!$C1701=E$7222)+(N_Raters&gt;=3=TRUE)*(1*Rater3!$C1701=E$7222)+(N_Raters&gt;=4=TRUE)*(1*Rater4!$C1701=E$7222)+(N_Raters&gt;=5=TRUE)*(1*Rater5!$C1701=E$7222)</f>
        <v>0</v>
      </c>
      <c r="F1712" s="38"/>
      <c r="G1712" s="38"/>
      <c r="H1712" s="38"/>
      <c r="J1712" s="1"/>
      <c r="K1712" s="1"/>
    </row>
    <row r="1713" spans="2:11">
      <c r="B1713" s="35">
        <v>1699</v>
      </c>
      <c r="C1713" s="55">
        <f>(1*Rater1!$C1702=C$7222)+(1*Rater2!$C1702=C$7222)+(N_Raters&gt;=3=TRUE)*(1*Rater3!$C1702=C$7222)+(N_Raters&gt;=4=TRUE)*(1*Rater4!$C1702=C$7222)+(N_Raters&gt;=5=TRUE)*(1*Rater5!$C1702=C$7222)</f>
        <v>3</v>
      </c>
      <c r="D1713" s="55">
        <f>(1*Rater1!$C1702=D$7222)+(1*Rater2!$C1702=D$7222)+(N_Raters&gt;=3=TRUE)*(1*Rater3!$C1702=D$7222)+(N_Raters&gt;=4=TRUE)*(1*Rater4!$C1702=D$7222)+(N_Raters&gt;=5=TRUE)*(1*Rater5!$C1702=D$7222)</f>
        <v>0</v>
      </c>
      <c r="E1713" s="38">
        <f>(1*Rater1!$C1702=E$7222)+(1*Rater2!$C1702=E$7222)+(N_Raters&gt;=3=TRUE)*(1*Rater3!$C1702=E$7222)+(N_Raters&gt;=4=TRUE)*(1*Rater4!$C1702=E$7222)+(N_Raters&gt;=5=TRUE)*(1*Rater5!$C1702=E$7222)</f>
        <v>0</v>
      </c>
      <c r="F1713" s="38"/>
      <c r="G1713" s="38"/>
      <c r="H1713" s="38"/>
      <c r="J1713" s="1"/>
      <c r="K1713" s="1"/>
    </row>
    <row r="1714" spans="2:11">
      <c r="B1714" s="36">
        <v>1700</v>
      </c>
      <c r="C1714" s="55">
        <f>(1*Rater1!$C1703=C$7222)+(1*Rater2!$C1703=C$7222)+(N_Raters&gt;=3=TRUE)*(1*Rater3!$C1703=C$7222)+(N_Raters&gt;=4=TRUE)*(1*Rater4!$C1703=C$7222)+(N_Raters&gt;=5=TRUE)*(1*Rater5!$C1703=C$7222)</f>
        <v>1</v>
      </c>
      <c r="D1714" s="55">
        <f>(1*Rater1!$C1703=D$7222)+(1*Rater2!$C1703=D$7222)+(N_Raters&gt;=3=TRUE)*(1*Rater3!$C1703=D$7222)+(N_Raters&gt;=4=TRUE)*(1*Rater4!$C1703=D$7222)+(N_Raters&gt;=5=TRUE)*(1*Rater5!$C1703=D$7222)</f>
        <v>2</v>
      </c>
      <c r="E1714" s="38">
        <f>(1*Rater1!$C1703=E$7222)+(1*Rater2!$C1703=E$7222)+(N_Raters&gt;=3=TRUE)*(1*Rater3!$C1703=E$7222)+(N_Raters&gt;=4=TRUE)*(1*Rater4!$C1703=E$7222)+(N_Raters&gt;=5=TRUE)*(1*Rater5!$C1703=E$7222)</f>
        <v>0</v>
      </c>
      <c r="F1714" s="38"/>
      <c r="G1714" s="38"/>
      <c r="H1714" s="38"/>
      <c r="J1714" s="1"/>
      <c r="K1714" s="1"/>
    </row>
    <row r="1715" spans="2:11">
      <c r="B1715" s="35">
        <v>1701</v>
      </c>
      <c r="C1715" s="55">
        <f>(1*Rater1!$C1704=C$7222)+(1*Rater2!$C1704=C$7222)+(N_Raters&gt;=3=TRUE)*(1*Rater3!$C1704=C$7222)+(N_Raters&gt;=4=TRUE)*(1*Rater4!$C1704=C$7222)+(N_Raters&gt;=5=TRUE)*(1*Rater5!$C1704=C$7222)</f>
        <v>1</v>
      </c>
      <c r="D1715" s="55">
        <f>(1*Rater1!$C1704=D$7222)+(1*Rater2!$C1704=D$7222)+(N_Raters&gt;=3=TRUE)*(1*Rater3!$C1704=D$7222)+(N_Raters&gt;=4=TRUE)*(1*Rater4!$C1704=D$7222)+(N_Raters&gt;=5=TRUE)*(1*Rater5!$C1704=D$7222)</f>
        <v>2</v>
      </c>
      <c r="E1715" s="38">
        <f>(1*Rater1!$C1704=E$7222)+(1*Rater2!$C1704=E$7222)+(N_Raters&gt;=3=TRUE)*(1*Rater3!$C1704=E$7222)+(N_Raters&gt;=4=TRUE)*(1*Rater4!$C1704=E$7222)+(N_Raters&gt;=5=TRUE)*(1*Rater5!$C1704=E$7222)</f>
        <v>0</v>
      </c>
      <c r="F1715" s="38"/>
      <c r="G1715" s="38"/>
      <c r="H1715" s="38"/>
      <c r="J1715" s="1"/>
      <c r="K1715" s="1"/>
    </row>
    <row r="1716" spans="2:11">
      <c r="B1716" s="36">
        <v>1702</v>
      </c>
      <c r="C1716" s="55">
        <f>(1*Rater1!$C1705=C$7222)+(1*Rater2!$C1705=C$7222)+(N_Raters&gt;=3=TRUE)*(1*Rater3!$C1705=C$7222)+(N_Raters&gt;=4=TRUE)*(1*Rater4!$C1705=C$7222)+(N_Raters&gt;=5=TRUE)*(1*Rater5!$C1705=C$7222)</f>
        <v>3</v>
      </c>
      <c r="D1716" s="55">
        <f>(1*Rater1!$C1705=D$7222)+(1*Rater2!$C1705=D$7222)+(N_Raters&gt;=3=TRUE)*(1*Rater3!$C1705=D$7222)+(N_Raters&gt;=4=TRUE)*(1*Rater4!$C1705=D$7222)+(N_Raters&gt;=5=TRUE)*(1*Rater5!$C1705=D$7222)</f>
        <v>0</v>
      </c>
      <c r="E1716" s="38">
        <f>(1*Rater1!$C1705=E$7222)+(1*Rater2!$C1705=E$7222)+(N_Raters&gt;=3=TRUE)*(1*Rater3!$C1705=E$7222)+(N_Raters&gt;=4=TRUE)*(1*Rater4!$C1705=E$7222)+(N_Raters&gt;=5=TRUE)*(1*Rater5!$C1705=E$7222)</f>
        <v>0</v>
      </c>
      <c r="F1716" s="38"/>
      <c r="G1716" s="38"/>
      <c r="H1716" s="38"/>
      <c r="J1716" s="1"/>
      <c r="K1716" s="1"/>
    </row>
    <row r="1717" spans="2:11">
      <c r="B1717" s="35">
        <v>1703</v>
      </c>
      <c r="C1717" s="55">
        <f>(1*Rater1!$C1706=C$7222)+(1*Rater2!$C1706=C$7222)+(N_Raters&gt;=3=TRUE)*(1*Rater3!$C1706=C$7222)+(N_Raters&gt;=4=TRUE)*(1*Rater4!$C1706=C$7222)+(N_Raters&gt;=5=TRUE)*(1*Rater5!$C1706=C$7222)</f>
        <v>3</v>
      </c>
      <c r="D1717" s="55">
        <f>(1*Rater1!$C1706=D$7222)+(1*Rater2!$C1706=D$7222)+(N_Raters&gt;=3=TRUE)*(1*Rater3!$C1706=D$7222)+(N_Raters&gt;=4=TRUE)*(1*Rater4!$C1706=D$7222)+(N_Raters&gt;=5=TRUE)*(1*Rater5!$C1706=D$7222)</f>
        <v>0</v>
      </c>
      <c r="E1717" s="38">
        <f>(1*Rater1!$C1706=E$7222)+(1*Rater2!$C1706=E$7222)+(N_Raters&gt;=3=TRUE)*(1*Rater3!$C1706=E$7222)+(N_Raters&gt;=4=TRUE)*(1*Rater4!$C1706=E$7222)+(N_Raters&gt;=5=TRUE)*(1*Rater5!$C1706=E$7222)</f>
        <v>0</v>
      </c>
      <c r="F1717" s="38"/>
      <c r="G1717" s="38"/>
      <c r="H1717" s="38"/>
      <c r="J1717" s="1"/>
      <c r="K1717" s="1"/>
    </row>
    <row r="1718" spans="2:11">
      <c r="B1718" s="36">
        <v>1704</v>
      </c>
      <c r="C1718" s="55">
        <f>(1*Rater1!$C1707=C$7222)+(1*Rater2!$C1707=C$7222)+(N_Raters&gt;=3=TRUE)*(1*Rater3!$C1707=C$7222)+(N_Raters&gt;=4=TRUE)*(1*Rater4!$C1707=C$7222)+(N_Raters&gt;=5=TRUE)*(1*Rater5!$C1707=C$7222)</f>
        <v>3</v>
      </c>
      <c r="D1718" s="55">
        <f>(1*Rater1!$C1707=D$7222)+(1*Rater2!$C1707=D$7222)+(N_Raters&gt;=3=TRUE)*(1*Rater3!$C1707=D$7222)+(N_Raters&gt;=4=TRUE)*(1*Rater4!$C1707=D$7222)+(N_Raters&gt;=5=TRUE)*(1*Rater5!$C1707=D$7222)</f>
        <v>0</v>
      </c>
      <c r="E1718" s="38">
        <f>(1*Rater1!$C1707=E$7222)+(1*Rater2!$C1707=E$7222)+(N_Raters&gt;=3=TRUE)*(1*Rater3!$C1707=E$7222)+(N_Raters&gt;=4=TRUE)*(1*Rater4!$C1707=E$7222)+(N_Raters&gt;=5=TRUE)*(1*Rater5!$C1707=E$7222)</f>
        <v>0</v>
      </c>
      <c r="F1718" s="38"/>
      <c r="G1718" s="38"/>
      <c r="H1718" s="38"/>
      <c r="J1718" s="1"/>
      <c r="K1718" s="1"/>
    </row>
    <row r="1719" spans="2:11">
      <c r="B1719" s="35">
        <v>1705</v>
      </c>
      <c r="C1719" s="55">
        <f>(1*Rater1!$C1708=C$7222)+(1*Rater2!$C1708=C$7222)+(N_Raters&gt;=3=TRUE)*(1*Rater3!$C1708=C$7222)+(N_Raters&gt;=4=TRUE)*(1*Rater4!$C1708=C$7222)+(N_Raters&gt;=5=TRUE)*(1*Rater5!$C1708=C$7222)</f>
        <v>1</v>
      </c>
      <c r="D1719" s="55">
        <f>(1*Rater1!$C1708=D$7222)+(1*Rater2!$C1708=D$7222)+(N_Raters&gt;=3=TRUE)*(1*Rater3!$C1708=D$7222)+(N_Raters&gt;=4=TRUE)*(1*Rater4!$C1708=D$7222)+(N_Raters&gt;=5=TRUE)*(1*Rater5!$C1708=D$7222)</f>
        <v>2</v>
      </c>
      <c r="E1719" s="38">
        <f>(1*Rater1!$C1708=E$7222)+(1*Rater2!$C1708=E$7222)+(N_Raters&gt;=3=TRUE)*(1*Rater3!$C1708=E$7222)+(N_Raters&gt;=4=TRUE)*(1*Rater4!$C1708=E$7222)+(N_Raters&gt;=5=TRUE)*(1*Rater5!$C1708=E$7222)</f>
        <v>0</v>
      </c>
      <c r="F1719" s="38"/>
      <c r="G1719" s="38"/>
      <c r="H1719" s="38"/>
      <c r="J1719" s="1"/>
      <c r="K1719" s="1"/>
    </row>
    <row r="1720" spans="2:11">
      <c r="B1720" s="36">
        <v>1706</v>
      </c>
      <c r="C1720" s="55">
        <f>(1*Rater1!$C1709=C$7222)+(1*Rater2!$C1709=C$7222)+(N_Raters&gt;=3=TRUE)*(1*Rater3!$C1709=C$7222)+(N_Raters&gt;=4=TRUE)*(1*Rater4!$C1709=C$7222)+(N_Raters&gt;=5=TRUE)*(1*Rater5!$C1709=C$7222)</f>
        <v>1</v>
      </c>
      <c r="D1720" s="55">
        <f>(1*Rater1!$C1709=D$7222)+(1*Rater2!$C1709=D$7222)+(N_Raters&gt;=3=TRUE)*(1*Rater3!$C1709=D$7222)+(N_Raters&gt;=4=TRUE)*(1*Rater4!$C1709=D$7222)+(N_Raters&gt;=5=TRUE)*(1*Rater5!$C1709=D$7222)</f>
        <v>2</v>
      </c>
      <c r="E1720" s="38">
        <f>(1*Rater1!$C1709=E$7222)+(1*Rater2!$C1709=E$7222)+(N_Raters&gt;=3=TRUE)*(1*Rater3!$C1709=E$7222)+(N_Raters&gt;=4=TRUE)*(1*Rater4!$C1709=E$7222)+(N_Raters&gt;=5=TRUE)*(1*Rater5!$C1709=E$7222)</f>
        <v>0</v>
      </c>
      <c r="F1720" s="38"/>
      <c r="G1720" s="38"/>
      <c r="H1720" s="38"/>
      <c r="J1720" s="1"/>
      <c r="K1720" s="1"/>
    </row>
    <row r="1721" spans="2:11">
      <c r="B1721" s="35">
        <v>1707</v>
      </c>
      <c r="C1721" s="55">
        <f>(1*Rater1!$C1710=C$7222)+(1*Rater2!$C1710=C$7222)+(N_Raters&gt;=3=TRUE)*(1*Rater3!$C1710=C$7222)+(N_Raters&gt;=4=TRUE)*(1*Rater4!$C1710=C$7222)+(N_Raters&gt;=5=TRUE)*(1*Rater5!$C1710=C$7222)</f>
        <v>1</v>
      </c>
      <c r="D1721" s="55">
        <f>(1*Rater1!$C1710=D$7222)+(1*Rater2!$C1710=D$7222)+(N_Raters&gt;=3=TRUE)*(1*Rater3!$C1710=D$7222)+(N_Raters&gt;=4=TRUE)*(1*Rater4!$C1710=D$7222)+(N_Raters&gt;=5=TRUE)*(1*Rater5!$C1710=D$7222)</f>
        <v>2</v>
      </c>
      <c r="E1721" s="38">
        <f>(1*Rater1!$C1710=E$7222)+(1*Rater2!$C1710=E$7222)+(N_Raters&gt;=3=TRUE)*(1*Rater3!$C1710=E$7222)+(N_Raters&gt;=4=TRUE)*(1*Rater4!$C1710=E$7222)+(N_Raters&gt;=5=TRUE)*(1*Rater5!$C1710=E$7222)</f>
        <v>0</v>
      </c>
      <c r="F1721" s="38"/>
      <c r="G1721" s="38"/>
      <c r="H1721" s="38"/>
      <c r="J1721" s="1"/>
      <c r="K1721" s="1"/>
    </row>
    <row r="1722" spans="2:11">
      <c r="B1722" s="36">
        <v>1708</v>
      </c>
      <c r="C1722" s="55">
        <f>(1*Rater1!$C1711=C$7222)+(1*Rater2!$C1711=C$7222)+(N_Raters&gt;=3=TRUE)*(1*Rater3!$C1711=C$7222)+(N_Raters&gt;=4=TRUE)*(1*Rater4!$C1711=C$7222)+(N_Raters&gt;=5=TRUE)*(1*Rater5!$C1711=C$7222)</f>
        <v>3</v>
      </c>
      <c r="D1722" s="55">
        <f>(1*Rater1!$C1711=D$7222)+(1*Rater2!$C1711=D$7222)+(N_Raters&gt;=3=TRUE)*(1*Rater3!$C1711=D$7222)+(N_Raters&gt;=4=TRUE)*(1*Rater4!$C1711=D$7222)+(N_Raters&gt;=5=TRUE)*(1*Rater5!$C1711=D$7222)</f>
        <v>0</v>
      </c>
      <c r="E1722" s="38">
        <f>(1*Rater1!$C1711=E$7222)+(1*Rater2!$C1711=E$7222)+(N_Raters&gt;=3=TRUE)*(1*Rater3!$C1711=E$7222)+(N_Raters&gt;=4=TRUE)*(1*Rater4!$C1711=E$7222)+(N_Raters&gt;=5=TRUE)*(1*Rater5!$C1711=E$7222)</f>
        <v>0</v>
      </c>
      <c r="F1722" s="38"/>
      <c r="G1722" s="38"/>
      <c r="H1722" s="38"/>
      <c r="J1722" s="1"/>
      <c r="K1722" s="1"/>
    </row>
    <row r="1723" spans="2:11">
      <c r="B1723" s="35">
        <v>1709</v>
      </c>
      <c r="C1723" s="55">
        <f>(1*Rater1!$C1712=C$7222)+(1*Rater2!$C1712=C$7222)+(N_Raters&gt;=3=TRUE)*(1*Rater3!$C1712=C$7222)+(N_Raters&gt;=4=TRUE)*(1*Rater4!$C1712=C$7222)+(N_Raters&gt;=5=TRUE)*(1*Rater5!$C1712=C$7222)</f>
        <v>3</v>
      </c>
      <c r="D1723" s="55">
        <f>(1*Rater1!$C1712=D$7222)+(1*Rater2!$C1712=D$7222)+(N_Raters&gt;=3=TRUE)*(1*Rater3!$C1712=D$7222)+(N_Raters&gt;=4=TRUE)*(1*Rater4!$C1712=D$7222)+(N_Raters&gt;=5=TRUE)*(1*Rater5!$C1712=D$7222)</f>
        <v>0</v>
      </c>
      <c r="E1723" s="38">
        <f>(1*Rater1!$C1712=E$7222)+(1*Rater2!$C1712=E$7222)+(N_Raters&gt;=3=TRUE)*(1*Rater3!$C1712=E$7222)+(N_Raters&gt;=4=TRUE)*(1*Rater4!$C1712=E$7222)+(N_Raters&gt;=5=TRUE)*(1*Rater5!$C1712=E$7222)</f>
        <v>0</v>
      </c>
      <c r="F1723" s="38"/>
      <c r="G1723" s="38"/>
      <c r="H1723" s="38"/>
      <c r="J1723" s="1"/>
      <c r="K1723" s="1"/>
    </row>
    <row r="1724" spans="2:11">
      <c r="B1724" s="36">
        <v>1710</v>
      </c>
      <c r="C1724" s="55">
        <f>(1*Rater1!$C1713=C$7222)+(1*Rater2!$C1713=C$7222)+(N_Raters&gt;=3=TRUE)*(1*Rater3!$C1713=C$7222)+(N_Raters&gt;=4=TRUE)*(1*Rater4!$C1713=C$7222)+(N_Raters&gt;=5=TRUE)*(1*Rater5!$C1713=C$7222)</f>
        <v>3</v>
      </c>
      <c r="D1724" s="55">
        <f>(1*Rater1!$C1713=D$7222)+(1*Rater2!$C1713=D$7222)+(N_Raters&gt;=3=TRUE)*(1*Rater3!$C1713=D$7222)+(N_Raters&gt;=4=TRUE)*(1*Rater4!$C1713=D$7222)+(N_Raters&gt;=5=TRUE)*(1*Rater5!$C1713=D$7222)</f>
        <v>0</v>
      </c>
      <c r="E1724" s="38">
        <f>(1*Rater1!$C1713=E$7222)+(1*Rater2!$C1713=E$7222)+(N_Raters&gt;=3=TRUE)*(1*Rater3!$C1713=E$7222)+(N_Raters&gt;=4=TRUE)*(1*Rater4!$C1713=E$7222)+(N_Raters&gt;=5=TRUE)*(1*Rater5!$C1713=E$7222)</f>
        <v>0</v>
      </c>
      <c r="F1724" s="38"/>
      <c r="G1724" s="38"/>
      <c r="H1724" s="38"/>
      <c r="J1724" s="1"/>
      <c r="K1724" s="1"/>
    </row>
    <row r="1725" spans="2:11">
      <c r="B1725" s="35">
        <v>1711</v>
      </c>
      <c r="C1725" s="55">
        <f>(1*Rater1!$C1714=C$7222)+(1*Rater2!$C1714=C$7222)+(N_Raters&gt;=3=TRUE)*(1*Rater3!$C1714=C$7222)+(N_Raters&gt;=4=TRUE)*(1*Rater4!$C1714=C$7222)+(N_Raters&gt;=5=TRUE)*(1*Rater5!$C1714=C$7222)</f>
        <v>3</v>
      </c>
      <c r="D1725" s="55">
        <f>(1*Rater1!$C1714=D$7222)+(1*Rater2!$C1714=D$7222)+(N_Raters&gt;=3=TRUE)*(1*Rater3!$C1714=D$7222)+(N_Raters&gt;=4=TRUE)*(1*Rater4!$C1714=D$7222)+(N_Raters&gt;=5=TRUE)*(1*Rater5!$C1714=D$7222)</f>
        <v>0</v>
      </c>
      <c r="E1725" s="38">
        <f>(1*Rater1!$C1714=E$7222)+(1*Rater2!$C1714=E$7222)+(N_Raters&gt;=3=TRUE)*(1*Rater3!$C1714=E$7222)+(N_Raters&gt;=4=TRUE)*(1*Rater4!$C1714=E$7222)+(N_Raters&gt;=5=TRUE)*(1*Rater5!$C1714=E$7222)</f>
        <v>0</v>
      </c>
      <c r="F1725" s="38"/>
      <c r="G1725" s="38"/>
      <c r="H1725" s="38"/>
      <c r="J1725" s="1"/>
      <c r="K1725" s="1"/>
    </row>
    <row r="1726" spans="2:11">
      <c r="B1726" s="36">
        <v>1712</v>
      </c>
      <c r="C1726" s="55">
        <f>(1*Rater1!$C1715=C$7222)+(1*Rater2!$C1715=C$7222)+(N_Raters&gt;=3=TRUE)*(1*Rater3!$C1715=C$7222)+(N_Raters&gt;=4=TRUE)*(1*Rater4!$C1715=C$7222)+(N_Raters&gt;=5=TRUE)*(1*Rater5!$C1715=C$7222)</f>
        <v>3</v>
      </c>
      <c r="D1726" s="55">
        <f>(1*Rater1!$C1715=D$7222)+(1*Rater2!$C1715=D$7222)+(N_Raters&gt;=3=TRUE)*(1*Rater3!$C1715=D$7222)+(N_Raters&gt;=4=TRUE)*(1*Rater4!$C1715=D$7222)+(N_Raters&gt;=5=TRUE)*(1*Rater5!$C1715=D$7222)</f>
        <v>0</v>
      </c>
      <c r="E1726" s="38">
        <f>(1*Rater1!$C1715=E$7222)+(1*Rater2!$C1715=E$7222)+(N_Raters&gt;=3=TRUE)*(1*Rater3!$C1715=E$7222)+(N_Raters&gt;=4=TRUE)*(1*Rater4!$C1715=E$7222)+(N_Raters&gt;=5=TRUE)*(1*Rater5!$C1715=E$7222)</f>
        <v>0</v>
      </c>
      <c r="F1726" s="38"/>
      <c r="G1726" s="38"/>
      <c r="H1726" s="38"/>
      <c r="J1726" s="1"/>
      <c r="K1726" s="1"/>
    </row>
    <row r="1727" spans="2:11">
      <c r="B1727" s="35">
        <v>1713</v>
      </c>
      <c r="C1727" s="55">
        <f>(1*Rater1!$C1716=C$7222)+(1*Rater2!$C1716=C$7222)+(N_Raters&gt;=3=TRUE)*(1*Rater3!$C1716=C$7222)+(N_Raters&gt;=4=TRUE)*(1*Rater4!$C1716=C$7222)+(N_Raters&gt;=5=TRUE)*(1*Rater5!$C1716=C$7222)</f>
        <v>3</v>
      </c>
      <c r="D1727" s="55">
        <f>(1*Rater1!$C1716=D$7222)+(1*Rater2!$C1716=D$7222)+(N_Raters&gt;=3=TRUE)*(1*Rater3!$C1716=D$7222)+(N_Raters&gt;=4=TRUE)*(1*Rater4!$C1716=D$7222)+(N_Raters&gt;=5=TRUE)*(1*Rater5!$C1716=D$7222)</f>
        <v>0</v>
      </c>
      <c r="E1727" s="38">
        <f>(1*Rater1!$C1716=E$7222)+(1*Rater2!$C1716=E$7222)+(N_Raters&gt;=3=TRUE)*(1*Rater3!$C1716=E$7222)+(N_Raters&gt;=4=TRUE)*(1*Rater4!$C1716=E$7222)+(N_Raters&gt;=5=TRUE)*(1*Rater5!$C1716=E$7222)</f>
        <v>0</v>
      </c>
      <c r="F1727" s="38"/>
      <c r="G1727" s="38"/>
      <c r="H1727" s="38"/>
      <c r="J1727" s="1"/>
      <c r="K1727" s="1"/>
    </row>
    <row r="1728" spans="2:11">
      <c r="B1728" s="36">
        <v>1714</v>
      </c>
      <c r="C1728" s="55">
        <f>(1*Rater1!$C1717=C$7222)+(1*Rater2!$C1717=C$7222)+(N_Raters&gt;=3=TRUE)*(1*Rater3!$C1717=C$7222)+(N_Raters&gt;=4=TRUE)*(1*Rater4!$C1717=C$7222)+(N_Raters&gt;=5=TRUE)*(1*Rater5!$C1717=C$7222)</f>
        <v>1</v>
      </c>
      <c r="D1728" s="55">
        <f>(1*Rater1!$C1717=D$7222)+(1*Rater2!$C1717=D$7222)+(N_Raters&gt;=3=TRUE)*(1*Rater3!$C1717=D$7222)+(N_Raters&gt;=4=TRUE)*(1*Rater4!$C1717=D$7222)+(N_Raters&gt;=5=TRUE)*(1*Rater5!$C1717=D$7222)</f>
        <v>2</v>
      </c>
      <c r="E1728" s="38">
        <f>(1*Rater1!$C1717=E$7222)+(1*Rater2!$C1717=E$7222)+(N_Raters&gt;=3=TRUE)*(1*Rater3!$C1717=E$7222)+(N_Raters&gt;=4=TRUE)*(1*Rater4!$C1717=E$7222)+(N_Raters&gt;=5=TRUE)*(1*Rater5!$C1717=E$7222)</f>
        <v>0</v>
      </c>
      <c r="F1728" s="38"/>
      <c r="G1728" s="38"/>
      <c r="H1728" s="38"/>
      <c r="J1728" s="1"/>
      <c r="K1728" s="1"/>
    </row>
    <row r="1729" spans="2:11">
      <c r="B1729" s="35">
        <v>1715</v>
      </c>
      <c r="C1729" s="55">
        <f>(1*Rater1!$C1718=C$7222)+(1*Rater2!$C1718=C$7222)+(N_Raters&gt;=3=TRUE)*(1*Rater3!$C1718=C$7222)+(N_Raters&gt;=4=TRUE)*(1*Rater4!$C1718=C$7222)+(N_Raters&gt;=5=TRUE)*(1*Rater5!$C1718=C$7222)</f>
        <v>1</v>
      </c>
      <c r="D1729" s="55">
        <f>(1*Rater1!$C1718=D$7222)+(1*Rater2!$C1718=D$7222)+(N_Raters&gt;=3=TRUE)*(1*Rater3!$C1718=D$7222)+(N_Raters&gt;=4=TRUE)*(1*Rater4!$C1718=D$7222)+(N_Raters&gt;=5=TRUE)*(1*Rater5!$C1718=D$7222)</f>
        <v>2</v>
      </c>
      <c r="E1729" s="38">
        <f>(1*Rater1!$C1718=E$7222)+(1*Rater2!$C1718=E$7222)+(N_Raters&gt;=3=TRUE)*(1*Rater3!$C1718=E$7222)+(N_Raters&gt;=4=TRUE)*(1*Rater4!$C1718=E$7222)+(N_Raters&gt;=5=TRUE)*(1*Rater5!$C1718=E$7222)</f>
        <v>0</v>
      </c>
      <c r="F1729" s="38"/>
      <c r="G1729" s="38"/>
      <c r="H1729" s="38"/>
      <c r="J1729" s="1"/>
      <c r="K1729" s="1"/>
    </row>
    <row r="1730" spans="2:11">
      <c r="B1730" s="36">
        <v>1716</v>
      </c>
      <c r="C1730" s="55">
        <f>(1*Rater1!$C1719=C$7222)+(1*Rater2!$C1719=C$7222)+(N_Raters&gt;=3=TRUE)*(1*Rater3!$C1719=C$7222)+(N_Raters&gt;=4=TRUE)*(1*Rater4!$C1719=C$7222)+(N_Raters&gt;=5=TRUE)*(1*Rater5!$C1719=C$7222)</f>
        <v>1</v>
      </c>
      <c r="D1730" s="55">
        <f>(1*Rater1!$C1719=D$7222)+(1*Rater2!$C1719=D$7222)+(N_Raters&gt;=3=TRUE)*(1*Rater3!$C1719=D$7222)+(N_Raters&gt;=4=TRUE)*(1*Rater4!$C1719=D$7222)+(N_Raters&gt;=5=TRUE)*(1*Rater5!$C1719=D$7222)</f>
        <v>2</v>
      </c>
      <c r="E1730" s="38">
        <f>(1*Rater1!$C1719=E$7222)+(1*Rater2!$C1719=E$7222)+(N_Raters&gt;=3=TRUE)*(1*Rater3!$C1719=E$7222)+(N_Raters&gt;=4=TRUE)*(1*Rater4!$C1719=E$7222)+(N_Raters&gt;=5=TRUE)*(1*Rater5!$C1719=E$7222)</f>
        <v>0</v>
      </c>
      <c r="F1730" s="38"/>
      <c r="G1730" s="38"/>
      <c r="H1730" s="38"/>
      <c r="J1730" s="1"/>
      <c r="K1730" s="1"/>
    </row>
    <row r="1731" spans="2:11">
      <c r="B1731" s="35">
        <v>1717</v>
      </c>
      <c r="C1731" s="55">
        <f>(1*Rater1!$C1720=C$7222)+(1*Rater2!$C1720=C$7222)+(N_Raters&gt;=3=TRUE)*(1*Rater3!$C1720=C$7222)+(N_Raters&gt;=4=TRUE)*(1*Rater4!$C1720=C$7222)+(N_Raters&gt;=5=TRUE)*(1*Rater5!$C1720=C$7222)</f>
        <v>1</v>
      </c>
      <c r="D1731" s="55">
        <f>(1*Rater1!$C1720=D$7222)+(1*Rater2!$C1720=D$7222)+(N_Raters&gt;=3=TRUE)*(1*Rater3!$C1720=D$7222)+(N_Raters&gt;=4=TRUE)*(1*Rater4!$C1720=D$7222)+(N_Raters&gt;=5=TRUE)*(1*Rater5!$C1720=D$7222)</f>
        <v>2</v>
      </c>
      <c r="E1731" s="38">
        <f>(1*Rater1!$C1720=E$7222)+(1*Rater2!$C1720=E$7222)+(N_Raters&gt;=3=TRUE)*(1*Rater3!$C1720=E$7222)+(N_Raters&gt;=4=TRUE)*(1*Rater4!$C1720=E$7222)+(N_Raters&gt;=5=TRUE)*(1*Rater5!$C1720=E$7222)</f>
        <v>0</v>
      </c>
      <c r="F1731" s="38"/>
      <c r="G1731" s="38"/>
      <c r="H1731" s="38"/>
      <c r="J1731" s="1"/>
      <c r="K1731" s="1"/>
    </row>
    <row r="1732" spans="2:11">
      <c r="B1732" s="36">
        <v>1718</v>
      </c>
      <c r="C1732" s="55">
        <f>(1*Rater1!$C1721=C$7222)+(1*Rater2!$C1721=C$7222)+(N_Raters&gt;=3=TRUE)*(1*Rater3!$C1721=C$7222)+(N_Raters&gt;=4=TRUE)*(1*Rater4!$C1721=C$7222)+(N_Raters&gt;=5=TRUE)*(1*Rater5!$C1721=C$7222)</f>
        <v>3</v>
      </c>
      <c r="D1732" s="55">
        <f>(1*Rater1!$C1721=D$7222)+(1*Rater2!$C1721=D$7222)+(N_Raters&gt;=3=TRUE)*(1*Rater3!$C1721=D$7222)+(N_Raters&gt;=4=TRUE)*(1*Rater4!$C1721=D$7222)+(N_Raters&gt;=5=TRUE)*(1*Rater5!$C1721=D$7222)</f>
        <v>0</v>
      </c>
      <c r="E1732" s="38">
        <f>(1*Rater1!$C1721=E$7222)+(1*Rater2!$C1721=E$7222)+(N_Raters&gt;=3=TRUE)*(1*Rater3!$C1721=E$7222)+(N_Raters&gt;=4=TRUE)*(1*Rater4!$C1721=E$7222)+(N_Raters&gt;=5=TRUE)*(1*Rater5!$C1721=E$7222)</f>
        <v>0</v>
      </c>
      <c r="F1732" s="38"/>
      <c r="G1732" s="38"/>
      <c r="H1732" s="38"/>
      <c r="J1732" s="1"/>
      <c r="K1732" s="1"/>
    </row>
    <row r="1733" spans="2:11">
      <c r="B1733" s="35">
        <v>1719</v>
      </c>
      <c r="C1733" s="55">
        <f>(1*Rater1!$C1722=C$7222)+(1*Rater2!$C1722=C$7222)+(N_Raters&gt;=3=TRUE)*(1*Rater3!$C1722=C$7222)+(N_Raters&gt;=4=TRUE)*(1*Rater4!$C1722=C$7222)+(N_Raters&gt;=5=TRUE)*(1*Rater5!$C1722=C$7222)</f>
        <v>1</v>
      </c>
      <c r="D1733" s="55">
        <f>(1*Rater1!$C1722=D$7222)+(1*Rater2!$C1722=D$7222)+(N_Raters&gt;=3=TRUE)*(1*Rater3!$C1722=D$7222)+(N_Raters&gt;=4=TRUE)*(1*Rater4!$C1722=D$7222)+(N_Raters&gt;=5=TRUE)*(1*Rater5!$C1722=D$7222)</f>
        <v>2</v>
      </c>
      <c r="E1733" s="38">
        <f>(1*Rater1!$C1722=E$7222)+(1*Rater2!$C1722=E$7222)+(N_Raters&gt;=3=TRUE)*(1*Rater3!$C1722=E$7222)+(N_Raters&gt;=4=TRUE)*(1*Rater4!$C1722=E$7222)+(N_Raters&gt;=5=TRUE)*(1*Rater5!$C1722=E$7222)</f>
        <v>0</v>
      </c>
      <c r="F1733" s="38"/>
      <c r="G1733" s="38"/>
      <c r="H1733" s="38"/>
      <c r="J1733" s="1"/>
      <c r="K1733" s="1"/>
    </row>
    <row r="1734" spans="2:11">
      <c r="B1734" s="36">
        <v>1720</v>
      </c>
      <c r="C1734" s="55">
        <f>(1*Rater1!$C1723=C$7222)+(1*Rater2!$C1723=C$7222)+(N_Raters&gt;=3=TRUE)*(1*Rater3!$C1723=C$7222)+(N_Raters&gt;=4=TRUE)*(1*Rater4!$C1723=C$7222)+(N_Raters&gt;=5=TRUE)*(1*Rater5!$C1723=C$7222)</f>
        <v>1</v>
      </c>
      <c r="D1734" s="55">
        <f>(1*Rater1!$C1723=D$7222)+(1*Rater2!$C1723=D$7222)+(N_Raters&gt;=3=TRUE)*(1*Rater3!$C1723=D$7222)+(N_Raters&gt;=4=TRUE)*(1*Rater4!$C1723=D$7222)+(N_Raters&gt;=5=TRUE)*(1*Rater5!$C1723=D$7222)</f>
        <v>2</v>
      </c>
      <c r="E1734" s="38">
        <f>(1*Rater1!$C1723=E$7222)+(1*Rater2!$C1723=E$7222)+(N_Raters&gt;=3=TRUE)*(1*Rater3!$C1723=E$7222)+(N_Raters&gt;=4=TRUE)*(1*Rater4!$C1723=E$7222)+(N_Raters&gt;=5=TRUE)*(1*Rater5!$C1723=E$7222)</f>
        <v>0</v>
      </c>
      <c r="F1734" s="38"/>
      <c r="G1734" s="38"/>
      <c r="H1734" s="38"/>
      <c r="J1734" s="1"/>
      <c r="K1734" s="1"/>
    </row>
    <row r="1735" spans="2:11">
      <c r="B1735" s="35">
        <v>1721</v>
      </c>
      <c r="C1735" s="55">
        <f>(1*Rater1!$C1724=C$7222)+(1*Rater2!$C1724=C$7222)+(N_Raters&gt;=3=TRUE)*(1*Rater3!$C1724=C$7222)+(N_Raters&gt;=4=TRUE)*(1*Rater4!$C1724=C$7222)+(N_Raters&gt;=5=TRUE)*(1*Rater5!$C1724=C$7222)</f>
        <v>3</v>
      </c>
      <c r="D1735" s="55">
        <f>(1*Rater1!$C1724=D$7222)+(1*Rater2!$C1724=D$7222)+(N_Raters&gt;=3=TRUE)*(1*Rater3!$C1724=D$7222)+(N_Raters&gt;=4=TRUE)*(1*Rater4!$C1724=D$7222)+(N_Raters&gt;=5=TRUE)*(1*Rater5!$C1724=D$7222)</f>
        <v>0</v>
      </c>
      <c r="E1735" s="38">
        <f>(1*Rater1!$C1724=E$7222)+(1*Rater2!$C1724=E$7222)+(N_Raters&gt;=3=TRUE)*(1*Rater3!$C1724=E$7222)+(N_Raters&gt;=4=TRUE)*(1*Rater4!$C1724=E$7222)+(N_Raters&gt;=5=TRUE)*(1*Rater5!$C1724=E$7222)</f>
        <v>0</v>
      </c>
      <c r="F1735" s="38"/>
      <c r="G1735" s="38"/>
      <c r="H1735" s="38"/>
      <c r="J1735" s="1"/>
      <c r="K1735" s="1"/>
    </row>
    <row r="1736" spans="2:11">
      <c r="B1736" s="36">
        <v>1722</v>
      </c>
      <c r="C1736" s="55">
        <f>(1*Rater1!$C1725=C$7222)+(1*Rater2!$C1725=C$7222)+(N_Raters&gt;=3=TRUE)*(1*Rater3!$C1725=C$7222)+(N_Raters&gt;=4=TRUE)*(1*Rater4!$C1725=C$7222)+(N_Raters&gt;=5=TRUE)*(1*Rater5!$C1725=C$7222)</f>
        <v>3</v>
      </c>
      <c r="D1736" s="55">
        <f>(1*Rater1!$C1725=D$7222)+(1*Rater2!$C1725=D$7222)+(N_Raters&gt;=3=TRUE)*(1*Rater3!$C1725=D$7222)+(N_Raters&gt;=4=TRUE)*(1*Rater4!$C1725=D$7222)+(N_Raters&gt;=5=TRUE)*(1*Rater5!$C1725=D$7222)</f>
        <v>0</v>
      </c>
      <c r="E1736" s="38">
        <f>(1*Rater1!$C1725=E$7222)+(1*Rater2!$C1725=E$7222)+(N_Raters&gt;=3=TRUE)*(1*Rater3!$C1725=E$7222)+(N_Raters&gt;=4=TRUE)*(1*Rater4!$C1725=E$7222)+(N_Raters&gt;=5=TRUE)*(1*Rater5!$C1725=E$7222)</f>
        <v>0</v>
      </c>
      <c r="F1736" s="38"/>
      <c r="G1736" s="38"/>
      <c r="H1736" s="38"/>
      <c r="J1736" s="1"/>
      <c r="K1736" s="1"/>
    </row>
    <row r="1737" spans="2:11">
      <c r="B1737" s="35">
        <v>1723</v>
      </c>
      <c r="C1737" s="55">
        <f>(1*Rater1!$C1726=C$7222)+(1*Rater2!$C1726=C$7222)+(N_Raters&gt;=3=TRUE)*(1*Rater3!$C1726=C$7222)+(N_Raters&gt;=4=TRUE)*(1*Rater4!$C1726=C$7222)+(N_Raters&gt;=5=TRUE)*(1*Rater5!$C1726=C$7222)</f>
        <v>3</v>
      </c>
      <c r="D1737" s="55">
        <f>(1*Rater1!$C1726=D$7222)+(1*Rater2!$C1726=D$7222)+(N_Raters&gt;=3=TRUE)*(1*Rater3!$C1726=D$7222)+(N_Raters&gt;=4=TRUE)*(1*Rater4!$C1726=D$7222)+(N_Raters&gt;=5=TRUE)*(1*Rater5!$C1726=D$7222)</f>
        <v>0</v>
      </c>
      <c r="E1737" s="38">
        <f>(1*Rater1!$C1726=E$7222)+(1*Rater2!$C1726=E$7222)+(N_Raters&gt;=3=TRUE)*(1*Rater3!$C1726=E$7222)+(N_Raters&gt;=4=TRUE)*(1*Rater4!$C1726=E$7222)+(N_Raters&gt;=5=TRUE)*(1*Rater5!$C1726=E$7222)</f>
        <v>0</v>
      </c>
      <c r="F1737" s="38"/>
      <c r="G1737" s="38"/>
      <c r="H1737" s="38"/>
      <c r="J1737" s="1"/>
      <c r="K1737" s="1"/>
    </row>
    <row r="1738" spans="2:11">
      <c r="B1738" s="36">
        <v>1724</v>
      </c>
      <c r="C1738" s="55">
        <f>(1*Rater1!$C1727=C$7222)+(1*Rater2!$C1727=C$7222)+(N_Raters&gt;=3=TRUE)*(1*Rater3!$C1727=C$7222)+(N_Raters&gt;=4=TRUE)*(1*Rater4!$C1727=C$7222)+(N_Raters&gt;=5=TRUE)*(1*Rater5!$C1727=C$7222)</f>
        <v>3</v>
      </c>
      <c r="D1738" s="55">
        <f>(1*Rater1!$C1727=D$7222)+(1*Rater2!$C1727=D$7222)+(N_Raters&gt;=3=TRUE)*(1*Rater3!$C1727=D$7222)+(N_Raters&gt;=4=TRUE)*(1*Rater4!$C1727=D$7222)+(N_Raters&gt;=5=TRUE)*(1*Rater5!$C1727=D$7222)</f>
        <v>0</v>
      </c>
      <c r="E1738" s="38">
        <f>(1*Rater1!$C1727=E$7222)+(1*Rater2!$C1727=E$7222)+(N_Raters&gt;=3=TRUE)*(1*Rater3!$C1727=E$7222)+(N_Raters&gt;=4=TRUE)*(1*Rater4!$C1727=E$7222)+(N_Raters&gt;=5=TRUE)*(1*Rater5!$C1727=E$7222)</f>
        <v>0</v>
      </c>
      <c r="F1738" s="38"/>
      <c r="G1738" s="38"/>
      <c r="H1738" s="38"/>
      <c r="J1738" s="1"/>
      <c r="K1738" s="1"/>
    </row>
    <row r="1739" spans="2:11">
      <c r="B1739" s="35">
        <v>1725</v>
      </c>
      <c r="C1739" s="55">
        <f>(1*Rater1!$C1728=C$7222)+(1*Rater2!$C1728=C$7222)+(N_Raters&gt;=3=TRUE)*(1*Rater3!$C1728=C$7222)+(N_Raters&gt;=4=TRUE)*(1*Rater4!$C1728=C$7222)+(N_Raters&gt;=5=TRUE)*(1*Rater5!$C1728=C$7222)</f>
        <v>3</v>
      </c>
      <c r="D1739" s="55">
        <f>(1*Rater1!$C1728=D$7222)+(1*Rater2!$C1728=D$7222)+(N_Raters&gt;=3=TRUE)*(1*Rater3!$C1728=D$7222)+(N_Raters&gt;=4=TRUE)*(1*Rater4!$C1728=D$7222)+(N_Raters&gt;=5=TRUE)*(1*Rater5!$C1728=D$7222)</f>
        <v>0</v>
      </c>
      <c r="E1739" s="38">
        <f>(1*Rater1!$C1728=E$7222)+(1*Rater2!$C1728=E$7222)+(N_Raters&gt;=3=TRUE)*(1*Rater3!$C1728=E$7222)+(N_Raters&gt;=4=TRUE)*(1*Rater4!$C1728=E$7222)+(N_Raters&gt;=5=TRUE)*(1*Rater5!$C1728=E$7222)</f>
        <v>0</v>
      </c>
      <c r="F1739" s="38"/>
      <c r="G1739" s="38"/>
      <c r="H1739" s="38"/>
      <c r="J1739" s="1"/>
      <c r="K1739" s="1"/>
    </row>
    <row r="1740" spans="2:11">
      <c r="B1740" s="36">
        <v>1726</v>
      </c>
      <c r="C1740" s="55">
        <f>(1*Rater1!$C1729=C$7222)+(1*Rater2!$C1729=C$7222)+(N_Raters&gt;=3=TRUE)*(1*Rater3!$C1729=C$7222)+(N_Raters&gt;=4=TRUE)*(1*Rater4!$C1729=C$7222)+(N_Raters&gt;=5=TRUE)*(1*Rater5!$C1729=C$7222)</f>
        <v>3</v>
      </c>
      <c r="D1740" s="55">
        <f>(1*Rater1!$C1729=D$7222)+(1*Rater2!$C1729=D$7222)+(N_Raters&gt;=3=TRUE)*(1*Rater3!$C1729=D$7222)+(N_Raters&gt;=4=TRUE)*(1*Rater4!$C1729=D$7222)+(N_Raters&gt;=5=TRUE)*(1*Rater5!$C1729=D$7222)</f>
        <v>0</v>
      </c>
      <c r="E1740" s="38">
        <f>(1*Rater1!$C1729=E$7222)+(1*Rater2!$C1729=E$7222)+(N_Raters&gt;=3=TRUE)*(1*Rater3!$C1729=E$7222)+(N_Raters&gt;=4=TRUE)*(1*Rater4!$C1729=E$7222)+(N_Raters&gt;=5=TRUE)*(1*Rater5!$C1729=E$7222)</f>
        <v>0</v>
      </c>
      <c r="F1740" s="38"/>
      <c r="G1740" s="38"/>
      <c r="H1740" s="38"/>
      <c r="J1740" s="1"/>
      <c r="K1740" s="1"/>
    </row>
    <row r="1741" spans="2:11">
      <c r="B1741" s="35">
        <v>1727</v>
      </c>
      <c r="C1741" s="55">
        <f>(1*Rater1!$C1730=C$7222)+(1*Rater2!$C1730=C$7222)+(N_Raters&gt;=3=TRUE)*(1*Rater3!$C1730=C$7222)+(N_Raters&gt;=4=TRUE)*(1*Rater4!$C1730=C$7222)+(N_Raters&gt;=5=TRUE)*(1*Rater5!$C1730=C$7222)</f>
        <v>1</v>
      </c>
      <c r="D1741" s="55">
        <f>(1*Rater1!$C1730=D$7222)+(1*Rater2!$C1730=D$7222)+(N_Raters&gt;=3=TRUE)*(1*Rater3!$C1730=D$7222)+(N_Raters&gt;=4=TRUE)*(1*Rater4!$C1730=D$7222)+(N_Raters&gt;=5=TRUE)*(1*Rater5!$C1730=D$7222)</f>
        <v>2</v>
      </c>
      <c r="E1741" s="38">
        <f>(1*Rater1!$C1730=E$7222)+(1*Rater2!$C1730=E$7222)+(N_Raters&gt;=3=TRUE)*(1*Rater3!$C1730=E$7222)+(N_Raters&gt;=4=TRUE)*(1*Rater4!$C1730=E$7222)+(N_Raters&gt;=5=TRUE)*(1*Rater5!$C1730=E$7222)</f>
        <v>0</v>
      </c>
      <c r="F1741" s="38"/>
      <c r="G1741" s="38"/>
      <c r="H1741" s="38"/>
      <c r="J1741" s="1"/>
      <c r="K1741" s="1"/>
    </row>
    <row r="1742" spans="2:11">
      <c r="B1742" s="36">
        <v>1728</v>
      </c>
      <c r="C1742" s="55">
        <f>(1*Rater1!$C1731=C$7222)+(1*Rater2!$C1731=C$7222)+(N_Raters&gt;=3=TRUE)*(1*Rater3!$C1731=C$7222)+(N_Raters&gt;=4=TRUE)*(1*Rater4!$C1731=C$7222)+(N_Raters&gt;=5=TRUE)*(1*Rater5!$C1731=C$7222)</f>
        <v>3</v>
      </c>
      <c r="D1742" s="55">
        <f>(1*Rater1!$C1731=D$7222)+(1*Rater2!$C1731=D$7222)+(N_Raters&gt;=3=TRUE)*(1*Rater3!$C1731=D$7222)+(N_Raters&gt;=4=TRUE)*(1*Rater4!$C1731=D$7222)+(N_Raters&gt;=5=TRUE)*(1*Rater5!$C1731=D$7222)</f>
        <v>0</v>
      </c>
      <c r="E1742" s="38">
        <f>(1*Rater1!$C1731=E$7222)+(1*Rater2!$C1731=E$7222)+(N_Raters&gt;=3=TRUE)*(1*Rater3!$C1731=E$7222)+(N_Raters&gt;=4=TRUE)*(1*Rater4!$C1731=E$7222)+(N_Raters&gt;=5=TRUE)*(1*Rater5!$C1731=E$7222)</f>
        <v>0</v>
      </c>
      <c r="F1742" s="38"/>
      <c r="G1742" s="38"/>
      <c r="H1742" s="38"/>
      <c r="J1742" s="1"/>
      <c r="K1742" s="1"/>
    </row>
    <row r="1743" spans="2:11">
      <c r="B1743" s="35">
        <v>1729</v>
      </c>
      <c r="C1743" s="55">
        <f>(1*Rater1!$C1732=C$7222)+(1*Rater2!$C1732=C$7222)+(N_Raters&gt;=3=TRUE)*(1*Rater3!$C1732=C$7222)+(N_Raters&gt;=4=TRUE)*(1*Rater4!$C1732=C$7222)+(N_Raters&gt;=5=TRUE)*(1*Rater5!$C1732=C$7222)</f>
        <v>1</v>
      </c>
      <c r="D1743" s="55">
        <f>(1*Rater1!$C1732=D$7222)+(1*Rater2!$C1732=D$7222)+(N_Raters&gt;=3=TRUE)*(1*Rater3!$C1732=D$7222)+(N_Raters&gt;=4=TRUE)*(1*Rater4!$C1732=D$7222)+(N_Raters&gt;=5=TRUE)*(1*Rater5!$C1732=D$7222)</f>
        <v>2</v>
      </c>
      <c r="E1743" s="38">
        <f>(1*Rater1!$C1732=E$7222)+(1*Rater2!$C1732=E$7222)+(N_Raters&gt;=3=TRUE)*(1*Rater3!$C1732=E$7222)+(N_Raters&gt;=4=TRUE)*(1*Rater4!$C1732=E$7222)+(N_Raters&gt;=5=TRUE)*(1*Rater5!$C1732=E$7222)</f>
        <v>0</v>
      </c>
      <c r="F1743" s="38"/>
      <c r="G1743" s="38"/>
      <c r="H1743" s="38"/>
      <c r="J1743" s="1"/>
      <c r="K1743" s="1"/>
    </row>
    <row r="1744" spans="2:11">
      <c r="B1744" s="36">
        <v>1730</v>
      </c>
      <c r="C1744" s="55">
        <f>(1*Rater1!$C1733=C$7222)+(1*Rater2!$C1733=C$7222)+(N_Raters&gt;=3=TRUE)*(1*Rater3!$C1733=C$7222)+(N_Raters&gt;=4=TRUE)*(1*Rater4!$C1733=C$7222)+(N_Raters&gt;=5=TRUE)*(1*Rater5!$C1733=C$7222)</f>
        <v>2</v>
      </c>
      <c r="D1744" s="55">
        <f>(1*Rater1!$C1733=D$7222)+(1*Rater2!$C1733=D$7222)+(N_Raters&gt;=3=TRUE)*(1*Rater3!$C1733=D$7222)+(N_Raters&gt;=4=TRUE)*(1*Rater4!$C1733=D$7222)+(N_Raters&gt;=5=TRUE)*(1*Rater5!$C1733=D$7222)</f>
        <v>1</v>
      </c>
      <c r="E1744" s="38">
        <f>(1*Rater1!$C1733=E$7222)+(1*Rater2!$C1733=E$7222)+(N_Raters&gt;=3=TRUE)*(1*Rater3!$C1733=E$7222)+(N_Raters&gt;=4=TRUE)*(1*Rater4!$C1733=E$7222)+(N_Raters&gt;=5=TRUE)*(1*Rater5!$C1733=E$7222)</f>
        <v>0</v>
      </c>
      <c r="F1744" s="38"/>
      <c r="G1744" s="38"/>
      <c r="H1744" s="38"/>
      <c r="J1744" s="1"/>
      <c r="K1744" s="1"/>
    </row>
    <row r="1745" spans="2:11">
      <c r="B1745" s="35">
        <v>1731</v>
      </c>
      <c r="C1745" s="55">
        <f>(1*Rater1!$C1734=C$7222)+(1*Rater2!$C1734=C$7222)+(N_Raters&gt;=3=TRUE)*(1*Rater3!$C1734=C$7222)+(N_Raters&gt;=4=TRUE)*(1*Rater4!$C1734=C$7222)+(N_Raters&gt;=5=TRUE)*(1*Rater5!$C1734=C$7222)</f>
        <v>3</v>
      </c>
      <c r="D1745" s="55">
        <f>(1*Rater1!$C1734=D$7222)+(1*Rater2!$C1734=D$7222)+(N_Raters&gt;=3=TRUE)*(1*Rater3!$C1734=D$7222)+(N_Raters&gt;=4=TRUE)*(1*Rater4!$C1734=D$7222)+(N_Raters&gt;=5=TRUE)*(1*Rater5!$C1734=D$7222)</f>
        <v>0</v>
      </c>
      <c r="E1745" s="38">
        <f>(1*Rater1!$C1734=E$7222)+(1*Rater2!$C1734=E$7222)+(N_Raters&gt;=3=TRUE)*(1*Rater3!$C1734=E$7222)+(N_Raters&gt;=4=TRUE)*(1*Rater4!$C1734=E$7222)+(N_Raters&gt;=5=TRUE)*(1*Rater5!$C1734=E$7222)</f>
        <v>0</v>
      </c>
      <c r="F1745" s="38"/>
      <c r="G1745" s="38"/>
      <c r="H1745" s="38"/>
      <c r="J1745" s="1"/>
      <c r="K1745" s="1"/>
    </row>
    <row r="1746" spans="2:11">
      <c r="B1746" s="36">
        <v>1732</v>
      </c>
      <c r="C1746" s="55">
        <f>(1*Rater1!$C1735=C$7222)+(1*Rater2!$C1735=C$7222)+(N_Raters&gt;=3=TRUE)*(1*Rater3!$C1735=C$7222)+(N_Raters&gt;=4=TRUE)*(1*Rater4!$C1735=C$7222)+(N_Raters&gt;=5=TRUE)*(1*Rater5!$C1735=C$7222)</f>
        <v>3</v>
      </c>
      <c r="D1746" s="55">
        <f>(1*Rater1!$C1735=D$7222)+(1*Rater2!$C1735=D$7222)+(N_Raters&gt;=3=TRUE)*(1*Rater3!$C1735=D$7222)+(N_Raters&gt;=4=TRUE)*(1*Rater4!$C1735=D$7222)+(N_Raters&gt;=5=TRUE)*(1*Rater5!$C1735=D$7222)</f>
        <v>0</v>
      </c>
      <c r="E1746" s="38">
        <f>(1*Rater1!$C1735=E$7222)+(1*Rater2!$C1735=E$7222)+(N_Raters&gt;=3=TRUE)*(1*Rater3!$C1735=E$7222)+(N_Raters&gt;=4=TRUE)*(1*Rater4!$C1735=E$7222)+(N_Raters&gt;=5=TRUE)*(1*Rater5!$C1735=E$7222)</f>
        <v>0</v>
      </c>
      <c r="F1746" s="38"/>
      <c r="G1746" s="38"/>
      <c r="H1746" s="38"/>
      <c r="J1746" s="1"/>
      <c r="K1746" s="1"/>
    </row>
    <row r="1747" spans="2:11">
      <c r="B1747" s="35">
        <v>1733</v>
      </c>
      <c r="C1747" s="55">
        <f>(1*Rater1!$C1736=C$7222)+(1*Rater2!$C1736=C$7222)+(N_Raters&gt;=3=TRUE)*(1*Rater3!$C1736=C$7222)+(N_Raters&gt;=4=TRUE)*(1*Rater4!$C1736=C$7222)+(N_Raters&gt;=5=TRUE)*(1*Rater5!$C1736=C$7222)</f>
        <v>1</v>
      </c>
      <c r="D1747" s="55">
        <f>(1*Rater1!$C1736=D$7222)+(1*Rater2!$C1736=D$7222)+(N_Raters&gt;=3=TRUE)*(1*Rater3!$C1736=D$7222)+(N_Raters&gt;=4=TRUE)*(1*Rater4!$C1736=D$7222)+(N_Raters&gt;=5=TRUE)*(1*Rater5!$C1736=D$7222)</f>
        <v>2</v>
      </c>
      <c r="E1747" s="38">
        <f>(1*Rater1!$C1736=E$7222)+(1*Rater2!$C1736=E$7222)+(N_Raters&gt;=3=TRUE)*(1*Rater3!$C1736=E$7222)+(N_Raters&gt;=4=TRUE)*(1*Rater4!$C1736=E$7222)+(N_Raters&gt;=5=TRUE)*(1*Rater5!$C1736=E$7222)</f>
        <v>0</v>
      </c>
      <c r="F1747" s="38"/>
      <c r="G1747" s="38"/>
      <c r="H1747" s="38"/>
      <c r="J1747" s="1"/>
      <c r="K1747" s="1"/>
    </row>
    <row r="1748" spans="2:11">
      <c r="B1748" s="36">
        <v>1734</v>
      </c>
      <c r="C1748" s="55">
        <f>(1*Rater1!$C1737=C$7222)+(1*Rater2!$C1737=C$7222)+(N_Raters&gt;=3=TRUE)*(1*Rater3!$C1737=C$7222)+(N_Raters&gt;=4=TRUE)*(1*Rater4!$C1737=C$7222)+(N_Raters&gt;=5=TRUE)*(1*Rater5!$C1737=C$7222)</f>
        <v>1</v>
      </c>
      <c r="D1748" s="55">
        <f>(1*Rater1!$C1737=D$7222)+(1*Rater2!$C1737=D$7222)+(N_Raters&gt;=3=TRUE)*(1*Rater3!$C1737=D$7222)+(N_Raters&gt;=4=TRUE)*(1*Rater4!$C1737=D$7222)+(N_Raters&gt;=5=TRUE)*(1*Rater5!$C1737=D$7222)</f>
        <v>2</v>
      </c>
      <c r="E1748" s="38">
        <f>(1*Rater1!$C1737=E$7222)+(1*Rater2!$C1737=E$7222)+(N_Raters&gt;=3=TRUE)*(1*Rater3!$C1737=E$7222)+(N_Raters&gt;=4=TRUE)*(1*Rater4!$C1737=E$7222)+(N_Raters&gt;=5=TRUE)*(1*Rater5!$C1737=E$7222)</f>
        <v>0</v>
      </c>
      <c r="F1748" s="38"/>
      <c r="G1748" s="38"/>
      <c r="H1748" s="38"/>
      <c r="J1748" s="1"/>
      <c r="K1748" s="1"/>
    </row>
    <row r="1749" spans="2:11">
      <c r="B1749" s="35">
        <v>1735</v>
      </c>
      <c r="C1749" s="55">
        <f>(1*Rater1!$C1738=C$7222)+(1*Rater2!$C1738=C$7222)+(N_Raters&gt;=3=TRUE)*(1*Rater3!$C1738=C$7222)+(N_Raters&gt;=4=TRUE)*(1*Rater4!$C1738=C$7222)+(N_Raters&gt;=5=TRUE)*(1*Rater5!$C1738=C$7222)</f>
        <v>0</v>
      </c>
      <c r="D1749" s="55">
        <f>(1*Rater1!$C1738=D$7222)+(1*Rater2!$C1738=D$7222)+(N_Raters&gt;=3=TRUE)*(1*Rater3!$C1738=D$7222)+(N_Raters&gt;=4=TRUE)*(1*Rater4!$C1738=D$7222)+(N_Raters&gt;=5=TRUE)*(1*Rater5!$C1738=D$7222)</f>
        <v>2</v>
      </c>
      <c r="E1749" s="38">
        <f>(1*Rater1!$C1738=E$7222)+(1*Rater2!$C1738=E$7222)+(N_Raters&gt;=3=TRUE)*(1*Rater3!$C1738=E$7222)+(N_Raters&gt;=4=TRUE)*(1*Rater4!$C1738=E$7222)+(N_Raters&gt;=5=TRUE)*(1*Rater5!$C1738=E$7222)</f>
        <v>1</v>
      </c>
      <c r="F1749" s="38"/>
      <c r="G1749" s="38"/>
      <c r="H1749" s="38"/>
      <c r="J1749" s="1"/>
      <c r="K1749" s="1"/>
    </row>
    <row r="1750" spans="2:11">
      <c r="B1750" s="36">
        <v>1736</v>
      </c>
      <c r="C1750" s="55">
        <f>(1*Rater1!$C1739=C$7222)+(1*Rater2!$C1739=C$7222)+(N_Raters&gt;=3=TRUE)*(1*Rater3!$C1739=C$7222)+(N_Raters&gt;=4=TRUE)*(1*Rater4!$C1739=C$7222)+(N_Raters&gt;=5=TRUE)*(1*Rater5!$C1739=C$7222)</f>
        <v>1</v>
      </c>
      <c r="D1750" s="55">
        <f>(1*Rater1!$C1739=D$7222)+(1*Rater2!$C1739=D$7222)+(N_Raters&gt;=3=TRUE)*(1*Rater3!$C1739=D$7222)+(N_Raters&gt;=4=TRUE)*(1*Rater4!$C1739=D$7222)+(N_Raters&gt;=5=TRUE)*(1*Rater5!$C1739=D$7222)</f>
        <v>2</v>
      </c>
      <c r="E1750" s="38">
        <f>(1*Rater1!$C1739=E$7222)+(1*Rater2!$C1739=E$7222)+(N_Raters&gt;=3=TRUE)*(1*Rater3!$C1739=E$7222)+(N_Raters&gt;=4=TRUE)*(1*Rater4!$C1739=E$7222)+(N_Raters&gt;=5=TRUE)*(1*Rater5!$C1739=E$7222)</f>
        <v>0</v>
      </c>
      <c r="F1750" s="38"/>
      <c r="G1750" s="38"/>
      <c r="H1750" s="38"/>
      <c r="J1750" s="1"/>
      <c r="K1750" s="1"/>
    </row>
    <row r="1751" spans="2:11">
      <c r="B1751" s="35">
        <v>1737</v>
      </c>
      <c r="C1751" s="55">
        <f>(1*Rater1!$C1740=C$7222)+(1*Rater2!$C1740=C$7222)+(N_Raters&gt;=3=TRUE)*(1*Rater3!$C1740=C$7222)+(N_Raters&gt;=4=TRUE)*(1*Rater4!$C1740=C$7222)+(N_Raters&gt;=5=TRUE)*(1*Rater5!$C1740=C$7222)</f>
        <v>1</v>
      </c>
      <c r="D1751" s="55">
        <f>(1*Rater1!$C1740=D$7222)+(1*Rater2!$C1740=D$7222)+(N_Raters&gt;=3=TRUE)*(1*Rater3!$C1740=D$7222)+(N_Raters&gt;=4=TRUE)*(1*Rater4!$C1740=D$7222)+(N_Raters&gt;=5=TRUE)*(1*Rater5!$C1740=D$7222)</f>
        <v>2</v>
      </c>
      <c r="E1751" s="38">
        <f>(1*Rater1!$C1740=E$7222)+(1*Rater2!$C1740=E$7222)+(N_Raters&gt;=3=TRUE)*(1*Rater3!$C1740=E$7222)+(N_Raters&gt;=4=TRUE)*(1*Rater4!$C1740=E$7222)+(N_Raters&gt;=5=TRUE)*(1*Rater5!$C1740=E$7222)</f>
        <v>0</v>
      </c>
      <c r="F1751" s="38"/>
      <c r="G1751" s="38"/>
      <c r="H1751" s="38"/>
      <c r="J1751" s="1"/>
      <c r="K1751" s="1"/>
    </row>
    <row r="1752" spans="2:11">
      <c r="B1752" s="36">
        <v>1738</v>
      </c>
      <c r="C1752" s="55">
        <f>(1*Rater1!$C1741=C$7222)+(1*Rater2!$C1741=C$7222)+(N_Raters&gt;=3=TRUE)*(1*Rater3!$C1741=C$7222)+(N_Raters&gt;=4=TRUE)*(1*Rater4!$C1741=C$7222)+(N_Raters&gt;=5=TRUE)*(1*Rater5!$C1741=C$7222)</f>
        <v>3</v>
      </c>
      <c r="D1752" s="55">
        <f>(1*Rater1!$C1741=D$7222)+(1*Rater2!$C1741=D$7222)+(N_Raters&gt;=3=TRUE)*(1*Rater3!$C1741=D$7222)+(N_Raters&gt;=4=TRUE)*(1*Rater4!$C1741=D$7222)+(N_Raters&gt;=5=TRUE)*(1*Rater5!$C1741=D$7222)</f>
        <v>0</v>
      </c>
      <c r="E1752" s="38">
        <f>(1*Rater1!$C1741=E$7222)+(1*Rater2!$C1741=E$7222)+(N_Raters&gt;=3=TRUE)*(1*Rater3!$C1741=E$7222)+(N_Raters&gt;=4=TRUE)*(1*Rater4!$C1741=E$7222)+(N_Raters&gt;=5=TRUE)*(1*Rater5!$C1741=E$7222)</f>
        <v>0</v>
      </c>
      <c r="F1752" s="38"/>
      <c r="G1752" s="38"/>
      <c r="H1752" s="38"/>
      <c r="J1752" s="1"/>
      <c r="K1752" s="1"/>
    </row>
    <row r="1753" spans="2:11">
      <c r="B1753" s="35">
        <v>1739</v>
      </c>
      <c r="C1753" s="55">
        <f>(1*Rater1!$C1742=C$7222)+(1*Rater2!$C1742=C$7222)+(N_Raters&gt;=3=TRUE)*(1*Rater3!$C1742=C$7222)+(N_Raters&gt;=4=TRUE)*(1*Rater4!$C1742=C$7222)+(N_Raters&gt;=5=TRUE)*(1*Rater5!$C1742=C$7222)</f>
        <v>1</v>
      </c>
      <c r="D1753" s="55">
        <f>(1*Rater1!$C1742=D$7222)+(1*Rater2!$C1742=D$7222)+(N_Raters&gt;=3=TRUE)*(1*Rater3!$C1742=D$7222)+(N_Raters&gt;=4=TRUE)*(1*Rater4!$C1742=D$7222)+(N_Raters&gt;=5=TRUE)*(1*Rater5!$C1742=D$7222)</f>
        <v>0</v>
      </c>
      <c r="E1753" s="38">
        <f>(1*Rater1!$C1742=E$7222)+(1*Rater2!$C1742=E$7222)+(N_Raters&gt;=3=TRUE)*(1*Rater3!$C1742=E$7222)+(N_Raters&gt;=4=TRUE)*(1*Rater4!$C1742=E$7222)+(N_Raters&gt;=5=TRUE)*(1*Rater5!$C1742=E$7222)</f>
        <v>2</v>
      </c>
      <c r="F1753" s="38"/>
      <c r="G1753" s="38"/>
      <c r="H1753" s="38"/>
      <c r="J1753" s="1"/>
      <c r="K1753" s="1"/>
    </row>
    <row r="1754" spans="2:11">
      <c r="B1754" s="36">
        <v>1740</v>
      </c>
      <c r="C1754" s="55">
        <f>(1*Rater1!$C1743=C$7222)+(1*Rater2!$C1743=C$7222)+(N_Raters&gt;=3=TRUE)*(1*Rater3!$C1743=C$7222)+(N_Raters&gt;=4=TRUE)*(1*Rater4!$C1743=C$7222)+(N_Raters&gt;=5=TRUE)*(1*Rater5!$C1743=C$7222)</f>
        <v>3</v>
      </c>
      <c r="D1754" s="55">
        <f>(1*Rater1!$C1743=D$7222)+(1*Rater2!$C1743=D$7222)+(N_Raters&gt;=3=TRUE)*(1*Rater3!$C1743=D$7222)+(N_Raters&gt;=4=TRUE)*(1*Rater4!$C1743=D$7222)+(N_Raters&gt;=5=TRUE)*(1*Rater5!$C1743=D$7222)</f>
        <v>0</v>
      </c>
      <c r="E1754" s="38">
        <f>(1*Rater1!$C1743=E$7222)+(1*Rater2!$C1743=E$7222)+(N_Raters&gt;=3=TRUE)*(1*Rater3!$C1743=E$7222)+(N_Raters&gt;=4=TRUE)*(1*Rater4!$C1743=E$7222)+(N_Raters&gt;=5=TRUE)*(1*Rater5!$C1743=E$7222)</f>
        <v>0</v>
      </c>
      <c r="F1754" s="38"/>
      <c r="G1754" s="38"/>
      <c r="H1754" s="38"/>
      <c r="J1754" s="1"/>
      <c r="K1754" s="1"/>
    </row>
    <row r="1755" spans="2:11">
      <c r="B1755" s="35">
        <v>1741</v>
      </c>
      <c r="C1755" s="55">
        <f>(1*Rater1!$C1744=C$7222)+(1*Rater2!$C1744=C$7222)+(N_Raters&gt;=3=TRUE)*(1*Rater3!$C1744=C$7222)+(N_Raters&gt;=4=TRUE)*(1*Rater4!$C1744=C$7222)+(N_Raters&gt;=5=TRUE)*(1*Rater5!$C1744=C$7222)</f>
        <v>3</v>
      </c>
      <c r="D1755" s="55">
        <f>(1*Rater1!$C1744=D$7222)+(1*Rater2!$C1744=D$7222)+(N_Raters&gt;=3=TRUE)*(1*Rater3!$C1744=D$7222)+(N_Raters&gt;=4=TRUE)*(1*Rater4!$C1744=D$7222)+(N_Raters&gt;=5=TRUE)*(1*Rater5!$C1744=D$7222)</f>
        <v>0</v>
      </c>
      <c r="E1755" s="38">
        <f>(1*Rater1!$C1744=E$7222)+(1*Rater2!$C1744=E$7222)+(N_Raters&gt;=3=TRUE)*(1*Rater3!$C1744=E$7222)+(N_Raters&gt;=4=TRUE)*(1*Rater4!$C1744=E$7222)+(N_Raters&gt;=5=TRUE)*(1*Rater5!$C1744=E$7222)</f>
        <v>0</v>
      </c>
      <c r="F1755" s="38"/>
      <c r="G1755" s="38"/>
      <c r="H1755" s="38"/>
      <c r="J1755" s="1"/>
      <c r="K1755" s="1"/>
    </row>
    <row r="1756" spans="2:11">
      <c r="B1756" s="36">
        <v>1742</v>
      </c>
      <c r="C1756" s="55">
        <f>(1*Rater1!$C1745=C$7222)+(1*Rater2!$C1745=C$7222)+(N_Raters&gt;=3=TRUE)*(1*Rater3!$C1745=C$7222)+(N_Raters&gt;=4=TRUE)*(1*Rater4!$C1745=C$7222)+(N_Raters&gt;=5=TRUE)*(1*Rater5!$C1745=C$7222)</f>
        <v>3</v>
      </c>
      <c r="D1756" s="55">
        <f>(1*Rater1!$C1745=D$7222)+(1*Rater2!$C1745=D$7222)+(N_Raters&gt;=3=TRUE)*(1*Rater3!$C1745=D$7222)+(N_Raters&gt;=4=TRUE)*(1*Rater4!$C1745=D$7222)+(N_Raters&gt;=5=TRUE)*(1*Rater5!$C1745=D$7222)</f>
        <v>0</v>
      </c>
      <c r="E1756" s="38">
        <f>(1*Rater1!$C1745=E$7222)+(1*Rater2!$C1745=E$7222)+(N_Raters&gt;=3=TRUE)*(1*Rater3!$C1745=E$7222)+(N_Raters&gt;=4=TRUE)*(1*Rater4!$C1745=E$7222)+(N_Raters&gt;=5=TRUE)*(1*Rater5!$C1745=E$7222)</f>
        <v>0</v>
      </c>
      <c r="F1756" s="38"/>
      <c r="G1756" s="38"/>
      <c r="H1756" s="38"/>
      <c r="J1756" s="1"/>
      <c r="K1756" s="1"/>
    </row>
    <row r="1757" spans="2:11">
      <c r="B1757" s="35">
        <v>1743</v>
      </c>
      <c r="C1757" s="55">
        <f>(1*Rater1!$C1746=C$7222)+(1*Rater2!$C1746=C$7222)+(N_Raters&gt;=3=TRUE)*(1*Rater3!$C1746=C$7222)+(N_Raters&gt;=4=TRUE)*(1*Rater4!$C1746=C$7222)+(N_Raters&gt;=5=TRUE)*(1*Rater5!$C1746=C$7222)</f>
        <v>1</v>
      </c>
      <c r="D1757" s="55">
        <f>(1*Rater1!$C1746=D$7222)+(1*Rater2!$C1746=D$7222)+(N_Raters&gt;=3=TRUE)*(1*Rater3!$C1746=D$7222)+(N_Raters&gt;=4=TRUE)*(1*Rater4!$C1746=D$7222)+(N_Raters&gt;=5=TRUE)*(1*Rater5!$C1746=D$7222)</f>
        <v>2</v>
      </c>
      <c r="E1757" s="38">
        <f>(1*Rater1!$C1746=E$7222)+(1*Rater2!$C1746=E$7222)+(N_Raters&gt;=3=TRUE)*(1*Rater3!$C1746=E$7222)+(N_Raters&gt;=4=TRUE)*(1*Rater4!$C1746=E$7222)+(N_Raters&gt;=5=TRUE)*(1*Rater5!$C1746=E$7222)</f>
        <v>0</v>
      </c>
      <c r="F1757" s="38"/>
      <c r="G1757" s="38"/>
      <c r="H1757" s="38"/>
      <c r="J1757" s="1"/>
      <c r="K1757" s="1"/>
    </row>
    <row r="1758" spans="2:11">
      <c r="B1758" s="36">
        <v>1744</v>
      </c>
      <c r="C1758" s="55">
        <f>(1*Rater1!$C1747=C$7222)+(1*Rater2!$C1747=C$7222)+(N_Raters&gt;=3=TRUE)*(1*Rater3!$C1747=C$7222)+(N_Raters&gt;=4=TRUE)*(1*Rater4!$C1747=C$7222)+(N_Raters&gt;=5=TRUE)*(1*Rater5!$C1747=C$7222)</f>
        <v>3</v>
      </c>
      <c r="D1758" s="55">
        <f>(1*Rater1!$C1747=D$7222)+(1*Rater2!$C1747=D$7222)+(N_Raters&gt;=3=TRUE)*(1*Rater3!$C1747=D$7222)+(N_Raters&gt;=4=TRUE)*(1*Rater4!$C1747=D$7222)+(N_Raters&gt;=5=TRUE)*(1*Rater5!$C1747=D$7222)</f>
        <v>0</v>
      </c>
      <c r="E1758" s="38">
        <f>(1*Rater1!$C1747=E$7222)+(1*Rater2!$C1747=E$7222)+(N_Raters&gt;=3=TRUE)*(1*Rater3!$C1747=E$7222)+(N_Raters&gt;=4=TRUE)*(1*Rater4!$C1747=E$7222)+(N_Raters&gt;=5=TRUE)*(1*Rater5!$C1747=E$7222)</f>
        <v>0</v>
      </c>
      <c r="F1758" s="38"/>
      <c r="G1758" s="38"/>
      <c r="H1758" s="38"/>
      <c r="J1758" s="1"/>
      <c r="K1758" s="1"/>
    </row>
    <row r="1759" spans="2:11">
      <c r="B1759" s="35">
        <v>1745</v>
      </c>
      <c r="C1759" s="55">
        <f>(1*Rater1!$C1748=C$7222)+(1*Rater2!$C1748=C$7222)+(N_Raters&gt;=3=TRUE)*(1*Rater3!$C1748=C$7222)+(N_Raters&gt;=4=TRUE)*(1*Rater4!$C1748=C$7222)+(N_Raters&gt;=5=TRUE)*(1*Rater5!$C1748=C$7222)</f>
        <v>1</v>
      </c>
      <c r="D1759" s="55">
        <f>(1*Rater1!$C1748=D$7222)+(1*Rater2!$C1748=D$7222)+(N_Raters&gt;=3=TRUE)*(1*Rater3!$C1748=D$7222)+(N_Raters&gt;=4=TRUE)*(1*Rater4!$C1748=D$7222)+(N_Raters&gt;=5=TRUE)*(1*Rater5!$C1748=D$7222)</f>
        <v>2</v>
      </c>
      <c r="E1759" s="38">
        <f>(1*Rater1!$C1748=E$7222)+(1*Rater2!$C1748=E$7222)+(N_Raters&gt;=3=TRUE)*(1*Rater3!$C1748=E$7222)+(N_Raters&gt;=4=TRUE)*(1*Rater4!$C1748=E$7222)+(N_Raters&gt;=5=TRUE)*(1*Rater5!$C1748=E$7222)</f>
        <v>0</v>
      </c>
      <c r="F1759" s="38"/>
      <c r="G1759" s="38"/>
      <c r="H1759" s="38"/>
      <c r="J1759" s="1"/>
      <c r="K1759" s="1"/>
    </row>
    <row r="1760" spans="2:11">
      <c r="B1760" s="36">
        <v>1746</v>
      </c>
      <c r="C1760" s="55">
        <f>(1*Rater1!$C1749=C$7222)+(1*Rater2!$C1749=C$7222)+(N_Raters&gt;=3=TRUE)*(1*Rater3!$C1749=C$7222)+(N_Raters&gt;=4=TRUE)*(1*Rater4!$C1749=C$7222)+(N_Raters&gt;=5=TRUE)*(1*Rater5!$C1749=C$7222)</f>
        <v>1</v>
      </c>
      <c r="D1760" s="55">
        <f>(1*Rater1!$C1749=D$7222)+(1*Rater2!$C1749=D$7222)+(N_Raters&gt;=3=TRUE)*(1*Rater3!$C1749=D$7222)+(N_Raters&gt;=4=TRUE)*(1*Rater4!$C1749=D$7222)+(N_Raters&gt;=5=TRUE)*(1*Rater5!$C1749=D$7222)</f>
        <v>2</v>
      </c>
      <c r="E1760" s="38">
        <f>(1*Rater1!$C1749=E$7222)+(1*Rater2!$C1749=E$7222)+(N_Raters&gt;=3=TRUE)*(1*Rater3!$C1749=E$7222)+(N_Raters&gt;=4=TRUE)*(1*Rater4!$C1749=E$7222)+(N_Raters&gt;=5=TRUE)*(1*Rater5!$C1749=E$7222)</f>
        <v>0</v>
      </c>
      <c r="F1760" s="38"/>
      <c r="G1760" s="38"/>
      <c r="H1760" s="38"/>
      <c r="J1760" s="1"/>
      <c r="K1760" s="1"/>
    </row>
    <row r="1761" spans="2:11">
      <c r="B1761" s="35">
        <v>1747</v>
      </c>
      <c r="C1761" s="55">
        <f>(1*Rater1!$C1750=C$7222)+(1*Rater2!$C1750=C$7222)+(N_Raters&gt;=3=TRUE)*(1*Rater3!$C1750=C$7222)+(N_Raters&gt;=4=TRUE)*(1*Rater4!$C1750=C$7222)+(N_Raters&gt;=5=TRUE)*(1*Rater5!$C1750=C$7222)</f>
        <v>1</v>
      </c>
      <c r="D1761" s="55">
        <f>(1*Rater1!$C1750=D$7222)+(1*Rater2!$C1750=D$7222)+(N_Raters&gt;=3=TRUE)*(1*Rater3!$C1750=D$7222)+(N_Raters&gt;=4=TRUE)*(1*Rater4!$C1750=D$7222)+(N_Raters&gt;=5=TRUE)*(1*Rater5!$C1750=D$7222)</f>
        <v>2</v>
      </c>
      <c r="E1761" s="38">
        <f>(1*Rater1!$C1750=E$7222)+(1*Rater2!$C1750=E$7222)+(N_Raters&gt;=3=TRUE)*(1*Rater3!$C1750=E$7222)+(N_Raters&gt;=4=TRUE)*(1*Rater4!$C1750=E$7222)+(N_Raters&gt;=5=TRUE)*(1*Rater5!$C1750=E$7222)</f>
        <v>0</v>
      </c>
      <c r="F1761" s="38"/>
      <c r="G1761" s="38"/>
      <c r="H1761" s="38"/>
      <c r="J1761" s="1"/>
      <c r="K1761" s="1"/>
    </row>
    <row r="1762" spans="2:11">
      <c r="B1762" s="36">
        <v>1748</v>
      </c>
      <c r="C1762" s="55">
        <f>(1*Rater1!$C1751=C$7222)+(1*Rater2!$C1751=C$7222)+(N_Raters&gt;=3=TRUE)*(1*Rater3!$C1751=C$7222)+(N_Raters&gt;=4=TRUE)*(1*Rater4!$C1751=C$7222)+(N_Raters&gt;=5=TRUE)*(1*Rater5!$C1751=C$7222)</f>
        <v>1</v>
      </c>
      <c r="D1762" s="55">
        <f>(1*Rater1!$C1751=D$7222)+(1*Rater2!$C1751=D$7222)+(N_Raters&gt;=3=TRUE)*(1*Rater3!$C1751=D$7222)+(N_Raters&gt;=4=TRUE)*(1*Rater4!$C1751=D$7222)+(N_Raters&gt;=5=TRUE)*(1*Rater5!$C1751=D$7222)</f>
        <v>2</v>
      </c>
      <c r="E1762" s="38">
        <f>(1*Rater1!$C1751=E$7222)+(1*Rater2!$C1751=E$7222)+(N_Raters&gt;=3=TRUE)*(1*Rater3!$C1751=E$7222)+(N_Raters&gt;=4=TRUE)*(1*Rater4!$C1751=E$7222)+(N_Raters&gt;=5=TRUE)*(1*Rater5!$C1751=E$7222)</f>
        <v>0</v>
      </c>
      <c r="F1762" s="38"/>
      <c r="G1762" s="38"/>
      <c r="H1762" s="38"/>
      <c r="J1762" s="1"/>
      <c r="K1762" s="1"/>
    </row>
    <row r="1763" spans="2:11">
      <c r="B1763" s="35">
        <v>1749</v>
      </c>
      <c r="C1763" s="55">
        <f>(1*Rater1!$C1752=C$7222)+(1*Rater2!$C1752=C$7222)+(N_Raters&gt;=3=TRUE)*(1*Rater3!$C1752=C$7222)+(N_Raters&gt;=4=TRUE)*(1*Rater4!$C1752=C$7222)+(N_Raters&gt;=5=TRUE)*(1*Rater5!$C1752=C$7222)</f>
        <v>1</v>
      </c>
      <c r="D1763" s="55">
        <f>(1*Rater1!$C1752=D$7222)+(1*Rater2!$C1752=D$7222)+(N_Raters&gt;=3=TRUE)*(1*Rater3!$C1752=D$7222)+(N_Raters&gt;=4=TRUE)*(1*Rater4!$C1752=D$7222)+(N_Raters&gt;=5=TRUE)*(1*Rater5!$C1752=D$7222)</f>
        <v>2</v>
      </c>
      <c r="E1763" s="38">
        <f>(1*Rater1!$C1752=E$7222)+(1*Rater2!$C1752=E$7222)+(N_Raters&gt;=3=TRUE)*(1*Rater3!$C1752=E$7222)+(N_Raters&gt;=4=TRUE)*(1*Rater4!$C1752=E$7222)+(N_Raters&gt;=5=TRUE)*(1*Rater5!$C1752=E$7222)</f>
        <v>0</v>
      </c>
      <c r="F1763" s="38"/>
      <c r="G1763" s="38"/>
      <c r="H1763" s="38"/>
      <c r="J1763" s="1"/>
      <c r="K1763" s="1"/>
    </row>
    <row r="1764" spans="2:11">
      <c r="B1764" s="36">
        <v>1750</v>
      </c>
      <c r="C1764" s="55">
        <f>(1*Rater1!$C1753=C$7222)+(1*Rater2!$C1753=C$7222)+(N_Raters&gt;=3=TRUE)*(1*Rater3!$C1753=C$7222)+(N_Raters&gt;=4=TRUE)*(1*Rater4!$C1753=C$7222)+(N_Raters&gt;=5=TRUE)*(1*Rater5!$C1753=C$7222)</f>
        <v>1</v>
      </c>
      <c r="D1764" s="55">
        <f>(1*Rater1!$C1753=D$7222)+(1*Rater2!$C1753=D$7222)+(N_Raters&gt;=3=TRUE)*(1*Rater3!$C1753=D$7222)+(N_Raters&gt;=4=TRUE)*(1*Rater4!$C1753=D$7222)+(N_Raters&gt;=5=TRUE)*(1*Rater5!$C1753=D$7222)</f>
        <v>0</v>
      </c>
      <c r="E1764" s="38">
        <f>(1*Rater1!$C1753=E$7222)+(1*Rater2!$C1753=E$7222)+(N_Raters&gt;=3=TRUE)*(1*Rater3!$C1753=E$7222)+(N_Raters&gt;=4=TRUE)*(1*Rater4!$C1753=E$7222)+(N_Raters&gt;=5=TRUE)*(1*Rater5!$C1753=E$7222)</f>
        <v>2</v>
      </c>
      <c r="F1764" s="38"/>
      <c r="G1764" s="38"/>
      <c r="H1764" s="38"/>
      <c r="J1764" s="1"/>
      <c r="K1764" s="1"/>
    </row>
    <row r="1765" spans="2:11">
      <c r="B1765" s="35">
        <v>1751</v>
      </c>
      <c r="C1765" s="55">
        <f>(1*Rater1!$C1754=C$7222)+(1*Rater2!$C1754=C$7222)+(N_Raters&gt;=3=TRUE)*(1*Rater3!$C1754=C$7222)+(N_Raters&gt;=4=TRUE)*(1*Rater4!$C1754=C$7222)+(N_Raters&gt;=5=TRUE)*(1*Rater5!$C1754=C$7222)</f>
        <v>1</v>
      </c>
      <c r="D1765" s="55">
        <f>(1*Rater1!$C1754=D$7222)+(1*Rater2!$C1754=D$7222)+(N_Raters&gt;=3=TRUE)*(1*Rater3!$C1754=D$7222)+(N_Raters&gt;=4=TRUE)*(1*Rater4!$C1754=D$7222)+(N_Raters&gt;=5=TRUE)*(1*Rater5!$C1754=D$7222)</f>
        <v>2</v>
      </c>
      <c r="E1765" s="38">
        <f>(1*Rater1!$C1754=E$7222)+(1*Rater2!$C1754=E$7222)+(N_Raters&gt;=3=TRUE)*(1*Rater3!$C1754=E$7222)+(N_Raters&gt;=4=TRUE)*(1*Rater4!$C1754=E$7222)+(N_Raters&gt;=5=TRUE)*(1*Rater5!$C1754=E$7222)</f>
        <v>0</v>
      </c>
      <c r="F1765" s="38"/>
      <c r="G1765" s="38"/>
      <c r="H1765" s="38"/>
      <c r="J1765" s="1"/>
      <c r="K1765" s="1"/>
    </row>
    <row r="1766" spans="2:11">
      <c r="B1766" s="36">
        <v>1752</v>
      </c>
      <c r="C1766" s="55">
        <f>(1*Rater1!$C1755=C$7222)+(1*Rater2!$C1755=C$7222)+(N_Raters&gt;=3=TRUE)*(1*Rater3!$C1755=C$7222)+(N_Raters&gt;=4=TRUE)*(1*Rater4!$C1755=C$7222)+(N_Raters&gt;=5=TRUE)*(1*Rater5!$C1755=C$7222)</f>
        <v>1</v>
      </c>
      <c r="D1766" s="55">
        <f>(1*Rater1!$C1755=D$7222)+(1*Rater2!$C1755=D$7222)+(N_Raters&gt;=3=TRUE)*(1*Rater3!$C1755=D$7222)+(N_Raters&gt;=4=TRUE)*(1*Rater4!$C1755=D$7222)+(N_Raters&gt;=5=TRUE)*(1*Rater5!$C1755=D$7222)</f>
        <v>2</v>
      </c>
      <c r="E1766" s="38">
        <f>(1*Rater1!$C1755=E$7222)+(1*Rater2!$C1755=E$7222)+(N_Raters&gt;=3=TRUE)*(1*Rater3!$C1755=E$7222)+(N_Raters&gt;=4=TRUE)*(1*Rater4!$C1755=E$7222)+(N_Raters&gt;=5=TRUE)*(1*Rater5!$C1755=E$7222)</f>
        <v>0</v>
      </c>
      <c r="F1766" s="38"/>
      <c r="G1766" s="38"/>
      <c r="H1766" s="38"/>
      <c r="J1766" s="1"/>
      <c r="K1766" s="1"/>
    </row>
    <row r="1767" spans="2:11">
      <c r="B1767" s="35">
        <v>1753</v>
      </c>
      <c r="C1767" s="55">
        <f>(1*Rater1!$C1756=C$7222)+(1*Rater2!$C1756=C$7222)+(N_Raters&gt;=3=TRUE)*(1*Rater3!$C1756=C$7222)+(N_Raters&gt;=4=TRUE)*(1*Rater4!$C1756=C$7222)+(N_Raters&gt;=5=TRUE)*(1*Rater5!$C1756=C$7222)</f>
        <v>1</v>
      </c>
      <c r="D1767" s="55">
        <f>(1*Rater1!$C1756=D$7222)+(1*Rater2!$C1756=D$7222)+(N_Raters&gt;=3=TRUE)*(1*Rater3!$C1756=D$7222)+(N_Raters&gt;=4=TRUE)*(1*Rater4!$C1756=D$7222)+(N_Raters&gt;=5=TRUE)*(1*Rater5!$C1756=D$7222)</f>
        <v>2</v>
      </c>
      <c r="E1767" s="38">
        <f>(1*Rater1!$C1756=E$7222)+(1*Rater2!$C1756=E$7222)+(N_Raters&gt;=3=TRUE)*(1*Rater3!$C1756=E$7222)+(N_Raters&gt;=4=TRUE)*(1*Rater4!$C1756=E$7222)+(N_Raters&gt;=5=TRUE)*(1*Rater5!$C1756=E$7222)</f>
        <v>0</v>
      </c>
      <c r="F1767" s="38"/>
      <c r="G1767" s="38"/>
      <c r="H1767" s="38"/>
      <c r="J1767" s="1"/>
      <c r="K1767" s="1"/>
    </row>
    <row r="1768" spans="2:11">
      <c r="B1768" s="36">
        <v>1754</v>
      </c>
      <c r="C1768" s="55">
        <f>(1*Rater1!$C1757=C$7222)+(1*Rater2!$C1757=C$7222)+(N_Raters&gt;=3=TRUE)*(1*Rater3!$C1757=C$7222)+(N_Raters&gt;=4=TRUE)*(1*Rater4!$C1757=C$7222)+(N_Raters&gt;=5=TRUE)*(1*Rater5!$C1757=C$7222)</f>
        <v>1</v>
      </c>
      <c r="D1768" s="55">
        <f>(1*Rater1!$C1757=D$7222)+(1*Rater2!$C1757=D$7222)+(N_Raters&gt;=3=TRUE)*(1*Rater3!$C1757=D$7222)+(N_Raters&gt;=4=TRUE)*(1*Rater4!$C1757=D$7222)+(N_Raters&gt;=5=TRUE)*(1*Rater5!$C1757=D$7222)</f>
        <v>2</v>
      </c>
      <c r="E1768" s="38">
        <f>(1*Rater1!$C1757=E$7222)+(1*Rater2!$C1757=E$7222)+(N_Raters&gt;=3=TRUE)*(1*Rater3!$C1757=E$7222)+(N_Raters&gt;=4=TRUE)*(1*Rater4!$C1757=E$7222)+(N_Raters&gt;=5=TRUE)*(1*Rater5!$C1757=E$7222)</f>
        <v>0</v>
      </c>
      <c r="F1768" s="38"/>
      <c r="G1768" s="38"/>
      <c r="H1768" s="38"/>
      <c r="J1768" s="1"/>
      <c r="K1768" s="1"/>
    </row>
    <row r="1769" spans="2:11">
      <c r="B1769" s="35">
        <v>1755</v>
      </c>
      <c r="C1769" s="55">
        <f>(1*Rater1!$C1758=C$7222)+(1*Rater2!$C1758=C$7222)+(N_Raters&gt;=3=TRUE)*(1*Rater3!$C1758=C$7222)+(N_Raters&gt;=4=TRUE)*(1*Rater4!$C1758=C$7222)+(N_Raters&gt;=5=TRUE)*(1*Rater5!$C1758=C$7222)</f>
        <v>3</v>
      </c>
      <c r="D1769" s="55">
        <f>(1*Rater1!$C1758=D$7222)+(1*Rater2!$C1758=D$7222)+(N_Raters&gt;=3=TRUE)*(1*Rater3!$C1758=D$7222)+(N_Raters&gt;=4=TRUE)*(1*Rater4!$C1758=D$7222)+(N_Raters&gt;=5=TRUE)*(1*Rater5!$C1758=D$7222)</f>
        <v>0</v>
      </c>
      <c r="E1769" s="38">
        <f>(1*Rater1!$C1758=E$7222)+(1*Rater2!$C1758=E$7222)+(N_Raters&gt;=3=TRUE)*(1*Rater3!$C1758=E$7222)+(N_Raters&gt;=4=TRUE)*(1*Rater4!$C1758=E$7222)+(N_Raters&gt;=5=TRUE)*(1*Rater5!$C1758=E$7222)</f>
        <v>0</v>
      </c>
      <c r="F1769" s="38"/>
      <c r="G1769" s="38"/>
      <c r="H1769" s="38"/>
      <c r="J1769" s="1"/>
      <c r="K1769" s="1"/>
    </row>
    <row r="1770" spans="2:11">
      <c r="B1770" s="36">
        <v>1756</v>
      </c>
      <c r="C1770" s="55">
        <f>(1*Rater1!$C1759=C$7222)+(1*Rater2!$C1759=C$7222)+(N_Raters&gt;=3=TRUE)*(1*Rater3!$C1759=C$7222)+(N_Raters&gt;=4=TRUE)*(1*Rater4!$C1759=C$7222)+(N_Raters&gt;=5=TRUE)*(1*Rater5!$C1759=C$7222)</f>
        <v>3</v>
      </c>
      <c r="D1770" s="55">
        <f>(1*Rater1!$C1759=D$7222)+(1*Rater2!$C1759=D$7222)+(N_Raters&gt;=3=TRUE)*(1*Rater3!$C1759=D$7222)+(N_Raters&gt;=4=TRUE)*(1*Rater4!$C1759=D$7222)+(N_Raters&gt;=5=TRUE)*(1*Rater5!$C1759=D$7222)</f>
        <v>0</v>
      </c>
      <c r="E1770" s="38">
        <f>(1*Rater1!$C1759=E$7222)+(1*Rater2!$C1759=E$7222)+(N_Raters&gt;=3=TRUE)*(1*Rater3!$C1759=E$7222)+(N_Raters&gt;=4=TRUE)*(1*Rater4!$C1759=E$7222)+(N_Raters&gt;=5=TRUE)*(1*Rater5!$C1759=E$7222)</f>
        <v>0</v>
      </c>
      <c r="F1770" s="38"/>
      <c r="G1770" s="38"/>
      <c r="H1770" s="38"/>
      <c r="J1770" s="1"/>
      <c r="K1770" s="1"/>
    </row>
    <row r="1771" spans="2:11">
      <c r="B1771" s="35">
        <v>1757</v>
      </c>
      <c r="C1771" s="55">
        <f>(1*Rater1!$C1760=C$7222)+(1*Rater2!$C1760=C$7222)+(N_Raters&gt;=3=TRUE)*(1*Rater3!$C1760=C$7222)+(N_Raters&gt;=4=TRUE)*(1*Rater4!$C1760=C$7222)+(N_Raters&gt;=5=TRUE)*(1*Rater5!$C1760=C$7222)</f>
        <v>1</v>
      </c>
      <c r="D1771" s="55">
        <f>(1*Rater1!$C1760=D$7222)+(1*Rater2!$C1760=D$7222)+(N_Raters&gt;=3=TRUE)*(1*Rater3!$C1760=D$7222)+(N_Raters&gt;=4=TRUE)*(1*Rater4!$C1760=D$7222)+(N_Raters&gt;=5=TRUE)*(1*Rater5!$C1760=D$7222)</f>
        <v>2</v>
      </c>
      <c r="E1771" s="38">
        <f>(1*Rater1!$C1760=E$7222)+(1*Rater2!$C1760=E$7222)+(N_Raters&gt;=3=TRUE)*(1*Rater3!$C1760=E$7222)+(N_Raters&gt;=4=TRUE)*(1*Rater4!$C1760=E$7222)+(N_Raters&gt;=5=TRUE)*(1*Rater5!$C1760=E$7222)</f>
        <v>0</v>
      </c>
      <c r="F1771" s="38"/>
      <c r="G1771" s="38"/>
      <c r="H1771" s="38"/>
      <c r="J1771" s="1"/>
      <c r="K1771" s="1"/>
    </row>
    <row r="1772" spans="2:11">
      <c r="B1772" s="36">
        <v>1758</v>
      </c>
      <c r="C1772" s="55">
        <f>(1*Rater1!$C1761=C$7222)+(1*Rater2!$C1761=C$7222)+(N_Raters&gt;=3=TRUE)*(1*Rater3!$C1761=C$7222)+(N_Raters&gt;=4=TRUE)*(1*Rater4!$C1761=C$7222)+(N_Raters&gt;=5=TRUE)*(1*Rater5!$C1761=C$7222)</f>
        <v>1</v>
      </c>
      <c r="D1772" s="55">
        <f>(1*Rater1!$C1761=D$7222)+(1*Rater2!$C1761=D$7222)+(N_Raters&gt;=3=TRUE)*(1*Rater3!$C1761=D$7222)+(N_Raters&gt;=4=TRUE)*(1*Rater4!$C1761=D$7222)+(N_Raters&gt;=5=TRUE)*(1*Rater5!$C1761=D$7222)</f>
        <v>2</v>
      </c>
      <c r="E1772" s="38">
        <f>(1*Rater1!$C1761=E$7222)+(1*Rater2!$C1761=E$7222)+(N_Raters&gt;=3=TRUE)*(1*Rater3!$C1761=E$7222)+(N_Raters&gt;=4=TRUE)*(1*Rater4!$C1761=E$7222)+(N_Raters&gt;=5=TRUE)*(1*Rater5!$C1761=E$7222)</f>
        <v>0</v>
      </c>
      <c r="F1772" s="38"/>
      <c r="G1772" s="38"/>
      <c r="H1772" s="38"/>
      <c r="J1772" s="1"/>
      <c r="K1772" s="1"/>
    </row>
    <row r="1773" spans="2:11">
      <c r="B1773" s="35">
        <v>1759</v>
      </c>
      <c r="C1773" s="55">
        <f>(1*Rater1!$C1762=C$7222)+(1*Rater2!$C1762=C$7222)+(N_Raters&gt;=3=TRUE)*(1*Rater3!$C1762=C$7222)+(N_Raters&gt;=4=TRUE)*(1*Rater4!$C1762=C$7222)+(N_Raters&gt;=5=TRUE)*(1*Rater5!$C1762=C$7222)</f>
        <v>1</v>
      </c>
      <c r="D1773" s="55">
        <f>(1*Rater1!$C1762=D$7222)+(1*Rater2!$C1762=D$7222)+(N_Raters&gt;=3=TRUE)*(1*Rater3!$C1762=D$7222)+(N_Raters&gt;=4=TRUE)*(1*Rater4!$C1762=D$7222)+(N_Raters&gt;=5=TRUE)*(1*Rater5!$C1762=D$7222)</f>
        <v>2</v>
      </c>
      <c r="E1773" s="38">
        <f>(1*Rater1!$C1762=E$7222)+(1*Rater2!$C1762=E$7222)+(N_Raters&gt;=3=TRUE)*(1*Rater3!$C1762=E$7222)+(N_Raters&gt;=4=TRUE)*(1*Rater4!$C1762=E$7222)+(N_Raters&gt;=5=TRUE)*(1*Rater5!$C1762=E$7222)</f>
        <v>0</v>
      </c>
      <c r="F1773" s="38"/>
      <c r="G1773" s="38"/>
      <c r="H1773" s="38"/>
      <c r="J1773" s="1"/>
      <c r="K1773" s="1"/>
    </row>
    <row r="1774" spans="2:11">
      <c r="B1774" s="36">
        <v>1760</v>
      </c>
      <c r="C1774" s="55">
        <f>(1*Rater1!$C1763=C$7222)+(1*Rater2!$C1763=C$7222)+(N_Raters&gt;=3=TRUE)*(1*Rater3!$C1763=C$7222)+(N_Raters&gt;=4=TRUE)*(1*Rater4!$C1763=C$7222)+(N_Raters&gt;=5=TRUE)*(1*Rater5!$C1763=C$7222)</f>
        <v>1</v>
      </c>
      <c r="D1774" s="55">
        <f>(1*Rater1!$C1763=D$7222)+(1*Rater2!$C1763=D$7222)+(N_Raters&gt;=3=TRUE)*(1*Rater3!$C1763=D$7222)+(N_Raters&gt;=4=TRUE)*(1*Rater4!$C1763=D$7222)+(N_Raters&gt;=5=TRUE)*(1*Rater5!$C1763=D$7222)</f>
        <v>2</v>
      </c>
      <c r="E1774" s="38">
        <f>(1*Rater1!$C1763=E$7222)+(1*Rater2!$C1763=E$7222)+(N_Raters&gt;=3=TRUE)*(1*Rater3!$C1763=E$7222)+(N_Raters&gt;=4=TRUE)*(1*Rater4!$C1763=E$7222)+(N_Raters&gt;=5=TRUE)*(1*Rater5!$C1763=E$7222)</f>
        <v>0</v>
      </c>
      <c r="F1774" s="38"/>
      <c r="G1774" s="38"/>
      <c r="H1774" s="38"/>
      <c r="J1774" s="1"/>
      <c r="K1774" s="1"/>
    </row>
    <row r="1775" spans="2:11">
      <c r="B1775" s="35">
        <v>1761</v>
      </c>
      <c r="C1775" s="55">
        <f>(1*Rater1!$C1764=C$7222)+(1*Rater2!$C1764=C$7222)+(N_Raters&gt;=3=TRUE)*(1*Rater3!$C1764=C$7222)+(N_Raters&gt;=4=TRUE)*(1*Rater4!$C1764=C$7222)+(N_Raters&gt;=5=TRUE)*(1*Rater5!$C1764=C$7222)</f>
        <v>1</v>
      </c>
      <c r="D1775" s="55">
        <f>(1*Rater1!$C1764=D$7222)+(1*Rater2!$C1764=D$7222)+(N_Raters&gt;=3=TRUE)*(1*Rater3!$C1764=D$7222)+(N_Raters&gt;=4=TRUE)*(1*Rater4!$C1764=D$7222)+(N_Raters&gt;=5=TRUE)*(1*Rater5!$C1764=D$7222)</f>
        <v>2</v>
      </c>
      <c r="E1775" s="38">
        <f>(1*Rater1!$C1764=E$7222)+(1*Rater2!$C1764=E$7222)+(N_Raters&gt;=3=TRUE)*(1*Rater3!$C1764=E$7222)+(N_Raters&gt;=4=TRUE)*(1*Rater4!$C1764=E$7222)+(N_Raters&gt;=5=TRUE)*(1*Rater5!$C1764=E$7222)</f>
        <v>0</v>
      </c>
      <c r="F1775" s="38"/>
      <c r="G1775" s="38"/>
      <c r="H1775" s="38"/>
      <c r="J1775" s="1"/>
      <c r="K1775" s="1"/>
    </row>
    <row r="1776" spans="2:11">
      <c r="B1776" s="36">
        <v>1762</v>
      </c>
      <c r="C1776" s="55">
        <f>(1*Rater1!$C1765=C$7222)+(1*Rater2!$C1765=C$7222)+(N_Raters&gt;=3=TRUE)*(1*Rater3!$C1765=C$7222)+(N_Raters&gt;=4=TRUE)*(1*Rater4!$C1765=C$7222)+(N_Raters&gt;=5=TRUE)*(1*Rater5!$C1765=C$7222)</f>
        <v>1</v>
      </c>
      <c r="D1776" s="55">
        <f>(1*Rater1!$C1765=D$7222)+(1*Rater2!$C1765=D$7222)+(N_Raters&gt;=3=TRUE)*(1*Rater3!$C1765=D$7222)+(N_Raters&gt;=4=TRUE)*(1*Rater4!$C1765=D$7222)+(N_Raters&gt;=5=TRUE)*(1*Rater5!$C1765=D$7222)</f>
        <v>2</v>
      </c>
      <c r="E1776" s="38">
        <f>(1*Rater1!$C1765=E$7222)+(1*Rater2!$C1765=E$7222)+(N_Raters&gt;=3=TRUE)*(1*Rater3!$C1765=E$7222)+(N_Raters&gt;=4=TRUE)*(1*Rater4!$C1765=E$7222)+(N_Raters&gt;=5=TRUE)*(1*Rater5!$C1765=E$7222)</f>
        <v>0</v>
      </c>
      <c r="F1776" s="38"/>
      <c r="G1776" s="38"/>
      <c r="H1776" s="38"/>
      <c r="J1776" s="1"/>
      <c r="K1776" s="1"/>
    </row>
    <row r="1777" spans="2:11">
      <c r="B1777" s="35">
        <v>1763</v>
      </c>
      <c r="C1777" s="55">
        <f>(1*Rater1!$C1766=C$7222)+(1*Rater2!$C1766=C$7222)+(N_Raters&gt;=3=TRUE)*(1*Rater3!$C1766=C$7222)+(N_Raters&gt;=4=TRUE)*(1*Rater4!$C1766=C$7222)+(N_Raters&gt;=5=TRUE)*(1*Rater5!$C1766=C$7222)</f>
        <v>3</v>
      </c>
      <c r="D1777" s="55">
        <f>(1*Rater1!$C1766=D$7222)+(1*Rater2!$C1766=D$7222)+(N_Raters&gt;=3=TRUE)*(1*Rater3!$C1766=D$7222)+(N_Raters&gt;=4=TRUE)*(1*Rater4!$C1766=D$7222)+(N_Raters&gt;=5=TRUE)*(1*Rater5!$C1766=D$7222)</f>
        <v>0</v>
      </c>
      <c r="E1777" s="38">
        <f>(1*Rater1!$C1766=E$7222)+(1*Rater2!$C1766=E$7222)+(N_Raters&gt;=3=TRUE)*(1*Rater3!$C1766=E$7222)+(N_Raters&gt;=4=TRUE)*(1*Rater4!$C1766=E$7222)+(N_Raters&gt;=5=TRUE)*(1*Rater5!$C1766=E$7222)</f>
        <v>0</v>
      </c>
      <c r="F1777" s="38"/>
      <c r="G1777" s="38"/>
      <c r="H1777" s="38"/>
      <c r="J1777" s="1"/>
      <c r="K1777" s="1"/>
    </row>
    <row r="1778" spans="2:11">
      <c r="B1778" s="36">
        <v>1764</v>
      </c>
      <c r="C1778" s="55">
        <f>(1*Rater1!$C1767=C$7222)+(1*Rater2!$C1767=C$7222)+(N_Raters&gt;=3=TRUE)*(1*Rater3!$C1767=C$7222)+(N_Raters&gt;=4=TRUE)*(1*Rater4!$C1767=C$7222)+(N_Raters&gt;=5=TRUE)*(1*Rater5!$C1767=C$7222)</f>
        <v>1</v>
      </c>
      <c r="D1778" s="55">
        <f>(1*Rater1!$C1767=D$7222)+(1*Rater2!$C1767=D$7222)+(N_Raters&gt;=3=TRUE)*(1*Rater3!$C1767=D$7222)+(N_Raters&gt;=4=TRUE)*(1*Rater4!$C1767=D$7222)+(N_Raters&gt;=5=TRUE)*(1*Rater5!$C1767=D$7222)</f>
        <v>2</v>
      </c>
      <c r="E1778" s="38">
        <f>(1*Rater1!$C1767=E$7222)+(1*Rater2!$C1767=E$7222)+(N_Raters&gt;=3=TRUE)*(1*Rater3!$C1767=E$7222)+(N_Raters&gt;=4=TRUE)*(1*Rater4!$C1767=E$7222)+(N_Raters&gt;=5=TRUE)*(1*Rater5!$C1767=E$7222)</f>
        <v>0</v>
      </c>
      <c r="F1778" s="38"/>
      <c r="G1778" s="38"/>
      <c r="H1778" s="38"/>
      <c r="J1778" s="1"/>
      <c r="K1778" s="1"/>
    </row>
    <row r="1779" spans="2:11">
      <c r="B1779" s="35">
        <v>1765</v>
      </c>
      <c r="C1779" s="55">
        <f>(1*Rater1!$C1768=C$7222)+(1*Rater2!$C1768=C$7222)+(N_Raters&gt;=3=TRUE)*(1*Rater3!$C1768=C$7222)+(N_Raters&gt;=4=TRUE)*(1*Rater4!$C1768=C$7222)+(N_Raters&gt;=5=TRUE)*(1*Rater5!$C1768=C$7222)</f>
        <v>1</v>
      </c>
      <c r="D1779" s="55">
        <f>(1*Rater1!$C1768=D$7222)+(1*Rater2!$C1768=D$7222)+(N_Raters&gt;=3=TRUE)*(1*Rater3!$C1768=D$7222)+(N_Raters&gt;=4=TRUE)*(1*Rater4!$C1768=D$7222)+(N_Raters&gt;=5=TRUE)*(1*Rater5!$C1768=D$7222)</f>
        <v>2</v>
      </c>
      <c r="E1779" s="38">
        <f>(1*Rater1!$C1768=E$7222)+(1*Rater2!$C1768=E$7222)+(N_Raters&gt;=3=TRUE)*(1*Rater3!$C1768=E$7222)+(N_Raters&gt;=4=TRUE)*(1*Rater4!$C1768=E$7222)+(N_Raters&gt;=5=TRUE)*(1*Rater5!$C1768=E$7222)</f>
        <v>0</v>
      </c>
      <c r="F1779" s="38"/>
      <c r="G1779" s="38"/>
      <c r="H1779" s="38"/>
      <c r="J1779" s="1"/>
      <c r="K1779" s="1"/>
    </row>
    <row r="1780" spans="2:11">
      <c r="B1780" s="36">
        <v>1766</v>
      </c>
      <c r="C1780" s="55">
        <f>(1*Rater1!$C1769=C$7222)+(1*Rater2!$C1769=C$7222)+(N_Raters&gt;=3=TRUE)*(1*Rater3!$C1769=C$7222)+(N_Raters&gt;=4=TRUE)*(1*Rater4!$C1769=C$7222)+(N_Raters&gt;=5=TRUE)*(1*Rater5!$C1769=C$7222)</f>
        <v>1</v>
      </c>
      <c r="D1780" s="55">
        <f>(1*Rater1!$C1769=D$7222)+(1*Rater2!$C1769=D$7222)+(N_Raters&gt;=3=TRUE)*(1*Rater3!$C1769=D$7222)+(N_Raters&gt;=4=TRUE)*(1*Rater4!$C1769=D$7222)+(N_Raters&gt;=5=TRUE)*(1*Rater5!$C1769=D$7222)</f>
        <v>2</v>
      </c>
      <c r="E1780" s="38">
        <f>(1*Rater1!$C1769=E$7222)+(1*Rater2!$C1769=E$7222)+(N_Raters&gt;=3=TRUE)*(1*Rater3!$C1769=E$7222)+(N_Raters&gt;=4=TRUE)*(1*Rater4!$C1769=E$7222)+(N_Raters&gt;=5=TRUE)*(1*Rater5!$C1769=E$7222)</f>
        <v>0</v>
      </c>
      <c r="F1780" s="38"/>
      <c r="G1780" s="38"/>
      <c r="H1780" s="38"/>
      <c r="J1780" s="1"/>
      <c r="K1780" s="1"/>
    </row>
    <row r="1781" spans="2:11">
      <c r="B1781" s="35">
        <v>1767</v>
      </c>
      <c r="C1781" s="55">
        <f>(1*Rater1!$C1770=C$7222)+(1*Rater2!$C1770=C$7222)+(N_Raters&gt;=3=TRUE)*(1*Rater3!$C1770=C$7222)+(N_Raters&gt;=4=TRUE)*(1*Rater4!$C1770=C$7222)+(N_Raters&gt;=5=TRUE)*(1*Rater5!$C1770=C$7222)</f>
        <v>1</v>
      </c>
      <c r="D1781" s="55">
        <f>(1*Rater1!$C1770=D$7222)+(1*Rater2!$C1770=D$7222)+(N_Raters&gt;=3=TRUE)*(1*Rater3!$C1770=D$7222)+(N_Raters&gt;=4=TRUE)*(1*Rater4!$C1770=D$7222)+(N_Raters&gt;=5=TRUE)*(1*Rater5!$C1770=D$7222)</f>
        <v>2</v>
      </c>
      <c r="E1781" s="38">
        <f>(1*Rater1!$C1770=E$7222)+(1*Rater2!$C1770=E$7222)+(N_Raters&gt;=3=TRUE)*(1*Rater3!$C1770=E$7222)+(N_Raters&gt;=4=TRUE)*(1*Rater4!$C1770=E$7222)+(N_Raters&gt;=5=TRUE)*(1*Rater5!$C1770=E$7222)</f>
        <v>0</v>
      </c>
      <c r="F1781" s="38"/>
      <c r="G1781" s="38"/>
      <c r="H1781" s="38"/>
      <c r="J1781" s="1"/>
      <c r="K1781" s="1"/>
    </row>
    <row r="1782" spans="2:11">
      <c r="B1782" s="36">
        <v>1768</v>
      </c>
      <c r="C1782" s="55">
        <f>(1*Rater1!$C1771=C$7222)+(1*Rater2!$C1771=C$7222)+(N_Raters&gt;=3=TRUE)*(1*Rater3!$C1771=C$7222)+(N_Raters&gt;=4=TRUE)*(1*Rater4!$C1771=C$7222)+(N_Raters&gt;=5=TRUE)*(1*Rater5!$C1771=C$7222)</f>
        <v>3</v>
      </c>
      <c r="D1782" s="55">
        <f>(1*Rater1!$C1771=D$7222)+(1*Rater2!$C1771=D$7222)+(N_Raters&gt;=3=TRUE)*(1*Rater3!$C1771=D$7222)+(N_Raters&gt;=4=TRUE)*(1*Rater4!$C1771=D$7222)+(N_Raters&gt;=5=TRUE)*(1*Rater5!$C1771=D$7222)</f>
        <v>0</v>
      </c>
      <c r="E1782" s="38">
        <f>(1*Rater1!$C1771=E$7222)+(1*Rater2!$C1771=E$7222)+(N_Raters&gt;=3=TRUE)*(1*Rater3!$C1771=E$7222)+(N_Raters&gt;=4=TRUE)*(1*Rater4!$C1771=E$7222)+(N_Raters&gt;=5=TRUE)*(1*Rater5!$C1771=E$7222)</f>
        <v>0</v>
      </c>
      <c r="F1782" s="38"/>
      <c r="G1782" s="38"/>
      <c r="H1782" s="38"/>
      <c r="J1782" s="1"/>
      <c r="K1782" s="1"/>
    </row>
    <row r="1783" spans="2:11">
      <c r="B1783" s="35">
        <v>1769</v>
      </c>
      <c r="C1783" s="55">
        <f>(1*Rater1!$C1772=C$7222)+(1*Rater2!$C1772=C$7222)+(N_Raters&gt;=3=TRUE)*(1*Rater3!$C1772=C$7222)+(N_Raters&gt;=4=TRUE)*(1*Rater4!$C1772=C$7222)+(N_Raters&gt;=5=TRUE)*(1*Rater5!$C1772=C$7222)</f>
        <v>3</v>
      </c>
      <c r="D1783" s="55">
        <f>(1*Rater1!$C1772=D$7222)+(1*Rater2!$C1772=D$7222)+(N_Raters&gt;=3=TRUE)*(1*Rater3!$C1772=D$7222)+(N_Raters&gt;=4=TRUE)*(1*Rater4!$C1772=D$7222)+(N_Raters&gt;=5=TRUE)*(1*Rater5!$C1772=D$7222)</f>
        <v>0</v>
      </c>
      <c r="E1783" s="38">
        <f>(1*Rater1!$C1772=E$7222)+(1*Rater2!$C1772=E$7222)+(N_Raters&gt;=3=TRUE)*(1*Rater3!$C1772=E$7222)+(N_Raters&gt;=4=TRUE)*(1*Rater4!$C1772=E$7222)+(N_Raters&gt;=5=TRUE)*(1*Rater5!$C1772=E$7222)</f>
        <v>0</v>
      </c>
      <c r="F1783" s="38"/>
      <c r="G1783" s="38"/>
      <c r="H1783" s="38"/>
      <c r="J1783" s="1"/>
      <c r="K1783" s="1"/>
    </row>
    <row r="1784" spans="2:11">
      <c r="B1784" s="36">
        <v>1770</v>
      </c>
      <c r="C1784" s="55">
        <f>(1*Rater1!$C1773=C$7222)+(1*Rater2!$C1773=C$7222)+(N_Raters&gt;=3=TRUE)*(1*Rater3!$C1773=C$7222)+(N_Raters&gt;=4=TRUE)*(1*Rater4!$C1773=C$7222)+(N_Raters&gt;=5=TRUE)*(1*Rater5!$C1773=C$7222)</f>
        <v>3</v>
      </c>
      <c r="D1784" s="55">
        <f>(1*Rater1!$C1773=D$7222)+(1*Rater2!$C1773=D$7222)+(N_Raters&gt;=3=TRUE)*(1*Rater3!$C1773=D$7222)+(N_Raters&gt;=4=TRUE)*(1*Rater4!$C1773=D$7222)+(N_Raters&gt;=5=TRUE)*(1*Rater5!$C1773=D$7222)</f>
        <v>0</v>
      </c>
      <c r="E1784" s="38">
        <f>(1*Rater1!$C1773=E$7222)+(1*Rater2!$C1773=E$7222)+(N_Raters&gt;=3=TRUE)*(1*Rater3!$C1773=E$7222)+(N_Raters&gt;=4=TRUE)*(1*Rater4!$C1773=E$7222)+(N_Raters&gt;=5=TRUE)*(1*Rater5!$C1773=E$7222)</f>
        <v>0</v>
      </c>
      <c r="F1784" s="38"/>
      <c r="G1784" s="38"/>
      <c r="H1784" s="38"/>
      <c r="J1784" s="1"/>
      <c r="K1784" s="1"/>
    </row>
    <row r="1785" spans="2:11">
      <c r="B1785" s="35">
        <v>1771</v>
      </c>
      <c r="C1785" s="55">
        <f>(1*Rater1!$C1774=C$7222)+(1*Rater2!$C1774=C$7222)+(N_Raters&gt;=3=TRUE)*(1*Rater3!$C1774=C$7222)+(N_Raters&gt;=4=TRUE)*(1*Rater4!$C1774=C$7222)+(N_Raters&gt;=5=TRUE)*(1*Rater5!$C1774=C$7222)</f>
        <v>3</v>
      </c>
      <c r="D1785" s="55">
        <f>(1*Rater1!$C1774=D$7222)+(1*Rater2!$C1774=D$7222)+(N_Raters&gt;=3=TRUE)*(1*Rater3!$C1774=D$7222)+(N_Raters&gt;=4=TRUE)*(1*Rater4!$C1774=D$7222)+(N_Raters&gt;=5=TRUE)*(1*Rater5!$C1774=D$7222)</f>
        <v>0</v>
      </c>
      <c r="E1785" s="38">
        <f>(1*Rater1!$C1774=E$7222)+(1*Rater2!$C1774=E$7222)+(N_Raters&gt;=3=TRUE)*(1*Rater3!$C1774=E$7222)+(N_Raters&gt;=4=TRUE)*(1*Rater4!$C1774=E$7222)+(N_Raters&gt;=5=TRUE)*(1*Rater5!$C1774=E$7222)</f>
        <v>0</v>
      </c>
      <c r="F1785" s="38"/>
      <c r="G1785" s="38"/>
      <c r="H1785" s="38"/>
      <c r="J1785" s="1"/>
      <c r="K1785" s="1"/>
    </row>
    <row r="1786" spans="2:11">
      <c r="B1786" s="36">
        <v>1772</v>
      </c>
      <c r="C1786" s="55">
        <f>(1*Rater1!$C1775=C$7222)+(1*Rater2!$C1775=C$7222)+(N_Raters&gt;=3=TRUE)*(1*Rater3!$C1775=C$7222)+(N_Raters&gt;=4=TRUE)*(1*Rater4!$C1775=C$7222)+(N_Raters&gt;=5=TRUE)*(1*Rater5!$C1775=C$7222)</f>
        <v>3</v>
      </c>
      <c r="D1786" s="55">
        <f>(1*Rater1!$C1775=D$7222)+(1*Rater2!$C1775=D$7222)+(N_Raters&gt;=3=TRUE)*(1*Rater3!$C1775=D$7222)+(N_Raters&gt;=4=TRUE)*(1*Rater4!$C1775=D$7222)+(N_Raters&gt;=5=TRUE)*(1*Rater5!$C1775=D$7222)</f>
        <v>0</v>
      </c>
      <c r="E1786" s="38">
        <f>(1*Rater1!$C1775=E$7222)+(1*Rater2!$C1775=E$7222)+(N_Raters&gt;=3=TRUE)*(1*Rater3!$C1775=E$7222)+(N_Raters&gt;=4=TRUE)*(1*Rater4!$C1775=E$7222)+(N_Raters&gt;=5=TRUE)*(1*Rater5!$C1775=E$7222)</f>
        <v>0</v>
      </c>
      <c r="F1786" s="38"/>
      <c r="G1786" s="38"/>
      <c r="H1786" s="38"/>
      <c r="J1786" s="1"/>
      <c r="K1786" s="1"/>
    </row>
    <row r="1787" spans="2:11">
      <c r="B1787" s="35">
        <v>1773</v>
      </c>
      <c r="C1787" s="55">
        <f>(1*Rater1!$C1776=C$7222)+(1*Rater2!$C1776=C$7222)+(N_Raters&gt;=3=TRUE)*(1*Rater3!$C1776=C$7222)+(N_Raters&gt;=4=TRUE)*(1*Rater4!$C1776=C$7222)+(N_Raters&gt;=5=TRUE)*(1*Rater5!$C1776=C$7222)</f>
        <v>3</v>
      </c>
      <c r="D1787" s="55">
        <f>(1*Rater1!$C1776=D$7222)+(1*Rater2!$C1776=D$7222)+(N_Raters&gt;=3=TRUE)*(1*Rater3!$C1776=D$7222)+(N_Raters&gt;=4=TRUE)*(1*Rater4!$C1776=D$7222)+(N_Raters&gt;=5=TRUE)*(1*Rater5!$C1776=D$7222)</f>
        <v>0</v>
      </c>
      <c r="E1787" s="38">
        <f>(1*Rater1!$C1776=E$7222)+(1*Rater2!$C1776=E$7222)+(N_Raters&gt;=3=TRUE)*(1*Rater3!$C1776=E$7222)+(N_Raters&gt;=4=TRUE)*(1*Rater4!$C1776=E$7222)+(N_Raters&gt;=5=TRUE)*(1*Rater5!$C1776=E$7222)</f>
        <v>0</v>
      </c>
      <c r="F1787" s="38"/>
      <c r="G1787" s="38"/>
      <c r="H1787" s="38"/>
      <c r="J1787" s="1"/>
      <c r="K1787" s="1"/>
    </row>
    <row r="1788" spans="2:11">
      <c r="B1788" s="36">
        <v>1774</v>
      </c>
      <c r="C1788" s="55">
        <f>(1*Rater1!$C1777=C$7222)+(1*Rater2!$C1777=C$7222)+(N_Raters&gt;=3=TRUE)*(1*Rater3!$C1777=C$7222)+(N_Raters&gt;=4=TRUE)*(1*Rater4!$C1777=C$7222)+(N_Raters&gt;=5=TRUE)*(1*Rater5!$C1777=C$7222)</f>
        <v>3</v>
      </c>
      <c r="D1788" s="55">
        <f>(1*Rater1!$C1777=D$7222)+(1*Rater2!$C1777=D$7222)+(N_Raters&gt;=3=TRUE)*(1*Rater3!$C1777=D$7222)+(N_Raters&gt;=4=TRUE)*(1*Rater4!$C1777=D$7222)+(N_Raters&gt;=5=TRUE)*(1*Rater5!$C1777=D$7222)</f>
        <v>0</v>
      </c>
      <c r="E1788" s="38">
        <f>(1*Rater1!$C1777=E$7222)+(1*Rater2!$C1777=E$7222)+(N_Raters&gt;=3=TRUE)*(1*Rater3!$C1777=E$7222)+(N_Raters&gt;=4=TRUE)*(1*Rater4!$C1777=E$7222)+(N_Raters&gt;=5=TRUE)*(1*Rater5!$C1777=E$7222)</f>
        <v>0</v>
      </c>
      <c r="F1788" s="38"/>
      <c r="G1788" s="38"/>
      <c r="H1788" s="38"/>
      <c r="J1788" s="1"/>
      <c r="K1788" s="1"/>
    </row>
    <row r="1789" spans="2:11">
      <c r="B1789" s="35">
        <v>1775</v>
      </c>
      <c r="C1789" s="55">
        <f>(1*Rater1!$C1778=C$7222)+(1*Rater2!$C1778=C$7222)+(N_Raters&gt;=3=TRUE)*(1*Rater3!$C1778=C$7222)+(N_Raters&gt;=4=TRUE)*(1*Rater4!$C1778=C$7222)+(N_Raters&gt;=5=TRUE)*(1*Rater5!$C1778=C$7222)</f>
        <v>3</v>
      </c>
      <c r="D1789" s="55">
        <f>(1*Rater1!$C1778=D$7222)+(1*Rater2!$C1778=D$7222)+(N_Raters&gt;=3=TRUE)*(1*Rater3!$C1778=D$7222)+(N_Raters&gt;=4=TRUE)*(1*Rater4!$C1778=D$7222)+(N_Raters&gt;=5=TRUE)*(1*Rater5!$C1778=D$7222)</f>
        <v>0</v>
      </c>
      <c r="E1789" s="38">
        <f>(1*Rater1!$C1778=E$7222)+(1*Rater2!$C1778=E$7222)+(N_Raters&gt;=3=TRUE)*(1*Rater3!$C1778=E$7222)+(N_Raters&gt;=4=TRUE)*(1*Rater4!$C1778=E$7222)+(N_Raters&gt;=5=TRUE)*(1*Rater5!$C1778=E$7222)</f>
        <v>0</v>
      </c>
      <c r="F1789" s="38"/>
      <c r="G1789" s="38"/>
      <c r="H1789" s="38"/>
      <c r="J1789" s="1"/>
      <c r="K1789" s="1"/>
    </row>
    <row r="1790" spans="2:11">
      <c r="B1790" s="36">
        <v>1776</v>
      </c>
      <c r="C1790" s="55">
        <f>(1*Rater1!$C1779=C$7222)+(1*Rater2!$C1779=C$7222)+(N_Raters&gt;=3=TRUE)*(1*Rater3!$C1779=C$7222)+(N_Raters&gt;=4=TRUE)*(1*Rater4!$C1779=C$7222)+(N_Raters&gt;=5=TRUE)*(1*Rater5!$C1779=C$7222)</f>
        <v>3</v>
      </c>
      <c r="D1790" s="55">
        <f>(1*Rater1!$C1779=D$7222)+(1*Rater2!$C1779=D$7222)+(N_Raters&gt;=3=TRUE)*(1*Rater3!$C1779=D$7222)+(N_Raters&gt;=4=TRUE)*(1*Rater4!$C1779=D$7222)+(N_Raters&gt;=5=TRUE)*(1*Rater5!$C1779=D$7222)</f>
        <v>0</v>
      </c>
      <c r="E1790" s="38">
        <f>(1*Rater1!$C1779=E$7222)+(1*Rater2!$C1779=E$7222)+(N_Raters&gt;=3=TRUE)*(1*Rater3!$C1779=E$7222)+(N_Raters&gt;=4=TRUE)*(1*Rater4!$C1779=E$7222)+(N_Raters&gt;=5=TRUE)*(1*Rater5!$C1779=E$7222)</f>
        <v>0</v>
      </c>
      <c r="F1790" s="38"/>
      <c r="G1790" s="38"/>
      <c r="H1790" s="38"/>
      <c r="J1790" s="1"/>
      <c r="K1790" s="1"/>
    </row>
    <row r="1791" spans="2:11">
      <c r="B1791" s="35">
        <v>1777</v>
      </c>
      <c r="C1791" s="55">
        <f>(1*Rater1!$C1780=C$7222)+(1*Rater2!$C1780=C$7222)+(N_Raters&gt;=3=TRUE)*(1*Rater3!$C1780=C$7222)+(N_Raters&gt;=4=TRUE)*(1*Rater4!$C1780=C$7222)+(N_Raters&gt;=5=TRUE)*(1*Rater5!$C1780=C$7222)</f>
        <v>3</v>
      </c>
      <c r="D1791" s="55">
        <f>(1*Rater1!$C1780=D$7222)+(1*Rater2!$C1780=D$7222)+(N_Raters&gt;=3=TRUE)*(1*Rater3!$C1780=D$7222)+(N_Raters&gt;=4=TRUE)*(1*Rater4!$C1780=D$7222)+(N_Raters&gt;=5=TRUE)*(1*Rater5!$C1780=D$7222)</f>
        <v>0</v>
      </c>
      <c r="E1791" s="38">
        <f>(1*Rater1!$C1780=E$7222)+(1*Rater2!$C1780=E$7222)+(N_Raters&gt;=3=TRUE)*(1*Rater3!$C1780=E$7222)+(N_Raters&gt;=4=TRUE)*(1*Rater4!$C1780=E$7222)+(N_Raters&gt;=5=TRUE)*(1*Rater5!$C1780=E$7222)</f>
        <v>0</v>
      </c>
      <c r="F1791" s="38"/>
      <c r="G1791" s="38"/>
      <c r="H1791" s="38"/>
      <c r="J1791" s="1"/>
      <c r="K1791" s="1"/>
    </row>
    <row r="1792" spans="2:11">
      <c r="B1792" s="36">
        <v>1778</v>
      </c>
      <c r="C1792" s="55">
        <f>(1*Rater1!$C1781=C$7222)+(1*Rater2!$C1781=C$7222)+(N_Raters&gt;=3=TRUE)*(1*Rater3!$C1781=C$7222)+(N_Raters&gt;=4=TRUE)*(1*Rater4!$C1781=C$7222)+(N_Raters&gt;=5=TRUE)*(1*Rater5!$C1781=C$7222)</f>
        <v>1</v>
      </c>
      <c r="D1792" s="55">
        <f>(1*Rater1!$C1781=D$7222)+(1*Rater2!$C1781=D$7222)+(N_Raters&gt;=3=TRUE)*(1*Rater3!$C1781=D$7222)+(N_Raters&gt;=4=TRUE)*(1*Rater4!$C1781=D$7222)+(N_Raters&gt;=5=TRUE)*(1*Rater5!$C1781=D$7222)</f>
        <v>2</v>
      </c>
      <c r="E1792" s="38">
        <f>(1*Rater1!$C1781=E$7222)+(1*Rater2!$C1781=E$7222)+(N_Raters&gt;=3=TRUE)*(1*Rater3!$C1781=E$7222)+(N_Raters&gt;=4=TRUE)*(1*Rater4!$C1781=E$7222)+(N_Raters&gt;=5=TRUE)*(1*Rater5!$C1781=E$7222)</f>
        <v>0</v>
      </c>
      <c r="F1792" s="38"/>
      <c r="G1792" s="38"/>
      <c r="H1792" s="38"/>
      <c r="J1792" s="1"/>
      <c r="K1792" s="1"/>
    </row>
    <row r="1793" spans="2:11">
      <c r="B1793" s="35">
        <v>1779</v>
      </c>
      <c r="C1793" s="55">
        <f>(1*Rater1!$C1782=C$7222)+(1*Rater2!$C1782=C$7222)+(N_Raters&gt;=3=TRUE)*(1*Rater3!$C1782=C$7222)+(N_Raters&gt;=4=TRUE)*(1*Rater4!$C1782=C$7222)+(N_Raters&gt;=5=TRUE)*(1*Rater5!$C1782=C$7222)</f>
        <v>3</v>
      </c>
      <c r="D1793" s="55">
        <f>(1*Rater1!$C1782=D$7222)+(1*Rater2!$C1782=D$7222)+(N_Raters&gt;=3=TRUE)*(1*Rater3!$C1782=D$7222)+(N_Raters&gt;=4=TRUE)*(1*Rater4!$C1782=D$7222)+(N_Raters&gt;=5=TRUE)*(1*Rater5!$C1782=D$7222)</f>
        <v>0</v>
      </c>
      <c r="E1793" s="38">
        <f>(1*Rater1!$C1782=E$7222)+(1*Rater2!$C1782=E$7222)+(N_Raters&gt;=3=TRUE)*(1*Rater3!$C1782=E$7222)+(N_Raters&gt;=4=TRUE)*(1*Rater4!$C1782=E$7222)+(N_Raters&gt;=5=TRUE)*(1*Rater5!$C1782=E$7222)</f>
        <v>0</v>
      </c>
      <c r="F1793" s="38"/>
      <c r="G1793" s="38"/>
      <c r="H1793" s="38"/>
      <c r="J1793" s="1"/>
      <c r="K1793" s="1"/>
    </row>
    <row r="1794" spans="2:11">
      <c r="B1794" s="36">
        <v>1780</v>
      </c>
      <c r="C1794" s="55">
        <f>(1*Rater1!$C1783=C$7222)+(1*Rater2!$C1783=C$7222)+(N_Raters&gt;=3=TRUE)*(1*Rater3!$C1783=C$7222)+(N_Raters&gt;=4=TRUE)*(1*Rater4!$C1783=C$7222)+(N_Raters&gt;=5=TRUE)*(1*Rater5!$C1783=C$7222)</f>
        <v>3</v>
      </c>
      <c r="D1794" s="55">
        <f>(1*Rater1!$C1783=D$7222)+(1*Rater2!$C1783=D$7222)+(N_Raters&gt;=3=TRUE)*(1*Rater3!$C1783=D$7222)+(N_Raters&gt;=4=TRUE)*(1*Rater4!$C1783=D$7222)+(N_Raters&gt;=5=TRUE)*(1*Rater5!$C1783=D$7222)</f>
        <v>0</v>
      </c>
      <c r="E1794" s="38">
        <f>(1*Rater1!$C1783=E$7222)+(1*Rater2!$C1783=E$7222)+(N_Raters&gt;=3=TRUE)*(1*Rater3!$C1783=E$7222)+(N_Raters&gt;=4=TRUE)*(1*Rater4!$C1783=E$7222)+(N_Raters&gt;=5=TRUE)*(1*Rater5!$C1783=E$7222)</f>
        <v>0</v>
      </c>
      <c r="F1794" s="38"/>
      <c r="G1794" s="38"/>
      <c r="H1794" s="38"/>
      <c r="J1794" s="1"/>
      <c r="K1794" s="1"/>
    </row>
    <row r="1795" spans="2:11">
      <c r="B1795" s="35">
        <v>1781</v>
      </c>
      <c r="C1795" s="55">
        <f>(1*Rater1!$C1784=C$7222)+(1*Rater2!$C1784=C$7222)+(N_Raters&gt;=3=TRUE)*(1*Rater3!$C1784=C$7222)+(N_Raters&gt;=4=TRUE)*(1*Rater4!$C1784=C$7222)+(N_Raters&gt;=5=TRUE)*(1*Rater5!$C1784=C$7222)</f>
        <v>3</v>
      </c>
      <c r="D1795" s="55">
        <f>(1*Rater1!$C1784=D$7222)+(1*Rater2!$C1784=D$7222)+(N_Raters&gt;=3=TRUE)*(1*Rater3!$C1784=D$7222)+(N_Raters&gt;=4=TRUE)*(1*Rater4!$C1784=D$7222)+(N_Raters&gt;=5=TRUE)*(1*Rater5!$C1784=D$7222)</f>
        <v>0</v>
      </c>
      <c r="E1795" s="38">
        <f>(1*Rater1!$C1784=E$7222)+(1*Rater2!$C1784=E$7222)+(N_Raters&gt;=3=TRUE)*(1*Rater3!$C1784=E$7222)+(N_Raters&gt;=4=TRUE)*(1*Rater4!$C1784=E$7222)+(N_Raters&gt;=5=TRUE)*(1*Rater5!$C1784=E$7222)</f>
        <v>0</v>
      </c>
      <c r="F1795" s="38"/>
      <c r="G1795" s="38"/>
      <c r="H1795" s="38"/>
      <c r="J1795" s="1"/>
      <c r="K1795" s="1"/>
    </row>
    <row r="1796" spans="2:11">
      <c r="B1796" s="36">
        <v>1782</v>
      </c>
      <c r="C1796" s="55">
        <f>(1*Rater1!$C1785=C$7222)+(1*Rater2!$C1785=C$7222)+(N_Raters&gt;=3=TRUE)*(1*Rater3!$C1785=C$7222)+(N_Raters&gt;=4=TRUE)*(1*Rater4!$C1785=C$7222)+(N_Raters&gt;=5=TRUE)*(1*Rater5!$C1785=C$7222)</f>
        <v>3</v>
      </c>
      <c r="D1796" s="55">
        <f>(1*Rater1!$C1785=D$7222)+(1*Rater2!$C1785=D$7222)+(N_Raters&gt;=3=TRUE)*(1*Rater3!$C1785=D$7222)+(N_Raters&gt;=4=TRUE)*(1*Rater4!$C1785=D$7222)+(N_Raters&gt;=5=TRUE)*(1*Rater5!$C1785=D$7222)</f>
        <v>0</v>
      </c>
      <c r="E1796" s="38">
        <f>(1*Rater1!$C1785=E$7222)+(1*Rater2!$C1785=E$7222)+(N_Raters&gt;=3=TRUE)*(1*Rater3!$C1785=E$7222)+(N_Raters&gt;=4=TRUE)*(1*Rater4!$C1785=E$7222)+(N_Raters&gt;=5=TRUE)*(1*Rater5!$C1785=E$7222)</f>
        <v>0</v>
      </c>
      <c r="F1796" s="38"/>
      <c r="G1796" s="38"/>
      <c r="H1796" s="38"/>
      <c r="J1796" s="1"/>
      <c r="K1796" s="1"/>
    </row>
    <row r="1797" spans="2:11">
      <c r="B1797" s="35">
        <v>1783</v>
      </c>
      <c r="C1797" s="55">
        <f>(1*Rater1!$C1786=C$7222)+(1*Rater2!$C1786=C$7222)+(N_Raters&gt;=3=TRUE)*(1*Rater3!$C1786=C$7222)+(N_Raters&gt;=4=TRUE)*(1*Rater4!$C1786=C$7222)+(N_Raters&gt;=5=TRUE)*(1*Rater5!$C1786=C$7222)</f>
        <v>1</v>
      </c>
      <c r="D1797" s="55">
        <f>(1*Rater1!$C1786=D$7222)+(1*Rater2!$C1786=D$7222)+(N_Raters&gt;=3=TRUE)*(1*Rater3!$C1786=D$7222)+(N_Raters&gt;=4=TRUE)*(1*Rater4!$C1786=D$7222)+(N_Raters&gt;=5=TRUE)*(1*Rater5!$C1786=D$7222)</f>
        <v>2</v>
      </c>
      <c r="E1797" s="38">
        <f>(1*Rater1!$C1786=E$7222)+(1*Rater2!$C1786=E$7222)+(N_Raters&gt;=3=TRUE)*(1*Rater3!$C1786=E$7222)+(N_Raters&gt;=4=TRUE)*(1*Rater4!$C1786=E$7222)+(N_Raters&gt;=5=TRUE)*(1*Rater5!$C1786=E$7222)</f>
        <v>0</v>
      </c>
      <c r="F1797" s="38"/>
      <c r="G1797" s="38"/>
      <c r="H1797" s="38"/>
      <c r="J1797" s="1"/>
      <c r="K1797" s="1"/>
    </row>
    <row r="1798" spans="2:11">
      <c r="B1798" s="36">
        <v>1784</v>
      </c>
      <c r="C1798" s="55">
        <f>(1*Rater1!$C1787=C$7222)+(1*Rater2!$C1787=C$7222)+(N_Raters&gt;=3=TRUE)*(1*Rater3!$C1787=C$7222)+(N_Raters&gt;=4=TRUE)*(1*Rater4!$C1787=C$7222)+(N_Raters&gt;=5=TRUE)*(1*Rater5!$C1787=C$7222)</f>
        <v>3</v>
      </c>
      <c r="D1798" s="55">
        <f>(1*Rater1!$C1787=D$7222)+(1*Rater2!$C1787=D$7222)+(N_Raters&gt;=3=TRUE)*(1*Rater3!$C1787=D$7222)+(N_Raters&gt;=4=TRUE)*(1*Rater4!$C1787=D$7222)+(N_Raters&gt;=5=TRUE)*(1*Rater5!$C1787=D$7222)</f>
        <v>0</v>
      </c>
      <c r="E1798" s="38">
        <f>(1*Rater1!$C1787=E$7222)+(1*Rater2!$C1787=E$7222)+(N_Raters&gt;=3=TRUE)*(1*Rater3!$C1787=E$7222)+(N_Raters&gt;=4=TRUE)*(1*Rater4!$C1787=E$7222)+(N_Raters&gt;=5=TRUE)*(1*Rater5!$C1787=E$7222)</f>
        <v>0</v>
      </c>
      <c r="F1798" s="38"/>
      <c r="G1798" s="38"/>
      <c r="H1798" s="38"/>
      <c r="J1798" s="1"/>
      <c r="K1798" s="1"/>
    </row>
    <row r="1799" spans="2:11">
      <c r="B1799" s="35">
        <v>1785</v>
      </c>
      <c r="C1799" s="55">
        <f>(1*Rater1!$C1788=C$7222)+(1*Rater2!$C1788=C$7222)+(N_Raters&gt;=3=TRUE)*(1*Rater3!$C1788=C$7222)+(N_Raters&gt;=4=TRUE)*(1*Rater4!$C1788=C$7222)+(N_Raters&gt;=5=TRUE)*(1*Rater5!$C1788=C$7222)</f>
        <v>3</v>
      </c>
      <c r="D1799" s="55">
        <f>(1*Rater1!$C1788=D$7222)+(1*Rater2!$C1788=D$7222)+(N_Raters&gt;=3=TRUE)*(1*Rater3!$C1788=D$7222)+(N_Raters&gt;=4=TRUE)*(1*Rater4!$C1788=D$7222)+(N_Raters&gt;=5=TRUE)*(1*Rater5!$C1788=D$7222)</f>
        <v>0</v>
      </c>
      <c r="E1799" s="38">
        <f>(1*Rater1!$C1788=E$7222)+(1*Rater2!$C1788=E$7222)+(N_Raters&gt;=3=TRUE)*(1*Rater3!$C1788=E$7222)+(N_Raters&gt;=4=TRUE)*(1*Rater4!$C1788=E$7222)+(N_Raters&gt;=5=TRUE)*(1*Rater5!$C1788=E$7222)</f>
        <v>0</v>
      </c>
      <c r="F1799" s="38"/>
      <c r="G1799" s="38"/>
      <c r="H1799" s="38"/>
      <c r="J1799" s="1"/>
      <c r="K1799" s="1"/>
    </row>
    <row r="1800" spans="2:11">
      <c r="B1800" s="36">
        <v>1786</v>
      </c>
      <c r="C1800" s="55">
        <f>(1*Rater1!$C1789=C$7222)+(1*Rater2!$C1789=C$7222)+(N_Raters&gt;=3=TRUE)*(1*Rater3!$C1789=C$7222)+(N_Raters&gt;=4=TRUE)*(1*Rater4!$C1789=C$7222)+(N_Raters&gt;=5=TRUE)*(1*Rater5!$C1789=C$7222)</f>
        <v>3</v>
      </c>
      <c r="D1800" s="55">
        <f>(1*Rater1!$C1789=D$7222)+(1*Rater2!$C1789=D$7222)+(N_Raters&gt;=3=TRUE)*(1*Rater3!$C1789=D$7222)+(N_Raters&gt;=4=TRUE)*(1*Rater4!$C1789=D$7222)+(N_Raters&gt;=5=TRUE)*(1*Rater5!$C1789=D$7222)</f>
        <v>0</v>
      </c>
      <c r="E1800" s="38">
        <f>(1*Rater1!$C1789=E$7222)+(1*Rater2!$C1789=E$7222)+(N_Raters&gt;=3=TRUE)*(1*Rater3!$C1789=E$7222)+(N_Raters&gt;=4=TRUE)*(1*Rater4!$C1789=E$7222)+(N_Raters&gt;=5=TRUE)*(1*Rater5!$C1789=E$7222)</f>
        <v>0</v>
      </c>
      <c r="F1800" s="38"/>
      <c r="G1800" s="38"/>
      <c r="H1800" s="38"/>
      <c r="J1800" s="1"/>
      <c r="K1800" s="1"/>
    </row>
    <row r="1801" spans="2:11">
      <c r="B1801" s="35">
        <v>1787</v>
      </c>
      <c r="C1801" s="55">
        <f>(1*Rater1!$C1790=C$7222)+(1*Rater2!$C1790=C$7222)+(N_Raters&gt;=3=TRUE)*(1*Rater3!$C1790=C$7222)+(N_Raters&gt;=4=TRUE)*(1*Rater4!$C1790=C$7222)+(N_Raters&gt;=5=TRUE)*(1*Rater5!$C1790=C$7222)</f>
        <v>3</v>
      </c>
      <c r="D1801" s="55">
        <f>(1*Rater1!$C1790=D$7222)+(1*Rater2!$C1790=D$7222)+(N_Raters&gt;=3=TRUE)*(1*Rater3!$C1790=D$7222)+(N_Raters&gt;=4=TRUE)*(1*Rater4!$C1790=D$7222)+(N_Raters&gt;=5=TRUE)*(1*Rater5!$C1790=D$7222)</f>
        <v>0</v>
      </c>
      <c r="E1801" s="38">
        <f>(1*Rater1!$C1790=E$7222)+(1*Rater2!$C1790=E$7222)+(N_Raters&gt;=3=TRUE)*(1*Rater3!$C1790=E$7222)+(N_Raters&gt;=4=TRUE)*(1*Rater4!$C1790=E$7222)+(N_Raters&gt;=5=TRUE)*(1*Rater5!$C1790=E$7222)</f>
        <v>0</v>
      </c>
      <c r="F1801" s="38"/>
      <c r="G1801" s="38"/>
      <c r="H1801" s="38"/>
      <c r="J1801" s="1"/>
      <c r="K1801" s="1"/>
    </row>
    <row r="1802" spans="2:11">
      <c r="B1802" s="36">
        <v>1788</v>
      </c>
      <c r="C1802" s="55">
        <f>(1*Rater1!$C1791=C$7222)+(1*Rater2!$C1791=C$7222)+(N_Raters&gt;=3=TRUE)*(1*Rater3!$C1791=C$7222)+(N_Raters&gt;=4=TRUE)*(1*Rater4!$C1791=C$7222)+(N_Raters&gt;=5=TRUE)*(1*Rater5!$C1791=C$7222)</f>
        <v>3</v>
      </c>
      <c r="D1802" s="55">
        <f>(1*Rater1!$C1791=D$7222)+(1*Rater2!$C1791=D$7222)+(N_Raters&gt;=3=TRUE)*(1*Rater3!$C1791=D$7222)+(N_Raters&gt;=4=TRUE)*(1*Rater4!$C1791=D$7222)+(N_Raters&gt;=5=TRUE)*(1*Rater5!$C1791=D$7222)</f>
        <v>0</v>
      </c>
      <c r="E1802" s="38">
        <f>(1*Rater1!$C1791=E$7222)+(1*Rater2!$C1791=E$7222)+(N_Raters&gt;=3=TRUE)*(1*Rater3!$C1791=E$7222)+(N_Raters&gt;=4=TRUE)*(1*Rater4!$C1791=E$7222)+(N_Raters&gt;=5=TRUE)*(1*Rater5!$C1791=E$7222)</f>
        <v>0</v>
      </c>
      <c r="F1802" s="38"/>
      <c r="G1802" s="38"/>
      <c r="H1802" s="38"/>
      <c r="J1802" s="1"/>
      <c r="K1802" s="1"/>
    </row>
    <row r="1803" spans="2:11">
      <c r="B1803" s="35">
        <v>1789</v>
      </c>
      <c r="C1803" s="55">
        <f>(1*Rater1!$C1792=C$7222)+(1*Rater2!$C1792=C$7222)+(N_Raters&gt;=3=TRUE)*(1*Rater3!$C1792=C$7222)+(N_Raters&gt;=4=TRUE)*(1*Rater4!$C1792=C$7222)+(N_Raters&gt;=5=TRUE)*(1*Rater5!$C1792=C$7222)</f>
        <v>1</v>
      </c>
      <c r="D1803" s="55">
        <f>(1*Rater1!$C1792=D$7222)+(1*Rater2!$C1792=D$7222)+(N_Raters&gt;=3=TRUE)*(1*Rater3!$C1792=D$7222)+(N_Raters&gt;=4=TRUE)*(1*Rater4!$C1792=D$7222)+(N_Raters&gt;=5=TRUE)*(1*Rater5!$C1792=D$7222)</f>
        <v>2</v>
      </c>
      <c r="E1803" s="38">
        <f>(1*Rater1!$C1792=E$7222)+(1*Rater2!$C1792=E$7222)+(N_Raters&gt;=3=TRUE)*(1*Rater3!$C1792=E$7222)+(N_Raters&gt;=4=TRUE)*(1*Rater4!$C1792=E$7222)+(N_Raters&gt;=5=TRUE)*(1*Rater5!$C1792=E$7222)</f>
        <v>0</v>
      </c>
      <c r="F1803" s="38"/>
      <c r="G1803" s="38"/>
      <c r="H1803" s="38"/>
      <c r="J1803" s="1"/>
      <c r="K1803" s="1"/>
    </row>
    <row r="1804" spans="2:11">
      <c r="B1804" s="36">
        <v>1790</v>
      </c>
      <c r="C1804" s="55">
        <f>(1*Rater1!$C1793=C$7222)+(1*Rater2!$C1793=C$7222)+(N_Raters&gt;=3=TRUE)*(1*Rater3!$C1793=C$7222)+(N_Raters&gt;=4=TRUE)*(1*Rater4!$C1793=C$7222)+(N_Raters&gt;=5=TRUE)*(1*Rater5!$C1793=C$7222)</f>
        <v>3</v>
      </c>
      <c r="D1804" s="55">
        <f>(1*Rater1!$C1793=D$7222)+(1*Rater2!$C1793=D$7222)+(N_Raters&gt;=3=TRUE)*(1*Rater3!$C1793=D$7222)+(N_Raters&gt;=4=TRUE)*(1*Rater4!$C1793=D$7222)+(N_Raters&gt;=5=TRUE)*(1*Rater5!$C1793=D$7222)</f>
        <v>0</v>
      </c>
      <c r="E1804" s="38">
        <f>(1*Rater1!$C1793=E$7222)+(1*Rater2!$C1793=E$7222)+(N_Raters&gt;=3=TRUE)*(1*Rater3!$C1793=E$7222)+(N_Raters&gt;=4=TRUE)*(1*Rater4!$C1793=E$7222)+(N_Raters&gt;=5=TRUE)*(1*Rater5!$C1793=E$7222)</f>
        <v>0</v>
      </c>
      <c r="F1804" s="38"/>
      <c r="G1804" s="38"/>
      <c r="H1804" s="38"/>
      <c r="J1804" s="1"/>
      <c r="K1804" s="1"/>
    </row>
    <row r="1805" spans="2:11">
      <c r="B1805" s="35">
        <v>1791</v>
      </c>
      <c r="C1805" s="55">
        <f>(1*Rater1!$C1794=C$7222)+(1*Rater2!$C1794=C$7222)+(N_Raters&gt;=3=TRUE)*(1*Rater3!$C1794=C$7222)+(N_Raters&gt;=4=TRUE)*(1*Rater4!$C1794=C$7222)+(N_Raters&gt;=5=TRUE)*(1*Rater5!$C1794=C$7222)</f>
        <v>3</v>
      </c>
      <c r="D1805" s="55">
        <f>(1*Rater1!$C1794=D$7222)+(1*Rater2!$C1794=D$7222)+(N_Raters&gt;=3=TRUE)*(1*Rater3!$C1794=D$7222)+(N_Raters&gt;=4=TRUE)*(1*Rater4!$C1794=D$7222)+(N_Raters&gt;=5=TRUE)*(1*Rater5!$C1794=D$7222)</f>
        <v>0</v>
      </c>
      <c r="E1805" s="38">
        <f>(1*Rater1!$C1794=E$7222)+(1*Rater2!$C1794=E$7222)+(N_Raters&gt;=3=TRUE)*(1*Rater3!$C1794=E$7222)+(N_Raters&gt;=4=TRUE)*(1*Rater4!$C1794=E$7222)+(N_Raters&gt;=5=TRUE)*(1*Rater5!$C1794=E$7222)</f>
        <v>0</v>
      </c>
      <c r="F1805" s="38"/>
      <c r="G1805" s="38"/>
      <c r="H1805" s="38"/>
      <c r="J1805" s="1"/>
      <c r="K1805" s="1"/>
    </row>
    <row r="1806" spans="2:11">
      <c r="B1806" s="36">
        <v>1792</v>
      </c>
      <c r="C1806" s="55">
        <f>(1*Rater1!$C1795=C$7222)+(1*Rater2!$C1795=C$7222)+(N_Raters&gt;=3=TRUE)*(1*Rater3!$C1795=C$7222)+(N_Raters&gt;=4=TRUE)*(1*Rater4!$C1795=C$7222)+(N_Raters&gt;=5=TRUE)*(1*Rater5!$C1795=C$7222)</f>
        <v>3</v>
      </c>
      <c r="D1806" s="55">
        <f>(1*Rater1!$C1795=D$7222)+(1*Rater2!$C1795=D$7222)+(N_Raters&gt;=3=TRUE)*(1*Rater3!$C1795=D$7222)+(N_Raters&gt;=4=TRUE)*(1*Rater4!$C1795=D$7222)+(N_Raters&gt;=5=TRUE)*(1*Rater5!$C1795=D$7222)</f>
        <v>0</v>
      </c>
      <c r="E1806" s="38">
        <f>(1*Rater1!$C1795=E$7222)+(1*Rater2!$C1795=E$7222)+(N_Raters&gt;=3=TRUE)*(1*Rater3!$C1795=E$7222)+(N_Raters&gt;=4=TRUE)*(1*Rater4!$C1795=E$7222)+(N_Raters&gt;=5=TRUE)*(1*Rater5!$C1795=E$7222)</f>
        <v>0</v>
      </c>
      <c r="F1806" s="38"/>
      <c r="G1806" s="38"/>
      <c r="H1806" s="38"/>
      <c r="J1806" s="1"/>
      <c r="K1806" s="1"/>
    </row>
    <row r="1807" spans="2:11">
      <c r="B1807" s="35">
        <v>1793</v>
      </c>
      <c r="C1807" s="55">
        <f>(1*Rater1!$C1796=C$7222)+(1*Rater2!$C1796=C$7222)+(N_Raters&gt;=3=TRUE)*(1*Rater3!$C1796=C$7222)+(N_Raters&gt;=4=TRUE)*(1*Rater4!$C1796=C$7222)+(N_Raters&gt;=5=TRUE)*(1*Rater5!$C1796=C$7222)</f>
        <v>1</v>
      </c>
      <c r="D1807" s="55">
        <f>(1*Rater1!$C1796=D$7222)+(1*Rater2!$C1796=D$7222)+(N_Raters&gt;=3=TRUE)*(1*Rater3!$C1796=D$7222)+(N_Raters&gt;=4=TRUE)*(1*Rater4!$C1796=D$7222)+(N_Raters&gt;=5=TRUE)*(1*Rater5!$C1796=D$7222)</f>
        <v>2</v>
      </c>
      <c r="E1807" s="38">
        <f>(1*Rater1!$C1796=E$7222)+(1*Rater2!$C1796=E$7222)+(N_Raters&gt;=3=TRUE)*(1*Rater3!$C1796=E$7222)+(N_Raters&gt;=4=TRUE)*(1*Rater4!$C1796=E$7222)+(N_Raters&gt;=5=TRUE)*(1*Rater5!$C1796=E$7222)</f>
        <v>0</v>
      </c>
      <c r="F1807" s="38"/>
      <c r="G1807" s="38"/>
      <c r="H1807" s="38"/>
      <c r="J1807" s="1"/>
      <c r="K1807" s="1"/>
    </row>
    <row r="1808" spans="2:11">
      <c r="B1808" s="36">
        <v>1794</v>
      </c>
      <c r="C1808" s="55">
        <f>(1*Rater1!$C1797=C$7222)+(1*Rater2!$C1797=C$7222)+(N_Raters&gt;=3=TRUE)*(1*Rater3!$C1797=C$7222)+(N_Raters&gt;=4=TRUE)*(1*Rater4!$C1797=C$7222)+(N_Raters&gt;=5=TRUE)*(1*Rater5!$C1797=C$7222)</f>
        <v>3</v>
      </c>
      <c r="D1808" s="55">
        <f>(1*Rater1!$C1797=D$7222)+(1*Rater2!$C1797=D$7222)+(N_Raters&gt;=3=TRUE)*(1*Rater3!$C1797=D$7222)+(N_Raters&gt;=4=TRUE)*(1*Rater4!$C1797=D$7222)+(N_Raters&gt;=5=TRUE)*(1*Rater5!$C1797=D$7222)</f>
        <v>0</v>
      </c>
      <c r="E1808" s="38">
        <f>(1*Rater1!$C1797=E$7222)+(1*Rater2!$C1797=E$7222)+(N_Raters&gt;=3=TRUE)*(1*Rater3!$C1797=E$7222)+(N_Raters&gt;=4=TRUE)*(1*Rater4!$C1797=E$7222)+(N_Raters&gt;=5=TRUE)*(1*Rater5!$C1797=E$7222)</f>
        <v>0</v>
      </c>
      <c r="F1808" s="38"/>
      <c r="G1808" s="38"/>
      <c r="H1808" s="38"/>
      <c r="J1808" s="1"/>
      <c r="K1808" s="1"/>
    </row>
    <row r="1809" spans="2:11">
      <c r="B1809" s="35">
        <v>1795</v>
      </c>
      <c r="C1809" s="55">
        <f>(1*Rater1!$C1798=C$7222)+(1*Rater2!$C1798=C$7222)+(N_Raters&gt;=3=TRUE)*(1*Rater3!$C1798=C$7222)+(N_Raters&gt;=4=TRUE)*(1*Rater4!$C1798=C$7222)+(N_Raters&gt;=5=TRUE)*(1*Rater5!$C1798=C$7222)</f>
        <v>3</v>
      </c>
      <c r="D1809" s="55">
        <f>(1*Rater1!$C1798=D$7222)+(1*Rater2!$C1798=D$7222)+(N_Raters&gt;=3=TRUE)*(1*Rater3!$C1798=D$7222)+(N_Raters&gt;=4=TRUE)*(1*Rater4!$C1798=D$7222)+(N_Raters&gt;=5=TRUE)*(1*Rater5!$C1798=D$7222)</f>
        <v>0</v>
      </c>
      <c r="E1809" s="38">
        <f>(1*Rater1!$C1798=E$7222)+(1*Rater2!$C1798=E$7222)+(N_Raters&gt;=3=TRUE)*(1*Rater3!$C1798=E$7222)+(N_Raters&gt;=4=TRUE)*(1*Rater4!$C1798=E$7222)+(N_Raters&gt;=5=TRUE)*(1*Rater5!$C1798=E$7222)</f>
        <v>0</v>
      </c>
      <c r="F1809" s="38"/>
      <c r="G1809" s="38"/>
      <c r="H1809" s="38"/>
      <c r="J1809" s="1"/>
      <c r="K1809" s="1"/>
    </row>
    <row r="1810" spans="2:11">
      <c r="B1810" s="36">
        <v>1796</v>
      </c>
      <c r="C1810" s="55">
        <f>(1*Rater1!$C1799=C$7222)+(1*Rater2!$C1799=C$7222)+(N_Raters&gt;=3=TRUE)*(1*Rater3!$C1799=C$7222)+(N_Raters&gt;=4=TRUE)*(1*Rater4!$C1799=C$7222)+(N_Raters&gt;=5=TRUE)*(1*Rater5!$C1799=C$7222)</f>
        <v>3</v>
      </c>
      <c r="D1810" s="55">
        <f>(1*Rater1!$C1799=D$7222)+(1*Rater2!$C1799=D$7222)+(N_Raters&gt;=3=TRUE)*(1*Rater3!$C1799=D$7222)+(N_Raters&gt;=4=TRUE)*(1*Rater4!$C1799=D$7222)+(N_Raters&gt;=5=TRUE)*(1*Rater5!$C1799=D$7222)</f>
        <v>0</v>
      </c>
      <c r="E1810" s="38">
        <f>(1*Rater1!$C1799=E$7222)+(1*Rater2!$C1799=E$7222)+(N_Raters&gt;=3=TRUE)*(1*Rater3!$C1799=E$7222)+(N_Raters&gt;=4=TRUE)*(1*Rater4!$C1799=E$7222)+(N_Raters&gt;=5=TRUE)*(1*Rater5!$C1799=E$7222)</f>
        <v>0</v>
      </c>
      <c r="F1810" s="38"/>
      <c r="G1810" s="38"/>
      <c r="H1810" s="38"/>
      <c r="J1810" s="1"/>
      <c r="K1810" s="1"/>
    </row>
    <row r="1811" spans="2:11">
      <c r="B1811" s="35">
        <v>1797</v>
      </c>
      <c r="C1811" s="55">
        <f>(1*Rater1!$C1800=C$7222)+(1*Rater2!$C1800=C$7222)+(N_Raters&gt;=3=TRUE)*(1*Rater3!$C1800=C$7222)+(N_Raters&gt;=4=TRUE)*(1*Rater4!$C1800=C$7222)+(N_Raters&gt;=5=TRUE)*(1*Rater5!$C1800=C$7222)</f>
        <v>1</v>
      </c>
      <c r="D1811" s="55">
        <f>(1*Rater1!$C1800=D$7222)+(1*Rater2!$C1800=D$7222)+(N_Raters&gt;=3=TRUE)*(1*Rater3!$C1800=D$7222)+(N_Raters&gt;=4=TRUE)*(1*Rater4!$C1800=D$7222)+(N_Raters&gt;=5=TRUE)*(1*Rater5!$C1800=D$7222)</f>
        <v>2</v>
      </c>
      <c r="E1811" s="38">
        <f>(1*Rater1!$C1800=E$7222)+(1*Rater2!$C1800=E$7222)+(N_Raters&gt;=3=TRUE)*(1*Rater3!$C1800=E$7222)+(N_Raters&gt;=4=TRUE)*(1*Rater4!$C1800=E$7222)+(N_Raters&gt;=5=TRUE)*(1*Rater5!$C1800=E$7222)</f>
        <v>0</v>
      </c>
      <c r="F1811" s="38"/>
      <c r="G1811" s="38"/>
      <c r="H1811" s="38"/>
      <c r="J1811" s="1"/>
      <c r="K1811" s="1"/>
    </row>
    <row r="1812" spans="2:11">
      <c r="B1812" s="36">
        <v>1798</v>
      </c>
      <c r="C1812" s="55">
        <f>(1*Rater1!$C1801=C$7222)+(1*Rater2!$C1801=C$7222)+(N_Raters&gt;=3=TRUE)*(1*Rater3!$C1801=C$7222)+(N_Raters&gt;=4=TRUE)*(1*Rater4!$C1801=C$7222)+(N_Raters&gt;=5=TRUE)*(1*Rater5!$C1801=C$7222)</f>
        <v>1</v>
      </c>
      <c r="D1812" s="55">
        <f>(1*Rater1!$C1801=D$7222)+(1*Rater2!$C1801=D$7222)+(N_Raters&gt;=3=TRUE)*(1*Rater3!$C1801=D$7222)+(N_Raters&gt;=4=TRUE)*(1*Rater4!$C1801=D$7222)+(N_Raters&gt;=5=TRUE)*(1*Rater5!$C1801=D$7222)</f>
        <v>2</v>
      </c>
      <c r="E1812" s="38">
        <f>(1*Rater1!$C1801=E$7222)+(1*Rater2!$C1801=E$7222)+(N_Raters&gt;=3=TRUE)*(1*Rater3!$C1801=E$7222)+(N_Raters&gt;=4=TRUE)*(1*Rater4!$C1801=E$7222)+(N_Raters&gt;=5=TRUE)*(1*Rater5!$C1801=E$7222)</f>
        <v>0</v>
      </c>
      <c r="F1812" s="38"/>
      <c r="G1812" s="38"/>
      <c r="H1812" s="38"/>
      <c r="J1812" s="1"/>
      <c r="K1812" s="1"/>
    </row>
    <row r="1813" spans="2:11">
      <c r="B1813" s="35">
        <v>1799</v>
      </c>
      <c r="C1813" s="55">
        <f>(1*Rater1!$C1802=C$7222)+(1*Rater2!$C1802=C$7222)+(N_Raters&gt;=3=TRUE)*(1*Rater3!$C1802=C$7222)+(N_Raters&gt;=4=TRUE)*(1*Rater4!$C1802=C$7222)+(N_Raters&gt;=5=TRUE)*(1*Rater5!$C1802=C$7222)</f>
        <v>1</v>
      </c>
      <c r="D1813" s="55">
        <f>(1*Rater1!$C1802=D$7222)+(1*Rater2!$C1802=D$7222)+(N_Raters&gt;=3=TRUE)*(1*Rater3!$C1802=D$7222)+(N_Raters&gt;=4=TRUE)*(1*Rater4!$C1802=D$7222)+(N_Raters&gt;=5=TRUE)*(1*Rater5!$C1802=D$7222)</f>
        <v>2</v>
      </c>
      <c r="E1813" s="38">
        <f>(1*Rater1!$C1802=E$7222)+(1*Rater2!$C1802=E$7222)+(N_Raters&gt;=3=TRUE)*(1*Rater3!$C1802=E$7222)+(N_Raters&gt;=4=TRUE)*(1*Rater4!$C1802=E$7222)+(N_Raters&gt;=5=TRUE)*(1*Rater5!$C1802=E$7222)</f>
        <v>0</v>
      </c>
      <c r="F1813" s="38"/>
      <c r="G1813" s="38"/>
      <c r="H1813" s="38"/>
      <c r="J1813" s="1"/>
      <c r="K1813" s="1"/>
    </row>
    <row r="1814" spans="2:11">
      <c r="B1814" s="36">
        <v>1800</v>
      </c>
      <c r="C1814" s="55">
        <f>(1*Rater1!$C1803=C$7222)+(1*Rater2!$C1803=C$7222)+(N_Raters&gt;=3=TRUE)*(1*Rater3!$C1803=C$7222)+(N_Raters&gt;=4=TRUE)*(1*Rater4!$C1803=C$7222)+(N_Raters&gt;=5=TRUE)*(1*Rater5!$C1803=C$7222)</f>
        <v>3</v>
      </c>
      <c r="D1814" s="55">
        <f>(1*Rater1!$C1803=D$7222)+(1*Rater2!$C1803=D$7222)+(N_Raters&gt;=3=TRUE)*(1*Rater3!$C1803=D$7222)+(N_Raters&gt;=4=TRUE)*(1*Rater4!$C1803=D$7222)+(N_Raters&gt;=5=TRUE)*(1*Rater5!$C1803=D$7222)</f>
        <v>0</v>
      </c>
      <c r="E1814" s="38">
        <f>(1*Rater1!$C1803=E$7222)+(1*Rater2!$C1803=E$7222)+(N_Raters&gt;=3=TRUE)*(1*Rater3!$C1803=E$7222)+(N_Raters&gt;=4=TRUE)*(1*Rater4!$C1803=E$7222)+(N_Raters&gt;=5=TRUE)*(1*Rater5!$C1803=E$7222)</f>
        <v>0</v>
      </c>
      <c r="F1814" s="38"/>
      <c r="G1814" s="38"/>
      <c r="H1814" s="38"/>
      <c r="J1814" s="1"/>
      <c r="K1814" s="1"/>
    </row>
    <row r="1815" spans="2:11">
      <c r="B1815" s="35">
        <v>1801</v>
      </c>
      <c r="C1815" s="55">
        <f>(1*Rater1!$C1804=C$7222)+(1*Rater2!$C1804=C$7222)+(N_Raters&gt;=3=TRUE)*(1*Rater3!$C1804=C$7222)+(N_Raters&gt;=4=TRUE)*(1*Rater4!$C1804=C$7222)+(N_Raters&gt;=5=TRUE)*(1*Rater5!$C1804=C$7222)</f>
        <v>1</v>
      </c>
      <c r="D1815" s="55">
        <f>(1*Rater1!$C1804=D$7222)+(1*Rater2!$C1804=D$7222)+(N_Raters&gt;=3=TRUE)*(1*Rater3!$C1804=D$7222)+(N_Raters&gt;=4=TRUE)*(1*Rater4!$C1804=D$7222)+(N_Raters&gt;=5=TRUE)*(1*Rater5!$C1804=D$7222)</f>
        <v>2</v>
      </c>
      <c r="E1815" s="38">
        <f>(1*Rater1!$C1804=E$7222)+(1*Rater2!$C1804=E$7222)+(N_Raters&gt;=3=TRUE)*(1*Rater3!$C1804=E$7222)+(N_Raters&gt;=4=TRUE)*(1*Rater4!$C1804=E$7222)+(N_Raters&gt;=5=TRUE)*(1*Rater5!$C1804=E$7222)</f>
        <v>0</v>
      </c>
      <c r="F1815" s="38"/>
      <c r="G1815" s="38"/>
      <c r="H1815" s="38"/>
      <c r="J1815" s="1"/>
      <c r="K1815" s="1"/>
    </row>
    <row r="1816" spans="2:11">
      <c r="B1816" s="36">
        <v>1802</v>
      </c>
      <c r="C1816" s="55">
        <f>(1*Rater1!$C1805=C$7222)+(1*Rater2!$C1805=C$7222)+(N_Raters&gt;=3=TRUE)*(1*Rater3!$C1805=C$7222)+(N_Raters&gt;=4=TRUE)*(1*Rater4!$C1805=C$7222)+(N_Raters&gt;=5=TRUE)*(1*Rater5!$C1805=C$7222)</f>
        <v>1</v>
      </c>
      <c r="D1816" s="55">
        <f>(1*Rater1!$C1805=D$7222)+(1*Rater2!$C1805=D$7222)+(N_Raters&gt;=3=TRUE)*(1*Rater3!$C1805=D$7222)+(N_Raters&gt;=4=TRUE)*(1*Rater4!$C1805=D$7222)+(N_Raters&gt;=5=TRUE)*(1*Rater5!$C1805=D$7222)</f>
        <v>2</v>
      </c>
      <c r="E1816" s="38">
        <f>(1*Rater1!$C1805=E$7222)+(1*Rater2!$C1805=E$7222)+(N_Raters&gt;=3=TRUE)*(1*Rater3!$C1805=E$7222)+(N_Raters&gt;=4=TRUE)*(1*Rater4!$C1805=E$7222)+(N_Raters&gt;=5=TRUE)*(1*Rater5!$C1805=E$7222)</f>
        <v>0</v>
      </c>
      <c r="F1816" s="38"/>
      <c r="G1816" s="38"/>
      <c r="H1816" s="38"/>
      <c r="J1816" s="1"/>
      <c r="K1816" s="1"/>
    </row>
    <row r="1817" spans="2:11">
      <c r="B1817" s="35">
        <v>1803</v>
      </c>
      <c r="C1817" s="55">
        <f>(1*Rater1!$C1806=C$7222)+(1*Rater2!$C1806=C$7222)+(N_Raters&gt;=3=TRUE)*(1*Rater3!$C1806=C$7222)+(N_Raters&gt;=4=TRUE)*(1*Rater4!$C1806=C$7222)+(N_Raters&gt;=5=TRUE)*(1*Rater5!$C1806=C$7222)</f>
        <v>0</v>
      </c>
      <c r="D1817" s="55">
        <f>(1*Rater1!$C1806=D$7222)+(1*Rater2!$C1806=D$7222)+(N_Raters&gt;=3=TRUE)*(1*Rater3!$C1806=D$7222)+(N_Raters&gt;=4=TRUE)*(1*Rater4!$C1806=D$7222)+(N_Raters&gt;=5=TRUE)*(1*Rater5!$C1806=D$7222)</f>
        <v>2</v>
      </c>
      <c r="E1817" s="38">
        <f>(1*Rater1!$C1806=E$7222)+(1*Rater2!$C1806=E$7222)+(N_Raters&gt;=3=TRUE)*(1*Rater3!$C1806=E$7222)+(N_Raters&gt;=4=TRUE)*(1*Rater4!$C1806=E$7222)+(N_Raters&gt;=5=TRUE)*(1*Rater5!$C1806=E$7222)</f>
        <v>1</v>
      </c>
      <c r="F1817" s="38"/>
      <c r="G1817" s="38"/>
      <c r="H1817" s="38"/>
      <c r="J1817" s="1"/>
      <c r="K1817" s="1"/>
    </row>
    <row r="1818" spans="2:11">
      <c r="B1818" s="36">
        <v>1804</v>
      </c>
      <c r="C1818" s="55">
        <f>(1*Rater1!$C1807=C$7222)+(1*Rater2!$C1807=C$7222)+(N_Raters&gt;=3=TRUE)*(1*Rater3!$C1807=C$7222)+(N_Raters&gt;=4=TRUE)*(1*Rater4!$C1807=C$7222)+(N_Raters&gt;=5=TRUE)*(1*Rater5!$C1807=C$7222)</f>
        <v>1</v>
      </c>
      <c r="D1818" s="55">
        <f>(1*Rater1!$C1807=D$7222)+(1*Rater2!$C1807=D$7222)+(N_Raters&gt;=3=TRUE)*(1*Rater3!$C1807=D$7222)+(N_Raters&gt;=4=TRUE)*(1*Rater4!$C1807=D$7222)+(N_Raters&gt;=5=TRUE)*(1*Rater5!$C1807=D$7222)</f>
        <v>2</v>
      </c>
      <c r="E1818" s="38">
        <f>(1*Rater1!$C1807=E$7222)+(1*Rater2!$C1807=E$7222)+(N_Raters&gt;=3=TRUE)*(1*Rater3!$C1807=E$7222)+(N_Raters&gt;=4=TRUE)*(1*Rater4!$C1807=E$7222)+(N_Raters&gt;=5=TRUE)*(1*Rater5!$C1807=E$7222)</f>
        <v>0</v>
      </c>
      <c r="F1818" s="38"/>
      <c r="G1818" s="38"/>
      <c r="H1818" s="38"/>
      <c r="J1818" s="1"/>
      <c r="K1818" s="1"/>
    </row>
    <row r="1819" spans="2:11">
      <c r="B1819" s="35">
        <v>1805</v>
      </c>
      <c r="C1819" s="55">
        <f>(1*Rater1!$C1808=C$7222)+(1*Rater2!$C1808=C$7222)+(N_Raters&gt;=3=TRUE)*(1*Rater3!$C1808=C$7222)+(N_Raters&gt;=4=TRUE)*(1*Rater4!$C1808=C$7222)+(N_Raters&gt;=5=TRUE)*(1*Rater5!$C1808=C$7222)</f>
        <v>0</v>
      </c>
      <c r="D1819" s="55">
        <f>(1*Rater1!$C1808=D$7222)+(1*Rater2!$C1808=D$7222)+(N_Raters&gt;=3=TRUE)*(1*Rater3!$C1808=D$7222)+(N_Raters&gt;=4=TRUE)*(1*Rater4!$C1808=D$7222)+(N_Raters&gt;=5=TRUE)*(1*Rater5!$C1808=D$7222)</f>
        <v>2</v>
      </c>
      <c r="E1819" s="38">
        <f>(1*Rater1!$C1808=E$7222)+(1*Rater2!$C1808=E$7222)+(N_Raters&gt;=3=TRUE)*(1*Rater3!$C1808=E$7222)+(N_Raters&gt;=4=TRUE)*(1*Rater4!$C1808=E$7222)+(N_Raters&gt;=5=TRUE)*(1*Rater5!$C1808=E$7222)</f>
        <v>1</v>
      </c>
      <c r="F1819" s="38"/>
      <c r="G1819" s="38"/>
      <c r="H1819" s="38"/>
      <c r="J1819" s="1"/>
      <c r="K1819" s="1"/>
    </row>
    <row r="1820" spans="2:11">
      <c r="B1820" s="36">
        <v>1806</v>
      </c>
      <c r="C1820" s="55">
        <f>(1*Rater1!$C1809=C$7222)+(1*Rater2!$C1809=C$7222)+(N_Raters&gt;=3=TRUE)*(1*Rater3!$C1809=C$7222)+(N_Raters&gt;=4=TRUE)*(1*Rater4!$C1809=C$7222)+(N_Raters&gt;=5=TRUE)*(1*Rater5!$C1809=C$7222)</f>
        <v>1</v>
      </c>
      <c r="D1820" s="55">
        <f>(1*Rater1!$C1809=D$7222)+(1*Rater2!$C1809=D$7222)+(N_Raters&gt;=3=TRUE)*(1*Rater3!$C1809=D$7222)+(N_Raters&gt;=4=TRUE)*(1*Rater4!$C1809=D$7222)+(N_Raters&gt;=5=TRUE)*(1*Rater5!$C1809=D$7222)</f>
        <v>2</v>
      </c>
      <c r="E1820" s="38">
        <f>(1*Rater1!$C1809=E$7222)+(1*Rater2!$C1809=E$7222)+(N_Raters&gt;=3=TRUE)*(1*Rater3!$C1809=E$7222)+(N_Raters&gt;=4=TRUE)*(1*Rater4!$C1809=E$7222)+(N_Raters&gt;=5=TRUE)*(1*Rater5!$C1809=E$7222)</f>
        <v>0</v>
      </c>
      <c r="F1820" s="38"/>
      <c r="G1820" s="38"/>
      <c r="H1820" s="38"/>
      <c r="J1820" s="1"/>
      <c r="K1820" s="1"/>
    </row>
    <row r="1821" spans="2:11">
      <c r="B1821" s="35">
        <v>1807</v>
      </c>
      <c r="C1821" s="55">
        <f>(1*Rater1!$C1810=C$7222)+(1*Rater2!$C1810=C$7222)+(N_Raters&gt;=3=TRUE)*(1*Rater3!$C1810=C$7222)+(N_Raters&gt;=4=TRUE)*(1*Rater4!$C1810=C$7222)+(N_Raters&gt;=5=TRUE)*(1*Rater5!$C1810=C$7222)</f>
        <v>3</v>
      </c>
      <c r="D1821" s="55">
        <f>(1*Rater1!$C1810=D$7222)+(1*Rater2!$C1810=D$7222)+(N_Raters&gt;=3=TRUE)*(1*Rater3!$C1810=D$7222)+(N_Raters&gt;=4=TRUE)*(1*Rater4!$C1810=D$7222)+(N_Raters&gt;=5=TRUE)*(1*Rater5!$C1810=D$7222)</f>
        <v>0</v>
      </c>
      <c r="E1821" s="38">
        <f>(1*Rater1!$C1810=E$7222)+(1*Rater2!$C1810=E$7222)+(N_Raters&gt;=3=TRUE)*(1*Rater3!$C1810=E$7222)+(N_Raters&gt;=4=TRUE)*(1*Rater4!$C1810=E$7222)+(N_Raters&gt;=5=TRUE)*(1*Rater5!$C1810=E$7222)</f>
        <v>0</v>
      </c>
      <c r="F1821" s="38"/>
      <c r="G1821" s="38"/>
      <c r="H1821" s="38"/>
      <c r="J1821" s="1"/>
      <c r="K1821" s="1"/>
    </row>
    <row r="1822" spans="2:11">
      <c r="B1822" s="36">
        <v>1808</v>
      </c>
      <c r="C1822" s="55">
        <f>(1*Rater1!$C1811=C$7222)+(1*Rater2!$C1811=C$7222)+(N_Raters&gt;=3=TRUE)*(1*Rater3!$C1811=C$7222)+(N_Raters&gt;=4=TRUE)*(1*Rater4!$C1811=C$7222)+(N_Raters&gt;=5=TRUE)*(1*Rater5!$C1811=C$7222)</f>
        <v>3</v>
      </c>
      <c r="D1822" s="55">
        <f>(1*Rater1!$C1811=D$7222)+(1*Rater2!$C1811=D$7222)+(N_Raters&gt;=3=TRUE)*(1*Rater3!$C1811=D$7222)+(N_Raters&gt;=4=TRUE)*(1*Rater4!$C1811=D$7222)+(N_Raters&gt;=5=TRUE)*(1*Rater5!$C1811=D$7222)</f>
        <v>0</v>
      </c>
      <c r="E1822" s="38">
        <f>(1*Rater1!$C1811=E$7222)+(1*Rater2!$C1811=E$7222)+(N_Raters&gt;=3=TRUE)*(1*Rater3!$C1811=E$7222)+(N_Raters&gt;=4=TRUE)*(1*Rater4!$C1811=E$7222)+(N_Raters&gt;=5=TRUE)*(1*Rater5!$C1811=E$7222)</f>
        <v>0</v>
      </c>
      <c r="F1822" s="38"/>
      <c r="G1822" s="38"/>
      <c r="H1822" s="38"/>
      <c r="J1822" s="1"/>
      <c r="K1822" s="1"/>
    </row>
    <row r="1823" spans="2:11">
      <c r="B1823" s="35">
        <v>1809</v>
      </c>
      <c r="C1823" s="55">
        <f>(1*Rater1!$C1812=C$7222)+(1*Rater2!$C1812=C$7222)+(N_Raters&gt;=3=TRUE)*(1*Rater3!$C1812=C$7222)+(N_Raters&gt;=4=TRUE)*(1*Rater4!$C1812=C$7222)+(N_Raters&gt;=5=TRUE)*(1*Rater5!$C1812=C$7222)</f>
        <v>3</v>
      </c>
      <c r="D1823" s="55">
        <f>(1*Rater1!$C1812=D$7222)+(1*Rater2!$C1812=D$7222)+(N_Raters&gt;=3=TRUE)*(1*Rater3!$C1812=D$7222)+(N_Raters&gt;=4=TRUE)*(1*Rater4!$C1812=D$7222)+(N_Raters&gt;=5=TRUE)*(1*Rater5!$C1812=D$7222)</f>
        <v>0</v>
      </c>
      <c r="E1823" s="38">
        <f>(1*Rater1!$C1812=E$7222)+(1*Rater2!$C1812=E$7222)+(N_Raters&gt;=3=TRUE)*(1*Rater3!$C1812=E$7222)+(N_Raters&gt;=4=TRUE)*(1*Rater4!$C1812=E$7222)+(N_Raters&gt;=5=TRUE)*(1*Rater5!$C1812=E$7222)</f>
        <v>0</v>
      </c>
      <c r="F1823" s="38"/>
      <c r="G1823" s="38"/>
      <c r="H1823" s="38"/>
      <c r="J1823" s="1"/>
      <c r="K1823" s="1"/>
    </row>
    <row r="1824" spans="2:11">
      <c r="B1824" s="36">
        <v>1810</v>
      </c>
      <c r="C1824" s="55">
        <f>(1*Rater1!$C1813=C$7222)+(1*Rater2!$C1813=C$7222)+(N_Raters&gt;=3=TRUE)*(1*Rater3!$C1813=C$7222)+(N_Raters&gt;=4=TRUE)*(1*Rater4!$C1813=C$7222)+(N_Raters&gt;=5=TRUE)*(1*Rater5!$C1813=C$7222)</f>
        <v>1</v>
      </c>
      <c r="D1824" s="55">
        <f>(1*Rater1!$C1813=D$7222)+(1*Rater2!$C1813=D$7222)+(N_Raters&gt;=3=TRUE)*(1*Rater3!$C1813=D$7222)+(N_Raters&gt;=4=TRUE)*(1*Rater4!$C1813=D$7222)+(N_Raters&gt;=5=TRUE)*(1*Rater5!$C1813=D$7222)</f>
        <v>2</v>
      </c>
      <c r="E1824" s="38">
        <f>(1*Rater1!$C1813=E$7222)+(1*Rater2!$C1813=E$7222)+(N_Raters&gt;=3=TRUE)*(1*Rater3!$C1813=E$7222)+(N_Raters&gt;=4=TRUE)*(1*Rater4!$C1813=E$7222)+(N_Raters&gt;=5=TRUE)*(1*Rater5!$C1813=E$7222)</f>
        <v>0</v>
      </c>
      <c r="F1824" s="38"/>
      <c r="G1824" s="38"/>
      <c r="H1824" s="38"/>
      <c r="J1824" s="1"/>
      <c r="K1824" s="1"/>
    </row>
    <row r="1825" spans="2:11">
      <c r="B1825" s="35">
        <v>1811</v>
      </c>
      <c r="C1825" s="55">
        <f>(1*Rater1!$C1814=C$7222)+(1*Rater2!$C1814=C$7222)+(N_Raters&gt;=3=TRUE)*(1*Rater3!$C1814=C$7222)+(N_Raters&gt;=4=TRUE)*(1*Rater4!$C1814=C$7222)+(N_Raters&gt;=5=TRUE)*(1*Rater5!$C1814=C$7222)</f>
        <v>1</v>
      </c>
      <c r="D1825" s="55">
        <f>(1*Rater1!$C1814=D$7222)+(1*Rater2!$C1814=D$7222)+(N_Raters&gt;=3=TRUE)*(1*Rater3!$C1814=D$7222)+(N_Raters&gt;=4=TRUE)*(1*Rater4!$C1814=D$7222)+(N_Raters&gt;=5=TRUE)*(1*Rater5!$C1814=D$7222)</f>
        <v>2</v>
      </c>
      <c r="E1825" s="38">
        <f>(1*Rater1!$C1814=E$7222)+(1*Rater2!$C1814=E$7222)+(N_Raters&gt;=3=TRUE)*(1*Rater3!$C1814=E$7222)+(N_Raters&gt;=4=TRUE)*(1*Rater4!$C1814=E$7222)+(N_Raters&gt;=5=TRUE)*(1*Rater5!$C1814=E$7222)</f>
        <v>0</v>
      </c>
      <c r="F1825" s="38"/>
      <c r="G1825" s="38"/>
      <c r="H1825" s="38"/>
      <c r="J1825" s="1"/>
      <c r="K1825" s="1"/>
    </row>
    <row r="1826" spans="2:11">
      <c r="B1826" s="36">
        <v>1812</v>
      </c>
      <c r="C1826" s="55">
        <f>(1*Rater1!$C1815=C$7222)+(1*Rater2!$C1815=C$7222)+(N_Raters&gt;=3=TRUE)*(1*Rater3!$C1815=C$7222)+(N_Raters&gt;=4=TRUE)*(1*Rater4!$C1815=C$7222)+(N_Raters&gt;=5=TRUE)*(1*Rater5!$C1815=C$7222)</f>
        <v>1</v>
      </c>
      <c r="D1826" s="55">
        <f>(1*Rater1!$C1815=D$7222)+(1*Rater2!$C1815=D$7222)+(N_Raters&gt;=3=TRUE)*(1*Rater3!$C1815=D$7222)+(N_Raters&gt;=4=TRUE)*(1*Rater4!$C1815=D$7222)+(N_Raters&gt;=5=TRUE)*(1*Rater5!$C1815=D$7222)</f>
        <v>2</v>
      </c>
      <c r="E1826" s="38">
        <f>(1*Rater1!$C1815=E$7222)+(1*Rater2!$C1815=E$7222)+(N_Raters&gt;=3=TRUE)*(1*Rater3!$C1815=E$7222)+(N_Raters&gt;=4=TRUE)*(1*Rater4!$C1815=E$7222)+(N_Raters&gt;=5=TRUE)*(1*Rater5!$C1815=E$7222)</f>
        <v>0</v>
      </c>
      <c r="F1826" s="38"/>
      <c r="G1826" s="38"/>
      <c r="H1826" s="38"/>
      <c r="J1826" s="1"/>
      <c r="K1826" s="1"/>
    </row>
    <row r="1827" spans="2:11">
      <c r="B1827" s="35">
        <v>1813</v>
      </c>
      <c r="C1827" s="55">
        <f>(1*Rater1!$C1816=C$7222)+(1*Rater2!$C1816=C$7222)+(N_Raters&gt;=3=TRUE)*(1*Rater3!$C1816=C$7222)+(N_Raters&gt;=4=TRUE)*(1*Rater4!$C1816=C$7222)+(N_Raters&gt;=5=TRUE)*(1*Rater5!$C1816=C$7222)</f>
        <v>3</v>
      </c>
      <c r="D1827" s="55">
        <f>(1*Rater1!$C1816=D$7222)+(1*Rater2!$C1816=D$7222)+(N_Raters&gt;=3=TRUE)*(1*Rater3!$C1816=D$7222)+(N_Raters&gt;=4=TRUE)*(1*Rater4!$C1816=D$7222)+(N_Raters&gt;=5=TRUE)*(1*Rater5!$C1816=D$7222)</f>
        <v>0</v>
      </c>
      <c r="E1827" s="38">
        <f>(1*Rater1!$C1816=E$7222)+(1*Rater2!$C1816=E$7222)+(N_Raters&gt;=3=TRUE)*(1*Rater3!$C1816=E$7222)+(N_Raters&gt;=4=TRUE)*(1*Rater4!$C1816=E$7222)+(N_Raters&gt;=5=TRUE)*(1*Rater5!$C1816=E$7222)</f>
        <v>0</v>
      </c>
      <c r="F1827" s="38"/>
      <c r="G1827" s="38"/>
      <c r="H1827" s="38"/>
      <c r="J1827" s="1"/>
      <c r="K1827" s="1"/>
    </row>
    <row r="1828" spans="2:11">
      <c r="B1828" s="36">
        <v>1814</v>
      </c>
      <c r="C1828" s="55">
        <f>(1*Rater1!$C1817=C$7222)+(1*Rater2!$C1817=C$7222)+(N_Raters&gt;=3=TRUE)*(1*Rater3!$C1817=C$7222)+(N_Raters&gt;=4=TRUE)*(1*Rater4!$C1817=C$7222)+(N_Raters&gt;=5=TRUE)*(1*Rater5!$C1817=C$7222)</f>
        <v>0</v>
      </c>
      <c r="D1828" s="55">
        <f>(1*Rater1!$C1817=D$7222)+(1*Rater2!$C1817=D$7222)+(N_Raters&gt;=3=TRUE)*(1*Rater3!$C1817=D$7222)+(N_Raters&gt;=4=TRUE)*(1*Rater4!$C1817=D$7222)+(N_Raters&gt;=5=TRUE)*(1*Rater5!$C1817=D$7222)</f>
        <v>2</v>
      </c>
      <c r="E1828" s="38">
        <f>(1*Rater1!$C1817=E$7222)+(1*Rater2!$C1817=E$7222)+(N_Raters&gt;=3=TRUE)*(1*Rater3!$C1817=E$7222)+(N_Raters&gt;=4=TRUE)*(1*Rater4!$C1817=E$7222)+(N_Raters&gt;=5=TRUE)*(1*Rater5!$C1817=E$7222)</f>
        <v>1</v>
      </c>
      <c r="F1828" s="38"/>
      <c r="G1828" s="38"/>
      <c r="H1828" s="38"/>
      <c r="J1828" s="1"/>
      <c r="K1828" s="1"/>
    </row>
    <row r="1829" spans="2:11">
      <c r="B1829" s="35">
        <v>1815</v>
      </c>
      <c r="C1829" s="55">
        <f>(1*Rater1!$C1818=C$7222)+(1*Rater2!$C1818=C$7222)+(N_Raters&gt;=3=TRUE)*(1*Rater3!$C1818=C$7222)+(N_Raters&gt;=4=TRUE)*(1*Rater4!$C1818=C$7222)+(N_Raters&gt;=5=TRUE)*(1*Rater5!$C1818=C$7222)</f>
        <v>1</v>
      </c>
      <c r="D1829" s="55">
        <f>(1*Rater1!$C1818=D$7222)+(1*Rater2!$C1818=D$7222)+(N_Raters&gt;=3=TRUE)*(1*Rater3!$C1818=D$7222)+(N_Raters&gt;=4=TRUE)*(1*Rater4!$C1818=D$7222)+(N_Raters&gt;=5=TRUE)*(1*Rater5!$C1818=D$7222)</f>
        <v>2</v>
      </c>
      <c r="E1829" s="38">
        <f>(1*Rater1!$C1818=E$7222)+(1*Rater2!$C1818=E$7222)+(N_Raters&gt;=3=TRUE)*(1*Rater3!$C1818=E$7222)+(N_Raters&gt;=4=TRUE)*(1*Rater4!$C1818=E$7222)+(N_Raters&gt;=5=TRUE)*(1*Rater5!$C1818=E$7222)</f>
        <v>0</v>
      </c>
      <c r="F1829" s="38"/>
      <c r="G1829" s="38"/>
      <c r="H1829" s="38"/>
      <c r="J1829" s="1"/>
      <c r="K1829" s="1"/>
    </row>
    <row r="1830" spans="2:11">
      <c r="B1830" s="36">
        <v>1816</v>
      </c>
      <c r="C1830" s="55">
        <f>(1*Rater1!$C1819=C$7222)+(1*Rater2!$C1819=C$7222)+(N_Raters&gt;=3=TRUE)*(1*Rater3!$C1819=C$7222)+(N_Raters&gt;=4=TRUE)*(1*Rater4!$C1819=C$7222)+(N_Raters&gt;=5=TRUE)*(1*Rater5!$C1819=C$7222)</f>
        <v>3</v>
      </c>
      <c r="D1830" s="55">
        <f>(1*Rater1!$C1819=D$7222)+(1*Rater2!$C1819=D$7222)+(N_Raters&gt;=3=TRUE)*(1*Rater3!$C1819=D$7222)+(N_Raters&gt;=4=TRUE)*(1*Rater4!$C1819=D$7222)+(N_Raters&gt;=5=TRUE)*(1*Rater5!$C1819=D$7222)</f>
        <v>0</v>
      </c>
      <c r="E1830" s="38">
        <f>(1*Rater1!$C1819=E$7222)+(1*Rater2!$C1819=E$7222)+(N_Raters&gt;=3=TRUE)*(1*Rater3!$C1819=E$7222)+(N_Raters&gt;=4=TRUE)*(1*Rater4!$C1819=E$7222)+(N_Raters&gt;=5=TRUE)*(1*Rater5!$C1819=E$7222)</f>
        <v>0</v>
      </c>
      <c r="F1830" s="38"/>
      <c r="G1830" s="38"/>
      <c r="H1830" s="38"/>
      <c r="J1830" s="1"/>
      <c r="K1830" s="1"/>
    </row>
    <row r="1831" spans="2:11">
      <c r="B1831" s="35">
        <v>1817</v>
      </c>
      <c r="C1831" s="55">
        <f>(1*Rater1!$C1820=C$7222)+(1*Rater2!$C1820=C$7222)+(N_Raters&gt;=3=TRUE)*(1*Rater3!$C1820=C$7222)+(N_Raters&gt;=4=TRUE)*(1*Rater4!$C1820=C$7222)+(N_Raters&gt;=5=TRUE)*(1*Rater5!$C1820=C$7222)</f>
        <v>3</v>
      </c>
      <c r="D1831" s="55">
        <f>(1*Rater1!$C1820=D$7222)+(1*Rater2!$C1820=D$7222)+(N_Raters&gt;=3=TRUE)*(1*Rater3!$C1820=D$7222)+(N_Raters&gt;=4=TRUE)*(1*Rater4!$C1820=D$7222)+(N_Raters&gt;=5=TRUE)*(1*Rater5!$C1820=D$7222)</f>
        <v>0</v>
      </c>
      <c r="E1831" s="38">
        <f>(1*Rater1!$C1820=E$7222)+(1*Rater2!$C1820=E$7222)+(N_Raters&gt;=3=TRUE)*(1*Rater3!$C1820=E$7222)+(N_Raters&gt;=4=TRUE)*(1*Rater4!$C1820=E$7222)+(N_Raters&gt;=5=TRUE)*(1*Rater5!$C1820=E$7222)</f>
        <v>0</v>
      </c>
      <c r="F1831" s="38"/>
      <c r="G1831" s="38"/>
      <c r="H1831" s="38"/>
      <c r="J1831" s="1"/>
      <c r="K1831" s="1"/>
    </row>
    <row r="1832" spans="2:11">
      <c r="B1832" s="36">
        <v>1818</v>
      </c>
      <c r="C1832" s="55">
        <f>(1*Rater1!$C1821=C$7222)+(1*Rater2!$C1821=C$7222)+(N_Raters&gt;=3=TRUE)*(1*Rater3!$C1821=C$7222)+(N_Raters&gt;=4=TRUE)*(1*Rater4!$C1821=C$7222)+(N_Raters&gt;=5=TRUE)*(1*Rater5!$C1821=C$7222)</f>
        <v>1</v>
      </c>
      <c r="D1832" s="55">
        <f>(1*Rater1!$C1821=D$7222)+(1*Rater2!$C1821=D$7222)+(N_Raters&gt;=3=TRUE)*(1*Rater3!$C1821=D$7222)+(N_Raters&gt;=4=TRUE)*(1*Rater4!$C1821=D$7222)+(N_Raters&gt;=5=TRUE)*(1*Rater5!$C1821=D$7222)</f>
        <v>2</v>
      </c>
      <c r="E1832" s="38">
        <f>(1*Rater1!$C1821=E$7222)+(1*Rater2!$C1821=E$7222)+(N_Raters&gt;=3=TRUE)*(1*Rater3!$C1821=E$7222)+(N_Raters&gt;=4=TRUE)*(1*Rater4!$C1821=E$7222)+(N_Raters&gt;=5=TRUE)*(1*Rater5!$C1821=E$7222)</f>
        <v>0</v>
      </c>
      <c r="F1832" s="38"/>
      <c r="G1832" s="38"/>
      <c r="H1832" s="38"/>
      <c r="J1832" s="1"/>
      <c r="K1832" s="1"/>
    </row>
    <row r="1833" spans="2:11">
      <c r="B1833" s="35">
        <v>1819</v>
      </c>
      <c r="C1833" s="55">
        <f>(1*Rater1!$C1822=C$7222)+(1*Rater2!$C1822=C$7222)+(N_Raters&gt;=3=TRUE)*(1*Rater3!$C1822=C$7222)+(N_Raters&gt;=4=TRUE)*(1*Rater4!$C1822=C$7222)+(N_Raters&gt;=5=TRUE)*(1*Rater5!$C1822=C$7222)</f>
        <v>1</v>
      </c>
      <c r="D1833" s="55">
        <f>(1*Rater1!$C1822=D$7222)+(1*Rater2!$C1822=D$7222)+(N_Raters&gt;=3=TRUE)*(1*Rater3!$C1822=D$7222)+(N_Raters&gt;=4=TRUE)*(1*Rater4!$C1822=D$7222)+(N_Raters&gt;=5=TRUE)*(1*Rater5!$C1822=D$7222)</f>
        <v>2</v>
      </c>
      <c r="E1833" s="38">
        <f>(1*Rater1!$C1822=E$7222)+(1*Rater2!$C1822=E$7222)+(N_Raters&gt;=3=TRUE)*(1*Rater3!$C1822=E$7222)+(N_Raters&gt;=4=TRUE)*(1*Rater4!$C1822=E$7222)+(N_Raters&gt;=5=TRUE)*(1*Rater5!$C1822=E$7222)</f>
        <v>0</v>
      </c>
      <c r="F1833" s="38"/>
      <c r="G1833" s="38"/>
      <c r="H1833" s="38"/>
      <c r="J1833" s="1"/>
      <c r="K1833" s="1"/>
    </row>
    <row r="1834" spans="2:11">
      <c r="B1834" s="36">
        <v>1820</v>
      </c>
      <c r="C1834" s="55">
        <f>(1*Rater1!$C1823=C$7222)+(1*Rater2!$C1823=C$7222)+(N_Raters&gt;=3=TRUE)*(1*Rater3!$C1823=C$7222)+(N_Raters&gt;=4=TRUE)*(1*Rater4!$C1823=C$7222)+(N_Raters&gt;=5=TRUE)*(1*Rater5!$C1823=C$7222)</f>
        <v>3</v>
      </c>
      <c r="D1834" s="55">
        <f>(1*Rater1!$C1823=D$7222)+(1*Rater2!$C1823=D$7222)+(N_Raters&gt;=3=TRUE)*(1*Rater3!$C1823=D$7222)+(N_Raters&gt;=4=TRUE)*(1*Rater4!$C1823=D$7222)+(N_Raters&gt;=5=TRUE)*(1*Rater5!$C1823=D$7222)</f>
        <v>0</v>
      </c>
      <c r="E1834" s="38">
        <f>(1*Rater1!$C1823=E$7222)+(1*Rater2!$C1823=E$7222)+(N_Raters&gt;=3=TRUE)*(1*Rater3!$C1823=E$7222)+(N_Raters&gt;=4=TRUE)*(1*Rater4!$C1823=E$7222)+(N_Raters&gt;=5=TRUE)*(1*Rater5!$C1823=E$7222)</f>
        <v>0</v>
      </c>
      <c r="F1834" s="38"/>
      <c r="G1834" s="38"/>
      <c r="H1834" s="38"/>
      <c r="J1834" s="1"/>
      <c r="K1834" s="1"/>
    </row>
    <row r="1835" spans="2:11">
      <c r="B1835" s="35">
        <v>1821</v>
      </c>
      <c r="C1835" s="55">
        <f>(1*Rater1!$C1824=C$7222)+(1*Rater2!$C1824=C$7222)+(N_Raters&gt;=3=TRUE)*(1*Rater3!$C1824=C$7222)+(N_Raters&gt;=4=TRUE)*(1*Rater4!$C1824=C$7222)+(N_Raters&gt;=5=TRUE)*(1*Rater5!$C1824=C$7222)</f>
        <v>3</v>
      </c>
      <c r="D1835" s="55">
        <f>(1*Rater1!$C1824=D$7222)+(1*Rater2!$C1824=D$7222)+(N_Raters&gt;=3=TRUE)*(1*Rater3!$C1824=D$7222)+(N_Raters&gt;=4=TRUE)*(1*Rater4!$C1824=D$7222)+(N_Raters&gt;=5=TRUE)*(1*Rater5!$C1824=D$7222)</f>
        <v>0</v>
      </c>
      <c r="E1835" s="38">
        <f>(1*Rater1!$C1824=E$7222)+(1*Rater2!$C1824=E$7222)+(N_Raters&gt;=3=TRUE)*(1*Rater3!$C1824=E$7222)+(N_Raters&gt;=4=TRUE)*(1*Rater4!$C1824=E$7222)+(N_Raters&gt;=5=TRUE)*(1*Rater5!$C1824=E$7222)</f>
        <v>0</v>
      </c>
      <c r="F1835" s="38"/>
      <c r="G1835" s="38"/>
      <c r="H1835" s="38"/>
      <c r="J1835" s="1"/>
      <c r="K1835" s="1"/>
    </row>
    <row r="1836" spans="2:11">
      <c r="B1836" s="36">
        <v>1822</v>
      </c>
      <c r="C1836" s="55">
        <f>(1*Rater1!$C1825=C$7222)+(1*Rater2!$C1825=C$7222)+(N_Raters&gt;=3=TRUE)*(1*Rater3!$C1825=C$7222)+(N_Raters&gt;=4=TRUE)*(1*Rater4!$C1825=C$7222)+(N_Raters&gt;=5=TRUE)*(1*Rater5!$C1825=C$7222)</f>
        <v>3</v>
      </c>
      <c r="D1836" s="55">
        <f>(1*Rater1!$C1825=D$7222)+(1*Rater2!$C1825=D$7222)+(N_Raters&gt;=3=TRUE)*(1*Rater3!$C1825=D$7222)+(N_Raters&gt;=4=TRUE)*(1*Rater4!$C1825=D$7222)+(N_Raters&gt;=5=TRUE)*(1*Rater5!$C1825=D$7222)</f>
        <v>0</v>
      </c>
      <c r="E1836" s="38">
        <f>(1*Rater1!$C1825=E$7222)+(1*Rater2!$C1825=E$7222)+(N_Raters&gt;=3=TRUE)*(1*Rater3!$C1825=E$7222)+(N_Raters&gt;=4=TRUE)*(1*Rater4!$C1825=E$7222)+(N_Raters&gt;=5=TRUE)*(1*Rater5!$C1825=E$7222)</f>
        <v>0</v>
      </c>
      <c r="F1836" s="38"/>
      <c r="G1836" s="38"/>
      <c r="H1836" s="38"/>
      <c r="J1836" s="1"/>
      <c r="K1836" s="1"/>
    </row>
    <row r="1837" spans="2:11">
      <c r="B1837" s="35">
        <v>1823</v>
      </c>
      <c r="C1837" s="55">
        <f>(1*Rater1!$C1826=C$7222)+(1*Rater2!$C1826=C$7222)+(N_Raters&gt;=3=TRUE)*(1*Rater3!$C1826=C$7222)+(N_Raters&gt;=4=TRUE)*(1*Rater4!$C1826=C$7222)+(N_Raters&gt;=5=TRUE)*(1*Rater5!$C1826=C$7222)</f>
        <v>3</v>
      </c>
      <c r="D1837" s="55">
        <f>(1*Rater1!$C1826=D$7222)+(1*Rater2!$C1826=D$7222)+(N_Raters&gt;=3=TRUE)*(1*Rater3!$C1826=D$7222)+(N_Raters&gt;=4=TRUE)*(1*Rater4!$C1826=D$7222)+(N_Raters&gt;=5=TRUE)*(1*Rater5!$C1826=D$7222)</f>
        <v>0</v>
      </c>
      <c r="E1837" s="38">
        <f>(1*Rater1!$C1826=E$7222)+(1*Rater2!$C1826=E$7222)+(N_Raters&gt;=3=TRUE)*(1*Rater3!$C1826=E$7222)+(N_Raters&gt;=4=TRUE)*(1*Rater4!$C1826=E$7222)+(N_Raters&gt;=5=TRUE)*(1*Rater5!$C1826=E$7222)</f>
        <v>0</v>
      </c>
      <c r="F1837" s="38"/>
      <c r="G1837" s="38"/>
      <c r="H1837" s="38"/>
      <c r="J1837" s="1"/>
      <c r="K1837" s="1"/>
    </row>
    <row r="1838" spans="2:11">
      <c r="B1838" s="36">
        <v>1824</v>
      </c>
      <c r="C1838" s="55">
        <f>(1*Rater1!$C1827=C$7222)+(1*Rater2!$C1827=C$7222)+(N_Raters&gt;=3=TRUE)*(1*Rater3!$C1827=C$7222)+(N_Raters&gt;=4=TRUE)*(1*Rater4!$C1827=C$7222)+(N_Raters&gt;=5=TRUE)*(1*Rater5!$C1827=C$7222)</f>
        <v>1</v>
      </c>
      <c r="D1838" s="55">
        <f>(1*Rater1!$C1827=D$7222)+(1*Rater2!$C1827=D$7222)+(N_Raters&gt;=3=TRUE)*(1*Rater3!$C1827=D$7222)+(N_Raters&gt;=4=TRUE)*(1*Rater4!$C1827=D$7222)+(N_Raters&gt;=5=TRUE)*(1*Rater5!$C1827=D$7222)</f>
        <v>2</v>
      </c>
      <c r="E1838" s="38">
        <f>(1*Rater1!$C1827=E$7222)+(1*Rater2!$C1827=E$7222)+(N_Raters&gt;=3=TRUE)*(1*Rater3!$C1827=E$7222)+(N_Raters&gt;=4=TRUE)*(1*Rater4!$C1827=E$7222)+(N_Raters&gt;=5=TRUE)*(1*Rater5!$C1827=E$7222)</f>
        <v>0</v>
      </c>
      <c r="F1838" s="38"/>
      <c r="G1838" s="38"/>
      <c r="H1838" s="38"/>
      <c r="J1838" s="1"/>
      <c r="K1838" s="1"/>
    </row>
    <row r="1839" spans="2:11">
      <c r="B1839" s="35">
        <v>1825</v>
      </c>
      <c r="C1839" s="55">
        <f>(1*Rater1!$C1828=C$7222)+(1*Rater2!$C1828=C$7222)+(N_Raters&gt;=3=TRUE)*(1*Rater3!$C1828=C$7222)+(N_Raters&gt;=4=TRUE)*(1*Rater4!$C1828=C$7222)+(N_Raters&gt;=5=TRUE)*(1*Rater5!$C1828=C$7222)</f>
        <v>2</v>
      </c>
      <c r="D1839" s="55">
        <f>(1*Rater1!$C1828=D$7222)+(1*Rater2!$C1828=D$7222)+(N_Raters&gt;=3=TRUE)*(1*Rater3!$C1828=D$7222)+(N_Raters&gt;=4=TRUE)*(1*Rater4!$C1828=D$7222)+(N_Raters&gt;=5=TRUE)*(1*Rater5!$C1828=D$7222)</f>
        <v>0</v>
      </c>
      <c r="E1839" s="38">
        <f>(1*Rater1!$C1828=E$7222)+(1*Rater2!$C1828=E$7222)+(N_Raters&gt;=3=TRUE)*(1*Rater3!$C1828=E$7222)+(N_Raters&gt;=4=TRUE)*(1*Rater4!$C1828=E$7222)+(N_Raters&gt;=5=TRUE)*(1*Rater5!$C1828=E$7222)</f>
        <v>1</v>
      </c>
      <c r="F1839" s="38"/>
      <c r="G1839" s="38"/>
      <c r="H1839" s="38"/>
      <c r="J1839" s="1"/>
      <c r="K1839" s="1"/>
    </row>
    <row r="1840" spans="2:11">
      <c r="B1840" s="36">
        <v>1826</v>
      </c>
      <c r="C1840" s="55">
        <f>(1*Rater1!$C1829=C$7222)+(1*Rater2!$C1829=C$7222)+(N_Raters&gt;=3=TRUE)*(1*Rater3!$C1829=C$7222)+(N_Raters&gt;=4=TRUE)*(1*Rater4!$C1829=C$7222)+(N_Raters&gt;=5=TRUE)*(1*Rater5!$C1829=C$7222)</f>
        <v>3</v>
      </c>
      <c r="D1840" s="55">
        <f>(1*Rater1!$C1829=D$7222)+(1*Rater2!$C1829=D$7222)+(N_Raters&gt;=3=TRUE)*(1*Rater3!$C1829=D$7222)+(N_Raters&gt;=4=TRUE)*(1*Rater4!$C1829=D$7222)+(N_Raters&gt;=5=TRUE)*(1*Rater5!$C1829=D$7222)</f>
        <v>0</v>
      </c>
      <c r="E1840" s="38">
        <f>(1*Rater1!$C1829=E$7222)+(1*Rater2!$C1829=E$7222)+(N_Raters&gt;=3=TRUE)*(1*Rater3!$C1829=E$7222)+(N_Raters&gt;=4=TRUE)*(1*Rater4!$C1829=E$7222)+(N_Raters&gt;=5=TRUE)*(1*Rater5!$C1829=E$7222)</f>
        <v>0</v>
      </c>
      <c r="F1840" s="38"/>
      <c r="G1840" s="38"/>
      <c r="H1840" s="38"/>
      <c r="J1840" s="1"/>
      <c r="K1840" s="1"/>
    </row>
    <row r="1841" spans="2:11">
      <c r="B1841" s="35">
        <v>1827</v>
      </c>
      <c r="C1841" s="55">
        <f>(1*Rater1!$C1830=C$7222)+(1*Rater2!$C1830=C$7222)+(N_Raters&gt;=3=TRUE)*(1*Rater3!$C1830=C$7222)+(N_Raters&gt;=4=TRUE)*(1*Rater4!$C1830=C$7222)+(N_Raters&gt;=5=TRUE)*(1*Rater5!$C1830=C$7222)</f>
        <v>3</v>
      </c>
      <c r="D1841" s="55">
        <f>(1*Rater1!$C1830=D$7222)+(1*Rater2!$C1830=D$7222)+(N_Raters&gt;=3=TRUE)*(1*Rater3!$C1830=D$7222)+(N_Raters&gt;=4=TRUE)*(1*Rater4!$C1830=D$7222)+(N_Raters&gt;=5=TRUE)*(1*Rater5!$C1830=D$7222)</f>
        <v>0</v>
      </c>
      <c r="E1841" s="38">
        <f>(1*Rater1!$C1830=E$7222)+(1*Rater2!$C1830=E$7222)+(N_Raters&gt;=3=TRUE)*(1*Rater3!$C1830=E$7222)+(N_Raters&gt;=4=TRUE)*(1*Rater4!$C1830=E$7222)+(N_Raters&gt;=5=TRUE)*(1*Rater5!$C1830=E$7222)</f>
        <v>0</v>
      </c>
      <c r="F1841" s="38"/>
      <c r="G1841" s="38"/>
      <c r="H1841" s="38"/>
      <c r="J1841" s="1"/>
      <c r="K1841" s="1"/>
    </row>
    <row r="1842" spans="2:11">
      <c r="B1842" s="36">
        <v>1828</v>
      </c>
      <c r="C1842" s="55">
        <f>(1*Rater1!$C1831=C$7222)+(1*Rater2!$C1831=C$7222)+(N_Raters&gt;=3=TRUE)*(1*Rater3!$C1831=C$7222)+(N_Raters&gt;=4=TRUE)*(1*Rater4!$C1831=C$7222)+(N_Raters&gt;=5=TRUE)*(1*Rater5!$C1831=C$7222)</f>
        <v>1</v>
      </c>
      <c r="D1842" s="55">
        <f>(1*Rater1!$C1831=D$7222)+(1*Rater2!$C1831=D$7222)+(N_Raters&gt;=3=TRUE)*(1*Rater3!$C1831=D$7222)+(N_Raters&gt;=4=TRUE)*(1*Rater4!$C1831=D$7222)+(N_Raters&gt;=5=TRUE)*(1*Rater5!$C1831=D$7222)</f>
        <v>2</v>
      </c>
      <c r="E1842" s="38">
        <f>(1*Rater1!$C1831=E$7222)+(1*Rater2!$C1831=E$7222)+(N_Raters&gt;=3=TRUE)*(1*Rater3!$C1831=E$7222)+(N_Raters&gt;=4=TRUE)*(1*Rater4!$C1831=E$7222)+(N_Raters&gt;=5=TRUE)*(1*Rater5!$C1831=E$7222)</f>
        <v>0</v>
      </c>
      <c r="F1842" s="38"/>
      <c r="G1842" s="38"/>
      <c r="H1842" s="38"/>
      <c r="J1842" s="1"/>
      <c r="K1842" s="1"/>
    </row>
    <row r="1843" spans="2:11">
      <c r="B1843" s="35">
        <v>1829</v>
      </c>
      <c r="C1843" s="55">
        <f>(1*Rater1!$C1832=C$7222)+(1*Rater2!$C1832=C$7222)+(N_Raters&gt;=3=TRUE)*(1*Rater3!$C1832=C$7222)+(N_Raters&gt;=4=TRUE)*(1*Rater4!$C1832=C$7222)+(N_Raters&gt;=5=TRUE)*(1*Rater5!$C1832=C$7222)</f>
        <v>3</v>
      </c>
      <c r="D1843" s="55">
        <f>(1*Rater1!$C1832=D$7222)+(1*Rater2!$C1832=D$7222)+(N_Raters&gt;=3=TRUE)*(1*Rater3!$C1832=D$7222)+(N_Raters&gt;=4=TRUE)*(1*Rater4!$C1832=D$7222)+(N_Raters&gt;=5=TRUE)*(1*Rater5!$C1832=D$7222)</f>
        <v>0</v>
      </c>
      <c r="E1843" s="38">
        <f>(1*Rater1!$C1832=E$7222)+(1*Rater2!$C1832=E$7222)+(N_Raters&gt;=3=TRUE)*(1*Rater3!$C1832=E$7222)+(N_Raters&gt;=4=TRUE)*(1*Rater4!$C1832=E$7222)+(N_Raters&gt;=5=TRUE)*(1*Rater5!$C1832=E$7222)</f>
        <v>0</v>
      </c>
      <c r="F1843" s="38"/>
      <c r="G1843" s="38"/>
      <c r="H1843" s="38"/>
      <c r="J1843" s="1"/>
      <c r="K1843" s="1"/>
    </row>
    <row r="1844" spans="2:11">
      <c r="B1844" s="36">
        <v>1830</v>
      </c>
      <c r="C1844" s="55">
        <f>(1*Rater1!$C1833=C$7222)+(1*Rater2!$C1833=C$7222)+(N_Raters&gt;=3=TRUE)*(1*Rater3!$C1833=C$7222)+(N_Raters&gt;=4=TRUE)*(1*Rater4!$C1833=C$7222)+(N_Raters&gt;=5=TRUE)*(1*Rater5!$C1833=C$7222)</f>
        <v>1</v>
      </c>
      <c r="D1844" s="55">
        <f>(1*Rater1!$C1833=D$7222)+(1*Rater2!$C1833=D$7222)+(N_Raters&gt;=3=TRUE)*(1*Rater3!$C1833=D$7222)+(N_Raters&gt;=4=TRUE)*(1*Rater4!$C1833=D$7222)+(N_Raters&gt;=5=TRUE)*(1*Rater5!$C1833=D$7222)</f>
        <v>0</v>
      </c>
      <c r="E1844" s="38">
        <f>(1*Rater1!$C1833=E$7222)+(1*Rater2!$C1833=E$7222)+(N_Raters&gt;=3=TRUE)*(1*Rater3!$C1833=E$7222)+(N_Raters&gt;=4=TRUE)*(1*Rater4!$C1833=E$7222)+(N_Raters&gt;=5=TRUE)*(1*Rater5!$C1833=E$7222)</f>
        <v>2</v>
      </c>
      <c r="F1844" s="38"/>
      <c r="G1844" s="38"/>
      <c r="H1844" s="38"/>
      <c r="J1844" s="1"/>
      <c r="K1844" s="1"/>
    </row>
    <row r="1845" spans="2:11">
      <c r="B1845" s="35">
        <v>1831</v>
      </c>
      <c r="C1845" s="55">
        <f>(1*Rater1!$C1834=C$7222)+(1*Rater2!$C1834=C$7222)+(N_Raters&gt;=3=TRUE)*(1*Rater3!$C1834=C$7222)+(N_Raters&gt;=4=TRUE)*(1*Rater4!$C1834=C$7222)+(N_Raters&gt;=5=TRUE)*(1*Rater5!$C1834=C$7222)</f>
        <v>3</v>
      </c>
      <c r="D1845" s="55">
        <f>(1*Rater1!$C1834=D$7222)+(1*Rater2!$C1834=D$7222)+(N_Raters&gt;=3=TRUE)*(1*Rater3!$C1834=D$7222)+(N_Raters&gt;=4=TRUE)*(1*Rater4!$C1834=D$7222)+(N_Raters&gt;=5=TRUE)*(1*Rater5!$C1834=D$7222)</f>
        <v>0</v>
      </c>
      <c r="E1845" s="38">
        <f>(1*Rater1!$C1834=E$7222)+(1*Rater2!$C1834=E$7222)+(N_Raters&gt;=3=TRUE)*(1*Rater3!$C1834=E$7222)+(N_Raters&gt;=4=TRUE)*(1*Rater4!$C1834=E$7222)+(N_Raters&gt;=5=TRUE)*(1*Rater5!$C1834=E$7222)</f>
        <v>0</v>
      </c>
      <c r="F1845" s="38"/>
      <c r="G1845" s="38"/>
      <c r="H1845" s="38"/>
      <c r="J1845" s="1"/>
      <c r="K1845" s="1"/>
    </row>
    <row r="1846" spans="2:11">
      <c r="B1846" s="36">
        <v>1832</v>
      </c>
      <c r="C1846" s="55">
        <f>(1*Rater1!$C1835=C$7222)+(1*Rater2!$C1835=C$7222)+(N_Raters&gt;=3=TRUE)*(1*Rater3!$C1835=C$7222)+(N_Raters&gt;=4=TRUE)*(1*Rater4!$C1835=C$7222)+(N_Raters&gt;=5=TRUE)*(1*Rater5!$C1835=C$7222)</f>
        <v>3</v>
      </c>
      <c r="D1846" s="55">
        <f>(1*Rater1!$C1835=D$7222)+(1*Rater2!$C1835=D$7222)+(N_Raters&gt;=3=TRUE)*(1*Rater3!$C1835=D$7222)+(N_Raters&gt;=4=TRUE)*(1*Rater4!$C1835=D$7222)+(N_Raters&gt;=5=TRUE)*(1*Rater5!$C1835=D$7222)</f>
        <v>0</v>
      </c>
      <c r="E1846" s="38">
        <f>(1*Rater1!$C1835=E$7222)+(1*Rater2!$C1835=E$7222)+(N_Raters&gt;=3=TRUE)*(1*Rater3!$C1835=E$7222)+(N_Raters&gt;=4=TRUE)*(1*Rater4!$C1835=E$7222)+(N_Raters&gt;=5=TRUE)*(1*Rater5!$C1835=E$7222)</f>
        <v>0</v>
      </c>
      <c r="F1846" s="38"/>
      <c r="G1846" s="38"/>
      <c r="H1846" s="38"/>
      <c r="J1846" s="1"/>
      <c r="K1846" s="1"/>
    </row>
    <row r="1847" spans="2:11">
      <c r="B1847" s="35">
        <v>1833</v>
      </c>
      <c r="C1847" s="55">
        <f>(1*Rater1!$C1836=C$7222)+(1*Rater2!$C1836=C$7222)+(N_Raters&gt;=3=TRUE)*(1*Rater3!$C1836=C$7222)+(N_Raters&gt;=4=TRUE)*(1*Rater4!$C1836=C$7222)+(N_Raters&gt;=5=TRUE)*(1*Rater5!$C1836=C$7222)</f>
        <v>3</v>
      </c>
      <c r="D1847" s="55">
        <f>(1*Rater1!$C1836=D$7222)+(1*Rater2!$C1836=D$7222)+(N_Raters&gt;=3=TRUE)*(1*Rater3!$C1836=D$7222)+(N_Raters&gt;=4=TRUE)*(1*Rater4!$C1836=D$7222)+(N_Raters&gt;=5=TRUE)*(1*Rater5!$C1836=D$7222)</f>
        <v>0</v>
      </c>
      <c r="E1847" s="38">
        <f>(1*Rater1!$C1836=E$7222)+(1*Rater2!$C1836=E$7222)+(N_Raters&gt;=3=TRUE)*(1*Rater3!$C1836=E$7222)+(N_Raters&gt;=4=TRUE)*(1*Rater4!$C1836=E$7222)+(N_Raters&gt;=5=TRUE)*(1*Rater5!$C1836=E$7222)</f>
        <v>0</v>
      </c>
      <c r="F1847" s="38"/>
      <c r="G1847" s="38"/>
      <c r="H1847" s="38"/>
      <c r="J1847" s="1"/>
      <c r="K1847" s="1"/>
    </row>
    <row r="1848" spans="2:11">
      <c r="B1848" s="36">
        <v>1834</v>
      </c>
      <c r="C1848" s="55">
        <f>(1*Rater1!$C1837=C$7222)+(1*Rater2!$C1837=C$7222)+(N_Raters&gt;=3=TRUE)*(1*Rater3!$C1837=C$7222)+(N_Raters&gt;=4=TRUE)*(1*Rater4!$C1837=C$7222)+(N_Raters&gt;=5=TRUE)*(1*Rater5!$C1837=C$7222)</f>
        <v>1</v>
      </c>
      <c r="D1848" s="55">
        <f>(1*Rater1!$C1837=D$7222)+(1*Rater2!$C1837=D$7222)+(N_Raters&gt;=3=TRUE)*(1*Rater3!$C1837=D$7222)+(N_Raters&gt;=4=TRUE)*(1*Rater4!$C1837=D$7222)+(N_Raters&gt;=5=TRUE)*(1*Rater5!$C1837=D$7222)</f>
        <v>2</v>
      </c>
      <c r="E1848" s="38">
        <f>(1*Rater1!$C1837=E$7222)+(1*Rater2!$C1837=E$7222)+(N_Raters&gt;=3=TRUE)*(1*Rater3!$C1837=E$7222)+(N_Raters&gt;=4=TRUE)*(1*Rater4!$C1837=E$7222)+(N_Raters&gt;=5=TRUE)*(1*Rater5!$C1837=E$7222)</f>
        <v>0</v>
      </c>
      <c r="F1848" s="38"/>
      <c r="G1848" s="38"/>
      <c r="H1848" s="38"/>
      <c r="J1848" s="1"/>
      <c r="K1848" s="1"/>
    </row>
    <row r="1849" spans="2:11">
      <c r="B1849" s="35">
        <v>1835</v>
      </c>
      <c r="C1849" s="55">
        <f>(1*Rater1!$C1838=C$7222)+(1*Rater2!$C1838=C$7222)+(N_Raters&gt;=3=TRUE)*(1*Rater3!$C1838=C$7222)+(N_Raters&gt;=4=TRUE)*(1*Rater4!$C1838=C$7222)+(N_Raters&gt;=5=TRUE)*(1*Rater5!$C1838=C$7222)</f>
        <v>3</v>
      </c>
      <c r="D1849" s="55">
        <f>(1*Rater1!$C1838=D$7222)+(1*Rater2!$C1838=D$7222)+(N_Raters&gt;=3=TRUE)*(1*Rater3!$C1838=D$7222)+(N_Raters&gt;=4=TRUE)*(1*Rater4!$C1838=D$7222)+(N_Raters&gt;=5=TRUE)*(1*Rater5!$C1838=D$7222)</f>
        <v>0</v>
      </c>
      <c r="E1849" s="38">
        <f>(1*Rater1!$C1838=E$7222)+(1*Rater2!$C1838=E$7222)+(N_Raters&gt;=3=TRUE)*(1*Rater3!$C1838=E$7222)+(N_Raters&gt;=4=TRUE)*(1*Rater4!$C1838=E$7222)+(N_Raters&gt;=5=TRUE)*(1*Rater5!$C1838=E$7222)</f>
        <v>0</v>
      </c>
      <c r="F1849" s="38"/>
      <c r="G1849" s="38"/>
      <c r="H1849" s="38"/>
      <c r="J1849" s="1"/>
      <c r="K1849" s="1"/>
    </row>
    <row r="1850" spans="2:11">
      <c r="B1850" s="36">
        <v>1836</v>
      </c>
      <c r="C1850" s="55">
        <f>(1*Rater1!$C1839=C$7222)+(1*Rater2!$C1839=C$7222)+(N_Raters&gt;=3=TRUE)*(1*Rater3!$C1839=C$7222)+(N_Raters&gt;=4=TRUE)*(1*Rater4!$C1839=C$7222)+(N_Raters&gt;=5=TRUE)*(1*Rater5!$C1839=C$7222)</f>
        <v>3</v>
      </c>
      <c r="D1850" s="55">
        <f>(1*Rater1!$C1839=D$7222)+(1*Rater2!$C1839=D$7222)+(N_Raters&gt;=3=TRUE)*(1*Rater3!$C1839=D$7222)+(N_Raters&gt;=4=TRUE)*(1*Rater4!$C1839=D$7222)+(N_Raters&gt;=5=TRUE)*(1*Rater5!$C1839=D$7222)</f>
        <v>0</v>
      </c>
      <c r="E1850" s="38">
        <f>(1*Rater1!$C1839=E$7222)+(1*Rater2!$C1839=E$7222)+(N_Raters&gt;=3=TRUE)*(1*Rater3!$C1839=E$7222)+(N_Raters&gt;=4=TRUE)*(1*Rater4!$C1839=E$7222)+(N_Raters&gt;=5=TRUE)*(1*Rater5!$C1839=E$7222)</f>
        <v>0</v>
      </c>
      <c r="F1850" s="38"/>
      <c r="G1850" s="38"/>
      <c r="H1850" s="38"/>
      <c r="J1850" s="1"/>
      <c r="K1850" s="1"/>
    </row>
    <row r="1851" spans="2:11">
      <c r="B1851" s="35">
        <v>1837</v>
      </c>
      <c r="C1851" s="55">
        <f>(1*Rater1!$C1840=C$7222)+(1*Rater2!$C1840=C$7222)+(N_Raters&gt;=3=TRUE)*(1*Rater3!$C1840=C$7222)+(N_Raters&gt;=4=TRUE)*(1*Rater4!$C1840=C$7222)+(N_Raters&gt;=5=TRUE)*(1*Rater5!$C1840=C$7222)</f>
        <v>1</v>
      </c>
      <c r="D1851" s="55">
        <f>(1*Rater1!$C1840=D$7222)+(1*Rater2!$C1840=D$7222)+(N_Raters&gt;=3=TRUE)*(1*Rater3!$C1840=D$7222)+(N_Raters&gt;=4=TRUE)*(1*Rater4!$C1840=D$7222)+(N_Raters&gt;=5=TRUE)*(1*Rater5!$C1840=D$7222)</f>
        <v>2</v>
      </c>
      <c r="E1851" s="38">
        <f>(1*Rater1!$C1840=E$7222)+(1*Rater2!$C1840=E$7222)+(N_Raters&gt;=3=TRUE)*(1*Rater3!$C1840=E$7222)+(N_Raters&gt;=4=TRUE)*(1*Rater4!$C1840=E$7222)+(N_Raters&gt;=5=TRUE)*(1*Rater5!$C1840=E$7222)</f>
        <v>0</v>
      </c>
      <c r="F1851" s="38"/>
      <c r="G1851" s="38"/>
      <c r="H1851" s="38"/>
      <c r="J1851" s="1"/>
      <c r="K1851" s="1"/>
    </row>
    <row r="1852" spans="2:11">
      <c r="B1852" s="36">
        <v>1838</v>
      </c>
      <c r="C1852" s="55">
        <f>(1*Rater1!$C1841=C$7222)+(1*Rater2!$C1841=C$7222)+(N_Raters&gt;=3=TRUE)*(1*Rater3!$C1841=C$7222)+(N_Raters&gt;=4=TRUE)*(1*Rater4!$C1841=C$7222)+(N_Raters&gt;=5=TRUE)*(1*Rater5!$C1841=C$7222)</f>
        <v>1</v>
      </c>
      <c r="D1852" s="55">
        <f>(1*Rater1!$C1841=D$7222)+(1*Rater2!$C1841=D$7222)+(N_Raters&gt;=3=TRUE)*(1*Rater3!$C1841=D$7222)+(N_Raters&gt;=4=TRUE)*(1*Rater4!$C1841=D$7222)+(N_Raters&gt;=5=TRUE)*(1*Rater5!$C1841=D$7222)</f>
        <v>2</v>
      </c>
      <c r="E1852" s="38">
        <f>(1*Rater1!$C1841=E$7222)+(1*Rater2!$C1841=E$7222)+(N_Raters&gt;=3=TRUE)*(1*Rater3!$C1841=E$7222)+(N_Raters&gt;=4=TRUE)*(1*Rater4!$C1841=E$7222)+(N_Raters&gt;=5=TRUE)*(1*Rater5!$C1841=E$7222)</f>
        <v>0</v>
      </c>
      <c r="F1852" s="38"/>
      <c r="G1852" s="38"/>
      <c r="H1852" s="38"/>
      <c r="J1852" s="1"/>
      <c r="K1852" s="1"/>
    </row>
    <row r="1853" spans="2:11">
      <c r="B1853" s="35">
        <v>1839</v>
      </c>
      <c r="C1853" s="55">
        <f>(1*Rater1!$C1842=C$7222)+(1*Rater2!$C1842=C$7222)+(N_Raters&gt;=3=TRUE)*(1*Rater3!$C1842=C$7222)+(N_Raters&gt;=4=TRUE)*(1*Rater4!$C1842=C$7222)+(N_Raters&gt;=5=TRUE)*(1*Rater5!$C1842=C$7222)</f>
        <v>1</v>
      </c>
      <c r="D1853" s="55">
        <f>(1*Rater1!$C1842=D$7222)+(1*Rater2!$C1842=D$7222)+(N_Raters&gt;=3=TRUE)*(1*Rater3!$C1842=D$7222)+(N_Raters&gt;=4=TRUE)*(1*Rater4!$C1842=D$7222)+(N_Raters&gt;=5=TRUE)*(1*Rater5!$C1842=D$7222)</f>
        <v>2</v>
      </c>
      <c r="E1853" s="38">
        <f>(1*Rater1!$C1842=E$7222)+(1*Rater2!$C1842=E$7222)+(N_Raters&gt;=3=TRUE)*(1*Rater3!$C1842=E$7222)+(N_Raters&gt;=4=TRUE)*(1*Rater4!$C1842=E$7222)+(N_Raters&gt;=5=TRUE)*(1*Rater5!$C1842=E$7222)</f>
        <v>0</v>
      </c>
      <c r="F1853" s="38"/>
      <c r="G1853" s="38"/>
      <c r="H1853" s="38"/>
      <c r="J1853" s="1"/>
      <c r="K1853" s="1"/>
    </row>
    <row r="1854" spans="2:11">
      <c r="B1854" s="36">
        <v>1840</v>
      </c>
      <c r="C1854" s="55">
        <f>(1*Rater1!$C1843=C$7222)+(1*Rater2!$C1843=C$7222)+(N_Raters&gt;=3=TRUE)*(1*Rater3!$C1843=C$7222)+(N_Raters&gt;=4=TRUE)*(1*Rater4!$C1843=C$7222)+(N_Raters&gt;=5=TRUE)*(1*Rater5!$C1843=C$7222)</f>
        <v>1</v>
      </c>
      <c r="D1854" s="55">
        <f>(1*Rater1!$C1843=D$7222)+(1*Rater2!$C1843=D$7222)+(N_Raters&gt;=3=TRUE)*(1*Rater3!$C1843=D$7222)+(N_Raters&gt;=4=TRUE)*(1*Rater4!$C1843=D$7222)+(N_Raters&gt;=5=TRUE)*(1*Rater5!$C1843=D$7222)</f>
        <v>2</v>
      </c>
      <c r="E1854" s="38">
        <f>(1*Rater1!$C1843=E$7222)+(1*Rater2!$C1843=E$7222)+(N_Raters&gt;=3=TRUE)*(1*Rater3!$C1843=E$7222)+(N_Raters&gt;=4=TRUE)*(1*Rater4!$C1843=E$7222)+(N_Raters&gt;=5=TRUE)*(1*Rater5!$C1843=E$7222)</f>
        <v>0</v>
      </c>
      <c r="F1854" s="38"/>
      <c r="G1854" s="38"/>
      <c r="H1854" s="38"/>
      <c r="J1854" s="1"/>
      <c r="K1854" s="1"/>
    </row>
    <row r="1855" spans="2:11">
      <c r="B1855" s="35">
        <v>1841</v>
      </c>
      <c r="C1855" s="55">
        <f>(1*Rater1!$C1844=C$7222)+(1*Rater2!$C1844=C$7222)+(N_Raters&gt;=3=TRUE)*(1*Rater3!$C1844=C$7222)+(N_Raters&gt;=4=TRUE)*(1*Rater4!$C1844=C$7222)+(N_Raters&gt;=5=TRUE)*(1*Rater5!$C1844=C$7222)</f>
        <v>3</v>
      </c>
      <c r="D1855" s="55">
        <f>(1*Rater1!$C1844=D$7222)+(1*Rater2!$C1844=D$7222)+(N_Raters&gt;=3=TRUE)*(1*Rater3!$C1844=D$7222)+(N_Raters&gt;=4=TRUE)*(1*Rater4!$C1844=D$7222)+(N_Raters&gt;=5=TRUE)*(1*Rater5!$C1844=D$7222)</f>
        <v>0</v>
      </c>
      <c r="E1855" s="38">
        <f>(1*Rater1!$C1844=E$7222)+(1*Rater2!$C1844=E$7222)+(N_Raters&gt;=3=TRUE)*(1*Rater3!$C1844=E$7222)+(N_Raters&gt;=4=TRUE)*(1*Rater4!$C1844=E$7222)+(N_Raters&gt;=5=TRUE)*(1*Rater5!$C1844=E$7222)</f>
        <v>0</v>
      </c>
      <c r="F1855" s="38"/>
      <c r="G1855" s="38"/>
      <c r="H1855" s="38"/>
      <c r="J1855" s="1"/>
      <c r="K1855" s="1"/>
    </row>
    <row r="1856" spans="2:11">
      <c r="B1856" s="36">
        <v>1842</v>
      </c>
      <c r="C1856" s="55">
        <f>(1*Rater1!$C1845=C$7222)+(1*Rater2!$C1845=C$7222)+(N_Raters&gt;=3=TRUE)*(1*Rater3!$C1845=C$7222)+(N_Raters&gt;=4=TRUE)*(1*Rater4!$C1845=C$7222)+(N_Raters&gt;=5=TRUE)*(1*Rater5!$C1845=C$7222)</f>
        <v>1</v>
      </c>
      <c r="D1856" s="55">
        <f>(1*Rater1!$C1845=D$7222)+(1*Rater2!$C1845=D$7222)+(N_Raters&gt;=3=TRUE)*(1*Rater3!$C1845=D$7222)+(N_Raters&gt;=4=TRUE)*(1*Rater4!$C1845=D$7222)+(N_Raters&gt;=5=TRUE)*(1*Rater5!$C1845=D$7222)</f>
        <v>2</v>
      </c>
      <c r="E1856" s="38">
        <f>(1*Rater1!$C1845=E$7222)+(1*Rater2!$C1845=E$7222)+(N_Raters&gt;=3=TRUE)*(1*Rater3!$C1845=E$7222)+(N_Raters&gt;=4=TRUE)*(1*Rater4!$C1845=E$7222)+(N_Raters&gt;=5=TRUE)*(1*Rater5!$C1845=E$7222)</f>
        <v>0</v>
      </c>
      <c r="F1856" s="38"/>
      <c r="G1856" s="38"/>
      <c r="H1856" s="38"/>
      <c r="J1856" s="1"/>
      <c r="K1856" s="1"/>
    </row>
    <row r="1857" spans="2:11">
      <c r="B1857" s="35">
        <v>1843</v>
      </c>
      <c r="C1857" s="55">
        <f>(1*Rater1!$C1846=C$7222)+(1*Rater2!$C1846=C$7222)+(N_Raters&gt;=3=TRUE)*(1*Rater3!$C1846=C$7222)+(N_Raters&gt;=4=TRUE)*(1*Rater4!$C1846=C$7222)+(N_Raters&gt;=5=TRUE)*(1*Rater5!$C1846=C$7222)</f>
        <v>0</v>
      </c>
      <c r="D1857" s="55">
        <f>(1*Rater1!$C1846=D$7222)+(1*Rater2!$C1846=D$7222)+(N_Raters&gt;=3=TRUE)*(1*Rater3!$C1846=D$7222)+(N_Raters&gt;=4=TRUE)*(1*Rater4!$C1846=D$7222)+(N_Raters&gt;=5=TRUE)*(1*Rater5!$C1846=D$7222)</f>
        <v>2</v>
      </c>
      <c r="E1857" s="38">
        <f>(1*Rater1!$C1846=E$7222)+(1*Rater2!$C1846=E$7222)+(N_Raters&gt;=3=TRUE)*(1*Rater3!$C1846=E$7222)+(N_Raters&gt;=4=TRUE)*(1*Rater4!$C1846=E$7222)+(N_Raters&gt;=5=TRUE)*(1*Rater5!$C1846=E$7222)</f>
        <v>1</v>
      </c>
      <c r="F1857" s="38"/>
      <c r="G1857" s="38"/>
      <c r="H1857" s="38"/>
      <c r="J1857" s="1"/>
      <c r="K1857" s="1"/>
    </row>
    <row r="1858" spans="2:11">
      <c r="B1858" s="36">
        <v>1844</v>
      </c>
      <c r="C1858" s="55">
        <f>(1*Rater1!$C1847=C$7222)+(1*Rater2!$C1847=C$7222)+(N_Raters&gt;=3=TRUE)*(1*Rater3!$C1847=C$7222)+(N_Raters&gt;=4=TRUE)*(1*Rater4!$C1847=C$7222)+(N_Raters&gt;=5=TRUE)*(1*Rater5!$C1847=C$7222)</f>
        <v>3</v>
      </c>
      <c r="D1858" s="55">
        <f>(1*Rater1!$C1847=D$7222)+(1*Rater2!$C1847=D$7222)+(N_Raters&gt;=3=TRUE)*(1*Rater3!$C1847=D$7222)+(N_Raters&gt;=4=TRUE)*(1*Rater4!$C1847=D$7222)+(N_Raters&gt;=5=TRUE)*(1*Rater5!$C1847=D$7222)</f>
        <v>0</v>
      </c>
      <c r="E1858" s="38">
        <f>(1*Rater1!$C1847=E$7222)+(1*Rater2!$C1847=E$7222)+(N_Raters&gt;=3=TRUE)*(1*Rater3!$C1847=E$7222)+(N_Raters&gt;=4=TRUE)*(1*Rater4!$C1847=E$7222)+(N_Raters&gt;=5=TRUE)*(1*Rater5!$C1847=E$7222)</f>
        <v>0</v>
      </c>
      <c r="F1858" s="38"/>
      <c r="G1858" s="38"/>
      <c r="H1858" s="38"/>
      <c r="J1858" s="1"/>
      <c r="K1858" s="1"/>
    </row>
    <row r="1859" spans="2:11">
      <c r="B1859" s="35">
        <v>1845</v>
      </c>
      <c r="C1859" s="55">
        <f>(1*Rater1!$C1848=C$7222)+(1*Rater2!$C1848=C$7222)+(N_Raters&gt;=3=TRUE)*(1*Rater3!$C1848=C$7222)+(N_Raters&gt;=4=TRUE)*(1*Rater4!$C1848=C$7222)+(N_Raters&gt;=5=TRUE)*(1*Rater5!$C1848=C$7222)</f>
        <v>3</v>
      </c>
      <c r="D1859" s="55">
        <f>(1*Rater1!$C1848=D$7222)+(1*Rater2!$C1848=D$7222)+(N_Raters&gt;=3=TRUE)*(1*Rater3!$C1848=D$7222)+(N_Raters&gt;=4=TRUE)*(1*Rater4!$C1848=D$7222)+(N_Raters&gt;=5=TRUE)*(1*Rater5!$C1848=D$7222)</f>
        <v>0</v>
      </c>
      <c r="E1859" s="38">
        <f>(1*Rater1!$C1848=E$7222)+(1*Rater2!$C1848=E$7222)+(N_Raters&gt;=3=TRUE)*(1*Rater3!$C1848=E$7222)+(N_Raters&gt;=4=TRUE)*(1*Rater4!$C1848=E$7222)+(N_Raters&gt;=5=TRUE)*(1*Rater5!$C1848=E$7222)</f>
        <v>0</v>
      </c>
      <c r="F1859" s="38"/>
      <c r="G1859" s="38"/>
      <c r="H1859" s="38"/>
      <c r="J1859" s="1"/>
      <c r="K1859" s="1"/>
    </row>
    <row r="1860" spans="2:11">
      <c r="B1860" s="36">
        <v>1846</v>
      </c>
      <c r="C1860" s="55">
        <f>(1*Rater1!$C1849=C$7222)+(1*Rater2!$C1849=C$7222)+(N_Raters&gt;=3=TRUE)*(1*Rater3!$C1849=C$7222)+(N_Raters&gt;=4=TRUE)*(1*Rater4!$C1849=C$7222)+(N_Raters&gt;=5=TRUE)*(1*Rater5!$C1849=C$7222)</f>
        <v>3</v>
      </c>
      <c r="D1860" s="55">
        <f>(1*Rater1!$C1849=D$7222)+(1*Rater2!$C1849=D$7222)+(N_Raters&gt;=3=TRUE)*(1*Rater3!$C1849=D$7222)+(N_Raters&gt;=4=TRUE)*(1*Rater4!$C1849=D$7222)+(N_Raters&gt;=5=TRUE)*(1*Rater5!$C1849=D$7222)</f>
        <v>0</v>
      </c>
      <c r="E1860" s="38">
        <f>(1*Rater1!$C1849=E$7222)+(1*Rater2!$C1849=E$7222)+(N_Raters&gt;=3=TRUE)*(1*Rater3!$C1849=E$7222)+(N_Raters&gt;=4=TRUE)*(1*Rater4!$C1849=E$7222)+(N_Raters&gt;=5=TRUE)*(1*Rater5!$C1849=E$7222)</f>
        <v>0</v>
      </c>
      <c r="F1860" s="38"/>
      <c r="G1860" s="38"/>
      <c r="H1860" s="38"/>
      <c r="J1860" s="1"/>
      <c r="K1860" s="1"/>
    </row>
    <row r="1861" spans="2:11">
      <c r="B1861" s="35">
        <v>1847</v>
      </c>
      <c r="C1861" s="55">
        <f>(1*Rater1!$C1850=C$7222)+(1*Rater2!$C1850=C$7222)+(N_Raters&gt;=3=TRUE)*(1*Rater3!$C1850=C$7222)+(N_Raters&gt;=4=TRUE)*(1*Rater4!$C1850=C$7222)+(N_Raters&gt;=5=TRUE)*(1*Rater5!$C1850=C$7222)</f>
        <v>3</v>
      </c>
      <c r="D1861" s="55">
        <f>(1*Rater1!$C1850=D$7222)+(1*Rater2!$C1850=D$7222)+(N_Raters&gt;=3=TRUE)*(1*Rater3!$C1850=D$7222)+(N_Raters&gt;=4=TRUE)*(1*Rater4!$C1850=D$7222)+(N_Raters&gt;=5=TRUE)*(1*Rater5!$C1850=D$7222)</f>
        <v>0</v>
      </c>
      <c r="E1861" s="38">
        <f>(1*Rater1!$C1850=E$7222)+(1*Rater2!$C1850=E$7222)+(N_Raters&gt;=3=TRUE)*(1*Rater3!$C1850=E$7222)+(N_Raters&gt;=4=TRUE)*(1*Rater4!$C1850=E$7222)+(N_Raters&gt;=5=TRUE)*(1*Rater5!$C1850=E$7222)</f>
        <v>0</v>
      </c>
      <c r="F1861" s="38"/>
      <c r="G1861" s="38"/>
      <c r="H1861" s="38"/>
      <c r="J1861" s="1"/>
      <c r="K1861" s="1"/>
    </row>
    <row r="1862" spans="2:11">
      <c r="B1862" s="36">
        <v>1848</v>
      </c>
      <c r="C1862" s="55">
        <f>(1*Rater1!$C1851=C$7222)+(1*Rater2!$C1851=C$7222)+(N_Raters&gt;=3=TRUE)*(1*Rater3!$C1851=C$7222)+(N_Raters&gt;=4=TRUE)*(1*Rater4!$C1851=C$7222)+(N_Raters&gt;=5=TRUE)*(1*Rater5!$C1851=C$7222)</f>
        <v>3</v>
      </c>
      <c r="D1862" s="55">
        <f>(1*Rater1!$C1851=D$7222)+(1*Rater2!$C1851=D$7222)+(N_Raters&gt;=3=TRUE)*(1*Rater3!$C1851=D$7222)+(N_Raters&gt;=4=TRUE)*(1*Rater4!$C1851=D$7222)+(N_Raters&gt;=5=TRUE)*(1*Rater5!$C1851=D$7222)</f>
        <v>0</v>
      </c>
      <c r="E1862" s="38">
        <f>(1*Rater1!$C1851=E$7222)+(1*Rater2!$C1851=E$7222)+(N_Raters&gt;=3=TRUE)*(1*Rater3!$C1851=E$7222)+(N_Raters&gt;=4=TRUE)*(1*Rater4!$C1851=E$7222)+(N_Raters&gt;=5=TRUE)*(1*Rater5!$C1851=E$7222)</f>
        <v>0</v>
      </c>
      <c r="F1862" s="38"/>
      <c r="G1862" s="38"/>
      <c r="H1862" s="38"/>
      <c r="J1862" s="1"/>
      <c r="K1862" s="1"/>
    </row>
    <row r="1863" spans="2:11">
      <c r="B1863" s="35">
        <v>1849</v>
      </c>
      <c r="C1863" s="55">
        <f>(1*Rater1!$C1852=C$7222)+(1*Rater2!$C1852=C$7222)+(N_Raters&gt;=3=TRUE)*(1*Rater3!$C1852=C$7222)+(N_Raters&gt;=4=TRUE)*(1*Rater4!$C1852=C$7222)+(N_Raters&gt;=5=TRUE)*(1*Rater5!$C1852=C$7222)</f>
        <v>2</v>
      </c>
      <c r="D1863" s="55">
        <f>(1*Rater1!$C1852=D$7222)+(1*Rater2!$C1852=D$7222)+(N_Raters&gt;=3=TRUE)*(1*Rater3!$C1852=D$7222)+(N_Raters&gt;=4=TRUE)*(1*Rater4!$C1852=D$7222)+(N_Raters&gt;=5=TRUE)*(1*Rater5!$C1852=D$7222)</f>
        <v>0</v>
      </c>
      <c r="E1863" s="38">
        <f>(1*Rater1!$C1852=E$7222)+(1*Rater2!$C1852=E$7222)+(N_Raters&gt;=3=TRUE)*(1*Rater3!$C1852=E$7222)+(N_Raters&gt;=4=TRUE)*(1*Rater4!$C1852=E$7222)+(N_Raters&gt;=5=TRUE)*(1*Rater5!$C1852=E$7222)</f>
        <v>1</v>
      </c>
      <c r="F1863" s="38"/>
      <c r="G1863" s="38"/>
      <c r="H1863" s="38"/>
      <c r="J1863" s="1"/>
      <c r="K1863" s="1"/>
    </row>
    <row r="1864" spans="2:11">
      <c r="B1864" s="36">
        <v>1850</v>
      </c>
      <c r="C1864" s="55">
        <f>(1*Rater1!$C1853=C$7222)+(1*Rater2!$C1853=C$7222)+(N_Raters&gt;=3=TRUE)*(1*Rater3!$C1853=C$7222)+(N_Raters&gt;=4=TRUE)*(1*Rater4!$C1853=C$7222)+(N_Raters&gt;=5=TRUE)*(1*Rater5!$C1853=C$7222)</f>
        <v>2</v>
      </c>
      <c r="D1864" s="55">
        <f>(1*Rater1!$C1853=D$7222)+(1*Rater2!$C1853=D$7222)+(N_Raters&gt;=3=TRUE)*(1*Rater3!$C1853=D$7222)+(N_Raters&gt;=4=TRUE)*(1*Rater4!$C1853=D$7222)+(N_Raters&gt;=5=TRUE)*(1*Rater5!$C1853=D$7222)</f>
        <v>0</v>
      </c>
      <c r="E1864" s="38">
        <f>(1*Rater1!$C1853=E$7222)+(1*Rater2!$C1853=E$7222)+(N_Raters&gt;=3=TRUE)*(1*Rater3!$C1853=E$7222)+(N_Raters&gt;=4=TRUE)*(1*Rater4!$C1853=E$7222)+(N_Raters&gt;=5=TRUE)*(1*Rater5!$C1853=E$7222)</f>
        <v>1</v>
      </c>
      <c r="F1864" s="38"/>
      <c r="G1864" s="38"/>
      <c r="H1864" s="38"/>
      <c r="J1864" s="1"/>
      <c r="K1864" s="1"/>
    </row>
    <row r="1865" spans="2:11">
      <c r="B1865" s="35">
        <v>1851</v>
      </c>
      <c r="C1865" s="55">
        <f>(1*Rater1!$C1854=C$7222)+(1*Rater2!$C1854=C$7222)+(N_Raters&gt;=3=TRUE)*(1*Rater3!$C1854=C$7222)+(N_Raters&gt;=4=TRUE)*(1*Rater4!$C1854=C$7222)+(N_Raters&gt;=5=TRUE)*(1*Rater5!$C1854=C$7222)</f>
        <v>2</v>
      </c>
      <c r="D1865" s="55">
        <f>(1*Rater1!$C1854=D$7222)+(1*Rater2!$C1854=D$7222)+(N_Raters&gt;=3=TRUE)*(1*Rater3!$C1854=D$7222)+(N_Raters&gt;=4=TRUE)*(1*Rater4!$C1854=D$7222)+(N_Raters&gt;=5=TRUE)*(1*Rater5!$C1854=D$7222)</f>
        <v>0</v>
      </c>
      <c r="E1865" s="38">
        <f>(1*Rater1!$C1854=E$7222)+(1*Rater2!$C1854=E$7222)+(N_Raters&gt;=3=TRUE)*(1*Rater3!$C1854=E$7222)+(N_Raters&gt;=4=TRUE)*(1*Rater4!$C1854=E$7222)+(N_Raters&gt;=5=TRUE)*(1*Rater5!$C1854=E$7222)</f>
        <v>1</v>
      </c>
      <c r="F1865" s="38"/>
      <c r="G1865" s="38"/>
      <c r="H1865" s="38"/>
      <c r="J1865" s="1"/>
      <c r="K1865" s="1"/>
    </row>
    <row r="1866" spans="2:11">
      <c r="B1866" s="36">
        <v>1852</v>
      </c>
      <c r="C1866" s="55">
        <f>(1*Rater1!$C1855=C$7222)+(1*Rater2!$C1855=C$7222)+(N_Raters&gt;=3=TRUE)*(1*Rater3!$C1855=C$7222)+(N_Raters&gt;=4=TRUE)*(1*Rater4!$C1855=C$7222)+(N_Raters&gt;=5=TRUE)*(1*Rater5!$C1855=C$7222)</f>
        <v>2</v>
      </c>
      <c r="D1866" s="55">
        <f>(1*Rater1!$C1855=D$7222)+(1*Rater2!$C1855=D$7222)+(N_Raters&gt;=3=TRUE)*(1*Rater3!$C1855=D$7222)+(N_Raters&gt;=4=TRUE)*(1*Rater4!$C1855=D$7222)+(N_Raters&gt;=5=TRUE)*(1*Rater5!$C1855=D$7222)</f>
        <v>0</v>
      </c>
      <c r="E1866" s="38">
        <f>(1*Rater1!$C1855=E$7222)+(1*Rater2!$C1855=E$7222)+(N_Raters&gt;=3=TRUE)*(1*Rater3!$C1855=E$7222)+(N_Raters&gt;=4=TRUE)*(1*Rater4!$C1855=E$7222)+(N_Raters&gt;=5=TRUE)*(1*Rater5!$C1855=E$7222)</f>
        <v>1</v>
      </c>
      <c r="F1866" s="38"/>
      <c r="G1866" s="38"/>
      <c r="H1866" s="38"/>
      <c r="J1866" s="1"/>
      <c r="K1866" s="1"/>
    </row>
    <row r="1867" spans="2:11">
      <c r="B1867" s="35">
        <v>1853</v>
      </c>
      <c r="C1867" s="55">
        <f>(1*Rater1!$C1856=C$7222)+(1*Rater2!$C1856=C$7222)+(N_Raters&gt;=3=TRUE)*(1*Rater3!$C1856=C$7222)+(N_Raters&gt;=4=TRUE)*(1*Rater4!$C1856=C$7222)+(N_Raters&gt;=5=TRUE)*(1*Rater5!$C1856=C$7222)</f>
        <v>2</v>
      </c>
      <c r="D1867" s="55">
        <f>(1*Rater1!$C1856=D$7222)+(1*Rater2!$C1856=D$7222)+(N_Raters&gt;=3=TRUE)*(1*Rater3!$C1856=D$7222)+(N_Raters&gt;=4=TRUE)*(1*Rater4!$C1856=D$7222)+(N_Raters&gt;=5=TRUE)*(1*Rater5!$C1856=D$7222)</f>
        <v>0</v>
      </c>
      <c r="E1867" s="38">
        <f>(1*Rater1!$C1856=E$7222)+(1*Rater2!$C1856=E$7222)+(N_Raters&gt;=3=TRUE)*(1*Rater3!$C1856=E$7222)+(N_Raters&gt;=4=TRUE)*(1*Rater4!$C1856=E$7222)+(N_Raters&gt;=5=TRUE)*(1*Rater5!$C1856=E$7222)</f>
        <v>1</v>
      </c>
      <c r="F1867" s="38"/>
      <c r="G1867" s="38"/>
      <c r="H1867" s="38"/>
      <c r="J1867" s="1"/>
      <c r="K1867" s="1"/>
    </row>
    <row r="1868" spans="2:11">
      <c r="B1868" s="36">
        <v>1854</v>
      </c>
      <c r="C1868" s="55">
        <f>(1*Rater1!$C1857=C$7222)+(1*Rater2!$C1857=C$7222)+(N_Raters&gt;=3=TRUE)*(1*Rater3!$C1857=C$7222)+(N_Raters&gt;=4=TRUE)*(1*Rater4!$C1857=C$7222)+(N_Raters&gt;=5=TRUE)*(1*Rater5!$C1857=C$7222)</f>
        <v>2</v>
      </c>
      <c r="D1868" s="55">
        <f>(1*Rater1!$C1857=D$7222)+(1*Rater2!$C1857=D$7222)+(N_Raters&gt;=3=TRUE)*(1*Rater3!$C1857=D$7222)+(N_Raters&gt;=4=TRUE)*(1*Rater4!$C1857=D$7222)+(N_Raters&gt;=5=TRUE)*(1*Rater5!$C1857=D$7222)</f>
        <v>0</v>
      </c>
      <c r="E1868" s="38">
        <f>(1*Rater1!$C1857=E$7222)+(1*Rater2!$C1857=E$7222)+(N_Raters&gt;=3=TRUE)*(1*Rater3!$C1857=E$7222)+(N_Raters&gt;=4=TRUE)*(1*Rater4!$C1857=E$7222)+(N_Raters&gt;=5=TRUE)*(1*Rater5!$C1857=E$7222)</f>
        <v>1</v>
      </c>
      <c r="F1868" s="38"/>
      <c r="G1868" s="38"/>
      <c r="H1868" s="38"/>
      <c r="J1868" s="1"/>
      <c r="K1868" s="1"/>
    </row>
    <row r="1869" spans="2:11">
      <c r="B1869" s="35">
        <v>1855</v>
      </c>
      <c r="C1869" s="55">
        <f>(1*Rater1!$C1858=C$7222)+(1*Rater2!$C1858=C$7222)+(N_Raters&gt;=3=TRUE)*(1*Rater3!$C1858=C$7222)+(N_Raters&gt;=4=TRUE)*(1*Rater4!$C1858=C$7222)+(N_Raters&gt;=5=TRUE)*(1*Rater5!$C1858=C$7222)</f>
        <v>1</v>
      </c>
      <c r="D1869" s="55">
        <f>(1*Rater1!$C1858=D$7222)+(1*Rater2!$C1858=D$7222)+(N_Raters&gt;=3=TRUE)*(1*Rater3!$C1858=D$7222)+(N_Raters&gt;=4=TRUE)*(1*Rater4!$C1858=D$7222)+(N_Raters&gt;=5=TRUE)*(1*Rater5!$C1858=D$7222)</f>
        <v>2</v>
      </c>
      <c r="E1869" s="38">
        <f>(1*Rater1!$C1858=E$7222)+(1*Rater2!$C1858=E$7222)+(N_Raters&gt;=3=TRUE)*(1*Rater3!$C1858=E$7222)+(N_Raters&gt;=4=TRUE)*(1*Rater4!$C1858=E$7222)+(N_Raters&gt;=5=TRUE)*(1*Rater5!$C1858=E$7222)</f>
        <v>0</v>
      </c>
      <c r="F1869" s="38"/>
      <c r="G1869" s="38"/>
      <c r="H1869" s="38"/>
      <c r="J1869" s="1"/>
      <c r="K1869" s="1"/>
    </row>
    <row r="1870" spans="2:11">
      <c r="B1870" s="36">
        <v>1856</v>
      </c>
      <c r="C1870" s="55">
        <f>(1*Rater1!$C1859=C$7222)+(1*Rater2!$C1859=C$7222)+(N_Raters&gt;=3=TRUE)*(1*Rater3!$C1859=C$7222)+(N_Raters&gt;=4=TRUE)*(1*Rater4!$C1859=C$7222)+(N_Raters&gt;=5=TRUE)*(1*Rater5!$C1859=C$7222)</f>
        <v>3</v>
      </c>
      <c r="D1870" s="55">
        <f>(1*Rater1!$C1859=D$7222)+(1*Rater2!$C1859=D$7222)+(N_Raters&gt;=3=TRUE)*(1*Rater3!$C1859=D$7222)+(N_Raters&gt;=4=TRUE)*(1*Rater4!$C1859=D$7222)+(N_Raters&gt;=5=TRUE)*(1*Rater5!$C1859=D$7222)</f>
        <v>0</v>
      </c>
      <c r="E1870" s="38">
        <f>(1*Rater1!$C1859=E$7222)+(1*Rater2!$C1859=E$7222)+(N_Raters&gt;=3=TRUE)*(1*Rater3!$C1859=E$7222)+(N_Raters&gt;=4=TRUE)*(1*Rater4!$C1859=E$7222)+(N_Raters&gt;=5=TRUE)*(1*Rater5!$C1859=E$7222)</f>
        <v>0</v>
      </c>
      <c r="F1870" s="38"/>
      <c r="G1870" s="38"/>
      <c r="H1870" s="38"/>
      <c r="J1870" s="1"/>
      <c r="K1870" s="1"/>
    </row>
    <row r="1871" spans="2:11">
      <c r="B1871" s="35">
        <v>1857</v>
      </c>
      <c r="C1871" s="55">
        <f>(1*Rater1!$C1860=C$7222)+(1*Rater2!$C1860=C$7222)+(N_Raters&gt;=3=TRUE)*(1*Rater3!$C1860=C$7222)+(N_Raters&gt;=4=TRUE)*(1*Rater4!$C1860=C$7222)+(N_Raters&gt;=5=TRUE)*(1*Rater5!$C1860=C$7222)</f>
        <v>3</v>
      </c>
      <c r="D1871" s="55">
        <f>(1*Rater1!$C1860=D$7222)+(1*Rater2!$C1860=D$7222)+(N_Raters&gt;=3=TRUE)*(1*Rater3!$C1860=D$7222)+(N_Raters&gt;=4=TRUE)*(1*Rater4!$C1860=D$7222)+(N_Raters&gt;=5=TRUE)*(1*Rater5!$C1860=D$7222)</f>
        <v>0</v>
      </c>
      <c r="E1871" s="38">
        <f>(1*Rater1!$C1860=E$7222)+(1*Rater2!$C1860=E$7222)+(N_Raters&gt;=3=TRUE)*(1*Rater3!$C1860=E$7222)+(N_Raters&gt;=4=TRUE)*(1*Rater4!$C1860=E$7222)+(N_Raters&gt;=5=TRUE)*(1*Rater5!$C1860=E$7222)</f>
        <v>0</v>
      </c>
      <c r="F1871" s="38"/>
      <c r="G1871" s="38"/>
      <c r="H1871" s="38"/>
      <c r="J1871" s="1"/>
      <c r="K1871" s="1"/>
    </row>
    <row r="1872" spans="2:11">
      <c r="B1872" s="36">
        <v>1858</v>
      </c>
      <c r="C1872" s="55">
        <f>(1*Rater1!$C1861=C$7222)+(1*Rater2!$C1861=C$7222)+(N_Raters&gt;=3=TRUE)*(1*Rater3!$C1861=C$7222)+(N_Raters&gt;=4=TRUE)*(1*Rater4!$C1861=C$7222)+(N_Raters&gt;=5=TRUE)*(1*Rater5!$C1861=C$7222)</f>
        <v>3</v>
      </c>
      <c r="D1872" s="55">
        <f>(1*Rater1!$C1861=D$7222)+(1*Rater2!$C1861=D$7222)+(N_Raters&gt;=3=TRUE)*(1*Rater3!$C1861=D$7222)+(N_Raters&gt;=4=TRUE)*(1*Rater4!$C1861=D$7222)+(N_Raters&gt;=5=TRUE)*(1*Rater5!$C1861=D$7222)</f>
        <v>0</v>
      </c>
      <c r="E1872" s="38">
        <f>(1*Rater1!$C1861=E$7222)+(1*Rater2!$C1861=E$7222)+(N_Raters&gt;=3=TRUE)*(1*Rater3!$C1861=E$7222)+(N_Raters&gt;=4=TRUE)*(1*Rater4!$C1861=E$7222)+(N_Raters&gt;=5=TRUE)*(1*Rater5!$C1861=E$7222)</f>
        <v>0</v>
      </c>
      <c r="F1872" s="38"/>
      <c r="G1872" s="38"/>
      <c r="H1872" s="38"/>
      <c r="J1872" s="1"/>
      <c r="K1872" s="1"/>
    </row>
    <row r="1873" spans="2:11">
      <c r="B1873" s="35">
        <v>1859</v>
      </c>
      <c r="C1873" s="55">
        <f>(1*Rater1!$C1862=C$7222)+(1*Rater2!$C1862=C$7222)+(N_Raters&gt;=3=TRUE)*(1*Rater3!$C1862=C$7222)+(N_Raters&gt;=4=TRUE)*(1*Rater4!$C1862=C$7222)+(N_Raters&gt;=5=TRUE)*(1*Rater5!$C1862=C$7222)</f>
        <v>1</v>
      </c>
      <c r="D1873" s="55">
        <f>(1*Rater1!$C1862=D$7222)+(1*Rater2!$C1862=D$7222)+(N_Raters&gt;=3=TRUE)*(1*Rater3!$C1862=D$7222)+(N_Raters&gt;=4=TRUE)*(1*Rater4!$C1862=D$7222)+(N_Raters&gt;=5=TRUE)*(1*Rater5!$C1862=D$7222)</f>
        <v>2</v>
      </c>
      <c r="E1873" s="38">
        <f>(1*Rater1!$C1862=E$7222)+(1*Rater2!$C1862=E$7222)+(N_Raters&gt;=3=TRUE)*(1*Rater3!$C1862=E$7222)+(N_Raters&gt;=4=TRUE)*(1*Rater4!$C1862=E$7222)+(N_Raters&gt;=5=TRUE)*(1*Rater5!$C1862=E$7222)</f>
        <v>0</v>
      </c>
      <c r="F1873" s="38"/>
      <c r="G1873" s="38"/>
      <c r="H1873" s="38"/>
      <c r="J1873" s="1"/>
      <c r="K1873" s="1"/>
    </row>
    <row r="1874" spans="2:11">
      <c r="B1874" s="36">
        <v>1860</v>
      </c>
      <c r="C1874" s="55">
        <f>(1*Rater1!$C1863=C$7222)+(1*Rater2!$C1863=C$7222)+(N_Raters&gt;=3=TRUE)*(1*Rater3!$C1863=C$7222)+(N_Raters&gt;=4=TRUE)*(1*Rater4!$C1863=C$7222)+(N_Raters&gt;=5=TRUE)*(1*Rater5!$C1863=C$7222)</f>
        <v>3</v>
      </c>
      <c r="D1874" s="55">
        <f>(1*Rater1!$C1863=D$7222)+(1*Rater2!$C1863=D$7222)+(N_Raters&gt;=3=TRUE)*(1*Rater3!$C1863=D$7222)+(N_Raters&gt;=4=TRUE)*(1*Rater4!$C1863=D$7222)+(N_Raters&gt;=5=TRUE)*(1*Rater5!$C1863=D$7222)</f>
        <v>0</v>
      </c>
      <c r="E1874" s="38">
        <f>(1*Rater1!$C1863=E$7222)+(1*Rater2!$C1863=E$7222)+(N_Raters&gt;=3=TRUE)*(1*Rater3!$C1863=E$7222)+(N_Raters&gt;=4=TRUE)*(1*Rater4!$C1863=E$7222)+(N_Raters&gt;=5=TRUE)*(1*Rater5!$C1863=E$7222)</f>
        <v>0</v>
      </c>
      <c r="F1874" s="38"/>
      <c r="G1874" s="38"/>
      <c r="H1874" s="38"/>
      <c r="J1874" s="1"/>
      <c r="K1874" s="1"/>
    </row>
    <row r="1875" spans="2:11">
      <c r="B1875" s="35">
        <v>1861</v>
      </c>
      <c r="C1875" s="55">
        <f>(1*Rater1!$C1864=C$7222)+(1*Rater2!$C1864=C$7222)+(N_Raters&gt;=3=TRUE)*(1*Rater3!$C1864=C$7222)+(N_Raters&gt;=4=TRUE)*(1*Rater4!$C1864=C$7222)+(N_Raters&gt;=5=TRUE)*(1*Rater5!$C1864=C$7222)</f>
        <v>3</v>
      </c>
      <c r="D1875" s="55">
        <f>(1*Rater1!$C1864=D$7222)+(1*Rater2!$C1864=D$7222)+(N_Raters&gt;=3=TRUE)*(1*Rater3!$C1864=D$7222)+(N_Raters&gt;=4=TRUE)*(1*Rater4!$C1864=D$7222)+(N_Raters&gt;=5=TRUE)*(1*Rater5!$C1864=D$7222)</f>
        <v>0</v>
      </c>
      <c r="E1875" s="38">
        <f>(1*Rater1!$C1864=E$7222)+(1*Rater2!$C1864=E$7222)+(N_Raters&gt;=3=TRUE)*(1*Rater3!$C1864=E$7222)+(N_Raters&gt;=4=TRUE)*(1*Rater4!$C1864=E$7222)+(N_Raters&gt;=5=TRUE)*(1*Rater5!$C1864=E$7222)</f>
        <v>0</v>
      </c>
      <c r="F1875" s="38"/>
      <c r="G1875" s="38"/>
      <c r="H1875" s="38"/>
      <c r="J1875" s="1"/>
      <c r="K1875" s="1"/>
    </row>
    <row r="1876" spans="2:11">
      <c r="B1876" s="36">
        <v>1862</v>
      </c>
      <c r="C1876" s="55">
        <f>(1*Rater1!$C1865=C$7222)+(1*Rater2!$C1865=C$7222)+(N_Raters&gt;=3=TRUE)*(1*Rater3!$C1865=C$7222)+(N_Raters&gt;=4=TRUE)*(1*Rater4!$C1865=C$7222)+(N_Raters&gt;=5=TRUE)*(1*Rater5!$C1865=C$7222)</f>
        <v>3</v>
      </c>
      <c r="D1876" s="55">
        <f>(1*Rater1!$C1865=D$7222)+(1*Rater2!$C1865=D$7222)+(N_Raters&gt;=3=TRUE)*(1*Rater3!$C1865=D$7222)+(N_Raters&gt;=4=TRUE)*(1*Rater4!$C1865=D$7222)+(N_Raters&gt;=5=TRUE)*(1*Rater5!$C1865=D$7222)</f>
        <v>0</v>
      </c>
      <c r="E1876" s="38">
        <f>(1*Rater1!$C1865=E$7222)+(1*Rater2!$C1865=E$7222)+(N_Raters&gt;=3=TRUE)*(1*Rater3!$C1865=E$7222)+(N_Raters&gt;=4=TRUE)*(1*Rater4!$C1865=E$7222)+(N_Raters&gt;=5=TRUE)*(1*Rater5!$C1865=E$7222)</f>
        <v>0</v>
      </c>
      <c r="F1876" s="38"/>
      <c r="G1876" s="38"/>
      <c r="H1876" s="38"/>
      <c r="J1876" s="1"/>
      <c r="K1876" s="1"/>
    </row>
    <row r="1877" spans="2:11">
      <c r="B1877" s="35">
        <v>1863</v>
      </c>
      <c r="C1877" s="55">
        <f>(1*Rater1!$C1866=C$7222)+(1*Rater2!$C1866=C$7222)+(N_Raters&gt;=3=TRUE)*(1*Rater3!$C1866=C$7222)+(N_Raters&gt;=4=TRUE)*(1*Rater4!$C1866=C$7222)+(N_Raters&gt;=5=TRUE)*(1*Rater5!$C1866=C$7222)</f>
        <v>3</v>
      </c>
      <c r="D1877" s="55">
        <f>(1*Rater1!$C1866=D$7222)+(1*Rater2!$C1866=D$7222)+(N_Raters&gt;=3=TRUE)*(1*Rater3!$C1866=D$7222)+(N_Raters&gt;=4=TRUE)*(1*Rater4!$C1866=D$7222)+(N_Raters&gt;=5=TRUE)*(1*Rater5!$C1866=D$7222)</f>
        <v>0</v>
      </c>
      <c r="E1877" s="38">
        <f>(1*Rater1!$C1866=E$7222)+(1*Rater2!$C1866=E$7222)+(N_Raters&gt;=3=TRUE)*(1*Rater3!$C1866=E$7222)+(N_Raters&gt;=4=TRUE)*(1*Rater4!$C1866=E$7222)+(N_Raters&gt;=5=TRUE)*(1*Rater5!$C1866=E$7222)</f>
        <v>0</v>
      </c>
      <c r="F1877" s="38"/>
      <c r="G1877" s="38"/>
      <c r="H1877" s="38"/>
      <c r="J1877" s="1"/>
      <c r="K1877" s="1"/>
    </row>
    <row r="1878" spans="2:11">
      <c r="B1878" s="36">
        <v>1864</v>
      </c>
      <c r="C1878" s="55">
        <f>(1*Rater1!$C1867=C$7222)+(1*Rater2!$C1867=C$7222)+(N_Raters&gt;=3=TRUE)*(1*Rater3!$C1867=C$7222)+(N_Raters&gt;=4=TRUE)*(1*Rater4!$C1867=C$7222)+(N_Raters&gt;=5=TRUE)*(1*Rater5!$C1867=C$7222)</f>
        <v>3</v>
      </c>
      <c r="D1878" s="55">
        <f>(1*Rater1!$C1867=D$7222)+(1*Rater2!$C1867=D$7222)+(N_Raters&gt;=3=TRUE)*(1*Rater3!$C1867=D$7222)+(N_Raters&gt;=4=TRUE)*(1*Rater4!$C1867=D$7222)+(N_Raters&gt;=5=TRUE)*(1*Rater5!$C1867=D$7222)</f>
        <v>0</v>
      </c>
      <c r="E1878" s="38">
        <f>(1*Rater1!$C1867=E$7222)+(1*Rater2!$C1867=E$7222)+(N_Raters&gt;=3=TRUE)*(1*Rater3!$C1867=E$7222)+(N_Raters&gt;=4=TRUE)*(1*Rater4!$C1867=E$7222)+(N_Raters&gt;=5=TRUE)*(1*Rater5!$C1867=E$7222)</f>
        <v>0</v>
      </c>
      <c r="F1878" s="38"/>
      <c r="G1878" s="38"/>
      <c r="H1878" s="38"/>
      <c r="J1878" s="1"/>
      <c r="K1878" s="1"/>
    </row>
    <row r="1879" spans="2:11">
      <c r="B1879" s="35">
        <v>1865</v>
      </c>
      <c r="C1879" s="55">
        <f>(1*Rater1!$C1868=C$7222)+(1*Rater2!$C1868=C$7222)+(N_Raters&gt;=3=TRUE)*(1*Rater3!$C1868=C$7222)+(N_Raters&gt;=4=TRUE)*(1*Rater4!$C1868=C$7222)+(N_Raters&gt;=5=TRUE)*(1*Rater5!$C1868=C$7222)</f>
        <v>1</v>
      </c>
      <c r="D1879" s="55">
        <f>(1*Rater1!$C1868=D$7222)+(1*Rater2!$C1868=D$7222)+(N_Raters&gt;=3=TRUE)*(1*Rater3!$C1868=D$7222)+(N_Raters&gt;=4=TRUE)*(1*Rater4!$C1868=D$7222)+(N_Raters&gt;=5=TRUE)*(1*Rater5!$C1868=D$7222)</f>
        <v>2</v>
      </c>
      <c r="E1879" s="38">
        <f>(1*Rater1!$C1868=E$7222)+(1*Rater2!$C1868=E$7222)+(N_Raters&gt;=3=TRUE)*(1*Rater3!$C1868=E$7222)+(N_Raters&gt;=4=TRUE)*(1*Rater4!$C1868=E$7222)+(N_Raters&gt;=5=TRUE)*(1*Rater5!$C1868=E$7222)</f>
        <v>0</v>
      </c>
      <c r="F1879" s="38"/>
      <c r="G1879" s="38"/>
      <c r="H1879" s="38"/>
      <c r="J1879" s="1"/>
      <c r="K1879" s="1"/>
    </row>
    <row r="1880" spans="2:11">
      <c r="B1880" s="36">
        <v>1866</v>
      </c>
      <c r="C1880" s="55">
        <f>(1*Rater1!$C1869=C$7222)+(1*Rater2!$C1869=C$7222)+(N_Raters&gt;=3=TRUE)*(1*Rater3!$C1869=C$7222)+(N_Raters&gt;=4=TRUE)*(1*Rater4!$C1869=C$7222)+(N_Raters&gt;=5=TRUE)*(1*Rater5!$C1869=C$7222)</f>
        <v>3</v>
      </c>
      <c r="D1880" s="55">
        <f>(1*Rater1!$C1869=D$7222)+(1*Rater2!$C1869=D$7222)+(N_Raters&gt;=3=TRUE)*(1*Rater3!$C1869=D$7222)+(N_Raters&gt;=4=TRUE)*(1*Rater4!$C1869=D$7222)+(N_Raters&gt;=5=TRUE)*(1*Rater5!$C1869=D$7222)</f>
        <v>0</v>
      </c>
      <c r="E1880" s="38">
        <f>(1*Rater1!$C1869=E$7222)+(1*Rater2!$C1869=E$7222)+(N_Raters&gt;=3=TRUE)*(1*Rater3!$C1869=E$7222)+(N_Raters&gt;=4=TRUE)*(1*Rater4!$C1869=E$7222)+(N_Raters&gt;=5=TRUE)*(1*Rater5!$C1869=E$7222)</f>
        <v>0</v>
      </c>
      <c r="F1880" s="38"/>
      <c r="G1880" s="38"/>
      <c r="H1880" s="38"/>
      <c r="J1880" s="1"/>
      <c r="K1880" s="1"/>
    </row>
    <row r="1881" spans="2:11">
      <c r="B1881" s="35">
        <v>1867</v>
      </c>
      <c r="C1881" s="55">
        <f>(1*Rater1!$C1870=C$7222)+(1*Rater2!$C1870=C$7222)+(N_Raters&gt;=3=TRUE)*(1*Rater3!$C1870=C$7222)+(N_Raters&gt;=4=TRUE)*(1*Rater4!$C1870=C$7222)+(N_Raters&gt;=5=TRUE)*(1*Rater5!$C1870=C$7222)</f>
        <v>3</v>
      </c>
      <c r="D1881" s="55">
        <f>(1*Rater1!$C1870=D$7222)+(1*Rater2!$C1870=D$7222)+(N_Raters&gt;=3=TRUE)*(1*Rater3!$C1870=D$7222)+(N_Raters&gt;=4=TRUE)*(1*Rater4!$C1870=D$7222)+(N_Raters&gt;=5=TRUE)*(1*Rater5!$C1870=D$7222)</f>
        <v>0</v>
      </c>
      <c r="E1881" s="38">
        <f>(1*Rater1!$C1870=E$7222)+(1*Rater2!$C1870=E$7222)+(N_Raters&gt;=3=TRUE)*(1*Rater3!$C1870=E$7222)+(N_Raters&gt;=4=TRUE)*(1*Rater4!$C1870=E$7222)+(N_Raters&gt;=5=TRUE)*(1*Rater5!$C1870=E$7222)</f>
        <v>0</v>
      </c>
      <c r="F1881" s="38"/>
      <c r="G1881" s="38"/>
      <c r="H1881" s="38"/>
      <c r="J1881" s="1"/>
      <c r="K1881" s="1"/>
    </row>
    <row r="1882" spans="2:11">
      <c r="B1882" s="36">
        <v>1868</v>
      </c>
      <c r="C1882" s="55">
        <f>(1*Rater1!$C1871=C$7222)+(1*Rater2!$C1871=C$7222)+(N_Raters&gt;=3=TRUE)*(1*Rater3!$C1871=C$7222)+(N_Raters&gt;=4=TRUE)*(1*Rater4!$C1871=C$7222)+(N_Raters&gt;=5=TRUE)*(1*Rater5!$C1871=C$7222)</f>
        <v>3</v>
      </c>
      <c r="D1882" s="55">
        <f>(1*Rater1!$C1871=D$7222)+(1*Rater2!$C1871=D$7222)+(N_Raters&gt;=3=TRUE)*(1*Rater3!$C1871=D$7222)+(N_Raters&gt;=4=TRUE)*(1*Rater4!$C1871=D$7222)+(N_Raters&gt;=5=TRUE)*(1*Rater5!$C1871=D$7222)</f>
        <v>0</v>
      </c>
      <c r="E1882" s="38">
        <f>(1*Rater1!$C1871=E$7222)+(1*Rater2!$C1871=E$7222)+(N_Raters&gt;=3=TRUE)*(1*Rater3!$C1871=E$7222)+(N_Raters&gt;=4=TRUE)*(1*Rater4!$C1871=E$7222)+(N_Raters&gt;=5=TRUE)*(1*Rater5!$C1871=E$7222)</f>
        <v>0</v>
      </c>
      <c r="F1882" s="38"/>
      <c r="G1882" s="38"/>
      <c r="H1882" s="38"/>
      <c r="J1882" s="1"/>
      <c r="K1882" s="1"/>
    </row>
    <row r="1883" spans="2:11">
      <c r="B1883" s="35">
        <v>1869</v>
      </c>
      <c r="C1883" s="55">
        <f>(1*Rater1!$C1872=C$7222)+(1*Rater2!$C1872=C$7222)+(N_Raters&gt;=3=TRUE)*(1*Rater3!$C1872=C$7222)+(N_Raters&gt;=4=TRUE)*(1*Rater4!$C1872=C$7222)+(N_Raters&gt;=5=TRUE)*(1*Rater5!$C1872=C$7222)</f>
        <v>3</v>
      </c>
      <c r="D1883" s="55">
        <f>(1*Rater1!$C1872=D$7222)+(1*Rater2!$C1872=D$7222)+(N_Raters&gt;=3=TRUE)*(1*Rater3!$C1872=D$7222)+(N_Raters&gt;=4=TRUE)*(1*Rater4!$C1872=D$7222)+(N_Raters&gt;=5=TRUE)*(1*Rater5!$C1872=D$7222)</f>
        <v>0</v>
      </c>
      <c r="E1883" s="38">
        <f>(1*Rater1!$C1872=E$7222)+(1*Rater2!$C1872=E$7222)+(N_Raters&gt;=3=TRUE)*(1*Rater3!$C1872=E$7222)+(N_Raters&gt;=4=TRUE)*(1*Rater4!$C1872=E$7222)+(N_Raters&gt;=5=TRUE)*(1*Rater5!$C1872=E$7222)</f>
        <v>0</v>
      </c>
      <c r="F1883" s="38"/>
      <c r="G1883" s="38"/>
      <c r="H1883" s="38"/>
      <c r="J1883" s="1"/>
      <c r="K1883" s="1"/>
    </row>
    <row r="1884" spans="2:11">
      <c r="B1884" s="36">
        <v>1870</v>
      </c>
      <c r="C1884" s="55">
        <f>(1*Rater1!$C1873=C$7222)+(1*Rater2!$C1873=C$7222)+(N_Raters&gt;=3=TRUE)*(1*Rater3!$C1873=C$7222)+(N_Raters&gt;=4=TRUE)*(1*Rater4!$C1873=C$7222)+(N_Raters&gt;=5=TRUE)*(1*Rater5!$C1873=C$7222)</f>
        <v>3</v>
      </c>
      <c r="D1884" s="55">
        <f>(1*Rater1!$C1873=D$7222)+(1*Rater2!$C1873=D$7222)+(N_Raters&gt;=3=TRUE)*(1*Rater3!$C1873=D$7222)+(N_Raters&gt;=4=TRUE)*(1*Rater4!$C1873=D$7222)+(N_Raters&gt;=5=TRUE)*(1*Rater5!$C1873=D$7222)</f>
        <v>0</v>
      </c>
      <c r="E1884" s="38">
        <f>(1*Rater1!$C1873=E$7222)+(1*Rater2!$C1873=E$7222)+(N_Raters&gt;=3=TRUE)*(1*Rater3!$C1873=E$7222)+(N_Raters&gt;=4=TRUE)*(1*Rater4!$C1873=E$7222)+(N_Raters&gt;=5=TRUE)*(1*Rater5!$C1873=E$7222)</f>
        <v>0</v>
      </c>
      <c r="F1884" s="38"/>
      <c r="G1884" s="38"/>
      <c r="H1884" s="38"/>
      <c r="J1884" s="1"/>
      <c r="K1884" s="1"/>
    </row>
    <row r="1885" spans="2:11">
      <c r="B1885" s="35">
        <v>1871</v>
      </c>
      <c r="C1885" s="55">
        <f>(1*Rater1!$C1874=C$7222)+(1*Rater2!$C1874=C$7222)+(N_Raters&gt;=3=TRUE)*(1*Rater3!$C1874=C$7222)+(N_Raters&gt;=4=TRUE)*(1*Rater4!$C1874=C$7222)+(N_Raters&gt;=5=TRUE)*(1*Rater5!$C1874=C$7222)</f>
        <v>3</v>
      </c>
      <c r="D1885" s="55">
        <f>(1*Rater1!$C1874=D$7222)+(1*Rater2!$C1874=D$7222)+(N_Raters&gt;=3=TRUE)*(1*Rater3!$C1874=D$7222)+(N_Raters&gt;=4=TRUE)*(1*Rater4!$C1874=D$7222)+(N_Raters&gt;=5=TRUE)*(1*Rater5!$C1874=D$7222)</f>
        <v>0</v>
      </c>
      <c r="E1885" s="38">
        <f>(1*Rater1!$C1874=E$7222)+(1*Rater2!$C1874=E$7222)+(N_Raters&gt;=3=TRUE)*(1*Rater3!$C1874=E$7222)+(N_Raters&gt;=4=TRUE)*(1*Rater4!$C1874=E$7222)+(N_Raters&gt;=5=TRUE)*(1*Rater5!$C1874=E$7222)</f>
        <v>0</v>
      </c>
      <c r="F1885" s="38"/>
      <c r="G1885" s="38"/>
      <c r="H1885" s="38"/>
      <c r="J1885" s="1"/>
      <c r="K1885" s="1"/>
    </row>
    <row r="1886" spans="2:11">
      <c r="B1886" s="36">
        <v>1872</v>
      </c>
      <c r="C1886" s="55">
        <f>(1*Rater1!$C1875=C$7222)+(1*Rater2!$C1875=C$7222)+(N_Raters&gt;=3=TRUE)*(1*Rater3!$C1875=C$7222)+(N_Raters&gt;=4=TRUE)*(1*Rater4!$C1875=C$7222)+(N_Raters&gt;=5=TRUE)*(1*Rater5!$C1875=C$7222)</f>
        <v>3</v>
      </c>
      <c r="D1886" s="55">
        <f>(1*Rater1!$C1875=D$7222)+(1*Rater2!$C1875=D$7222)+(N_Raters&gt;=3=TRUE)*(1*Rater3!$C1875=D$7222)+(N_Raters&gt;=4=TRUE)*(1*Rater4!$C1875=D$7222)+(N_Raters&gt;=5=TRUE)*(1*Rater5!$C1875=D$7222)</f>
        <v>0</v>
      </c>
      <c r="E1886" s="38">
        <f>(1*Rater1!$C1875=E$7222)+(1*Rater2!$C1875=E$7222)+(N_Raters&gt;=3=TRUE)*(1*Rater3!$C1875=E$7222)+(N_Raters&gt;=4=TRUE)*(1*Rater4!$C1875=E$7222)+(N_Raters&gt;=5=TRUE)*(1*Rater5!$C1875=E$7222)</f>
        <v>0</v>
      </c>
      <c r="F1886" s="38"/>
      <c r="G1886" s="38"/>
      <c r="H1886" s="38"/>
      <c r="J1886" s="1"/>
      <c r="K1886" s="1"/>
    </row>
    <row r="1887" spans="2:11">
      <c r="B1887" s="35">
        <v>1873</v>
      </c>
      <c r="C1887" s="55">
        <f>(1*Rater1!$C1876=C$7222)+(1*Rater2!$C1876=C$7222)+(N_Raters&gt;=3=TRUE)*(1*Rater3!$C1876=C$7222)+(N_Raters&gt;=4=TRUE)*(1*Rater4!$C1876=C$7222)+(N_Raters&gt;=5=TRUE)*(1*Rater5!$C1876=C$7222)</f>
        <v>3</v>
      </c>
      <c r="D1887" s="55">
        <f>(1*Rater1!$C1876=D$7222)+(1*Rater2!$C1876=D$7222)+(N_Raters&gt;=3=TRUE)*(1*Rater3!$C1876=D$7222)+(N_Raters&gt;=4=TRUE)*(1*Rater4!$C1876=D$7222)+(N_Raters&gt;=5=TRUE)*(1*Rater5!$C1876=D$7222)</f>
        <v>0</v>
      </c>
      <c r="E1887" s="38">
        <f>(1*Rater1!$C1876=E$7222)+(1*Rater2!$C1876=E$7222)+(N_Raters&gt;=3=TRUE)*(1*Rater3!$C1876=E$7222)+(N_Raters&gt;=4=TRUE)*(1*Rater4!$C1876=E$7222)+(N_Raters&gt;=5=TRUE)*(1*Rater5!$C1876=E$7222)</f>
        <v>0</v>
      </c>
      <c r="F1887" s="38"/>
      <c r="G1887" s="38"/>
      <c r="H1887" s="38"/>
      <c r="J1887" s="1"/>
      <c r="K1887" s="1"/>
    </row>
    <row r="1888" spans="2:11">
      <c r="B1888" s="36">
        <v>1874</v>
      </c>
      <c r="C1888" s="55">
        <f>(1*Rater1!$C1877=C$7222)+(1*Rater2!$C1877=C$7222)+(N_Raters&gt;=3=TRUE)*(1*Rater3!$C1877=C$7222)+(N_Raters&gt;=4=TRUE)*(1*Rater4!$C1877=C$7222)+(N_Raters&gt;=5=TRUE)*(1*Rater5!$C1877=C$7222)</f>
        <v>3</v>
      </c>
      <c r="D1888" s="55">
        <f>(1*Rater1!$C1877=D$7222)+(1*Rater2!$C1877=D$7222)+(N_Raters&gt;=3=TRUE)*(1*Rater3!$C1877=D$7222)+(N_Raters&gt;=4=TRUE)*(1*Rater4!$C1877=D$7222)+(N_Raters&gt;=5=TRUE)*(1*Rater5!$C1877=D$7222)</f>
        <v>0</v>
      </c>
      <c r="E1888" s="38">
        <f>(1*Rater1!$C1877=E$7222)+(1*Rater2!$C1877=E$7222)+(N_Raters&gt;=3=TRUE)*(1*Rater3!$C1877=E$7222)+(N_Raters&gt;=4=TRUE)*(1*Rater4!$C1877=E$7222)+(N_Raters&gt;=5=TRUE)*(1*Rater5!$C1877=E$7222)</f>
        <v>0</v>
      </c>
      <c r="F1888" s="38"/>
      <c r="G1888" s="38"/>
      <c r="H1888" s="38"/>
      <c r="J1888" s="1"/>
      <c r="K1888" s="1"/>
    </row>
    <row r="1889" spans="2:11">
      <c r="B1889" s="35">
        <v>1875</v>
      </c>
      <c r="C1889" s="55">
        <f>(1*Rater1!$C1878=C$7222)+(1*Rater2!$C1878=C$7222)+(N_Raters&gt;=3=TRUE)*(1*Rater3!$C1878=C$7222)+(N_Raters&gt;=4=TRUE)*(1*Rater4!$C1878=C$7222)+(N_Raters&gt;=5=TRUE)*(1*Rater5!$C1878=C$7222)</f>
        <v>3</v>
      </c>
      <c r="D1889" s="55">
        <f>(1*Rater1!$C1878=D$7222)+(1*Rater2!$C1878=D$7222)+(N_Raters&gt;=3=TRUE)*(1*Rater3!$C1878=D$7222)+(N_Raters&gt;=4=TRUE)*(1*Rater4!$C1878=D$7222)+(N_Raters&gt;=5=TRUE)*(1*Rater5!$C1878=D$7222)</f>
        <v>0</v>
      </c>
      <c r="E1889" s="38">
        <f>(1*Rater1!$C1878=E$7222)+(1*Rater2!$C1878=E$7222)+(N_Raters&gt;=3=TRUE)*(1*Rater3!$C1878=E$7222)+(N_Raters&gt;=4=TRUE)*(1*Rater4!$C1878=E$7222)+(N_Raters&gt;=5=TRUE)*(1*Rater5!$C1878=E$7222)</f>
        <v>0</v>
      </c>
      <c r="F1889" s="38"/>
      <c r="G1889" s="38"/>
      <c r="H1889" s="38"/>
      <c r="J1889" s="1"/>
      <c r="K1889" s="1"/>
    </row>
    <row r="1890" spans="2:11">
      <c r="B1890" s="36">
        <v>1876</v>
      </c>
      <c r="C1890" s="55">
        <f>(1*Rater1!$C1879=C$7222)+(1*Rater2!$C1879=C$7222)+(N_Raters&gt;=3=TRUE)*(1*Rater3!$C1879=C$7222)+(N_Raters&gt;=4=TRUE)*(1*Rater4!$C1879=C$7222)+(N_Raters&gt;=5=TRUE)*(1*Rater5!$C1879=C$7222)</f>
        <v>3</v>
      </c>
      <c r="D1890" s="55">
        <f>(1*Rater1!$C1879=D$7222)+(1*Rater2!$C1879=D$7222)+(N_Raters&gt;=3=TRUE)*(1*Rater3!$C1879=D$7222)+(N_Raters&gt;=4=TRUE)*(1*Rater4!$C1879=D$7222)+(N_Raters&gt;=5=TRUE)*(1*Rater5!$C1879=D$7222)</f>
        <v>0</v>
      </c>
      <c r="E1890" s="38">
        <f>(1*Rater1!$C1879=E$7222)+(1*Rater2!$C1879=E$7222)+(N_Raters&gt;=3=TRUE)*(1*Rater3!$C1879=E$7222)+(N_Raters&gt;=4=TRUE)*(1*Rater4!$C1879=E$7222)+(N_Raters&gt;=5=TRUE)*(1*Rater5!$C1879=E$7222)</f>
        <v>0</v>
      </c>
      <c r="F1890" s="38"/>
      <c r="G1890" s="38"/>
      <c r="H1890" s="38"/>
      <c r="J1890" s="1"/>
      <c r="K1890" s="1"/>
    </row>
    <row r="1891" spans="2:11">
      <c r="B1891" s="35">
        <v>1877</v>
      </c>
      <c r="C1891" s="55">
        <f>(1*Rater1!$C1880=C$7222)+(1*Rater2!$C1880=C$7222)+(N_Raters&gt;=3=TRUE)*(1*Rater3!$C1880=C$7222)+(N_Raters&gt;=4=TRUE)*(1*Rater4!$C1880=C$7222)+(N_Raters&gt;=5=TRUE)*(1*Rater5!$C1880=C$7222)</f>
        <v>3</v>
      </c>
      <c r="D1891" s="55">
        <f>(1*Rater1!$C1880=D$7222)+(1*Rater2!$C1880=D$7222)+(N_Raters&gt;=3=TRUE)*(1*Rater3!$C1880=D$7222)+(N_Raters&gt;=4=TRUE)*(1*Rater4!$C1880=D$7222)+(N_Raters&gt;=5=TRUE)*(1*Rater5!$C1880=D$7222)</f>
        <v>0</v>
      </c>
      <c r="E1891" s="38">
        <f>(1*Rater1!$C1880=E$7222)+(1*Rater2!$C1880=E$7222)+(N_Raters&gt;=3=TRUE)*(1*Rater3!$C1880=E$7222)+(N_Raters&gt;=4=TRUE)*(1*Rater4!$C1880=E$7222)+(N_Raters&gt;=5=TRUE)*(1*Rater5!$C1880=E$7222)</f>
        <v>0</v>
      </c>
      <c r="F1891" s="38"/>
      <c r="G1891" s="38"/>
      <c r="H1891" s="38"/>
      <c r="J1891" s="1"/>
      <c r="K1891" s="1"/>
    </row>
    <row r="1892" spans="2:11">
      <c r="B1892" s="36">
        <v>1878</v>
      </c>
      <c r="C1892" s="55">
        <f>(1*Rater1!$C1881=C$7222)+(1*Rater2!$C1881=C$7222)+(N_Raters&gt;=3=TRUE)*(1*Rater3!$C1881=C$7222)+(N_Raters&gt;=4=TRUE)*(1*Rater4!$C1881=C$7222)+(N_Raters&gt;=5=TRUE)*(1*Rater5!$C1881=C$7222)</f>
        <v>3</v>
      </c>
      <c r="D1892" s="55">
        <f>(1*Rater1!$C1881=D$7222)+(1*Rater2!$C1881=D$7222)+(N_Raters&gt;=3=TRUE)*(1*Rater3!$C1881=D$7222)+(N_Raters&gt;=4=TRUE)*(1*Rater4!$C1881=D$7222)+(N_Raters&gt;=5=TRUE)*(1*Rater5!$C1881=D$7222)</f>
        <v>0</v>
      </c>
      <c r="E1892" s="38">
        <f>(1*Rater1!$C1881=E$7222)+(1*Rater2!$C1881=E$7222)+(N_Raters&gt;=3=TRUE)*(1*Rater3!$C1881=E$7222)+(N_Raters&gt;=4=TRUE)*(1*Rater4!$C1881=E$7222)+(N_Raters&gt;=5=TRUE)*(1*Rater5!$C1881=E$7222)</f>
        <v>0</v>
      </c>
      <c r="F1892" s="38"/>
      <c r="G1892" s="38"/>
      <c r="H1892" s="38"/>
      <c r="J1892" s="1"/>
      <c r="K1892" s="1"/>
    </row>
    <row r="1893" spans="2:11">
      <c r="B1893" s="35">
        <v>1879</v>
      </c>
      <c r="C1893" s="55">
        <f>(1*Rater1!$C1882=C$7222)+(1*Rater2!$C1882=C$7222)+(N_Raters&gt;=3=TRUE)*(1*Rater3!$C1882=C$7222)+(N_Raters&gt;=4=TRUE)*(1*Rater4!$C1882=C$7222)+(N_Raters&gt;=5=TRUE)*(1*Rater5!$C1882=C$7222)</f>
        <v>3</v>
      </c>
      <c r="D1893" s="55">
        <f>(1*Rater1!$C1882=D$7222)+(1*Rater2!$C1882=D$7222)+(N_Raters&gt;=3=TRUE)*(1*Rater3!$C1882=D$7222)+(N_Raters&gt;=4=TRUE)*(1*Rater4!$C1882=D$7222)+(N_Raters&gt;=5=TRUE)*(1*Rater5!$C1882=D$7222)</f>
        <v>0</v>
      </c>
      <c r="E1893" s="38">
        <f>(1*Rater1!$C1882=E$7222)+(1*Rater2!$C1882=E$7222)+(N_Raters&gt;=3=TRUE)*(1*Rater3!$C1882=E$7222)+(N_Raters&gt;=4=TRUE)*(1*Rater4!$C1882=E$7222)+(N_Raters&gt;=5=TRUE)*(1*Rater5!$C1882=E$7222)</f>
        <v>0</v>
      </c>
      <c r="F1893" s="38"/>
      <c r="G1893" s="38"/>
      <c r="H1893" s="38"/>
      <c r="J1893" s="1"/>
      <c r="K1893" s="1"/>
    </row>
    <row r="1894" spans="2:11">
      <c r="B1894" s="36">
        <v>1880</v>
      </c>
      <c r="C1894" s="55">
        <f>(1*Rater1!$C1883=C$7222)+(1*Rater2!$C1883=C$7222)+(N_Raters&gt;=3=TRUE)*(1*Rater3!$C1883=C$7222)+(N_Raters&gt;=4=TRUE)*(1*Rater4!$C1883=C$7222)+(N_Raters&gt;=5=TRUE)*(1*Rater5!$C1883=C$7222)</f>
        <v>3</v>
      </c>
      <c r="D1894" s="55">
        <f>(1*Rater1!$C1883=D$7222)+(1*Rater2!$C1883=D$7222)+(N_Raters&gt;=3=TRUE)*(1*Rater3!$C1883=D$7222)+(N_Raters&gt;=4=TRUE)*(1*Rater4!$C1883=D$7222)+(N_Raters&gt;=5=TRUE)*(1*Rater5!$C1883=D$7222)</f>
        <v>0</v>
      </c>
      <c r="E1894" s="38">
        <f>(1*Rater1!$C1883=E$7222)+(1*Rater2!$C1883=E$7222)+(N_Raters&gt;=3=TRUE)*(1*Rater3!$C1883=E$7222)+(N_Raters&gt;=4=TRUE)*(1*Rater4!$C1883=E$7222)+(N_Raters&gt;=5=TRUE)*(1*Rater5!$C1883=E$7222)</f>
        <v>0</v>
      </c>
      <c r="F1894" s="38"/>
      <c r="G1894" s="38"/>
      <c r="H1894" s="38"/>
      <c r="J1894" s="1"/>
      <c r="K1894" s="1"/>
    </row>
    <row r="1895" spans="2:11">
      <c r="B1895" s="35">
        <v>1881</v>
      </c>
      <c r="C1895" s="55">
        <f>(1*Rater1!$C1884=C$7222)+(1*Rater2!$C1884=C$7222)+(N_Raters&gt;=3=TRUE)*(1*Rater3!$C1884=C$7222)+(N_Raters&gt;=4=TRUE)*(1*Rater4!$C1884=C$7222)+(N_Raters&gt;=5=TRUE)*(1*Rater5!$C1884=C$7222)</f>
        <v>1</v>
      </c>
      <c r="D1895" s="55">
        <f>(1*Rater1!$C1884=D$7222)+(1*Rater2!$C1884=D$7222)+(N_Raters&gt;=3=TRUE)*(1*Rater3!$C1884=D$7222)+(N_Raters&gt;=4=TRUE)*(1*Rater4!$C1884=D$7222)+(N_Raters&gt;=5=TRUE)*(1*Rater5!$C1884=D$7222)</f>
        <v>0</v>
      </c>
      <c r="E1895" s="38">
        <f>(1*Rater1!$C1884=E$7222)+(1*Rater2!$C1884=E$7222)+(N_Raters&gt;=3=TRUE)*(1*Rater3!$C1884=E$7222)+(N_Raters&gt;=4=TRUE)*(1*Rater4!$C1884=E$7222)+(N_Raters&gt;=5=TRUE)*(1*Rater5!$C1884=E$7222)</f>
        <v>2</v>
      </c>
      <c r="F1895" s="38"/>
      <c r="G1895" s="38"/>
      <c r="H1895" s="38"/>
      <c r="J1895" s="1"/>
      <c r="K1895" s="1"/>
    </row>
    <row r="1896" spans="2:11">
      <c r="B1896" s="36">
        <v>1882</v>
      </c>
      <c r="C1896" s="55">
        <f>(1*Rater1!$C1885=C$7222)+(1*Rater2!$C1885=C$7222)+(N_Raters&gt;=3=TRUE)*(1*Rater3!$C1885=C$7222)+(N_Raters&gt;=4=TRUE)*(1*Rater4!$C1885=C$7222)+(N_Raters&gt;=5=TRUE)*(1*Rater5!$C1885=C$7222)</f>
        <v>1</v>
      </c>
      <c r="D1896" s="55">
        <f>(1*Rater1!$C1885=D$7222)+(1*Rater2!$C1885=D$7222)+(N_Raters&gt;=3=TRUE)*(1*Rater3!$C1885=D$7222)+(N_Raters&gt;=4=TRUE)*(1*Rater4!$C1885=D$7222)+(N_Raters&gt;=5=TRUE)*(1*Rater5!$C1885=D$7222)</f>
        <v>0</v>
      </c>
      <c r="E1896" s="38">
        <f>(1*Rater1!$C1885=E$7222)+(1*Rater2!$C1885=E$7222)+(N_Raters&gt;=3=TRUE)*(1*Rater3!$C1885=E$7222)+(N_Raters&gt;=4=TRUE)*(1*Rater4!$C1885=E$7222)+(N_Raters&gt;=5=TRUE)*(1*Rater5!$C1885=E$7222)</f>
        <v>2</v>
      </c>
      <c r="F1896" s="38"/>
      <c r="G1896" s="38"/>
      <c r="H1896" s="38"/>
      <c r="J1896" s="1"/>
      <c r="K1896" s="1"/>
    </row>
    <row r="1897" spans="2:11">
      <c r="B1897" s="35">
        <v>1883</v>
      </c>
      <c r="C1897" s="55">
        <f>(1*Rater1!$C1886=C$7222)+(1*Rater2!$C1886=C$7222)+(N_Raters&gt;=3=TRUE)*(1*Rater3!$C1886=C$7222)+(N_Raters&gt;=4=TRUE)*(1*Rater4!$C1886=C$7222)+(N_Raters&gt;=5=TRUE)*(1*Rater5!$C1886=C$7222)</f>
        <v>0</v>
      </c>
      <c r="D1897" s="55">
        <f>(1*Rater1!$C1886=D$7222)+(1*Rater2!$C1886=D$7222)+(N_Raters&gt;=3=TRUE)*(1*Rater3!$C1886=D$7222)+(N_Raters&gt;=4=TRUE)*(1*Rater4!$C1886=D$7222)+(N_Raters&gt;=5=TRUE)*(1*Rater5!$C1886=D$7222)</f>
        <v>0</v>
      </c>
      <c r="E1897" s="38">
        <f>(1*Rater1!$C1886=E$7222)+(1*Rater2!$C1886=E$7222)+(N_Raters&gt;=3=TRUE)*(1*Rater3!$C1886=E$7222)+(N_Raters&gt;=4=TRUE)*(1*Rater4!$C1886=E$7222)+(N_Raters&gt;=5=TRUE)*(1*Rater5!$C1886=E$7222)</f>
        <v>3</v>
      </c>
      <c r="F1897" s="38"/>
      <c r="G1897" s="38"/>
      <c r="H1897" s="38"/>
      <c r="J1897" s="1"/>
      <c r="K1897" s="1"/>
    </row>
    <row r="1898" spans="2:11">
      <c r="B1898" s="36">
        <v>1884</v>
      </c>
      <c r="C1898" s="55">
        <f>(1*Rater1!$C1887=C$7222)+(1*Rater2!$C1887=C$7222)+(N_Raters&gt;=3=TRUE)*(1*Rater3!$C1887=C$7222)+(N_Raters&gt;=4=TRUE)*(1*Rater4!$C1887=C$7222)+(N_Raters&gt;=5=TRUE)*(1*Rater5!$C1887=C$7222)</f>
        <v>1</v>
      </c>
      <c r="D1898" s="55">
        <f>(1*Rater1!$C1887=D$7222)+(1*Rater2!$C1887=D$7222)+(N_Raters&gt;=3=TRUE)*(1*Rater3!$C1887=D$7222)+(N_Raters&gt;=4=TRUE)*(1*Rater4!$C1887=D$7222)+(N_Raters&gt;=5=TRUE)*(1*Rater5!$C1887=D$7222)</f>
        <v>2</v>
      </c>
      <c r="E1898" s="38">
        <f>(1*Rater1!$C1887=E$7222)+(1*Rater2!$C1887=E$7222)+(N_Raters&gt;=3=TRUE)*(1*Rater3!$C1887=E$7222)+(N_Raters&gt;=4=TRUE)*(1*Rater4!$C1887=E$7222)+(N_Raters&gt;=5=TRUE)*(1*Rater5!$C1887=E$7222)</f>
        <v>0</v>
      </c>
      <c r="F1898" s="38"/>
      <c r="G1898" s="38"/>
      <c r="H1898" s="38"/>
      <c r="J1898" s="1"/>
      <c r="K1898" s="1"/>
    </row>
    <row r="1899" spans="2:11">
      <c r="B1899" s="35">
        <v>1885</v>
      </c>
      <c r="C1899" s="55">
        <f>(1*Rater1!$C1888=C$7222)+(1*Rater2!$C1888=C$7222)+(N_Raters&gt;=3=TRUE)*(1*Rater3!$C1888=C$7222)+(N_Raters&gt;=4=TRUE)*(1*Rater4!$C1888=C$7222)+(N_Raters&gt;=5=TRUE)*(1*Rater5!$C1888=C$7222)</f>
        <v>3</v>
      </c>
      <c r="D1899" s="55">
        <f>(1*Rater1!$C1888=D$7222)+(1*Rater2!$C1888=D$7222)+(N_Raters&gt;=3=TRUE)*(1*Rater3!$C1888=D$7222)+(N_Raters&gt;=4=TRUE)*(1*Rater4!$C1888=D$7222)+(N_Raters&gt;=5=TRUE)*(1*Rater5!$C1888=D$7222)</f>
        <v>0</v>
      </c>
      <c r="E1899" s="38">
        <f>(1*Rater1!$C1888=E$7222)+(1*Rater2!$C1888=E$7222)+(N_Raters&gt;=3=TRUE)*(1*Rater3!$C1888=E$7222)+(N_Raters&gt;=4=TRUE)*(1*Rater4!$C1888=E$7222)+(N_Raters&gt;=5=TRUE)*(1*Rater5!$C1888=E$7222)</f>
        <v>0</v>
      </c>
      <c r="F1899" s="38"/>
      <c r="G1899" s="38"/>
      <c r="H1899" s="38"/>
      <c r="J1899" s="1"/>
      <c r="K1899" s="1"/>
    </row>
    <row r="1900" spans="2:11">
      <c r="B1900" s="36">
        <v>1886</v>
      </c>
      <c r="C1900" s="55">
        <f>(1*Rater1!$C1889=C$7222)+(1*Rater2!$C1889=C$7222)+(N_Raters&gt;=3=TRUE)*(1*Rater3!$C1889=C$7222)+(N_Raters&gt;=4=TRUE)*(1*Rater4!$C1889=C$7222)+(N_Raters&gt;=5=TRUE)*(1*Rater5!$C1889=C$7222)</f>
        <v>3</v>
      </c>
      <c r="D1900" s="55">
        <f>(1*Rater1!$C1889=D$7222)+(1*Rater2!$C1889=D$7222)+(N_Raters&gt;=3=TRUE)*(1*Rater3!$C1889=D$7222)+(N_Raters&gt;=4=TRUE)*(1*Rater4!$C1889=D$7222)+(N_Raters&gt;=5=TRUE)*(1*Rater5!$C1889=D$7222)</f>
        <v>0</v>
      </c>
      <c r="E1900" s="38">
        <f>(1*Rater1!$C1889=E$7222)+(1*Rater2!$C1889=E$7222)+(N_Raters&gt;=3=TRUE)*(1*Rater3!$C1889=E$7222)+(N_Raters&gt;=4=TRUE)*(1*Rater4!$C1889=E$7222)+(N_Raters&gt;=5=TRUE)*(1*Rater5!$C1889=E$7222)</f>
        <v>0</v>
      </c>
      <c r="F1900" s="38"/>
      <c r="G1900" s="38"/>
      <c r="H1900" s="38"/>
      <c r="J1900" s="1"/>
      <c r="K1900" s="1"/>
    </row>
    <row r="1901" spans="2:11">
      <c r="B1901" s="35">
        <v>1887</v>
      </c>
      <c r="C1901" s="55">
        <f>(1*Rater1!$C1890=C$7222)+(1*Rater2!$C1890=C$7222)+(N_Raters&gt;=3=TRUE)*(1*Rater3!$C1890=C$7222)+(N_Raters&gt;=4=TRUE)*(1*Rater4!$C1890=C$7222)+(N_Raters&gt;=5=TRUE)*(1*Rater5!$C1890=C$7222)</f>
        <v>3</v>
      </c>
      <c r="D1901" s="55">
        <f>(1*Rater1!$C1890=D$7222)+(1*Rater2!$C1890=D$7222)+(N_Raters&gt;=3=TRUE)*(1*Rater3!$C1890=D$7222)+(N_Raters&gt;=4=TRUE)*(1*Rater4!$C1890=D$7222)+(N_Raters&gt;=5=TRUE)*(1*Rater5!$C1890=D$7222)</f>
        <v>0</v>
      </c>
      <c r="E1901" s="38">
        <f>(1*Rater1!$C1890=E$7222)+(1*Rater2!$C1890=E$7222)+(N_Raters&gt;=3=TRUE)*(1*Rater3!$C1890=E$7222)+(N_Raters&gt;=4=TRUE)*(1*Rater4!$C1890=E$7222)+(N_Raters&gt;=5=TRUE)*(1*Rater5!$C1890=E$7222)</f>
        <v>0</v>
      </c>
      <c r="F1901" s="38"/>
      <c r="G1901" s="38"/>
      <c r="H1901" s="38"/>
      <c r="J1901" s="1"/>
      <c r="K1901" s="1"/>
    </row>
    <row r="1902" spans="2:11">
      <c r="B1902" s="36">
        <v>1888</v>
      </c>
      <c r="C1902" s="55">
        <f>(1*Rater1!$C1891=C$7222)+(1*Rater2!$C1891=C$7222)+(N_Raters&gt;=3=TRUE)*(1*Rater3!$C1891=C$7222)+(N_Raters&gt;=4=TRUE)*(1*Rater4!$C1891=C$7222)+(N_Raters&gt;=5=TRUE)*(1*Rater5!$C1891=C$7222)</f>
        <v>3</v>
      </c>
      <c r="D1902" s="55">
        <f>(1*Rater1!$C1891=D$7222)+(1*Rater2!$C1891=D$7222)+(N_Raters&gt;=3=TRUE)*(1*Rater3!$C1891=D$7222)+(N_Raters&gt;=4=TRUE)*(1*Rater4!$C1891=D$7222)+(N_Raters&gt;=5=TRUE)*(1*Rater5!$C1891=D$7222)</f>
        <v>0</v>
      </c>
      <c r="E1902" s="38">
        <f>(1*Rater1!$C1891=E$7222)+(1*Rater2!$C1891=E$7222)+(N_Raters&gt;=3=TRUE)*(1*Rater3!$C1891=E$7222)+(N_Raters&gt;=4=TRUE)*(1*Rater4!$C1891=E$7222)+(N_Raters&gt;=5=TRUE)*(1*Rater5!$C1891=E$7222)</f>
        <v>0</v>
      </c>
      <c r="F1902" s="38"/>
      <c r="G1902" s="38"/>
      <c r="H1902" s="38"/>
      <c r="J1902" s="1"/>
      <c r="K1902" s="1"/>
    </row>
    <row r="1903" spans="2:11">
      <c r="B1903" s="35">
        <v>1889</v>
      </c>
      <c r="C1903" s="55">
        <f>(1*Rater1!$C1892=C$7222)+(1*Rater2!$C1892=C$7222)+(N_Raters&gt;=3=TRUE)*(1*Rater3!$C1892=C$7222)+(N_Raters&gt;=4=TRUE)*(1*Rater4!$C1892=C$7222)+(N_Raters&gt;=5=TRUE)*(1*Rater5!$C1892=C$7222)</f>
        <v>2</v>
      </c>
      <c r="D1903" s="55">
        <f>(1*Rater1!$C1892=D$7222)+(1*Rater2!$C1892=D$7222)+(N_Raters&gt;=3=TRUE)*(1*Rater3!$C1892=D$7222)+(N_Raters&gt;=4=TRUE)*(1*Rater4!$C1892=D$7222)+(N_Raters&gt;=5=TRUE)*(1*Rater5!$C1892=D$7222)</f>
        <v>0</v>
      </c>
      <c r="E1903" s="38">
        <f>(1*Rater1!$C1892=E$7222)+(1*Rater2!$C1892=E$7222)+(N_Raters&gt;=3=TRUE)*(1*Rater3!$C1892=E$7222)+(N_Raters&gt;=4=TRUE)*(1*Rater4!$C1892=E$7222)+(N_Raters&gt;=5=TRUE)*(1*Rater5!$C1892=E$7222)</f>
        <v>1</v>
      </c>
      <c r="F1903" s="38"/>
      <c r="G1903" s="38"/>
      <c r="H1903" s="38"/>
      <c r="J1903" s="1"/>
      <c r="K1903" s="1"/>
    </row>
    <row r="1904" spans="2:11">
      <c r="B1904" s="36">
        <v>1890</v>
      </c>
      <c r="C1904" s="55">
        <f>(1*Rater1!$C1893=C$7222)+(1*Rater2!$C1893=C$7222)+(N_Raters&gt;=3=TRUE)*(1*Rater3!$C1893=C$7222)+(N_Raters&gt;=4=TRUE)*(1*Rater4!$C1893=C$7222)+(N_Raters&gt;=5=TRUE)*(1*Rater5!$C1893=C$7222)</f>
        <v>3</v>
      </c>
      <c r="D1904" s="55">
        <f>(1*Rater1!$C1893=D$7222)+(1*Rater2!$C1893=D$7222)+(N_Raters&gt;=3=TRUE)*(1*Rater3!$C1893=D$7222)+(N_Raters&gt;=4=TRUE)*(1*Rater4!$C1893=D$7222)+(N_Raters&gt;=5=TRUE)*(1*Rater5!$C1893=D$7222)</f>
        <v>0</v>
      </c>
      <c r="E1904" s="38">
        <f>(1*Rater1!$C1893=E$7222)+(1*Rater2!$C1893=E$7222)+(N_Raters&gt;=3=TRUE)*(1*Rater3!$C1893=E$7222)+(N_Raters&gt;=4=TRUE)*(1*Rater4!$C1893=E$7222)+(N_Raters&gt;=5=TRUE)*(1*Rater5!$C1893=E$7222)</f>
        <v>0</v>
      </c>
      <c r="F1904" s="38"/>
      <c r="G1904" s="38"/>
      <c r="H1904" s="38"/>
      <c r="J1904" s="1"/>
      <c r="K1904" s="1"/>
    </row>
    <row r="1905" spans="2:11">
      <c r="B1905" s="35">
        <v>1891</v>
      </c>
      <c r="C1905" s="55">
        <f>(1*Rater1!$C1894=C$7222)+(1*Rater2!$C1894=C$7222)+(N_Raters&gt;=3=TRUE)*(1*Rater3!$C1894=C$7222)+(N_Raters&gt;=4=TRUE)*(1*Rater4!$C1894=C$7222)+(N_Raters&gt;=5=TRUE)*(1*Rater5!$C1894=C$7222)</f>
        <v>3</v>
      </c>
      <c r="D1905" s="55">
        <f>(1*Rater1!$C1894=D$7222)+(1*Rater2!$C1894=D$7222)+(N_Raters&gt;=3=TRUE)*(1*Rater3!$C1894=D$7222)+(N_Raters&gt;=4=TRUE)*(1*Rater4!$C1894=D$7222)+(N_Raters&gt;=5=TRUE)*(1*Rater5!$C1894=D$7222)</f>
        <v>0</v>
      </c>
      <c r="E1905" s="38">
        <f>(1*Rater1!$C1894=E$7222)+(1*Rater2!$C1894=E$7222)+(N_Raters&gt;=3=TRUE)*(1*Rater3!$C1894=E$7222)+(N_Raters&gt;=4=TRUE)*(1*Rater4!$C1894=E$7222)+(N_Raters&gt;=5=TRUE)*(1*Rater5!$C1894=E$7222)</f>
        <v>0</v>
      </c>
      <c r="F1905" s="38"/>
      <c r="G1905" s="38"/>
      <c r="H1905" s="38"/>
      <c r="J1905" s="1"/>
      <c r="K1905" s="1"/>
    </row>
    <row r="1906" spans="2:11">
      <c r="B1906" s="36">
        <v>1892</v>
      </c>
      <c r="C1906" s="55">
        <f>(1*Rater1!$C1895=C$7222)+(1*Rater2!$C1895=C$7222)+(N_Raters&gt;=3=TRUE)*(1*Rater3!$C1895=C$7222)+(N_Raters&gt;=4=TRUE)*(1*Rater4!$C1895=C$7222)+(N_Raters&gt;=5=TRUE)*(1*Rater5!$C1895=C$7222)</f>
        <v>2</v>
      </c>
      <c r="D1906" s="55">
        <f>(1*Rater1!$C1895=D$7222)+(1*Rater2!$C1895=D$7222)+(N_Raters&gt;=3=TRUE)*(1*Rater3!$C1895=D$7222)+(N_Raters&gt;=4=TRUE)*(1*Rater4!$C1895=D$7222)+(N_Raters&gt;=5=TRUE)*(1*Rater5!$C1895=D$7222)</f>
        <v>0</v>
      </c>
      <c r="E1906" s="38">
        <f>(1*Rater1!$C1895=E$7222)+(1*Rater2!$C1895=E$7222)+(N_Raters&gt;=3=TRUE)*(1*Rater3!$C1895=E$7222)+(N_Raters&gt;=4=TRUE)*(1*Rater4!$C1895=E$7222)+(N_Raters&gt;=5=TRUE)*(1*Rater5!$C1895=E$7222)</f>
        <v>1</v>
      </c>
      <c r="F1906" s="38"/>
      <c r="G1906" s="38"/>
      <c r="H1906" s="38"/>
      <c r="J1906" s="1"/>
      <c r="K1906" s="1"/>
    </row>
    <row r="1907" spans="2:11">
      <c r="B1907" s="35">
        <v>1893</v>
      </c>
      <c r="C1907" s="55">
        <f>(1*Rater1!$C1896=C$7222)+(1*Rater2!$C1896=C$7222)+(N_Raters&gt;=3=TRUE)*(1*Rater3!$C1896=C$7222)+(N_Raters&gt;=4=TRUE)*(1*Rater4!$C1896=C$7222)+(N_Raters&gt;=5=TRUE)*(1*Rater5!$C1896=C$7222)</f>
        <v>1</v>
      </c>
      <c r="D1907" s="55">
        <f>(1*Rater1!$C1896=D$7222)+(1*Rater2!$C1896=D$7222)+(N_Raters&gt;=3=TRUE)*(1*Rater3!$C1896=D$7222)+(N_Raters&gt;=4=TRUE)*(1*Rater4!$C1896=D$7222)+(N_Raters&gt;=5=TRUE)*(1*Rater5!$C1896=D$7222)</f>
        <v>2</v>
      </c>
      <c r="E1907" s="38">
        <f>(1*Rater1!$C1896=E$7222)+(1*Rater2!$C1896=E$7222)+(N_Raters&gt;=3=TRUE)*(1*Rater3!$C1896=E$7222)+(N_Raters&gt;=4=TRUE)*(1*Rater4!$C1896=E$7222)+(N_Raters&gt;=5=TRUE)*(1*Rater5!$C1896=E$7222)</f>
        <v>0</v>
      </c>
      <c r="F1907" s="38"/>
      <c r="G1907" s="38"/>
      <c r="H1907" s="38"/>
      <c r="J1907" s="1"/>
      <c r="K1907" s="1"/>
    </row>
    <row r="1908" spans="2:11">
      <c r="B1908" s="36">
        <v>1894</v>
      </c>
      <c r="C1908" s="55">
        <f>(1*Rater1!$C1897=C$7222)+(1*Rater2!$C1897=C$7222)+(N_Raters&gt;=3=TRUE)*(1*Rater3!$C1897=C$7222)+(N_Raters&gt;=4=TRUE)*(1*Rater4!$C1897=C$7222)+(N_Raters&gt;=5=TRUE)*(1*Rater5!$C1897=C$7222)</f>
        <v>1</v>
      </c>
      <c r="D1908" s="55">
        <f>(1*Rater1!$C1897=D$7222)+(1*Rater2!$C1897=D$7222)+(N_Raters&gt;=3=TRUE)*(1*Rater3!$C1897=D$7222)+(N_Raters&gt;=4=TRUE)*(1*Rater4!$C1897=D$7222)+(N_Raters&gt;=5=TRUE)*(1*Rater5!$C1897=D$7222)</f>
        <v>2</v>
      </c>
      <c r="E1908" s="38">
        <f>(1*Rater1!$C1897=E$7222)+(1*Rater2!$C1897=E$7222)+(N_Raters&gt;=3=TRUE)*(1*Rater3!$C1897=E$7222)+(N_Raters&gt;=4=TRUE)*(1*Rater4!$C1897=E$7222)+(N_Raters&gt;=5=TRUE)*(1*Rater5!$C1897=E$7222)</f>
        <v>0</v>
      </c>
      <c r="F1908" s="38"/>
      <c r="G1908" s="38"/>
      <c r="H1908" s="38"/>
      <c r="J1908" s="1"/>
      <c r="K1908" s="1"/>
    </row>
    <row r="1909" spans="2:11">
      <c r="B1909" s="35">
        <v>1895</v>
      </c>
      <c r="C1909" s="55">
        <f>(1*Rater1!$C1898=C$7222)+(1*Rater2!$C1898=C$7222)+(N_Raters&gt;=3=TRUE)*(1*Rater3!$C1898=C$7222)+(N_Raters&gt;=4=TRUE)*(1*Rater4!$C1898=C$7222)+(N_Raters&gt;=5=TRUE)*(1*Rater5!$C1898=C$7222)</f>
        <v>1</v>
      </c>
      <c r="D1909" s="55">
        <f>(1*Rater1!$C1898=D$7222)+(1*Rater2!$C1898=D$7222)+(N_Raters&gt;=3=TRUE)*(1*Rater3!$C1898=D$7222)+(N_Raters&gt;=4=TRUE)*(1*Rater4!$C1898=D$7222)+(N_Raters&gt;=5=TRUE)*(1*Rater5!$C1898=D$7222)</f>
        <v>2</v>
      </c>
      <c r="E1909" s="38">
        <f>(1*Rater1!$C1898=E$7222)+(1*Rater2!$C1898=E$7222)+(N_Raters&gt;=3=TRUE)*(1*Rater3!$C1898=E$7222)+(N_Raters&gt;=4=TRUE)*(1*Rater4!$C1898=E$7222)+(N_Raters&gt;=5=TRUE)*(1*Rater5!$C1898=E$7222)</f>
        <v>0</v>
      </c>
      <c r="F1909" s="38"/>
      <c r="G1909" s="38"/>
      <c r="H1909" s="38"/>
      <c r="J1909" s="1"/>
      <c r="K1909" s="1"/>
    </row>
    <row r="1910" spans="2:11">
      <c r="B1910" s="36">
        <v>1896</v>
      </c>
      <c r="C1910" s="55">
        <f>(1*Rater1!$C1899=C$7222)+(1*Rater2!$C1899=C$7222)+(N_Raters&gt;=3=TRUE)*(1*Rater3!$C1899=C$7222)+(N_Raters&gt;=4=TRUE)*(1*Rater4!$C1899=C$7222)+(N_Raters&gt;=5=TRUE)*(1*Rater5!$C1899=C$7222)</f>
        <v>3</v>
      </c>
      <c r="D1910" s="55">
        <f>(1*Rater1!$C1899=D$7222)+(1*Rater2!$C1899=D$7222)+(N_Raters&gt;=3=TRUE)*(1*Rater3!$C1899=D$7222)+(N_Raters&gt;=4=TRUE)*(1*Rater4!$C1899=D$7222)+(N_Raters&gt;=5=TRUE)*(1*Rater5!$C1899=D$7222)</f>
        <v>0</v>
      </c>
      <c r="E1910" s="38">
        <f>(1*Rater1!$C1899=E$7222)+(1*Rater2!$C1899=E$7222)+(N_Raters&gt;=3=TRUE)*(1*Rater3!$C1899=E$7222)+(N_Raters&gt;=4=TRUE)*(1*Rater4!$C1899=E$7222)+(N_Raters&gt;=5=TRUE)*(1*Rater5!$C1899=E$7222)</f>
        <v>0</v>
      </c>
      <c r="F1910" s="38"/>
      <c r="G1910" s="38"/>
      <c r="H1910" s="38"/>
      <c r="J1910" s="1"/>
      <c r="K1910" s="1"/>
    </row>
    <row r="1911" spans="2:11">
      <c r="B1911" s="35">
        <v>1897</v>
      </c>
      <c r="C1911" s="55">
        <f>(1*Rater1!$C1900=C$7222)+(1*Rater2!$C1900=C$7222)+(N_Raters&gt;=3=TRUE)*(1*Rater3!$C1900=C$7222)+(N_Raters&gt;=4=TRUE)*(1*Rater4!$C1900=C$7222)+(N_Raters&gt;=5=TRUE)*(1*Rater5!$C1900=C$7222)</f>
        <v>3</v>
      </c>
      <c r="D1911" s="55">
        <f>(1*Rater1!$C1900=D$7222)+(1*Rater2!$C1900=D$7222)+(N_Raters&gt;=3=TRUE)*(1*Rater3!$C1900=D$7222)+(N_Raters&gt;=4=TRUE)*(1*Rater4!$C1900=D$7222)+(N_Raters&gt;=5=TRUE)*(1*Rater5!$C1900=D$7222)</f>
        <v>0</v>
      </c>
      <c r="E1911" s="38">
        <f>(1*Rater1!$C1900=E$7222)+(1*Rater2!$C1900=E$7222)+(N_Raters&gt;=3=TRUE)*(1*Rater3!$C1900=E$7222)+(N_Raters&gt;=4=TRUE)*(1*Rater4!$C1900=E$7222)+(N_Raters&gt;=5=TRUE)*(1*Rater5!$C1900=E$7222)</f>
        <v>0</v>
      </c>
      <c r="F1911" s="38"/>
      <c r="G1911" s="38"/>
      <c r="H1911" s="38"/>
      <c r="J1911" s="1"/>
      <c r="K1911" s="1"/>
    </row>
    <row r="1912" spans="2:11">
      <c r="B1912" s="36">
        <v>1898</v>
      </c>
      <c r="C1912" s="55">
        <f>(1*Rater1!$C1901=C$7222)+(1*Rater2!$C1901=C$7222)+(N_Raters&gt;=3=TRUE)*(1*Rater3!$C1901=C$7222)+(N_Raters&gt;=4=TRUE)*(1*Rater4!$C1901=C$7222)+(N_Raters&gt;=5=TRUE)*(1*Rater5!$C1901=C$7222)</f>
        <v>3</v>
      </c>
      <c r="D1912" s="55">
        <f>(1*Rater1!$C1901=D$7222)+(1*Rater2!$C1901=D$7222)+(N_Raters&gt;=3=TRUE)*(1*Rater3!$C1901=D$7222)+(N_Raters&gt;=4=TRUE)*(1*Rater4!$C1901=D$7222)+(N_Raters&gt;=5=TRUE)*(1*Rater5!$C1901=D$7222)</f>
        <v>0</v>
      </c>
      <c r="E1912" s="38">
        <f>(1*Rater1!$C1901=E$7222)+(1*Rater2!$C1901=E$7222)+(N_Raters&gt;=3=TRUE)*(1*Rater3!$C1901=E$7222)+(N_Raters&gt;=4=TRUE)*(1*Rater4!$C1901=E$7222)+(N_Raters&gt;=5=TRUE)*(1*Rater5!$C1901=E$7222)</f>
        <v>0</v>
      </c>
      <c r="F1912" s="38"/>
      <c r="G1912" s="38"/>
      <c r="H1912" s="38"/>
      <c r="J1912" s="1"/>
      <c r="K1912" s="1"/>
    </row>
    <row r="1913" spans="2:11">
      <c r="B1913" s="35">
        <v>1899</v>
      </c>
      <c r="C1913" s="55">
        <f>(1*Rater1!$C1902=C$7222)+(1*Rater2!$C1902=C$7222)+(N_Raters&gt;=3=TRUE)*(1*Rater3!$C1902=C$7222)+(N_Raters&gt;=4=TRUE)*(1*Rater4!$C1902=C$7222)+(N_Raters&gt;=5=TRUE)*(1*Rater5!$C1902=C$7222)</f>
        <v>3</v>
      </c>
      <c r="D1913" s="55">
        <f>(1*Rater1!$C1902=D$7222)+(1*Rater2!$C1902=D$7222)+(N_Raters&gt;=3=TRUE)*(1*Rater3!$C1902=D$7222)+(N_Raters&gt;=4=TRUE)*(1*Rater4!$C1902=D$7222)+(N_Raters&gt;=5=TRUE)*(1*Rater5!$C1902=D$7222)</f>
        <v>0</v>
      </c>
      <c r="E1913" s="38">
        <f>(1*Rater1!$C1902=E$7222)+(1*Rater2!$C1902=E$7222)+(N_Raters&gt;=3=TRUE)*(1*Rater3!$C1902=E$7222)+(N_Raters&gt;=4=TRUE)*(1*Rater4!$C1902=E$7222)+(N_Raters&gt;=5=TRUE)*(1*Rater5!$C1902=E$7222)</f>
        <v>0</v>
      </c>
      <c r="F1913" s="38"/>
      <c r="G1913" s="38"/>
      <c r="H1913" s="38"/>
      <c r="J1913" s="1"/>
      <c r="K1913" s="1"/>
    </row>
    <row r="1914" spans="2:11">
      <c r="B1914" s="36">
        <v>1900</v>
      </c>
      <c r="C1914" s="55">
        <f>(1*Rater1!$C1903=C$7222)+(1*Rater2!$C1903=C$7222)+(N_Raters&gt;=3=TRUE)*(1*Rater3!$C1903=C$7222)+(N_Raters&gt;=4=TRUE)*(1*Rater4!$C1903=C$7222)+(N_Raters&gt;=5=TRUE)*(1*Rater5!$C1903=C$7222)</f>
        <v>1</v>
      </c>
      <c r="D1914" s="55">
        <f>(1*Rater1!$C1903=D$7222)+(1*Rater2!$C1903=D$7222)+(N_Raters&gt;=3=TRUE)*(1*Rater3!$C1903=D$7222)+(N_Raters&gt;=4=TRUE)*(1*Rater4!$C1903=D$7222)+(N_Raters&gt;=5=TRUE)*(1*Rater5!$C1903=D$7222)</f>
        <v>0</v>
      </c>
      <c r="E1914" s="38">
        <f>(1*Rater1!$C1903=E$7222)+(1*Rater2!$C1903=E$7222)+(N_Raters&gt;=3=TRUE)*(1*Rater3!$C1903=E$7222)+(N_Raters&gt;=4=TRUE)*(1*Rater4!$C1903=E$7222)+(N_Raters&gt;=5=TRUE)*(1*Rater5!$C1903=E$7222)</f>
        <v>2</v>
      </c>
      <c r="F1914" s="38"/>
      <c r="G1914" s="38"/>
      <c r="H1914" s="38"/>
      <c r="J1914" s="1"/>
      <c r="K1914" s="1"/>
    </row>
    <row r="1915" spans="2:11">
      <c r="B1915" s="35">
        <v>1901</v>
      </c>
      <c r="C1915" s="55">
        <f>(1*Rater1!$C1904=C$7222)+(1*Rater2!$C1904=C$7222)+(N_Raters&gt;=3=TRUE)*(1*Rater3!$C1904=C$7222)+(N_Raters&gt;=4=TRUE)*(1*Rater4!$C1904=C$7222)+(N_Raters&gt;=5=TRUE)*(1*Rater5!$C1904=C$7222)</f>
        <v>3</v>
      </c>
      <c r="D1915" s="55">
        <f>(1*Rater1!$C1904=D$7222)+(1*Rater2!$C1904=D$7222)+(N_Raters&gt;=3=TRUE)*(1*Rater3!$C1904=D$7222)+(N_Raters&gt;=4=TRUE)*(1*Rater4!$C1904=D$7222)+(N_Raters&gt;=5=TRUE)*(1*Rater5!$C1904=D$7222)</f>
        <v>0</v>
      </c>
      <c r="E1915" s="38">
        <f>(1*Rater1!$C1904=E$7222)+(1*Rater2!$C1904=E$7222)+(N_Raters&gt;=3=TRUE)*(1*Rater3!$C1904=E$7222)+(N_Raters&gt;=4=TRUE)*(1*Rater4!$C1904=E$7222)+(N_Raters&gt;=5=TRUE)*(1*Rater5!$C1904=E$7222)</f>
        <v>0</v>
      </c>
      <c r="F1915" s="38"/>
      <c r="G1915" s="38"/>
      <c r="H1915" s="38"/>
      <c r="J1915" s="1"/>
      <c r="K1915" s="1"/>
    </row>
    <row r="1916" spans="2:11">
      <c r="B1916" s="36">
        <v>1902</v>
      </c>
      <c r="C1916" s="55">
        <f>(1*Rater1!$C1905=C$7222)+(1*Rater2!$C1905=C$7222)+(N_Raters&gt;=3=TRUE)*(1*Rater3!$C1905=C$7222)+(N_Raters&gt;=4=TRUE)*(1*Rater4!$C1905=C$7222)+(N_Raters&gt;=5=TRUE)*(1*Rater5!$C1905=C$7222)</f>
        <v>3</v>
      </c>
      <c r="D1916" s="55">
        <f>(1*Rater1!$C1905=D$7222)+(1*Rater2!$C1905=D$7222)+(N_Raters&gt;=3=TRUE)*(1*Rater3!$C1905=D$7222)+(N_Raters&gt;=4=TRUE)*(1*Rater4!$C1905=D$7222)+(N_Raters&gt;=5=TRUE)*(1*Rater5!$C1905=D$7222)</f>
        <v>0</v>
      </c>
      <c r="E1916" s="38">
        <f>(1*Rater1!$C1905=E$7222)+(1*Rater2!$C1905=E$7222)+(N_Raters&gt;=3=TRUE)*(1*Rater3!$C1905=E$7222)+(N_Raters&gt;=4=TRUE)*(1*Rater4!$C1905=E$7222)+(N_Raters&gt;=5=TRUE)*(1*Rater5!$C1905=E$7222)</f>
        <v>0</v>
      </c>
      <c r="F1916" s="38"/>
      <c r="G1916" s="38"/>
      <c r="H1916" s="38"/>
      <c r="J1916" s="1"/>
      <c r="K1916" s="1"/>
    </row>
    <row r="1917" spans="2:11">
      <c r="B1917" s="35">
        <v>1903</v>
      </c>
      <c r="C1917" s="55">
        <f>(1*Rater1!$C1906=C$7222)+(1*Rater2!$C1906=C$7222)+(N_Raters&gt;=3=TRUE)*(1*Rater3!$C1906=C$7222)+(N_Raters&gt;=4=TRUE)*(1*Rater4!$C1906=C$7222)+(N_Raters&gt;=5=TRUE)*(1*Rater5!$C1906=C$7222)</f>
        <v>3</v>
      </c>
      <c r="D1917" s="55">
        <f>(1*Rater1!$C1906=D$7222)+(1*Rater2!$C1906=D$7222)+(N_Raters&gt;=3=TRUE)*(1*Rater3!$C1906=D$7222)+(N_Raters&gt;=4=TRUE)*(1*Rater4!$C1906=D$7222)+(N_Raters&gt;=5=TRUE)*(1*Rater5!$C1906=D$7222)</f>
        <v>0</v>
      </c>
      <c r="E1917" s="38">
        <f>(1*Rater1!$C1906=E$7222)+(1*Rater2!$C1906=E$7222)+(N_Raters&gt;=3=TRUE)*(1*Rater3!$C1906=E$7222)+(N_Raters&gt;=4=TRUE)*(1*Rater4!$C1906=E$7222)+(N_Raters&gt;=5=TRUE)*(1*Rater5!$C1906=E$7222)</f>
        <v>0</v>
      </c>
      <c r="F1917" s="38"/>
      <c r="G1917" s="38"/>
      <c r="H1917" s="38"/>
      <c r="J1917" s="1"/>
      <c r="K1917" s="1"/>
    </row>
    <row r="1918" spans="2:11">
      <c r="B1918" s="36">
        <v>1904</v>
      </c>
      <c r="C1918" s="55">
        <f>(1*Rater1!$C1907=C$7222)+(1*Rater2!$C1907=C$7222)+(N_Raters&gt;=3=TRUE)*(1*Rater3!$C1907=C$7222)+(N_Raters&gt;=4=TRUE)*(1*Rater4!$C1907=C$7222)+(N_Raters&gt;=5=TRUE)*(1*Rater5!$C1907=C$7222)</f>
        <v>3</v>
      </c>
      <c r="D1918" s="55">
        <f>(1*Rater1!$C1907=D$7222)+(1*Rater2!$C1907=D$7222)+(N_Raters&gt;=3=TRUE)*(1*Rater3!$C1907=D$7222)+(N_Raters&gt;=4=TRUE)*(1*Rater4!$C1907=D$7222)+(N_Raters&gt;=5=TRUE)*(1*Rater5!$C1907=D$7222)</f>
        <v>0</v>
      </c>
      <c r="E1918" s="38">
        <f>(1*Rater1!$C1907=E$7222)+(1*Rater2!$C1907=E$7222)+(N_Raters&gt;=3=TRUE)*(1*Rater3!$C1907=E$7222)+(N_Raters&gt;=4=TRUE)*(1*Rater4!$C1907=E$7222)+(N_Raters&gt;=5=TRUE)*(1*Rater5!$C1907=E$7222)</f>
        <v>0</v>
      </c>
      <c r="F1918" s="38"/>
      <c r="G1918" s="38"/>
      <c r="H1918" s="38"/>
      <c r="J1918" s="1"/>
      <c r="K1918" s="1"/>
    </row>
    <row r="1919" spans="2:11">
      <c r="B1919" s="35">
        <v>1905</v>
      </c>
      <c r="C1919" s="55">
        <f>(1*Rater1!$C1908=C$7222)+(1*Rater2!$C1908=C$7222)+(N_Raters&gt;=3=TRUE)*(1*Rater3!$C1908=C$7222)+(N_Raters&gt;=4=TRUE)*(1*Rater4!$C1908=C$7222)+(N_Raters&gt;=5=TRUE)*(1*Rater5!$C1908=C$7222)</f>
        <v>3</v>
      </c>
      <c r="D1919" s="55">
        <f>(1*Rater1!$C1908=D$7222)+(1*Rater2!$C1908=D$7222)+(N_Raters&gt;=3=TRUE)*(1*Rater3!$C1908=D$7222)+(N_Raters&gt;=4=TRUE)*(1*Rater4!$C1908=D$7222)+(N_Raters&gt;=5=TRUE)*(1*Rater5!$C1908=D$7222)</f>
        <v>0</v>
      </c>
      <c r="E1919" s="38">
        <f>(1*Rater1!$C1908=E$7222)+(1*Rater2!$C1908=E$7222)+(N_Raters&gt;=3=TRUE)*(1*Rater3!$C1908=E$7222)+(N_Raters&gt;=4=TRUE)*(1*Rater4!$C1908=E$7222)+(N_Raters&gt;=5=TRUE)*(1*Rater5!$C1908=E$7222)</f>
        <v>0</v>
      </c>
      <c r="F1919" s="38"/>
      <c r="G1919" s="38"/>
      <c r="H1919" s="38"/>
      <c r="J1919" s="1"/>
      <c r="K1919" s="1"/>
    </row>
    <row r="1920" spans="2:11">
      <c r="B1920" s="36">
        <v>1906</v>
      </c>
      <c r="C1920" s="55">
        <f>(1*Rater1!$C1909=C$7222)+(1*Rater2!$C1909=C$7222)+(N_Raters&gt;=3=TRUE)*(1*Rater3!$C1909=C$7222)+(N_Raters&gt;=4=TRUE)*(1*Rater4!$C1909=C$7222)+(N_Raters&gt;=5=TRUE)*(1*Rater5!$C1909=C$7222)</f>
        <v>3</v>
      </c>
      <c r="D1920" s="55">
        <f>(1*Rater1!$C1909=D$7222)+(1*Rater2!$C1909=D$7222)+(N_Raters&gt;=3=TRUE)*(1*Rater3!$C1909=D$7222)+(N_Raters&gt;=4=TRUE)*(1*Rater4!$C1909=D$7222)+(N_Raters&gt;=5=TRUE)*(1*Rater5!$C1909=D$7222)</f>
        <v>0</v>
      </c>
      <c r="E1920" s="38">
        <f>(1*Rater1!$C1909=E$7222)+(1*Rater2!$C1909=E$7222)+(N_Raters&gt;=3=TRUE)*(1*Rater3!$C1909=E$7222)+(N_Raters&gt;=4=TRUE)*(1*Rater4!$C1909=E$7222)+(N_Raters&gt;=5=TRUE)*(1*Rater5!$C1909=E$7222)</f>
        <v>0</v>
      </c>
      <c r="F1920" s="38"/>
      <c r="G1920" s="38"/>
      <c r="H1920" s="38"/>
      <c r="J1920" s="1"/>
      <c r="K1920" s="1"/>
    </row>
    <row r="1921" spans="2:11">
      <c r="B1921" s="35">
        <v>1907</v>
      </c>
      <c r="C1921" s="55">
        <f>(1*Rater1!$C1910=C$7222)+(1*Rater2!$C1910=C$7222)+(N_Raters&gt;=3=TRUE)*(1*Rater3!$C1910=C$7222)+(N_Raters&gt;=4=TRUE)*(1*Rater4!$C1910=C$7222)+(N_Raters&gt;=5=TRUE)*(1*Rater5!$C1910=C$7222)</f>
        <v>3</v>
      </c>
      <c r="D1921" s="55">
        <f>(1*Rater1!$C1910=D$7222)+(1*Rater2!$C1910=D$7222)+(N_Raters&gt;=3=TRUE)*(1*Rater3!$C1910=D$7222)+(N_Raters&gt;=4=TRUE)*(1*Rater4!$C1910=D$7222)+(N_Raters&gt;=5=TRUE)*(1*Rater5!$C1910=D$7222)</f>
        <v>0</v>
      </c>
      <c r="E1921" s="38">
        <f>(1*Rater1!$C1910=E$7222)+(1*Rater2!$C1910=E$7222)+(N_Raters&gt;=3=TRUE)*(1*Rater3!$C1910=E$7222)+(N_Raters&gt;=4=TRUE)*(1*Rater4!$C1910=E$7222)+(N_Raters&gt;=5=TRUE)*(1*Rater5!$C1910=E$7222)</f>
        <v>0</v>
      </c>
      <c r="F1921" s="38"/>
      <c r="G1921" s="38"/>
      <c r="H1921" s="38"/>
      <c r="J1921" s="1"/>
      <c r="K1921" s="1"/>
    </row>
    <row r="1922" spans="2:11">
      <c r="B1922" s="36">
        <v>1908</v>
      </c>
      <c r="C1922" s="55">
        <f>(1*Rater1!$C1911=C$7222)+(1*Rater2!$C1911=C$7222)+(N_Raters&gt;=3=TRUE)*(1*Rater3!$C1911=C$7222)+(N_Raters&gt;=4=TRUE)*(1*Rater4!$C1911=C$7222)+(N_Raters&gt;=5=TRUE)*(1*Rater5!$C1911=C$7222)</f>
        <v>3</v>
      </c>
      <c r="D1922" s="55">
        <f>(1*Rater1!$C1911=D$7222)+(1*Rater2!$C1911=D$7222)+(N_Raters&gt;=3=TRUE)*(1*Rater3!$C1911=D$7222)+(N_Raters&gt;=4=TRUE)*(1*Rater4!$C1911=D$7222)+(N_Raters&gt;=5=TRUE)*(1*Rater5!$C1911=D$7222)</f>
        <v>0</v>
      </c>
      <c r="E1922" s="38">
        <f>(1*Rater1!$C1911=E$7222)+(1*Rater2!$C1911=E$7222)+(N_Raters&gt;=3=TRUE)*(1*Rater3!$C1911=E$7222)+(N_Raters&gt;=4=TRUE)*(1*Rater4!$C1911=E$7222)+(N_Raters&gt;=5=TRUE)*(1*Rater5!$C1911=E$7222)</f>
        <v>0</v>
      </c>
      <c r="F1922" s="38"/>
      <c r="G1922" s="38"/>
      <c r="H1922" s="38"/>
      <c r="J1922" s="1"/>
      <c r="K1922" s="1"/>
    </row>
    <row r="1923" spans="2:11">
      <c r="B1923" s="35">
        <v>1909</v>
      </c>
      <c r="C1923" s="55">
        <f>(1*Rater1!$C1912=C$7222)+(1*Rater2!$C1912=C$7222)+(N_Raters&gt;=3=TRUE)*(1*Rater3!$C1912=C$7222)+(N_Raters&gt;=4=TRUE)*(1*Rater4!$C1912=C$7222)+(N_Raters&gt;=5=TRUE)*(1*Rater5!$C1912=C$7222)</f>
        <v>3</v>
      </c>
      <c r="D1923" s="55">
        <f>(1*Rater1!$C1912=D$7222)+(1*Rater2!$C1912=D$7222)+(N_Raters&gt;=3=TRUE)*(1*Rater3!$C1912=D$7222)+(N_Raters&gt;=4=TRUE)*(1*Rater4!$C1912=D$7222)+(N_Raters&gt;=5=TRUE)*(1*Rater5!$C1912=D$7222)</f>
        <v>0</v>
      </c>
      <c r="E1923" s="38">
        <f>(1*Rater1!$C1912=E$7222)+(1*Rater2!$C1912=E$7222)+(N_Raters&gt;=3=TRUE)*(1*Rater3!$C1912=E$7222)+(N_Raters&gt;=4=TRUE)*(1*Rater4!$C1912=E$7222)+(N_Raters&gt;=5=TRUE)*(1*Rater5!$C1912=E$7222)</f>
        <v>0</v>
      </c>
      <c r="F1923" s="38"/>
      <c r="G1923" s="38"/>
      <c r="H1923" s="38"/>
      <c r="J1923" s="1"/>
      <c r="K1923" s="1"/>
    </row>
    <row r="1924" spans="2:11">
      <c r="B1924" s="36">
        <v>1910</v>
      </c>
      <c r="C1924" s="55">
        <f>(1*Rater1!$C1913=C$7222)+(1*Rater2!$C1913=C$7222)+(N_Raters&gt;=3=TRUE)*(1*Rater3!$C1913=C$7222)+(N_Raters&gt;=4=TRUE)*(1*Rater4!$C1913=C$7222)+(N_Raters&gt;=5=TRUE)*(1*Rater5!$C1913=C$7222)</f>
        <v>3</v>
      </c>
      <c r="D1924" s="55">
        <f>(1*Rater1!$C1913=D$7222)+(1*Rater2!$C1913=D$7222)+(N_Raters&gt;=3=TRUE)*(1*Rater3!$C1913=D$7222)+(N_Raters&gt;=4=TRUE)*(1*Rater4!$C1913=D$7222)+(N_Raters&gt;=5=TRUE)*(1*Rater5!$C1913=D$7222)</f>
        <v>0</v>
      </c>
      <c r="E1924" s="38">
        <f>(1*Rater1!$C1913=E$7222)+(1*Rater2!$C1913=E$7222)+(N_Raters&gt;=3=TRUE)*(1*Rater3!$C1913=E$7222)+(N_Raters&gt;=4=TRUE)*(1*Rater4!$C1913=E$7222)+(N_Raters&gt;=5=TRUE)*(1*Rater5!$C1913=E$7222)</f>
        <v>0</v>
      </c>
      <c r="F1924" s="38"/>
      <c r="G1924" s="38"/>
      <c r="H1924" s="38"/>
      <c r="J1924" s="1"/>
      <c r="K1924" s="1"/>
    </row>
    <row r="1925" spans="2:11">
      <c r="B1925" s="35">
        <v>1911</v>
      </c>
      <c r="C1925" s="55">
        <f>(1*Rater1!$C1914=C$7222)+(1*Rater2!$C1914=C$7222)+(N_Raters&gt;=3=TRUE)*(1*Rater3!$C1914=C$7222)+(N_Raters&gt;=4=TRUE)*(1*Rater4!$C1914=C$7222)+(N_Raters&gt;=5=TRUE)*(1*Rater5!$C1914=C$7222)</f>
        <v>3</v>
      </c>
      <c r="D1925" s="55">
        <f>(1*Rater1!$C1914=D$7222)+(1*Rater2!$C1914=D$7222)+(N_Raters&gt;=3=TRUE)*(1*Rater3!$C1914=D$7222)+(N_Raters&gt;=4=TRUE)*(1*Rater4!$C1914=D$7222)+(N_Raters&gt;=5=TRUE)*(1*Rater5!$C1914=D$7222)</f>
        <v>0</v>
      </c>
      <c r="E1925" s="38">
        <f>(1*Rater1!$C1914=E$7222)+(1*Rater2!$C1914=E$7222)+(N_Raters&gt;=3=TRUE)*(1*Rater3!$C1914=E$7222)+(N_Raters&gt;=4=TRUE)*(1*Rater4!$C1914=E$7222)+(N_Raters&gt;=5=TRUE)*(1*Rater5!$C1914=E$7222)</f>
        <v>0</v>
      </c>
      <c r="F1925" s="38"/>
      <c r="G1925" s="38"/>
      <c r="H1925" s="38"/>
      <c r="J1925" s="1"/>
      <c r="K1925" s="1"/>
    </row>
    <row r="1926" spans="2:11">
      <c r="B1926" s="36">
        <v>1912</v>
      </c>
      <c r="C1926" s="55">
        <f>(1*Rater1!$C1915=C$7222)+(1*Rater2!$C1915=C$7222)+(N_Raters&gt;=3=TRUE)*(1*Rater3!$C1915=C$7222)+(N_Raters&gt;=4=TRUE)*(1*Rater4!$C1915=C$7222)+(N_Raters&gt;=5=TRUE)*(1*Rater5!$C1915=C$7222)</f>
        <v>3</v>
      </c>
      <c r="D1926" s="55">
        <f>(1*Rater1!$C1915=D$7222)+(1*Rater2!$C1915=D$7222)+(N_Raters&gt;=3=TRUE)*(1*Rater3!$C1915=D$7222)+(N_Raters&gt;=4=TRUE)*(1*Rater4!$C1915=D$7222)+(N_Raters&gt;=5=TRUE)*(1*Rater5!$C1915=D$7222)</f>
        <v>0</v>
      </c>
      <c r="E1926" s="38">
        <f>(1*Rater1!$C1915=E$7222)+(1*Rater2!$C1915=E$7222)+(N_Raters&gt;=3=TRUE)*(1*Rater3!$C1915=E$7222)+(N_Raters&gt;=4=TRUE)*(1*Rater4!$C1915=E$7222)+(N_Raters&gt;=5=TRUE)*(1*Rater5!$C1915=E$7222)</f>
        <v>0</v>
      </c>
      <c r="F1926" s="38"/>
      <c r="G1926" s="38"/>
      <c r="H1926" s="38"/>
      <c r="J1926" s="1"/>
      <c r="K1926" s="1"/>
    </row>
    <row r="1927" spans="2:11">
      <c r="B1927" s="35">
        <v>1913</v>
      </c>
      <c r="C1927" s="55">
        <f>(1*Rater1!$C1916=C$7222)+(1*Rater2!$C1916=C$7222)+(N_Raters&gt;=3=TRUE)*(1*Rater3!$C1916=C$7222)+(N_Raters&gt;=4=TRUE)*(1*Rater4!$C1916=C$7222)+(N_Raters&gt;=5=TRUE)*(1*Rater5!$C1916=C$7222)</f>
        <v>3</v>
      </c>
      <c r="D1927" s="55">
        <f>(1*Rater1!$C1916=D$7222)+(1*Rater2!$C1916=D$7222)+(N_Raters&gt;=3=TRUE)*(1*Rater3!$C1916=D$7222)+(N_Raters&gt;=4=TRUE)*(1*Rater4!$C1916=D$7222)+(N_Raters&gt;=5=TRUE)*(1*Rater5!$C1916=D$7222)</f>
        <v>0</v>
      </c>
      <c r="E1927" s="38">
        <f>(1*Rater1!$C1916=E$7222)+(1*Rater2!$C1916=E$7222)+(N_Raters&gt;=3=TRUE)*(1*Rater3!$C1916=E$7222)+(N_Raters&gt;=4=TRUE)*(1*Rater4!$C1916=E$7222)+(N_Raters&gt;=5=TRUE)*(1*Rater5!$C1916=E$7222)</f>
        <v>0</v>
      </c>
      <c r="F1927" s="38"/>
      <c r="G1927" s="38"/>
      <c r="H1927" s="38"/>
      <c r="J1927" s="1"/>
      <c r="K1927" s="1"/>
    </row>
    <row r="1928" spans="2:11">
      <c r="B1928" s="36">
        <v>1914</v>
      </c>
      <c r="C1928" s="55">
        <f>(1*Rater1!$C1917=C$7222)+(1*Rater2!$C1917=C$7222)+(N_Raters&gt;=3=TRUE)*(1*Rater3!$C1917=C$7222)+(N_Raters&gt;=4=TRUE)*(1*Rater4!$C1917=C$7222)+(N_Raters&gt;=5=TRUE)*(1*Rater5!$C1917=C$7222)</f>
        <v>1</v>
      </c>
      <c r="D1928" s="55">
        <f>(1*Rater1!$C1917=D$7222)+(1*Rater2!$C1917=D$7222)+(N_Raters&gt;=3=TRUE)*(1*Rater3!$C1917=D$7222)+(N_Raters&gt;=4=TRUE)*(1*Rater4!$C1917=D$7222)+(N_Raters&gt;=5=TRUE)*(1*Rater5!$C1917=D$7222)</f>
        <v>2</v>
      </c>
      <c r="E1928" s="38">
        <f>(1*Rater1!$C1917=E$7222)+(1*Rater2!$C1917=E$7222)+(N_Raters&gt;=3=TRUE)*(1*Rater3!$C1917=E$7222)+(N_Raters&gt;=4=TRUE)*(1*Rater4!$C1917=E$7222)+(N_Raters&gt;=5=TRUE)*(1*Rater5!$C1917=E$7222)</f>
        <v>0</v>
      </c>
      <c r="F1928" s="38"/>
      <c r="G1928" s="38"/>
      <c r="H1928" s="38"/>
      <c r="J1928" s="1"/>
      <c r="K1928" s="1"/>
    </row>
    <row r="1929" spans="2:11">
      <c r="B1929" s="35">
        <v>1915</v>
      </c>
      <c r="C1929" s="55">
        <f>(1*Rater1!$C1918=C$7222)+(1*Rater2!$C1918=C$7222)+(N_Raters&gt;=3=TRUE)*(1*Rater3!$C1918=C$7222)+(N_Raters&gt;=4=TRUE)*(1*Rater4!$C1918=C$7222)+(N_Raters&gt;=5=TRUE)*(1*Rater5!$C1918=C$7222)</f>
        <v>3</v>
      </c>
      <c r="D1929" s="55">
        <f>(1*Rater1!$C1918=D$7222)+(1*Rater2!$C1918=D$7222)+(N_Raters&gt;=3=TRUE)*(1*Rater3!$C1918=D$7222)+(N_Raters&gt;=4=TRUE)*(1*Rater4!$C1918=D$7222)+(N_Raters&gt;=5=TRUE)*(1*Rater5!$C1918=D$7222)</f>
        <v>0</v>
      </c>
      <c r="E1929" s="38">
        <f>(1*Rater1!$C1918=E$7222)+(1*Rater2!$C1918=E$7222)+(N_Raters&gt;=3=TRUE)*(1*Rater3!$C1918=E$7222)+(N_Raters&gt;=4=TRUE)*(1*Rater4!$C1918=E$7222)+(N_Raters&gt;=5=TRUE)*(1*Rater5!$C1918=E$7222)</f>
        <v>0</v>
      </c>
      <c r="F1929" s="38"/>
      <c r="G1929" s="38"/>
      <c r="H1929" s="38"/>
      <c r="J1929" s="1"/>
      <c r="K1929" s="1"/>
    </row>
    <row r="1930" spans="2:11">
      <c r="B1930" s="36">
        <v>1916</v>
      </c>
      <c r="C1930" s="55">
        <f>(1*Rater1!$C1919=C$7222)+(1*Rater2!$C1919=C$7222)+(N_Raters&gt;=3=TRUE)*(1*Rater3!$C1919=C$7222)+(N_Raters&gt;=4=TRUE)*(1*Rater4!$C1919=C$7222)+(N_Raters&gt;=5=TRUE)*(1*Rater5!$C1919=C$7222)</f>
        <v>1</v>
      </c>
      <c r="D1930" s="55">
        <f>(1*Rater1!$C1919=D$7222)+(1*Rater2!$C1919=D$7222)+(N_Raters&gt;=3=TRUE)*(1*Rater3!$C1919=D$7222)+(N_Raters&gt;=4=TRUE)*(1*Rater4!$C1919=D$7222)+(N_Raters&gt;=5=TRUE)*(1*Rater5!$C1919=D$7222)</f>
        <v>2</v>
      </c>
      <c r="E1930" s="38">
        <f>(1*Rater1!$C1919=E$7222)+(1*Rater2!$C1919=E$7222)+(N_Raters&gt;=3=TRUE)*(1*Rater3!$C1919=E$7222)+(N_Raters&gt;=4=TRUE)*(1*Rater4!$C1919=E$7222)+(N_Raters&gt;=5=TRUE)*(1*Rater5!$C1919=E$7222)</f>
        <v>0</v>
      </c>
      <c r="F1930" s="38"/>
      <c r="G1930" s="38"/>
      <c r="H1930" s="38"/>
      <c r="J1930" s="1"/>
      <c r="K1930" s="1"/>
    </row>
    <row r="1931" spans="2:11">
      <c r="B1931" s="35">
        <v>1917</v>
      </c>
      <c r="C1931" s="55">
        <f>(1*Rater1!$C1920=C$7222)+(1*Rater2!$C1920=C$7222)+(N_Raters&gt;=3=TRUE)*(1*Rater3!$C1920=C$7222)+(N_Raters&gt;=4=TRUE)*(1*Rater4!$C1920=C$7222)+(N_Raters&gt;=5=TRUE)*(1*Rater5!$C1920=C$7222)</f>
        <v>3</v>
      </c>
      <c r="D1931" s="55">
        <f>(1*Rater1!$C1920=D$7222)+(1*Rater2!$C1920=D$7222)+(N_Raters&gt;=3=TRUE)*(1*Rater3!$C1920=D$7222)+(N_Raters&gt;=4=TRUE)*(1*Rater4!$C1920=D$7222)+(N_Raters&gt;=5=TRUE)*(1*Rater5!$C1920=D$7222)</f>
        <v>0</v>
      </c>
      <c r="E1931" s="38">
        <f>(1*Rater1!$C1920=E$7222)+(1*Rater2!$C1920=E$7222)+(N_Raters&gt;=3=TRUE)*(1*Rater3!$C1920=E$7222)+(N_Raters&gt;=4=TRUE)*(1*Rater4!$C1920=E$7222)+(N_Raters&gt;=5=TRUE)*(1*Rater5!$C1920=E$7222)</f>
        <v>0</v>
      </c>
      <c r="F1931" s="38"/>
      <c r="G1931" s="38"/>
      <c r="H1931" s="38"/>
      <c r="J1931" s="1"/>
      <c r="K1931" s="1"/>
    </row>
    <row r="1932" spans="2:11">
      <c r="B1932" s="36">
        <v>1918</v>
      </c>
      <c r="C1932" s="55">
        <f>(1*Rater1!$C1921=C$7222)+(1*Rater2!$C1921=C$7222)+(N_Raters&gt;=3=TRUE)*(1*Rater3!$C1921=C$7222)+(N_Raters&gt;=4=TRUE)*(1*Rater4!$C1921=C$7222)+(N_Raters&gt;=5=TRUE)*(1*Rater5!$C1921=C$7222)</f>
        <v>1</v>
      </c>
      <c r="D1932" s="55">
        <f>(1*Rater1!$C1921=D$7222)+(1*Rater2!$C1921=D$7222)+(N_Raters&gt;=3=TRUE)*(1*Rater3!$C1921=D$7222)+(N_Raters&gt;=4=TRUE)*(1*Rater4!$C1921=D$7222)+(N_Raters&gt;=5=TRUE)*(1*Rater5!$C1921=D$7222)</f>
        <v>2</v>
      </c>
      <c r="E1932" s="38">
        <f>(1*Rater1!$C1921=E$7222)+(1*Rater2!$C1921=E$7222)+(N_Raters&gt;=3=TRUE)*(1*Rater3!$C1921=E$7222)+(N_Raters&gt;=4=TRUE)*(1*Rater4!$C1921=E$7222)+(N_Raters&gt;=5=TRUE)*(1*Rater5!$C1921=E$7222)</f>
        <v>0</v>
      </c>
      <c r="F1932" s="38"/>
      <c r="G1932" s="38"/>
      <c r="H1932" s="38"/>
      <c r="J1932" s="1"/>
      <c r="K1932" s="1"/>
    </row>
    <row r="1933" spans="2:11">
      <c r="B1933" s="35">
        <v>1919</v>
      </c>
      <c r="C1933" s="55">
        <f>(1*Rater1!$C1922=C$7222)+(1*Rater2!$C1922=C$7222)+(N_Raters&gt;=3=TRUE)*(1*Rater3!$C1922=C$7222)+(N_Raters&gt;=4=TRUE)*(1*Rater4!$C1922=C$7222)+(N_Raters&gt;=5=TRUE)*(1*Rater5!$C1922=C$7222)</f>
        <v>1</v>
      </c>
      <c r="D1933" s="55">
        <f>(1*Rater1!$C1922=D$7222)+(1*Rater2!$C1922=D$7222)+(N_Raters&gt;=3=TRUE)*(1*Rater3!$C1922=D$7222)+(N_Raters&gt;=4=TRUE)*(1*Rater4!$C1922=D$7222)+(N_Raters&gt;=5=TRUE)*(1*Rater5!$C1922=D$7222)</f>
        <v>2</v>
      </c>
      <c r="E1933" s="38">
        <f>(1*Rater1!$C1922=E$7222)+(1*Rater2!$C1922=E$7222)+(N_Raters&gt;=3=TRUE)*(1*Rater3!$C1922=E$7222)+(N_Raters&gt;=4=TRUE)*(1*Rater4!$C1922=E$7222)+(N_Raters&gt;=5=TRUE)*(1*Rater5!$C1922=E$7222)</f>
        <v>0</v>
      </c>
      <c r="F1933" s="38"/>
      <c r="G1933" s="38"/>
      <c r="H1933" s="38"/>
      <c r="J1933" s="1"/>
      <c r="K1933" s="1"/>
    </row>
    <row r="1934" spans="2:11">
      <c r="B1934" s="36">
        <v>1920</v>
      </c>
      <c r="C1934" s="55">
        <f>(1*Rater1!$C1923=C$7222)+(1*Rater2!$C1923=C$7222)+(N_Raters&gt;=3=TRUE)*(1*Rater3!$C1923=C$7222)+(N_Raters&gt;=4=TRUE)*(1*Rater4!$C1923=C$7222)+(N_Raters&gt;=5=TRUE)*(1*Rater5!$C1923=C$7222)</f>
        <v>1</v>
      </c>
      <c r="D1934" s="55">
        <f>(1*Rater1!$C1923=D$7222)+(1*Rater2!$C1923=D$7222)+(N_Raters&gt;=3=TRUE)*(1*Rater3!$C1923=D$7222)+(N_Raters&gt;=4=TRUE)*(1*Rater4!$C1923=D$7222)+(N_Raters&gt;=5=TRUE)*(1*Rater5!$C1923=D$7222)</f>
        <v>2</v>
      </c>
      <c r="E1934" s="38">
        <f>(1*Rater1!$C1923=E$7222)+(1*Rater2!$C1923=E$7222)+(N_Raters&gt;=3=TRUE)*(1*Rater3!$C1923=E$7222)+(N_Raters&gt;=4=TRUE)*(1*Rater4!$C1923=E$7222)+(N_Raters&gt;=5=TRUE)*(1*Rater5!$C1923=E$7222)</f>
        <v>0</v>
      </c>
      <c r="F1934" s="38"/>
      <c r="G1934" s="38"/>
      <c r="H1934" s="38"/>
      <c r="J1934" s="1"/>
      <c r="K1934" s="1"/>
    </row>
    <row r="1935" spans="2:11">
      <c r="B1935" s="35">
        <v>1921</v>
      </c>
      <c r="C1935" s="55">
        <f>(1*Rater1!$C1924=C$7222)+(1*Rater2!$C1924=C$7222)+(N_Raters&gt;=3=TRUE)*(1*Rater3!$C1924=C$7222)+(N_Raters&gt;=4=TRUE)*(1*Rater4!$C1924=C$7222)+(N_Raters&gt;=5=TRUE)*(1*Rater5!$C1924=C$7222)</f>
        <v>1</v>
      </c>
      <c r="D1935" s="55">
        <f>(1*Rater1!$C1924=D$7222)+(1*Rater2!$C1924=D$7222)+(N_Raters&gt;=3=TRUE)*(1*Rater3!$C1924=D$7222)+(N_Raters&gt;=4=TRUE)*(1*Rater4!$C1924=D$7222)+(N_Raters&gt;=5=TRUE)*(1*Rater5!$C1924=D$7222)</f>
        <v>2</v>
      </c>
      <c r="E1935" s="38">
        <f>(1*Rater1!$C1924=E$7222)+(1*Rater2!$C1924=E$7222)+(N_Raters&gt;=3=TRUE)*(1*Rater3!$C1924=E$7222)+(N_Raters&gt;=4=TRUE)*(1*Rater4!$C1924=E$7222)+(N_Raters&gt;=5=TRUE)*(1*Rater5!$C1924=E$7222)</f>
        <v>0</v>
      </c>
      <c r="F1935" s="38"/>
      <c r="G1935" s="38"/>
      <c r="H1935" s="38"/>
      <c r="J1935" s="1"/>
      <c r="K1935" s="1"/>
    </row>
    <row r="1936" spans="2:11">
      <c r="B1936" s="36">
        <v>1922</v>
      </c>
      <c r="C1936" s="55">
        <f>(1*Rater1!$C1925=C$7222)+(1*Rater2!$C1925=C$7222)+(N_Raters&gt;=3=TRUE)*(1*Rater3!$C1925=C$7222)+(N_Raters&gt;=4=TRUE)*(1*Rater4!$C1925=C$7222)+(N_Raters&gt;=5=TRUE)*(1*Rater5!$C1925=C$7222)</f>
        <v>1</v>
      </c>
      <c r="D1936" s="55">
        <f>(1*Rater1!$C1925=D$7222)+(1*Rater2!$C1925=D$7222)+(N_Raters&gt;=3=TRUE)*(1*Rater3!$C1925=D$7222)+(N_Raters&gt;=4=TRUE)*(1*Rater4!$C1925=D$7222)+(N_Raters&gt;=5=TRUE)*(1*Rater5!$C1925=D$7222)</f>
        <v>2</v>
      </c>
      <c r="E1936" s="38">
        <f>(1*Rater1!$C1925=E$7222)+(1*Rater2!$C1925=E$7222)+(N_Raters&gt;=3=TRUE)*(1*Rater3!$C1925=E$7222)+(N_Raters&gt;=4=TRUE)*(1*Rater4!$C1925=E$7222)+(N_Raters&gt;=5=TRUE)*(1*Rater5!$C1925=E$7222)</f>
        <v>0</v>
      </c>
      <c r="F1936" s="38"/>
      <c r="G1936" s="38"/>
      <c r="H1936" s="38"/>
      <c r="J1936" s="1"/>
      <c r="K1936" s="1"/>
    </row>
    <row r="1937" spans="2:11">
      <c r="B1937" s="35">
        <v>1923</v>
      </c>
      <c r="C1937" s="55">
        <f>(1*Rater1!$C1926=C$7222)+(1*Rater2!$C1926=C$7222)+(N_Raters&gt;=3=TRUE)*(1*Rater3!$C1926=C$7222)+(N_Raters&gt;=4=TRUE)*(1*Rater4!$C1926=C$7222)+(N_Raters&gt;=5=TRUE)*(1*Rater5!$C1926=C$7222)</f>
        <v>1</v>
      </c>
      <c r="D1937" s="55">
        <f>(1*Rater1!$C1926=D$7222)+(1*Rater2!$C1926=D$7222)+(N_Raters&gt;=3=TRUE)*(1*Rater3!$C1926=D$7222)+(N_Raters&gt;=4=TRUE)*(1*Rater4!$C1926=D$7222)+(N_Raters&gt;=5=TRUE)*(1*Rater5!$C1926=D$7222)</f>
        <v>2</v>
      </c>
      <c r="E1937" s="38">
        <f>(1*Rater1!$C1926=E$7222)+(1*Rater2!$C1926=E$7222)+(N_Raters&gt;=3=TRUE)*(1*Rater3!$C1926=E$7222)+(N_Raters&gt;=4=TRUE)*(1*Rater4!$C1926=E$7222)+(N_Raters&gt;=5=TRUE)*(1*Rater5!$C1926=E$7222)</f>
        <v>0</v>
      </c>
      <c r="F1937" s="38"/>
      <c r="G1937" s="38"/>
      <c r="H1937" s="38"/>
      <c r="J1937" s="1"/>
      <c r="K1937" s="1"/>
    </row>
    <row r="1938" spans="2:11">
      <c r="B1938" s="36">
        <v>1924</v>
      </c>
      <c r="C1938" s="55">
        <f>(1*Rater1!$C1927=C$7222)+(1*Rater2!$C1927=C$7222)+(N_Raters&gt;=3=TRUE)*(1*Rater3!$C1927=C$7222)+(N_Raters&gt;=4=TRUE)*(1*Rater4!$C1927=C$7222)+(N_Raters&gt;=5=TRUE)*(1*Rater5!$C1927=C$7222)</f>
        <v>1</v>
      </c>
      <c r="D1938" s="55">
        <f>(1*Rater1!$C1927=D$7222)+(1*Rater2!$C1927=D$7222)+(N_Raters&gt;=3=TRUE)*(1*Rater3!$C1927=D$7222)+(N_Raters&gt;=4=TRUE)*(1*Rater4!$C1927=D$7222)+(N_Raters&gt;=5=TRUE)*(1*Rater5!$C1927=D$7222)</f>
        <v>2</v>
      </c>
      <c r="E1938" s="38">
        <f>(1*Rater1!$C1927=E$7222)+(1*Rater2!$C1927=E$7222)+(N_Raters&gt;=3=TRUE)*(1*Rater3!$C1927=E$7222)+(N_Raters&gt;=4=TRUE)*(1*Rater4!$C1927=E$7222)+(N_Raters&gt;=5=TRUE)*(1*Rater5!$C1927=E$7222)</f>
        <v>0</v>
      </c>
      <c r="F1938" s="38"/>
      <c r="G1938" s="38"/>
      <c r="H1938" s="38"/>
      <c r="J1938" s="1"/>
      <c r="K1938" s="1"/>
    </row>
    <row r="1939" spans="2:11">
      <c r="B1939" s="35">
        <v>1925</v>
      </c>
      <c r="C1939" s="55">
        <f>(1*Rater1!$C1928=C$7222)+(1*Rater2!$C1928=C$7222)+(N_Raters&gt;=3=TRUE)*(1*Rater3!$C1928=C$7222)+(N_Raters&gt;=4=TRUE)*(1*Rater4!$C1928=C$7222)+(N_Raters&gt;=5=TRUE)*(1*Rater5!$C1928=C$7222)</f>
        <v>3</v>
      </c>
      <c r="D1939" s="55">
        <f>(1*Rater1!$C1928=D$7222)+(1*Rater2!$C1928=D$7222)+(N_Raters&gt;=3=TRUE)*(1*Rater3!$C1928=D$7222)+(N_Raters&gt;=4=TRUE)*(1*Rater4!$C1928=D$7222)+(N_Raters&gt;=5=TRUE)*(1*Rater5!$C1928=D$7222)</f>
        <v>0</v>
      </c>
      <c r="E1939" s="38">
        <f>(1*Rater1!$C1928=E$7222)+(1*Rater2!$C1928=E$7222)+(N_Raters&gt;=3=TRUE)*(1*Rater3!$C1928=E$7222)+(N_Raters&gt;=4=TRUE)*(1*Rater4!$C1928=E$7222)+(N_Raters&gt;=5=TRUE)*(1*Rater5!$C1928=E$7222)</f>
        <v>0</v>
      </c>
      <c r="F1939" s="38"/>
      <c r="G1939" s="38"/>
      <c r="H1939" s="38"/>
      <c r="J1939" s="1"/>
      <c r="K1939" s="1"/>
    </row>
    <row r="1940" spans="2:11">
      <c r="B1940" s="36">
        <v>1926</v>
      </c>
      <c r="C1940" s="55">
        <f>(1*Rater1!$C1929=C$7222)+(1*Rater2!$C1929=C$7222)+(N_Raters&gt;=3=TRUE)*(1*Rater3!$C1929=C$7222)+(N_Raters&gt;=4=TRUE)*(1*Rater4!$C1929=C$7222)+(N_Raters&gt;=5=TRUE)*(1*Rater5!$C1929=C$7222)</f>
        <v>3</v>
      </c>
      <c r="D1940" s="55">
        <f>(1*Rater1!$C1929=D$7222)+(1*Rater2!$C1929=D$7222)+(N_Raters&gt;=3=TRUE)*(1*Rater3!$C1929=D$7222)+(N_Raters&gt;=4=TRUE)*(1*Rater4!$C1929=D$7222)+(N_Raters&gt;=5=TRUE)*(1*Rater5!$C1929=D$7222)</f>
        <v>0</v>
      </c>
      <c r="E1940" s="38">
        <f>(1*Rater1!$C1929=E$7222)+(1*Rater2!$C1929=E$7222)+(N_Raters&gt;=3=TRUE)*(1*Rater3!$C1929=E$7222)+(N_Raters&gt;=4=TRUE)*(1*Rater4!$C1929=E$7222)+(N_Raters&gt;=5=TRUE)*(1*Rater5!$C1929=E$7222)</f>
        <v>0</v>
      </c>
      <c r="F1940" s="38"/>
      <c r="G1940" s="38"/>
      <c r="H1940" s="38"/>
      <c r="J1940" s="1"/>
      <c r="K1940" s="1"/>
    </row>
    <row r="1941" spans="2:11">
      <c r="B1941" s="35">
        <v>1927</v>
      </c>
      <c r="C1941" s="55">
        <f>(1*Rater1!$C1930=C$7222)+(1*Rater2!$C1930=C$7222)+(N_Raters&gt;=3=TRUE)*(1*Rater3!$C1930=C$7222)+(N_Raters&gt;=4=TRUE)*(1*Rater4!$C1930=C$7222)+(N_Raters&gt;=5=TRUE)*(1*Rater5!$C1930=C$7222)</f>
        <v>1</v>
      </c>
      <c r="D1941" s="55">
        <f>(1*Rater1!$C1930=D$7222)+(1*Rater2!$C1930=D$7222)+(N_Raters&gt;=3=TRUE)*(1*Rater3!$C1930=D$7222)+(N_Raters&gt;=4=TRUE)*(1*Rater4!$C1930=D$7222)+(N_Raters&gt;=5=TRUE)*(1*Rater5!$C1930=D$7222)</f>
        <v>2</v>
      </c>
      <c r="E1941" s="38">
        <f>(1*Rater1!$C1930=E$7222)+(1*Rater2!$C1930=E$7222)+(N_Raters&gt;=3=TRUE)*(1*Rater3!$C1930=E$7222)+(N_Raters&gt;=4=TRUE)*(1*Rater4!$C1930=E$7222)+(N_Raters&gt;=5=TRUE)*(1*Rater5!$C1930=E$7222)</f>
        <v>0</v>
      </c>
      <c r="F1941" s="38"/>
      <c r="G1941" s="38"/>
      <c r="H1941" s="38"/>
      <c r="J1941" s="1"/>
      <c r="K1941" s="1"/>
    </row>
    <row r="1942" spans="2:11">
      <c r="B1942" s="36">
        <v>1928</v>
      </c>
      <c r="C1942" s="55">
        <f>(1*Rater1!$C1931=C$7222)+(1*Rater2!$C1931=C$7222)+(N_Raters&gt;=3=TRUE)*(1*Rater3!$C1931=C$7222)+(N_Raters&gt;=4=TRUE)*(1*Rater4!$C1931=C$7222)+(N_Raters&gt;=5=TRUE)*(1*Rater5!$C1931=C$7222)</f>
        <v>1</v>
      </c>
      <c r="D1942" s="55">
        <f>(1*Rater1!$C1931=D$7222)+(1*Rater2!$C1931=D$7222)+(N_Raters&gt;=3=TRUE)*(1*Rater3!$C1931=D$7222)+(N_Raters&gt;=4=TRUE)*(1*Rater4!$C1931=D$7222)+(N_Raters&gt;=5=TRUE)*(1*Rater5!$C1931=D$7222)</f>
        <v>2</v>
      </c>
      <c r="E1942" s="38">
        <f>(1*Rater1!$C1931=E$7222)+(1*Rater2!$C1931=E$7222)+(N_Raters&gt;=3=TRUE)*(1*Rater3!$C1931=E$7222)+(N_Raters&gt;=4=TRUE)*(1*Rater4!$C1931=E$7222)+(N_Raters&gt;=5=TRUE)*(1*Rater5!$C1931=E$7222)</f>
        <v>0</v>
      </c>
      <c r="F1942" s="38"/>
      <c r="G1942" s="38"/>
      <c r="H1942" s="38"/>
      <c r="J1942" s="1"/>
      <c r="K1942" s="1"/>
    </row>
    <row r="1943" spans="2:11">
      <c r="B1943" s="35">
        <v>1929</v>
      </c>
      <c r="C1943" s="55">
        <f>(1*Rater1!$C1932=C$7222)+(1*Rater2!$C1932=C$7222)+(N_Raters&gt;=3=TRUE)*(1*Rater3!$C1932=C$7222)+(N_Raters&gt;=4=TRUE)*(1*Rater4!$C1932=C$7222)+(N_Raters&gt;=5=TRUE)*(1*Rater5!$C1932=C$7222)</f>
        <v>3</v>
      </c>
      <c r="D1943" s="55">
        <f>(1*Rater1!$C1932=D$7222)+(1*Rater2!$C1932=D$7222)+(N_Raters&gt;=3=TRUE)*(1*Rater3!$C1932=D$7222)+(N_Raters&gt;=4=TRUE)*(1*Rater4!$C1932=D$7222)+(N_Raters&gt;=5=TRUE)*(1*Rater5!$C1932=D$7222)</f>
        <v>0</v>
      </c>
      <c r="E1943" s="38">
        <f>(1*Rater1!$C1932=E$7222)+(1*Rater2!$C1932=E$7222)+(N_Raters&gt;=3=TRUE)*(1*Rater3!$C1932=E$7222)+(N_Raters&gt;=4=TRUE)*(1*Rater4!$C1932=E$7222)+(N_Raters&gt;=5=TRUE)*(1*Rater5!$C1932=E$7222)</f>
        <v>0</v>
      </c>
      <c r="F1943" s="38"/>
      <c r="G1943" s="38"/>
      <c r="H1943" s="38"/>
      <c r="J1943" s="1"/>
      <c r="K1943" s="1"/>
    </row>
    <row r="1944" spans="2:11">
      <c r="B1944" s="36">
        <v>1930</v>
      </c>
      <c r="C1944" s="55">
        <f>(1*Rater1!$C1933=C$7222)+(1*Rater2!$C1933=C$7222)+(N_Raters&gt;=3=TRUE)*(1*Rater3!$C1933=C$7222)+(N_Raters&gt;=4=TRUE)*(1*Rater4!$C1933=C$7222)+(N_Raters&gt;=5=TRUE)*(1*Rater5!$C1933=C$7222)</f>
        <v>3</v>
      </c>
      <c r="D1944" s="55">
        <f>(1*Rater1!$C1933=D$7222)+(1*Rater2!$C1933=D$7222)+(N_Raters&gt;=3=TRUE)*(1*Rater3!$C1933=D$7222)+(N_Raters&gt;=4=TRUE)*(1*Rater4!$C1933=D$7222)+(N_Raters&gt;=5=TRUE)*(1*Rater5!$C1933=D$7222)</f>
        <v>0</v>
      </c>
      <c r="E1944" s="38">
        <f>(1*Rater1!$C1933=E$7222)+(1*Rater2!$C1933=E$7222)+(N_Raters&gt;=3=TRUE)*(1*Rater3!$C1933=E$7222)+(N_Raters&gt;=4=TRUE)*(1*Rater4!$C1933=E$7222)+(N_Raters&gt;=5=TRUE)*(1*Rater5!$C1933=E$7222)</f>
        <v>0</v>
      </c>
      <c r="F1944" s="38"/>
      <c r="G1944" s="38"/>
      <c r="H1944" s="38"/>
      <c r="J1944" s="1"/>
      <c r="K1944" s="1"/>
    </row>
    <row r="1945" spans="2:11">
      <c r="B1945" s="35">
        <v>1931</v>
      </c>
      <c r="C1945" s="55">
        <f>(1*Rater1!$C1934=C$7222)+(1*Rater2!$C1934=C$7222)+(N_Raters&gt;=3=TRUE)*(1*Rater3!$C1934=C$7222)+(N_Raters&gt;=4=TRUE)*(1*Rater4!$C1934=C$7222)+(N_Raters&gt;=5=TRUE)*(1*Rater5!$C1934=C$7222)</f>
        <v>1</v>
      </c>
      <c r="D1945" s="55">
        <f>(1*Rater1!$C1934=D$7222)+(1*Rater2!$C1934=D$7222)+(N_Raters&gt;=3=TRUE)*(1*Rater3!$C1934=D$7222)+(N_Raters&gt;=4=TRUE)*(1*Rater4!$C1934=D$7222)+(N_Raters&gt;=5=TRUE)*(1*Rater5!$C1934=D$7222)</f>
        <v>0</v>
      </c>
      <c r="E1945" s="38">
        <f>(1*Rater1!$C1934=E$7222)+(1*Rater2!$C1934=E$7222)+(N_Raters&gt;=3=TRUE)*(1*Rater3!$C1934=E$7222)+(N_Raters&gt;=4=TRUE)*(1*Rater4!$C1934=E$7222)+(N_Raters&gt;=5=TRUE)*(1*Rater5!$C1934=E$7222)</f>
        <v>2</v>
      </c>
      <c r="F1945" s="38"/>
      <c r="G1945" s="38"/>
      <c r="H1945" s="38"/>
      <c r="J1945" s="1"/>
      <c r="K1945" s="1"/>
    </row>
    <row r="1946" spans="2:11">
      <c r="B1946" s="36">
        <v>1932</v>
      </c>
      <c r="C1946" s="55">
        <f>(1*Rater1!$C1935=C$7222)+(1*Rater2!$C1935=C$7222)+(N_Raters&gt;=3=TRUE)*(1*Rater3!$C1935=C$7222)+(N_Raters&gt;=4=TRUE)*(1*Rater4!$C1935=C$7222)+(N_Raters&gt;=5=TRUE)*(1*Rater5!$C1935=C$7222)</f>
        <v>3</v>
      </c>
      <c r="D1946" s="55">
        <f>(1*Rater1!$C1935=D$7222)+(1*Rater2!$C1935=D$7222)+(N_Raters&gt;=3=TRUE)*(1*Rater3!$C1935=D$7222)+(N_Raters&gt;=4=TRUE)*(1*Rater4!$C1935=D$7222)+(N_Raters&gt;=5=TRUE)*(1*Rater5!$C1935=D$7222)</f>
        <v>0</v>
      </c>
      <c r="E1946" s="38">
        <f>(1*Rater1!$C1935=E$7222)+(1*Rater2!$C1935=E$7222)+(N_Raters&gt;=3=TRUE)*(1*Rater3!$C1935=E$7222)+(N_Raters&gt;=4=TRUE)*(1*Rater4!$C1935=E$7222)+(N_Raters&gt;=5=TRUE)*(1*Rater5!$C1935=E$7222)</f>
        <v>0</v>
      </c>
      <c r="F1946" s="38"/>
      <c r="G1946" s="38"/>
      <c r="H1946" s="38"/>
      <c r="J1946" s="1"/>
      <c r="K1946" s="1"/>
    </row>
    <row r="1947" spans="2:11">
      <c r="B1947" s="35">
        <v>1933</v>
      </c>
      <c r="C1947" s="55">
        <f>(1*Rater1!$C1936=C$7222)+(1*Rater2!$C1936=C$7222)+(N_Raters&gt;=3=TRUE)*(1*Rater3!$C1936=C$7222)+(N_Raters&gt;=4=TRUE)*(1*Rater4!$C1936=C$7222)+(N_Raters&gt;=5=TRUE)*(1*Rater5!$C1936=C$7222)</f>
        <v>3</v>
      </c>
      <c r="D1947" s="55">
        <f>(1*Rater1!$C1936=D$7222)+(1*Rater2!$C1936=D$7222)+(N_Raters&gt;=3=TRUE)*(1*Rater3!$C1936=D$7222)+(N_Raters&gt;=4=TRUE)*(1*Rater4!$C1936=D$7222)+(N_Raters&gt;=5=TRUE)*(1*Rater5!$C1936=D$7222)</f>
        <v>0</v>
      </c>
      <c r="E1947" s="38">
        <f>(1*Rater1!$C1936=E$7222)+(1*Rater2!$C1936=E$7222)+(N_Raters&gt;=3=TRUE)*(1*Rater3!$C1936=E$7222)+(N_Raters&gt;=4=TRUE)*(1*Rater4!$C1936=E$7222)+(N_Raters&gt;=5=TRUE)*(1*Rater5!$C1936=E$7222)</f>
        <v>0</v>
      </c>
      <c r="F1947" s="38"/>
      <c r="G1947" s="38"/>
      <c r="H1947" s="38"/>
      <c r="J1947" s="1"/>
      <c r="K1947" s="1"/>
    </row>
    <row r="1948" spans="2:11">
      <c r="B1948" s="36">
        <v>1934</v>
      </c>
      <c r="C1948" s="55">
        <f>(1*Rater1!$C1937=C$7222)+(1*Rater2!$C1937=C$7222)+(N_Raters&gt;=3=TRUE)*(1*Rater3!$C1937=C$7222)+(N_Raters&gt;=4=TRUE)*(1*Rater4!$C1937=C$7222)+(N_Raters&gt;=5=TRUE)*(1*Rater5!$C1937=C$7222)</f>
        <v>3</v>
      </c>
      <c r="D1948" s="55">
        <f>(1*Rater1!$C1937=D$7222)+(1*Rater2!$C1937=D$7222)+(N_Raters&gt;=3=TRUE)*(1*Rater3!$C1937=D$7222)+(N_Raters&gt;=4=TRUE)*(1*Rater4!$C1937=D$7222)+(N_Raters&gt;=5=TRUE)*(1*Rater5!$C1937=D$7222)</f>
        <v>0</v>
      </c>
      <c r="E1948" s="38">
        <f>(1*Rater1!$C1937=E$7222)+(1*Rater2!$C1937=E$7222)+(N_Raters&gt;=3=TRUE)*(1*Rater3!$C1937=E$7222)+(N_Raters&gt;=4=TRUE)*(1*Rater4!$C1937=E$7222)+(N_Raters&gt;=5=TRUE)*(1*Rater5!$C1937=E$7222)</f>
        <v>0</v>
      </c>
      <c r="F1948" s="38"/>
      <c r="G1948" s="38"/>
      <c r="H1948" s="38"/>
      <c r="J1948" s="1"/>
      <c r="K1948" s="1"/>
    </row>
    <row r="1949" spans="2:11">
      <c r="B1949" s="35">
        <v>1935</v>
      </c>
      <c r="C1949" s="55">
        <f>(1*Rater1!$C1938=C$7222)+(1*Rater2!$C1938=C$7222)+(N_Raters&gt;=3=TRUE)*(1*Rater3!$C1938=C$7222)+(N_Raters&gt;=4=TRUE)*(1*Rater4!$C1938=C$7222)+(N_Raters&gt;=5=TRUE)*(1*Rater5!$C1938=C$7222)</f>
        <v>3</v>
      </c>
      <c r="D1949" s="55">
        <f>(1*Rater1!$C1938=D$7222)+(1*Rater2!$C1938=D$7222)+(N_Raters&gt;=3=TRUE)*(1*Rater3!$C1938=D$7222)+(N_Raters&gt;=4=TRUE)*(1*Rater4!$C1938=D$7222)+(N_Raters&gt;=5=TRUE)*(1*Rater5!$C1938=D$7222)</f>
        <v>0</v>
      </c>
      <c r="E1949" s="38">
        <f>(1*Rater1!$C1938=E$7222)+(1*Rater2!$C1938=E$7222)+(N_Raters&gt;=3=TRUE)*(1*Rater3!$C1938=E$7222)+(N_Raters&gt;=4=TRUE)*(1*Rater4!$C1938=E$7222)+(N_Raters&gt;=5=TRUE)*(1*Rater5!$C1938=E$7222)</f>
        <v>0</v>
      </c>
      <c r="F1949" s="38"/>
      <c r="G1949" s="38"/>
      <c r="H1949" s="38"/>
      <c r="J1949" s="1"/>
      <c r="K1949" s="1"/>
    </row>
    <row r="1950" spans="2:11">
      <c r="B1950" s="36">
        <v>1936</v>
      </c>
      <c r="C1950" s="55">
        <f>(1*Rater1!$C1939=C$7222)+(1*Rater2!$C1939=C$7222)+(N_Raters&gt;=3=TRUE)*(1*Rater3!$C1939=C$7222)+(N_Raters&gt;=4=TRUE)*(1*Rater4!$C1939=C$7222)+(N_Raters&gt;=5=TRUE)*(1*Rater5!$C1939=C$7222)</f>
        <v>3</v>
      </c>
      <c r="D1950" s="55">
        <f>(1*Rater1!$C1939=D$7222)+(1*Rater2!$C1939=D$7222)+(N_Raters&gt;=3=TRUE)*(1*Rater3!$C1939=D$7222)+(N_Raters&gt;=4=TRUE)*(1*Rater4!$C1939=D$7222)+(N_Raters&gt;=5=TRUE)*(1*Rater5!$C1939=D$7222)</f>
        <v>0</v>
      </c>
      <c r="E1950" s="38">
        <f>(1*Rater1!$C1939=E$7222)+(1*Rater2!$C1939=E$7222)+(N_Raters&gt;=3=TRUE)*(1*Rater3!$C1939=E$7222)+(N_Raters&gt;=4=TRUE)*(1*Rater4!$C1939=E$7222)+(N_Raters&gt;=5=TRUE)*(1*Rater5!$C1939=E$7222)</f>
        <v>0</v>
      </c>
      <c r="F1950" s="38"/>
      <c r="G1950" s="38"/>
      <c r="H1950" s="38"/>
      <c r="J1950" s="1"/>
      <c r="K1950" s="1"/>
    </row>
    <row r="1951" spans="2:11">
      <c r="B1951" s="35">
        <v>1937</v>
      </c>
      <c r="C1951" s="55">
        <f>(1*Rater1!$C1940=C$7222)+(1*Rater2!$C1940=C$7222)+(N_Raters&gt;=3=TRUE)*(1*Rater3!$C1940=C$7222)+(N_Raters&gt;=4=TRUE)*(1*Rater4!$C1940=C$7222)+(N_Raters&gt;=5=TRUE)*(1*Rater5!$C1940=C$7222)</f>
        <v>3</v>
      </c>
      <c r="D1951" s="55">
        <f>(1*Rater1!$C1940=D$7222)+(1*Rater2!$C1940=D$7222)+(N_Raters&gt;=3=TRUE)*(1*Rater3!$C1940=D$7222)+(N_Raters&gt;=4=TRUE)*(1*Rater4!$C1940=D$7222)+(N_Raters&gt;=5=TRUE)*(1*Rater5!$C1940=D$7222)</f>
        <v>0</v>
      </c>
      <c r="E1951" s="38">
        <f>(1*Rater1!$C1940=E$7222)+(1*Rater2!$C1940=E$7222)+(N_Raters&gt;=3=TRUE)*(1*Rater3!$C1940=E$7222)+(N_Raters&gt;=4=TRUE)*(1*Rater4!$C1940=E$7222)+(N_Raters&gt;=5=TRUE)*(1*Rater5!$C1940=E$7222)</f>
        <v>0</v>
      </c>
      <c r="F1951" s="38"/>
      <c r="G1951" s="38"/>
      <c r="H1951" s="38"/>
      <c r="J1951" s="1"/>
      <c r="K1951" s="1"/>
    </row>
    <row r="1952" spans="2:11">
      <c r="B1952" s="36">
        <v>1938</v>
      </c>
      <c r="C1952" s="55">
        <f>(1*Rater1!$C1941=C$7222)+(1*Rater2!$C1941=C$7222)+(N_Raters&gt;=3=TRUE)*(1*Rater3!$C1941=C$7222)+(N_Raters&gt;=4=TRUE)*(1*Rater4!$C1941=C$7222)+(N_Raters&gt;=5=TRUE)*(1*Rater5!$C1941=C$7222)</f>
        <v>3</v>
      </c>
      <c r="D1952" s="55">
        <f>(1*Rater1!$C1941=D$7222)+(1*Rater2!$C1941=D$7222)+(N_Raters&gt;=3=TRUE)*(1*Rater3!$C1941=D$7222)+(N_Raters&gt;=4=TRUE)*(1*Rater4!$C1941=D$7222)+(N_Raters&gt;=5=TRUE)*(1*Rater5!$C1941=D$7222)</f>
        <v>0</v>
      </c>
      <c r="E1952" s="38">
        <f>(1*Rater1!$C1941=E$7222)+(1*Rater2!$C1941=E$7222)+(N_Raters&gt;=3=TRUE)*(1*Rater3!$C1941=E$7222)+(N_Raters&gt;=4=TRUE)*(1*Rater4!$C1941=E$7222)+(N_Raters&gt;=5=TRUE)*(1*Rater5!$C1941=E$7222)</f>
        <v>0</v>
      </c>
      <c r="F1952" s="38"/>
      <c r="G1952" s="38"/>
      <c r="H1952" s="38"/>
      <c r="J1952" s="1"/>
      <c r="K1952" s="1"/>
    </row>
    <row r="1953" spans="2:11">
      <c r="B1953" s="35">
        <v>1939</v>
      </c>
      <c r="C1953" s="55">
        <f>(1*Rater1!$C1942=C$7222)+(1*Rater2!$C1942=C$7222)+(N_Raters&gt;=3=TRUE)*(1*Rater3!$C1942=C$7222)+(N_Raters&gt;=4=TRUE)*(1*Rater4!$C1942=C$7222)+(N_Raters&gt;=5=TRUE)*(1*Rater5!$C1942=C$7222)</f>
        <v>3</v>
      </c>
      <c r="D1953" s="55">
        <f>(1*Rater1!$C1942=D$7222)+(1*Rater2!$C1942=D$7222)+(N_Raters&gt;=3=TRUE)*(1*Rater3!$C1942=D$7222)+(N_Raters&gt;=4=TRUE)*(1*Rater4!$C1942=D$7222)+(N_Raters&gt;=5=TRUE)*(1*Rater5!$C1942=D$7222)</f>
        <v>0</v>
      </c>
      <c r="E1953" s="38">
        <f>(1*Rater1!$C1942=E$7222)+(1*Rater2!$C1942=E$7222)+(N_Raters&gt;=3=TRUE)*(1*Rater3!$C1942=E$7222)+(N_Raters&gt;=4=TRUE)*(1*Rater4!$C1942=E$7222)+(N_Raters&gt;=5=TRUE)*(1*Rater5!$C1942=E$7222)</f>
        <v>0</v>
      </c>
      <c r="F1953" s="38"/>
      <c r="G1953" s="38"/>
      <c r="H1953" s="38"/>
      <c r="J1953" s="1"/>
      <c r="K1953" s="1"/>
    </row>
    <row r="1954" spans="2:11">
      <c r="B1954" s="36">
        <v>1940</v>
      </c>
      <c r="C1954" s="55">
        <f>(1*Rater1!$C1943=C$7222)+(1*Rater2!$C1943=C$7222)+(N_Raters&gt;=3=TRUE)*(1*Rater3!$C1943=C$7222)+(N_Raters&gt;=4=TRUE)*(1*Rater4!$C1943=C$7222)+(N_Raters&gt;=5=TRUE)*(1*Rater5!$C1943=C$7222)</f>
        <v>3</v>
      </c>
      <c r="D1954" s="55">
        <f>(1*Rater1!$C1943=D$7222)+(1*Rater2!$C1943=D$7222)+(N_Raters&gt;=3=TRUE)*(1*Rater3!$C1943=D$7222)+(N_Raters&gt;=4=TRUE)*(1*Rater4!$C1943=D$7222)+(N_Raters&gt;=5=TRUE)*(1*Rater5!$C1943=D$7222)</f>
        <v>0</v>
      </c>
      <c r="E1954" s="38">
        <f>(1*Rater1!$C1943=E$7222)+(1*Rater2!$C1943=E$7222)+(N_Raters&gt;=3=TRUE)*(1*Rater3!$C1943=E$7222)+(N_Raters&gt;=4=TRUE)*(1*Rater4!$C1943=E$7222)+(N_Raters&gt;=5=TRUE)*(1*Rater5!$C1943=E$7222)</f>
        <v>0</v>
      </c>
      <c r="F1954" s="38"/>
      <c r="G1954" s="38"/>
      <c r="H1954" s="38"/>
      <c r="J1954" s="1"/>
      <c r="K1954" s="1"/>
    </row>
    <row r="1955" spans="2:11">
      <c r="B1955" s="35">
        <v>1941</v>
      </c>
      <c r="C1955" s="55">
        <f>(1*Rater1!$C1944=C$7222)+(1*Rater2!$C1944=C$7222)+(N_Raters&gt;=3=TRUE)*(1*Rater3!$C1944=C$7222)+(N_Raters&gt;=4=TRUE)*(1*Rater4!$C1944=C$7222)+(N_Raters&gt;=5=TRUE)*(1*Rater5!$C1944=C$7222)</f>
        <v>3</v>
      </c>
      <c r="D1955" s="55">
        <f>(1*Rater1!$C1944=D$7222)+(1*Rater2!$C1944=D$7222)+(N_Raters&gt;=3=TRUE)*(1*Rater3!$C1944=D$7222)+(N_Raters&gt;=4=TRUE)*(1*Rater4!$C1944=D$7222)+(N_Raters&gt;=5=TRUE)*(1*Rater5!$C1944=D$7222)</f>
        <v>0</v>
      </c>
      <c r="E1955" s="38">
        <f>(1*Rater1!$C1944=E$7222)+(1*Rater2!$C1944=E$7222)+(N_Raters&gt;=3=TRUE)*(1*Rater3!$C1944=E$7222)+(N_Raters&gt;=4=TRUE)*(1*Rater4!$C1944=E$7222)+(N_Raters&gt;=5=TRUE)*(1*Rater5!$C1944=E$7222)</f>
        <v>0</v>
      </c>
      <c r="F1955" s="38"/>
      <c r="G1955" s="38"/>
      <c r="H1955" s="38"/>
      <c r="J1955" s="1"/>
      <c r="K1955" s="1"/>
    </row>
    <row r="1956" spans="2:11">
      <c r="B1956" s="36">
        <v>1942</v>
      </c>
      <c r="C1956" s="55">
        <f>(1*Rater1!$C1945=C$7222)+(1*Rater2!$C1945=C$7222)+(N_Raters&gt;=3=TRUE)*(1*Rater3!$C1945=C$7222)+(N_Raters&gt;=4=TRUE)*(1*Rater4!$C1945=C$7222)+(N_Raters&gt;=5=TRUE)*(1*Rater5!$C1945=C$7222)</f>
        <v>1</v>
      </c>
      <c r="D1956" s="55">
        <f>(1*Rater1!$C1945=D$7222)+(1*Rater2!$C1945=D$7222)+(N_Raters&gt;=3=TRUE)*(1*Rater3!$C1945=D$7222)+(N_Raters&gt;=4=TRUE)*(1*Rater4!$C1945=D$7222)+(N_Raters&gt;=5=TRUE)*(1*Rater5!$C1945=D$7222)</f>
        <v>2</v>
      </c>
      <c r="E1956" s="38">
        <f>(1*Rater1!$C1945=E$7222)+(1*Rater2!$C1945=E$7222)+(N_Raters&gt;=3=TRUE)*(1*Rater3!$C1945=E$7222)+(N_Raters&gt;=4=TRUE)*(1*Rater4!$C1945=E$7222)+(N_Raters&gt;=5=TRUE)*(1*Rater5!$C1945=E$7222)</f>
        <v>0</v>
      </c>
      <c r="F1956" s="38"/>
      <c r="G1956" s="38"/>
      <c r="H1956" s="38"/>
      <c r="J1956" s="1"/>
      <c r="K1956" s="1"/>
    </row>
    <row r="1957" spans="2:11">
      <c r="B1957" s="35">
        <v>1943</v>
      </c>
      <c r="C1957" s="55">
        <f>(1*Rater1!$C1946=C$7222)+(1*Rater2!$C1946=C$7222)+(N_Raters&gt;=3=TRUE)*(1*Rater3!$C1946=C$7222)+(N_Raters&gt;=4=TRUE)*(1*Rater4!$C1946=C$7222)+(N_Raters&gt;=5=TRUE)*(1*Rater5!$C1946=C$7222)</f>
        <v>3</v>
      </c>
      <c r="D1957" s="55">
        <f>(1*Rater1!$C1946=D$7222)+(1*Rater2!$C1946=D$7222)+(N_Raters&gt;=3=TRUE)*(1*Rater3!$C1946=D$7222)+(N_Raters&gt;=4=TRUE)*(1*Rater4!$C1946=D$7222)+(N_Raters&gt;=5=TRUE)*(1*Rater5!$C1946=D$7222)</f>
        <v>0</v>
      </c>
      <c r="E1957" s="38">
        <f>(1*Rater1!$C1946=E$7222)+(1*Rater2!$C1946=E$7222)+(N_Raters&gt;=3=TRUE)*(1*Rater3!$C1946=E$7222)+(N_Raters&gt;=4=TRUE)*(1*Rater4!$C1946=E$7222)+(N_Raters&gt;=5=TRUE)*(1*Rater5!$C1946=E$7222)</f>
        <v>0</v>
      </c>
      <c r="F1957" s="38"/>
      <c r="G1957" s="38"/>
      <c r="H1957" s="38"/>
      <c r="J1957" s="1"/>
      <c r="K1957" s="1"/>
    </row>
    <row r="1958" spans="2:11">
      <c r="B1958" s="36">
        <v>1944</v>
      </c>
      <c r="C1958" s="55">
        <f>(1*Rater1!$C1947=C$7222)+(1*Rater2!$C1947=C$7222)+(N_Raters&gt;=3=TRUE)*(1*Rater3!$C1947=C$7222)+(N_Raters&gt;=4=TRUE)*(1*Rater4!$C1947=C$7222)+(N_Raters&gt;=5=TRUE)*(1*Rater5!$C1947=C$7222)</f>
        <v>3</v>
      </c>
      <c r="D1958" s="55">
        <f>(1*Rater1!$C1947=D$7222)+(1*Rater2!$C1947=D$7222)+(N_Raters&gt;=3=TRUE)*(1*Rater3!$C1947=D$7222)+(N_Raters&gt;=4=TRUE)*(1*Rater4!$C1947=D$7222)+(N_Raters&gt;=5=TRUE)*(1*Rater5!$C1947=D$7222)</f>
        <v>0</v>
      </c>
      <c r="E1958" s="38">
        <f>(1*Rater1!$C1947=E$7222)+(1*Rater2!$C1947=E$7222)+(N_Raters&gt;=3=TRUE)*(1*Rater3!$C1947=E$7222)+(N_Raters&gt;=4=TRUE)*(1*Rater4!$C1947=E$7222)+(N_Raters&gt;=5=TRUE)*(1*Rater5!$C1947=E$7222)</f>
        <v>0</v>
      </c>
      <c r="F1958" s="38"/>
      <c r="G1958" s="38"/>
      <c r="H1958" s="38"/>
      <c r="J1958" s="1"/>
      <c r="K1958" s="1"/>
    </row>
    <row r="1959" spans="2:11">
      <c r="B1959" s="35">
        <v>1945</v>
      </c>
      <c r="C1959" s="55">
        <f>(1*Rater1!$C1948=C$7222)+(1*Rater2!$C1948=C$7222)+(N_Raters&gt;=3=TRUE)*(1*Rater3!$C1948=C$7222)+(N_Raters&gt;=4=TRUE)*(1*Rater4!$C1948=C$7222)+(N_Raters&gt;=5=TRUE)*(1*Rater5!$C1948=C$7222)</f>
        <v>3</v>
      </c>
      <c r="D1959" s="55">
        <f>(1*Rater1!$C1948=D$7222)+(1*Rater2!$C1948=D$7222)+(N_Raters&gt;=3=TRUE)*(1*Rater3!$C1948=D$7222)+(N_Raters&gt;=4=TRUE)*(1*Rater4!$C1948=D$7222)+(N_Raters&gt;=5=TRUE)*(1*Rater5!$C1948=D$7222)</f>
        <v>0</v>
      </c>
      <c r="E1959" s="38">
        <f>(1*Rater1!$C1948=E$7222)+(1*Rater2!$C1948=E$7222)+(N_Raters&gt;=3=TRUE)*(1*Rater3!$C1948=E$7222)+(N_Raters&gt;=4=TRUE)*(1*Rater4!$C1948=E$7222)+(N_Raters&gt;=5=TRUE)*(1*Rater5!$C1948=E$7222)</f>
        <v>0</v>
      </c>
      <c r="F1959" s="38"/>
      <c r="G1959" s="38"/>
      <c r="H1959" s="38"/>
      <c r="J1959" s="1"/>
      <c r="K1959" s="1"/>
    </row>
    <row r="1960" spans="2:11">
      <c r="B1960" s="36">
        <v>1946</v>
      </c>
      <c r="C1960" s="55">
        <f>(1*Rater1!$C1949=C$7222)+(1*Rater2!$C1949=C$7222)+(N_Raters&gt;=3=TRUE)*(1*Rater3!$C1949=C$7222)+(N_Raters&gt;=4=TRUE)*(1*Rater4!$C1949=C$7222)+(N_Raters&gt;=5=TRUE)*(1*Rater5!$C1949=C$7222)</f>
        <v>3</v>
      </c>
      <c r="D1960" s="55">
        <f>(1*Rater1!$C1949=D$7222)+(1*Rater2!$C1949=D$7222)+(N_Raters&gt;=3=TRUE)*(1*Rater3!$C1949=D$7222)+(N_Raters&gt;=4=TRUE)*(1*Rater4!$C1949=D$7222)+(N_Raters&gt;=5=TRUE)*(1*Rater5!$C1949=D$7222)</f>
        <v>0</v>
      </c>
      <c r="E1960" s="38">
        <f>(1*Rater1!$C1949=E$7222)+(1*Rater2!$C1949=E$7222)+(N_Raters&gt;=3=TRUE)*(1*Rater3!$C1949=E$7222)+(N_Raters&gt;=4=TRUE)*(1*Rater4!$C1949=E$7222)+(N_Raters&gt;=5=TRUE)*(1*Rater5!$C1949=E$7222)</f>
        <v>0</v>
      </c>
      <c r="F1960" s="38"/>
      <c r="G1960" s="38"/>
      <c r="H1960" s="38"/>
      <c r="J1960" s="1"/>
      <c r="K1960" s="1"/>
    </row>
    <row r="1961" spans="2:11">
      <c r="B1961" s="35">
        <v>1947</v>
      </c>
      <c r="C1961" s="55">
        <f>(1*Rater1!$C1950=C$7222)+(1*Rater2!$C1950=C$7222)+(N_Raters&gt;=3=TRUE)*(1*Rater3!$C1950=C$7222)+(N_Raters&gt;=4=TRUE)*(1*Rater4!$C1950=C$7222)+(N_Raters&gt;=5=TRUE)*(1*Rater5!$C1950=C$7222)</f>
        <v>3</v>
      </c>
      <c r="D1961" s="55">
        <f>(1*Rater1!$C1950=D$7222)+(1*Rater2!$C1950=D$7222)+(N_Raters&gt;=3=TRUE)*(1*Rater3!$C1950=D$7222)+(N_Raters&gt;=4=TRUE)*(1*Rater4!$C1950=D$7222)+(N_Raters&gt;=5=TRUE)*(1*Rater5!$C1950=D$7222)</f>
        <v>0</v>
      </c>
      <c r="E1961" s="38">
        <f>(1*Rater1!$C1950=E$7222)+(1*Rater2!$C1950=E$7222)+(N_Raters&gt;=3=TRUE)*(1*Rater3!$C1950=E$7222)+(N_Raters&gt;=4=TRUE)*(1*Rater4!$C1950=E$7222)+(N_Raters&gt;=5=TRUE)*(1*Rater5!$C1950=E$7222)</f>
        <v>0</v>
      </c>
      <c r="F1961" s="38"/>
      <c r="G1961" s="38"/>
      <c r="H1961" s="38"/>
      <c r="J1961" s="1"/>
      <c r="K1961" s="1"/>
    </row>
    <row r="1962" spans="2:11">
      <c r="B1962" s="36">
        <v>1948</v>
      </c>
      <c r="C1962" s="55">
        <f>(1*Rater1!$C1951=C$7222)+(1*Rater2!$C1951=C$7222)+(N_Raters&gt;=3=TRUE)*(1*Rater3!$C1951=C$7222)+(N_Raters&gt;=4=TRUE)*(1*Rater4!$C1951=C$7222)+(N_Raters&gt;=5=TRUE)*(1*Rater5!$C1951=C$7222)</f>
        <v>3</v>
      </c>
      <c r="D1962" s="55">
        <f>(1*Rater1!$C1951=D$7222)+(1*Rater2!$C1951=D$7222)+(N_Raters&gt;=3=TRUE)*(1*Rater3!$C1951=D$7222)+(N_Raters&gt;=4=TRUE)*(1*Rater4!$C1951=D$7222)+(N_Raters&gt;=5=TRUE)*(1*Rater5!$C1951=D$7222)</f>
        <v>0</v>
      </c>
      <c r="E1962" s="38">
        <f>(1*Rater1!$C1951=E$7222)+(1*Rater2!$C1951=E$7222)+(N_Raters&gt;=3=TRUE)*(1*Rater3!$C1951=E$7222)+(N_Raters&gt;=4=TRUE)*(1*Rater4!$C1951=E$7222)+(N_Raters&gt;=5=TRUE)*(1*Rater5!$C1951=E$7222)</f>
        <v>0</v>
      </c>
      <c r="F1962" s="38"/>
      <c r="G1962" s="38"/>
      <c r="H1962" s="38"/>
      <c r="J1962" s="1"/>
      <c r="K1962" s="1"/>
    </row>
    <row r="1963" spans="2:11">
      <c r="B1963" s="35">
        <v>1949</v>
      </c>
      <c r="C1963" s="55">
        <f>(1*Rater1!$C1952=C$7222)+(1*Rater2!$C1952=C$7222)+(N_Raters&gt;=3=TRUE)*(1*Rater3!$C1952=C$7222)+(N_Raters&gt;=4=TRUE)*(1*Rater4!$C1952=C$7222)+(N_Raters&gt;=5=TRUE)*(1*Rater5!$C1952=C$7222)</f>
        <v>3</v>
      </c>
      <c r="D1963" s="55">
        <f>(1*Rater1!$C1952=D$7222)+(1*Rater2!$C1952=D$7222)+(N_Raters&gt;=3=TRUE)*(1*Rater3!$C1952=D$7222)+(N_Raters&gt;=4=TRUE)*(1*Rater4!$C1952=D$7222)+(N_Raters&gt;=5=TRUE)*(1*Rater5!$C1952=D$7222)</f>
        <v>0</v>
      </c>
      <c r="E1963" s="38">
        <f>(1*Rater1!$C1952=E$7222)+(1*Rater2!$C1952=E$7222)+(N_Raters&gt;=3=TRUE)*(1*Rater3!$C1952=E$7222)+(N_Raters&gt;=4=TRUE)*(1*Rater4!$C1952=E$7222)+(N_Raters&gt;=5=TRUE)*(1*Rater5!$C1952=E$7222)</f>
        <v>0</v>
      </c>
      <c r="F1963" s="38"/>
      <c r="G1963" s="38"/>
      <c r="H1963" s="38"/>
      <c r="J1963" s="1"/>
      <c r="K1963" s="1"/>
    </row>
    <row r="1964" spans="2:11">
      <c r="B1964" s="36">
        <v>1950</v>
      </c>
      <c r="C1964" s="55">
        <f>(1*Rater1!$C1953=C$7222)+(1*Rater2!$C1953=C$7222)+(N_Raters&gt;=3=TRUE)*(1*Rater3!$C1953=C$7222)+(N_Raters&gt;=4=TRUE)*(1*Rater4!$C1953=C$7222)+(N_Raters&gt;=5=TRUE)*(1*Rater5!$C1953=C$7222)</f>
        <v>3</v>
      </c>
      <c r="D1964" s="55">
        <f>(1*Rater1!$C1953=D$7222)+(1*Rater2!$C1953=D$7222)+(N_Raters&gt;=3=TRUE)*(1*Rater3!$C1953=D$7222)+(N_Raters&gt;=4=TRUE)*(1*Rater4!$C1953=D$7222)+(N_Raters&gt;=5=TRUE)*(1*Rater5!$C1953=D$7222)</f>
        <v>0</v>
      </c>
      <c r="E1964" s="38">
        <f>(1*Rater1!$C1953=E$7222)+(1*Rater2!$C1953=E$7222)+(N_Raters&gt;=3=TRUE)*(1*Rater3!$C1953=E$7222)+(N_Raters&gt;=4=TRUE)*(1*Rater4!$C1953=E$7222)+(N_Raters&gt;=5=TRUE)*(1*Rater5!$C1953=E$7222)</f>
        <v>0</v>
      </c>
      <c r="F1964" s="38"/>
      <c r="G1964" s="38"/>
      <c r="H1964" s="38"/>
      <c r="J1964" s="1"/>
      <c r="K1964" s="1"/>
    </row>
    <row r="1965" spans="2:11">
      <c r="B1965" s="35">
        <v>1951</v>
      </c>
      <c r="C1965" s="55">
        <f>(1*Rater1!$C1954=C$7222)+(1*Rater2!$C1954=C$7222)+(N_Raters&gt;=3=TRUE)*(1*Rater3!$C1954=C$7222)+(N_Raters&gt;=4=TRUE)*(1*Rater4!$C1954=C$7222)+(N_Raters&gt;=5=TRUE)*(1*Rater5!$C1954=C$7222)</f>
        <v>3</v>
      </c>
      <c r="D1965" s="55">
        <f>(1*Rater1!$C1954=D$7222)+(1*Rater2!$C1954=D$7222)+(N_Raters&gt;=3=TRUE)*(1*Rater3!$C1954=D$7222)+(N_Raters&gt;=4=TRUE)*(1*Rater4!$C1954=D$7222)+(N_Raters&gt;=5=TRUE)*(1*Rater5!$C1954=D$7222)</f>
        <v>0</v>
      </c>
      <c r="E1965" s="38">
        <f>(1*Rater1!$C1954=E$7222)+(1*Rater2!$C1954=E$7222)+(N_Raters&gt;=3=TRUE)*(1*Rater3!$C1954=E$7222)+(N_Raters&gt;=4=TRUE)*(1*Rater4!$C1954=E$7222)+(N_Raters&gt;=5=TRUE)*(1*Rater5!$C1954=E$7222)</f>
        <v>0</v>
      </c>
      <c r="F1965" s="38"/>
      <c r="G1965" s="38"/>
      <c r="H1965" s="38"/>
      <c r="J1965" s="1"/>
      <c r="K1965" s="1"/>
    </row>
    <row r="1966" spans="2:11">
      <c r="B1966" s="36">
        <v>1952</v>
      </c>
      <c r="C1966" s="55">
        <f>(1*Rater1!$C1955=C$7222)+(1*Rater2!$C1955=C$7222)+(N_Raters&gt;=3=TRUE)*(1*Rater3!$C1955=C$7222)+(N_Raters&gt;=4=TRUE)*(1*Rater4!$C1955=C$7222)+(N_Raters&gt;=5=TRUE)*(1*Rater5!$C1955=C$7222)</f>
        <v>3</v>
      </c>
      <c r="D1966" s="55">
        <f>(1*Rater1!$C1955=D$7222)+(1*Rater2!$C1955=D$7222)+(N_Raters&gt;=3=TRUE)*(1*Rater3!$C1955=D$7222)+(N_Raters&gt;=4=TRUE)*(1*Rater4!$C1955=D$7222)+(N_Raters&gt;=5=TRUE)*(1*Rater5!$C1955=D$7222)</f>
        <v>0</v>
      </c>
      <c r="E1966" s="38">
        <f>(1*Rater1!$C1955=E$7222)+(1*Rater2!$C1955=E$7222)+(N_Raters&gt;=3=TRUE)*(1*Rater3!$C1955=E$7222)+(N_Raters&gt;=4=TRUE)*(1*Rater4!$C1955=E$7222)+(N_Raters&gt;=5=TRUE)*(1*Rater5!$C1955=E$7222)</f>
        <v>0</v>
      </c>
      <c r="F1966" s="38"/>
      <c r="G1966" s="38"/>
      <c r="H1966" s="38"/>
      <c r="J1966" s="1"/>
      <c r="K1966" s="1"/>
    </row>
    <row r="1967" spans="2:11">
      <c r="B1967" s="35">
        <v>1953</v>
      </c>
      <c r="C1967" s="55">
        <f>(1*Rater1!$C1956=C$7222)+(1*Rater2!$C1956=C$7222)+(N_Raters&gt;=3=TRUE)*(1*Rater3!$C1956=C$7222)+(N_Raters&gt;=4=TRUE)*(1*Rater4!$C1956=C$7222)+(N_Raters&gt;=5=TRUE)*(1*Rater5!$C1956=C$7222)</f>
        <v>3</v>
      </c>
      <c r="D1967" s="55">
        <f>(1*Rater1!$C1956=D$7222)+(1*Rater2!$C1956=D$7222)+(N_Raters&gt;=3=TRUE)*(1*Rater3!$C1956=D$7222)+(N_Raters&gt;=4=TRUE)*(1*Rater4!$C1956=D$7222)+(N_Raters&gt;=5=TRUE)*(1*Rater5!$C1956=D$7222)</f>
        <v>0</v>
      </c>
      <c r="E1967" s="38">
        <f>(1*Rater1!$C1956=E$7222)+(1*Rater2!$C1956=E$7222)+(N_Raters&gt;=3=TRUE)*(1*Rater3!$C1956=E$7222)+(N_Raters&gt;=4=TRUE)*(1*Rater4!$C1956=E$7222)+(N_Raters&gt;=5=TRUE)*(1*Rater5!$C1956=E$7222)</f>
        <v>0</v>
      </c>
      <c r="F1967" s="38"/>
      <c r="G1967" s="38"/>
      <c r="H1967" s="38"/>
      <c r="J1967" s="1"/>
      <c r="K1967" s="1"/>
    </row>
    <row r="1968" spans="2:11">
      <c r="B1968" s="36">
        <v>1954</v>
      </c>
      <c r="C1968" s="55">
        <f>(1*Rater1!$C1957=C$7222)+(1*Rater2!$C1957=C$7222)+(N_Raters&gt;=3=TRUE)*(1*Rater3!$C1957=C$7222)+(N_Raters&gt;=4=TRUE)*(1*Rater4!$C1957=C$7222)+(N_Raters&gt;=5=TRUE)*(1*Rater5!$C1957=C$7222)</f>
        <v>3</v>
      </c>
      <c r="D1968" s="55">
        <f>(1*Rater1!$C1957=D$7222)+(1*Rater2!$C1957=D$7222)+(N_Raters&gt;=3=TRUE)*(1*Rater3!$C1957=D$7222)+(N_Raters&gt;=4=TRUE)*(1*Rater4!$C1957=D$7222)+(N_Raters&gt;=5=TRUE)*(1*Rater5!$C1957=D$7222)</f>
        <v>0</v>
      </c>
      <c r="E1968" s="38">
        <f>(1*Rater1!$C1957=E$7222)+(1*Rater2!$C1957=E$7222)+(N_Raters&gt;=3=TRUE)*(1*Rater3!$C1957=E$7222)+(N_Raters&gt;=4=TRUE)*(1*Rater4!$C1957=E$7222)+(N_Raters&gt;=5=TRUE)*(1*Rater5!$C1957=E$7222)</f>
        <v>0</v>
      </c>
      <c r="F1968" s="38"/>
      <c r="G1968" s="38"/>
      <c r="H1968" s="38"/>
      <c r="J1968" s="1"/>
      <c r="K1968" s="1"/>
    </row>
    <row r="1969" spans="2:11">
      <c r="B1969" s="35">
        <v>1955</v>
      </c>
      <c r="C1969" s="55">
        <f>(1*Rater1!$C1958=C$7222)+(1*Rater2!$C1958=C$7222)+(N_Raters&gt;=3=TRUE)*(1*Rater3!$C1958=C$7222)+(N_Raters&gt;=4=TRUE)*(1*Rater4!$C1958=C$7222)+(N_Raters&gt;=5=TRUE)*(1*Rater5!$C1958=C$7222)</f>
        <v>3</v>
      </c>
      <c r="D1969" s="55">
        <f>(1*Rater1!$C1958=D$7222)+(1*Rater2!$C1958=D$7222)+(N_Raters&gt;=3=TRUE)*(1*Rater3!$C1958=D$7222)+(N_Raters&gt;=4=TRUE)*(1*Rater4!$C1958=D$7222)+(N_Raters&gt;=5=TRUE)*(1*Rater5!$C1958=D$7222)</f>
        <v>0</v>
      </c>
      <c r="E1969" s="38">
        <f>(1*Rater1!$C1958=E$7222)+(1*Rater2!$C1958=E$7222)+(N_Raters&gt;=3=TRUE)*(1*Rater3!$C1958=E$7222)+(N_Raters&gt;=4=TRUE)*(1*Rater4!$C1958=E$7222)+(N_Raters&gt;=5=TRUE)*(1*Rater5!$C1958=E$7222)</f>
        <v>0</v>
      </c>
      <c r="F1969" s="38"/>
      <c r="G1969" s="38"/>
      <c r="H1969" s="38"/>
      <c r="J1969" s="1"/>
      <c r="K1969" s="1"/>
    </row>
    <row r="1970" spans="2:11">
      <c r="B1970" s="36">
        <v>1956</v>
      </c>
      <c r="C1970" s="55">
        <f>(1*Rater1!$C1959=C$7222)+(1*Rater2!$C1959=C$7222)+(N_Raters&gt;=3=TRUE)*(1*Rater3!$C1959=C$7222)+(N_Raters&gt;=4=TRUE)*(1*Rater4!$C1959=C$7222)+(N_Raters&gt;=5=TRUE)*(1*Rater5!$C1959=C$7222)</f>
        <v>3</v>
      </c>
      <c r="D1970" s="55">
        <f>(1*Rater1!$C1959=D$7222)+(1*Rater2!$C1959=D$7222)+(N_Raters&gt;=3=TRUE)*(1*Rater3!$C1959=D$7222)+(N_Raters&gt;=4=TRUE)*(1*Rater4!$C1959=D$7222)+(N_Raters&gt;=5=TRUE)*(1*Rater5!$C1959=D$7222)</f>
        <v>0</v>
      </c>
      <c r="E1970" s="38">
        <f>(1*Rater1!$C1959=E$7222)+(1*Rater2!$C1959=E$7222)+(N_Raters&gt;=3=TRUE)*(1*Rater3!$C1959=E$7222)+(N_Raters&gt;=4=TRUE)*(1*Rater4!$C1959=E$7222)+(N_Raters&gt;=5=TRUE)*(1*Rater5!$C1959=E$7222)</f>
        <v>0</v>
      </c>
      <c r="F1970" s="38"/>
      <c r="G1970" s="38"/>
      <c r="H1970" s="38"/>
      <c r="J1970" s="1"/>
      <c r="K1970" s="1"/>
    </row>
    <row r="1971" spans="2:11">
      <c r="B1971" s="35">
        <v>1957</v>
      </c>
      <c r="C1971" s="55">
        <f>(1*Rater1!$C1960=C$7222)+(1*Rater2!$C1960=C$7222)+(N_Raters&gt;=3=TRUE)*(1*Rater3!$C1960=C$7222)+(N_Raters&gt;=4=TRUE)*(1*Rater4!$C1960=C$7222)+(N_Raters&gt;=5=TRUE)*(1*Rater5!$C1960=C$7222)</f>
        <v>1</v>
      </c>
      <c r="D1971" s="55">
        <f>(1*Rater1!$C1960=D$7222)+(1*Rater2!$C1960=D$7222)+(N_Raters&gt;=3=TRUE)*(1*Rater3!$C1960=D$7222)+(N_Raters&gt;=4=TRUE)*(1*Rater4!$C1960=D$7222)+(N_Raters&gt;=5=TRUE)*(1*Rater5!$C1960=D$7222)</f>
        <v>0</v>
      </c>
      <c r="E1971" s="38">
        <f>(1*Rater1!$C1960=E$7222)+(1*Rater2!$C1960=E$7222)+(N_Raters&gt;=3=TRUE)*(1*Rater3!$C1960=E$7222)+(N_Raters&gt;=4=TRUE)*(1*Rater4!$C1960=E$7222)+(N_Raters&gt;=5=TRUE)*(1*Rater5!$C1960=E$7222)</f>
        <v>2</v>
      </c>
      <c r="F1971" s="38"/>
      <c r="G1971" s="38"/>
      <c r="H1971" s="38"/>
      <c r="J1971" s="1"/>
      <c r="K1971" s="1"/>
    </row>
    <row r="1972" spans="2:11">
      <c r="B1972" s="36">
        <v>1958</v>
      </c>
      <c r="C1972" s="55">
        <f>(1*Rater1!$C1961=C$7222)+(1*Rater2!$C1961=C$7222)+(N_Raters&gt;=3=TRUE)*(1*Rater3!$C1961=C$7222)+(N_Raters&gt;=4=TRUE)*(1*Rater4!$C1961=C$7222)+(N_Raters&gt;=5=TRUE)*(1*Rater5!$C1961=C$7222)</f>
        <v>3</v>
      </c>
      <c r="D1972" s="55">
        <f>(1*Rater1!$C1961=D$7222)+(1*Rater2!$C1961=D$7222)+(N_Raters&gt;=3=TRUE)*(1*Rater3!$C1961=D$7222)+(N_Raters&gt;=4=TRUE)*(1*Rater4!$C1961=D$7222)+(N_Raters&gt;=5=TRUE)*(1*Rater5!$C1961=D$7222)</f>
        <v>0</v>
      </c>
      <c r="E1972" s="38">
        <f>(1*Rater1!$C1961=E$7222)+(1*Rater2!$C1961=E$7222)+(N_Raters&gt;=3=TRUE)*(1*Rater3!$C1961=E$7222)+(N_Raters&gt;=4=TRUE)*(1*Rater4!$C1961=E$7222)+(N_Raters&gt;=5=TRUE)*(1*Rater5!$C1961=E$7222)</f>
        <v>0</v>
      </c>
      <c r="F1972" s="38"/>
      <c r="G1972" s="38"/>
      <c r="H1972" s="38"/>
      <c r="J1972" s="1"/>
      <c r="K1972" s="1"/>
    </row>
    <row r="1973" spans="2:11">
      <c r="B1973" s="35">
        <v>1959</v>
      </c>
      <c r="C1973" s="55">
        <f>(1*Rater1!$C1962=C$7222)+(1*Rater2!$C1962=C$7222)+(N_Raters&gt;=3=TRUE)*(1*Rater3!$C1962=C$7222)+(N_Raters&gt;=4=TRUE)*(1*Rater4!$C1962=C$7222)+(N_Raters&gt;=5=TRUE)*(1*Rater5!$C1962=C$7222)</f>
        <v>3</v>
      </c>
      <c r="D1973" s="55">
        <f>(1*Rater1!$C1962=D$7222)+(1*Rater2!$C1962=D$7222)+(N_Raters&gt;=3=TRUE)*(1*Rater3!$C1962=D$7222)+(N_Raters&gt;=4=TRUE)*(1*Rater4!$C1962=D$7222)+(N_Raters&gt;=5=TRUE)*(1*Rater5!$C1962=D$7222)</f>
        <v>0</v>
      </c>
      <c r="E1973" s="38">
        <f>(1*Rater1!$C1962=E$7222)+(1*Rater2!$C1962=E$7222)+(N_Raters&gt;=3=TRUE)*(1*Rater3!$C1962=E$7222)+(N_Raters&gt;=4=TRUE)*(1*Rater4!$C1962=E$7222)+(N_Raters&gt;=5=TRUE)*(1*Rater5!$C1962=E$7222)</f>
        <v>0</v>
      </c>
      <c r="F1973" s="38"/>
      <c r="G1973" s="38"/>
      <c r="H1973" s="38"/>
      <c r="J1973" s="1"/>
      <c r="K1973" s="1"/>
    </row>
    <row r="1974" spans="2:11">
      <c r="B1974" s="36">
        <v>1960</v>
      </c>
      <c r="C1974" s="55">
        <f>(1*Rater1!$C1963=C$7222)+(1*Rater2!$C1963=C$7222)+(N_Raters&gt;=3=TRUE)*(1*Rater3!$C1963=C$7222)+(N_Raters&gt;=4=TRUE)*(1*Rater4!$C1963=C$7222)+(N_Raters&gt;=5=TRUE)*(1*Rater5!$C1963=C$7222)</f>
        <v>3</v>
      </c>
      <c r="D1974" s="55">
        <f>(1*Rater1!$C1963=D$7222)+(1*Rater2!$C1963=D$7222)+(N_Raters&gt;=3=TRUE)*(1*Rater3!$C1963=D$7222)+(N_Raters&gt;=4=TRUE)*(1*Rater4!$C1963=D$7222)+(N_Raters&gt;=5=TRUE)*(1*Rater5!$C1963=D$7222)</f>
        <v>0</v>
      </c>
      <c r="E1974" s="38">
        <f>(1*Rater1!$C1963=E$7222)+(1*Rater2!$C1963=E$7222)+(N_Raters&gt;=3=TRUE)*(1*Rater3!$C1963=E$7222)+(N_Raters&gt;=4=TRUE)*(1*Rater4!$C1963=E$7222)+(N_Raters&gt;=5=TRUE)*(1*Rater5!$C1963=E$7222)</f>
        <v>0</v>
      </c>
      <c r="F1974" s="38"/>
      <c r="G1974" s="38"/>
      <c r="H1974" s="38"/>
      <c r="J1974" s="1"/>
      <c r="K1974" s="1"/>
    </row>
    <row r="1975" spans="2:11">
      <c r="B1975" s="35">
        <v>1961</v>
      </c>
      <c r="C1975" s="55">
        <f>(1*Rater1!$C1964=C$7222)+(1*Rater2!$C1964=C$7222)+(N_Raters&gt;=3=TRUE)*(1*Rater3!$C1964=C$7222)+(N_Raters&gt;=4=TRUE)*(1*Rater4!$C1964=C$7222)+(N_Raters&gt;=5=TRUE)*(1*Rater5!$C1964=C$7222)</f>
        <v>1</v>
      </c>
      <c r="D1975" s="55">
        <f>(1*Rater1!$C1964=D$7222)+(1*Rater2!$C1964=D$7222)+(N_Raters&gt;=3=TRUE)*(1*Rater3!$C1964=D$7222)+(N_Raters&gt;=4=TRUE)*(1*Rater4!$C1964=D$7222)+(N_Raters&gt;=5=TRUE)*(1*Rater5!$C1964=D$7222)</f>
        <v>2</v>
      </c>
      <c r="E1975" s="38">
        <f>(1*Rater1!$C1964=E$7222)+(1*Rater2!$C1964=E$7222)+(N_Raters&gt;=3=TRUE)*(1*Rater3!$C1964=E$7222)+(N_Raters&gt;=4=TRUE)*(1*Rater4!$C1964=E$7222)+(N_Raters&gt;=5=TRUE)*(1*Rater5!$C1964=E$7222)</f>
        <v>0</v>
      </c>
      <c r="F1975" s="38"/>
      <c r="G1975" s="38"/>
      <c r="H1975" s="38"/>
      <c r="J1975" s="1"/>
      <c r="K1975" s="1"/>
    </row>
    <row r="1976" spans="2:11">
      <c r="B1976" s="36">
        <v>1962</v>
      </c>
      <c r="C1976" s="55">
        <f>(1*Rater1!$C1965=C$7222)+(1*Rater2!$C1965=C$7222)+(N_Raters&gt;=3=TRUE)*(1*Rater3!$C1965=C$7222)+(N_Raters&gt;=4=TRUE)*(1*Rater4!$C1965=C$7222)+(N_Raters&gt;=5=TRUE)*(1*Rater5!$C1965=C$7222)</f>
        <v>3</v>
      </c>
      <c r="D1976" s="55">
        <f>(1*Rater1!$C1965=D$7222)+(1*Rater2!$C1965=D$7222)+(N_Raters&gt;=3=TRUE)*(1*Rater3!$C1965=D$7222)+(N_Raters&gt;=4=TRUE)*(1*Rater4!$C1965=D$7222)+(N_Raters&gt;=5=TRUE)*(1*Rater5!$C1965=D$7222)</f>
        <v>0</v>
      </c>
      <c r="E1976" s="38">
        <f>(1*Rater1!$C1965=E$7222)+(1*Rater2!$C1965=E$7222)+(N_Raters&gt;=3=TRUE)*(1*Rater3!$C1965=E$7222)+(N_Raters&gt;=4=TRUE)*(1*Rater4!$C1965=E$7222)+(N_Raters&gt;=5=TRUE)*(1*Rater5!$C1965=E$7222)</f>
        <v>0</v>
      </c>
      <c r="F1976" s="38"/>
      <c r="G1976" s="38"/>
      <c r="H1976" s="38"/>
      <c r="J1976" s="1"/>
      <c r="K1976" s="1"/>
    </row>
    <row r="1977" spans="2:11">
      <c r="B1977" s="35">
        <v>1963</v>
      </c>
      <c r="C1977" s="55">
        <f>(1*Rater1!$C1966=C$7222)+(1*Rater2!$C1966=C$7222)+(N_Raters&gt;=3=TRUE)*(1*Rater3!$C1966=C$7222)+(N_Raters&gt;=4=TRUE)*(1*Rater4!$C1966=C$7222)+(N_Raters&gt;=5=TRUE)*(1*Rater5!$C1966=C$7222)</f>
        <v>1</v>
      </c>
      <c r="D1977" s="55">
        <f>(1*Rater1!$C1966=D$7222)+(1*Rater2!$C1966=D$7222)+(N_Raters&gt;=3=TRUE)*(1*Rater3!$C1966=D$7222)+(N_Raters&gt;=4=TRUE)*(1*Rater4!$C1966=D$7222)+(N_Raters&gt;=5=TRUE)*(1*Rater5!$C1966=D$7222)</f>
        <v>0</v>
      </c>
      <c r="E1977" s="38">
        <f>(1*Rater1!$C1966=E$7222)+(1*Rater2!$C1966=E$7222)+(N_Raters&gt;=3=TRUE)*(1*Rater3!$C1966=E$7222)+(N_Raters&gt;=4=TRUE)*(1*Rater4!$C1966=E$7222)+(N_Raters&gt;=5=TRUE)*(1*Rater5!$C1966=E$7222)</f>
        <v>2</v>
      </c>
      <c r="F1977" s="38"/>
      <c r="G1977" s="38"/>
      <c r="H1977" s="38"/>
      <c r="J1977" s="1"/>
      <c r="K1977" s="1"/>
    </row>
    <row r="1978" spans="2:11">
      <c r="B1978" s="36">
        <v>1964</v>
      </c>
      <c r="C1978" s="55">
        <f>(1*Rater1!$C1967=C$7222)+(1*Rater2!$C1967=C$7222)+(N_Raters&gt;=3=TRUE)*(1*Rater3!$C1967=C$7222)+(N_Raters&gt;=4=TRUE)*(1*Rater4!$C1967=C$7222)+(N_Raters&gt;=5=TRUE)*(1*Rater5!$C1967=C$7222)</f>
        <v>3</v>
      </c>
      <c r="D1978" s="55">
        <f>(1*Rater1!$C1967=D$7222)+(1*Rater2!$C1967=D$7222)+(N_Raters&gt;=3=TRUE)*(1*Rater3!$C1967=D$7222)+(N_Raters&gt;=4=TRUE)*(1*Rater4!$C1967=D$7222)+(N_Raters&gt;=5=TRUE)*(1*Rater5!$C1967=D$7222)</f>
        <v>0</v>
      </c>
      <c r="E1978" s="38">
        <f>(1*Rater1!$C1967=E$7222)+(1*Rater2!$C1967=E$7222)+(N_Raters&gt;=3=TRUE)*(1*Rater3!$C1967=E$7222)+(N_Raters&gt;=4=TRUE)*(1*Rater4!$C1967=E$7222)+(N_Raters&gt;=5=TRUE)*(1*Rater5!$C1967=E$7222)</f>
        <v>0</v>
      </c>
      <c r="F1978" s="38"/>
      <c r="G1978" s="38"/>
      <c r="H1978" s="38"/>
      <c r="J1978" s="1"/>
      <c r="K1978" s="1"/>
    </row>
    <row r="1979" spans="2:11">
      <c r="B1979" s="35">
        <v>1965</v>
      </c>
      <c r="C1979" s="55">
        <f>(1*Rater1!$C1968=C$7222)+(1*Rater2!$C1968=C$7222)+(N_Raters&gt;=3=TRUE)*(1*Rater3!$C1968=C$7222)+(N_Raters&gt;=4=TRUE)*(1*Rater4!$C1968=C$7222)+(N_Raters&gt;=5=TRUE)*(1*Rater5!$C1968=C$7222)</f>
        <v>3</v>
      </c>
      <c r="D1979" s="55">
        <f>(1*Rater1!$C1968=D$7222)+(1*Rater2!$C1968=D$7222)+(N_Raters&gt;=3=TRUE)*(1*Rater3!$C1968=D$7222)+(N_Raters&gt;=4=TRUE)*(1*Rater4!$C1968=D$7222)+(N_Raters&gt;=5=TRUE)*(1*Rater5!$C1968=D$7222)</f>
        <v>0</v>
      </c>
      <c r="E1979" s="38">
        <f>(1*Rater1!$C1968=E$7222)+(1*Rater2!$C1968=E$7222)+(N_Raters&gt;=3=TRUE)*(1*Rater3!$C1968=E$7222)+(N_Raters&gt;=4=TRUE)*(1*Rater4!$C1968=E$7222)+(N_Raters&gt;=5=TRUE)*(1*Rater5!$C1968=E$7222)</f>
        <v>0</v>
      </c>
      <c r="F1979" s="38"/>
      <c r="G1979" s="38"/>
      <c r="H1979" s="38"/>
      <c r="J1979" s="1"/>
      <c r="K1979" s="1"/>
    </row>
    <row r="1980" spans="2:11">
      <c r="B1980" s="36">
        <v>1966</v>
      </c>
      <c r="C1980" s="55">
        <f>(1*Rater1!$C1969=C$7222)+(1*Rater2!$C1969=C$7222)+(N_Raters&gt;=3=TRUE)*(1*Rater3!$C1969=C$7222)+(N_Raters&gt;=4=TRUE)*(1*Rater4!$C1969=C$7222)+(N_Raters&gt;=5=TRUE)*(1*Rater5!$C1969=C$7222)</f>
        <v>3</v>
      </c>
      <c r="D1980" s="55">
        <f>(1*Rater1!$C1969=D$7222)+(1*Rater2!$C1969=D$7222)+(N_Raters&gt;=3=TRUE)*(1*Rater3!$C1969=D$7222)+(N_Raters&gt;=4=TRUE)*(1*Rater4!$C1969=D$7222)+(N_Raters&gt;=5=TRUE)*(1*Rater5!$C1969=D$7222)</f>
        <v>0</v>
      </c>
      <c r="E1980" s="38">
        <f>(1*Rater1!$C1969=E$7222)+(1*Rater2!$C1969=E$7222)+(N_Raters&gt;=3=TRUE)*(1*Rater3!$C1969=E$7222)+(N_Raters&gt;=4=TRUE)*(1*Rater4!$C1969=E$7222)+(N_Raters&gt;=5=TRUE)*(1*Rater5!$C1969=E$7222)</f>
        <v>0</v>
      </c>
      <c r="F1980" s="38"/>
      <c r="G1980" s="38"/>
      <c r="H1980" s="38"/>
      <c r="J1980" s="1"/>
      <c r="K1980" s="1"/>
    </row>
    <row r="1981" spans="2:11">
      <c r="B1981" s="35">
        <v>1967</v>
      </c>
      <c r="C1981" s="55">
        <f>(1*Rater1!$C1970=C$7222)+(1*Rater2!$C1970=C$7222)+(N_Raters&gt;=3=TRUE)*(1*Rater3!$C1970=C$7222)+(N_Raters&gt;=4=TRUE)*(1*Rater4!$C1970=C$7222)+(N_Raters&gt;=5=TRUE)*(1*Rater5!$C1970=C$7222)</f>
        <v>3</v>
      </c>
      <c r="D1981" s="55">
        <f>(1*Rater1!$C1970=D$7222)+(1*Rater2!$C1970=D$7222)+(N_Raters&gt;=3=TRUE)*(1*Rater3!$C1970=D$7222)+(N_Raters&gt;=4=TRUE)*(1*Rater4!$C1970=D$7222)+(N_Raters&gt;=5=TRUE)*(1*Rater5!$C1970=D$7222)</f>
        <v>0</v>
      </c>
      <c r="E1981" s="38">
        <f>(1*Rater1!$C1970=E$7222)+(1*Rater2!$C1970=E$7222)+(N_Raters&gt;=3=TRUE)*(1*Rater3!$C1970=E$7222)+(N_Raters&gt;=4=TRUE)*(1*Rater4!$C1970=E$7222)+(N_Raters&gt;=5=TRUE)*(1*Rater5!$C1970=E$7222)</f>
        <v>0</v>
      </c>
      <c r="F1981" s="38"/>
      <c r="G1981" s="38"/>
      <c r="H1981" s="38"/>
      <c r="J1981" s="1"/>
      <c r="K1981" s="1"/>
    </row>
    <row r="1982" spans="2:11">
      <c r="B1982" s="36">
        <v>1968</v>
      </c>
      <c r="C1982" s="55">
        <f>(1*Rater1!$C1971=C$7222)+(1*Rater2!$C1971=C$7222)+(N_Raters&gt;=3=TRUE)*(1*Rater3!$C1971=C$7222)+(N_Raters&gt;=4=TRUE)*(1*Rater4!$C1971=C$7222)+(N_Raters&gt;=5=TRUE)*(1*Rater5!$C1971=C$7222)</f>
        <v>3</v>
      </c>
      <c r="D1982" s="55">
        <f>(1*Rater1!$C1971=D$7222)+(1*Rater2!$C1971=D$7222)+(N_Raters&gt;=3=TRUE)*(1*Rater3!$C1971=D$7222)+(N_Raters&gt;=4=TRUE)*(1*Rater4!$C1971=D$7222)+(N_Raters&gt;=5=TRUE)*(1*Rater5!$C1971=D$7222)</f>
        <v>0</v>
      </c>
      <c r="E1982" s="38">
        <f>(1*Rater1!$C1971=E$7222)+(1*Rater2!$C1971=E$7222)+(N_Raters&gt;=3=TRUE)*(1*Rater3!$C1971=E$7222)+(N_Raters&gt;=4=TRUE)*(1*Rater4!$C1971=E$7222)+(N_Raters&gt;=5=TRUE)*(1*Rater5!$C1971=E$7222)</f>
        <v>0</v>
      </c>
      <c r="F1982" s="38"/>
      <c r="G1982" s="38"/>
      <c r="H1982" s="38"/>
      <c r="J1982" s="1"/>
      <c r="K1982" s="1"/>
    </row>
    <row r="1983" spans="2:11">
      <c r="B1983" s="35">
        <v>1969</v>
      </c>
      <c r="C1983" s="55">
        <f>(1*Rater1!$C1972=C$7222)+(1*Rater2!$C1972=C$7222)+(N_Raters&gt;=3=TRUE)*(1*Rater3!$C1972=C$7222)+(N_Raters&gt;=4=TRUE)*(1*Rater4!$C1972=C$7222)+(N_Raters&gt;=5=TRUE)*(1*Rater5!$C1972=C$7222)</f>
        <v>3</v>
      </c>
      <c r="D1983" s="55">
        <f>(1*Rater1!$C1972=D$7222)+(1*Rater2!$C1972=D$7222)+(N_Raters&gt;=3=TRUE)*(1*Rater3!$C1972=D$7222)+(N_Raters&gt;=4=TRUE)*(1*Rater4!$C1972=D$7222)+(N_Raters&gt;=5=TRUE)*(1*Rater5!$C1972=D$7222)</f>
        <v>0</v>
      </c>
      <c r="E1983" s="38">
        <f>(1*Rater1!$C1972=E$7222)+(1*Rater2!$C1972=E$7222)+(N_Raters&gt;=3=TRUE)*(1*Rater3!$C1972=E$7222)+(N_Raters&gt;=4=TRUE)*(1*Rater4!$C1972=E$7222)+(N_Raters&gt;=5=TRUE)*(1*Rater5!$C1972=E$7222)</f>
        <v>0</v>
      </c>
      <c r="F1983" s="38"/>
      <c r="G1983" s="38"/>
      <c r="H1983" s="38"/>
      <c r="J1983" s="1"/>
      <c r="K1983" s="1"/>
    </row>
    <row r="1984" spans="2:11">
      <c r="B1984" s="36">
        <v>1970</v>
      </c>
      <c r="C1984" s="55">
        <f>(1*Rater1!$C1973=C$7222)+(1*Rater2!$C1973=C$7222)+(N_Raters&gt;=3=TRUE)*(1*Rater3!$C1973=C$7222)+(N_Raters&gt;=4=TRUE)*(1*Rater4!$C1973=C$7222)+(N_Raters&gt;=5=TRUE)*(1*Rater5!$C1973=C$7222)</f>
        <v>3</v>
      </c>
      <c r="D1984" s="55">
        <f>(1*Rater1!$C1973=D$7222)+(1*Rater2!$C1973=D$7222)+(N_Raters&gt;=3=TRUE)*(1*Rater3!$C1973=D$7222)+(N_Raters&gt;=4=TRUE)*(1*Rater4!$C1973=D$7222)+(N_Raters&gt;=5=TRUE)*(1*Rater5!$C1973=D$7222)</f>
        <v>0</v>
      </c>
      <c r="E1984" s="38">
        <f>(1*Rater1!$C1973=E$7222)+(1*Rater2!$C1973=E$7222)+(N_Raters&gt;=3=TRUE)*(1*Rater3!$C1973=E$7222)+(N_Raters&gt;=4=TRUE)*(1*Rater4!$C1973=E$7222)+(N_Raters&gt;=5=TRUE)*(1*Rater5!$C1973=E$7222)</f>
        <v>0</v>
      </c>
      <c r="F1984" s="38"/>
      <c r="G1984" s="38"/>
      <c r="H1984" s="38"/>
      <c r="J1984" s="1"/>
      <c r="K1984" s="1"/>
    </row>
    <row r="1985" spans="2:11">
      <c r="B1985" s="35">
        <v>1971</v>
      </c>
      <c r="C1985" s="55">
        <f>(1*Rater1!$C1974=C$7222)+(1*Rater2!$C1974=C$7222)+(N_Raters&gt;=3=TRUE)*(1*Rater3!$C1974=C$7222)+(N_Raters&gt;=4=TRUE)*(1*Rater4!$C1974=C$7222)+(N_Raters&gt;=5=TRUE)*(1*Rater5!$C1974=C$7222)</f>
        <v>3</v>
      </c>
      <c r="D1985" s="55">
        <f>(1*Rater1!$C1974=D$7222)+(1*Rater2!$C1974=D$7222)+(N_Raters&gt;=3=TRUE)*(1*Rater3!$C1974=D$7222)+(N_Raters&gt;=4=TRUE)*(1*Rater4!$C1974=D$7222)+(N_Raters&gt;=5=TRUE)*(1*Rater5!$C1974=D$7222)</f>
        <v>0</v>
      </c>
      <c r="E1985" s="38">
        <f>(1*Rater1!$C1974=E$7222)+(1*Rater2!$C1974=E$7222)+(N_Raters&gt;=3=TRUE)*(1*Rater3!$C1974=E$7222)+(N_Raters&gt;=4=TRUE)*(1*Rater4!$C1974=E$7222)+(N_Raters&gt;=5=TRUE)*(1*Rater5!$C1974=E$7222)</f>
        <v>0</v>
      </c>
      <c r="F1985" s="38"/>
      <c r="G1985" s="38"/>
      <c r="H1985" s="38"/>
      <c r="J1985" s="1"/>
      <c r="K1985" s="1"/>
    </row>
    <row r="1986" spans="2:11">
      <c r="B1986" s="36">
        <v>1972</v>
      </c>
      <c r="C1986" s="55">
        <f>(1*Rater1!$C1975=C$7222)+(1*Rater2!$C1975=C$7222)+(N_Raters&gt;=3=TRUE)*(1*Rater3!$C1975=C$7222)+(N_Raters&gt;=4=TRUE)*(1*Rater4!$C1975=C$7222)+(N_Raters&gt;=5=TRUE)*(1*Rater5!$C1975=C$7222)</f>
        <v>3</v>
      </c>
      <c r="D1986" s="55">
        <f>(1*Rater1!$C1975=D$7222)+(1*Rater2!$C1975=D$7222)+(N_Raters&gt;=3=TRUE)*(1*Rater3!$C1975=D$7222)+(N_Raters&gt;=4=TRUE)*(1*Rater4!$C1975=D$7222)+(N_Raters&gt;=5=TRUE)*(1*Rater5!$C1975=D$7222)</f>
        <v>0</v>
      </c>
      <c r="E1986" s="38">
        <f>(1*Rater1!$C1975=E$7222)+(1*Rater2!$C1975=E$7222)+(N_Raters&gt;=3=TRUE)*(1*Rater3!$C1975=E$7222)+(N_Raters&gt;=4=TRUE)*(1*Rater4!$C1975=E$7222)+(N_Raters&gt;=5=TRUE)*(1*Rater5!$C1975=E$7222)</f>
        <v>0</v>
      </c>
      <c r="F1986" s="38"/>
      <c r="G1986" s="38"/>
      <c r="H1986" s="38"/>
      <c r="J1986" s="1"/>
      <c r="K1986" s="1"/>
    </row>
    <row r="1987" spans="2:11">
      <c r="B1987" s="35">
        <v>1973</v>
      </c>
      <c r="C1987" s="55">
        <f>(1*Rater1!$C1976=C$7222)+(1*Rater2!$C1976=C$7222)+(N_Raters&gt;=3=TRUE)*(1*Rater3!$C1976=C$7222)+(N_Raters&gt;=4=TRUE)*(1*Rater4!$C1976=C$7222)+(N_Raters&gt;=5=TRUE)*(1*Rater5!$C1976=C$7222)</f>
        <v>3</v>
      </c>
      <c r="D1987" s="55">
        <f>(1*Rater1!$C1976=D$7222)+(1*Rater2!$C1976=D$7222)+(N_Raters&gt;=3=TRUE)*(1*Rater3!$C1976=D$7222)+(N_Raters&gt;=4=TRUE)*(1*Rater4!$C1976=D$7222)+(N_Raters&gt;=5=TRUE)*(1*Rater5!$C1976=D$7222)</f>
        <v>0</v>
      </c>
      <c r="E1987" s="38">
        <f>(1*Rater1!$C1976=E$7222)+(1*Rater2!$C1976=E$7222)+(N_Raters&gt;=3=TRUE)*(1*Rater3!$C1976=E$7222)+(N_Raters&gt;=4=TRUE)*(1*Rater4!$C1976=E$7222)+(N_Raters&gt;=5=TRUE)*(1*Rater5!$C1976=E$7222)</f>
        <v>0</v>
      </c>
      <c r="F1987" s="38"/>
      <c r="G1987" s="38"/>
      <c r="H1987" s="38"/>
      <c r="J1987" s="1"/>
      <c r="K1987" s="1"/>
    </row>
    <row r="1988" spans="2:11">
      <c r="B1988" s="36">
        <v>1974</v>
      </c>
      <c r="C1988" s="55">
        <f>(1*Rater1!$C1977=C$7222)+(1*Rater2!$C1977=C$7222)+(N_Raters&gt;=3=TRUE)*(1*Rater3!$C1977=C$7222)+(N_Raters&gt;=4=TRUE)*(1*Rater4!$C1977=C$7222)+(N_Raters&gt;=5=TRUE)*(1*Rater5!$C1977=C$7222)</f>
        <v>3</v>
      </c>
      <c r="D1988" s="55">
        <f>(1*Rater1!$C1977=D$7222)+(1*Rater2!$C1977=D$7222)+(N_Raters&gt;=3=TRUE)*(1*Rater3!$C1977=D$7222)+(N_Raters&gt;=4=TRUE)*(1*Rater4!$C1977=D$7222)+(N_Raters&gt;=5=TRUE)*(1*Rater5!$C1977=D$7222)</f>
        <v>0</v>
      </c>
      <c r="E1988" s="38">
        <f>(1*Rater1!$C1977=E$7222)+(1*Rater2!$C1977=E$7222)+(N_Raters&gt;=3=TRUE)*(1*Rater3!$C1977=E$7222)+(N_Raters&gt;=4=TRUE)*(1*Rater4!$C1977=E$7222)+(N_Raters&gt;=5=TRUE)*(1*Rater5!$C1977=E$7222)</f>
        <v>0</v>
      </c>
      <c r="F1988" s="38"/>
      <c r="G1988" s="38"/>
      <c r="H1988" s="38"/>
      <c r="J1988" s="1"/>
      <c r="K1988" s="1"/>
    </row>
    <row r="1989" spans="2:11">
      <c r="B1989" s="35">
        <v>1975</v>
      </c>
      <c r="C1989" s="55">
        <f>(1*Rater1!$C1978=C$7222)+(1*Rater2!$C1978=C$7222)+(N_Raters&gt;=3=TRUE)*(1*Rater3!$C1978=C$7222)+(N_Raters&gt;=4=TRUE)*(1*Rater4!$C1978=C$7222)+(N_Raters&gt;=5=TRUE)*(1*Rater5!$C1978=C$7222)</f>
        <v>3</v>
      </c>
      <c r="D1989" s="55">
        <f>(1*Rater1!$C1978=D$7222)+(1*Rater2!$C1978=D$7222)+(N_Raters&gt;=3=TRUE)*(1*Rater3!$C1978=D$7222)+(N_Raters&gt;=4=TRUE)*(1*Rater4!$C1978=D$7222)+(N_Raters&gt;=5=TRUE)*(1*Rater5!$C1978=D$7222)</f>
        <v>0</v>
      </c>
      <c r="E1989" s="38">
        <f>(1*Rater1!$C1978=E$7222)+(1*Rater2!$C1978=E$7222)+(N_Raters&gt;=3=TRUE)*(1*Rater3!$C1978=E$7222)+(N_Raters&gt;=4=TRUE)*(1*Rater4!$C1978=E$7222)+(N_Raters&gt;=5=TRUE)*(1*Rater5!$C1978=E$7222)</f>
        <v>0</v>
      </c>
      <c r="F1989" s="38"/>
      <c r="G1989" s="38"/>
      <c r="H1989" s="38"/>
      <c r="J1989" s="1"/>
      <c r="K1989" s="1"/>
    </row>
    <row r="1990" spans="2:11">
      <c r="B1990" s="36">
        <v>1976</v>
      </c>
      <c r="C1990" s="55">
        <f>(1*Rater1!$C1979=C$7222)+(1*Rater2!$C1979=C$7222)+(N_Raters&gt;=3=TRUE)*(1*Rater3!$C1979=C$7222)+(N_Raters&gt;=4=TRUE)*(1*Rater4!$C1979=C$7222)+(N_Raters&gt;=5=TRUE)*(1*Rater5!$C1979=C$7222)</f>
        <v>3</v>
      </c>
      <c r="D1990" s="55">
        <f>(1*Rater1!$C1979=D$7222)+(1*Rater2!$C1979=D$7222)+(N_Raters&gt;=3=TRUE)*(1*Rater3!$C1979=D$7222)+(N_Raters&gt;=4=TRUE)*(1*Rater4!$C1979=D$7222)+(N_Raters&gt;=5=TRUE)*(1*Rater5!$C1979=D$7222)</f>
        <v>0</v>
      </c>
      <c r="E1990" s="38">
        <f>(1*Rater1!$C1979=E$7222)+(1*Rater2!$C1979=E$7222)+(N_Raters&gt;=3=TRUE)*(1*Rater3!$C1979=E$7222)+(N_Raters&gt;=4=TRUE)*(1*Rater4!$C1979=E$7222)+(N_Raters&gt;=5=TRUE)*(1*Rater5!$C1979=E$7222)</f>
        <v>0</v>
      </c>
      <c r="F1990" s="38"/>
      <c r="G1990" s="38"/>
      <c r="H1990" s="38"/>
      <c r="J1990" s="1"/>
      <c r="K1990" s="1"/>
    </row>
    <row r="1991" spans="2:11">
      <c r="B1991" s="35">
        <v>1977</v>
      </c>
      <c r="C1991" s="55">
        <f>(1*Rater1!$C1980=C$7222)+(1*Rater2!$C1980=C$7222)+(N_Raters&gt;=3=TRUE)*(1*Rater3!$C1980=C$7222)+(N_Raters&gt;=4=TRUE)*(1*Rater4!$C1980=C$7222)+(N_Raters&gt;=5=TRUE)*(1*Rater5!$C1980=C$7222)</f>
        <v>3</v>
      </c>
      <c r="D1991" s="55">
        <f>(1*Rater1!$C1980=D$7222)+(1*Rater2!$C1980=D$7222)+(N_Raters&gt;=3=TRUE)*(1*Rater3!$C1980=D$7222)+(N_Raters&gt;=4=TRUE)*(1*Rater4!$C1980=D$7222)+(N_Raters&gt;=5=TRUE)*(1*Rater5!$C1980=D$7222)</f>
        <v>0</v>
      </c>
      <c r="E1991" s="38">
        <f>(1*Rater1!$C1980=E$7222)+(1*Rater2!$C1980=E$7222)+(N_Raters&gt;=3=TRUE)*(1*Rater3!$C1980=E$7222)+(N_Raters&gt;=4=TRUE)*(1*Rater4!$C1980=E$7222)+(N_Raters&gt;=5=TRUE)*(1*Rater5!$C1980=E$7222)</f>
        <v>0</v>
      </c>
      <c r="F1991" s="38"/>
      <c r="G1991" s="38"/>
      <c r="H1991" s="38"/>
      <c r="J1991" s="1"/>
      <c r="K1991" s="1"/>
    </row>
    <row r="1992" spans="2:11">
      <c r="B1992" s="36">
        <v>1978</v>
      </c>
      <c r="C1992" s="55">
        <f>(1*Rater1!$C1981=C$7222)+(1*Rater2!$C1981=C$7222)+(N_Raters&gt;=3=TRUE)*(1*Rater3!$C1981=C$7222)+(N_Raters&gt;=4=TRUE)*(1*Rater4!$C1981=C$7222)+(N_Raters&gt;=5=TRUE)*(1*Rater5!$C1981=C$7222)</f>
        <v>3</v>
      </c>
      <c r="D1992" s="55">
        <f>(1*Rater1!$C1981=D$7222)+(1*Rater2!$C1981=D$7222)+(N_Raters&gt;=3=TRUE)*(1*Rater3!$C1981=D$7222)+(N_Raters&gt;=4=TRUE)*(1*Rater4!$C1981=D$7222)+(N_Raters&gt;=5=TRUE)*(1*Rater5!$C1981=D$7222)</f>
        <v>0</v>
      </c>
      <c r="E1992" s="38">
        <f>(1*Rater1!$C1981=E$7222)+(1*Rater2!$C1981=E$7222)+(N_Raters&gt;=3=TRUE)*(1*Rater3!$C1981=E$7222)+(N_Raters&gt;=4=TRUE)*(1*Rater4!$C1981=E$7222)+(N_Raters&gt;=5=TRUE)*(1*Rater5!$C1981=E$7222)</f>
        <v>0</v>
      </c>
      <c r="F1992" s="38"/>
      <c r="G1992" s="38"/>
      <c r="H1992" s="38"/>
      <c r="J1992" s="1"/>
      <c r="K1992" s="1"/>
    </row>
    <row r="1993" spans="2:11">
      <c r="B1993" s="35">
        <v>1979</v>
      </c>
      <c r="C1993" s="55">
        <f>(1*Rater1!$C1982=C$7222)+(1*Rater2!$C1982=C$7222)+(N_Raters&gt;=3=TRUE)*(1*Rater3!$C1982=C$7222)+(N_Raters&gt;=4=TRUE)*(1*Rater4!$C1982=C$7222)+(N_Raters&gt;=5=TRUE)*(1*Rater5!$C1982=C$7222)</f>
        <v>3</v>
      </c>
      <c r="D1993" s="55">
        <f>(1*Rater1!$C1982=D$7222)+(1*Rater2!$C1982=D$7222)+(N_Raters&gt;=3=TRUE)*(1*Rater3!$C1982=D$7222)+(N_Raters&gt;=4=TRUE)*(1*Rater4!$C1982=D$7222)+(N_Raters&gt;=5=TRUE)*(1*Rater5!$C1982=D$7222)</f>
        <v>0</v>
      </c>
      <c r="E1993" s="38">
        <f>(1*Rater1!$C1982=E$7222)+(1*Rater2!$C1982=E$7222)+(N_Raters&gt;=3=TRUE)*(1*Rater3!$C1982=E$7222)+(N_Raters&gt;=4=TRUE)*(1*Rater4!$C1982=E$7222)+(N_Raters&gt;=5=TRUE)*(1*Rater5!$C1982=E$7222)</f>
        <v>0</v>
      </c>
      <c r="F1993" s="38"/>
      <c r="G1993" s="38"/>
      <c r="H1993" s="38"/>
      <c r="J1993" s="1"/>
      <c r="K1993" s="1"/>
    </row>
    <row r="1994" spans="2:11">
      <c r="B1994" s="36">
        <v>1980</v>
      </c>
      <c r="C1994" s="55">
        <f>(1*Rater1!$C1983=C$7222)+(1*Rater2!$C1983=C$7222)+(N_Raters&gt;=3=TRUE)*(1*Rater3!$C1983=C$7222)+(N_Raters&gt;=4=TRUE)*(1*Rater4!$C1983=C$7222)+(N_Raters&gt;=5=TRUE)*(1*Rater5!$C1983=C$7222)</f>
        <v>3</v>
      </c>
      <c r="D1994" s="55">
        <f>(1*Rater1!$C1983=D$7222)+(1*Rater2!$C1983=D$7222)+(N_Raters&gt;=3=TRUE)*(1*Rater3!$C1983=D$7222)+(N_Raters&gt;=4=TRUE)*(1*Rater4!$C1983=D$7222)+(N_Raters&gt;=5=TRUE)*(1*Rater5!$C1983=D$7222)</f>
        <v>0</v>
      </c>
      <c r="E1994" s="38">
        <f>(1*Rater1!$C1983=E$7222)+(1*Rater2!$C1983=E$7222)+(N_Raters&gt;=3=TRUE)*(1*Rater3!$C1983=E$7222)+(N_Raters&gt;=4=TRUE)*(1*Rater4!$C1983=E$7222)+(N_Raters&gt;=5=TRUE)*(1*Rater5!$C1983=E$7222)</f>
        <v>0</v>
      </c>
      <c r="F1994" s="38"/>
      <c r="G1994" s="38"/>
      <c r="H1994" s="38"/>
      <c r="J1994" s="1"/>
      <c r="K1994" s="1"/>
    </row>
    <row r="1995" spans="2:11">
      <c r="B1995" s="35">
        <v>1981</v>
      </c>
      <c r="C1995" s="55">
        <f>(1*Rater1!$C1984=C$7222)+(1*Rater2!$C1984=C$7222)+(N_Raters&gt;=3=TRUE)*(1*Rater3!$C1984=C$7222)+(N_Raters&gt;=4=TRUE)*(1*Rater4!$C1984=C$7222)+(N_Raters&gt;=5=TRUE)*(1*Rater5!$C1984=C$7222)</f>
        <v>3</v>
      </c>
      <c r="D1995" s="55">
        <f>(1*Rater1!$C1984=D$7222)+(1*Rater2!$C1984=D$7222)+(N_Raters&gt;=3=TRUE)*(1*Rater3!$C1984=D$7222)+(N_Raters&gt;=4=TRUE)*(1*Rater4!$C1984=D$7222)+(N_Raters&gt;=5=TRUE)*(1*Rater5!$C1984=D$7222)</f>
        <v>0</v>
      </c>
      <c r="E1995" s="38">
        <f>(1*Rater1!$C1984=E$7222)+(1*Rater2!$C1984=E$7222)+(N_Raters&gt;=3=TRUE)*(1*Rater3!$C1984=E$7222)+(N_Raters&gt;=4=TRUE)*(1*Rater4!$C1984=E$7222)+(N_Raters&gt;=5=TRUE)*(1*Rater5!$C1984=E$7222)</f>
        <v>0</v>
      </c>
      <c r="F1995" s="38"/>
      <c r="G1995" s="38"/>
      <c r="H1995" s="38"/>
      <c r="J1995" s="1"/>
      <c r="K1995" s="1"/>
    </row>
    <row r="1996" spans="2:11">
      <c r="B1996" s="36">
        <v>1982</v>
      </c>
      <c r="C1996" s="55">
        <f>(1*Rater1!$C1985=C$7222)+(1*Rater2!$C1985=C$7222)+(N_Raters&gt;=3=TRUE)*(1*Rater3!$C1985=C$7222)+(N_Raters&gt;=4=TRUE)*(1*Rater4!$C1985=C$7222)+(N_Raters&gt;=5=TRUE)*(1*Rater5!$C1985=C$7222)</f>
        <v>3</v>
      </c>
      <c r="D1996" s="55">
        <f>(1*Rater1!$C1985=D$7222)+(1*Rater2!$C1985=D$7222)+(N_Raters&gt;=3=TRUE)*(1*Rater3!$C1985=D$7222)+(N_Raters&gt;=4=TRUE)*(1*Rater4!$C1985=D$7222)+(N_Raters&gt;=5=TRUE)*(1*Rater5!$C1985=D$7222)</f>
        <v>0</v>
      </c>
      <c r="E1996" s="38">
        <f>(1*Rater1!$C1985=E$7222)+(1*Rater2!$C1985=E$7222)+(N_Raters&gt;=3=TRUE)*(1*Rater3!$C1985=E$7222)+(N_Raters&gt;=4=TRUE)*(1*Rater4!$C1985=E$7222)+(N_Raters&gt;=5=TRUE)*(1*Rater5!$C1985=E$7222)</f>
        <v>0</v>
      </c>
      <c r="F1996" s="38"/>
      <c r="G1996" s="38"/>
      <c r="H1996" s="38"/>
      <c r="J1996" s="1"/>
      <c r="K1996" s="1"/>
    </row>
    <row r="1997" spans="2:11">
      <c r="B1997" s="35">
        <v>1983</v>
      </c>
      <c r="C1997" s="55">
        <f>(1*Rater1!$C1986=C$7222)+(1*Rater2!$C1986=C$7222)+(N_Raters&gt;=3=TRUE)*(1*Rater3!$C1986=C$7222)+(N_Raters&gt;=4=TRUE)*(1*Rater4!$C1986=C$7222)+(N_Raters&gt;=5=TRUE)*(1*Rater5!$C1986=C$7222)</f>
        <v>3</v>
      </c>
      <c r="D1997" s="55">
        <f>(1*Rater1!$C1986=D$7222)+(1*Rater2!$C1986=D$7222)+(N_Raters&gt;=3=TRUE)*(1*Rater3!$C1986=D$7222)+(N_Raters&gt;=4=TRUE)*(1*Rater4!$C1986=D$7222)+(N_Raters&gt;=5=TRUE)*(1*Rater5!$C1986=D$7222)</f>
        <v>0</v>
      </c>
      <c r="E1997" s="38">
        <f>(1*Rater1!$C1986=E$7222)+(1*Rater2!$C1986=E$7222)+(N_Raters&gt;=3=TRUE)*(1*Rater3!$C1986=E$7222)+(N_Raters&gt;=4=TRUE)*(1*Rater4!$C1986=E$7222)+(N_Raters&gt;=5=TRUE)*(1*Rater5!$C1986=E$7222)</f>
        <v>0</v>
      </c>
      <c r="F1997" s="38"/>
      <c r="G1997" s="38"/>
      <c r="H1997" s="38"/>
      <c r="J1997" s="1"/>
      <c r="K1997" s="1"/>
    </row>
    <row r="1998" spans="2:11">
      <c r="B1998" s="36">
        <v>1984</v>
      </c>
      <c r="C1998" s="55">
        <f>(1*Rater1!$C1987=C$7222)+(1*Rater2!$C1987=C$7222)+(N_Raters&gt;=3=TRUE)*(1*Rater3!$C1987=C$7222)+(N_Raters&gt;=4=TRUE)*(1*Rater4!$C1987=C$7222)+(N_Raters&gt;=5=TRUE)*(1*Rater5!$C1987=C$7222)</f>
        <v>3</v>
      </c>
      <c r="D1998" s="55">
        <f>(1*Rater1!$C1987=D$7222)+(1*Rater2!$C1987=D$7222)+(N_Raters&gt;=3=TRUE)*(1*Rater3!$C1987=D$7222)+(N_Raters&gt;=4=TRUE)*(1*Rater4!$C1987=D$7222)+(N_Raters&gt;=5=TRUE)*(1*Rater5!$C1987=D$7222)</f>
        <v>0</v>
      </c>
      <c r="E1998" s="38">
        <f>(1*Rater1!$C1987=E$7222)+(1*Rater2!$C1987=E$7222)+(N_Raters&gt;=3=TRUE)*(1*Rater3!$C1987=E$7222)+(N_Raters&gt;=4=TRUE)*(1*Rater4!$C1987=E$7222)+(N_Raters&gt;=5=TRUE)*(1*Rater5!$C1987=E$7222)</f>
        <v>0</v>
      </c>
      <c r="F1998" s="38"/>
      <c r="G1998" s="38"/>
      <c r="H1998" s="38"/>
      <c r="J1998" s="1"/>
      <c r="K1998" s="1"/>
    </row>
    <row r="1999" spans="2:11">
      <c r="B1999" s="35">
        <v>1985</v>
      </c>
      <c r="C1999" s="55">
        <f>(1*Rater1!$C1988=C$7222)+(1*Rater2!$C1988=C$7222)+(N_Raters&gt;=3=TRUE)*(1*Rater3!$C1988=C$7222)+(N_Raters&gt;=4=TRUE)*(1*Rater4!$C1988=C$7222)+(N_Raters&gt;=5=TRUE)*(1*Rater5!$C1988=C$7222)</f>
        <v>3</v>
      </c>
      <c r="D1999" s="55">
        <f>(1*Rater1!$C1988=D$7222)+(1*Rater2!$C1988=D$7222)+(N_Raters&gt;=3=TRUE)*(1*Rater3!$C1988=D$7222)+(N_Raters&gt;=4=TRUE)*(1*Rater4!$C1988=D$7222)+(N_Raters&gt;=5=TRUE)*(1*Rater5!$C1988=D$7222)</f>
        <v>0</v>
      </c>
      <c r="E1999" s="38">
        <f>(1*Rater1!$C1988=E$7222)+(1*Rater2!$C1988=E$7222)+(N_Raters&gt;=3=TRUE)*(1*Rater3!$C1988=E$7222)+(N_Raters&gt;=4=TRUE)*(1*Rater4!$C1988=E$7222)+(N_Raters&gt;=5=TRUE)*(1*Rater5!$C1988=E$7222)</f>
        <v>0</v>
      </c>
      <c r="F1999" s="38"/>
      <c r="G1999" s="38"/>
      <c r="H1999" s="38"/>
      <c r="J1999" s="1"/>
      <c r="K1999" s="1"/>
    </row>
    <row r="2000" spans="2:11">
      <c r="B2000" s="36">
        <v>1986</v>
      </c>
      <c r="C2000" s="55">
        <f>(1*Rater1!$C1989=C$7222)+(1*Rater2!$C1989=C$7222)+(N_Raters&gt;=3=TRUE)*(1*Rater3!$C1989=C$7222)+(N_Raters&gt;=4=TRUE)*(1*Rater4!$C1989=C$7222)+(N_Raters&gt;=5=TRUE)*(1*Rater5!$C1989=C$7222)</f>
        <v>3</v>
      </c>
      <c r="D2000" s="55">
        <f>(1*Rater1!$C1989=D$7222)+(1*Rater2!$C1989=D$7222)+(N_Raters&gt;=3=TRUE)*(1*Rater3!$C1989=D$7222)+(N_Raters&gt;=4=TRUE)*(1*Rater4!$C1989=D$7222)+(N_Raters&gt;=5=TRUE)*(1*Rater5!$C1989=D$7222)</f>
        <v>0</v>
      </c>
      <c r="E2000" s="38">
        <f>(1*Rater1!$C1989=E$7222)+(1*Rater2!$C1989=E$7222)+(N_Raters&gt;=3=TRUE)*(1*Rater3!$C1989=E$7222)+(N_Raters&gt;=4=TRUE)*(1*Rater4!$C1989=E$7222)+(N_Raters&gt;=5=TRUE)*(1*Rater5!$C1989=E$7222)</f>
        <v>0</v>
      </c>
      <c r="F2000" s="38"/>
      <c r="G2000" s="38"/>
      <c r="H2000" s="38"/>
      <c r="J2000" s="1"/>
      <c r="K2000" s="1"/>
    </row>
    <row r="2001" spans="2:11">
      <c r="B2001" s="35">
        <v>1987</v>
      </c>
      <c r="C2001" s="55">
        <f>(1*Rater1!$C1990=C$7222)+(1*Rater2!$C1990=C$7222)+(N_Raters&gt;=3=TRUE)*(1*Rater3!$C1990=C$7222)+(N_Raters&gt;=4=TRUE)*(1*Rater4!$C1990=C$7222)+(N_Raters&gt;=5=TRUE)*(1*Rater5!$C1990=C$7222)</f>
        <v>3</v>
      </c>
      <c r="D2001" s="55">
        <f>(1*Rater1!$C1990=D$7222)+(1*Rater2!$C1990=D$7222)+(N_Raters&gt;=3=TRUE)*(1*Rater3!$C1990=D$7222)+(N_Raters&gt;=4=TRUE)*(1*Rater4!$C1990=D$7222)+(N_Raters&gt;=5=TRUE)*(1*Rater5!$C1990=D$7222)</f>
        <v>0</v>
      </c>
      <c r="E2001" s="38">
        <f>(1*Rater1!$C1990=E$7222)+(1*Rater2!$C1990=E$7222)+(N_Raters&gt;=3=TRUE)*(1*Rater3!$C1990=E$7222)+(N_Raters&gt;=4=TRUE)*(1*Rater4!$C1990=E$7222)+(N_Raters&gt;=5=TRUE)*(1*Rater5!$C1990=E$7222)</f>
        <v>0</v>
      </c>
      <c r="F2001" s="38"/>
      <c r="G2001" s="38"/>
      <c r="H2001" s="38"/>
      <c r="J2001" s="1"/>
      <c r="K2001" s="1"/>
    </row>
    <row r="2002" spans="2:11">
      <c r="B2002" s="36">
        <v>1988</v>
      </c>
      <c r="C2002" s="55">
        <f>(1*Rater1!$C1991=C$7222)+(1*Rater2!$C1991=C$7222)+(N_Raters&gt;=3=TRUE)*(1*Rater3!$C1991=C$7222)+(N_Raters&gt;=4=TRUE)*(1*Rater4!$C1991=C$7222)+(N_Raters&gt;=5=TRUE)*(1*Rater5!$C1991=C$7222)</f>
        <v>3</v>
      </c>
      <c r="D2002" s="55">
        <f>(1*Rater1!$C1991=D$7222)+(1*Rater2!$C1991=D$7222)+(N_Raters&gt;=3=TRUE)*(1*Rater3!$C1991=D$7222)+(N_Raters&gt;=4=TRUE)*(1*Rater4!$C1991=D$7222)+(N_Raters&gt;=5=TRUE)*(1*Rater5!$C1991=D$7222)</f>
        <v>0</v>
      </c>
      <c r="E2002" s="38">
        <f>(1*Rater1!$C1991=E$7222)+(1*Rater2!$C1991=E$7222)+(N_Raters&gt;=3=TRUE)*(1*Rater3!$C1991=E$7222)+(N_Raters&gt;=4=TRUE)*(1*Rater4!$C1991=E$7222)+(N_Raters&gt;=5=TRUE)*(1*Rater5!$C1991=E$7222)</f>
        <v>0</v>
      </c>
      <c r="F2002" s="38"/>
      <c r="G2002" s="38"/>
      <c r="H2002" s="38"/>
      <c r="J2002" s="1"/>
      <c r="K2002" s="1"/>
    </row>
    <row r="2003" spans="2:11">
      <c r="B2003" s="35">
        <v>1989</v>
      </c>
      <c r="C2003" s="55">
        <f>(1*Rater1!$C1992=C$7222)+(1*Rater2!$C1992=C$7222)+(N_Raters&gt;=3=TRUE)*(1*Rater3!$C1992=C$7222)+(N_Raters&gt;=4=TRUE)*(1*Rater4!$C1992=C$7222)+(N_Raters&gt;=5=TRUE)*(1*Rater5!$C1992=C$7222)</f>
        <v>3</v>
      </c>
      <c r="D2003" s="55">
        <f>(1*Rater1!$C1992=D$7222)+(1*Rater2!$C1992=D$7222)+(N_Raters&gt;=3=TRUE)*(1*Rater3!$C1992=D$7222)+(N_Raters&gt;=4=TRUE)*(1*Rater4!$C1992=D$7222)+(N_Raters&gt;=5=TRUE)*(1*Rater5!$C1992=D$7222)</f>
        <v>0</v>
      </c>
      <c r="E2003" s="38">
        <f>(1*Rater1!$C1992=E$7222)+(1*Rater2!$C1992=E$7222)+(N_Raters&gt;=3=TRUE)*(1*Rater3!$C1992=E$7222)+(N_Raters&gt;=4=TRUE)*(1*Rater4!$C1992=E$7222)+(N_Raters&gt;=5=TRUE)*(1*Rater5!$C1992=E$7222)</f>
        <v>0</v>
      </c>
      <c r="F2003" s="38"/>
      <c r="G2003" s="38"/>
      <c r="H2003" s="38"/>
      <c r="J2003" s="1"/>
      <c r="K2003" s="1"/>
    </row>
    <row r="2004" spans="2:11">
      <c r="B2004" s="36">
        <v>1990</v>
      </c>
      <c r="C2004" s="55">
        <f>(1*Rater1!$C1993=C$7222)+(1*Rater2!$C1993=C$7222)+(N_Raters&gt;=3=TRUE)*(1*Rater3!$C1993=C$7222)+(N_Raters&gt;=4=TRUE)*(1*Rater4!$C1993=C$7222)+(N_Raters&gt;=5=TRUE)*(1*Rater5!$C1993=C$7222)</f>
        <v>3</v>
      </c>
      <c r="D2004" s="55">
        <f>(1*Rater1!$C1993=D$7222)+(1*Rater2!$C1993=D$7222)+(N_Raters&gt;=3=TRUE)*(1*Rater3!$C1993=D$7222)+(N_Raters&gt;=4=TRUE)*(1*Rater4!$C1993=D$7222)+(N_Raters&gt;=5=TRUE)*(1*Rater5!$C1993=D$7222)</f>
        <v>0</v>
      </c>
      <c r="E2004" s="38">
        <f>(1*Rater1!$C1993=E$7222)+(1*Rater2!$C1993=E$7222)+(N_Raters&gt;=3=TRUE)*(1*Rater3!$C1993=E$7222)+(N_Raters&gt;=4=TRUE)*(1*Rater4!$C1993=E$7222)+(N_Raters&gt;=5=TRUE)*(1*Rater5!$C1993=E$7222)</f>
        <v>0</v>
      </c>
      <c r="F2004" s="38"/>
      <c r="G2004" s="38"/>
      <c r="H2004" s="38"/>
      <c r="J2004" s="1"/>
      <c r="K2004" s="1"/>
    </row>
    <row r="2005" spans="2:11">
      <c r="B2005" s="35">
        <v>1991</v>
      </c>
      <c r="C2005" s="55">
        <f>(1*Rater1!$C1994=C$7222)+(1*Rater2!$C1994=C$7222)+(N_Raters&gt;=3=TRUE)*(1*Rater3!$C1994=C$7222)+(N_Raters&gt;=4=TRUE)*(1*Rater4!$C1994=C$7222)+(N_Raters&gt;=5=TRUE)*(1*Rater5!$C1994=C$7222)</f>
        <v>3</v>
      </c>
      <c r="D2005" s="55">
        <f>(1*Rater1!$C1994=D$7222)+(1*Rater2!$C1994=D$7222)+(N_Raters&gt;=3=TRUE)*(1*Rater3!$C1994=D$7222)+(N_Raters&gt;=4=TRUE)*(1*Rater4!$C1994=D$7222)+(N_Raters&gt;=5=TRUE)*(1*Rater5!$C1994=D$7222)</f>
        <v>0</v>
      </c>
      <c r="E2005" s="38">
        <f>(1*Rater1!$C1994=E$7222)+(1*Rater2!$C1994=E$7222)+(N_Raters&gt;=3=TRUE)*(1*Rater3!$C1994=E$7222)+(N_Raters&gt;=4=TRUE)*(1*Rater4!$C1994=E$7222)+(N_Raters&gt;=5=TRUE)*(1*Rater5!$C1994=E$7222)</f>
        <v>0</v>
      </c>
      <c r="F2005" s="38"/>
      <c r="G2005" s="38"/>
      <c r="H2005" s="38"/>
      <c r="J2005" s="1"/>
      <c r="K2005" s="1"/>
    </row>
    <row r="2006" spans="2:11">
      <c r="B2006" s="36">
        <v>1992</v>
      </c>
      <c r="C2006" s="55">
        <f>(1*Rater1!$C1995=C$7222)+(1*Rater2!$C1995=C$7222)+(N_Raters&gt;=3=TRUE)*(1*Rater3!$C1995=C$7222)+(N_Raters&gt;=4=TRUE)*(1*Rater4!$C1995=C$7222)+(N_Raters&gt;=5=TRUE)*(1*Rater5!$C1995=C$7222)</f>
        <v>3</v>
      </c>
      <c r="D2006" s="55">
        <f>(1*Rater1!$C1995=D$7222)+(1*Rater2!$C1995=D$7222)+(N_Raters&gt;=3=TRUE)*(1*Rater3!$C1995=D$7222)+(N_Raters&gt;=4=TRUE)*(1*Rater4!$C1995=D$7222)+(N_Raters&gt;=5=TRUE)*(1*Rater5!$C1995=D$7222)</f>
        <v>0</v>
      </c>
      <c r="E2006" s="38">
        <f>(1*Rater1!$C1995=E$7222)+(1*Rater2!$C1995=E$7222)+(N_Raters&gt;=3=TRUE)*(1*Rater3!$C1995=E$7222)+(N_Raters&gt;=4=TRUE)*(1*Rater4!$C1995=E$7222)+(N_Raters&gt;=5=TRUE)*(1*Rater5!$C1995=E$7222)</f>
        <v>0</v>
      </c>
      <c r="F2006" s="38"/>
      <c r="G2006" s="38"/>
      <c r="H2006" s="38"/>
      <c r="J2006" s="1"/>
      <c r="K2006" s="1"/>
    </row>
    <row r="2007" spans="2:11">
      <c r="B2007" s="35">
        <v>1993</v>
      </c>
      <c r="C2007" s="55">
        <f>(1*Rater1!$C1996=C$7222)+(1*Rater2!$C1996=C$7222)+(N_Raters&gt;=3=TRUE)*(1*Rater3!$C1996=C$7222)+(N_Raters&gt;=4=TRUE)*(1*Rater4!$C1996=C$7222)+(N_Raters&gt;=5=TRUE)*(1*Rater5!$C1996=C$7222)</f>
        <v>3</v>
      </c>
      <c r="D2007" s="55">
        <f>(1*Rater1!$C1996=D$7222)+(1*Rater2!$C1996=D$7222)+(N_Raters&gt;=3=TRUE)*(1*Rater3!$C1996=D$7222)+(N_Raters&gt;=4=TRUE)*(1*Rater4!$C1996=D$7222)+(N_Raters&gt;=5=TRUE)*(1*Rater5!$C1996=D$7222)</f>
        <v>0</v>
      </c>
      <c r="E2007" s="38">
        <f>(1*Rater1!$C1996=E$7222)+(1*Rater2!$C1996=E$7222)+(N_Raters&gt;=3=TRUE)*(1*Rater3!$C1996=E$7222)+(N_Raters&gt;=4=TRUE)*(1*Rater4!$C1996=E$7222)+(N_Raters&gt;=5=TRUE)*(1*Rater5!$C1996=E$7222)</f>
        <v>0</v>
      </c>
      <c r="F2007" s="38"/>
      <c r="G2007" s="38"/>
      <c r="H2007" s="38"/>
      <c r="J2007" s="1"/>
      <c r="K2007" s="1"/>
    </row>
    <row r="2008" spans="2:11">
      <c r="B2008" s="36">
        <v>1994</v>
      </c>
      <c r="C2008" s="55">
        <f>(1*Rater1!$C1997=C$7222)+(1*Rater2!$C1997=C$7222)+(N_Raters&gt;=3=TRUE)*(1*Rater3!$C1997=C$7222)+(N_Raters&gt;=4=TRUE)*(1*Rater4!$C1997=C$7222)+(N_Raters&gt;=5=TRUE)*(1*Rater5!$C1997=C$7222)</f>
        <v>3</v>
      </c>
      <c r="D2008" s="55">
        <f>(1*Rater1!$C1997=D$7222)+(1*Rater2!$C1997=D$7222)+(N_Raters&gt;=3=TRUE)*(1*Rater3!$C1997=D$7222)+(N_Raters&gt;=4=TRUE)*(1*Rater4!$C1997=D$7222)+(N_Raters&gt;=5=TRUE)*(1*Rater5!$C1997=D$7222)</f>
        <v>0</v>
      </c>
      <c r="E2008" s="38">
        <f>(1*Rater1!$C1997=E$7222)+(1*Rater2!$C1997=E$7222)+(N_Raters&gt;=3=TRUE)*(1*Rater3!$C1997=E$7222)+(N_Raters&gt;=4=TRUE)*(1*Rater4!$C1997=E$7222)+(N_Raters&gt;=5=TRUE)*(1*Rater5!$C1997=E$7222)</f>
        <v>0</v>
      </c>
      <c r="F2008" s="38"/>
      <c r="G2008" s="38"/>
      <c r="H2008" s="38"/>
      <c r="J2008" s="1"/>
      <c r="K2008" s="1"/>
    </row>
    <row r="2009" spans="2:11">
      <c r="B2009" s="35">
        <v>1995</v>
      </c>
      <c r="C2009" s="55">
        <f>(1*Rater1!$C1998=C$7222)+(1*Rater2!$C1998=C$7222)+(N_Raters&gt;=3=TRUE)*(1*Rater3!$C1998=C$7222)+(N_Raters&gt;=4=TRUE)*(1*Rater4!$C1998=C$7222)+(N_Raters&gt;=5=TRUE)*(1*Rater5!$C1998=C$7222)</f>
        <v>3</v>
      </c>
      <c r="D2009" s="55">
        <f>(1*Rater1!$C1998=D$7222)+(1*Rater2!$C1998=D$7222)+(N_Raters&gt;=3=TRUE)*(1*Rater3!$C1998=D$7222)+(N_Raters&gt;=4=TRUE)*(1*Rater4!$C1998=D$7222)+(N_Raters&gt;=5=TRUE)*(1*Rater5!$C1998=D$7222)</f>
        <v>0</v>
      </c>
      <c r="E2009" s="38">
        <f>(1*Rater1!$C1998=E$7222)+(1*Rater2!$C1998=E$7222)+(N_Raters&gt;=3=TRUE)*(1*Rater3!$C1998=E$7222)+(N_Raters&gt;=4=TRUE)*(1*Rater4!$C1998=E$7222)+(N_Raters&gt;=5=TRUE)*(1*Rater5!$C1998=E$7222)</f>
        <v>0</v>
      </c>
      <c r="F2009" s="38"/>
      <c r="G2009" s="38"/>
      <c r="H2009" s="38"/>
      <c r="J2009" s="1"/>
      <c r="K2009" s="1"/>
    </row>
    <row r="2010" spans="2:11">
      <c r="B2010" s="36">
        <v>1996</v>
      </c>
      <c r="C2010" s="55">
        <f>(1*Rater1!$C1999=C$7222)+(1*Rater2!$C1999=C$7222)+(N_Raters&gt;=3=TRUE)*(1*Rater3!$C1999=C$7222)+(N_Raters&gt;=4=TRUE)*(1*Rater4!$C1999=C$7222)+(N_Raters&gt;=5=TRUE)*(1*Rater5!$C1999=C$7222)</f>
        <v>3</v>
      </c>
      <c r="D2010" s="55">
        <f>(1*Rater1!$C1999=D$7222)+(1*Rater2!$C1999=D$7222)+(N_Raters&gt;=3=TRUE)*(1*Rater3!$C1999=D$7222)+(N_Raters&gt;=4=TRUE)*(1*Rater4!$C1999=D$7222)+(N_Raters&gt;=5=TRUE)*(1*Rater5!$C1999=D$7222)</f>
        <v>0</v>
      </c>
      <c r="E2010" s="38">
        <f>(1*Rater1!$C1999=E$7222)+(1*Rater2!$C1999=E$7222)+(N_Raters&gt;=3=TRUE)*(1*Rater3!$C1999=E$7222)+(N_Raters&gt;=4=TRUE)*(1*Rater4!$C1999=E$7222)+(N_Raters&gt;=5=TRUE)*(1*Rater5!$C1999=E$7222)</f>
        <v>0</v>
      </c>
      <c r="F2010" s="38"/>
      <c r="G2010" s="38"/>
      <c r="H2010" s="38"/>
      <c r="J2010" s="1"/>
      <c r="K2010" s="1"/>
    </row>
    <row r="2011" spans="2:11">
      <c r="B2011" s="35">
        <v>1997</v>
      </c>
      <c r="C2011" s="55">
        <f>(1*Rater1!$C2000=C$7222)+(1*Rater2!$C2000=C$7222)+(N_Raters&gt;=3=TRUE)*(1*Rater3!$C2000=C$7222)+(N_Raters&gt;=4=TRUE)*(1*Rater4!$C2000=C$7222)+(N_Raters&gt;=5=TRUE)*(1*Rater5!$C2000=C$7222)</f>
        <v>3</v>
      </c>
      <c r="D2011" s="55">
        <f>(1*Rater1!$C2000=D$7222)+(1*Rater2!$C2000=D$7222)+(N_Raters&gt;=3=TRUE)*(1*Rater3!$C2000=D$7222)+(N_Raters&gt;=4=TRUE)*(1*Rater4!$C2000=D$7222)+(N_Raters&gt;=5=TRUE)*(1*Rater5!$C2000=D$7222)</f>
        <v>0</v>
      </c>
      <c r="E2011" s="38">
        <f>(1*Rater1!$C2000=E$7222)+(1*Rater2!$C2000=E$7222)+(N_Raters&gt;=3=TRUE)*(1*Rater3!$C2000=E$7222)+(N_Raters&gt;=4=TRUE)*(1*Rater4!$C2000=E$7222)+(N_Raters&gt;=5=TRUE)*(1*Rater5!$C2000=E$7222)</f>
        <v>0</v>
      </c>
      <c r="F2011" s="38"/>
      <c r="G2011" s="38"/>
      <c r="H2011" s="38"/>
      <c r="J2011" s="1"/>
      <c r="K2011" s="1"/>
    </row>
    <row r="2012" spans="2:11">
      <c r="B2012" s="36">
        <v>1998</v>
      </c>
      <c r="C2012" s="55">
        <f>(1*Rater1!$C2001=C$7222)+(1*Rater2!$C2001=C$7222)+(N_Raters&gt;=3=TRUE)*(1*Rater3!$C2001=C$7222)+(N_Raters&gt;=4=TRUE)*(1*Rater4!$C2001=C$7222)+(N_Raters&gt;=5=TRUE)*(1*Rater5!$C2001=C$7222)</f>
        <v>3</v>
      </c>
      <c r="D2012" s="55">
        <f>(1*Rater1!$C2001=D$7222)+(1*Rater2!$C2001=D$7222)+(N_Raters&gt;=3=TRUE)*(1*Rater3!$C2001=D$7222)+(N_Raters&gt;=4=TRUE)*(1*Rater4!$C2001=D$7222)+(N_Raters&gt;=5=TRUE)*(1*Rater5!$C2001=D$7222)</f>
        <v>0</v>
      </c>
      <c r="E2012" s="38">
        <f>(1*Rater1!$C2001=E$7222)+(1*Rater2!$C2001=E$7222)+(N_Raters&gt;=3=TRUE)*(1*Rater3!$C2001=E$7222)+(N_Raters&gt;=4=TRUE)*(1*Rater4!$C2001=E$7222)+(N_Raters&gt;=5=TRUE)*(1*Rater5!$C2001=E$7222)</f>
        <v>0</v>
      </c>
      <c r="F2012" s="38"/>
      <c r="G2012" s="38"/>
      <c r="H2012" s="38"/>
      <c r="J2012" s="1"/>
      <c r="K2012" s="1"/>
    </row>
    <row r="2013" spans="2:11">
      <c r="B2013" s="35">
        <v>1999</v>
      </c>
      <c r="C2013" s="55">
        <f>(1*Rater1!$C2002=C$7222)+(1*Rater2!$C2002=C$7222)+(N_Raters&gt;=3=TRUE)*(1*Rater3!$C2002=C$7222)+(N_Raters&gt;=4=TRUE)*(1*Rater4!$C2002=C$7222)+(N_Raters&gt;=5=TRUE)*(1*Rater5!$C2002=C$7222)</f>
        <v>3</v>
      </c>
      <c r="D2013" s="55">
        <f>(1*Rater1!$C2002=D$7222)+(1*Rater2!$C2002=D$7222)+(N_Raters&gt;=3=TRUE)*(1*Rater3!$C2002=D$7222)+(N_Raters&gt;=4=TRUE)*(1*Rater4!$C2002=D$7222)+(N_Raters&gt;=5=TRUE)*(1*Rater5!$C2002=D$7222)</f>
        <v>0</v>
      </c>
      <c r="E2013" s="38">
        <f>(1*Rater1!$C2002=E$7222)+(1*Rater2!$C2002=E$7222)+(N_Raters&gt;=3=TRUE)*(1*Rater3!$C2002=E$7222)+(N_Raters&gt;=4=TRUE)*(1*Rater4!$C2002=E$7222)+(N_Raters&gt;=5=TRUE)*(1*Rater5!$C2002=E$7222)</f>
        <v>0</v>
      </c>
      <c r="F2013" s="38"/>
      <c r="G2013" s="38"/>
      <c r="H2013" s="38"/>
      <c r="J2013" s="1"/>
      <c r="K2013" s="1"/>
    </row>
    <row r="2014" spans="2:11">
      <c r="B2014" s="36">
        <v>2000</v>
      </c>
      <c r="C2014" s="55">
        <f>(1*Rater1!$C2003=C$7222)+(1*Rater2!$C2003=C$7222)+(N_Raters&gt;=3=TRUE)*(1*Rater3!$C2003=C$7222)+(N_Raters&gt;=4=TRUE)*(1*Rater4!$C2003=C$7222)+(N_Raters&gt;=5=TRUE)*(1*Rater5!$C2003=C$7222)</f>
        <v>3</v>
      </c>
      <c r="D2014" s="55">
        <f>(1*Rater1!$C2003=D$7222)+(1*Rater2!$C2003=D$7222)+(N_Raters&gt;=3=TRUE)*(1*Rater3!$C2003=D$7222)+(N_Raters&gt;=4=TRUE)*(1*Rater4!$C2003=D$7222)+(N_Raters&gt;=5=TRUE)*(1*Rater5!$C2003=D$7222)</f>
        <v>0</v>
      </c>
      <c r="E2014" s="38">
        <f>(1*Rater1!$C2003=E$7222)+(1*Rater2!$C2003=E$7222)+(N_Raters&gt;=3=TRUE)*(1*Rater3!$C2003=E$7222)+(N_Raters&gt;=4=TRUE)*(1*Rater4!$C2003=E$7222)+(N_Raters&gt;=5=TRUE)*(1*Rater5!$C2003=E$7222)</f>
        <v>0</v>
      </c>
      <c r="F2014" s="38"/>
      <c r="G2014" s="38"/>
      <c r="H2014" s="38"/>
      <c r="J2014" s="1"/>
      <c r="K2014" s="1"/>
    </row>
    <row r="2015" spans="2:11">
      <c r="B2015" s="35">
        <v>2001</v>
      </c>
      <c r="C2015" s="55">
        <f>(1*Rater1!$C2004=C$7222)+(1*Rater2!$C2004=C$7222)+(N_Raters&gt;=3=TRUE)*(1*Rater3!$C2004=C$7222)+(N_Raters&gt;=4=TRUE)*(1*Rater4!$C2004=C$7222)+(N_Raters&gt;=5=TRUE)*(1*Rater5!$C2004=C$7222)</f>
        <v>3</v>
      </c>
      <c r="D2015" s="55">
        <f>(1*Rater1!$C2004=D$7222)+(1*Rater2!$C2004=D$7222)+(N_Raters&gt;=3=TRUE)*(1*Rater3!$C2004=D$7222)+(N_Raters&gt;=4=TRUE)*(1*Rater4!$C2004=D$7222)+(N_Raters&gt;=5=TRUE)*(1*Rater5!$C2004=D$7222)</f>
        <v>0</v>
      </c>
      <c r="E2015" s="38">
        <f>(1*Rater1!$C2004=E$7222)+(1*Rater2!$C2004=E$7222)+(N_Raters&gt;=3=TRUE)*(1*Rater3!$C2004=E$7222)+(N_Raters&gt;=4=TRUE)*(1*Rater4!$C2004=E$7222)+(N_Raters&gt;=5=TRUE)*(1*Rater5!$C2004=E$7222)</f>
        <v>0</v>
      </c>
      <c r="F2015" s="38"/>
      <c r="G2015" s="38"/>
      <c r="H2015" s="38"/>
      <c r="J2015" s="1"/>
      <c r="K2015" s="1"/>
    </row>
    <row r="2016" spans="2:11">
      <c r="B2016" s="36">
        <v>2002</v>
      </c>
      <c r="C2016" s="55">
        <f>(1*Rater1!$C2005=C$7222)+(1*Rater2!$C2005=C$7222)+(N_Raters&gt;=3=TRUE)*(1*Rater3!$C2005=C$7222)+(N_Raters&gt;=4=TRUE)*(1*Rater4!$C2005=C$7222)+(N_Raters&gt;=5=TRUE)*(1*Rater5!$C2005=C$7222)</f>
        <v>3</v>
      </c>
      <c r="D2016" s="55">
        <f>(1*Rater1!$C2005=D$7222)+(1*Rater2!$C2005=D$7222)+(N_Raters&gt;=3=TRUE)*(1*Rater3!$C2005=D$7222)+(N_Raters&gt;=4=TRUE)*(1*Rater4!$C2005=D$7222)+(N_Raters&gt;=5=TRUE)*(1*Rater5!$C2005=D$7222)</f>
        <v>0</v>
      </c>
      <c r="E2016" s="38">
        <f>(1*Rater1!$C2005=E$7222)+(1*Rater2!$C2005=E$7222)+(N_Raters&gt;=3=TRUE)*(1*Rater3!$C2005=E$7222)+(N_Raters&gt;=4=TRUE)*(1*Rater4!$C2005=E$7222)+(N_Raters&gt;=5=TRUE)*(1*Rater5!$C2005=E$7222)</f>
        <v>0</v>
      </c>
      <c r="F2016" s="38"/>
      <c r="G2016" s="38"/>
      <c r="H2016" s="38"/>
      <c r="J2016" s="1"/>
      <c r="K2016" s="1"/>
    </row>
    <row r="2017" spans="2:11">
      <c r="B2017" s="35">
        <v>2003</v>
      </c>
      <c r="C2017" s="55">
        <f>(1*Rater1!$C2006=C$7222)+(1*Rater2!$C2006=C$7222)+(N_Raters&gt;=3=TRUE)*(1*Rater3!$C2006=C$7222)+(N_Raters&gt;=4=TRUE)*(1*Rater4!$C2006=C$7222)+(N_Raters&gt;=5=TRUE)*(1*Rater5!$C2006=C$7222)</f>
        <v>3</v>
      </c>
      <c r="D2017" s="55">
        <f>(1*Rater1!$C2006=D$7222)+(1*Rater2!$C2006=D$7222)+(N_Raters&gt;=3=TRUE)*(1*Rater3!$C2006=D$7222)+(N_Raters&gt;=4=TRUE)*(1*Rater4!$C2006=D$7222)+(N_Raters&gt;=5=TRUE)*(1*Rater5!$C2006=D$7222)</f>
        <v>0</v>
      </c>
      <c r="E2017" s="38">
        <f>(1*Rater1!$C2006=E$7222)+(1*Rater2!$C2006=E$7222)+(N_Raters&gt;=3=TRUE)*(1*Rater3!$C2006=E$7222)+(N_Raters&gt;=4=TRUE)*(1*Rater4!$C2006=E$7222)+(N_Raters&gt;=5=TRUE)*(1*Rater5!$C2006=E$7222)</f>
        <v>0</v>
      </c>
      <c r="F2017" s="38"/>
      <c r="G2017" s="38"/>
      <c r="H2017" s="38"/>
      <c r="J2017" s="1"/>
      <c r="K2017" s="1"/>
    </row>
    <row r="2018" spans="2:11">
      <c r="B2018" s="36">
        <v>2004</v>
      </c>
      <c r="C2018" s="55">
        <f>(1*Rater1!$C2007=C$7222)+(1*Rater2!$C2007=C$7222)+(N_Raters&gt;=3=TRUE)*(1*Rater3!$C2007=C$7222)+(N_Raters&gt;=4=TRUE)*(1*Rater4!$C2007=C$7222)+(N_Raters&gt;=5=TRUE)*(1*Rater5!$C2007=C$7222)</f>
        <v>3</v>
      </c>
      <c r="D2018" s="55">
        <f>(1*Rater1!$C2007=D$7222)+(1*Rater2!$C2007=D$7222)+(N_Raters&gt;=3=TRUE)*(1*Rater3!$C2007=D$7222)+(N_Raters&gt;=4=TRUE)*(1*Rater4!$C2007=D$7222)+(N_Raters&gt;=5=TRUE)*(1*Rater5!$C2007=D$7222)</f>
        <v>0</v>
      </c>
      <c r="E2018" s="38">
        <f>(1*Rater1!$C2007=E$7222)+(1*Rater2!$C2007=E$7222)+(N_Raters&gt;=3=TRUE)*(1*Rater3!$C2007=E$7222)+(N_Raters&gt;=4=TRUE)*(1*Rater4!$C2007=E$7222)+(N_Raters&gt;=5=TRUE)*(1*Rater5!$C2007=E$7222)</f>
        <v>0</v>
      </c>
      <c r="F2018" s="38"/>
      <c r="G2018" s="38"/>
      <c r="H2018" s="38"/>
      <c r="J2018" s="1"/>
      <c r="K2018" s="1"/>
    </row>
    <row r="2019" spans="2:11">
      <c r="B2019" s="35">
        <v>2005</v>
      </c>
      <c r="C2019" s="55">
        <f>(1*Rater1!$C2008=C$7222)+(1*Rater2!$C2008=C$7222)+(N_Raters&gt;=3=TRUE)*(1*Rater3!$C2008=C$7222)+(N_Raters&gt;=4=TRUE)*(1*Rater4!$C2008=C$7222)+(N_Raters&gt;=5=TRUE)*(1*Rater5!$C2008=C$7222)</f>
        <v>3</v>
      </c>
      <c r="D2019" s="55">
        <f>(1*Rater1!$C2008=D$7222)+(1*Rater2!$C2008=D$7222)+(N_Raters&gt;=3=TRUE)*(1*Rater3!$C2008=D$7222)+(N_Raters&gt;=4=TRUE)*(1*Rater4!$C2008=D$7222)+(N_Raters&gt;=5=TRUE)*(1*Rater5!$C2008=D$7222)</f>
        <v>0</v>
      </c>
      <c r="E2019" s="38">
        <f>(1*Rater1!$C2008=E$7222)+(1*Rater2!$C2008=E$7222)+(N_Raters&gt;=3=TRUE)*(1*Rater3!$C2008=E$7222)+(N_Raters&gt;=4=TRUE)*(1*Rater4!$C2008=E$7222)+(N_Raters&gt;=5=TRUE)*(1*Rater5!$C2008=E$7222)</f>
        <v>0</v>
      </c>
      <c r="F2019" s="38"/>
      <c r="G2019" s="38"/>
      <c r="H2019" s="38"/>
      <c r="J2019" s="1"/>
      <c r="K2019" s="1"/>
    </row>
    <row r="2020" spans="2:11">
      <c r="B2020" s="36">
        <v>2006</v>
      </c>
      <c r="C2020" s="55">
        <f>(1*Rater1!$C2009=C$7222)+(1*Rater2!$C2009=C$7222)+(N_Raters&gt;=3=TRUE)*(1*Rater3!$C2009=C$7222)+(N_Raters&gt;=4=TRUE)*(1*Rater4!$C2009=C$7222)+(N_Raters&gt;=5=TRUE)*(1*Rater5!$C2009=C$7222)</f>
        <v>3</v>
      </c>
      <c r="D2020" s="55">
        <f>(1*Rater1!$C2009=D$7222)+(1*Rater2!$C2009=D$7222)+(N_Raters&gt;=3=TRUE)*(1*Rater3!$C2009=D$7222)+(N_Raters&gt;=4=TRUE)*(1*Rater4!$C2009=D$7222)+(N_Raters&gt;=5=TRUE)*(1*Rater5!$C2009=D$7222)</f>
        <v>0</v>
      </c>
      <c r="E2020" s="38">
        <f>(1*Rater1!$C2009=E$7222)+(1*Rater2!$C2009=E$7222)+(N_Raters&gt;=3=TRUE)*(1*Rater3!$C2009=E$7222)+(N_Raters&gt;=4=TRUE)*(1*Rater4!$C2009=E$7222)+(N_Raters&gt;=5=TRUE)*(1*Rater5!$C2009=E$7222)</f>
        <v>0</v>
      </c>
      <c r="F2020" s="38"/>
      <c r="G2020" s="38"/>
      <c r="H2020" s="38"/>
      <c r="J2020" s="1"/>
      <c r="K2020" s="1"/>
    </row>
    <row r="2021" spans="2:11">
      <c r="B2021" s="35">
        <v>2007</v>
      </c>
      <c r="C2021" s="55">
        <f>(1*Rater1!$C2010=C$7222)+(1*Rater2!$C2010=C$7222)+(N_Raters&gt;=3=TRUE)*(1*Rater3!$C2010=C$7222)+(N_Raters&gt;=4=TRUE)*(1*Rater4!$C2010=C$7222)+(N_Raters&gt;=5=TRUE)*(1*Rater5!$C2010=C$7222)</f>
        <v>1</v>
      </c>
      <c r="D2021" s="55">
        <f>(1*Rater1!$C2010=D$7222)+(1*Rater2!$C2010=D$7222)+(N_Raters&gt;=3=TRUE)*(1*Rater3!$C2010=D$7222)+(N_Raters&gt;=4=TRUE)*(1*Rater4!$C2010=D$7222)+(N_Raters&gt;=5=TRUE)*(1*Rater5!$C2010=D$7222)</f>
        <v>0</v>
      </c>
      <c r="E2021" s="38">
        <f>(1*Rater1!$C2010=E$7222)+(1*Rater2!$C2010=E$7222)+(N_Raters&gt;=3=TRUE)*(1*Rater3!$C2010=E$7222)+(N_Raters&gt;=4=TRUE)*(1*Rater4!$C2010=E$7222)+(N_Raters&gt;=5=TRUE)*(1*Rater5!$C2010=E$7222)</f>
        <v>2</v>
      </c>
      <c r="F2021" s="38"/>
      <c r="G2021" s="38"/>
      <c r="H2021" s="38"/>
      <c r="J2021" s="1"/>
      <c r="K2021" s="1"/>
    </row>
    <row r="2022" spans="2:11">
      <c r="B2022" s="36">
        <v>2008</v>
      </c>
      <c r="C2022" s="55">
        <f>(1*Rater1!$C2011=C$7222)+(1*Rater2!$C2011=C$7222)+(N_Raters&gt;=3=TRUE)*(1*Rater3!$C2011=C$7222)+(N_Raters&gt;=4=TRUE)*(1*Rater4!$C2011=C$7222)+(N_Raters&gt;=5=TRUE)*(1*Rater5!$C2011=C$7222)</f>
        <v>1</v>
      </c>
      <c r="D2022" s="55">
        <f>(1*Rater1!$C2011=D$7222)+(1*Rater2!$C2011=D$7222)+(N_Raters&gt;=3=TRUE)*(1*Rater3!$C2011=D$7222)+(N_Raters&gt;=4=TRUE)*(1*Rater4!$C2011=D$7222)+(N_Raters&gt;=5=TRUE)*(1*Rater5!$C2011=D$7222)</f>
        <v>2</v>
      </c>
      <c r="E2022" s="38">
        <f>(1*Rater1!$C2011=E$7222)+(1*Rater2!$C2011=E$7222)+(N_Raters&gt;=3=TRUE)*(1*Rater3!$C2011=E$7222)+(N_Raters&gt;=4=TRUE)*(1*Rater4!$C2011=E$7222)+(N_Raters&gt;=5=TRUE)*(1*Rater5!$C2011=E$7222)</f>
        <v>0</v>
      </c>
      <c r="F2022" s="38"/>
      <c r="G2022" s="38"/>
      <c r="H2022" s="38"/>
      <c r="J2022" s="1"/>
      <c r="K2022" s="1"/>
    </row>
    <row r="2023" spans="2:11">
      <c r="B2023" s="35">
        <v>2009</v>
      </c>
      <c r="C2023" s="55">
        <f>(1*Rater1!$C2012=C$7222)+(1*Rater2!$C2012=C$7222)+(N_Raters&gt;=3=TRUE)*(1*Rater3!$C2012=C$7222)+(N_Raters&gt;=4=TRUE)*(1*Rater4!$C2012=C$7222)+(N_Raters&gt;=5=TRUE)*(1*Rater5!$C2012=C$7222)</f>
        <v>1</v>
      </c>
      <c r="D2023" s="55">
        <f>(1*Rater1!$C2012=D$7222)+(1*Rater2!$C2012=D$7222)+(N_Raters&gt;=3=TRUE)*(1*Rater3!$C2012=D$7222)+(N_Raters&gt;=4=TRUE)*(1*Rater4!$C2012=D$7222)+(N_Raters&gt;=5=TRUE)*(1*Rater5!$C2012=D$7222)</f>
        <v>2</v>
      </c>
      <c r="E2023" s="38">
        <f>(1*Rater1!$C2012=E$7222)+(1*Rater2!$C2012=E$7222)+(N_Raters&gt;=3=TRUE)*(1*Rater3!$C2012=E$7222)+(N_Raters&gt;=4=TRUE)*(1*Rater4!$C2012=E$7222)+(N_Raters&gt;=5=TRUE)*(1*Rater5!$C2012=E$7222)</f>
        <v>0</v>
      </c>
      <c r="F2023" s="38"/>
      <c r="G2023" s="38"/>
      <c r="H2023" s="38"/>
      <c r="J2023" s="1"/>
      <c r="K2023" s="1"/>
    </row>
    <row r="2024" spans="2:11">
      <c r="B2024" s="36">
        <v>2010</v>
      </c>
      <c r="C2024" s="55">
        <f>(1*Rater1!$C2013=C$7222)+(1*Rater2!$C2013=C$7222)+(N_Raters&gt;=3=TRUE)*(1*Rater3!$C2013=C$7222)+(N_Raters&gt;=4=TRUE)*(1*Rater4!$C2013=C$7222)+(N_Raters&gt;=5=TRUE)*(1*Rater5!$C2013=C$7222)</f>
        <v>3</v>
      </c>
      <c r="D2024" s="55">
        <f>(1*Rater1!$C2013=D$7222)+(1*Rater2!$C2013=D$7222)+(N_Raters&gt;=3=TRUE)*(1*Rater3!$C2013=D$7222)+(N_Raters&gt;=4=TRUE)*(1*Rater4!$C2013=D$7222)+(N_Raters&gt;=5=TRUE)*(1*Rater5!$C2013=D$7222)</f>
        <v>0</v>
      </c>
      <c r="E2024" s="38">
        <f>(1*Rater1!$C2013=E$7222)+(1*Rater2!$C2013=E$7222)+(N_Raters&gt;=3=TRUE)*(1*Rater3!$C2013=E$7222)+(N_Raters&gt;=4=TRUE)*(1*Rater4!$C2013=E$7222)+(N_Raters&gt;=5=TRUE)*(1*Rater5!$C2013=E$7222)</f>
        <v>0</v>
      </c>
      <c r="F2024" s="38"/>
      <c r="G2024" s="38"/>
      <c r="H2024" s="38"/>
      <c r="J2024" s="1"/>
      <c r="K2024" s="1"/>
    </row>
    <row r="2025" spans="2:11">
      <c r="B2025" s="35">
        <v>2011</v>
      </c>
      <c r="C2025" s="55">
        <f>(1*Rater1!$C2014=C$7222)+(1*Rater2!$C2014=C$7222)+(N_Raters&gt;=3=TRUE)*(1*Rater3!$C2014=C$7222)+(N_Raters&gt;=4=TRUE)*(1*Rater4!$C2014=C$7222)+(N_Raters&gt;=5=TRUE)*(1*Rater5!$C2014=C$7222)</f>
        <v>3</v>
      </c>
      <c r="D2025" s="55">
        <f>(1*Rater1!$C2014=D$7222)+(1*Rater2!$C2014=D$7222)+(N_Raters&gt;=3=TRUE)*(1*Rater3!$C2014=D$7222)+(N_Raters&gt;=4=TRUE)*(1*Rater4!$C2014=D$7222)+(N_Raters&gt;=5=TRUE)*(1*Rater5!$C2014=D$7222)</f>
        <v>0</v>
      </c>
      <c r="E2025" s="38">
        <f>(1*Rater1!$C2014=E$7222)+(1*Rater2!$C2014=E$7222)+(N_Raters&gt;=3=TRUE)*(1*Rater3!$C2014=E$7222)+(N_Raters&gt;=4=TRUE)*(1*Rater4!$C2014=E$7222)+(N_Raters&gt;=5=TRUE)*(1*Rater5!$C2014=E$7222)</f>
        <v>0</v>
      </c>
      <c r="F2025" s="38"/>
      <c r="G2025" s="38"/>
      <c r="H2025" s="38"/>
      <c r="J2025" s="1"/>
      <c r="K2025" s="1"/>
    </row>
    <row r="2026" spans="2:11">
      <c r="B2026" s="36">
        <v>2012</v>
      </c>
      <c r="C2026" s="55">
        <f>(1*Rater1!$C2015=C$7222)+(1*Rater2!$C2015=C$7222)+(N_Raters&gt;=3=TRUE)*(1*Rater3!$C2015=C$7222)+(N_Raters&gt;=4=TRUE)*(1*Rater4!$C2015=C$7222)+(N_Raters&gt;=5=TRUE)*(1*Rater5!$C2015=C$7222)</f>
        <v>3</v>
      </c>
      <c r="D2026" s="55">
        <f>(1*Rater1!$C2015=D$7222)+(1*Rater2!$C2015=D$7222)+(N_Raters&gt;=3=TRUE)*(1*Rater3!$C2015=D$7222)+(N_Raters&gt;=4=TRUE)*(1*Rater4!$C2015=D$7222)+(N_Raters&gt;=5=TRUE)*(1*Rater5!$C2015=D$7222)</f>
        <v>0</v>
      </c>
      <c r="E2026" s="38">
        <f>(1*Rater1!$C2015=E$7222)+(1*Rater2!$C2015=E$7222)+(N_Raters&gt;=3=TRUE)*(1*Rater3!$C2015=E$7222)+(N_Raters&gt;=4=TRUE)*(1*Rater4!$C2015=E$7222)+(N_Raters&gt;=5=TRUE)*(1*Rater5!$C2015=E$7222)</f>
        <v>0</v>
      </c>
      <c r="F2026" s="38"/>
      <c r="G2026" s="38"/>
      <c r="H2026" s="38"/>
      <c r="J2026" s="1"/>
      <c r="K2026" s="1"/>
    </row>
    <row r="2027" spans="2:11">
      <c r="B2027" s="35">
        <v>2013</v>
      </c>
      <c r="C2027" s="55">
        <f>(1*Rater1!$C2016=C$7222)+(1*Rater2!$C2016=C$7222)+(N_Raters&gt;=3=TRUE)*(1*Rater3!$C2016=C$7222)+(N_Raters&gt;=4=TRUE)*(1*Rater4!$C2016=C$7222)+(N_Raters&gt;=5=TRUE)*(1*Rater5!$C2016=C$7222)</f>
        <v>3</v>
      </c>
      <c r="D2027" s="55">
        <f>(1*Rater1!$C2016=D$7222)+(1*Rater2!$C2016=D$7222)+(N_Raters&gt;=3=TRUE)*(1*Rater3!$C2016=D$7222)+(N_Raters&gt;=4=TRUE)*(1*Rater4!$C2016=D$7222)+(N_Raters&gt;=5=TRUE)*(1*Rater5!$C2016=D$7222)</f>
        <v>0</v>
      </c>
      <c r="E2027" s="38">
        <f>(1*Rater1!$C2016=E$7222)+(1*Rater2!$C2016=E$7222)+(N_Raters&gt;=3=TRUE)*(1*Rater3!$C2016=E$7222)+(N_Raters&gt;=4=TRUE)*(1*Rater4!$C2016=E$7222)+(N_Raters&gt;=5=TRUE)*(1*Rater5!$C2016=E$7222)</f>
        <v>0</v>
      </c>
      <c r="F2027" s="38"/>
      <c r="G2027" s="38"/>
      <c r="H2027" s="38"/>
      <c r="J2027" s="1"/>
      <c r="K2027" s="1"/>
    </row>
    <row r="2028" spans="2:11">
      <c r="B2028" s="36">
        <v>2014</v>
      </c>
      <c r="C2028" s="55">
        <f>(1*Rater1!$C2017=C$7222)+(1*Rater2!$C2017=C$7222)+(N_Raters&gt;=3=TRUE)*(1*Rater3!$C2017=C$7222)+(N_Raters&gt;=4=TRUE)*(1*Rater4!$C2017=C$7222)+(N_Raters&gt;=5=TRUE)*(1*Rater5!$C2017=C$7222)</f>
        <v>1</v>
      </c>
      <c r="D2028" s="55">
        <f>(1*Rater1!$C2017=D$7222)+(1*Rater2!$C2017=D$7222)+(N_Raters&gt;=3=TRUE)*(1*Rater3!$C2017=D$7222)+(N_Raters&gt;=4=TRUE)*(1*Rater4!$C2017=D$7222)+(N_Raters&gt;=5=TRUE)*(1*Rater5!$C2017=D$7222)</f>
        <v>2</v>
      </c>
      <c r="E2028" s="38">
        <f>(1*Rater1!$C2017=E$7222)+(1*Rater2!$C2017=E$7222)+(N_Raters&gt;=3=TRUE)*(1*Rater3!$C2017=E$7222)+(N_Raters&gt;=4=TRUE)*(1*Rater4!$C2017=E$7222)+(N_Raters&gt;=5=TRUE)*(1*Rater5!$C2017=E$7222)</f>
        <v>0</v>
      </c>
      <c r="F2028" s="38"/>
      <c r="G2028" s="38"/>
      <c r="H2028" s="38"/>
      <c r="J2028" s="1"/>
      <c r="K2028" s="1"/>
    </row>
    <row r="2029" spans="2:11">
      <c r="B2029" s="35">
        <v>2015</v>
      </c>
      <c r="C2029" s="55">
        <f>(1*Rater1!$C2018=C$7222)+(1*Rater2!$C2018=C$7222)+(N_Raters&gt;=3=TRUE)*(1*Rater3!$C2018=C$7222)+(N_Raters&gt;=4=TRUE)*(1*Rater4!$C2018=C$7222)+(N_Raters&gt;=5=TRUE)*(1*Rater5!$C2018=C$7222)</f>
        <v>3</v>
      </c>
      <c r="D2029" s="55">
        <f>(1*Rater1!$C2018=D$7222)+(1*Rater2!$C2018=D$7222)+(N_Raters&gt;=3=TRUE)*(1*Rater3!$C2018=D$7222)+(N_Raters&gt;=4=TRUE)*(1*Rater4!$C2018=D$7222)+(N_Raters&gt;=5=TRUE)*(1*Rater5!$C2018=D$7222)</f>
        <v>0</v>
      </c>
      <c r="E2029" s="38">
        <f>(1*Rater1!$C2018=E$7222)+(1*Rater2!$C2018=E$7222)+(N_Raters&gt;=3=TRUE)*(1*Rater3!$C2018=E$7222)+(N_Raters&gt;=4=TRUE)*(1*Rater4!$C2018=E$7222)+(N_Raters&gt;=5=TRUE)*(1*Rater5!$C2018=E$7222)</f>
        <v>0</v>
      </c>
      <c r="F2029" s="38"/>
      <c r="G2029" s="38"/>
      <c r="H2029" s="38"/>
      <c r="J2029" s="1"/>
      <c r="K2029" s="1"/>
    </row>
    <row r="2030" spans="2:11">
      <c r="B2030" s="36">
        <v>2016</v>
      </c>
      <c r="C2030" s="55">
        <f>(1*Rater1!$C2019=C$7222)+(1*Rater2!$C2019=C$7222)+(N_Raters&gt;=3=TRUE)*(1*Rater3!$C2019=C$7222)+(N_Raters&gt;=4=TRUE)*(1*Rater4!$C2019=C$7222)+(N_Raters&gt;=5=TRUE)*(1*Rater5!$C2019=C$7222)</f>
        <v>3</v>
      </c>
      <c r="D2030" s="55">
        <f>(1*Rater1!$C2019=D$7222)+(1*Rater2!$C2019=D$7222)+(N_Raters&gt;=3=TRUE)*(1*Rater3!$C2019=D$7222)+(N_Raters&gt;=4=TRUE)*(1*Rater4!$C2019=D$7222)+(N_Raters&gt;=5=TRUE)*(1*Rater5!$C2019=D$7222)</f>
        <v>0</v>
      </c>
      <c r="E2030" s="38">
        <f>(1*Rater1!$C2019=E$7222)+(1*Rater2!$C2019=E$7222)+(N_Raters&gt;=3=TRUE)*(1*Rater3!$C2019=E$7222)+(N_Raters&gt;=4=TRUE)*(1*Rater4!$C2019=E$7222)+(N_Raters&gt;=5=TRUE)*(1*Rater5!$C2019=E$7222)</f>
        <v>0</v>
      </c>
      <c r="F2030" s="38"/>
      <c r="G2030" s="38"/>
      <c r="H2030" s="38"/>
      <c r="J2030" s="1"/>
      <c r="K2030" s="1"/>
    </row>
    <row r="2031" spans="2:11">
      <c r="B2031" s="35">
        <v>2017</v>
      </c>
      <c r="C2031" s="55">
        <f>(1*Rater1!$C2020=C$7222)+(1*Rater2!$C2020=C$7222)+(N_Raters&gt;=3=TRUE)*(1*Rater3!$C2020=C$7222)+(N_Raters&gt;=4=TRUE)*(1*Rater4!$C2020=C$7222)+(N_Raters&gt;=5=TRUE)*(1*Rater5!$C2020=C$7222)</f>
        <v>3</v>
      </c>
      <c r="D2031" s="55">
        <f>(1*Rater1!$C2020=D$7222)+(1*Rater2!$C2020=D$7222)+(N_Raters&gt;=3=TRUE)*(1*Rater3!$C2020=D$7222)+(N_Raters&gt;=4=TRUE)*(1*Rater4!$C2020=D$7222)+(N_Raters&gt;=5=TRUE)*(1*Rater5!$C2020=D$7222)</f>
        <v>0</v>
      </c>
      <c r="E2031" s="38">
        <f>(1*Rater1!$C2020=E$7222)+(1*Rater2!$C2020=E$7222)+(N_Raters&gt;=3=TRUE)*(1*Rater3!$C2020=E$7222)+(N_Raters&gt;=4=TRUE)*(1*Rater4!$C2020=E$7222)+(N_Raters&gt;=5=TRUE)*(1*Rater5!$C2020=E$7222)</f>
        <v>0</v>
      </c>
      <c r="F2031" s="38"/>
      <c r="G2031" s="38"/>
      <c r="H2031" s="38"/>
      <c r="J2031" s="1"/>
      <c r="K2031" s="1"/>
    </row>
    <row r="2032" spans="2:11">
      <c r="B2032" s="36">
        <v>2018</v>
      </c>
      <c r="C2032" s="55">
        <f>(1*Rater1!$C2021=C$7222)+(1*Rater2!$C2021=C$7222)+(N_Raters&gt;=3=TRUE)*(1*Rater3!$C2021=C$7222)+(N_Raters&gt;=4=TRUE)*(1*Rater4!$C2021=C$7222)+(N_Raters&gt;=5=TRUE)*(1*Rater5!$C2021=C$7222)</f>
        <v>3</v>
      </c>
      <c r="D2032" s="55">
        <f>(1*Rater1!$C2021=D$7222)+(1*Rater2!$C2021=D$7222)+(N_Raters&gt;=3=TRUE)*(1*Rater3!$C2021=D$7222)+(N_Raters&gt;=4=TRUE)*(1*Rater4!$C2021=D$7222)+(N_Raters&gt;=5=TRUE)*(1*Rater5!$C2021=D$7222)</f>
        <v>0</v>
      </c>
      <c r="E2032" s="38">
        <f>(1*Rater1!$C2021=E$7222)+(1*Rater2!$C2021=E$7222)+(N_Raters&gt;=3=TRUE)*(1*Rater3!$C2021=E$7222)+(N_Raters&gt;=4=TRUE)*(1*Rater4!$C2021=E$7222)+(N_Raters&gt;=5=TRUE)*(1*Rater5!$C2021=E$7222)</f>
        <v>0</v>
      </c>
      <c r="F2032" s="38"/>
      <c r="G2032" s="38"/>
      <c r="H2032" s="38"/>
      <c r="J2032" s="1"/>
      <c r="K2032" s="1"/>
    </row>
    <row r="2033" spans="2:11">
      <c r="B2033" s="35">
        <v>2019</v>
      </c>
      <c r="C2033" s="55">
        <f>(1*Rater1!$C2022=C$7222)+(1*Rater2!$C2022=C$7222)+(N_Raters&gt;=3=TRUE)*(1*Rater3!$C2022=C$7222)+(N_Raters&gt;=4=TRUE)*(1*Rater4!$C2022=C$7222)+(N_Raters&gt;=5=TRUE)*(1*Rater5!$C2022=C$7222)</f>
        <v>3</v>
      </c>
      <c r="D2033" s="55">
        <f>(1*Rater1!$C2022=D$7222)+(1*Rater2!$C2022=D$7222)+(N_Raters&gt;=3=TRUE)*(1*Rater3!$C2022=D$7222)+(N_Raters&gt;=4=TRUE)*(1*Rater4!$C2022=D$7222)+(N_Raters&gt;=5=TRUE)*(1*Rater5!$C2022=D$7222)</f>
        <v>0</v>
      </c>
      <c r="E2033" s="38">
        <f>(1*Rater1!$C2022=E$7222)+(1*Rater2!$C2022=E$7222)+(N_Raters&gt;=3=TRUE)*(1*Rater3!$C2022=E$7222)+(N_Raters&gt;=4=TRUE)*(1*Rater4!$C2022=E$7222)+(N_Raters&gt;=5=TRUE)*(1*Rater5!$C2022=E$7222)</f>
        <v>0</v>
      </c>
      <c r="F2033" s="38"/>
      <c r="G2033" s="38"/>
      <c r="H2033" s="38"/>
      <c r="J2033" s="1"/>
      <c r="K2033" s="1"/>
    </row>
    <row r="2034" spans="2:11">
      <c r="B2034" s="36">
        <v>2020</v>
      </c>
      <c r="C2034" s="55">
        <f>(1*Rater1!$C2023=C$7222)+(1*Rater2!$C2023=C$7222)+(N_Raters&gt;=3=TRUE)*(1*Rater3!$C2023=C$7222)+(N_Raters&gt;=4=TRUE)*(1*Rater4!$C2023=C$7222)+(N_Raters&gt;=5=TRUE)*(1*Rater5!$C2023=C$7222)</f>
        <v>3</v>
      </c>
      <c r="D2034" s="55">
        <f>(1*Rater1!$C2023=D$7222)+(1*Rater2!$C2023=D$7222)+(N_Raters&gt;=3=TRUE)*(1*Rater3!$C2023=D$7222)+(N_Raters&gt;=4=TRUE)*(1*Rater4!$C2023=D$7222)+(N_Raters&gt;=5=TRUE)*(1*Rater5!$C2023=D$7222)</f>
        <v>0</v>
      </c>
      <c r="E2034" s="38">
        <f>(1*Rater1!$C2023=E$7222)+(1*Rater2!$C2023=E$7222)+(N_Raters&gt;=3=TRUE)*(1*Rater3!$C2023=E$7222)+(N_Raters&gt;=4=TRUE)*(1*Rater4!$C2023=E$7222)+(N_Raters&gt;=5=TRUE)*(1*Rater5!$C2023=E$7222)</f>
        <v>0</v>
      </c>
      <c r="F2034" s="38"/>
      <c r="G2034" s="38"/>
      <c r="H2034" s="38"/>
      <c r="J2034" s="1"/>
      <c r="K2034" s="1"/>
    </row>
    <row r="2035" spans="2:11">
      <c r="B2035" s="35">
        <v>2021</v>
      </c>
      <c r="C2035" s="55">
        <f>(1*Rater1!$C2024=C$7222)+(1*Rater2!$C2024=C$7222)+(N_Raters&gt;=3=TRUE)*(1*Rater3!$C2024=C$7222)+(N_Raters&gt;=4=TRUE)*(1*Rater4!$C2024=C$7222)+(N_Raters&gt;=5=TRUE)*(1*Rater5!$C2024=C$7222)</f>
        <v>3</v>
      </c>
      <c r="D2035" s="55">
        <f>(1*Rater1!$C2024=D$7222)+(1*Rater2!$C2024=D$7222)+(N_Raters&gt;=3=TRUE)*(1*Rater3!$C2024=D$7222)+(N_Raters&gt;=4=TRUE)*(1*Rater4!$C2024=D$7222)+(N_Raters&gt;=5=TRUE)*(1*Rater5!$C2024=D$7222)</f>
        <v>0</v>
      </c>
      <c r="E2035" s="38">
        <f>(1*Rater1!$C2024=E$7222)+(1*Rater2!$C2024=E$7222)+(N_Raters&gt;=3=TRUE)*(1*Rater3!$C2024=E$7222)+(N_Raters&gt;=4=TRUE)*(1*Rater4!$C2024=E$7222)+(N_Raters&gt;=5=TRUE)*(1*Rater5!$C2024=E$7222)</f>
        <v>0</v>
      </c>
      <c r="F2035" s="38"/>
      <c r="G2035" s="38"/>
      <c r="H2035" s="38"/>
      <c r="J2035" s="1"/>
      <c r="K2035" s="1"/>
    </row>
    <row r="2036" spans="2:11">
      <c r="B2036" s="36">
        <v>2022</v>
      </c>
      <c r="C2036" s="55">
        <f>(1*Rater1!$C2025=C$7222)+(1*Rater2!$C2025=C$7222)+(N_Raters&gt;=3=TRUE)*(1*Rater3!$C2025=C$7222)+(N_Raters&gt;=4=TRUE)*(1*Rater4!$C2025=C$7222)+(N_Raters&gt;=5=TRUE)*(1*Rater5!$C2025=C$7222)</f>
        <v>3</v>
      </c>
      <c r="D2036" s="55">
        <f>(1*Rater1!$C2025=D$7222)+(1*Rater2!$C2025=D$7222)+(N_Raters&gt;=3=TRUE)*(1*Rater3!$C2025=D$7222)+(N_Raters&gt;=4=TRUE)*(1*Rater4!$C2025=D$7222)+(N_Raters&gt;=5=TRUE)*(1*Rater5!$C2025=D$7222)</f>
        <v>0</v>
      </c>
      <c r="E2036" s="38">
        <f>(1*Rater1!$C2025=E$7222)+(1*Rater2!$C2025=E$7222)+(N_Raters&gt;=3=TRUE)*(1*Rater3!$C2025=E$7222)+(N_Raters&gt;=4=TRUE)*(1*Rater4!$C2025=E$7222)+(N_Raters&gt;=5=TRUE)*(1*Rater5!$C2025=E$7222)</f>
        <v>0</v>
      </c>
      <c r="F2036" s="38"/>
      <c r="G2036" s="38"/>
      <c r="H2036" s="38"/>
      <c r="J2036" s="1"/>
      <c r="K2036" s="1"/>
    </row>
    <row r="2037" spans="2:11">
      <c r="B2037" s="35">
        <v>2023</v>
      </c>
      <c r="C2037" s="55">
        <f>(1*Rater1!$C2026=C$7222)+(1*Rater2!$C2026=C$7222)+(N_Raters&gt;=3=TRUE)*(1*Rater3!$C2026=C$7222)+(N_Raters&gt;=4=TRUE)*(1*Rater4!$C2026=C$7222)+(N_Raters&gt;=5=TRUE)*(1*Rater5!$C2026=C$7222)</f>
        <v>3</v>
      </c>
      <c r="D2037" s="55">
        <f>(1*Rater1!$C2026=D$7222)+(1*Rater2!$C2026=D$7222)+(N_Raters&gt;=3=TRUE)*(1*Rater3!$C2026=D$7222)+(N_Raters&gt;=4=TRUE)*(1*Rater4!$C2026=D$7222)+(N_Raters&gt;=5=TRUE)*(1*Rater5!$C2026=D$7222)</f>
        <v>0</v>
      </c>
      <c r="E2037" s="38">
        <f>(1*Rater1!$C2026=E$7222)+(1*Rater2!$C2026=E$7222)+(N_Raters&gt;=3=TRUE)*(1*Rater3!$C2026=E$7222)+(N_Raters&gt;=4=TRUE)*(1*Rater4!$C2026=E$7222)+(N_Raters&gt;=5=TRUE)*(1*Rater5!$C2026=E$7222)</f>
        <v>0</v>
      </c>
      <c r="F2037" s="38"/>
      <c r="G2037" s="38"/>
      <c r="H2037" s="38"/>
      <c r="J2037" s="1"/>
      <c r="K2037" s="1"/>
    </row>
    <row r="2038" spans="2:11">
      <c r="B2038" s="36">
        <v>2024</v>
      </c>
      <c r="C2038" s="55">
        <f>(1*Rater1!$C2027=C$7222)+(1*Rater2!$C2027=C$7222)+(N_Raters&gt;=3=TRUE)*(1*Rater3!$C2027=C$7222)+(N_Raters&gt;=4=TRUE)*(1*Rater4!$C2027=C$7222)+(N_Raters&gt;=5=TRUE)*(1*Rater5!$C2027=C$7222)</f>
        <v>3</v>
      </c>
      <c r="D2038" s="55">
        <f>(1*Rater1!$C2027=D$7222)+(1*Rater2!$C2027=D$7222)+(N_Raters&gt;=3=TRUE)*(1*Rater3!$C2027=D$7222)+(N_Raters&gt;=4=TRUE)*(1*Rater4!$C2027=D$7222)+(N_Raters&gt;=5=TRUE)*(1*Rater5!$C2027=D$7222)</f>
        <v>0</v>
      </c>
      <c r="E2038" s="38">
        <f>(1*Rater1!$C2027=E$7222)+(1*Rater2!$C2027=E$7222)+(N_Raters&gt;=3=TRUE)*(1*Rater3!$C2027=E$7222)+(N_Raters&gt;=4=TRUE)*(1*Rater4!$C2027=E$7222)+(N_Raters&gt;=5=TRUE)*(1*Rater5!$C2027=E$7222)</f>
        <v>0</v>
      </c>
      <c r="F2038" s="38"/>
      <c r="G2038" s="38"/>
      <c r="H2038" s="38"/>
      <c r="J2038" s="1"/>
      <c r="K2038" s="1"/>
    </row>
    <row r="2039" spans="2:11">
      <c r="B2039" s="35">
        <v>2025</v>
      </c>
      <c r="C2039" s="55">
        <f>(1*Rater1!$C2028=C$7222)+(1*Rater2!$C2028=C$7222)+(N_Raters&gt;=3=TRUE)*(1*Rater3!$C2028=C$7222)+(N_Raters&gt;=4=TRUE)*(1*Rater4!$C2028=C$7222)+(N_Raters&gt;=5=TRUE)*(1*Rater5!$C2028=C$7222)</f>
        <v>3</v>
      </c>
      <c r="D2039" s="55">
        <f>(1*Rater1!$C2028=D$7222)+(1*Rater2!$C2028=D$7222)+(N_Raters&gt;=3=TRUE)*(1*Rater3!$C2028=D$7222)+(N_Raters&gt;=4=TRUE)*(1*Rater4!$C2028=D$7222)+(N_Raters&gt;=5=TRUE)*(1*Rater5!$C2028=D$7222)</f>
        <v>0</v>
      </c>
      <c r="E2039" s="38">
        <f>(1*Rater1!$C2028=E$7222)+(1*Rater2!$C2028=E$7222)+(N_Raters&gt;=3=TRUE)*(1*Rater3!$C2028=E$7222)+(N_Raters&gt;=4=TRUE)*(1*Rater4!$C2028=E$7222)+(N_Raters&gt;=5=TRUE)*(1*Rater5!$C2028=E$7222)</f>
        <v>0</v>
      </c>
      <c r="F2039" s="38"/>
      <c r="G2039" s="38"/>
      <c r="H2039" s="38"/>
      <c r="J2039" s="1"/>
      <c r="K2039" s="1"/>
    </row>
    <row r="2040" spans="2:11">
      <c r="B2040" s="36">
        <v>2026</v>
      </c>
      <c r="C2040" s="55">
        <f>(1*Rater1!$C2029=C$7222)+(1*Rater2!$C2029=C$7222)+(N_Raters&gt;=3=TRUE)*(1*Rater3!$C2029=C$7222)+(N_Raters&gt;=4=TRUE)*(1*Rater4!$C2029=C$7222)+(N_Raters&gt;=5=TRUE)*(1*Rater5!$C2029=C$7222)</f>
        <v>3</v>
      </c>
      <c r="D2040" s="55">
        <f>(1*Rater1!$C2029=D$7222)+(1*Rater2!$C2029=D$7222)+(N_Raters&gt;=3=TRUE)*(1*Rater3!$C2029=D$7222)+(N_Raters&gt;=4=TRUE)*(1*Rater4!$C2029=D$7222)+(N_Raters&gt;=5=TRUE)*(1*Rater5!$C2029=D$7222)</f>
        <v>0</v>
      </c>
      <c r="E2040" s="38">
        <f>(1*Rater1!$C2029=E$7222)+(1*Rater2!$C2029=E$7222)+(N_Raters&gt;=3=TRUE)*(1*Rater3!$C2029=E$7222)+(N_Raters&gt;=4=TRUE)*(1*Rater4!$C2029=E$7222)+(N_Raters&gt;=5=TRUE)*(1*Rater5!$C2029=E$7222)</f>
        <v>0</v>
      </c>
      <c r="F2040" s="38"/>
      <c r="G2040" s="38"/>
      <c r="H2040" s="38"/>
      <c r="J2040" s="1"/>
      <c r="K2040" s="1"/>
    </row>
    <row r="2041" spans="2:11">
      <c r="B2041" s="35">
        <v>2027</v>
      </c>
      <c r="C2041" s="55">
        <f>(1*Rater1!$C2030=C$7222)+(1*Rater2!$C2030=C$7222)+(N_Raters&gt;=3=TRUE)*(1*Rater3!$C2030=C$7222)+(N_Raters&gt;=4=TRUE)*(1*Rater4!$C2030=C$7222)+(N_Raters&gt;=5=TRUE)*(1*Rater5!$C2030=C$7222)</f>
        <v>3</v>
      </c>
      <c r="D2041" s="55">
        <f>(1*Rater1!$C2030=D$7222)+(1*Rater2!$C2030=D$7222)+(N_Raters&gt;=3=TRUE)*(1*Rater3!$C2030=D$7222)+(N_Raters&gt;=4=TRUE)*(1*Rater4!$C2030=D$7222)+(N_Raters&gt;=5=TRUE)*(1*Rater5!$C2030=D$7222)</f>
        <v>0</v>
      </c>
      <c r="E2041" s="38">
        <f>(1*Rater1!$C2030=E$7222)+(1*Rater2!$C2030=E$7222)+(N_Raters&gt;=3=TRUE)*(1*Rater3!$C2030=E$7222)+(N_Raters&gt;=4=TRUE)*(1*Rater4!$C2030=E$7222)+(N_Raters&gt;=5=TRUE)*(1*Rater5!$C2030=E$7222)</f>
        <v>0</v>
      </c>
      <c r="F2041" s="38"/>
      <c r="G2041" s="38"/>
      <c r="H2041" s="38"/>
      <c r="J2041" s="1"/>
      <c r="K2041" s="1"/>
    </row>
    <row r="2042" spans="2:11">
      <c r="B2042" s="36">
        <v>2028</v>
      </c>
      <c r="C2042" s="55">
        <f>(1*Rater1!$C2031=C$7222)+(1*Rater2!$C2031=C$7222)+(N_Raters&gt;=3=TRUE)*(1*Rater3!$C2031=C$7222)+(N_Raters&gt;=4=TRUE)*(1*Rater4!$C2031=C$7222)+(N_Raters&gt;=5=TRUE)*(1*Rater5!$C2031=C$7222)</f>
        <v>3</v>
      </c>
      <c r="D2042" s="55">
        <f>(1*Rater1!$C2031=D$7222)+(1*Rater2!$C2031=D$7222)+(N_Raters&gt;=3=TRUE)*(1*Rater3!$C2031=D$7222)+(N_Raters&gt;=4=TRUE)*(1*Rater4!$C2031=D$7222)+(N_Raters&gt;=5=TRUE)*(1*Rater5!$C2031=D$7222)</f>
        <v>0</v>
      </c>
      <c r="E2042" s="38">
        <f>(1*Rater1!$C2031=E$7222)+(1*Rater2!$C2031=E$7222)+(N_Raters&gt;=3=TRUE)*(1*Rater3!$C2031=E$7222)+(N_Raters&gt;=4=TRUE)*(1*Rater4!$C2031=E$7222)+(N_Raters&gt;=5=TRUE)*(1*Rater5!$C2031=E$7222)</f>
        <v>0</v>
      </c>
      <c r="F2042" s="38"/>
      <c r="G2042" s="38"/>
      <c r="H2042" s="38"/>
      <c r="J2042" s="1"/>
      <c r="K2042" s="1"/>
    </row>
    <row r="2043" spans="2:11">
      <c r="B2043" s="35">
        <v>2029</v>
      </c>
      <c r="C2043" s="55">
        <f>(1*Rater1!$C2032=C$7222)+(1*Rater2!$C2032=C$7222)+(N_Raters&gt;=3=TRUE)*(1*Rater3!$C2032=C$7222)+(N_Raters&gt;=4=TRUE)*(1*Rater4!$C2032=C$7222)+(N_Raters&gt;=5=TRUE)*(1*Rater5!$C2032=C$7222)</f>
        <v>3</v>
      </c>
      <c r="D2043" s="55">
        <f>(1*Rater1!$C2032=D$7222)+(1*Rater2!$C2032=D$7222)+(N_Raters&gt;=3=TRUE)*(1*Rater3!$C2032=D$7222)+(N_Raters&gt;=4=TRUE)*(1*Rater4!$C2032=D$7222)+(N_Raters&gt;=5=TRUE)*(1*Rater5!$C2032=D$7222)</f>
        <v>0</v>
      </c>
      <c r="E2043" s="38">
        <f>(1*Rater1!$C2032=E$7222)+(1*Rater2!$C2032=E$7222)+(N_Raters&gt;=3=TRUE)*(1*Rater3!$C2032=E$7222)+(N_Raters&gt;=4=TRUE)*(1*Rater4!$C2032=E$7222)+(N_Raters&gt;=5=TRUE)*(1*Rater5!$C2032=E$7222)</f>
        <v>0</v>
      </c>
      <c r="F2043" s="38"/>
      <c r="G2043" s="38"/>
      <c r="H2043" s="38"/>
      <c r="J2043" s="1"/>
      <c r="K2043" s="1"/>
    </row>
    <row r="2044" spans="2:11">
      <c r="B2044" s="36">
        <v>2030</v>
      </c>
      <c r="C2044" s="55">
        <f>(1*Rater1!$C2033=C$7222)+(1*Rater2!$C2033=C$7222)+(N_Raters&gt;=3=TRUE)*(1*Rater3!$C2033=C$7222)+(N_Raters&gt;=4=TRUE)*(1*Rater4!$C2033=C$7222)+(N_Raters&gt;=5=TRUE)*(1*Rater5!$C2033=C$7222)</f>
        <v>3</v>
      </c>
      <c r="D2044" s="55">
        <f>(1*Rater1!$C2033=D$7222)+(1*Rater2!$C2033=D$7222)+(N_Raters&gt;=3=TRUE)*(1*Rater3!$C2033=D$7222)+(N_Raters&gt;=4=TRUE)*(1*Rater4!$C2033=D$7222)+(N_Raters&gt;=5=TRUE)*(1*Rater5!$C2033=D$7222)</f>
        <v>0</v>
      </c>
      <c r="E2044" s="38">
        <f>(1*Rater1!$C2033=E$7222)+(1*Rater2!$C2033=E$7222)+(N_Raters&gt;=3=TRUE)*(1*Rater3!$C2033=E$7222)+(N_Raters&gt;=4=TRUE)*(1*Rater4!$C2033=E$7222)+(N_Raters&gt;=5=TRUE)*(1*Rater5!$C2033=E$7222)</f>
        <v>0</v>
      </c>
      <c r="F2044" s="38"/>
      <c r="G2044" s="38"/>
      <c r="H2044" s="38"/>
      <c r="J2044" s="1"/>
      <c r="K2044" s="1"/>
    </row>
    <row r="2045" spans="2:11">
      <c r="B2045" s="35">
        <v>2031</v>
      </c>
      <c r="C2045" s="55">
        <f>(1*Rater1!$C2034=C$7222)+(1*Rater2!$C2034=C$7222)+(N_Raters&gt;=3=TRUE)*(1*Rater3!$C2034=C$7222)+(N_Raters&gt;=4=TRUE)*(1*Rater4!$C2034=C$7222)+(N_Raters&gt;=5=TRUE)*(1*Rater5!$C2034=C$7222)</f>
        <v>3</v>
      </c>
      <c r="D2045" s="55">
        <f>(1*Rater1!$C2034=D$7222)+(1*Rater2!$C2034=D$7222)+(N_Raters&gt;=3=TRUE)*(1*Rater3!$C2034=D$7222)+(N_Raters&gt;=4=TRUE)*(1*Rater4!$C2034=D$7222)+(N_Raters&gt;=5=TRUE)*(1*Rater5!$C2034=D$7222)</f>
        <v>0</v>
      </c>
      <c r="E2045" s="38">
        <f>(1*Rater1!$C2034=E$7222)+(1*Rater2!$C2034=E$7222)+(N_Raters&gt;=3=TRUE)*(1*Rater3!$C2034=E$7222)+(N_Raters&gt;=4=TRUE)*(1*Rater4!$C2034=E$7222)+(N_Raters&gt;=5=TRUE)*(1*Rater5!$C2034=E$7222)</f>
        <v>0</v>
      </c>
      <c r="F2045" s="38"/>
      <c r="G2045" s="38"/>
      <c r="H2045" s="38"/>
      <c r="J2045" s="1"/>
      <c r="K2045" s="1"/>
    </row>
    <row r="2046" spans="2:11">
      <c r="B2046" s="36">
        <v>2032</v>
      </c>
      <c r="C2046" s="55">
        <f>(1*Rater1!$C2035=C$7222)+(1*Rater2!$C2035=C$7222)+(N_Raters&gt;=3=TRUE)*(1*Rater3!$C2035=C$7222)+(N_Raters&gt;=4=TRUE)*(1*Rater4!$C2035=C$7222)+(N_Raters&gt;=5=TRUE)*(1*Rater5!$C2035=C$7222)</f>
        <v>3</v>
      </c>
      <c r="D2046" s="55">
        <f>(1*Rater1!$C2035=D$7222)+(1*Rater2!$C2035=D$7222)+(N_Raters&gt;=3=TRUE)*(1*Rater3!$C2035=D$7222)+(N_Raters&gt;=4=TRUE)*(1*Rater4!$C2035=D$7222)+(N_Raters&gt;=5=TRUE)*(1*Rater5!$C2035=D$7222)</f>
        <v>0</v>
      </c>
      <c r="E2046" s="38">
        <f>(1*Rater1!$C2035=E$7222)+(1*Rater2!$C2035=E$7222)+(N_Raters&gt;=3=TRUE)*(1*Rater3!$C2035=E$7222)+(N_Raters&gt;=4=TRUE)*(1*Rater4!$C2035=E$7222)+(N_Raters&gt;=5=TRUE)*(1*Rater5!$C2035=E$7222)</f>
        <v>0</v>
      </c>
      <c r="F2046" s="38"/>
      <c r="G2046" s="38"/>
      <c r="H2046" s="38"/>
      <c r="J2046" s="1"/>
      <c r="K2046" s="1"/>
    </row>
    <row r="2047" spans="2:11">
      <c r="B2047" s="35">
        <v>2033</v>
      </c>
      <c r="C2047" s="55">
        <f>(1*Rater1!$C2036=C$7222)+(1*Rater2!$C2036=C$7222)+(N_Raters&gt;=3=TRUE)*(1*Rater3!$C2036=C$7222)+(N_Raters&gt;=4=TRUE)*(1*Rater4!$C2036=C$7222)+(N_Raters&gt;=5=TRUE)*(1*Rater5!$C2036=C$7222)</f>
        <v>0</v>
      </c>
      <c r="D2047" s="55">
        <f>(1*Rater1!$C2036=D$7222)+(1*Rater2!$C2036=D$7222)+(N_Raters&gt;=3=TRUE)*(1*Rater3!$C2036=D$7222)+(N_Raters&gt;=4=TRUE)*(1*Rater4!$C2036=D$7222)+(N_Raters&gt;=5=TRUE)*(1*Rater5!$C2036=D$7222)</f>
        <v>2</v>
      </c>
      <c r="E2047" s="38">
        <f>(1*Rater1!$C2036=E$7222)+(1*Rater2!$C2036=E$7222)+(N_Raters&gt;=3=TRUE)*(1*Rater3!$C2036=E$7222)+(N_Raters&gt;=4=TRUE)*(1*Rater4!$C2036=E$7222)+(N_Raters&gt;=5=TRUE)*(1*Rater5!$C2036=E$7222)</f>
        <v>1</v>
      </c>
      <c r="F2047" s="38"/>
      <c r="G2047" s="38"/>
      <c r="H2047" s="38"/>
      <c r="J2047" s="1"/>
      <c r="K2047" s="1"/>
    </row>
    <row r="2048" spans="2:11">
      <c r="B2048" s="36">
        <v>2034</v>
      </c>
      <c r="C2048" s="55">
        <f>(1*Rater1!$C2037=C$7222)+(1*Rater2!$C2037=C$7222)+(N_Raters&gt;=3=TRUE)*(1*Rater3!$C2037=C$7222)+(N_Raters&gt;=4=TRUE)*(1*Rater4!$C2037=C$7222)+(N_Raters&gt;=5=TRUE)*(1*Rater5!$C2037=C$7222)</f>
        <v>3</v>
      </c>
      <c r="D2048" s="55">
        <f>(1*Rater1!$C2037=D$7222)+(1*Rater2!$C2037=D$7222)+(N_Raters&gt;=3=TRUE)*(1*Rater3!$C2037=D$7222)+(N_Raters&gt;=4=TRUE)*(1*Rater4!$C2037=D$7222)+(N_Raters&gt;=5=TRUE)*(1*Rater5!$C2037=D$7222)</f>
        <v>0</v>
      </c>
      <c r="E2048" s="38">
        <f>(1*Rater1!$C2037=E$7222)+(1*Rater2!$C2037=E$7222)+(N_Raters&gt;=3=TRUE)*(1*Rater3!$C2037=E$7222)+(N_Raters&gt;=4=TRUE)*(1*Rater4!$C2037=E$7222)+(N_Raters&gt;=5=TRUE)*(1*Rater5!$C2037=E$7222)</f>
        <v>0</v>
      </c>
      <c r="F2048" s="38"/>
      <c r="G2048" s="38"/>
      <c r="H2048" s="38"/>
      <c r="J2048" s="1"/>
      <c r="K2048" s="1"/>
    </row>
    <row r="2049" spans="2:11">
      <c r="B2049" s="35">
        <v>2035</v>
      </c>
      <c r="C2049" s="55">
        <f>(1*Rater1!$C2038=C$7222)+(1*Rater2!$C2038=C$7222)+(N_Raters&gt;=3=TRUE)*(1*Rater3!$C2038=C$7222)+(N_Raters&gt;=4=TRUE)*(1*Rater4!$C2038=C$7222)+(N_Raters&gt;=5=TRUE)*(1*Rater5!$C2038=C$7222)</f>
        <v>3</v>
      </c>
      <c r="D2049" s="55">
        <f>(1*Rater1!$C2038=D$7222)+(1*Rater2!$C2038=D$7222)+(N_Raters&gt;=3=TRUE)*(1*Rater3!$C2038=D$7222)+(N_Raters&gt;=4=TRUE)*(1*Rater4!$C2038=D$7222)+(N_Raters&gt;=5=TRUE)*(1*Rater5!$C2038=D$7222)</f>
        <v>0</v>
      </c>
      <c r="E2049" s="38">
        <f>(1*Rater1!$C2038=E$7222)+(1*Rater2!$C2038=E$7222)+(N_Raters&gt;=3=TRUE)*(1*Rater3!$C2038=E$7222)+(N_Raters&gt;=4=TRUE)*(1*Rater4!$C2038=E$7222)+(N_Raters&gt;=5=TRUE)*(1*Rater5!$C2038=E$7222)</f>
        <v>0</v>
      </c>
      <c r="F2049" s="38"/>
      <c r="G2049" s="38"/>
      <c r="H2049" s="38"/>
      <c r="J2049" s="1"/>
      <c r="K2049" s="1"/>
    </row>
    <row r="2050" spans="2:11">
      <c r="B2050" s="36">
        <v>2036</v>
      </c>
      <c r="C2050" s="55">
        <f>(1*Rater1!$C2039=C$7222)+(1*Rater2!$C2039=C$7222)+(N_Raters&gt;=3=TRUE)*(1*Rater3!$C2039=C$7222)+(N_Raters&gt;=4=TRUE)*(1*Rater4!$C2039=C$7222)+(N_Raters&gt;=5=TRUE)*(1*Rater5!$C2039=C$7222)</f>
        <v>3</v>
      </c>
      <c r="D2050" s="55">
        <f>(1*Rater1!$C2039=D$7222)+(1*Rater2!$C2039=D$7222)+(N_Raters&gt;=3=TRUE)*(1*Rater3!$C2039=D$7222)+(N_Raters&gt;=4=TRUE)*(1*Rater4!$C2039=D$7222)+(N_Raters&gt;=5=TRUE)*(1*Rater5!$C2039=D$7222)</f>
        <v>0</v>
      </c>
      <c r="E2050" s="38">
        <f>(1*Rater1!$C2039=E$7222)+(1*Rater2!$C2039=E$7222)+(N_Raters&gt;=3=TRUE)*(1*Rater3!$C2039=E$7222)+(N_Raters&gt;=4=TRUE)*(1*Rater4!$C2039=E$7222)+(N_Raters&gt;=5=TRUE)*(1*Rater5!$C2039=E$7222)</f>
        <v>0</v>
      </c>
      <c r="F2050" s="38"/>
      <c r="G2050" s="38"/>
      <c r="H2050" s="38"/>
      <c r="J2050" s="1"/>
      <c r="K2050" s="1"/>
    </row>
    <row r="2051" spans="2:11">
      <c r="B2051" s="35">
        <v>2037</v>
      </c>
      <c r="C2051" s="55">
        <f>(1*Rater1!$C2040=C$7222)+(1*Rater2!$C2040=C$7222)+(N_Raters&gt;=3=TRUE)*(1*Rater3!$C2040=C$7222)+(N_Raters&gt;=4=TRUE)*(1*Rater4!$C2040=C$7222)+(N_Raters&gt;=5=TRUE)*(1*Rater5!$C2040=C$7222)</f>
        <v>1</v>
      </c>
      <c r="D2051" s="55">
        <f>(1*Rater1!$C2040=D$7222)+(1*Rater2!$C2040=D$7222)+(N_Raters&gt;=3=TRUE)*(1*Rater3!$C2040=D$7222)+(N_Raters&gt;=4=TRUE)*(1*Rater4!$C2040=D$7222)+(N_Raters&gt;=5=TRUE)*(1*Rater5!$C2040=D$7222)</f>
        <v>2</v>
      </c>
      <c r="E2051" s="38">
        <f>(1*Rater1!$C2040=E$7222)+(1*Rater2!$C2040=E$7222)+(N_Raters&gt;=3=TRUE)*(1*Rater3!$C2040=E$7222)+(N_Raters&gt;=4=TRUE)*(1*Rater4!$C2040=E$7222)+(N_Raters&gt;=5=TRUE)*(1*Rater5!$C2040=E$7222)</f>
        <v>0</v>
      </c>
      <c r="F2051" s="38"/>
      <c r="G2051" s="38"/>
      <c r="H2051" s="38"/>
      <c r="J2051" s="1"/>
      <c r="K2051" s="1"/>
    </row>
    <row r="2052" spans="2:11">
      <c r="B2052" s="36">
        <v>2038</v>
      </c>
      <c r="C2052" s="55">
        <f>(1*Rater1!$C2041=C$7222)+(1*Rater2!$C2041=C$7222)+(N_Raters&gt;=3=TRUE)*(1*Rater3!$C2041=C$7222)+(N_Raters&gt;=4=TRUE)*(1*Rater4!$C2041=C$7222)+(N_Raters&gt;=5=TRUE)*(1*Rater5!$C2041=C$7222)</f>
        <v>1</v>
      </c>
      <c r="D2052" s="55">
        <f>(1*Rater1!$C2041=D$7222)+(1*Rater2!$C2041=D$7222)+(N_Raters&gt;=3=TRUE)*(1*Rater3!$C2041=D$7222)+(N_Raters&gt;=4=TRUE)*(1*Rater4!$C2041=D$7222)+(N_Raters&gt;=5=TRUE)*(1*Rater5!$C2041=D$7222)</f>
        <v>2</v>
      </c>
      <c r="E2052" s="38">
        <f>(1*Rater1!$C2041=E$7222)+(1*Rater2!$C2041=E$7222)+(N_Raters&gt;=3=TRUE)*(1*Rater3!$C2041=E$7222)+(N_Raters&gt;=4=TRUE)*(1*Rater4!$C2041=E$7222)+(N_Raters&gt;=5=TRUE)*(1*Rater5!$C2041=E$7222)</f>
        <v>0</v>
      </c>
      <c r="F2052" s="38"/>
      <c r="G2052" s="38"/>
      <c r="H2052" s="38"/>
      <c r="J2052" s="1"/>
      <c r="K2052" s="1"/>
    </row>
    <row r="2053" spans="2:11">
      <c r="B2053" s="35">
        <v>2039</v>
      </c>
      <c r="C2053" s="55">
        <f>(1*Rater1!$C2042=C$7222)+(1*Rater2!$C2042=C$7222)+(N_Raters&gt;=3=TRUE)*(1*Rater3!$C2042=C$7222)+(N_Raters&gt;=4=TRUE)*(1*Rater4!$C2042=C$7222)+(N_Raters&gt;=5=TRUE)*(1*Rater5!$C2042=C$7222)</f>
        <v>2</v>
      </c>
      <c r="D2053" s="55">
        <f>(1*Rater1!$C2042=D$7222)+(1*Rater2!$C2042=D$7222)+(N_Raters&gt;=3=TRUE)*(1*Rater3!$C2042=D$7222)+(N_Raters&gt;=4=TRUE)*(1*Rater4!$C2042=D$7222)+(N_Raters&gt;=5=TRUE)*(1*Rater5!$C2042=D$7222)</f>
        <v>1</v>
      </c>
      <c r="E2053" s="38">
        <f>(1*Rater1!$C2042=E$7222)+(1*Rater2!$C2042=E$7222)+(N_Raters&gt;=3=TRUE)*(1*Rater3!$C2042=E$7222)+(N_Raters&gt;=4=TRUE)*(1*Rater4!$C2042=E$7222)+(N_Raters&gt;=5=TRUE)*(1*Rater5!$C2042=E$7222)</f>
        <v>0</v>
      </c>
      <c r="F2053" s="38"/>
      <c r="G2053" s="38"/>
      <c r="H2053" s="38"/>
      <c r="J2053" s="1"/>
      <c r="K2053" s="1"/>
    </row>
    <row r="2054" spans="2:11">
      <c r="B2054" s="36">
        <v>2040</v>
      </c>
      <c r="C2054" s="55">
        <f>(1*Rater1!$C2043=C$7222)+(1*Rater2!$C2043=C$7222)+(N_Raters&gt;=3=TRUE)*(1*Rater3!$C2043=C$7222)+(N_Raters&gt;=4=TRUE)*(1*Rater4!$C2043=C$7222)+(N_Raters&gt;=5=TRUE)*(1*Rater5!$C2043=C$7222)</f>
        <v>1</v>
      </c>
      <c r="D2054" s="55">
        <f>(1*Rater1!$C2043=D$7222)+(1*Rater2!$C2043=D$7222)+(N_Raters&gt;=3=TRUE)*(1*Rater3!$C2043=D$7222)+(N_Raters&gt;=4=TRUE)*(1*Rater4!$C2043=D$7222)+(N_Raters&gt;=5=TRUE)*(1*Rater5!$C2043=D$7222)</f>
        <v>2</v>
      </c>
      <c r="E2054" s="38">
        <f>(1*Rater1!$C2043=E$7222)+(1*Rater2!$C2043=E$7222)+(N_Raters&gt;=3=TRUE)*(1*Rater3!$C2043=E$7222)+(N_Raters&gt;=4=TRUE)*(1*Rater4!$C2043=E$7222)+(N_Raters&gt;=5=TRUE)*(1*Rater5!$C2043=E$7222)</f>
        <v>0</v>
      </c>
      <c r="F2054" s="38"/>
      <c r="G2054" s="38"/>
      <c r="H2054" s="38"/>
      <c r="J2054" s="1"/>
      <c r="K2054" s="1"/>
    </row>
    <row r="2055" spans="2:11">
      <c r="B2055" s="35">
        <v>2041</v>
      </c>
      <c r="C2055" s="55">
        <f>(1*Rater1!$C2044=C$7222)+(1*Rater2!$C2044=C$7222)+(N_Raters&gt;=3=TRUE)*(1*Rater3!$C2044=C$7222)+(N_Raters&gt;=4=TRUE)*(1*Rater4!$C2044=C$7222)+(N_Raters&gt;=5=TRUE)*(1*Rater5!$C2044=C$7222)</f>
        <v>1</v>
      </c>
      <c r="D2055" s="55">
        <f>(1*Rater1!$C2044=D$7222)+(1*Rater2!$C2044=D$7222)+(N_Raters&gt;=3=TRUE)*(1*Rater3!$C2044=D$7222)+(N_Raters&gt;=4=TRUE)*(1*Rater4!$C2044=D$7222)+(N_Raters&gt;=5=TRUE)*(1*Rater5!$C2044=D$7222)</f>
        <v>2</v>
      </c>
      <c r="E2055" s="38">
        <f>(1*Rater1!$C2044=E$7222)+(1*Rater2!$C2044=E$7222)+(N_Raters&gt;=3=TRUE)*(1*Rater3!$C2044=E$7222)+(N_Raters&gt;=4=TRUE)*(1*Rater4!$C2044=E$7222)+(N_Raters&gt;=5=TRUE)*(1*Rater5!$C2044=E$7222)</f>
        <v>0</v>
      </c>
      <c r="F2055" s="38"/>
      <c r="G2055" s="38"/>
      <c r="H2055" s="38"/>
      <c r="J2055" s="1"/>
      <c r="K2055" s="1"/>
    </row>
    <row r="2056" spans="2:11">
      <c r="B2056" s="36">
        <v>2042</v>
      </c>
      <c r="C2056" s="55">
        <f>(1*Rater1!$C2045=C$7222)+(1*Rater2!$C2045=C$7222)+(N_Raters&gt;=3=TRUE)*(1*Rater3!$C2045=C$7222)+(N_Raters&gt;=4=TRUE)*(1*Rater4!$C2045=C$7222)+(N_Raters&gt;=5=TRUE)*(1*Rater5!$C2045=C$7222)</f>
        <v>1</v>
      </c>
      <c r="D2056" s="55">
        <f>(1*Rater1!$C2045=D$7222)+(1*Rater2!$C2045=D$7222)+(N_Raters&gt;=3=TRUE)*(1*Rater3!$C2045=D$7222)+(N_Raters&gt;=4=TRUE)*(1*Rater4!$C2045=D$7222)+(N_Raters&gt;=5=TRUE)*(1*Rater5!$C2045=D$7222)</f>
        <v>2</v>
      </c>
      <c r="E2056" s="38">
        <f>(1*Rater1!$C2045=E$7222)+(1*Rater2!$C2045=E$7222)+(N_Raters&gt;=3=TRUE)*(1*Rater3!$C2045=E$7222)+(N_Raters&gt;=4=TRUE)*(1*Rater4!$C2045=E$7222)+(N_Raters&gt;=5=TRUE)*(1*Rater5!$C2045=E$7222)</f>
        <v>0</v>
      </c>
      <c r="F2056" s="38"/>
      <c r="G2056" s="38"/>
      <c r="H2056" s="38"/>
      <c r="J2056" s="1"/>
      <c r="K2056" s="1"/>
    </row>
    <row r="2057" spans="2:11">
      <c r="B2057" s="35">
        <v>2043</v>
      </c>
      <c r="C2057" s="55">
        <f>(1*Rater1!$C2046=C$7222)+(1*Rater2!$C2046=C$7222)+(N_Raters&gt;=3=TRUE)*(1*Rater3!$C2046=C$7222)+(N_Raters&gt;=4=TRUE)*(1*Rater4!$C2046=C$7222)+(N_Raters&gt;=5=TRUE)*(1*Rater5!$C2046=C$7222)</f>
        <v>3</v>
      </c>
      <c r="D2057" s="55">
        <f>(1*Rater1!$C2046=D$7222)+(1*Rater2!$C2046=D$7222)+(N_Raters&gt;=3=TRUE)*(1*Rater3!$C2046=D$7222)+(N_Raters&gt;=4=TRUE)*(1*Rater4!$C2046=D$7222)+(N_Raters&gt;=5=TRUE)*(1*Rater5!$C2046=D$7222)</f>
        <v>0</v>
      </c>
      <c r="E2057" s="38">
        <f>(1*Rater1!$C2046=E$7222)+(1*Rater2!$C2046=E$7222)+(N_Raters&gt;=3=TRUE)*(1*Rater3!$C2046=E$7222)+(N_Raters&gt;=4=TRUE)*(1*Rater4!$C2046=E$7222)+(N_Raters&gt;=5=TRUE)*(1*Rater5!$C2046=E$7222)</f>
        <v>0</v>
      </c>
      <c r="F2057" s="38"/>
      <c r="G2057" s="38"/>
      <c r="H2057" s="38"/>
      <c r="J2057" s="1"/>
      <c r="K2057" s="1"/>
    </row>
    <row r="2058" spans="2:11">
      <c r="B2058" s="36">
        <v>2044</v>
      </c>
      <c r="C2058" s="55">
        <f>(1*Rater1!$C2047=C$7222)+(1*Rater2!$C2047=C$7222)+(N_Raters&gt;=3=TRUE)*(1*Rater3!$C2047=C$7222)+(N_Raters&gt;=4=TRUE)*(1*Rater4!$C2047=C$7222)+(N_Raters&gt;=5=TRUE)*(1*Rater5!$C2047=C$7222)</f>
        <v>3</v>
      </c>
      <c r="D2058" s="55">
        <f>(1*Rater1!$C2047=D$7222)+(1*Rater2!$C2047=D$7222)+(N_Raters&gt;=3=TRUE)*(1*Rater3!$C2047=D$7222)+(N_Raters&gt;=4=TRUE)*(1*Rater4!$C2047=D$7222)+(N_Raters&gt;=5=TRUE)*(1*Rater5!$C2047=D$7222)</f>
        <v>0</v>
      </c>
      <c r="E2058" s="38">
        <f>(1*Rater1!$C2047=E$7222)+(1*Rater2!$C2047=E$7222)+(N_Raters&gt;=3=TRUE)*(1*Rater3!$C2047=E$7222)+(N_Raters&gt;=4=TRUE)*(1*Rater4!$C2047=E$7222)+(N_Raters&gt;=5=TRUE)*(1*Rater5!$C2047=E$7222)</f>
        <v>0</v>
      </c>
      <c r="F2058" s="38"/>
      <c r="G2058" s="38"/>
      <c r="H2058" s="38"/>
      <c r="J2058" s="1"/>
      <c r="K2058" s="1"/>
    </row>
    <row r="2059" spans="2:11">
      <c r="B2059" s="35">
        <v>2045</v>
      </c>
      <c r="C2059" s="55">
        <f>(1*Rater1!$C2048=C$7222)+(1*Rater2!$C2048=C$7222)+(N_Raters&gt;=3=TRUE)*(1*Rater3!$C2048=C$7222)+(N_Raters&gt;=4=TRUE)*(1*Rater4!$C2048=C$7222)+(N_Raters&gt;=5=TRUE)*(1*Rater5!$C2048=C$7222)</f>
        <v>1</v>
      </c>
      <c r="D2059" s="55">
        <f>(1*Rater1!$C2048=D$7222)+(1*Rater2!$C2048=D$7222)+(N_Raters&gt;=3=TRUE)*(1*Rater3!$C2048=D$7222)+(N_Raters&gt;=4=TRUE)*(1*Rater4!$C2048=D$7222)+(N_Raters&gt;=5=TRUE)*(1*Rater5!$C2048=D$7222)</f>
        <v>2</v>
      </c>
      <c r="E2059" s="38">
        <f>(1*Rater1!$C2048=E$7222)+(1*Rater2!$C2048=E$7222)+(N_Raters&gt;=3=TRUE)*(1*Rater3!$C2048=E$7222)+(N_Raters&gt;=4=TRUE)*(1*Rater4!$C2048=E$7222)+(N_Raters&gt;=5=TRUE)*(1*Rater5!$C2048=E$7222)</f>
        <v>0</v>
      </c>
      <c r="F2059" s="38"/>
      <c r="G2059" s="38"/>
      <c r="H2059" s="38"/>
      <c r="J2059" s="1"/>
      <c r="K2059" s="1"/>
    </row>
    <row r="2060" spans="2:11">
      <c r="B2060" s="36">
        <v>2046</v>
      </c>
      <c r="C2060" s="55">
        <f>(1*Rater1!$C2049=C$7222)+(1*Rater2!$C2049=C$7222)+(N_Raters&gt;=3=TRUE)*(1*Rater3!$C2049=C$7222)+(N_Raters&gt;=4=TRUE)*(1*Rater4!$C2049=C$7222)+(N_Raters&gt;=5=TRUE)*(1*Rater5!$C2049=C$7222)</f>
        <v>3</v>
      </c>
      <c r="D2060" s="55">
        <f>(1*Rater1!$C2049=D$7222)+(1*Rater2!$C2049=D$7222)+(N_Raters&gt;=3=TRUE)*(1*Rater3!$C2049=D$7222)+(N_Raters&gt;=4=TRUE)*(1*Rater4!$C2049=D$7222)+(N_Raters&gt;=5=TRUE)*(1*Rater5!$C2049=D$7222)</f>
        <v>0</v>
      </c>
      <c r="E2060" s="38">
        <f>(1*Rater1!$C2049=E$7222)+(1*Rater2!$C2049=E$7222)+(N_Raters&gt;=3=TRUE)*(1*Rater3!$C2049=E$7222)+(N_Raters&gt;=4=TRUE)*(1*Rater4!$C2049=E$7222)+(N_Raters&gt;=5=TRUE)*(1*Rater5!$C2049=E$7222)</f>
        <v>0</v>
      </c>
      <c r="F2060" s="38"/>
      <c r="G2060" s="38"/>
      <c r="H2060" s="38"/>
      <c r="J2060" s="1"/>
      <c r="K2060" s="1"/>
    </row>
    <row r="2061" spans="2:11">
      <c r="B2061" s="35">
        <v>2047</v>
      </c>
      <c r="C2061" s="55">
        <f>(1*Rater1!$C2050=C$7222)+(1*Rater2!$C2050=C$7222)+(N_Raters&gt;=3=TRUE)*(1*Rater3!$C2050=C$7222)+(N_Raters&gt;=4=TRUE)*(1*Rater4!$C2050=C$7222)+(N_Raters&gt;=5=TRUE)*(1*Rater5!$C2050=C$7222)</f>
        <v>2</v>
      </c>
      <c r="D2061" s="55">
        <f>(1*Rater1!$C2050=D$7222)+(1*Rater2!$C2050=D$7222)+(N_Raters&gt;=3=TRUE)*(1*Rater3!$C2050=D$7222)+(N_Raters&gt;=4=TRUE)*(1*Rater4!$C2050=D$7222)+(N_Raters&gt;=5=TRUE)*(1*Rater5!$C2050=D$7222)</f>
        <v>0</v>
      </c>
      <c r="E2061" s="38">
        <f>(1*Rater1!$C2050=E$7222)+(1*Rater2!$C2050=E$7222)+(N_Raters&gt;=3=TRUE)*(1*Rater3!$C2050=E$7222)+(N_Raters&gt;=4=TRUE)*(1*Rater4!$C2050=E$7222)+(N_Raters&gt;=5=TRUE)*(1*Rater5!$C2050=E$7222)</f>
        <v>1</v>
      </c>
      <c r="F2061" s="38"/>
      <c r="G2061" s="38"/>
      <c r="H2061" s="38"/>
      <c r="J2061" s="1"/>
      <c r="K2061" s="1"/>
    </row>
    <row r="2062" spans="2:11">
      <c r="B2062" s="36">
        <v>2048</v>
      </c>
      <c r="C2062" s="55">
        <f>(1*Rater1!$C2051=C$7222)+(1*Rater2!$C2051=C$7222)+(N_Raters&gt;=3=TRUE)*(1*Rater3!$C2051=C$7222)+(N_Raters&gt;=4=TRUE)*(1*Rater4!$C2051=C$7222)+(N_Raters&gt;=5=TRUE)*(1*Rater5!$C2051=C$7222)</f>
        <v>1</v>
      </c>
      <c r="D2062" s="55">
        <f>(1*Rater1!$C2051=D$7222)+(1*Rater2!$C2051=D$7222)+(N_Raters&gt;=3=TRUE)*(1*Rater3!$C2051=D$7222)+(N_Raters&gt;=4=TRUE)*(1*Rater4!$C2051=D$7222)+(N_Raters&gt;=5=TRUE)*(1*Rater5!$C2051=D$7222)</f>
        <v>2</v>
      </c>
      <c r="E2062" s="38">
        <f>(1*Rater1!$C2051=E$7222)+(1*Rater2!$C2051=E$7222)+(N_Raters&gt;=3=TRUE)*(1*Rater3!$C2051=E$7222)+(N_Raters&gt;=4=TRUE)*(1*Rater4!$C2051=E$7222)+(N_Raters&gt;=5=TRUE)*(1*Rater5!$C2051=E$7222)</f>
        <v>0</v>
      </c>
      <c r="F2062" s="38"/>
      <c r="G2062" s="38"/>
      <c r="H2062" s="38"/>
      <c r="J2062" s="1"/>
      <c r="K2062" s="1"/>
    </row>
    <row r="2063" spans="2:11">
      <c r="B2063" s="35">
        <v>2049</v>
      </c>
      <c r="C2063" s="55">
        <f>(1*Rater1!$C2052=C$7222)+(1*Rater2!$C2052=C$7222)+(N_Raters&gt;=3=TRUE)*(1*Rater3!$C2052=C$7222)+(N_Raters&gt;=4=TRUE)*(1*Rater4!$C2052=C$7222)+(N_Raters&gt;=5=TRUE)*(1*Rater5!$C2052=C$7222)</f>
        <v>3</v>
      </c>
      <c r="D2063" s="55">
        <f>(1*Rater1!$C2052=D$7222)+(1*Rater2!$C2052=D$7222)+(N_Raters&gt;=3=TRUE)*(1*Rater3!$C2052=D$7222)+(N_Raters&gt;=4=TRUE)*(1*Rater4!$C2052=D$7222)+(N_Raters&gt;=5=TRUE)*(1*Rater5!$C2052=D$7222)</f>
        <v>0</v>
      </c>
      <c r="E2063" s="38">
        <f>(1*Rater1!$C2052=E$7222)+(1*Rater2!$C2052=E$7222)+(N_Raters&gt;=3=TRUE)*(1*Rater3!$C2052=E$7222)+(N_Raters&gt;=4=TRUE)*(1*Rater4!$C2052=E$7222)+(N_Raters&gt;=5=TRUE)*(1*Rater5!$C2052=E$7222)</f>
        <v>0</v>
      </c>
      <c r="F2063" s="38"/>
      <c r="G2063" s="38"/>
      <c r="H2063" s="38"/>
      <c r="J2063" s="1"/>
      <c r="K2063" s="1"/>
    </row>
    <row r="2064" spans="2:11">
      <c r="B2064" s="36">
        <v>2050</v>
      </c>
      <c r="C2064" s="55">
        <f>(1*Rater1!$C2053=C$7222)+(1*Rater2!$C2053=C$7222)+(N_Raters&gt;=3=TRUE)*(1*Rater3!$C2053=C$7222)+(N_Raters&gt;=4=TRUE)*(1*Rater4!$C2053=C$7222)+(N_Raters&gt;=5=TRUE)*(1*Rater5!$C2053=C$7222)</f>
        <v>1</v>
      </c>
      <c r="D2064" s="55">
        <f>(1*Rater1!$C2053=D$7222)+(1*Rater2!$C2053=D$7222)+(N_Raters&gt;=3=TRUE)*(1*Rater3!$C2053=D$7222)+(N_Raters&gt;=4=TRUE)*(1*Rater4!$C2053=D$7222)+(N_Raters&gt;=5=TRUE)*(1*Rater5!$C2053=D$7222)</f>
        <v>2</v>
      </c>
      <c r="E2064" s="38">
        <f>(1*Rater1!$C2053=E$7222)+(1*Rater2!$C2053=E$7222)+(N_Raters&gt;=3=TRUE)*(1*Rater3!$C2053=E$7222)+(N_Raters&gt;=4=TRUE)*(1*Rater4!$C2053=E$7222)+(N_Raters&gt;=5=TRUE)*(1*Rater5!$C2053=E$7222)</f>
        <v>0</v>
      </c>
      <c r="F2064" s="38"/>
      <c r="G2064" s="38"/>
      <c r="H2064" s="38"/>
      <c r="J2064" s="1"/>
      <c r="K2064" s="1"/>
    </row>
    <row r="2065" spans="2:11">
      <c r="B2065" s="35">
        <v>2051</v>
      </c>
      <c r="C2065" s="55">
        <f>(1*Rater1!$C2054=C$7222)+(1*Rater2!$C2054=C$7222)+(N_Raters&gt;=3=TRUE)*(1*Rater3!$C2054=C$7222)+(N_Raters&gt;=4=TRUE)*(1*Rater4!$C2054=C$7222)+(N_Raters&gt;=5=TRUE)*(1*Rater5!$C2054=C$7222)</f>
        <v>1</v>
      </c>
      <c r="D2065" s="55">
        <f>(1*Rater1!$C2054=D$7222)+(1*Rater2!$C2054=D$7222)+(N_Raters&gt;=3=TRUE)*(1*Rater3!$C2054=D$7222)+(N_Raters&gt;=4=TRUE)*(1*Rater4!$C2054=D$7222)+(N_Raters&gt;=5=TRUE)*(1*Rater5!$C2054=D$7222)</f>
        <v>2</v>
      </c>
      <c r="E2065" s="38">
        <f>(1*Rater1!$C2054=E$7222)+(1*Rater2!$C2054=E$7222)+(N_Raters&gt;=3=TRUE)*(1*Rater3!$C2054=E$7222)+(N_Raters&gt;=4=TRUE)*(1*Rater4!$C2054=E$7222)+(N_Raters&gt;=5=TRUE)*(1*Rater5!$C2054=E$7222)</f>
        <v>0</v>
      </c>
      <c r="F2065" s="38"/>
      <c r="G2065" s="38"/>
      <c r="H2065" s="38"/>
      <c r="J2065" s="1"/>
      <c r="K2065" s="1"/>
    </row>
    <row r="2066" spans="2:11">
      <c r="B2066" s="36">
        <v>2052</v>
      </c>
      <c r="C2066" s="55">
        <f>(1*Rater1!$C2055=C$7222)+(1*Rater2!$C2055=C$7222)+(N_Raters&gt;=3=TRUE)*(1*Rater3!$C2055=C$7222)+(N_Raters&gt;=4=TRUE)*(1*Rater4!$C2055=C$7222)+(N_Raters&gt;=5=TRUE)*(1*Rater5!$C2055=C$7222)</f>
        <v>1</v>
      </c>
      <c r="D2066" s="55">
        <f>(1*Rater1!$C2055=D$7222)+(1*Rater2!$C2055=D$7222)+(N_Raters&gt;=3=TRUE)*(1*Rater3!$C2055=D$7222)+(N_Raters&gt;=4=TRUE)*(1*Rater4!$C2055=D$7222)+(N_Raters&gt;=5=TRUE)*(1*Rater5!$C2055=D$7222)</f>
        <v>2</v>
      </c>
      <c r="E2066" s="38">
        <f>(1*Rater1!$C2055=E$7222)+(1*Rater2!$C2055=E$7222)+(N_Raters&gt;=3=TRUE)*(1*Rater3!$C2055=E$7222)+(N_Raters&gt;=4=TRUE)*(1*Rater4!$C2055=E$7222)+(N_Raters&gt;=5=TRUE)*(1*Rater5!$C2055=E$7222)</f>
        <v>0</v>
      </c>
      <c r="F2066" s="38"/>
      <c r="G2066" s="38"/>
      <c r="H2066" s="38"/>
      <c r="J2066" s="1"/>
      <c r="K2066" s="1"/>
    </row>
    <row r="2067" spans="2:11">
      <c r="B2067" s="35">
        <v>2053</v>
      </c>
      <c r="C2067" s="55">
        <f>(1*Rater1!$C2056=C$7222)+(1*Rater2!$C2056=C$7222)+(N_Raters&gt;=3=TRUE)*(1*Rater3!$C2056=C$7222)+(N_Raters&gt;=4=TRUE)*(1*Rater4!$C2056=C$7222)+(N_Raters&gt;=5=TRUE)*(1*Rater5!$C2056=C$7222)</f>
        <v>1</v>
      </c>
      <c r="D2067" s="55">
        <f>(1*Rater1!$C2056=D$7222)+(1*Rater2!$C2056=D$7222)+(N_Raters&gt;=3=TRUE)*(1*Rater3!$C2056=D$7222)+(N_Raters&gt;=4=TRUE)*(1*Rater4!$C2056=D$7222)+(N_Raters&gt;=5=TRUE)*(1*Rater5!$C2056=D$7222)</f>
        <v>2</v>
      </c>
      <c r="E2067" s="38">
        <f>(1*Rater1!$C2056=E$7222)+(1*Rater2!$C2056=E$7222)+(N_Raters&gt;=3=TRUE)*(1*Rater3!$C2056=E$7222)+(N_Raters&gt;=4=TRUE)*(1*Rater4!$C2056=E$7222)+(N_Raters&gt;=5=TRUE)*(1*Rater5!$C2056=E$7222)</f>
        <v>0</v>
      </c>
      <c r="F2067" s="38"/>
      <c r="G2067" s="38"/>
      <c r="H2067" s="38"/>
      <c r="J2067" s="1"/>
      <c r="K2067" s="1"/>
    </row>
    <row r="2068" spans="2:11">
      <c r="B2068" s="36">
        <v>2054</v>
      </c>
      <c r="C2068" s="55">
        <f>(1*Rater1!$C2057=C$7222)+(1*Rater2!$C2057=C$7222)+(N_Raters&gt;=3=TRUE)*(1*Rater3!$C2057=C$7222)+(N_Raters&gt;=4=TRUE)*(1*Rater4!$C2057=C$7222)+(N_Raters&gt;=5=TRUE)*(1*Rater5!$C2057=C$7222)</f>
        <v>1</v>
      </c>
      <c r="D2068" s="55">
        <f>(1*Rater1!$C2057=D$7222)+(1*Rater2!$C2057=D$7222)+(N_Raters&gt;=3=TRUE)*(1*Rater3!$C2057=D$7222)+(N_Raters&gt;=4=TRUE)*(1*Rater4!$C2057=D$7222)+(N_Raters&gt;=5=TRUE)*(1*Rater5!$C2057=D$7222)</f>
        <v>2</v>
      </c>
      <c r="E2068" s="38">
        <f>(1*Rater1!$C2057=E$7222)+(1*Rater2!$C2057=E$7222)+(N_Raters&gt;=3=TRUE)*(1*Rater3!$C2057=E$7222)+(N_Raters&gt;=4=TRUE)*(1*Rater4!$C2057=E$7222)+(N_Raters&gt;=5=TRUE)*(1*Rater5!$C2057=E$7222)</f>
        <v>0</v>
      </c>
      <c r="F2068" s="38"/>
      <c r="G2068" s="38"/>
      <c r="H2068" s="38"/>
      <c r="J2068" s="1"/>
      <c r="K2068" s="1"/>
    </row>
    <row r="2069" spans="2:11">
      <c r="B2069" s="35">
        <v>2055</v>
      </c>
      <c r="C2069" s="55">
        <f>(1*Rater1!$C2058=C$7222)+(1*Rater2!$C2058=C$7222)+(N_Raters&gt;=3=TRUE)*(1*Rater3!$C2058=C$7222)+(N_Raters&gt;=4=TRUE)*(1*Rater4!$C2058=C$7222)+(N_Raters&gt;=5=TRUE)*(1*Rater5!$C2058=C$7222)</f>
        <v>3</v>
      </c>
      <c r="D2069" s="55">
        <f>(1*Rater1!$C2058=D$7222)+(1*Rater2!$C2058=D$7222)+(N_Raters&gt;=3=TRUE)*(1*Rater3!$C2058=D$7222)+(N_Raters&gt;=4=TRUE)*(1*Rater4!$C2058=D$7222)+(N_Raters&gt;=5=TRUE)*(1*Rater5!$C2058=D$7222)</f>
        <v>0</v>
      </c>
      <c r="E2069" s="38">
        <f>(1*Rater1!$C2058=E$7222)+(1*Rater2!$C2058=E$7222)+(N_Raters&gt;=3=TRUE)*(1*Rater3!$C2058=E$7222)+(N_Raters&gt;=4=TRUE)*(1*Rater4!$C2058=E$7222)+(N_Raters&gt;=5=TRUE)*(1*Rater5!$C2058=E$7222)</f>
        <v>0</v>
      </c>
      <c r="F2069" s="38"/>
      <c r="G2069" s="38"/>
      <c r="H2069" s="38"/>
      <c r="J2069" s="1"/>
      <c r="K2069" s="1"/>
    </row>
    <row r="2070" spans="2:11">
      <c r="B2070" s="36">
        <v>2056</v>
      </c>
      <c r="C2070" s="55">
        <f>(1*Rater1!$C2059=C$7222)+(1*Rater2!$C2059=C$7222)+(N_Raters&gt;=3=TRUE)*(1*Rater3!$C2059=C$7222)+(N_Raters&gt;=4=TRUE)*(1*Rater4!$C2059=C$7222)+(N_Raters&gt;=5=TRUE)*(1*Rater5!$C2059=C$7222)</f>
        <v>1</v>
      </c>
      <c r="D2070" s="55">
        <f>(1*Rater1!$C2059=D$7222)+(1*Rater2!$C2059=D$7222)+(N_Raters&gt;=3=TRUE)*(1*Rater3!$C2059=D$7222)+(N_Raters&gt;=4=TRUE)*(1*Rater4!$C2059=D$7222)+(N_Raters&gt;=5=TRUE)*(1*Rater5!$C2059=D$7222)</f>
        <v>2</v>
      </c>
      <c r="E2070" s="38">
        <f>(1*Rater1!$C2059=E$7222)+(1*Rater2!$C2059=E$7222)+(N_Raters&gt;=3=TRUE)*(1*Rater3!$C2059=E$7222)+(N_Raters&gt;=4=TRUE)*(1*Rater4!$C2059=E$7222)+(N_Raters&gt;=5=TRUE)*(1*Rater5!$C2059=E$7222)</f>
        <v>0</v>
      </c>
      <c r="F2070" s="38"/>
      <c r="G2070" s="38"/>
      <c r="H2070" s="38"/>
      <c r="J2070" s="1"/>
      <c r="K2070" s="1"/>
    </row>
    <row r="2071" spans="2:11">
      <c r="B2071" s="35">
        <v>2057</v>
      </c>
      <c r="C2071" s="55">
        <f>(1*Rater1!$C2060=C$7222)+(1*Rater2!$C2060=C$7222)+(N_Raters&gt;=3=TRUE)*(1*Rater3!$C2060=C$7222)+(N_Raters&gt;=4=TRUE)*(1*Rater4!$C2060=C$7222)+(N_Raters&gt;=5=TRUE)*(1*Rater5!$C2060=C$7222)</f>
        <v>3</v>
      </c>
      <c r="D2071" s="55">
        <f>(1*Rater1!$C2060=D$7222)+(1*Rater2!$C2060=D$7222)+(N_Raters&gt;=3=TRUE)*(1*Rater3!$C2060=D$7222)+(N_Raters&gt;=4=TRUE)*(1*Rater4!$C2060=D$7222)+(N_Raters&gt;=5=TRUE)*(1*Rater5!$C2060=D$7222)</f>
        <v>0</v>
      </c>
      <c r="E2071" s="38">
        <f>(1*Rater1!$C2060=E$7222)+(1*Rater2!$C2060=E$7222)+(N_Raters&gt;=3=TRUE)*(1*Rater3!$C2060=E$7222)+(N_Raters&gt;=4=TRUE)*(1*Rater4!$C2060=E$7222)+(N_Raters&gt;=5=TRUE)*(1*Rater5!$C2060=E$7222)</f>
        <v>0</v>
      </c>
      <c r="F2071" s="38"/>
      <c r="G2071" s="38"/>
      <c r="H2071" s="38"/>
      <c r="J2071" s="1"/>
      <c r="K2071" s="1"/>
    </row>
    <row r="2072" spans="2:11">
      <c r="B2072" s="36">
        <v>2058</v>
      </c>
      <c r="C2072" s="55">
        <f>(1*Rater1!$C2061=C$7222)+(1*Rater2!$C2061=C$7222)+(N_Raters&gt;=3=TRUE)*(1*Rater3!$C2061=C$7222)+(N_Raters&gt;=4=TRUE)*(1*Rater4!$C2061=C$7222)+(N_Raters&gt;=5=TRUE)*(1*Rater5!$C2061=C$7222)</f>
        <v>3</v>
      </c>
      <c r="D2072" s="55">
        <f>(1*Rater1!$C2061=D$7222)+(1*Rater2!$C2061=D$7222)+(N_Raters&gt;=3=TRUE)*(1*Rater3!$C2061=D$7222)+(N_Raters&gt;=4=TRUE)*(1*Rater4!$C2061=D$7222)+(N_Raters&gt;=5=TRUE)*(1*Rater5!$C2061=D$7222)</f>
        <v>0</v>
      </c>
      <c r="E2072" s="38">
        <f>(1*Rater1!$C2061=E$7222)+(1*Rater2!$C2061=E$7222)+(N_Raters&gt;=3=TRUE)*(1*Rater3!$C2061=E$7222)+(N_Raters&gt;=4=TRUE)*(1*Rater4!$C2061=E$7222)+(N_Raters&gt;=5=TRUE)*(1*Rater5!$C2061=E$7222)</f>
        <v>0</v>
      </c>
      <c r="F2072" s="38"/>
      <c r="G2072" s="38"/>
      <c r="H2072" s="38"/>
      <c r="J2072" s="1"/>
      <c r="K2072" s="1"/>
    </row>
    <row r="2073" spans="2:11">
      <c r="B2073" s="35">
        <v>2059</v>
      </c>
      <c r="C2073" s="55">
        <f>(1*Rater1!$C2062=C$7222)+(1*Rater2!$C2062=C$7222)+(N_Raters&gt;=3=TRUE)*(1*Rater3!$C2062=C$7222)+(N_Raters&gt;=4=TRUE)*(1*Rater4!$C2062=C$7222)+(N_Raters&gt;=5=TRUE)*(1*Rater5!$C2062=C$7222)</f>
        <v>3</v>
      </c>
      <c r="D2073" s="55">
        <f>(1*Rater1!$C2062=D$7222)+(1*Rater2!$C2062=D$7222)+(N_Raters&gt;=3=TRUE)*(1*Rater3!$C2062=D$7222)+(N_Raters&gt;=4=TRUE)*(1*Rater4!$C2062=D$7222)+(N_Raters&gt;=5=TRUE)*(1*Rater5!$C2062=D$7222)</f>
        <v>0</v>
      </c>
      <c r="E2073" s="38">
        <f>(1*Rater1!$C2062=E$7222)+(1*Rater2!$C2062=E$7222)+(N_Raters&gt;=3=TRUE)*(1*Rater3!$C2062=E$7222)+(N_Raters&gt;=4=TRUE)*(1*Rater4!$C2062=E$7222)+(N_Raters&gt;=5=TRUE)*(1*Rater5!$C2062=E$7222)</f>
        <v>0</v>
      </c>
      <c r="F2073" s="38"/>
      <c r="G2073" s="38"/>
      <c r="H2073" s="38"/>
      <c r="J2073" s="1"/>
      <c r="K2073" s="1"/>
    </row>
    <row r="2074" spans="2:11">
      <c r="B2074" s="36">
        <v>2060</v>
      </c>
      <c r="C2074" s="55">
        <f>(1*Rater1!$C2063=C$7222)+(1*Rater2!$C2063=C$7222)+(N_Raters&gt;=3=TRUE)*(1*Rater3!$C2063=C$7222)+(N_Raters&gt;=4=TRUE)*(1*Rater4!$C2063=C$7222)+(N_Raters&gt;=5=TRUE)*(1*Rater5!$C2063=C$7222)</f>
        <v>1</v>
      </c>
      <c r="D2074" s="55">
        <f>(1*Rater1!$C2063=D$7222)+(1*Rater2!$C2063=D$7222)+(N_Raters&gt;=3=TRUE)*(1*Rater3!$C2063=D$7222)+(N_Raters&gt;=4=TRUE)*(1*Rater4!$C2063=D$7222)+(N_Raters&gt;=5=TRUE)*(1*Rater5!$C2063=D$7222)</f>
        <v>2</v>
      </c>
      <c r="E2074" s="38">
        <f>(1*Rater1!$C2063=E$7222)+(1*Rater2!$C2063=E$7222)+(N_Raters&gt;=3=TRUE)*(1*Rater3!$C2063=E$7222)+(N_Raters&gt;=4=TRUE)*(1*Rater4!$C2063=E$7222)+(N_Raters&gt;=5=TRUE)*(1*Rater5!$C2063=E$7222)</f>
        <v>0</v>
      </c>
      <c r="F2074" s="38"/>
      <c r="G2074" s="38"/>
      <c r="H2074" s="38"/>
      <c r="J2074" s="1"/>
      <c r="K2074" s="1"/>
    </row>
    <row r="2075" spans="2:11">
      <c r="B2075" s="35">
        <v>2061</v>
      </c>
      <c r="C2075" s="55">
        <f>(1*Rater1!$C2064=C$7222)+(1*Rater2!$C2064=C$7222)+(N_Raters&gt;=3=TRUE)*(1*Rater3!$C2064=C$7222)+(N_Raters&gt;=4=TRUE)*(1*Rater4!$C2064=C$7222)+(N_Raters&gt;=5=TRUE)*(1*Rater5!$C2064=C$7222)</f>
        <v>3</v>
      </c>
      <c r="D2075" s="55">
        <f>(1*Rater1!$C2064=D$7222)+(1*Rater2!$C2064=D$7222)+(N_Raters&gt;=3=TRUE)*(1*Rater3!$C2064=D$7222)+(N_Raters&gt;=4=TRUE)*(1*Rater4!$C2064=D$7222)+(N_Raters&gt;=5=TRUE)*(1*Rater5!$C2064=D$7222)</f>
        <v>0</v>
      </c>
      <c r="E2075" s="38">
        <f>(1*Rater1!$C2064=E$7222)+(1*Rater2!$C2064=E$7222)+(N_Raters&gt;=3=TRUE)*(1*Rater3!$C2064=E$7222)+(N_Raters&gt;=4=TRUE)*(1*Rater4!$C2064=E$7222)+(N_Raters&gt;=5=TRUE)*(1*Rater5!$C2064=E$7222)</f>
        <v>0</v>
      </c>
      <c r="F2075" s="38"/>
      <c r="G2075" s="38"/>
      <c r="H2075" s="38"/>
      <c r="J2075" s="1"/>
      <c r="K2075" s="1"/>
    </row>
    <row r="2076" spans="2:11">
      <c r="B2076" s="36">
        <v>2062</v>
      </c>
      <c r="C2076" s="55">
        <f>(1*Rater1!$C2065=C$7222)+(1*Rater2!$C2065=C$7222)+(N_Raters&gt;=3=TRUE)*(1*Rater3!$C2065=C$7222)+(N_Raters&gt;=4=TRUE)*(1*Rater4!$C2065=C$7222)+(N_Raters&gt;=5=TRUE)*(1*Rater5!$C2065=C$7222)</f>
        <v>3</v>
      </c>
      <c r="D2076" s="55">
        <f>(1*Rater1!$C2065=D$7222)+(1*Rater2!$C2065=D$7222)+(N_Raters&gt;=3=TRUE)*(1*Rater3!$C2065=D$7222)+(N_Raters&gt;=4=TRUE)*(1*Rater4!$C2065=D$7222)+(N_Raters&gt;=5=TRUE)*(1*Rater5!$C2065=D$7222)</f>
        <v>0</v>
      </c>
      <c r="E2076" s="38">
        <f>(1*Rater1!$C2065=E$7222)+(1*Rater2!$C2065=E$7222)+(N_Raters&gt;=3=TRUE)*(1*Rater3!$C2065=E$7222)+(N_Raters&gt;=4=TRUE)*(1*Rater4!$C2065=E$7222)+(N_Raters&gt;=5=TRUE)*(1*Rater5!$C2065=E$7222)</f>
        <v>0</v>
      </c>
      <c r="F2076" s="38"/>
      <c r="G2076" s="38"/>
      <c r="H2076" s="38"/>
      <c r="J2076" s="1"/>
      <c r="K2076" s="1"/>
    </row>
    <row r="2077" spans="2:11">
      <c r="B2077" s="35">
        <v>2063</v>
      </c>
      <c r="C2077" s="55">
        <f>(1*Rater1!$C2066=C$7222)+(1*Rater2!$C2066=C$7222)+(N_Raters&gt;=3=TRUE)*(1*Rater3!$C2066=C$7222)+(N_Raters&gt;=4=TRUE)*(1*Rater4!$C2066=C$7222)+(N_Raters&gt;=5=TRUE)*(1*Rater5!$C2066=C$7222)</f>
        <v>3</v>
      </c>
      <c r="D2077" s="55">
        <f>(1*Rater1!$C2066=D$7222)+(1*Rater2!$C2066=D$7222)+(N_Raters&gt;=3=TRUE)*(1*Rater3!$C2066=D$7222)+(N_Raters&gt;=4=TRUE)*(1*Rater4!$C2066=D$7222)+(N_Raters&gt;=5=TRUE)*(1*Rater5!$C2066=D$7222)</f>
        <v>0</v>
      </c>
      <c r="E2077" s="38">
        <f>(1*Rater1!$C2066=E$7222)+(1*Rater2!$C2066=E$7222)+(N_Raters&gt;=3=TRUE)*(1*Rater3!$C2066=E$7222)+(N_Raters&gt;=4=TRUE)*(1*Rater4!$C2066=E$7222)+(N_Raters&gt;=5=TRUE)*(1*Rater5!$C2066=E$7222)</f>
        <v>0</v>
      </c>
      <c r="F2077" s="38"/>
      <c r="G2077" s="38"/>
      <c r="H2077" s="38"/>
      <c r="J2077" s="1"/>
      <c r="K2077" s="1"/>
    </row>
    <row r="2078" spans="2:11">
      <c r="B2078" s="36">
        <v>2064</v>
      </c>
      <c r="C2078" s="55">
        <f>(1*Rater1!$C2067=C$7222)+(1*Rater2!$C2067=C$7222)+(N_Raters&gt;=3=TRUE)*(1*Rater3!$C2067=C$7222)+(N_Raters&gt;=4=TRUE)*(1*Rater4!$C2067=C$7222)+(N_Raters&gt;=5=TRUE)*(1*Rater5!$C2067=C$7222)</f>
        <v>3</v>
      </c>
      <c r="D2078" s="55">
        <f>(1*Rater1!$C2067=D$7222)+(1*Rater2!$C2067=D$7222)+(N_Raters&gt;=3=TRUE)*(1*Rater3!$C2067=D$7222)+(N_Raters&gt;=4=TRUE)*(1*Rater4!$C2067=D$7222)+(N_Raters&gt;=5=TRUE)*(1*Rater5!$C2067=D$7222)</f>
        <v>0</v>
      </c>
      <c r="E2078" s="38">
        <f>(1*Rater1!$C2067=E$7222)+(1*Rater2!$C2067=E$7222)+(N_Raters&gt;=3=TRUE)*(1*Rater3!$C2067=E$7222)+(N_Raters&gt;=4=TRUE)*(1*Rater4!$C2067=E$7222)+(N_Raters&gt;=5=TRUE)*(1*Rater5!$C2067=E$7222)</f>
        <v>0</v>
      </c>
      <c r="F2078" s="38"/>
      <c r="G2078" s="38"/>
      <c r="H2078" s="38"/>
      <c r="J2078" s="1"/>
      <c r="K2078" s="1"/>
    </row>
    <row r="2079" spans="2:11">
      <c r="B2079" s="35">
        <v>2065</v>
      </c>
      <c r="C2079" s="55">
        <f>(1*Rater1!$C2068=C$7222)+(1*Rater2!$C2068=C$7222)+(N_Raters&gt;=3=TRUE)*(1*Rater3!$C2068=C$7222)+(N_Raters&gt;=4=TRUE)*(1*Rater4!$C2068=C$7222)+(N_Raters&gt;=5=TRUE)*(1*Rater5!$C2068=C$7222)</f>
        <v>3</v>
      </c>
      <c r="D2079" s="55">
        <f>(1*Rater1!$C2068=D$7222)+(1*Rater2!$C2068=D$7222)+(N_Raters&gt;=3=TRUE)*(1*Rater3!$C2068=D$7222)+(N_Raters&gt;=4=TRUE)*(1*Rater4!$C2068=D$7222)+(N_Raters&gt;=5=TRUE)*(1*Rater5!$C2068=D$7222)</f>
        <v>0</v>
      </c>
      <c r="E2079" s="38">
        <f>(1*Rater1!$C2068=E$7222)+(1*Rater2!$C2068=E$7222)+(N_Raters&gt;=3=TRUE)*(1*Rater3!$C2068=E$7222)+(N_Raters&gt;=4=TRUE)*(1*Rater4!$C2068=E$7222)+(N_Raters&gt;=5=TRUE)*(1*Rater5!$C2068=E$7222)</f>
        <v>0</v>
      </c>
      <c r="F2079" s="38"/>
      <c r="G2079" s="38"/>
      <c r="H2079" s="38"/>
      <c r="J2079" s="1"/>
      <c r="K2079" s="1"/>
    </row>
    <row r="2080" spans="2:11">
      <c r="B2080" s="36">
        <v>2066</v>
      </c>
      <c r="C2080" s="55">
        <f>(1*Rater1!$C2069=C$7222)+(1*Rater2!$C2069=C$7222)+(N_Raters&gt;=3=TRUE)*(1*Rater3!$C2069=C$7222)+(N_Raters&gt;=4=TRUE)*(1*Rater4!$C2069=C$7222)+(N_Raters&gt;=5=TRUE)*(1*Rater5!$C2069=C$7222)</f>
        <v>3</v>
      </c>
      <c r="D2080" s="55">
        <f>(1*Rater1!$C2069=D$7222)+(1*Rater2!$C2069=D$7222)+(N_Raters&gt;=3=TRUE)*(1*Rater3!$C2069=D$7222)+(N_Raters&gt;=4=TRUE)*(1*Rater4!$C2069=D$7222)+(N_Raters&gt;=5=TRUE)*(1*Rater5!$C2069=D$7222)</f>
        <v>0</v>
      </c>
      <c r="E2080" s="38">
        <f>(1*Rater1!$C2069=E$7222)+(1*Rater2!$C2069=E$7222)+(N_Raters&gt;=3=TRUE)*(1*Rater3!$C2069=E$7222)+(N_Raters&gt;=4=TRUE)*(1*Rater4!$C2069=E$7222)+(N_Raters&gt;=5=TRUE)*(1*Rater5!$C2069=E$7222)</f>
        <v>0</v>
      </c>
      <c r="F2080" s="38"/>
      <c r="G2080" s="38"/>
      <c r="H2080" s="38"/>
      <c r="J2080" s="1"/>
      <c r="K2080" s="1"/>
    </row>
    <row r="2081" spans="2:11">
      <c r="B2081" s="35">
        <v>2067</v>
      </c>
      <c r="C2081" s="55">
        <f>(1*Rater1!$C2070=C$7222)+(1*Rater2!$C2070=C$7222)+(N_Raters&gt;=3=TRUE)*(1*Rater3!$C2070=C$7222)+(N_Raters&gt;=4=TRUE)*(1*Rater4!$C2070=C$7222)+(N_Raters&gt;=5=TRUE)*(1*Rater5!$C2070=C$7222)</f>
        <v>3</v>
      </c>
      <c r="D2081" s="55">
        <f>(1*Rater1!$C2070=D$7222)+(1*Rater2!$C2070=D$7222)+(N_Raters&gt;=3=TRUE)*(1*Rater3!$C2070=D$7222)+(N_Raters&gt;=4=TRUE)*(1*Rater4!$C2070=D$7222)+(N_Raters&gt;=5=TRUE)*(1*Rater5!$C2070=D$7222)</f>
        <v>0</v>
      </c>
      <c r="E2081" s="38">
        <f>(1*Rater1!$C2070=E$7222)+(1*Rater2!$C2070=E$7222)+(N_Raters&gt;=3=TRUE)*(1*Rater3!$C2070=E$7222)+(N_Raters&gt;=4=TRUE)*(1*Rater4!$C2070=E$7222)+(N_Raters&gt;=5=TRUE)*(1*Rater5!$C2070=E$7222)</f>
        <v>0</v>
      </c>
      <c r="F2081" s="38"/>
      <c r="G2081" s="38"/>
      <c r="H2081" s="38"/>
      <c r="J2081" s="1"/>
      <c r="K2081" s="1"/>
    </row>
    <row r="2082" spans="2:11">
      <c r="B2082" s="36">
        <v>2068</v>
      </c>
      <c r="C2082" s="55">
        <f>(1*Rater1!$C2071=C$7222)+(1*Rater2!$C2071=C$7222)+(N_Raters&gt;=3=TRUE)*(1*Rater3!$C2071=C$7222)+(N_Raters&gt;=4=TRUE)*(1*Rater4!$C2071=C$7222)+(N_Raters&gt;=5=TRUE)*(1*Rater5!$C2071=C$7222)</f>
        <v>1</v>
      </c>
      <c r="D2082" s="55">
        <f>(1*Rater1!$C2071=D$7222)+(1*Rater2!$C2071=D$7222)+(N_Raters&gt;=3=TRUE)*(1*Rater3!$C2071=D$7222)+(N_Raters&gt;=4=TRUE)*(1*Rater4!$C2071=D$7222)+(N_Raters&gt;=5=TRUE)*(1*Rater5!$C2071=D$7222)</f>
        <v>2</v>
      </c>
      <c r="E2082" s="38">
        <f>(1*Rater1!$C2071=E$7222)+(1*Rater2!$C2071=E$7222)+(N_Raters&gt;=3=TRUE)*(1*Rater3!$C2071=E$7222)+(N_Raters&gt;=4=TRUE)*(1*Rater4!$C2071=E$7222)+(N_Raters&gt;=5=TRUE)*(1*Rater5!$C2071=E$7222)</f>
        <v>0</v>
      </c>
      <c r="F2082" s="38"/>
      <c r="G2082" s="38"/>
      <c r="H2082" s="38"/>
      <c r="J2082" s="1"/>
      <c r="K2082" s="1"/>
    </row>
    <row r="2083" spans="2:11">
      <c r="B2083" s="35">
        <v>2069</v>
      </c>
      <c r="C2083" s="55">
        <f>(1*Rater1!$C2072=C$7222)+(1*Rater2!$C2072=C$7222)+(N_Raters&gt;=3=TRUE)*(1*Rater3!$C2072=C$7222)+(N_Raters&gt;=4=TRUE)*(1*Rater4!$C2072=C$7222)+(N_Raters&gt;=5=TRUE)*(1*Rater5!$C2072=C$7222)</f>
        <v>3</v>
      </c>
      <c r="D2083" s="55">
        <f>(1*Rater1!$C2072=D$7222)+(1*Rater2!$C2072=D$7222)+(N_Raters&gt;=3=TRUE)*(1*Rater3!$C2072=D$7222)+(N_Raters&gt;=4=TRUE)*(1*Rater4!$C2072=D$7222)+(N_Raters&gt;=5=TRUE)*(1*Rater5!$C2072=D$7222)</f>
        <v>0</v>
      </c>
      <c r="E2083" s="38">
        <f>(1*Rater1!$C2072=E$7222)+(1*Rater2!$C2072=E$7222)+(N_Raters&gt;=3=TRUE)*(1*Rater3!$C2072=E$7222)+(N_Raters&gt;=4=TRUE)*(1*Rater4!$C2072=E$7222)+(N_Raters&gt;=5=TRUE)*(1*Rater5!$C2072=E$7222)</f>
        <v>0</v>
      </c>
      <c r="F2083" s="38"/>
      <c r="G2083" s="38"/>
      <c r="H2083" s="38"/>
      <c r="J2083" s="1"/>
      <c r="K2083" s="1"/>
    </row>
    <row r="2084" spans="2:11">
      <c r="B2084" s="36">
        <v>2070</v>
      </c>
      <c r="C2084" s="55">
        <f>(1*Rater1!$C2073=C$7222)+(1*Rater2!$C2073=C$7222)+(N_Raters&gt;=3=TRUE)*(1*Rater3!$C2073=C$7222)+(N_Raters&gt;=4=TRUE)*(1*Rater4!$C2073=C$7222)+(N_Raters&gt;=5=TRUE)*(1*Rater5!$C2073=C$7222)</f>
        <v>1</v>
      </c>
      <c r="D2084" s="55">
        <f>(1*Rater1!$C2073=D$7222)+(1*Rater2!$C2073=D$7222)+(N_Raters&gt;=3=TRUE)*(1*Rater3!$C2073=D$7222)+(N_Raters&gt;=4=TRUE)*(1*Rater4!$C2073=D$7222)+(N_Raters&gt;=5=TRUE)*(1*Rater5!$C2073=D$7222)</f>
        <v>2</v>
      </c>
      <c r="E2084" s="38">
        <f>(1*Rater1!$C2073=E$7222)+(1*Rater2!$C2073=E$7222)+(N_Raters&gt;=3=TRUE)*(1*Rater3!$C2073=E$7222)+(N_Raters&gt;=4=TRUE)*(1*Rater4!$C2073=E$7222)+(N_Raters&gt;=5=TRUE)*(1*Rater5!$C2073=E$7222)</f>
        <v>0</v>
      </c>
      <c r="F2084" s="38"/>
      <c r="G2084" s="38"/>
      <c r="H2084" s="38"/>
      <c r="J2084" s="1"/>
      <c r="K2084" s="1"/>
    </row>
    <row r="2085" spans="2:11">
      <c r="B2085" s="35">
        <v>2071</v>
      </c>
      <c r="C2085" s="55">
        <f>(1*Rater1!$C2074=C$7222)+(1*Rater2!$C2074=C$7222)+(N_Raters&gt;=3=TRUE)*(1*Rater3!$C2074=C$7222)+(N_Raters&gt;=4=TRUE)*(1*Rater4!$C2074=C$7222)+(N_Raters&gt;=5=TRUE)*(1*Rater5!$C2074=C$7222)</f>
        <v>1</v>
      </c>
      <c r="D2085" s="55">
        <f>(1*Rater1!$C2074=D$7222)+(1*Rater2!$C2074=D$7222)+(N_Raters&gt;=3=TRUE)*(1*Rater3!$C2074=D$7222)+(N_Raters&gt;=4=TRUE)*(1*Rater4!$C2074=D$7222)+(N_Raters&gt;=5=TRUE)*(1*Rater5!$C2074=D$7222)</f>
        <v>2</v>
      </c>
      <c r="E2085" s="38">
        <f>(1*Rater1!$C2074=E$7222)+(1*Rater2!$C2074=E$7222)+(N_Raters&gt;=3=TRUE)*(1*Rater3!$C2074=E$7222)+(N_Raters&gt;=4=TRUE)*(1*Rater4!$C2074=E$7222)+(N_Raters&gt;=5=TRUE)*(1*Rater5!$C2074=E$7222)</f>
        <v>0</v>
      </c>
      <c r="F2085" s="38"/>
      <c r="G2085" s="38"/>
      <c r="H2085" s="38"/>
      <c r="J2085" s="1"/>
      <c r="K2085" s="1"/>
    </row>
    <row r="2086" spans="2:11">
      <c r="B2086" s="36">
        <v>2072</v>
      </c>
      <c r="C2086" s="55">
        <f>(1*Rater1!$C2075=C$7222)+(1*Rater2!$C2075=C$7222)+(N_Raters&gt;=3=TRUE)*(1*Rater3!$C2075=C$7222)+(N_Raters&gt;=4=TRUE)*(1*Rater4!$C2075=C$7222)+(N_Raters&gt;=5=TRUE)*(1*Rater5!$C2075=C$7222)</f>
        <v>1</v>
      </c>
      <c r="D2086" s="55">
        <f>(1*Rater1!$C2075=D$7222)+(1*Rater2!$C2075=D$7222)+(N_Raters&gt;=3=TRUE)*(1*Rater3!$C2075=D$7222)+(N_Raters&gt;=4=TRUE)*(1*Rater4!$C2075=D$7222)+(N_Raters&gt;=5=TRUE)*(1*Rater5!$C2075=D$7222)</f>
        <v>2</v>
      </c>
      <c r="E2086" s="38">
        <f>(1*Rater1!$C2075=E$7222)+(1*Rater2!$C2075=E$7222)+(N_Raters&gt;=3=TRUE)*(1*Rater3!$C2075=E$7222)+(N_Raters&gt;=4=TRUE)*(1*Rater4!$C2075=E$7222)+(N_Raters&gt;=5=TRUE)*(1*Rater5!$C2075=E$7222)</f>
        <v>0</v>
      </c>
      <c r="F2086" s="38"/>
      <c r="G2086" s="38"/>
      <c r="H2086" s="38"/>
      <c r="J2086" s="1"/>
      <c r="K2086" s="1"/>
    </row>
    <row r="2087" spans="2:11">
      <c r="B2087" s="35">
        <v>2073</v>
      </c>
      <c r="C2087" s="55">
        <f>(1*Rater1!$C2076=C$7222)+(1*Rater2!$C2076=C$7222)+(N_Raters&gt;=3=TRUE)*(1*Rater3!$C2076=C$7222)+(N_Raters&gt;=4=TRUE)*(1*Rater4!$C2076=C$7222)+(N_Raters&gt;=5=TRUE)*(1*Rater5!$C2076=C$7222)</f>
        <v>3</v>
      </c>
      <c r="D2087" s="55">
        <f>(1*Rater1!$C2076=D$7222)+(1*Rater2!$C2076=D$7222)+(N_Raters&gt;=3=TRUE)*(1*Rater3!$C2076=D$7222)+(N_Raters&gt;=4=TRUE)*(1*Rater4!$C2076=D$7222)+(N_Raters&gt;=5=TRUE)*(1*Rater5!$C2076=D$7222)</f>
        <v>0</v>
      </c>
      <c r="E2087" s="38">
        <f>(1*Rater1!$C2076=E$7222)+(1*Rater2!$C2076=E$7222)+(N_Raters&gt;=3=TRUE)*(1*Rater3!$C2076=E$7222)+(N_Raters&gt;=4=TRUE)*(1*Rater4!$C2076=E$7222)+(N_Raters&gt;=5=TRUE)*(1*Rater5!$C2076=E$7222)</f>
        <v>0</v>
      </c>
      <c r="F2087" s="38"/>
      <c r="G2087" s="38"/>
      <c r="H2087" s="38"/>
      <c r="J2087" s="1"/>
      <c r="K2087" s="1"/>
    </row>
    <row r="2088" spans="2:11">
      <c r="B2088" s="36">
        <v>2074</v>
      </c>
      <c r="C2088" s="55">
        <f>(1*Rater1!$C2077=C$7222)+(1*Rater2!$C2077=C$7222)+(N_Raters&gt;=3=TRUE)*(1*Rater3!$C2077=C$7222)+(N_Raters&gt;=4=TRUE)*(1*Rater4!$C2077=C$7222)+(N_Raters&gt;=5=TRUE)*(1*Rater5!$C2077=C$7222)</f>
        <v>3</v>
      </c>
      <c r="D2088" s="55">
        <f>(1*Rater1!$C2077=D$7222)+(1*Rater2!$C2077=D$7222)+(N_Raters&gt;=3=TRUE)*(1*Rater3!$C2077=D$7222)+(N_Raters&gt;=4=TRUE)*(1*Rater4!$C2077=D$7222)+(N_Raters&gt;=5=TRUE)*(1*Rater5!$C2077=D$7222)</f>
        <v>0</v>
      </c>
      <c r="E2088" s="38">
        <f>(1*Rater1!$C2077=E$7222)+(1*Rater2!$C2077=E$7222)+(N_Raters&gt;=3=TRUE)*(1*Rater3!$C2077=E$7222)+(N_Raters&gt;=4=TRUE)*(1*Rater4!$C2077=E$7222)+(N_Raters&gt;=5=TRUE)*(1*Rater5!$C2077=E$7222)</f>
        <v>0</v>
      </c>
      <c r="F2088" s="38"/>
      <c r="G2088" s="38"/>
      <c r="H2088" s="38"/>
      <c r="J2088" s="1"/>
      <c r="K2088" s="1"/>
    </row>
    <row r="2089" spans="2:11">
      <c r="B2089" s="35">
        <v>2075</v>
      </c>
      <c r="C2089" s="55">
        <f>(1*Rater1!$C2078=C$7222)+(1*Rater2!$C2078=C$7222)+(N_Raters&gt;=3=TRUE)*(1*Rater3!$C2078=C$7222)+(N_Raters&gt;=4=TRUE)*(1*Rater4!$C2078=C$7222)+(N_Raters&gt;=5=TRUE)*(1*Rater5!$C2078=C$7222)</f>
        <v>3</v>
      </c>
      <c r="D2089" s="55">
        <f>(1*Rater1!$C2078=D$7222)+(1*Rater2!$C2078=D$7222)+(N_Raters&gt;=3=TRUE)*(1*Rater3!$C2078=D$7222)+(N_Raters&gt;=4=TRUE)*(1*Rater4!$C2078=D$7222)+(N_Raters&gt;=5=TRUE)*(1*Rater5!$C2078=D$7222)</f>
        <v>0</v>
      </c>
      <c r="E2089" s="38">
        <f>(1*Rater1!$C2078=E$7222)+(1*Rater2!$C2078=E$7222)+(N_Raters&gt;=3=TRUE)*(1*Rater3!$C2078=E$7222)+(N_Raters&gt;=4=TRUE)*(1*Rater4!$C2078=E$7222)+(N_Raters&gt;=5=TRUE)*(1*Rater5!$C2078=E$7222)</f>
        <v>0</v>
      </c>
      <c r="F2089" s="38"/>
      <c r="G2089" s="38"/>
      <c r="H2089" s="38"/>
      <c r="J2089" s="1"/>
      <c r="K2089" s="1"/>
    </row>
    <row r="2090" spans="2:11">
      <c r="B2090" s="36">
        <v>2076</v>
      </c>
      <c r="C2090" s="55">
        <f>(1*Rater1!$C2079=C$7222)+(1*Rater2!$C2079=C$7222)+(N_Raters&gt;=3=TRUE)*(1*Rater3!$C2079=C$7222)+(N_Raters&gt;=4=TRUE)*(1*Rater4!$C2079=C$7222)+(N_Raters&gt;=5=TRUE)*(1*Rater5!$C2079=C$7222)</f>
        <v>1</v>
      </c>
      <c r="D2090" s="55">
        <f>(1*Rater1!$C2079=D$7222)+(1*Rater2!$C2079=D$7222)+(N_Raters&gt;=3=TRUE)*(1*Rater3!$C2079=D$7222)+(N_Raters&gt;=4=TRUE)*(1*Rater4!$C2079=D$7222)+(N_Raters&gt;=5=TRUE)*(1*Rater5!$C2079=D$7222)</f>
        <v>2</v>
      </c>
      <c r="E2090" s="38">
        <f>(1*Rater1!$C2079=E$7222)+(1*Rater2!$C2079=E$7222)+(N_Raters&gt;=3=TRUE)*(1*Rater3!$C2079=E$7222)+(N_Raters&gt;=4=TRUE)*(1*Rater4!$C2079=E$7222)+(N_Raters&gt;=5=TRUE)*(1*Rater5!$C2079=E$7222)</f>
        <v>0</v>
      </c>
      <c r="F2090" s="38"/>
      <c r="G2090" s="38"/>
      <c r="H2090" s="38"/>
      <c r="J2090" s="1"/>
      <c r="K2090" s="1"/>
    </row>
    <row r="2091" spans="2:11">
      <c r="B2091" s="35">
        <v>2077</v>
      </c>
      <c r="C2091" s="55">
        <f>(1*Rater1!$C2080=C$7222)+(1*Rater2!$C2080=C$7222)+(N_Raters&gt;=3=TRUE)*(1*Rater3!$C2080=C$7222)+(N_Raters&gt;=4=TRUE)*(1*Rater4!$C2080=C$7222)+(N_Raters&gt;=5=TRUE)*(1*Rater5!$C2080=C$7222)</f>
        <v>3</v>
      </c>
      <c r="D2091" s="55">
        <f>(1*Rater1!$C2080=D$7222)+(1*Rater2!$C2080=D$7222)+(N_Raters&gt;=3=TRUE)*(1*Rater3!$C2080=D$7222)+(N_Raters&gt;=4=TRUE)*(1*Rater4!$C2080=D$7222)+(N_Raters&gt;=5=TRUE)*(1*Rater5!$C2080=D$7222)</f>
        <v>0</v>
      </c>
      <c r="E2091" s="38">
        <f>(1*Rater1!$C2080=E$7222)+(1*Rater2!$C2080=E$7222)+(N_Raters&gt;=3=TRUE)*(1*Rater3!$C2080=E$7222)+(N_Raters&gt;=4=TRUE)*(1*Rater4!$C2080=E$7222)+(N_Raters&gt;=5=TRUE)*(1*Rater5!$C2080=E$7222)</f>
        <v>0</v>
      </c>
      <c r="F2091" s="38"/>
      <c r="G2091" s="38"/>
      <c r="H2091" s="38"/>
      <c r="J2091" s="1"/>
      <c r="K2091" s="1"/>
    </row>
    <row r="2092" spans="2:11">
      <c r="B2092" s="36">
        <v>2078</v>
      </c>
      <c r="C2092" s="55">
        <f>(1*Rater1!$C2081=C$7222)+(1*Rater2!$C2081=C$7222)+(N_Raters&gt;=3=TRUE)*(1*Rater3!$C2081=C$7222)+(N_Raters&gt;=4=TRUE)*(1*Rater4!$C2081=C$7222)+(N_Raters&gt;=5=TRUE)*(1*Rater5!$C2081=C$7222)</f>
        <v>3</v>
      </c>
      <c r="D2092" s="55">
        <f>(1*Rater1!$C2081=D$7222)+(1*Rater2!$C2081=D$7222)+(N_Raters&gt;=3=TRUE)*(1*Rater3!$C2081=D$7222)+(N_Raters&gt;=4=TRUE)*(1*Rater4!$C2081=D$7222)+(N_Raters&gt;=5=TRUE)*(1*Rater5!$C2081=D$7222)</f>
        <v>0</v>
      </c>
      <c r="E2092" s="38">
        <f>(1*Rater1!$C2081=E$7222)+(1*Rater2!$C2081=E$7222)+(N_Raters&gt;=3=TRUE)*(1*Rater3!$C2081=E$7222)+(N_Raters&gt;=4=TRUE)*(1*Rater4!$C2081=E$7222)+(N_Raters&gt;=5=TRUE)*(1*Rater5!$C2081=E$7222)</f>
        <v>0</v>
      </c>
      <c r="F2092" s="38"/>
      <c r="G2092" s="38"/>
      <c r="H2092" s="38"/>
      <c r="J2092" s="1"/>
      <c r="K2092" s="1"/>
    </row>
    <row r="2093" spans="2:11">
      <c r="B2093" s="35">
        <v>2079</v>
      </c>
      <c r="C2093" s="55">
        <f>(1*Rater1!$C2082=C$7222)+(1*Rater2!$C2082=C$7222)+(N_Raters&gt;=3=TRUE)*(1*Rater3!$C2082=C$7222)+(N_Raters&gt;=4=TRUE)*(1*Rater4!$C2082=C$7222)+(N_Raters&gt;=5=TRUE)*(1*Rater5!$C2082=C$7222)</f>
        <v>3</v>
      </c>
      <c r="D2093" s="55">
        <f>(1*Rater1!$C2082=D$7222)+(1*Rater2!$C2082=D$7222)+(N_Raters&gt;=3=TRUE)*(1*Rater3!$C2082=D$7222)+(N_Raters&gt;=4=TRUE)*(1*Rater4!$C2082=D$7222)+(N_Raters&gt;=5=TRUE)*(1*Rater5!$C2082=D$7222)</f>
        <v>0</v>
      </c>
      <c r="E2093" s="38">
        <f>(1*Rater1!$C2082=E$7222)+(1*Rater2!$C2082=E$7222)+(N_Raters&gt;=3=TRUE)*(1*Rater3!$C2082=E$7222)+(N_Raters&gt;=4=TRUE)*(1*Rater4!$C2082=E$7222)+(N_Raters&gt;=5=TRUE)*(1*Rater5!$C2082=E$7222)</f>
        <v>0</v>
      </c>
      <c r="F2093" s="38"/>
      <c r="G2093" s="38"/>
      <c r="H2093" s="38"/>
      <c r="J2093" s="1"/>
      <c r="K2093" s="1"/>
    </row>
    <row r="2094" spans="2:11">
      <c r="B2094" s="36">
        <v>2080</v>
      </c>
      <c r="C2094" s="55">
        <f>(1*Rater1!$C2083=C$7222)+(1*Rater2!$C2083=C$7222)+(N_Raters&gt;=3=TRUE)*(1*Rater3!$C2083=C$7222)+(N_Raters&gt;=4=TRUE)*(1*Rater4!$C2083=C$7222)+(N_Raters&gt;=5=TRUE)*(1*Rater5!$C2083=C$7222)</f>
        <v>3</v>
      </c>
      <c r="D2094" s="55">
        <f>(1*Rater1!$C2083=D$7222)+(1*Rater2!$C2083=D$7222)+(N_Raters&gt;=3=TRUE)*(1*Rater3!$C2083=D$7222)+(N_Raters&gt;=4=TRUE)*(1*Rater4!$C2083=D$7222)+(N_Raters&gt;=5=TRUE)*(1*Rater5!$C2083=D$7222)</f>
        <v>0</v>
      </c>
      <c r="E2094" s="38">
        <f>(1*Rater1!$C2083=E$7222)+(1*Rater2!$C2083=E$7222)+(N_Raters&gt;=3=TRUE)*(1*Rater3!$C2083=E$7222)+(N_Raters&gt;=4=TRUE)*(1*Rater4!$C2083=E$7222)+(N_Raters&gt;=5=TRUE)*(1*Rater5!$C2083=E$7222)</f>
        <v>0</v>
      </c>
      <c r="F2094" s="38"/>
      <c r="G2094" s="38"/>
      <c r="H2094" s="38"/>
      <c r="J2094" s="1"/>
      <c r="K2094" s="1"/>
    </row>
    <row r="2095" spans="2:11">
      <c r="B2095" s="35">
        <v>2081</v>
      </c>
      <c r="C2095" s="55">
        <f>(1*Rater1!$C2084=C$7222)+(1*Rater2!$C2084=C$7222)+(N_Raters&gt;=3=TRUE)*(1*Rater3!$C2084=C$7222)+(N_Raters&gt;=4=TRUE)*(1*Rater4!$C2084=C$7222)+(N_Raters&gt;=5=TRUE)*(1*Rater5!$C2084=C$7222)</f>
        <v>3</v>
      </c>
      <c r="D2095" s="55">
        <f>(1*Rater1!$C2084=D$7222)+(1*Rater2!$C2084=D$7222)+(N_Raters&gt;=3=TRUE)*(1*Rater3!$C2084=D$7222)+(N_Raters&gt;=4=TRUE)*(1*Rater4!$C2084=D$7222)+(N_Raters&gt;=5=TRUE)*(1*Rater5!$C2084=D$7222)</f>
        <v>0</v>
      </c>
      <c r="E2095" s="38">
        <f>(1*Rater1!$C2084=E$7222)+(1*Rater2!$C2084=E$7222)+(N_Raters&gt;=3=TRUE)*(1*Rater3!$C2084=E$7222)+(N_Raters&gt;=4=TRUE)*(1*Rater4!$C2084=E$7222)+(N_Raters&gt;=5=TRUE)*(1*Rater5!$C2084=E$7222)</f>
        <v>0</v>
      </c>
      <c r="F2095" s="38"/>
      <c r="G2095" s="38"/>
      <c r="H2095" s="38"/>
      <c r="J2095" s="1"/>
      <c r="K2095" s="1"/>
    </row>
    <row r="2096" spans="2:11">
      <c r="B2096" s="36">
        <v>2082</v>
      </c>
      <c r="C2096" s="55">
        <f>(1*Rater1!$C2085=C$7222)+(1*Rater2!$C2085=C$7222)+(N_Raters&gt;=3=TRUE)*(1*Rater3!$C2085=C$7222)+(N_Raters&gt;=4=TRUE)*(1*Rater4!$C2085=C$7222)+(N_Raters&gt;=5=TRUE)*(1*Rater5!$C2085=C$7222)</f>
        <v>3</v>
      </c>
      <c r="D2096" s="55">
        <f>(1*Rater1!$C2085=D$7222)+(1*Rater2!$C2085=D$7222)+(N_Raters&gt;=3=TRUE)*(1*Rater3!$C2085=D$7222)+(N_Raters&gt;=4=TRUE)*(1*Rater4!$C2085=D$7222)+(N_Raters&gt;=5=TRUE)*(1*Rater5!$C2085=D$7222)</f>
        <v>0</v>
      </c>
      <c r="E2096" s="38">
        <f>(1*Rater1!$C2085=E$7222)+(1*Rater2!$C2085=E$7222)+(N_Raters&gt;=3=TRUE)*(1*Rater3!$C2085=E$7222)+(N_Raters&gt;=4=TRUE)*(1*Rater4!$C2085=E$7222)+(N_Raters&gt;=5=TRUE)*(1*Rater5!$C2085=E$7222)</f>
        <v>0</v>
      </c>
      <c r="F2096" s="38"/>
      <c r="G2096" s="38"/>
      <c r="H2096" s="38"/>
      <c r="J2096" s="1"/>
      <c r="K2096" s="1"/>
    </row>
    <row r="2097" spans="2:11">
      <c r="B2097" s="35">
        <v>2083</v>
      </c>
      <c r="C2097" s="55">
        <f>(1*Rater1!$C2086=C$7222)+(1*Rater2!$C2086=C$7222)+(N_Raters&gt;=3=TRUE)*(1*Rater3!$C2086=C$7222)+(N_Raters&gt;=4=TRUE)*(1*Rater4!$C2086=C$7222)+(N_Raters&gt;=5=TRUE)*(1*Rater5!$C2086=C$7222)</f>
        <v>3</v>
      </c>
      <c r="D2097" s="55">
        <f>(1*Rater1!$C2086=D$7222)+(1*Rater2!$C2086=D$7222)+(N_Raters&gt;=3=TRUE)*(1*Rater3!$C2086=D$7222)+(N_Raters&gt;=4=TRUE)*(1*Rater4!$C2086=D$7222)+(N_Raters&gt;=5=TRUE)*(1*Rater5!$C2086=D$7222)</f>
        <v>0</v>
      </c>
      <c r="E2097" s="38">
        <f>(1*Rater1!$C2086=E$7222)+(1*Rater2!$C2086=E$7222)+(N_Raters&gt;=3=TRUE)*(1*Rater3!$C2086=E$7222)+(N_Raters&gt;=4=TRUE)*(1*Rater4!$C2086=E$7222)+(N_Raters&gt;=5=TRUE)*(1*Rater5!$C2086=E$7222)</f>
        <v>0</v>
      </c>
      <c r="F2097" s="38"/>
      <c r="G2097" s="38"/>
      <c r="H2097" s="38"/>
      <c r="J2097" s="1"/>
      <c r="K2097" s="1"/>
    </row>
    <row r="2098" spans="2:11">
      <c r="B2098" s="36">
        <v>2084</v>
      </c>
      <c r="C2098" s="55">
        <f>(1*Rater1!$C2087=C$7222)+(1*Rater2!$C2087=C$7222)+(N_Raters&gt;=3=TRUE)*(1*Rater3!$C2087=C$7222)+(N_Raters&gt;=4=TRUE)*(1*Rater4!$C2087=C$7222)+(N_Raters&gt;=5=TRUE)*(1*Rater5!$C2087=C$7222)</f>
        <v>3</v>
      </c>
      <c r="D2098" s="55">
        <f>(1*Rater1!$C2087=D$7222)+(1*Rater2!$C2087=D$7222)+(N_Raters&gt;=3=TRUE)*(1*Rater3!$C2087=D$7222)+(N_Raters&gt;=4=TRUE)*(1*Rater4!$C2087=D$7222)+(N_Raters&gt;=5=TRUE)*(1*Rater5!$C2087=D$7222)</f>
        <v>0</v>
      </c>
      <c r="E2098" s="38">
        <f>(1*Rater1!$C2087=E$7222)+(1*Rater2!$C2087=E$7222)+(N_Raters&gt;=3=TRUE)*(1*Rater3!$C2087=E$7222)+(N_Raters&gt;=4=TRUE)*(1*Rater4!$C2087=E$7222)+(N_Raters&gt;=5=TRUE)*(1*Rater5!$C2087=E$7222)</f>
        <v>0</v>
      </c>
      <c r="F2098" s="38"/>
      <c r="G2098" s="38"/>
      <c r="H2098" s="38"/>
      <c r="J2098" s="1"/>
      <c r="K2098" s="1"/>
    </row>
    <row r="2099" spans="2:11">
      <c r="B2099" s="35">
        <v>2085</v>
      </c>
      <c r="C2099" s="55">
        <f>(1*Rater1!$C2088=C$7222)+(1*Rater2!$C2088=C$7222)+(N_Raters&gt;=3=TRUE)*(1*Rater3!$C2088=C$7222)+(N_Raters&gt;=4=TRUE)*(1*Rater4!$C2088=C$7222)+(N_Raters&gt;=5=TRUE)*(1*Rater5!$C2088=C$7222)</f>
        <v>3</v>
      </c>
      <c r="D2099" s="55">
        <f>(1*Rater1!$C2088=D$7222)+(1*Rater2!$C2088=D$7222)+(N_Raters&gt;=3=TRUE)*(1*Rater3!$C2088=D$7222)+(N_Raters&gt;=4=TRUE)*(1*Rater4!$C2088=D$7222)+(N_Raters&gt;=5=TRUE)*(1*Rater5!$C2088=D$7222)</f>
        <v>0</v>
      </c>
      <c r="E2099" s="38">
        <f>(1*Rater1!$C2088=E$7222)+(1*Rater2!$C2088=E$7222)+(N_Raters&gt;=3=TRUE)*(1*Rater3!$C2088=E$7222)+(N_Raters&gt;=4=TRUE)*(1*Rater4!$C2088=E$7222)+(N_Raters&gt;=5=TRUE)*(1*Rater5!$C2088=E$7222)</f>
        <v>0</v>
      </c>
      <c r="F2099" s="38"/>
      <c r="G2099" s="38"/>
      <c r="H2099" s="38"/>
      <c r="J2099" s="1"/>
      <c r="K2099" s="1"/>
    </row>
    <row r="2100" spans="2:11">
      <c r="B2100" s="36">
        <v>2086</v>
      </c>
      <c r="C2100" s="55">
        <f>(1*Rater1!$C2089=C$7222)+(1*Rater2!$C2089=C$7222)+(N_Raters&gt;=3=TRUE)*(1*Rater3!$C2089=C$7222)+(N_Raters&gt;=4=TRUE)*(1*Rater4!$C2089=C$7222)+(N_Raters&gt;=5=TRUE)*(1*Rater5!$C2089=C$7222)</f>
        <v>3</v>
      </c>
      <c r="D2100" s="55">
        <f>(1*Rater1!$C2089=D$7222)+(1*Rater2!$C2089=D$7222)+(N_Raters&gt;=3=TRUE)*(1*Rater3!$C2089=D$7222)+(N_Raters&gt;=4=TRUE)*(1*Rater4!$C2089=D$7222)+(N_Raters&gt;=5=TRUE)*(1*Rater5!$C2089=D$7222)</f>
        <v>0</v>
      </c>
      <c r="E2100" s="38">
        <f>(1*Rater1!$C2089=E$7222)+(1*Rater2!$C2089=E$7222)+(N_Raters&gt;=3=TRUE)*(1*Rater3!$C2089=E$7222)+(N_Raters&gt;=4=TRUE)*(1*Rater4!$C2089=E$7222)+(N_Raters&gt;=5=TRUE)*(1*Rater5!$C2089=E$7222)</f>
        <v>0</v>
      </c>
      <c r="F2100" s="38"/>
      <c r="G2100" s="38"/>
      <c r="H2100" s="38"/>
      <c r="J2100" s="1"/>
      <c r="K2100" s="1"/>
    </row>
    <row r="2101" spans="2:11">
      <c r="B2101" s="35">
        <v>2087</v>
      </c>
      <c r="C2101" s="55">
        <f>(1*Rater1!$C2090=C$7222)+(1*Rater2!$C2090=C$7222)+(N_Raters&gt;=3=TRUE)*(1*Rater3!$C2090=C$7222)+(N_Raters&gt;=4=TRUE)*(1*Rater4!$C2090=C$7222)+(N_Raters&gt;=5=TRUE)*(1*Rater5!$C2090=C$7222)</f>
        <v>3</v>
      </c>
      <c r="D2101" s="55">
        <f>(1*Rater1!$C2090=D$7222)+(1*Rater2!$C2090=D$7222)+(N_Raters&gt;=3=TRUE)*(1*Rater3!$C2090=D$7222)+(N_Raters&gt;=4=TRUE)*(1*Rater4!$C2090=D$7222)+(N_Raters&gt;=5=TRUE)*(1*Rater5!$C2090=D$7222)</f>
        <v>0</v>
      </c>
      <c r="E2101" s="38">
        <f>(1*Rater1!$C2090=E$7222)+(1*Rater2!$C2090=E$7222)+(N_Raters&gt;=3=TRUE)*(1*Rater3!$C2090=E$7222)+(N_Raters&gt;=4=TRUE)*(1*Rater4!$C2090=E$7222)+(N_Raters&gt;=5=TRUE)*(1*Rater5!$C2090=E$7222)</f>
        <v>0</v>
      </c>
      <c r="F2101" s="38"/>
      <c r="G2101" s="38"/>
      <c r="H2101" s="38"/>
      <c r="J2101" s="1"/>
      <c r="K2101" s="1"/>
    </row>
    <row r="2102" spans="2:11">
      <c r="B2102" s="36">
        <v>2088</v>
      </c>
      <c r="C2102" s="55">
        <f>(1*Rater1!$C2091=C$7222)+(1*Rater2!$C2091=C$7222)+(N_Raters&gt;=3=TRUE)*(1*Rater3!$C2091=C$7222)+(N_Raters&gt;=4=TRUE)*(1*Rater4!$C2091=C$7222)+(N_Raters&gt;=5=TRUE)*(1*Rater5!$C2091=C$7222)</f>
        <v>3</v>
      </c>
      <c r="D2102" s="55">
        <f>(1*Rater1!$C2091=D$7222)+(1*Rater2!$C2091=D$7222)+(N_Raters&gt;=3=TRUE)*(1*Rater3!$C2091=D$7222)+(N_Raters&gt;=4=TRUE)*(1*Rater4!$C2091=D$7222)+(N_Raters&gt;=5=TRUE)*(1*Rater5!$C2091=D$7222)</f>
        <v>0</v>
      </c>
      <c r="E2102" s="38">
        <f>(1*Rater1!$C2091=E$7222)+(1*Rater2!$C2091=E$7222)+(N_Raters&gt;=3=TRUE)*(1*Rater3!$C2091=E$7222)+(N_Raters&gt;=4=TRUE)*(1*Rater4!$C2091=E$7222)+(N_Raters&gt;=5=TRUE)*(1*Rater5!$C2091=E$7222)</f>
        <v>0</v>
      </c>
      <c r="F2102" s="38"/>
      <c r="G2102" s="38"/>
      <c r="H2102" s="38"/>
      <c r="J2102" s="1"/>
      <c r="K2102" s="1"/>
    </row>
    <row r="2103" spans="2:11">
      <c r="B2103" s="35">
        <v>2089</v>
      </c>
      <c r="C2103" s="55">
        <f>(1*Rater1!$C2092=C$7222)+(1*Rater2!$C2092=C$7222)+(N_Raters&gt;=3=TRUE)*(1*Rater3!$C2092=C$7222)+(N_Raters&gt;=4=TRUE)*(1*Rater4!$C2092=C$7222)+(N_Raters&gt;=5=TRUE)*(1*Rater5!$C2092=C$7222)</f>
        <v>3</v>
      </c>
      <c r="D2103" s="55">
        <f>(1*Rater1!$C2092=D$7222)+(1*Rater2!$C2092=D$7222)+(N_Raters&gt;=3=TRUE)*(1*Rater3!$C2092=D$7222)+(N_Raters&gt;=4=TRUE)*(1*Rater4!$C2092=D$7222)+(N_Raters&gt;=5=TRUE)*(1*Rater5!$C2092=D$7222)</f>
        <v>0</v>
      </c>
      <c r="E2103" s="38">
        <f>(1*Rater1!$C2092=E$7222)+(1*Rater2!$C2092=E$7222)+(N_Raters&gt;=3=TRUE)*(1*Rater3!$C2092=E$7222)+(N_Raters&gt;=4=TRUE)*(1*Rater4!$C2092=E$7222)+(N_Raters&gt;=5=TRUE)*(1*Rater5!$C2092=E$7222)</f>
        <v>0</v>
      </c>
      <c r="F2103" s="38"/>
      <c r="G2103" s="38"/>
      <c r="H2103" s="38"/>
      <c r="J2103" s="1"/>
      <c r="K2103" s="1"/>
    </row>
    <row r="2104" spans="2:11">
      <c r="B2104" s="36">
        <v>2090</v>
      </c>
      <c r="C2104" s="55">
        <f>(1*Rater1!$C2093=C$7222)+(1*Rater2!$C2093=C$7222)+(N_Raters&gt;=3=TRUE)*(1*Rater3!$C2093=C$7222)+(N_Raters&gt;=4=TRUE)*(1*Rater4!$C2093=C$7222)+(N_Raters&gt;=5=TRUE)*(1*Rater5!$C2093=C$7222)</f>
        <v>1</v>
      </c>
      <c r="D2104" s="55">
        <f>(1*Rater1!$C2093=D$7222)+(1*Rater2!$C2093=D$7222)+(N_Raters&gt;=3=TRUE)*(1*Rater3!$C2093=D$7222)+(N_Raters&gt;=4=TRUE)*(1*Rater4!$C2093=D$7222)+(N_Raters&gt;=5=TRUE)*(1*Rater5!$C2093=D$7222)</f>
        <v>2</v>
      </c>
      <c r="E2104" s="38">
        <f>(1*Rater1!$C2093=E$7222)+(1*Rater2!$C2093=E$7222)+(N_Raters&gt;=3=TRUE)*(1*Rater3!$C2093=E$7222)+(N_Raters&gt;=4=TRUE)*(1*Rater4!$C2093=E$7222)+(N_Raters&gt;=5=TRUE)*(1*Rater5!$C2093=E$7222)</f>
        <v>0</v>
      </c>
      <c r="F2104" s="38"/>
      <c r="G2104" s="38"/>
      <c r="H2104" s="38"/>
      <c r="J2104" s="1"/>
      <c r="K2104" s="1"/>
    </row>
    <row r="2105" spans="2:11">
      <c r="B2105" s="35">
        <v>2091</v>
      </c>
      <c r="C2105" s="55">
        <f>(1*Rater1!$C2094=C$7222)+(1*Rater2!$C2094=C$7222)+(N_Raters&gt;=3=TRUE)*(1*Rater3!$C2094=C$7222)+(N_Raters&gt;=4=TRUE)*(1*Rater4!$C2094=C$7222)+(N_Raters&gt;=5=TRUE)*(1*Rater5!$C2094=C$7222)</f>
        <v>1</v>
      </c>
      <c r="D2105" s="55">
        <f>(1*Rater1!$C2094=D$7222)+(1*Rater2!$C2094=D$7222)+(N_Raters&gt;=3=TRUE)*(1*Rater3!$C2094=D$7222)+(N_Raters&gt;=4=TRUE)*(1*Rater4!$C2094=D$7222)+(N_Raters&gt;=5=TRUE)*(1*Rater5!$C2094=D$7222)</f>
        <v>0</v>
      </c>
      <c r="E2105" s="38">
        <f>(1*Rater1!$C2094=E$7222)+(1*Rater2!$C2094=E$7222)+(N_Raters&gt;=3=TRUE)*(1*Rater3!$C2094=E$7222)+(N_Raters&gt;=4=TRUE)*(1*Rater4!$C2094=E$7222)+(N_Raters&gt;=5=TRUE)*(1*Rater5!$C2094=E$7222)</f>
        <v>2</v>
      </c>
      <c r="F2105" s="38"/>
      <c r="G2105" s="38"/>
      <c r="H2105" s="38"/>
      <c r="J2105" s="1"/>
      <c r="K2105" s="1"/>
    </row>
    <row r="2106" spans="2:11">
      <c r="B2106" s="36">
        <v>2092</v>
      </c>
      <c r="C2106" s="55">
        <f>(1*Rater1!$C2095=C$7222)+(1*Rater2!$C2095=C$7222)+(N_Raters&gt;=3=TRUE)*(1*Rater3!$C2095=C$7222)+(N_Raters&gt;=4=TRUE)*(1*Rater4!$C2095=C$7222)+(N_Raters&gt;=5=TRUE)*(1*Rater5!$C2095=C$7222)</f>
        <v>1</v>
      </c>
      <c r="D2106" s="55">
        <f>(1*Rater1!$C2095=D$7222)+(1*Rater2!$C2095=D$7222)+(N_Raters&gt;=3=TRUE)*(1*Rater3!$C2095=D$7222)+(N_Raters&gt;=4=TRUE)*(1*Rater4!$C2095=D$7222)+(N_Raters&gt;=5=TRUE)*(1*Rater5!$C2095=D$7222)</f>
        <v>2</v>
      </c>
      <c r="E2106" s="38">
        <f>(1*Rater1!$C2095=E$7222)+(1*Rater2!$C2095=E$7222)+(N_Raters&gt;=3=TRUE)*(1*Rater3!$C2095=E$7222)+(N_Raters&gt;=4=TRUE)*(1*Rater4!$C2095=E$7222)+(N_Raters&gt;=5=TRUE)*(1*Rater5!$C2095=E$7222)</f>
        <v>0</v>
      </c>
      <c r="F2106" s="38"/>
      <c r="G2106" s="38"/>
      <c r="H2106" s="38"/>
      <c r="J2106" s="1"/>
      <c r="K2106" s="1"/>
    </row>
    <row r="2107" spans="2:11">
      <c r="B2107" s="35">
        <v>2093</v>
      </c>
      <c r="C2107" s="55">
        <f>(1*Rater1!$C2096=C$7222)+(1*Rater2!$C2096=C$7222)+(N_Raters&gt;=3=TRUE)*(1*Rater3!$C2096=C$7222)+(N_Raters&gt;=4=TRUE)*(1*Rater4!$C2096=C$7222)+(N_Raters&gt;=5=TRUE)*(1*Rater5!$C2096=C$7222)</f>
        <v>1</v>
      </c>
      <c r="D2107" s="55">
        <f>(1*Rater1!$C2096=D$7222)+(1*Rater2!$C2096=D$7222)+(N_Raters&gt;=3=TRUE)*(1*Rater3!$C2096=D$7222)+(N_Raters&gt;=4=TRUE)*(1*Rater4!$C2096=D$7222)+(N_Raters&gt;=5=TRUE)*(1*Rater5!$C2096=D$7222)</f>
        <v>2</v>
      </c>
      <c r="E2107" s="38">
        <f>(1*Rater1!$C2096=E$7222)+(1*Rater2!$C2096=E$7222)+(N_Raters&gt;=3=TRUE)*(1*Rater3!$C2096=E$7222)+(N_Raters&gt;=4=TRUE)*(1*Rater4!$C2096=E$7222)+(N_Raters&gt;=5=TRUE)*(1*Rater5!$C2096=E$7222)</f>
        <v>0</v>
      </c>
      <c r="F2107" s="38"/>
      <c r="G2107" s="38"/>
      <c r="H2107" s="38"/>
      <c r="J2107" s="1"/>
      <c r="K2107" s="1"/>
    </row>
    <row r="2108" spans="2:11">
      <c r="B2108" s="36">
        <v>2094</v>
      </c>
      <c r="C2108" s="55">
        <f>(1*Rater1!$C2097=C$7222)+(1*Rater2!$C2097=C$7222)+(N_Raters&gt;=3=TRUE)*(1*Rater3!$C2097=C$7222)+(N_Raters&gt;=4=TRUE)*(1*Rater4!$C2097=C$7222)+(N_Raters&gt;=5=TRUE)*(1*Rater5!$C2097=C$7222)</f>
        <v>1</v>
      </c>
      <c r="D2108" s="55">
        <f>(1*Rater1!$C2097=D$7222)+(1*Rater2!$C2097=D$7222)+(N_Raters&gt;=3=TRUE)*(1*Rater3!$C2097=D$7222)+(N_Raters&gt;=4=TRUE)*(1*Rater4!$C2097=D$7222)+(N_Raters&gt;=5=TRUE)*(1*Rater5!$C2097=D$7222)</f>
        <v>2</v>
      </c>
      <c r="E2108" s="38">
        <f>(1*Rater1!$C2097=E$7222)+(1*Rater2!$C2097=E$7222)+(N_Raters&gt;=3=TRUE)*(1*Rater3!$C2097=E$7222)+(N_Raters&gt;=4=TRUE)*(1*Rater4!$C2097=E$7222)+(N_Raters&gt;=5=TRUE)*(1*Rater5!$C2097=E$7222)</f>
        <v>0</v>
      </c>
      <c r="F2108" s="38"/>
      <c r="G2108" s="38"/>
      <c r="H2108" s="38"/>
      <c r="J2108" s="1"/>
      <c r="K2108" s="1"/>
    </row>
    <row r="2109" spans="2:11">
      <c r="B2109" s="35">
        <v>2095</v>
      </c>
      <c r="C2109" s="55">
        <f>(1*Rater1!$C2098=C$7222)+(1*Rater2!$C2098=C$7222)+(N_Raters&gt;=3=TRUE)*(1*Rater3!$C2098=C$7222)+(N_Raters&gt;=4=TRUE)*(1*Rater4!$C2098=C$7222)+(N_Raters&gt;=5=TRUE)*(1*Rater5!$C2098=C$7222)</f>
        <v>3</v>
      </c>
      <c r="D2109" s="55">
        <f>(1*Rater1!$C2098=D$7222)+(1*Rater2!$C2098=D$7222)+(N_Raters&gt;=3=TRUE)*(1*Rater3!$C2098=D$7222)+(N_Raters&gt;=4=TRUE)*(1*Rater4!$C2098=D$7222)+(N_Raters&gt;=5=TRUE)*(1*Rater5!$C2098=D$7222)</f>
        <v>0</v>
      </c>
      <c r="E2109" s="38">
        <f>(1*Rater1!$C2098=E$7222)+(1*Rater2!$C2098=E$7222)+(N_Raters&gt;=3=TRUE)*(1*Rater3!$C2098=E$7222)+(N_Raters&gt;=4=TRUE)*(1*Rater4!$C2098=E$7222)+(N_Raters&gt;=5=TRUE)*(1*Rater5!$C2098=E$7222)</f>
        <v>0</v>
      </c>
      <c r="F2109" s="38"/>
      <c r="G2109" s="38"/>
      <c r="H2109" s="38"/>
      <c r="J2109" s="1"/>
      <c r="K2109" s="1"/>
    </row>
    <row r="2110" spans="2:11">
      <c r="B2110" s="36">
        <v>2096</v>
      </c>
      <c r="C2110" s="55">
        <f>(1*Rater1!$C2099=C$7222)+(1*Rater2!$C2099=C$7222)+(N_Raters&gt;=3=TRUE)*(1*Rater3!$C2099=C$7222)+(N_Raters&gt;=4=TRUE)*(1*Rater4!$C2099=C$7222)+(N_Raters&gt;=5=TRUE)*(1*Rater5!$C2099=C$7222)</f>
        <v>3</v>
      </c>
      <c r="D2110" s="55">
        <f>(1*Rater1!$C2099=D$7222)+(1*Rater2!$C2099=D$7222)+(N_Raters&gt;=3=TRUE)*(1*Rater3!$C2099=D$7222)+(N_Raters&gt;=4=TRUE)*(1*Rater4!$C2099=D$7222)+(N_Raters&gt;=5=TRUE)*(1*Rater5!$C2099=D$7222)</f>
        <v>0</v>
      </c>
      <c r="E2110" s="38">
        <f>(1*Rater1!$C2099=E$7222)+(1*Rater2!$C2099=E$7222)+(N_Raters&gt;=3=TRUE)*(1*Rater3!$C2099=E$7222)+(N_Raters&gt;=4=TRUE)*(1*Rater4!$C2099=E$7222)+(N_Raters&gt;=5=TRUE)*(1*Rater5!$C2099=E$7222)</f>
        <v>0</v>
      </c>
      <c r="F2110" s="38"/>
      <c r="G2110" s="38"/>
      <c r="H2110" s="38"/>
      <c r="J2110" s="1"/>
      <c r="K2110" s="1"/>
    </row>
    <row r="2111" spans="2:11">
      <c r="B2111" s="35">
        <v>2097</v>
      </c>
      <c r="C2111" s="55">
        <f>(1*Rater1!$C2100=C$7222)+(1*Rater2!$C2100=C$7222)+(N_Raters&gt;=3=TRUE)*(1*Rater3!$C2100=C$7222)+(N_Raters&gt;=4=TRUE)*(1*Rater4!$C2100=C$7222)+(N_Raters&gt;=5=TRUE)*(1*Rater5!$C2100=C$7222)</f>
        <v>3</v>
      </c>
      <c r="D2111" s="55">
        <f>(1*Rater1!$C2100=D$7222)+(1*Rater2!$C2100=D$7222)+(N_Raters&gt;=3=TRUE)*(1*Rater3!$C2100=D$7222)+(N_Raters&gt;=4=TRUE)*(1*Rater4!$C2100=D$7222)+(N_Raters&gt;=5=TRUE)*(1*Rater5!$C2100=D$7222)</f>
        <v>0</v>
      </c>
      <c r="E2111" s="38">
        <f>(1*Rater1!$C2100=E$7222)+(1*Rater2!$C2100=E$7222)+(N_Raters&gt;=3=TRUE)*(1*Rater3!$C2100=E$7222)+(N_Raters&gt;=4=TRUE)*(1*Rater4!$C2100=E$7222)+(N_Raters&gt;=5=TRUE)*(1*Rater5!$C2100=E$7222)</f>
        <v>0</v>
      </c>
      <c r="F2111" s="38"/>
      <c r="G2111" s="38"/>
      <c r="H2111" s="38"/>
      <c r="J2111" s="1"/>
      <c r="K2111" s="1"/>
    </row>
    <row r="2112" spans="2:11">
      <c r="B2112" s="36">
        <v>2098</v>
      </c>
      <c r="C2112" s="55">
        <f>(1*Rater1!$C2101=C$7222)+(1*Rater2!$C2101=C$7222)+(N_Raters&gt;=3=TRUE)*(1*Rater3!$C2101=C$7222)+(N_Raters&gt;=4=TRUE)*(1*Rater4!$C2101=C$7222)+(N_Raters&gt;=5=TRUE)*(1*Rater5!$C2101=C$7222)</f>
        <v>3</v>
      </c>
      <c r="D2112" s="55">
        <f>(1*Rater1!$C2101=D$7222)+(1*Rater2!$C2101=D$7222)+(N_Raters&gt;=3=TRUE)*(1*Rater3!$C2101=D$7222)+(N_Raters&gt;=4=TRUE)*(1*Rater4!$C2101=D$7222)+(N_Raters&gt;=5=TRUE)*(1*Rater5!$C2101=D$7222)</f>
        <v>0</v>
      </c>
      <c r="E2112" s="38">
        <f>(1*Rater1!$C2101=E$7222)+(1*Rater2!$C2101=E$7222)+(N_Raters&gt;=3=TRUE)*(1*Rater3!$C2101=E$7222)+(N_Raters&gt;=4=TRUE)*(1*Rater4!$C2101=E$7222)+(N_Raters&gt;=5=TRUE)*(1*Rater5!$C2101=E$7222)</f>
        <v>0</v>
      </c>
      <c r="F2112" s="38"/>
      <c r="G2112" s="38"/>
      <c r="H2112" s="38"/>
      <c r="J2112" s="1"/>
      <c r="K2112" s="1"/>
    </row>
    <row r="2113" spans="2:11">
      <c r="B2113" s="35">
        <v>2099</v>
      </c>
      <c r="C2113" s="55">
        <f>(1*Rater1!$C2102=C$7222)+(1*Rater2!$C2102=C$7222)+(N_Raters&gt;=3=TRUE)*(1*Rater3!$C2102=C$7222)+(N_Raters&gt;=4=TRUE)*(1*Rater4!$C2102=C$7222)+(N_Raters&gt;=5=TRUE)*(1*Rater5!$C2102=C$7222)</f>
        <v>3</v>
      </c>
      <c r="D2113" s="55">
        <f>(1*Rater1!$C2102=D$7222)+(1*Rater2!$C2102=D$7222)+(N_Raters&gt;=3=TRUE)*(1*Rater3!$C2102=D$7222)+(N_Raters&gt;=4=TRUE)*(1*Rater4!$C2102=D$7222)+(N_Raters&gt;=5=TRUE)*(1*Rater5!$C2102=D$7222)</f>
        <v>0</v>
      </c>
      <c r="E2113" s="38">
        <f>(1*Rater1!$C2102=E$7222)+(1*Rater2!$C2102=E$7222)+(N_Raters&gt;=3=TRUE)*(1*Rater3!$C2102=E$7222)+(N_Raters&gt;=4=TRUE)*(1*Rater4!$C2102=E$7222)+(N_Raters&gt;=5=TRUE)*(1*Rater5!$C2102=E$7222)</f>
        <v>0</v>
      </c>
      <c r="F2113" s="38"/>
      <c r="G2113" s="38"/>
      <c r="H2113" s="38"/>
      <c r="J2113" s="1"/>
      <c r="K2113" s="1"/>
    </row>
    <row r="2114" spans="2:11">
      <c r="B2114" s="36">
        <v>2100</v>
      </c>
      <c r="C2114" s="55">
        <f>(1*Rater1!$C2103=C$7222)+(1*Rater2!$C2103=C$7222)+(N_Raters&gt;=3=TRUE)*(1*Rater3!$C2103=C$7222)+(N_Raters&gt;=4=TRUE)*(1*Rater4!$C2103=C$7222)+(N_Raters&gt;=5=TRUE)*(1*Rater5!$C2103=C$7222)</f>
        <v>1</v>
      </c>
      <c r="D2114" s="55">
        <f>(1*Rater1!$C2103=D$7222)+(1*Rater2!$C2103=D$7222)+(N_Raters&gt;=3=TRUE)*(1*Rater3!$C2103=D$7222)+(N_Raters&gt;=4=TRUE)*(1*Rater4!$C2103=D$7222)+(N_Raters&gt;=5=TRUE)*(1*Rater5!$C2103=D$7222)</f>
        <v>2</v>
      </c>
      <c r="E2114" s="38">
        <f>(1*Rater1!$C2103=E$7222)+(1*Rater2!$C2103=E$7222)+(N_Raters&gt;=3=TRUE)*(1*Rater3!$C2103=E$7222)+(N_Raters&gt;=4=TRUE)*(1*Rater4!$C2103=E$7222)+(N_Raters&gt;=5=TRUE)*(1*Rater5!$C2103=E$7222)</f>
        <v>0</v>
      </c>
      <c r="F2114" s="38"/>
      <c r="G2114" s="38"/>
      <c r="H2114" s="38"/>
      <c r="J2114" s="1"/>
      <c r="K2114" s="1"/>
    </row>
    <row r="2115" spans="2:11">
      <c r="B2115" s="35">
        <v>2101</v>
      </c>
      <c r="C2115" s="55">
        <f>(1*Rater1!$C2104=C$7222)+(1*Rater2!$C2104=C$7222)+(N_Raters&gt;=3=TRUE)*(1*Rater3!$C2104=C$7222)+(N_Raters&gt;=4=TRUE)*(1*Rater4!$C2104=C$7222)+(N_Raters&gt;=5=TRUE)*(1*Rater5!$C2104=C$7222)</f>
        <v>3</v>
      </c>
      <c r="D2115" s="55">
        <f>(1*Rater1!$C2104=D$7222)+(1*Rater2!$C2104=D$7222)+(N_Raters&gt;=3=TRUE)*(1*Rater3!$C2104=D$7222)+(N_Raters&gt;=4=TRUE)*(1*Rater4!$C2104=D$7222)+(N_Raters&gt;=5=TRUE)*(1*Rater5!$C2104=D$7222)</f>
        <v>0</v>
      </c>
      <c r="E2115" s="38">
        <f>(1*Rater1!$C2104=E$7222)+(1*Rater2!$C2104=E$7222)+(N_Raters&gt;=3=TRUE)*(1*Rater3!$C2104=E$7222)+(N_Raters&gt;=4=TRUE)*(1*Rater4!$C2104=E$7222)+(N_Raters&gt;=5=TRUE)*(1*Rater5!$C2104=E$7222)</f>
        <v>0</v>
      </c>
      <c r="F2115" s="38"/>
      <c r="G2115" s="38"/>
      <c r="H2115" s="38"/>
      <c r="J2115" s="1"/>
      <c r="K2115" s="1"/>
    </row>
    <row r="2116" spans="2:11">
      <c r="B2116" s="36">
        <v>2102</v>
      </c>
      <c r="C2116" s="55">
        <f>(1*Rater1!$C2105=C$7222)+(1*Rater2!$C2105=C$7222)+(N_Raters&gt;=3=TRUE)*(1*Rater3!$C2105=C$7222)+(N_Raters&gt;=4=TRUE)*(1*Rater4!$C2105=C$7222)+(N_Raters&gt;=5=TRUE)*(1*Rater5!$C2105=C$7222)</f>
        <v>2</v>
      </c>
      <c r="D2116" s="55">
        <f>(1*Rater1!$C2105=D$7222)+(1*Rater2!$C2105=D$7222)+(N_Raters&gt;=3=TRUE)*(1*Rater3!$C2105=D$7222)+(N_Raters&gt;=4=TRUE)*(1*Rater4!$C2105=D$7222)+(N_Raters&gt;=5=TRUE)*(1*Rater5!$C2105=D$7222)</f>
        <v>1</v>
      </c>
      <c r="E2116" s="38">
        <f>(1*Rater1!$C2105=E$7222)+(1*Rater2!$C2105=E$7222)+(N_Raters&gt;=3=TRUE)*(1*Rater3!$C2105=E$7222)+(N_Raters&gt;=4=TRUE)*(1*Rater4!$C2105=E$7222)+(N_Raters&gt;=5=TRUE)*(1*Rater5!$C2105=E$7222)</f>
        <v>0</v>
      </c>
      <c r="F2116" s="38"/>
      <c r="G2116" s="38"/>
      <c r="H2116" s="38"/>
      <c r="J2116" s="1"/>
      <c r="K2116" s="1"/>
    </row>
    <row r="2117" spans="2:11">
      <c r="B2117" s="35">
        <v>2103</v>
      </c>
      <c r="C2117" s="55">
        <f>(1*Rater1!$C2106=C$7222)+(1*Rater2!$C2106=C$7222)+(N_Raters&gt;=3=TRUE)*(1*Rater3!$C2106=C$7222)+(N_Raters&gt;=4=TRUE)*(1*Rater4!$C2106=C$7222)+(N_Raters&gt;=5=TRUE)*(1*Rater5!$C2106=C$7222)</f>
        <v>0</v>
      </c>
      <c r="D2117" s="55">
        <f>(1*Rater1!$C2106=D$7222)+(1*Rater2!$C2106=D$7222)+(N_Raters&gt;=3=TRUE)*(1*Rater3!$C2106=D$7222)+(N_Raters&gt;=4=TRUE)*(1*Rater4!$C2106=D$7222)+(N_Raters&gt;=5=TRUE)*(1*Rater5!$C2106=D$7222)</f>
        <v>2</v>
      </c>
      <c r="E2117" s="38">
        <f>(1*Rater1!$C2106=E$7222)+(1*Rater2!$C2106=E$7222)+(N_Raters&gt;=3=TRUE)*(1*Rater3!$C2106=E$7222)+(N_Raters&gt;=4=TRUE)*(1*Rater4!$C2106=E$7222)+(N_Raters&gt;=5=TRUE)*(1*Rater5!$C2106=E$7222)</f>
        <v>1</v>
      </c>
      <c r="F2117" s="38"/>
      <c r="G2117" s="38"/>
      <c r="H2117" s="38"/>
      <c r="J2117" s="1"/>
      <c r="K2117" s="1"/>
    </row>
    <row r="2118" spans="2:11">
      <c r="B2118" s="36">
        <v>2104</v>
      </c>
      <c r="C2118" s="55">
        <f>(1*Rater1!$C2107=C$7222)+(1*Rater2!$C2107=C$7222)+(N_Raters&gt;=3=TRUE)*(1*Rater3!$C2107=C$7222)+(N_Raters&gt;=4=TRUE)*(1*Rater4!$C2107=C$7222)+(N_Raters&gt;=5=TRUE)*(1*Rater5!$C2107=C$7222)</f>
        <v>3</v>
      </c>
      <c r="D2118" s="55">
        <f>(1*Rater1!$C2107=D$7222)+(1*Rater2!$C2107=D$7222)+(N_Raters&gt;=3=TRUE)*(1*Rater3!$C2107=D$7222)+(N_Raters&gt;=4=TRUE)*(1*Rater4!$C2107=D$7222)+(N_Raters&gt;=5=TRUE)*(1*Rater5!$C2107=D$7222)</f>
        <v>0</v>
      </c>
      <c r="E2118" s="38">
        <f>(1*Rater1!$C2107=E$7222)+(1*Rater2!$C2107=E$7222)+(N_Raters&gt;=3=TRUE)*(1*Rater3!$C2107=E$7222)+(N_Raters&gt;=4=TRUE)*(1*Rater4!$C2107=E$7222)+(N_Raters&gt;=5=TRUE)*(1*Rater5!$C2107=E$7222)</f>
        <v>0</v>
      </c>
      <c r="F2118" s="38"/>
      <c r="G2118" s="38"/>
      <c r="H2118" s="38"/>
      <c r="J2118" s="1"/>
      <c r="K2118" s="1"/>
    </row>
    <row r="2119" spans="2:11">
      <c r="B2119" s="35">
        <v>2105</v>
      </c>
      <c r="C2119" s="55">
        <f>(1*Rater1!$C2108=C$7222)+(1*Rater2!$C2108=C$7222)+(N_Raters&gt;=3=TRUE)*(1*Rater3!$C2108=C$7222)+(N_Raters&gt;=4=TRUE)*(1*Rater4!$C2108=C$7222)+(N_Raters&gt;=5=TRUE)*(1*Rater5!$C2108=C$7222)</f>
        <v>1</v>
      </c>
      <c r="D2119" s="55">
        <f>(1*Rater1!$C2108=D$7222)+(1*Rater2!$C2108=D$7222)+(N_Raters&gt;=3=TRUE)*(1*Rater3!$C2108=D$7222)+(N_Raters&gt;=4=TRUE)*(1*Rater4!$C2108=D$7222)+(N_Raters&gt;=5=TRUE)*(1*Rater5!$C2108=D$7222)</f>
        <v>2</v>
      </c>
      <c r="E2119" s="38">
        <f>(1*Rater1!$C2108=E$7222)+(1*Rater2!$C2108=E$7222)+(N_Raters&gt;=3=TRUE)*(1*Rater3!$C2108=E$7222)+(N_Raters&gt;=4=TRUE)*(1*Rater4!$C2108=E$7222)+(N_Raters&gt;=5=TRUE)*(1*Rater5!$C2108=E$7222)</f>
        <v>0</v>
      </c>
      <c r="F2119" s="38"/>
      <c r="G2119" s="38"/>
      <c r="H2119" s="38"/>
      <c r="J2119" s="1"/>
      <c r="K2119" s="1"/>
    </row>
    <row r="2120" spans="2:11">
      <c r="B2120" s="36">
        <v>2106</v>
      </c>
      <c r="C2120" s="55">
        <f>(1*Rater1!$C2109=C$7222)+(1*Rater2!$C2109=C$7222)+(N_Raters&gt;=3=TRUE)*(1*Rater3!$C2109=C$7222)+(N_Raters&gt;=4=TRUE)*(1*Rater4!$C2109=C$7222)+(N_Raters&gt;=5=TRUE)*(1*Rater5!$C2109=C$7222)</f>
        <v>3</v>
      </c>
      <c r="D2120" s="55">
        <f>(1*Rater1!$C2109=D$7222)+(1*Rater2!$C2109=D$7222)+(N_Raters&gt;=3=TRUE)*(1*Rater3!$C2109=D$7222)+(N_Raters&gt;=4=TRUE)*(1*Rater4!$C2109=D$7222)+(N_Raters&gt;=5=TRUE)*(1*Rater5!$C2109=D$7222)</f>
        <v>0</v>
      </c>
      <c r="E2120" s="38">
        <f>(1*Rater1!$C2109=E$7222)+(1*Rater2!$C2109=E$7222)+(N_Raters&gt;=3=TRUE)*(1*Rater3!$C2109=E$7222)+(N_Raters&gt;=4=TRUE)*(1*Rater4!$C2109=E$7222)+(N_Raters&gt;=5=TRUE)*(1*Rater5!$C2109=E$7222)</f>
        <v>0</v>
      </c>
      <c r="F2120" s="38"/>
      <c r="G2120" s="38"/>
      <c r="H2120" s="38"/>
      <c r="J2120" s="1"/>
      <c r="K2120" s="1"/>
    </row>
    <row r="2121" spans="2:11">
      <c r="B2121" s="35">
        <v>2107</v>
      </c>
      <c r="C2121" s="55">
        <f>(1*Rater1!$C2110=C$7222)+(1*Rater2!$C2110=C$7222)+(N_Raters&gt;=3=TRUE)*(1*Rater3!$C2110=C$7222)+(N_Raters&gt;=4=TRUE)*(1*Rater4!$C2110=C$7222)+(N_Raters&gt;=5=TRUE)*(1*Rater5!$C2110=C$7222)</f>
        <v>3</v>
      </c>
      <c r="D2121" s="55">
        <f>(1*Rater1!$C2110=D$7222)+(1*Rater2!$C2110=D$7222)+(N_Raters&gt;=3=TRUE)*(1*Rater3!$C2110=D$7222)+(N_Raters&gt;=4=TRUE)*(1*Rater4!$C2110=D$7222)+(N_Raters&gt;=5=TRUE)*(1*Rater5!$C2110=D$7222)</f>
        <v>0</v>
      </c>
      <c r="E2121" s="38">
        <f>(1*Rater1!$C2110=E$7222)+(1*Rater2!$C2110=E$7222)+(N_Raters&gt;=3=TRUE)*(1*Rater3!$C2110=E$7222)+(N_Raters&gt;=4=TRUE)*(1*Rater4!$C2110=E$7222)+(N_Raters&gt;=5=TRUE)*(1*Rater5!$C2110=E$7222)</f>
        <v>0</v>
      </c>
      <c r="F2121" s="38"/>
      <c r="G2121" s="38"/>
      <c r="H2121" s="38"/>
      <c r="J2121" s="1"/>
      <c r="K2121" s="1"/>
    </row>
    <row r="2122" spans="2:11">
      <c r="B2122" s="36">
        <v>2108</v>
      </c>
      <c r="C2122" s="55">
        <f>(1*Rater1!$C2111=C$7222)+(1*Rater2!$C2111=C$7222)+(N_Raters&gt;=3=TRUE)*(1*Rater3!$C2111=C$7222)+(N_Raters&gt;=4=TRUE)*(1*Rater4!$C2111=C$7222)+(N_Raters&gt;=5=TRUE)*(1*Rater5!$C2111=C$7222)</f>
        <v>3</v>
      </c>
      <c r="D2122" s="55">
        <f>(1*Rater1!$C2111=D$7222)+(1*Rater2!$C2111=D$7222)+(N_Raters&gt;=3=TRUE)*(1*Rater3!$C2111=D$7222)+(N_Raters&gt;=4=TRUE)*(1*Rater4!$C2111=D$7222)+(N_Raters&gt;=5=TRUE)*(1*Rater5!$C2111=D$7222)</f>
        <v>0</v>
      </c>
      <c r="E2122" s="38">
        <f>(1*Rater1!$C2111=E$7222)+(1*Rater2!$C2111=E$7222)+(N_Raters&gt;=3=TRUE)*(1*Rater3!$C2111=E$7222)+(N_Raters&gt;=4=TRUE)*(1*Rater4!$C2111=E$7222)+(N_Raters&gt;=5=TRUE)*(1*Rater5!$C2111=E$7222)</f>
        <v>0</v>
      </c>
      <c r="F2122" s="38"/>
      <c r="G2122" s="38"/>
      <c r="H2122" s="38"/>
      <c r="J2122" s="1"/>
      <c r="K2122" s="1"/>
    </row>
    <row r="2123" spans="2:11">
      <c r="B2123" s="35">
        <v>2109</v>
      </c>
      <c r="C2123" s="55">
        <f>(1*Rater1!$C2112=C$7222)+(1*Rater2!$C2112=C$7222)+(N_Raters&gt;=3=TRUE)*(1*Rater3!$C2112=C$7222)+(N_Raters&gt;=4=TRUE)*(1*Rater4!$C2112=C$7222)+(N_Raters&gt;=5=TRUE)*(1*Rater5!$C2112=C$7222)</f>
        <v>3</v>
      </c>
      <c r="D2123" s="55">
        <f>(1*Rater1!$C2112=D$7222)+(1*Rater2!$C2112=D$7222)+(N_Raters&gt;=3=TRUE)*(1*Rater3!$C2112=D$7222)+(N_Raters&gt;=4=TRUE)*(1*Rater4!$C2112=D$7222)+(N_Raters&gt;=5=TRUE)*(1*Rater5!$C2112=D$7222)</f>
        <v>0</v>
      </c>
      <c r="E2123" s="38">
        <f>(1*Rater1!$C2112=E$7222)+(1*Rater2!$C2112=E$7222)+(N_Raters&gt;=3=TRUE)*(1*Rater3!$C2112=E$7222)+(N_Raters&gt;=4=TRUE)*(1*Rater4!$C2112=E$7222)+(N_Raters&gt;=5=TRUE)*(1*Rater5!$C2112=E$7222)</f>
        <v>0</v>
      </c>
      <c r="F2123" s="38"/>
      <c r="G2123" s="38"/>
      <c r="H2123" s="38"/>
      <c r="J2123" s="1"/>
      <c r="K2123" s="1"/>
    </row>
    <row r="2124" spans="2:11">
      <c r="B2124" s="36">
        <v>2110</v>
      </c>
      <c r="C2124" s="55">
        <f>(1*Rater1!$C2113=C$7222)+(1*Rater2!$C2113=C$7222)+(N_Raters&gt;=3=TRUE)*(1*Rater3!$C2113=C$7222)+(N_Raters&gt;=4=TRUE)*(1*Rater4!$C2113=C$7222)+(N_Raters&gt;=5=TRUE)*(1*Rater5!$C2113=C$7222)</f>
        <v>3</v>
      </c>
      <c r="D2124" s="55">
        <f>(1*Rater1!$C2113=D$7222)+(1*Rater2!$C2113=D$7222)+(N_Raters&gt;=3=TRUE)*(1*Rater3!$C2113=D$7222)+(N_Raters&gt;=4=TRUE)*(1*Rater4!$C2113=D$7222)+(N_Raters&gt;=5=TRUE)*(1*Rater5!$C2113=D$7222)</f>
        <v>0</v>
      </c>
      <c r="E2124" s="38">
        <f>(1*Rater1!$C2113=E$7222)+(1*Rater2!$C2113=E$7222)+(N_Raters&gt;=3=TRUE)*(1*Rater3!$C2113=E$7222)+(N_Raters&gt;=4=TRUE)*(1*Rater4!$C2113=E$7222)+(N_Raters&gt;=5=TRUE)*(1*Rater5!$C2113=E$7222)</f>
        <v>0</v>
      </c>
      <c r="F2124" s="38"/>
      <c r="G2124" s="38"/>
      <c r="H2124" s="38"/>
      <c r="J2124" s="1"/>
      <c r="K2124" s="1"/>
    </row>
    <row r="2125" spans="2:11">
      <c r="B2125" s="35">
        <v>2111</v>
      </c>
      <c r="C2125" s="55">
        <f>(1*Rater1!$C2114=C$7222)+(1*Rater2!$C2114=C$7222)+(N_Raters&gt;=3=TRUE)*(1*Rater3!$C2114=C$7222)+(N_Raters&gt;=4=TRUE)*(1*Rater4!$C2114=C$7222)+(N_Raters&gt;=5=TRUE)*(1*Rater5!$C2114=C$7222)</f>
        <v>3</v>
      </c>
      <c r="D2125" s="55">
        <f>(1*Rater1!$C2114=D$7222)+(1*Rater2!$C2114=D$7222)+(N_Raters&gt;=3=TRUE)*(1*Rater3!$C2114=D$7222)+(N_Raters&gt;=4=TRUE)*(1*Rater4!$C2114=D$7222)+(N_Raters&gt;=5=TRUE)*(1*Rater5!$C2114=D$7222)</f>
        <v>0</v>
      </c>
      <c r="E2125" s="38">
        <f>(1*Rater1!$C2114=E$7222)+(1*Rater2!$C2114=E$7222)+(N_Raters&gt;=3=TRUE)*(1*Rater3!$C2114=E$7222)+(N_Raters&gt;=4=TRUE)*(1*Rater4!$C2114=E$7222)+(N_Raters&gt;=5=TRUE)*(1*Rater5!$C2114=E$7222)</f>
        <v>0</v>
      </c>
      <c r="F2125" s="38"/>
      <c r="G2125" s="38"/>
      <c r="H2125" s="38"/>
      <c r="J2125" s="1"/>
      <c r="K2125" s="1"/>
    </row>
    <row r="2126" spans="2:11">
      <c r="B2126" s="36">
        <v>2112</v>
      </c>
      <c r="C2126" s="55">
        <f>(1*Rater1!$C2115=C$7222)+(1*Rater2!$C2115=C$7222)+(N_Raters&gt;=3=TRUE)*(1*Rater3!$C2115=C$7222)+(N_Raters&gt;=4=TRUE)*(1*Rater4!$C2115=C$7222)+(N_Raters&gt;=5=TRUE)*(1*Rater5!$C2115=C$7222)</f>
        <v>3</v>
      </c>
      <c r="D2126" s="55">
        <f>(1*Rater1!$C2115=D$7222)+(1*Rater2!$C2115=D$7222)+(N_Raters&gt;=3=TRUE)*(1*Rater3!$C2115=D$7222)+(N_Raters&gt;=4=TRUE)*(1*Rater4!$C2115=D$7222)+(N_Raters&gt;=5=TRUE)*(1*Rater5!$C2115=D$7222)</f>
        <v>0</v>
      </c>
      <c r="E2126" s="38">
        <f>(1*Rater1!$C2115=E$7222)+(1*Rater2!$C2115=E$7222)+(N_Raters&gt;=3=TRUE)*(1*Rater3!$C2115=E$7222)+(N_Raters&gt;=4=TRUE)*(1*Rater4!$C2115=E$7222)+(N_Raters&gt;=5=TRUE)*(1*Rater5!$C2115=E$7222)</f>
        <v>0</v>
      </c>
      <c r="F2126" s="38"/>
      <c r="G2126" s="38"/>
      <c r="H2126" s="38"/>
      <c r="J2126" s="1"/>
      <c r="K2126" s="1"/>
    </row>
    <row r="2127" spans="2:11">
      <c r="B2127" s="35">
        <v>2113</v>
      </c>
      <c r="C2127" s="55">
        <f>(1*Rater1!$C2116=C$7222)+(1*Rater2!$C2116=C$7222)+(N_Raters&gt;=3=TRUE)*(1*Rater3!$C2116=C$7222)+(N_Raters&gt;=4=TRUE)*(1*Rater4!$C2116=C$7222)+(N_Raters&gt;=5=TRUE)*(1*Rater5!$C2116=C$7222)</f>
        <v>3</v>
      </c>
      <c r="D2127" s="55">
        <f>(1*Rater1!$C2116=D$7222)+(1*Rater2!$C2116=D$7222)+(N_Raters&gt;=3=TRUE)*(1*Rater3!$C2116=D$7222)+(N_Raters&gt;=4=TRUE)*(1*Rater4!$C2116=D$7222)+(N_Raters&gt;=5=TRUE)*(1*Rater5!$C2116=D$7222)</f>
        <v>0</v>
      </c>
      <c r="E2127" s="38">
        <f>(1*Rater1!$C2116=E$7222)+(1*Rater2!$C2116=E$7222)+(N_Raters&gt;=3=TRUE)*(1*Rater3!$C2116=E$7222)+(N_Raters&gt;=4=TRUE)*(1*Rater4!$C2116=E$7222)+(N_Raters&gt;=5=TRUE)*(1*Rater5!$C2116=E$7222)</f>
        <v>0</v>
      </c>
      <c r="F2127" s="38"/>
      <c r="G2127" s="38"/>
      <c r="H2127" s="38"/>
      <c r="J2127" s="1"/>
      <c r="K2127" s="1"/>
    </row>
    <row r="2128" spans="2:11">
      <c r="B2128" s="36">
        <v>2114</v>
      </c>
      <c r="C2128" s="55">
        <f>(1*Rater1!$C2117=C$7222)+(1*Rater2!$C2117=C$7222)+(N_Raters&gt;=3=TRUE)*(1*Rater3!$C2117=C$7222)+(N_Raters&gt;=4=TRUE)*(1*Rater4!$C2117=C$7222)+(N_Raters&gt;=5=TRUE)*(1*Rater5!$C2117=C$7222)</f>
        <v>3</v>
      </c>
      <c r="D2128" s="55">
        <f>(1*Rater1!$C2117=D$7222)+(1*Rater2!$C2117=D$7222)+(N_Raters&gt;=3=TRUE)*(1*Rater3!$C2117=D$7222)+(N_Raters&gt;=4=TRUE)*(1*Rater4!$C2117=D$7222)+(N_Raters&gt;=5=TRUE)*(1*Rater5!$C2117=D$7222)</f>
        <v>0</v>
      </c>
      <c r="E2128" s="38">
        <f>(1*Rater1!$C2117=E$7222)+(1*Rater2!$C2117=E$7222)+(N_Raters&gt;=3=TRUE)*(1*Rater3!$C2117=E$7222)+(N_Raters&gt;=4=TRUE)*(1*Rater4!$C2117=E$7222)+(N_Raters&gt;=5=TRUE)*(1*Rater5!$C2117=E$7222)</f>
        <v>0</v>
      </c>
      <c r="F2128" s="38"/>
      <c r="G2128" s="38"/>
      <c r="H2128" s="38"/>
      <c r="J2128" s="1"/>
      <c r="K2128" s="1"/>
    </row>
    <row r="2129" spans="2:11">
      <c r="B2129" s="35">
        <v>2115</v>
      </c>
      <c r="C2129" s="55">
        <f>(1*Rater1!$C2118=C$7222)+(1*Rater2!$C2118=C$7222)+(N_Raters&gt;=3=TRUE)*(1*Rater3!$C2118=C$7222)+(N_Raters&gt;=4=TRUE)*(1*Rater4!$C2118=C$7222)+(N_Raters&gt;=5=TRUE)*(1*Rater5!$C2118=C$7222)</f>
        <v>3</v>
      </c>
      <c r="D2129" s="55">
        <f>(1*Rater1!$C2118=D$7222)+(1*Rater2!$C2118=D$7222)+(N_Raters&gt;=3=TRUE)*(1*Rater3!$C2118=D$7222)+(N_Raters&gt;=4=TRUE)*(1*Rater4!$C2118=D$7222)+(N_Raters&gt;=5=TRUE)*(1*Rater5!$C2118=D$7222)</f>
        <v>0</v>
      </c>
      <c r="E2129" s="38">
        <f>(1*Rater1!$C2118=E$7222)+(1*Rater2!$C2118=E$7222)+(N_Raters&gt;=3=TRUE)*(1*Rater3!$C2118=E$7222)+(N_Raters&gt;=4=TRUE)*(1*Rater4!$C2118=E$7222)+(N_Raters&gt;=5=TRUE)*(1*Rater5!$C2118=E$7222)</f>
        <v>0</v>
      </c>
      <c r="F2129" s="38"/>
      <c r="G2129" s="38"/>
      <c r="H2129" s="38"/>
      <c r="J2129" s="1"/>
      <c r="K2129" s="1"/>
    </row>
    <row r="2130" spans="2:11">
      <c r="B2130" s="36">
        <v>2116</v>
      </c>
      <c r="C2130" s="55">
        <f>(1*Rater1!$C2119=C$7222)+(1*Rater2!$C2119=C$7222)+(N_Raters&gt;=3=TRUE)*(1*Rater3!$C2119=C$7222)+(N_Raters&gt;=4=TRUE)*(1*Rater4!$C2119=C$7222)+(N_Raters&gt;=5=TRUE)*(1*Rater5!$C2119=C$7222)</f>
        <v>1</v>
      </c>
      <c r="D2130" s="55">
        <f>(1*Rater1!$C2119=D$7222)+(1*Rater2!$C2119=D$7222)+(N_Raters&gt;=3=TRUE)*(1*Rater3!$C2119=D$7222)+(N_Raters&gt;=4=TRUE)*(1*Rater4!$C2119=D$7222)+(N_Raters&gt;=5=TRUE)*(1*Rater5!$C2119=D$7222)</f>
        <v>2</v>
      </c>
      <c r="E2130" s="38">
        <f>(1*Rater1!$C2119=E$7222)+(1*Rater2!$C2119=E$7222)+(N_Raters&gt;=3=TRUE)*(1*Rater3!$C2119=E$7222)+(N_Raters&gt;=4=TRUE)*(1*Rater4!$C2119=E$7222)+(N_Raters&gt;=5=TRUE)*(1*Rater5!$C2119=E$7222)</f>
        <v>0</v>
      </c>
      <c r="F2130" s="38"/>
      <c r="G2130" s="38"/>
      <c r="H2130" s="38"/>
      <c r="J2130" s="1"/>
      <c r="K2130" s="1"/>
    </row>
    <row r="2131" spans="2:11">
      <c r="B2131" s="35">
        <v>2117</v>
      </c>
      <c r="C2131" s="55">
        <f>(1*Rater1!$C2120=C$7222)+(1*Rater2!$C2120=C$7222)+(N_Raters&gt;=3=TRUE)*(1*Rater3!$C2120=C$7222)+(N_Raters&gt;=4=TRUE)*(1*Rater4!$C2120=C$7222)+(N_Raters&gt;=5=TRUE)*(1*Rater5!$C2120=C$7222)</f>
        <v>1</v>
      </c>
      <c r="D2131" s="55">
        <f>(1*Rater1!$C2120=D$7222)+(1*Rater2!$C2120=D$7222)+(N_Raters&gt;=3=TRUE)*(1*Rater3!$C2120=D$7222)+(N_Raters&gt;=4=TRUE)*(1*Rater4!$C2120=D$7222)+(N_Raters&gt;=5=TRUE)*(1*Rater5!$C2120=D$7222)</f>
        <v>2</v>
      </c>
      <c r="E2131" s="38">
        <f>(1*Rater1!$C2120=E$7222)+(1*Rater2!$C2120=E$7222)+(N_Raters&gt;=3=TRUE)*(1*Rater3!$C2120=E$7222)+(N_Raters&gt;=4=TRUE)*(1*Rater4!$C2120=E$7222)+(N_Raters&gt;=5=TRUE)*(1*Rater5!$C2120=E$7222)</f>
        <v>0</v>
      </c>
      <c r="F2131" s="38"/>
      <c r="G2131" s="38"/>
      <c r="H2131" s="38"/>
      <c r="J2131" s="1"/>
      <c r="K2131" s="1"/>
    </row>
    <row r="2132" spans="2:11">
      <c r="B2132" s="36">
        <v>2118</v>
      </c>
      <c r="C2132" s="55">
        <f>(1*Rater1!$C2121=C$7222)+(1*Rater2!$C2121=C$7222)+(N_Raters&gt;=3=TRUE)*(1*Rater3!$C2121=C$7222)+(N_Raters&gt;=4=TRUE)*(1*Rater4!$C2121=C$7222)+(N_Raters&gt;=5=TRUE)*(1*Rater5!$C2121=C$7222)</f>
        <v>3</v>
      </c>
      <c r="D2132" s="55">
        <f>(1*Rater1!$C2121=D$7222)+(1*Rater2!$C2121=D$7222)+(N_Raters&gt;=3=TRUE)*(1*Rater3!$C2121=D$7222)+(N_Raters&gt;=4=TRUE)*(1*Rater4!$C2121=D$7222)+(N_Raters&gt;=5=TRUE)*(1*Rater5!$C2121=D$7222)</f>
        <v>0</v>
      </c>
      <c r="E2132" s="38">
        <f>(1*Rater1!$C2121=E$7222)+(1*Rater2!$C2121=E$7222)+(N_Raters&gt;=3=TRUE)*(1*Rater3!$C2121=E$7222)+(N_Raters&gt;=4=TRUE)*(1*Rater4!$C2121=E$7222)+(N_Raters&gt;=5=TRUE)*(1*Rater5!$C2121=E$7222)</f>
        <v>0</v>
      </c>
      <c r="F2132" s="38"/>
      <c r="G2132" s="38"/>
      <c r="H2132" s="38"/>
      <c r="J2132" s="1"/>
      <c r="K2132" s="1"/>
    </row>
    <row r="2133" spans="2:11">
      <c r="B2133" s="35">
        <v>2119</v>
      </c>
      <c r="C2133" s="55">
        <f>(1*Rater1!$C2122=C$7222)+(1*Rater2!$C2122=C$7222)+(N_Raters&gt;=3=TRUE)*(1*Rater3!$C2122=C$7222)+(N_Raters&gt;=4=TRUE)*(1*Rater4!$C2122=C$7222)+(N_Raters&gt;=5=TRUE)*(1*Rater5!$C2122=C$7222)</f>
        <v>3</v>
      </c>
      <c r="D2133" s="55">
        <f>(1*Rater1!$C2122=D$7222)+(1*Rater2!$C2122=D$7222)+(N_Raters&gt;=3=TRUE)*(1*Rater3!$C2122=D$7222)+(N_Raters&gt;=4=TRUE)*(1*Rater4!$C2122=D$7222)+(N_Raters&gt;=5=TRUE)*(1*Rater5!$C2122=D$7222)</f>
        <v>0</v>
      </c>
      <c r="E2133" s="38">
        <f>(1*Rater1!$C2122=E$7222)+(1*Rater2!$C2122=E$7222)+(N_Raters&gt;=3=TRUE)*(1*Rater3!$C2122=E$7222)+(N_Raters&gt;=4=TRUE)*(1*Rater4!$C2122=E$7222)+(N_Raters&gt;=5=TRUE)*(1*Rater5!$C2122=E$7222)</f>
        <v>0</v>
      </c>
      <c r="F2133" s="38"/>
      <c r="G2133" s="38"/>
      <c r="H2133" s="38"/>
      <c r="J2133" s="1"/>
      <c r="K2133" s="1"/>
    </row>
    <row r="2134" spans="2:11">
      <c r="B2134" s="36">
        <v>2120</v>
      </c>
      <c r="C2134" s="55">
        <f>(1*Rater1!$C2123=C$7222)+(1*Rater2!$C2123=C$7222)+(N_Raters&gt;=3=TRUE)*(1*Rater3!$C2123=C$7222)+(N_Raters&gt;=4=TRUE)*(1*Rater4!$C2123=C$7222)+(N_Raters&gt;=5=TRUE)*(1*Rater5!$C2123=C$7222)</f>
        <v>3</v>
      </c>
      <c r="D2134" s="55">
        <f>(1*Rater1!$C2123=D$7222)+(1*Rater2!$C2123=D$7222)+(N_Raters&gt;=3=TRUE)*(1*Rater3!$C2123=D$7222)+(N_Raters&gt;=4=TRUE)*(1*Rater4!$C2123=D$7222)+(N_Raters&gt;=5=TRUE)*(1*Rater5!$C2123=D$7222)</f>
        <v>0</v>
      </c>
      <c r="E2134" s="38">
        <f>(1*Rater1!$C2123=E$7222)+(1*Rater2!$C2123=E$7222)+(N_Raters&gt;=3=TRUE)*(1*Rater3!$C2123=E$7222)+(N_Raters&gt;=4=TRUE)*(1*Rater4!$C2123=E$7222)+(N_Raters&gt;=5=TRUE)*(1*Rater5!$C2123=E$7222)</f>
        <v>0</v>
      </c>
      <c r="F2134" s="38"/>
      <c r="G2134" s="38"/>
      <c r="H2134" s="38"/>
      <c r="J2134" s="1"/>
      <c r="K2134" s="1"/>
    </row>
    <row r="2135" spans="2:11">
      <c r="B2135" s="35">
        <v>2121</v>
      </c>
      <c r="C2135" s="55">
        <f>(1*Rater1!$C2124=C$7222)+(1*Rater2!$C2124=C$7222)+(N_Raters&gt;=3=TRUE)*(1*Rater3!$C2124=C$7222)+(N_Raters&gt;=4=TRUE)*(1*Rater4!$C2124=C$7222)+(N_Raters&gt;=5=TRUE)*(1*Rater5!$C2124=C$7222)</f>
        <v>3</v>
      </c>
      <c r="D2135" s="55">
        <f>(1*Rater1!$C2124=D$7222)+(1*Rater2!$C2124=D$7222)+(N_Raters&gt;=3=TRUE)*(1*Rater3!$C2124=D$7222)+(N_Raters&gt;=4=TRUE)*(1*Rater4!$C2124=D$7222)+(N_Raters&gt;=5=TRUE)*(1*Rater5!$C2124=D$7222)</f>
        <v>0</v>
      </c>
      <c r="E2135" s="38">
        <f>(1*Rater1!$C2124=E$7222)+(1*Rater2!$C2124=E$7222)+(N_Raters&gt;=3=TRUE)*(1*Rater3!$C2124=E$7222)+(N_Raters&gt;=4=TRUE)*(1*Rater4!$C2124=E$7222)+(N_Raters&gt;=5=TRUE)*(1*Rater5!$C2124=E$7222)</f>
        <v>0</v>
      </c>
      <c r="F2135" s="38"/>
      <c r="G2135" s="38"/>
      <c r="H2135" s="38"/>
      <c r="J2135" s="1"/>
      <c r="K2135" s="1"/>
    </row>
    <row r="2136" spans="2:11">
      <c r="B2136" s="36">
        <v>2122</v>
      </c>
      <c r="C2136" s="55">
        <f>(1*Rater1!$C2125=C$7222)+(1*Rater2!$C2125=C$7222)+(N_Raters&gt;=3=TRUE)*(1*Rater3!$C2125=C$7222)+(N_Raters&gt;=4=TRUE)*(1*Rater4!$C2125=C$7222)+(N_Raters&gt;=5=TRUE)*(1*Rater5!$C2125=C$7222)</f>
        <v>3</v>
      </c>
      <c r="D2136" s="55">
        <f>(1*Rater1!$C2125=D$7222)+(1*Rater2!$C2125=D$7222)+(N_Raters&gt;=3=TRUE)*(1*Rater3!$C2125=D$7222)+(N_Raters&gt;=4=TRUE)*(1*Rater4!$C2125=D$7222)+(N_Raters&gt;=5=TRUE)*(1*Rater5!$C2125=D$7222)</f>
        <v>0</v>
      </c>
      <c r="E2136" s="38">
        <f>(1*Rater1!$C2125=E$7222)+(1*Rater2!$C2125=E$7222)+(N_Raters&gt;=3=TRUE)*(1*Rater3!$C2125=E$7222)+(N_Raters&gt;=4=TRUE)*(1*Rater4!$C2125=E$7222)+(N_Raters&gt;=5=TRUE)*(1*Rater5!$C2125=E$7222)</f>
        <v>0</v>
      </c>
      <c r="F2136" s="38"/>
      <c r="G2136" s="38"/>
      <c r="H2136" s="38"/>
      <c r="J2136" s="1"/>
      <c r="K2136" s="1"/>
    </row>
    <row r="2137" spans="2:11">
      <c r="B2137" s="35">
        <v>2123</v>
      </c>
      <c r="C2137" s="55">
        <f>(1*Rater1!$C2126=C$7222)+(1*Rater2!$C2126=C$7222)+(N_Raters&gt;=3=TRUE)*(1*Rater3!$C2126=C$7222)+(N_Raters&gt;=4=TRUE)*(1*Rater4!$C2126=C$7222)+(N_Raters&gt;=5=TRUE)*(1*Rater5!$C2126=C$7222)</f>
        <v>2</v>
      </c>
      <c r="D2137" s="55">
        <f>(1*Rater1!$C2126=D$7222)+(1*Rater2!$C2126=D$7222)+(N_Raters&gt;=3=TRUE)*(1*Rater3!$C2126=D$7222)+(N_Raters&gt;=4=TRUE)*(1*Rater4!$C2126=D$7222)+(N_Raters&gt;=5=TRUE)*(1*Rater5!$C2126=D$7222)</f>
        <v>1</v>
      </c>
      <c r="E2137" s="38">
        <f>(1*Rater1!$C2126=E$7222)+(1*Rater2!$C2126=E$7222)+(N_Raters&gt;=3=TRUE)*(1*Rater3!$C2126=E$7222)+(N_Raters&gt;=4=TRUE)*(1*Rater4!$C2126=E$7222)+(N_Raters&gt;=5=TRUE)*(1*Rater5!$C2126=E$7222)</f>
        <v>0</v>
      </c>
      <c r="F2137" s="38"/>
      <c r="G2137" s="38"/>
      <c r="H2137" s="38"/>
      <c r="J2137" s="1"/>
      <c r="K2137" s="1"/>
    </row>
    <row r="2138" spans="2:11">
      <c r="B2138" s="36">
        <v>2124</v>
      </c>
      <c r="C2138" s="55">
        <f>(1*Rater1!$C2127=C$7222)+(1*Rater2!$C2127=C$7222)+(N_Raters&gt;=3=TRUE)*(1*Rater3!$C2127=C$7222)+(N_Raters&gt;=4=TRUE)*(1*Rater4!$C2127=C$7222)+(N_Raters&gt;=5=TRUE)*(1*Rater5!$C2127=C$7222)</f>
        <v>3</v>
      </c>
      <c r="D2138" s="55">
        <f>(1*Rater1!$C2127=D$7222)+(1*Rater2!$C2127=D$7222)+(N_Raters&gt;=3=TRUE)*(1*Rater3!$C2127=D$7222)+(N_Raters&gt;=4=TRUE)*(1*Rater4!$C2127=D$7222)+(N_Raters&gt;=5=TRUE)*(1*Rater5!$C2127=D$7222)</f>
        <v>0</v>
      </c>
      <c r="E2138" s="38">
        <f>(1*Rater1!$C2127=E$7222)+(1*Rater2!$C2127=E$7222)+(N_Raters&gt;=3=TRUE)*(1*Rater3!$C2127=E$7222)+(N_Raters&gt;=4=TRUE)*(1*Rater4!$C2127=E$7222)+(N_Raters&gt;=5=TRUE)*(1*Rater5!$C2127=E$7222)</f>
        <v>0</v>
      </c>
      <c r="F2138" s="38"/>
      <c r="G2138" s="38"/>
      <c r="H2138" s="38"/>
      <c r="J2138" s="1"/>
      <c r="K2138" s="1"/>
    </row>
    <row r="2139" spans="2:11">
      <c r="B2139" s="35">
        <v>2125</v>
      </c>
      <c r="C2139" s="55">
        <f>(1*Rater1!$C2128=C$7222)+(1*Rater2!$C2128=C$7222)+(N_Raters&gt;=3=TRUE)*(1*Rater3!$C2128=C$7222)+(N_Raters&gt;=4=TRUE)*(1*Rater4!$C2128=C$7222)+(N_Raters&gt;=5=TRUE)*(1*Rater5!$C2128=C$7222)</f>
        <v>3</v>
      </c>
      <c r="D2139" s="55">
        <f>(1*Rater1!$C2128=D$7222)+(1*Rater2!$C2128=D$7222)+(N_Raters&gt;=3=TRUE)*(1*Rater3!$C2128=D$7222)+(N_Raters&gt;=4=TRUE)*(1*Rater4!$C2128=D$7222)+(N_Raters&gt;=5=TRUE)*(1*Rater5!$C2128=D$7222)</f>
        <v>0</v>
      </c>
      <c r="E2139" s="38">
        <f>(1*Rater1!$C2128=E$7222)+(1*Rater2!$C2128=E$7222)+(N_Raters&gt;=3=TRUE)*(1*Rater3!$C2128=E$7222)+(N_Raters&gt;=4=TRUE)*(1*Rater4!$C2128=E$7222)+(N_Raters&gt;=5=TRUE)*(1*Rater5!$C2128=E$7222)</f>
        <v>0</v>
      </c>
      <c r="F2139" s="38"/>
      <c r="G2139" s="38"/>
      <c r="H2139" s="38"/>
      <c r="J2139" s="1"/>
      <c r="K2139" s="1"/>
    </row>
    <row r="2140" spans="2:11">
      <c r="B2140" s="36">
        <v>2126</v>
      </c>
      <c r="C2140" s="55">
        <f>(1*Rater1!$C2129=C$7222)+(1*Rater2!$C2129=C$7222)+(N_Raters&gt;=3=TRUE)*(1*Rater3!$C2129=C$7222)+(N_Raters&gt;=4=TRUE)*(1*Rater4!$C2129=C$7222)+(N_Raters&gt;=5=TRUE)*(1*Rater5!$C2129=C$7222)</f>
        <v>3</v>
      </c>
      <c r="D2140" s="55">
        <f>(1*Rater1!$C2129=D$7222)+(1*Rater2!$C2129=D$7222)+(N_Raters&gt;=3=TRUE)*(1*Rater3!$C2129=D$7222)+(N_Raters&gt;=4=TRUE)*(1*Rater4!$C2129=D$7222)+(N_Raters&gt;=5=TRUE)*(1*Rater5!$C2129=D$7222)</f>
        <v>0</v>
      </c>
      <c r="E2140" s="38">
        <f>(1*Rater1!$C2129=E$7222)+(1*Rater2!$C2129=E$7222)+(N_Raters&gt;=3=TRUE)*(1*Rater3!$C2129=E$7222)+(N_Raters&gt;=4=TRUE)*(1*Rater4!$C2129=E$7222)+(N_Raters&gt;=5=TRUE)*(1*Rater5!$C2129=E$7222)</f>
        <v>0</v>
      </c>
      <c r="F2140" s="38"/>
      <c r="G2140" s="38"/>
      <c r="H2140" s="38"/>
      <c r="J2140" s="1"/>
      <c r="K2140" s="1"/>
    </row>
    <row r="2141" spans="2:11">
      <c r="B2141" s="35">
        <v>2127</v>
      </c>
      <c r="C2141" s="55">
        <f>(1*Rater1!$C2130=C$7222)+(1*Rater2!$C2130=C$7222)+(N_Raters&gt;=3=TRUE)*(1*Rater3!$C2130=C$7222)+(N_Raters&gt;=4=TRUE)*(1*Rater4!$C2130=C$7222)+(N_Raters&gt;=5=TRUE)*(1*Rater5!$C2130=C$7222)</f>
        <v>3</v>
      </c>
      <c r="D2141" s="55">
        <f>(1*Rater1!$C2130=D$7222)+(1*Rater2!$C2130=D$7222)+(N_Raters&gt;=3=TRUE)*(1*Rater3!$C2130=D$7222)+(N_Raters&gt;=4=TRUE)*(1*Rater4!$C2130=D$7222)+(N_Raters&gt;=5=TRUE)*(1*Rater5!$C2130=D$7222)</f>
        <v>0</v>
      </c>
      <c r="E2141" s="38">
        <f>(1*Rater1!$C2130=E$7222)+(1*Rater2!$C2130=E$7222)+(N_Raters&gt;=3=TRUE)*(1*Rater3!$C2130=E$7222)+(N_Raters&gt;=4=TRUE)*(1*Rater4!$C2130=E$7222)+(N_Raters&gt;=5=TRUE)*(1*Rater5!$C2130=E$7222)</f>
        <v>0</v>
      </c>
      <c r="F2141" s="38"/>
      <c r="G2141" s="38"/>
      <c r="H2141" s="38"/>
      <c r="J2141" s="1"/>
      <c r="K2141" s="1"/>
    </row>
    <row r="2142" spans="2:11">
      <c r="B2142" s="36">
        <v>2128</v>
      </c>
      <c r="C2142" s="55">
        <f>(1*Rater1!$C2131=C$7222)+(1*Rater2!$C2131=C$7222)+(N_Raters&gt;=3=TRUE)*(1*Rater3!$C2131=C$7222)+(N_Raters&gt;=4=TRUE)*(1*Rater4!$C2131=C$7222)+(N_Raters&gt;=5=TRUE)*(1*Rater5!$C2131=C$7222)</f>
        <v>3</v>
      </c>
      <c r="D2142" s="55">
        <f>(1*Rater1!$C2131=D$7222)+(1*Rater2!$C2131=D$7222)+(N_Raters&gt;=3=TRUE)*(1*Rater3!$C2131=D$7222)+(N_Raters&gt;=4=TRUE)*(1*Rater4!$C2131=D$7222)+(N_Raters&gt;=5=TRUE)*(1*Rater5!$C2131=D$7222)</f>
        <v>0</v>
      </c>
      <c r="E2142" s="38">
        <f>(1*Rater1!$C2131=E$7222)+(1*Rater2!$C2131=E$7222)+(N_Raters&gt;=3=TRUE)*(1*Rater3!$C2131=E$7222)+(N_Raters&gt;=4=TRUE)*(1*Rater4!$C2131=E$7222)+(N_Raters&gt;=5=TRUE)*(1*Rater5!$C2131=E$7222)</f>
        <v>0</v>
      </c>
      <c r="F2142" s="38"/>
      <c r="G2142" s="38"/>
      <c r="H2142" s="38"/>
      <c r="J2142" s="1"/>
      <c r="K2142" s="1"/>
    </row>
    <row r="2143" spans="2:11">
      <c r="B2143" s="35">
        <v>2129</v>
      </c>
      <c r="C2143" s="55">
        <f>(1*Rater1!$C2132=C$7222)+(1*Rater2!$C2132=C$7222)+(N_Raters&gt;=3=TRUE)*(1*Rater3!$C2132=C$7222)+(N_Raters&gt;=4=TRUE)*(1*Rater4!$C2132=C$7222)+(N_Raters&gt;=5=TRUE)*(1*Rater5!$C2132=C$7222)</f>
        <v>3</v>
      </c>
      <c r="D2143" s="55">
        <f>(1*Rater1!$C2132=D$7222)+(1*Rater2!$C2132=D$7222)+(N_Raters&gt;=3=TRUE)*(1*Rater3!$C2132=D$7222)+(N_Raters&gt;=4=TRUE)*(1*Rater4!$C2132=D$7222)+(N_Raters&gt;=5=TRUE)*(1*Rater5!$C2132=D$7222)</f>
        <v>0</v>
      </c>
      <c r="E2143" s="38">
        <f>(1*Rater1!$C2132=E$7222)+(1*Rater2!$C2132=E$7222)+(N_Raters&gt;=3=TRUE)*(1*Rater3!$C2132=E$7222)+(N_Raters&gt;=4=TRUE)*(1*Rater4!$C2132=E$7222)+(N_Raters&gt;=5=TRUE)*(1*Rater5!$C2132=E$7222)</f>
        <v>0</v>
      </c>
      <c r="F2143" s="38"/>
      <c r="G2143" s="38"/>
      <c r="H2143" s="38"/>
      <c r="J2143" s="1"/>
      <c r="K2143" s="1"/>
    </row>
    <row r="2144" spans="2:11">
      <c r="B2144" s="36">
        <v>2130</v>
      </c>
      <c r="C2144" s="55">
        <f>(1*Rater1!$C2133=C$7222)+(1*Rater2!$C2133=C$7222)+(N_Raters&gt;=3=TRUE)*(1*Rater3!$C2133=C$7222)+(N_Raters&gt;=4=TRUE)*(1*Rater4!$C2133=C$7222)+(N_Raters&gt;=5=TRUE)*(1*Rater5!$C2133=C$7222)</f>
        <v>3</v>
      </c>
      <c r="D2144" s="55">
        <f>(1*Rater1!$C2133=D$7222)+(1*Rater2!$C2133=D$7222)+(N_Raters&gt;=3=TRUE)*(1*Rater3!$C2133=D$7222)+(N_Raters&gt;=4=TRUE)*(1*Rater4!$C2133=D$7222)+(N_Raters&gt;=5=TRUE)*(1*Rater5!$C2133=D$7222)</f>
        <v>0</v>
      </c>
      <c r="E2144" s="38">
        <f>(1*Rater1!$C2133=E$7222)+(1*Rater2!$C2133=E$7222)+(N_Raters&gt;=3=TRUE)*(1*Rater3!$C2133=E$7222)+(N_Raters&gt;=4=TRUE)*(1*Rater4!$C2133=E$7222)+(N_Raters&gt;=5=TRUE)*(1*Rater5!$C2133=E$7222)</f>
        <v>0</v>
      </c>
      <c r="F2144" s="38"/>
      <c r="G2144" s="38"/>
      <c r="H2144" s="38"/>
      <c r="J2144" s="1"/>
      <c r="K2144" s="1"/>
    </row>
    <row r="2145" spans="2:11">
      <c r="B2145" s="35">
        <v>2131</v>
      </c>
      <c r="C2145" s="55">
        <f>(1*Rater1!$C2134=C$7222)+(1*Rater2!$C2134=C$7222)+(N_Raters&gt;=3=TRUE)*(1*Rater3!$C2134=C$7222)+(N_Raters&gt;=4=TRUE)*(1*Rater4!$C2134=C$7222)+(N_Raters&gt;=5=TRUE)*(1*Rater5!$C2134=C$7222)</f>
        <v>3</v>
      </c>
      <c r="D2145" s="55">
        <f>(1*Rater1!$C2134=D$7222)+(1*Rater2!$C2134=D$7222)+(N_Raters&gt;=3=TRUE)*(1*Rater3!$C2134=D$7222)+(N_Raters&gt;=4=TRUE)*(1*Rater4!$C2134=D$7222)+(N_Raters&gt;=5=TRUE)*(1*Rater5!$C2134=D$7222)</f>
        <v>0</v>
      </c>
      <c r="E2145" s="38">
        <f>(1*Rater1!$C2134=E$7222)+(1*Rater2!$C2134=E$7222)+(N_Raters&gt;=3=TRUE)*(1*Rater3!$C2134=E$7222)+(N_Raters&gt;=4=TRUE)*(1*Rater4!$C2134=E$7222)+(N_Raters&gt;=5=TRUE)*(1*Rater5!$C2134=E$7222)</f>
        <v>0</v>
      </c>
      <c r="F2145" s="38"/>
      <c r="G2145" s="38"/>
      <c r="H2145" s="38"/>
      <c r="J2145" s="1"/>
      <c r="K2145" s="1"/>
    </row>
    <row r="2146" spans="2:11">
      <c r="B2146" s="36">
        <v>2132</v>
      </c>
      <c r="C2146" s="55">
        <f>(1*Rater1!$C2135=C$7222)+(1*Rater2!$C2135=C$7222)+(N_Raters&gt;=3=TRUE)*(1*Rater3!$C2135=C$7222)+(N_Raters&gt;=4=TRUE)*(1*Rater4!$C2135=C$7222)+(N_Raters&gt;=5=TRUE)*(1*Rater5!$C2135=C$7222)</f>
        <v>3</v>
      </c>
      <c r="D2146" s="55">
        <f>(1*Rater1!$C2135=D$7222)+(1*Rater2!$C2135=D$7222)+(N_Raters&gt;=3=TRUE)*(1*Rater3!$C2135=D$7222)+(N_Raters&gt;=4=TRUE)*(1*Rater4!$C2135=D$7222)+(N_Raters&gt;=5=TRUE)*(1*Rater5!$C2135=D$7222)</f>
        <v>0</v>
      </c>
      <c r="E2146" s="38">
        <f>(1*Rater1!$C2135=E$7222)+(1*Rater2!$C2135=E$7222)+(N_Raters&gt;=3=TRUE)*(1*Rater3!$C2135=E$7222)+(N_Raters&gt;=4=TRUE)*(1*Rater4!$C2135=E$7222)+(N_Raters&gt;=5=TRUE)*(1*Rater5!$C2135=E$7222)</f>
        <v>0</v>
      </c>
      <c r="F2146" s="38"/>
      <c r="G2146" s="38"/>
      <c r="H2146" s="38"/>
      <c r="J2146" s="1"/>
      <c r="K2146" s="1"/>
    </row>
    <row r="2147" spans="2:11">
      <c r="B2147" s="35">
        <v>2133</v>
      </c>
      <c r="C2147" s="55">
        <f>(1*Rater1!$C2136=C$7222)+(1*Rater2!$C2136=C$7222)+(N_Raters&gt;=3=TRUE)*(1*Rater3!$C2136=C$7222)+(N_Raters&gt;=4=TRUE)*(1*Rater4!$C2136=C$7222)+(N_Raters&gt;=5=TRUE)*(1*Rater5!$C2136=C$7222)</f>
        <v>3</v>
      </c>
      <c r="D2147" s="55">
        <f>(1*Rater1!$C2136=D$7222)+(1*Rater2!$C2136=D$7222)+(N_Raters&gt;=3=TRUE)*(1*Rater3!$C2136=D$7222)+(N_Raters&gt;=4=TRUE)*(1*Rater4!$C2136=D$7222)+(N_Raters&gt;=5=TRUE)*(1*Rater5!$C2136=D$7222)</f>
        <v>0</v>
      </c>
      <c r="E2147" s="38">
        <f>(1*Rater1!$C2136=E$7222)+(1*Rater2!$C2136=E$7222)+(N_Raters&gt;=3=TRUE)*(1*Rater3!$C2136=E$7222)+(N_Raters&gt;=4=TRUE)*(1*Rater4!$C2136=E$7222)+(N_Raters&gt;=5=TRUE)*(1*Rater5!$C2136=E$7222)</f>
        <v>0</v>
      </c>
      <c r="F2147" s="38"/>
      <c r="G2147" s="38"/>
      <c r="H2147" s="38"/>
      <c r="J2147" s="1"/>
      <c r="K2147" s="1"/>
    </row>
    <row r="2148" spans="2:11">
      <c r="B2148" s="36">
        <v>2134</v>
      </c>
      <c r="C2148" s="55">
        <f>(1*Rater1!$C2137=C$7222)+(1*Rater2!$C2137=C$7222)+(N_Raters&gt;=3=TRUE)*(1*Rater3!$C2137=C$7222)+(N_Raters&gt;=4=TRUE)*(1*Rater4!$C2137=C$7222)+(N_Raters&gt;=5=TRUE)*(1*Rater5!$C2137=C$7222)</f>
        <v>3</v>
      </c>
      <c r="D2148" s="55">
        <f>(1*Rater1!$C2137=D$7222)+(1*Rater2!$C2137=D$7222)+(N_Raters&gt;=3=TRUE)*(1*Rater3!$C2137=D$7222)+(N_Raters&gt;=4=TRUE)*(1*Rater4!$C2137=D$7222)+(N_Raters&gt;=5=TRUE)*(1*Rater5!$C2137=D$7222)</f>
        <v>0</v>
      </c>
      <c r="E2148" s="38">
        <f>(1*Rater1!$C2137=E$7222)+(1*Rater2!$C2137=E$7222)+(N_Raters&gt;=3=TRUE)*(1*Rater3!$C2137=E$7222)+(N_Raters&gt;=4=TRUE)*(1*Rater4!$C2137=E$7222)+(N_Raters&gt;=5=TRUE)*(1*Rater5!$C2137=E$7222)</f>
        <v>0</v>
      </c>
      <c r="F2148" s="38"/>
      <c r="G2148" s="38"/>
      <c r="H2148" s="38"/>
      <c r="J2148" s="1"/>
      <c r="K2148" s="1"/>
    </row>
    <row r="2149" spans="2:11">
      <c r="B2149" s="35">
        <v>2135</v>
      </c>
      <c r="C2149" s="55">
        <f>(1*Rater1!$C2138=C$7222)+(1*Rater2!$C2138=C$7222)+(N_Raters&gt;=3=TRUE)*(1*Rater3!$C2138=C$7222)+(N_Raters&gt;=4=TRUE)*(1*Rater4!$C2138=C$7222)+(N_Raters&gt;=5=TRUE)*(1*Rater5!$C2138=C$7222)</f>
        <v>1</v>
      </c>
      <c r="D2149" s="55">
        <f>(1*Rater1!$C2138=D$7222)+(1*Rater2!$C2138=D$7222)+(N_Raters&gt;=3=TRUE)*(1*Rater3!$C2138=D$7222)+(N_Raters&gt;=4=TRUE)*(1*Rater4!$C2138=D$7222)+(N_Raters&gt;=5=TRUE)*(1*Rater5!$C2138=D$7222)</f>
        <v>2</v>
      </c>
      <c r="E2149" s="38">
        <f>(1*Rater1!$C2138=E$7222)+(1*Rater2!$C2138=E$7222)+(N_Raters&gt;=3=TRUE)*(1*Rater3!$C2138=E$7222)+(N_Raters&gt;=4=TRUE)*(1*Rater4!$C2138=E$7222)+(N_Raters&gt;=5=TRUE)*(1*Rater5!$C2138=E$7222)</f>
        <v>0</v>
      </c>
      <c r="F2149" s="38"/>
      <c r="G2149" s="38"/>
      <c r="H2149" s="38"/>
      <c r="J2149" s="1"/>
      <c r="K2149" s="1"/>
    </row>
    <row r="2150" spans="2:11">
      <c r="B2150" s="36">
        <v>2136</v>
      </c>
      <c r="C2150" s="55">
        <f>(1*Rater1!$C2139=C$7222)+(1*Rater2!$C2139=C$7222)+(N_Raters&gt;=3=TRUE)*(1*Rater3!$C2139=C$7222)+(N_Raters&gt;=4=TRUE)*(1*Rater4!$C2139=C$7222)+(N_Raters&gt;=5=TRUE)*(1*Rater5!$C2139=C$7222)</f>
        <v>3</v>
      </c>
      <c r="D2150" s="55">
        <f>(1*Rater1!$C2139=D$7222)+(1*Rater2!$C2139=D$7222)+(N_Raters&gt;=3=TRUE)*(1*Rater3!$C2139=D$7222)+(N_Raters&gt;=4=TRUE)*(1*Rater4!$C2139=D$7222)+(N_Raters&gt;=5=TRUE)*(1*Rater5!$C2139=D$7222)</f>
        <v>0</v>
      </c>
      <c r="E2150" s="38">
        <f>(1*Rater1!$C2139=E$7222)+(1*Rater2!$C2139=E$7222)+(N_Raters&gt;=3=TRUE)*(1*Rater3!$C2139=E$7222)+(N_Raters&gt;=4=TRUE)*(1*Rater4!$C2139=E$7222)+(N_Raters&gt;=5=TRUE)*(1*Rater5!$C2139=E$7222)</f>
        <v>0</v>
      </c>
      <c r="F2150" s="38"/>
      <c r="G2150" s="38"/>
      <c r="H2150" s="38"/>
      <c r="J2150" s="1"/>
      <c r="K2150" s="1"/>
    </row>
    <row r="2151" spans="2:11">
      <c r="B2151" s="35">
        <v>2137</v>
      </c>
      <c r="C2151" s="55">
        <f>(1*Rater1!$C2140=C$7222)+(1*Rater2!$C2140=C$7222)+(N_Raters&gt;=3=TRUE)*(1*Rater3!$C2140=C$7222)+(N_Raters&gt;=4=TRUE)*(1*Rater4!$C2140=C$7222)+(N_Raters&gt;=5=TRUE)*(1*Rater5!$C2140=C$7222)</f>
        <v>3</v>
      </c>
      <c r="D2151" s="55">
        <f>(1*Rater1!$C2140=D$7222)+(1*Rater2!$C2140=D$7222)+(N_Raters&gt;=3=TRUE)*(1*Rater3!$C2140=D$7222)+(N_Raters&gt;=4=TRUE)*(1*Rater4!$C2140=D$7222)+(N_Raters&gt;=5=TRUE)*(1*Rater5!$C2140=D$7222)</f>
        <v>0</v>
      </c>
      <c r="E2151" s="38">
        <f>(1*Rater1!$C2140=E$7222)+(1*Rater2!$C2140=E$7222)+(N_Raters&gt;=3=TRUE)*(1*Rater3!$C2140=E$7222)+(N_Raters&gt;=4=TRUE)*(1*Rater4!$C2140=E$7222)+(N_Raters&gt;=5=TRUE)*(1*Rater5!$C2140=E$7222)</f>
        <v>0</v>
      </c>
      <c r="F2151" s="38"/>
      <c r="G2151" s="38"/>
      <c r="H2151" s="38"/>
      <c r="J2151" s="1"/>
      <c r="K2151" s="1"/>
    </row>
    <row r="2152" spans="2:11">
      <c r="B2152" s="36">
        <v>2138</v>
      </c>
      <c r="C2152" s="55">
        <f>(1*Rater1!$C2141=C$7222)+(1*Rater2!$C2141=C$7222)+(N_Raters&gt;=3=TRUE)*(1*Rater3!$C2141=C$7222)+(N_Raters&gt;=4=TRUE)*(1*Rater4!$C2141=C$7222)+(N_Raters&gt;=5=TRUE)*(1*Rater5!$C2141=C$7222)</f>
        <v>1</v>
      </c>
      <c r="D2152" s="55">
        <f>(1*Rater1!$C2141=D$7222)+(1*Rater2!$C2141=D$7222)+(N_Raters&gt;=3=TRUE)*(1*Rater3!$C2141=D$7222)+(N_Raters&gt;=4=TRUE)*(1*Rater4!$C2141=D$7222)+(N_Raters&gt;=5=TRUE)*(1*Rater5!$C2141=D$7222)</f>
        <v>0</v>
      </c>
      <c r="E2152" s="38">
        <f>(1*Rater1!$C2141=E$7222)+(1*Rater2!$C2141=E$7222)+(N_Raters&gt;=3=TRUE)*(1*Rater3!$C2141=E$7222)+(N_Raters&gt;=4=TRUE)*(1*Rater4!$C2141=E$7222)+(N_Raters&gt;=5=TRUE)*(1*Rater5!$C2141=E$7222)</f>
        <v>2</v>
      </c>
      <c r="F2152" s="38"/>
      <c r="G2152" s="38"/>
      <c r="H2152" s="38"/>
      <c r="J2152" s="1"/>
      <c r="K2152" s="1"/>
    </row>
    <row r="2153" spans="2:11">
      <c r="B2153" s="35">
        <v>2139</v>
      </c>
      <c r="C2153" s="55">
        <f>(1*Rater1!$C2142=C$7222)+(1*Rater2!$C2142=C$7222)+(N_Raters&gt;=3=TRUE)*(1*Rater3!$C2142=C$7222)+(N_Raters&gt;=4=TRUE)*(1*Rater4!$C2142=C$7222)+(N_Raters&gt;=5=TRUE)*(1*Rater5!$C2142=C$7222)</f>
        <v>3</v>
      </c>
      <c r="D2153" s="55">
        <f>(1*Rater1!$C2142=D$7222)+(1*Rater2!$C2142=D$7222)+(N_Raters&gt;=3=TRUE)*(1*Rater3!$C2142=D$7222)+(N_Raters&gt;=4=TRUE)*(1*Rater4!$C2142=D$7222)+(N_Raters&gt;=5=TRUE)*(1*Rater5!$C2142=D$7222)</f>
        <v>0</v>
      </c>
      <c r="E2153" s="38">
        <f>(1*Rater1!$C2142=E$7222)+(1*Rater2!$C2142=E$7222)+(N_Raters&gt;=3=TRUE)*(1*Rater3!$C2142=E$7222)+(N_Raters&gt;=4=TRUE)*(1*Rater4!$C2142=E$7222)+(N_Raters&gt;=5=TRUE)*(1*Rater5!$C2142=E$7222)</f>
        <v>0</v>
      </c>
      <c r="F2153" s="38"/>
      <c r="G2153" s="38"/>
      <c r="H2153" s="38"/>
      <c r="J2153" s="1"/>
      <c r="K2153" s="1"/>
    </row>
    <row r="2154" spans="2:11">
      <c r="B2154" s="36">
        <v>2140</v>
      </c>
      <c r="C2154" s="55">
        <f>(1*Rater1!$C2143=C$7222)+(1*Rater2!$C2143=C$7222)+(N_Raters&gt;=3=TRUE)*(1*Rater3!$C2143=C$7222)+(N_Raters&gt;=4=TRUE)*(1*Rater4!$C2143=C$7222)+(N_Raters&gt;=5=TRUE)*(1*Rater5!$C2143=C$7222)</f>
        <v>3</v>
      </c>
      <c r="D2154" s="55">
        <f>(1*Rater1!$C2143=D$7222)+(1*Rater2!$C2143=D$7222)+(N_Raters&gt;=3=TRUE)*(1*Rater3!$C2143=D$7222)+(N_Raters&gt;=4=TRUE)*(1*Rater4!$C2143=D$7222)+(N_Raters&gt;=5=TRUE)*(1*Rater5!$C2143=D$7222)</f>
        <v>0</v>
      </c>
      <c r="E2154" s="38">
        <f>(1*Rater1!$C2143=E$7222)+(1*Rater2!$C2143=E$7222)+(N_Raters&gt;=3=TRUE)*(1*Rater3!$C2143=E$7222)+(N_Raters&gt;=4=TRUE)*(1*Rater4!$C2143=E$7222)+(N_Raters&gt;=5=TRUE)*(1*Rater5!$C2143=E$7222)</f>
        <v>0</v>
      </c>
      <c r="F2154" s="38"/>
      <c r="G2154" s="38"/>
      <c r="H2154" s="38"/>
      <c r="J2154" s="1"/>
      <c r="K2154" s="1"/>
    </row>
    <row r="2155" spans="2:11">
      <c r="B2155" s="35">
        <v>2141</v>
      </c>
      <c r="C2155" s="55">
        <f>(1*Rater1!$C2144=C$7222)+(1*Rater2!$C2144=C$7222)+(N_Raters&gt;=3=TRUE)*(1*Rater3!$C2144=C$7222)+(N_Raters&gt;=4=TRUE)*(1*Rater4!$C2144=C$7222)+(N_Raters&gt;=5=TRUE)*(1*Rater5!$C2144=C$7222)</f>
        <v>1</v>
      </c>
      <c r="D2155" s="55">
        <f>(1*Rater1!$C2144=D$7222)+(1*Rater2!$C2144=D$7222)+(N_Raters&gt;=3=TRUE)*(1*Rater3!$C2144=D$7222)+(N_Raters&gt;=4=TRUE)*(1*Rater4!$C2144=D$7222)+(N_Raters&gt;=5=TRUE)*(1*Rater5!$C2144=D$7222)</f>
        <v>2</v>
      </c>
      <c r="E2155" s="38">
        <f>(1*Rater1!$C2144=E$7222)+(1*Rater2!$C2144=E$7222)+(N_Raters&gt;=3=TRUE)*(1*Rater3!$C2144=E$7222)+(N_Raters&gt;=4=TRUE)*(1*Rater4!$C2144=E$7222)+(N_Raters&gt;=5=TRUE)*(1*Rater5!$C2144=E$7222)</f>
        <v>0</v>
      </c>
      <c r="F2155" s="38"/>
      <c r="G2155" s="38"/>
      <c r="H2155" s="38"/>
      <c r="J2155" s="1"/>
      <c r="K2155" s="1"/>
    </row>
    <row r="2156" spans="2:11">
      <c r="B2156" s="36">
        <v>2142</v>
      </c>
      <c r="C2156" s="55">
        <f>(1*Rater1!$C2145=C$7222)+(1*Rater2!$C2145=C$7222)+(N_Raters&gt;=3=TRUE)*(1*Rater3!$C2145=C$7222)+(N_Raters&gt;=4=TRUE)*(1*Rater4!$C2145=C$7222)+(N_Raters&gt;=5=TRUE)*(1*Rater5!$C2145=C$7222)</f>
        <v>3</v>
      </c>
      <c r="D2156" s="55">
        <f>(1*Rater1!$C2145=D$7222)+(1*Rater2!$C2145=D$7222)+(N_Raters&gt;=3=TRUE)*(1*Rater3!$C2145=D$7222)+(N_Raters&gt;=4=TRUE)*(1*Rater4!$C2145=D$7222)+(N_Raters&gt;=5=TRUE)*(1*Rater5!$C2145=D$7222)</f>
        <v>0</v>
      </c>
      <c r="E2156" s="38">
        <f>(1*Rater1!$C2145=E$7222)+(1*Rater2!$C2145=E$7222)+(N_Raters&gt;=3=TRUE)*(1*Rater3!$C2145=E$7222)+(N_Raters&gt;=4=TRUE)*(1*Rater4!$C2145=E$7222)+(N_Raters&gt;=5=TRUE)*(1*Rater5!$C2145=E$7222)</f>
        <v>0</v>
      </c>
      <c r="F2156" s="38"/>
      <c r="G2156" s="38"/>
      <c r="H2156" s="38"/>
      <c r="J2156" s="1"/>
      <c r="K2156" s="1"/>
    </row>
    <row r="2157" spans="2:11">
      <c r="B2157" s="35">
        <v>2143</v>
      </c>
      <c r="C2157" s="55">
        <f>(1*Rater1!$C2146=C$7222)+(1*Rater2!$C2146=C$7222)+(N_Raters&gt;=3=TRUE)*(1*Rater3!$C2146=C$7222)+(N_Raters&gt;=4=TRUE)*(1*Rater4!$C2146=C$7222)+(N_Raters&gt;=5=TRUE)*(1*Rater5!$C2146=C$7222)</f>
        <v>3</v>
      </c>
      <c r="D2157" s="55">
        <f>(1*Rater1!$C2146=D$7222)+(1*Rater2!$C2146=D$7222)+(N_Raters&gt;=3=TRUE)*(1*Rater3!$C2146=D$7222)+(N_Raters&gt;=4=TRUE)*(1*Rater4!$C2146=D$7222)+(N_Raters&gt;=5=TRUE)*(1*Rater5!$C2146=D$7222)</f>
        <v>0</v>
      </c>
      <c r="E2157" s="38">
        <f>(1*Rater1!$C2146=E$7222)+(1*Rater2!$C2146=E$7222)+(N_Raters&gt;=3=TRUE)*(1*Rater3!$C2146=E$7222)+(N_Raters&gt;=4=TRUE)*(1*Rater4!$C2146=E$7222)+(N_Raters&gt;=5=TRUE)*(1*Rater5!$C2146=E$7222)</f>
        <v>0</v>
      </c>
      <c r="F2157" s="38"/>
      <c r="G2157" s="38"/>
      <c r="H2157" s="38"/>
      <c r="J2157" s="1"/>
      <c r="K2157" s="1"/>
    </row>
    <row r="2158" spans="2:11">
      <c r="B2158" s="36">
        <v>2144</v>
      </c>
      <c r="C2158" s="55">
        <f>(1*Rater1!$C2147=C$7222)+(1*Rater2!$C2147=C$7222)+(N_Raters&gt;=3=TRUE)*(1*Rater3!$C2147=C$7222)+(N_Raters&gt;=4=TRUE)*(1*Rater4!$C2147=C$7222)+(N_Raters&gt;=5=TRUE)*(1*Rater5!$C2147=C$7222)</f>
        <v>3</v>
      </c>
      <c r="D2158" s="55">
        <f>(1*Rater1!$C2147=D$7222)+(1*Rater2!$C2147=D$7222)+(N_Raters&gt;=3=TRUE)*(1*Rater3!$C2147=D$7222)+(N_Raters&gt;=4=TRUE)*(1*Rater4!$C2147=D$7222)+(N_Raters&gt;=5=TRUE)*(1*Rater5!$C2147=D$7222)</f>
        <v>0</v>
      </c>
      <c r="E2158" s="38">
        <f>(1*Rater1!$C2147=E$7222)+(1*Rater2!$C2147=E$7222)+(N_Raters&gt;=3=TRUE)*(1*Rater3!$C2147=E$7222)+(N_Raters&gt;=4=TRUE)*(1*Rater4!$C2147=E$7222)+(N_Raters&gt;=5=TRUE)*(1*Rater5!$C2147=E$7222)</f>
        <v>0</v>
      </c>
      <c r="F2158" s="38"/>
      <c r="G2158" s="38"/>
      <c r="H2158" s="38"/>
      <c r="J2158" s="1"/>
      <c r="K2158" s="1"/>
    </row>
    <row r="2159" spans="2:11">
      <c r="B2159" s="35">
        <v>2145</v>
      </c>
      <c r="C2159" s="55">
        <f>(1*Rater1!$C2148=C$7222)+(1*Rater2!$C2148=C$7222)+(N_Raters&gt;=3=TRUE)*(1*Rater3!$C2148=C$7222)+(N_Raters&gt;=4=TRUE)*(1*Rater4!$C2148=C$7222)+(N_Raters&gt;=5=TRUE)*(1*Rater5!$C2148=C$7222)</f>
        <v>3</v>
      </c>
      <c r="D2159" s="55">
        <f>(1*Rater1!$C2148=D$7222)+(1*Rater2!$C2148=D$7222)+(N_Raters&gt;=3=TRUE)*(1*Rater3!$C2148=D$7222)+(N_Raters&gt;=4=TRUE)*(1*Rater4!$C2148=D$7222)+(N_Raters&gt;=5=TRUE)*(1*Rater5!$C2148=D$7222)</f>
        <v>0</v>
      </c>
      <c r="E2159" s="38">
        <f>(1*Rater1!$C2148=E$7222)+(1*Rater2!$C2148=E$7222)+(N_Raters&gt;=3=TRUE)*(1*Rater3!$C2148=E$7222)+(N_Raters&gt;=4=TRUE)*(1*Rater4!$C2148=E$7222)+(N_Raters&gt;=5=TRUE)*(1*Rater5!$C2148=E$7222)</f>
        <v>0</v>
      </c>
      <c r="F2159" s="38"/>
      <c r="G2159" s="38"/>
      <c r="H2159" s="38"/>
      <c r="J2159" s="1"/>
      <c r="K2159" s="1"/>
    </row>
    <row r="2160" spans="2:11">
      <c r="B2160" s="36">
        <v>2146</v>
      </c>
      <c r="C2160" s="55">
        <f>(1*Rater1!$C2149=C$7222)+(1*Rater2!$C2149=C$7222)+(N_Raters&gt;=3=TRUE)*(1*Rater3!$C2149=C$7222)+(N_Raters&gt;=4=TRUE)*(1*Rater4!$C2149=C$7222)+(N_Raters&gt;=5=TRUE)*(1*Rater5!$C2149=C$7222)</f>
        <v>3</v>
      </c>
      <c r="D2160" s="55">
        <f>(1*Rater1!$C2149=D$7222)+(1*Rater2!$C2149=D$7222)+(N_Raters&gt;=3=TRUE)*(1*Rater3!$C2149=D$7222)+(N_Raters&gt;=4=TRUE)*(1*Rater4!$C2149=D$7222)+(N_Raters&gt;=5=TRUE)*(1*Rater5!$C2149=D$7222)</f>
        <v>0</v>
      </c>
      <c r="E2160" s="38">
        <f>(1*Rater1!$C2149=E$7222)+(1*Rater2!$C2149=E$7222)+(N_Raters&gt;=3=TRUE)*(1*Rater3!$C2149=E$7222)+(N_Raters&gt;=4=TRUE)*(1*Rater4!$C2149=E$7222)+(N_Raters&gt;=5=TRUE)*(1*Rater5!$C2149=E$7222)</f>
        <v>0</v>
      </c>
      <c r="F2160" s="38"/>
      <c r="G2160" s="38"/>
      <c r="H2160" s="38"/>
      <c r="J2160" s="1"/>
      <c r="K2160" s="1"/>
    </row>
    <row r="2161" spans="2:11">
      <c r="B2161" s="35">
        <v>2147</v>
      </c>
      <c r="C2161" s="55">
        <f>(1*Rater1!$C2150=C$7222)+(1*Rater2!$C2150=C$7222)+(N_Raters&gt;=3=TRUE)*(1*Rater3!$C2150=C$7222)+(N_Raters&gt;=4=TRUE)*(1*Rater4!$C2150=C$7222)+(N_Raters&gt;=5=TRUE)*(1*Rater5!$C2150=C$7222)</f>
        <v>3</v>
      </c>
      <c r="D2161" s="55">
        <f>(1*Rater1!$C2150=D$7222)+(1*Rater2!$C2150=D$7222)+(N_Raters&gt;=3=TRUE)*(1*Rater3!$C2150=D$7222)+(N_Raters&gt;=4=TRUE)*(1*Rater4!$C2150=D$7222)+(N_Raters&gt;=5=TRUE)*(1*Rater5!$C2150=D$7222)</f>
        <v>0</v>
      </c>
      <c r="E2161" s="38">
        <f>(1*Rater1!$C2150=E$7222)+(1*Rater2!$C2150=E$7222)+(N_Raters&gt;=3=TRUE)*(1*Rater3!$C2150=E$7222)+(N_Raters&gt;=4=TRUE)*(1*Rater4!$C2150=E$7222)+(N_Raters&gt;=5=TRUE)*(1*Rater5!$C2150=E$7222)</f>
        <v>0</v>
      </c>
      <c r="F2161" s="38"/>
      <c r="G2161" s="38"/>
      <c r="H2161" s="38"/>
      <c r="J2161" s="1"/>
      <c r="K2161" s="1"/>
    </row>
    <row r="2162" spans="2:11">
      <c r="B2162" s="36">
        <v>2148</v>
      </c>
      <c r="C2162" s="55">
        <f>(1*Rater1!$C2151=C$7222)+(1*Rater2!$C2151=C$7222)+(N_Raters&gt;=3=TRUE)*(1*Rater3!$C2151=C$7222)+(N_Raters&gt;=4=TRUE)*(1*Rater4!$C2151=C$7222)+(N_Raters&gt;=5=TRUE)*(1*Rater5!$C2151=C$7222)</f>
        <v>3</v>
      </c>
      <c r="D2162" s="55">
        <f>(1*Rater1!$C2151=D$7222)+(1*Rater2!$C2151=D$7222)+(N_Raters&gt;=3=TRUE)*(1*Rater3!$C2151=D$7222)+(N_Raters&gt;=4=TRUE)*(1*Rater4!$C2151=D$7222)+(N_Raters&gt;=5=TRUE)*(1*Rater5!$C2151=D$7222)</f>
        <v>0</v>
      </c>
      <c r="E2162" s="38">
        <f>(1*Rater1!$C2151=E$7222)+(1*Rater2!$C2151=E$7222)+(N_Raters&gt;=3=TRUE)*(1*Rater3!$C2151=E$7222)+(N_Raters&gt;=4=TRUE)*(1*Rater4!$C2151=E$7222)+(N_Raters&gt;=5=TRUE)*(1*Rater5!$C2151=E$7222)</f>
        <v>0</v>
      </c>
      <c r="F2162" s="38"/>
      <c r="G2162" s="38"/>
      <c r="H2162" s="38"/>
      <c r="J2162" s="1"/>
      <c r="K2162" s="1"/>
    </row>
    <row r="2163" spans="2:11">
      <c r="B2163" s="35">
        <v>2149</v>
      </c>
      <c r="C2163" s="55">
        <f>(1*Rater1!$C2152=C$7222)+(1*Rater2!$C2152=C$7222)+(N_Raters&gt;=3=TRUE)*(1*Rater3!$C2152=C$7222)+(N_Raters&gt;=4=TRUE)*(1*Rater4!$C2152=C$7222)+(N_Raters&gt;=5=TRUE)*(1*Rater5!$C2152=C$7222)</f>
        <v>3</v>
      </c>
      <c r="D2163" s="55">
        <f>(1*Rater1!$C2152=D$7222)+(1*Rater2!$C2152=D$7222)+(N_Raters&gt;=3=TRUE)*(1*Rater3!$C2152=D$7222)+(N_Raters&gt;=4=TRUE)*(1*Rater4!$C2152=D$7222)+(N_Raters&gt;=5=TRUE)*(1*Rater5!$C2152=D$7222)</f>
        <v>0</v>
      </c>
      <c r="E2163" s="38">
        <f>(1*Rater1!$C2152=E$7222)+(1*Rater2!$C2152=E$7222)+(N_Raters&gt;=3=TRUE)*(1*Rater3!$C2152=E$7222)+(N_Raters&gt;=4=TRUE)*(1*Rater4!$C2152=E$7222)+(N_Raters&gt;=5=TRUE)*(1*Rater5!$C2152=E$7222)</f>
        <v>0</v>
      </c>
      <c r="F2163" s="38"/>
      <c r="G2163" s="38"/>
      <c r="H2163" s="38"/>
      <c r="J2163" s="1"/>
      <c r="K2163" s="1"/>
    </row>
    <row r="2164" spans="2:11">
      <c r="B2164" s="36">
        <v>2150</v>
      </c>
      <c r="C2164" s="55">
        <f>(1*Rater1!$C2153=C$7222)+(1*Rater2!$C2153=C$7222)+(N_Raters&gt;=3=TRUE)*(1*Rater3!$C2153=C$7222)+(N_Raters&gt;=4=TRUE)*(1*Rater4!$C2153=C$7222)+(N_Raters&gt;=5=TRUE)*(1*Rater5!$C2153=C$7222)</f>
        <v>3</v>
      </c>
      <c r="D2164" s="55">
        <f>(1*Rater1!$C2153=D$7222)+(1*Rater2!$C2153=D$7222)+(N_Raters&gt;=3=TRUE)*(1*Rater3!$C2153=D$7222)+(N_Raters&gt;=4=TRUE)*(1*Rater4!$C2153=D$7222)+(N_Raters&gt;=5=TRUE)*(1*Rater5!$C2153=D$7222)</f>
        <v>0</v>
      </c>
      <c r="E2164" s="38">
        <f>(1*Rater1!$C2153=E$7222)+(1*Rater2!$C2153=E$7222)+(N_Raters&gt;=3=TRUE)*(1*Rater3!$C2153=E$7222)+(N_Raters&gt;=4=TRUE)*(1*Rater4!$C2153=E$7222)+(N_Raters&gt;=5=TRUE)*(1*Rater5!$C2153=E$7222)</f>
        <v>0</v>
      </c>
      <c r="F2164" s="38"/>
      <c r="G2164" s="38"/>
      <c r="H2164" s="38"/>
      <c r="J2164" s="1"/>
      <c r="K2164" s="1"/>
    </row>
    <row r="2165" spans="2:11">
      <c r="B2165" s="35">
        <v>2151</v>
      </c>
      <c r="C2165" s="55">
        <f>(1*Rater1!$C2154=C$7222)+(1*Rater2!$C2154=C$7222)+(N_Raters&gt;=3=TRUE)*(1*Rater3!$C2154=C$7222)+(N_Raters&gt;=4=TRUE)*(1*Rater4!$C2154=C$7222)+(N_Raters&gt;=5=TRUE)*(1*Rater5!$C2154=C$7222)</f>
        <v>3</v>
      </c>
      <c r="D2165" s="55">
        <f>(1*Rater1!$C2154=D$7222)+(1*Rater2!$C2154=D$7222)+(N_Raters&gt;=3=TRUE)*(1*Rater3!$C2154=D$7222)+(N_Raters&gt;=4=TRUE)*(1*Rater4!$C2154=D$7222)+(N_Raters&gt;=5=TRUE)*(1*Rater5!$C2154=D$7222)</f>
        <v>0</v>
      </c>
      <c r="E2165" s="38">
        <f>(1*Rater1!$C2154=E$7222)+(1*Rater2!$C2154=E$7222)+(N_Raters&gt;=3=TRUE)*(1*Rater3!$C2154=E$7222)+(N_Raters&gt;=4=TRUE)*(1*Rater4!$C2154=E$7222)+(N_Raters&gt;=5=TRUE)*(1*Rater5!$C2154=E$7222)</f>
        <v>0</v>
      </c>
      <c r="F2165" s="38"/>
      <c r="G2165" s="38"/>
      <c r="H2165" s="38"/>
      <c r="J2165" s="1"/>
      <c r="K2165" s="1"/>
    </row>
    <row r="2166" spans="2:11">
      <c r="B2166" s="36">
        <v>2152</v>
      </c>
      <c r="C2166" s="55">
        <f>(1*Rater1!$C2155=C$7222)+(1*Rater2!$C2155=C$7222)+(N_Raters&gt;=3=TRUE)*(1*Rater3!$C2155=C$7222)+(N_Raters&gt;=4=TRUE)*(1*Rater4!$C2155=C$7222)+(N_Raters&gt;=5=TRUE)*(1*Rater5!$C2155=C$7222)</f>
        <v>3</v>
      </c>
      <c r="D2166" s="55">
        <f>(1*Rater1!$C2155=D$7222)+(1*Rater2!$C2155=D$7222)+(N_Raters&gt;=3=TRUE)*(1*Rater3!$C2155=D$7222)+(N_Raters&gt;=4=TRUE)*(1*Rater4!$C2155=D$7222)+(N_Raters&gt;=5=TRUE)*(1*Rater5!$C2155=D$7222)</f>
        <v>0</v>
      </c>
      <c r="E2166" s="38">
        <f>(1*Rater1!$C2155=E$7222)+(1*Rater2!$C2155=E$7222)+(N_Raters&gt;=3=TRUE)*(1*Rater3!$C2155=E$7222)+(N_Raters&gt;=4=TRUE)*(1*Rater4!$C2155=E$7222)+(N_Raters&gt;=5=TRUE)*(1*Rater5!$C2155=E$7222)</f>
        <v>0</v>
      </c>
      <c r="F2166" s="38"/>
      <c r="G2166" s="38"/>
      <c r="H2166" s="38"/>
      <c r="J2166" s="1"/>
      <c r="K2166" s="1"/>
    </row>
    <row r="2167" spans="2:11">
      <c r="B2167" s="35">
        <v>2153</v>
      </c>
      <c r="C2167" s="55">
        <f>(1*Rater1!$C2156=C$7222)+(1*Rater2!$C2156=C$7222)+(N_Raters&gt;=3=TRUE)*(1*Rater3!$C2156=C$7222)+(N_Raters&gt;=4=TRUE)*(1*Rater4!$C2156=C$7222)+(N_Raters&gt;=5=TRUE)*(1*Rater5!$C2156=C$7222)</f>
        <v>3</v>
      </c>
      <c r="D2167" s="55">
        <f>(1*Rater1!$C2156=D$7222)+(1*Rater2!$C2156=D$7222)+(N_Raters&gt;=3=TRUE)*(1*Rater3!$C2156=D$7222)+(N_Raters&gt;=4=TRUE)*(1*Rater4!$C2156=D$7222)+(N_Raters&gt;=5=TRUE)*(1*Rater5!$C2156=D$7222)</f>
        <v>0</v>
      </c>
      <c r="E2167" s="38">
        <f>(1*Rater1!$C2156=E$7222)+(1*Rater2!$C2156=E$7222)+(N_Raters&gt;=3=TRUE)*(1*Rater3!$C2156=E$7222)+(N_Raters&gt;=4=TRUE)*(1*Rater4!$C2156=E$7222)+(N_Raters&gt;=5=TRUE)*(1*Rater5!$C2156=E$7222)</f>
        <v>0</v>
      </c>
      <c r="F2167" s="38"/>
      <c r="G2167" s="38"/>
      <c r="H2167" s="38"/>
      <c r="J2167" s="1"/>
      <c r="K2167" s="1"/>
    </row>
    <row r="2168" spans="2:11">
      <c r="B2168" s="36">
        <v>2154</v>
      </c>
      <c r="C2168" s="55">
        <f>(1*Rater1!$C2157=C$7222)+(1*Rater2!$C2157=C$7222)+(N_Raters&gt;=3=TRUE)*(1*Rater3!$C2157=C$7222)+(N_Raters&gt;=4=TRUE)*(1*Rater4!$C2157=C$7222)+(N_Raters&gt;=5=TRUE)*(1*Rater5!$C2157=C$7222)</f>
        <v>1</v>
      </c>
      <c r="D2168" s="55">
        <f>(1*Rater1!$C2157=D$7222)+(1*Rater2!$C2157=D$7222)+(N_Raters&gt;=3=TRUE)*(1*Rater3!$C2157=D$7222)+(N_Raters&gt;=4=TRUE)*(1*Rater4!$C2157=D$7222)+(N_Raters&gt;=5=TRUE)*(1*Rater5!$C2157=D$7222)</f>
        <v>2</v>
      </c>
      <c r="E2168" s="38">
        <f>(1*Rater1!$C2157=E$7222)+(1*Rater2!$C2157=E$7222)+(N_Raters&gt;=3=TRUE)*(1*Rater3!$C2157=E$7222)+(N_Raters&gt;=4=TRUE)*(1*Rater4!$C2157=E$7222)+(N_Raters&gt;=5=TRUE)*(1*Rater5!$C2157=E$7222)</f>
        <v>0</v>
      </c>
      <c r="F2168" s="38"/>
      <c r="G2168" s="38"/>
      <c r="H2168" s="38"/>
      <c r="J2168" s="1"/>
      <c r="K2168" s="1"/>
    </row>
    <row r="2169" spans="2:11">
      <c r="B2169" s="35">
        <v>2155</v>
      </c>
      <c r="C2169" s="55">
        <f>(1*Rater1!$C2158=C$7222)+(1*Rater2!$C2158=C$7222)+(N_Raters&gt;=3=TRUE)*(1*Rater3!$C2158=C$7222)+(N_Raters&gt;=4=TRUE)*(1*Rater4!$C2158=C$7222)+(N_Raters&gt;=5=TRUE)*(1*Rater5!$C2158=C$7222)</f>
        <v>3</v>
      </c>
      <c r="D2169" s="55">
        <f>(1*Rater1!$C2158=D$7222)+(1*Rater2!$C2158=D$7222)+(N_Raters&gt;=3=TRUE)*(1*Rater3!$C2158=D$7222)+(N_Raters&gt;=4=TRUE)*(1*Rater4!$C2158=D$7222)+(N_Raters&gt;=5=TRUE)*(1*Rater5!$C2158=D$7222)</f>
        <v>0</v>
      </c>
      <c r="E2169" s="38">
        <f>(1*Rater1!$C2158=E$7222)+(1*Rater2!$C2158=E$7222)+(N_Raters&gt;=3=TRUE)*(1*Rater3!$C2158=E$7222)+(N_Raters&gt;=4=TRUE)*(1*Rater4!$C2158=E$7222)+(N_Raters&gt;=5=TRUE)*(1*Rater5!$C2158=E$7222)</f>
        <v>0</v>
      </c>
      <c r="F2169" s="38"/>
      <c r="G2169" s="38"/>
      <c r="H2169" s="38"/>
      <c r="J2169" s="1"/>
      <c r="K2169" s="1"/>
    </row>
    <row r="2170" spans="2:11">
      <c r="B2170" s="36">
        <v>2156</v>
      </c>
      <c r="C2170" s="55">
        <f>(1*Rater1!$C2159=C$7222)+(1*Rater2!$C2159=C$7222)+(N_Raters&gt;=3=TRUE)*(1*Rater3!$C2159=C$7222)+(N_Raters&gt;=4=TRUE)*(1*Rater4!$C2159=C$7222)+(N_Raters&gt;=5=TRUE)*(1*Rater5!$C2159=C$7222)</f>
        <v>3</v>
      </c>
      <c r="D2170" s="55">
        <f>(1*Rater1!$C2159=D$7222)+(1*Rater2!$C2159=D$7222)+(N_Raters&gt;=3=TRUE)*(1*Rater3!$C2159=D$7222)+(N_Raters&gt;=4=TRUE)*(1*Rater4!$C2159=D$7222)+(N_Raters&gt;=5=TRUE)*(1*Rater5!$C2159=D$7222)</f>
        <v>0</v>
      </c>
      <c r="E2170" s="38">
        <f>(1*Rater1!$C2159=E$7222)+(1*Rater2!$C2159=E$7222)+(N_Raters&gt;=3=TRUE)*(1*Rater3!$C2159=E$7222)+(N_Raters&gt;=4=TRUE)*(1*Rater4!$C2159=E$7222)+(N_Raters&gt;=5=TRUE)*(1*Rater5!$C2159=E$7222)</f>
        <v>0</v>
      </c>
      <c r="F2170" s="38"/>
      <c r="G2170" s="38"/>
      <c r="H2170" s="38"/>
      <c r="J2170" s="1"/>
      <c r="K2170" s="1"/>
    </row>
    <row r="2171" spans="2:11">
      <c r="B2171" s="35">
        <v>2157</v>
      </c>
      <c r="C2171" s="55">
        <f>(1*Rater1!$C2160=C$7222)+(1*Rater2!$C2160=C$7222)+(N_Raters&gt;=3=TRUE)*(1*Rater3!$C2160=C$7222)+(N_Raters&gt;=4=TRUE)*(1*Rater4!$C2160=C$7222)+(N_Raters&gt;=5=TRUE)*(1*Rater5!$C2160=C$7222)</f>
        <v>3</v>
      </c>
      <c r="D2171" s="55">
        <f>(1*Rater1!$C2160=D$7222)+(1*Rater2!$C2160=D$7222)+(N_Raters&gt;=3=TRUE)*(1*Rater3!$C2160=D$7222)+(N_Raters&gt;=4=TRUE)*(1*Rater4!$C2160=D$7222)+(N_Raters&gt;=5=TRUE)*(1*Rater5!$C2160=D$7222)</f>
        <v>0</v>
      </c>
      <c r="E2171" s="38">
        <f>(1*Rater1!$C2160=E$7222)+(1*Rater2!$C2160=E$7222)+(N_Raters&gt;=3=TRUE)*(1*Rater3!$C2160=E$7222)+(N_Raters&gt;=4=TRUE)*(1*Rater4!$C2160=E$7222)+(N_Raters&gt;=5=TRUE)*(1*Rater5!$C2160=E$7222)</f>
        <v>0</v>
      </c>
      <c r="F2171" s="38"/>
      <c r="G2171" s="38"/>
      <c r="H2171" s="38"/>
      <c r="J2171" s="1"/>
      <c r="K2171" s="1"/>
    </row>
    <row r="2172" spans="2:11">
      <c r="B2172" s="36">
        <v>2158</v>
      </c>
      <c r="C2172" s="55">
        <f>(1*Rater1!$C2161=C$7222)+(1*Rater2!$C2161=C$7222)+(N_Raters&gt;=3=TRUE)*(1*Rater3!$C2161=C$7222)+(N_Raters&gt;=4=TRUE)*(1*Rater4!$C2161=C$7222)+(N_Raters&gt;=5=TRUE)*(1*Rater5!$C2161=C$7222)</f>
        <v>3</v>
      </c>
      <c r="D2172" s="55">
        <f>(1*Rater1!$C2161=D$7222)+(1*Rater2!$C2161=D$7222)+(N_Raters&gt;=3=TRUE)*(1*Rater3!$C2161=D$7222)+(N_Raters&gt;=4=TRUE)*(1*Rater4!$C2161=D$7222)+(N_Raters&gt;=5=TRUE)*(1*Rater5!$C2161=D$7222)</f>
        <v>0</v>
      </c>
      <c r="E2172" s="38">
        <f>(1*Rater1!$C2161=E$7222)+(1*Rater2!$C2161=E$7222)+(N_Raters&gt;=3=TRUE)*(1*Rater3!$C2161=E$7222)+(N_Raters&gt;=4=TRUE)*(1*Rater4!$C2161=E$7222)+(N_Raters&gt;=5=TRUE)*(1*Rater5!$C2161=E$7222)</f>
        <v>0</v>
      </c>
      <c r="F2172" s="38"/>
      <c r="G2172" s="38"/>
      <c r="H2172" s="38"/>
      <c r="J2172" s="1"/>
      <c r="K2172" s="1"/>
    </row>
    <row r="2173" spans="2:11">
      <c r="B2173" s="35">
        <v>2159</v>
      </c>
      <c r="C2173" s="55">
        <f>(1*Rater1!$C2162=C$7222)+(1*Rater2!$C2162=C$7222)+(N_Raters&gt;=3=TRUE)*(1*Rater3!$C2162=C$7222)+(N_Raters&gt;=4=TRUE)*(1*Rater4!$C2162=C$7222)+(N_Raters&gt;=5=TRUE)*(1*Rater5!$C2162=C$7222)</f>
        <v>3</v>
      </c>
      <c r="D2173" s="55">
        <f>(1*Rater1!$C2162=D$7222)+(1*Rater2!$C2162=D$7222)+(N_Raters&gt;=3=TRUE)*(1*Rater3!$C2162=D$7222)+(N_Raters&gt;=4=TRUE)*(1*Rater4!$C2162=D$7222)+(N_Raters&gt;=5=TRUE)*(1*Rater5!$C2162=D$7222)</f>
        <v>0</v>
      </c>
      <c r="E2173" s="38">
        <f>(1*Rater1!$C2162=E$7222)+(1*Rater2!$C2162=E$7222)+(N_Raters&gt;=3=TRUE)*(1*Rater3!$C2162=E$7222)+(N_Raters&gt;=4=TRUE)*(1*Rater4!$C2162=E$7222)+(N_Raters&gt;=5=TRUE)*(1*Rater5!$C2162=E$7222)</f>
        <v>0</v>
      </c>
      <c r="F2173" s="38"/>
      <c r="G2173" s="38"/>
      <c r="H2173" s="38"/>
      <c r="J2173" s="1"/>
      <c r="K2173" s="1"/>
    </row>
    <row r="2174" spans="2:11">
      <c r="B2174" s="36">
        <v>2160</v>
      </c>
      <c r="C2174" s="55">
        <f>(1*Rater1!$C2163=C$7222)+(1*Rater2!$C2163=C$7222)+(N_Raters&gt;=3=TRUE)*(1*Rater3!$C2163=C$7222)+(N_Raters&gt;=4=TRUE)*(1*Rater4!$C2163=C$7222)+(N_Raters&gt;=5=TRUE)*(1*Rater5!$C2163=C$7222)</f>
        <v>3</v>
      </c>
      <c r="D2174" s="55">
        <f>(1*Rater1!$C2163=D$7222)+(1*Rater2!$C2163=D$7222)+(N_Raters&gt;=3=TRUE)*(1*Rater3!$C2163=D$7222)+(N_Raters&gt;=4=TRUE)*(1*Rater4!$C2163=D$7222)+(N_Raters&gt;=5=TRUE)*(1*Rater5!$C2163=D$7222)</f>
        <v>0</v>
      </c>
      <c r="E2174" s="38">
        <f>(1*Rater1!$C2163=E$7222)+(1*Rater2!$C2163=E$7222)+(N_Raters&gt;=3=TRUE)*(1*Rater3!$C2163=E$7222)+(N_Raters&gt;=4=TRUE)*(1*Rater4!$C2163=E$7222)+(N_Raters&gt;=5=TRUE)*(1*Rater5!$C2163=E$7222)</f>
        <v>0</v>
      </c>
      <c r="F2174" s="38"/>
      <c r="G2174" s="38"/>
      <c r="H2174" s="38"/>
      <c r="J2174" s="1"/>
      <c r="K2174" s="1"/>
    </row>
    <row r="2175" spans="2:11">
      <c r="B2175" s="35">
        <v>2161</v>
      </c>
      <c r="C2175" s="55">
        <f>(1*Rater1!$C2164=C$7222)+(1*Rater2!$C2164=C$7222)+(N_Raters&gt;=3=TRUE)*(1*Rater3!$C2164=C$7222)+(N_Raters&gt;=4=TRUE)*(1*Rater4!$C2164=C$7222)+(N_Raters&gt;=5=TRUE)*(1*Rater5!$C2164=C$7222)</f>
        <v>3</v>
      </c>
      <c r="D2175" s="55">
        <f>(1*Rater1!$C2164=D$7222)+(1*Rater2!$C2164=D$7222)+(N_Raters&gt;=3=TRUE)*(1*Rater3!$C2164=D$7222)+(N_Raters&gt;=4=TRUE)*(1*Rater4!$C2164=D$7222)+(N_Raters&gt;=5=TRUE)*(1*Rater5!$C2164=D$7222)</f>
        <v>0</v>
      </c>
      <c r="E2175" s="38">
        <f>(1*Rater1!$C2164=E$7222)+(1*Rater2!$C2164=E$7222)+(N_Raters&gt;=3=TRUE)*(1*Rater3!$C2164=E$7222)+(N_Raters&gt;=4=TRUE)*(1*Rater4!$C2164=E$7222)+(N_Raters&gt;=5=TRUE)*(1*Rater5!$C2164=E$7222)</f>
        <v>0</v>
      </c>
      <c r="F2175" s="38"/>
      <c r="G2175" s="38"/>
      <c r="H2175" s="38"/>
      <c r="J2175" s="1"/>
      <c r="K2175" s="1"/>
    </row>
    <row r="2176" spans="2:11">
      <c r="B2176" s="36">
        <v>2162</v>
      </c>
      <c r="C2176" s="55">
        <f>(1*Rater1!$C2165=C$7222)+(1*Rater2!$C2165=C$7222)+(N_Raters&gt;=3=TRUE)*(1*Rater3!$C2165=C$7222)+(N_Raters&gt;=4=TRUE)*(1*Rater4!$C2165=C$7222)+(N_Raters&gt;=5=TRUE)*(1*Rater5!$C2165=C$7222)</f>
        <v>3</v>
      </c>
      <c r="D2176" s="55">
        <f>(1*Rater1!$C2165=D$7222)+(1*Rater2!$C2165=D$7222)+(N_Raters&gt;=3=TRUE)*(1*Rater3!$C2165=D$7222)+(N_Raters&gt;=4=TRUE)*(1*Rater4!$C2165=D$7222)+(N_Raters&gt;=5=TRUE)*(1*Rater5!$C2165=D$7222)</f>
        <v>0</v>
      </c>
      <c r="E2176" s="38">
        <f>(1*Rater1!$C2165=E$7222)+(1*Rater2!$C2165=E$7222)+(N_Raters&gt;=3=TRUE)*(1*Rater3!$C2165=E$7222)+(N_Raters&gt;=4=TRUE)*(1*Rater4!$C2165=E$7222)+(N_Raters&gt;=5=TRUE)*(1*Rater5!$C2165=E$7222)</f>
        <v>0</v>
      </c>
      <c r="F2176" s="38"/>
      <c r="G2176" s="38"/>
      <c r="H2176" s="38"/>
      <c r="J2176" s="1"/>
      <c r="K2176" s="1"/>
    </row>
    <row r="2177" spans="2:11">
      <c r="B2177" s="35">
        <v>2163</v>
      </c>
      <c r="C2177" s="55">
        <f>(1*Rater1!$C2166=C$7222)+(1*Rater2!$C2166=C$7222)+(N_Raters&gt;=3=TRUE)*(1*Rater3!$C2166=C$7222)+(N_Raters&gt;=4=TRUE)*(1*Rater4!$C2166=C$7222)+(N_Raters&gt;=5=TRUE)*(1*Rater5!$C2166=C$7222)</f>
        <v>1</v>
      </c>
      <c r="D2177" s="55">
        <f>(1*Rater1!$C2166=D$7222)+(1*Rater2!$C2166=D$7222)+(N_Raters&gt;=3=TRUE)*(1*Rater3!$C2166=D$7222)+(N_Raters&gt;=4=TRUE)*(1*Rater4!$C2166=D$7222)+(N_Raters&gt;=5=TRUE)*(1*Rater5!$C2166=D$7222)</f>
        <v>2</v>
      </c>
      <c r="E2177" s="38">
        <f>(1*Rater1!$C2166=E$7222)+(1*Rater2!$C2166=E$7222)+(N_Raters&gt;=3=TRUE)*(1*Rater3!$C2166=E$7222)+(N_Raters&gt;=4=TRUE)*(1*Rater4!$C2166=E$7222)+(N_Raters&gt;=5=TRUE)*(1*Rater5!$C2166=E$7222)</f>
        <v>0</v>
      </c>
      <c r="F2177" s="38"/>
      <c r="G2177" s="38"/>
      <c r="H2177" s="38"/>
      <c r="J2177" s="1"/>
      <c r="K2177" s="1"/>
    </row>
    <row r="2178" spans="2:11">
      <c r="B2178" s="36">
        <v>2164</v>
      </c>
      <c r="C2178" s="55">
        <f>(1*Rater1!$C2167=C$7222)+(1*Rater2!$C2167=C$7222)+(N_Raters&gt;=3=TRUE)*(1*Rater3!$C2167=C$7222)+(N_Raters&gt;=4=TRUE)*(1*Rater4!$C2167=C$7222)+(N_Raters&gt;=5=TRUE)*(1*Rater5!$C2167=C$7222)</f>
        <v>3</v>
      </c>
      <c r="D2178" s="55">
        <f>(1*Rater1!$C2167=D$7222)+(1*Rater2!$C2167=D$7222)+(N_Raters&gt;=3=TRUE)*(1*Rater3!$C2167=D$7222)+(N_Raters&gt;=4=TRUE)*(1*Rater4!$C2167=D$7222)+(N_Raters&gt;=5=TRUE)*(1*Rater5!$C2167=D$7222)</f>
        <v>0</v>
      </c>
      <c r="E2178" s="38">
        <f>(1*Rater1!$C2167=E$7222)+(1*Rater2!$C2167=E$7222)+(N_Raters&gt;=3=TRUE)*(1*Rater3!$C2167=E$7222)+(N_Raters&gt;=4=TRUE)*(1*Rater4!$C2167=E$7222)+(N_Raters&gt;=5=TRUE)*(1*Rater5!$C2167=E$7222)</f>
        <v>0</v>
      </c>
      <c r="F2178" s="38"/>
      <c r="G2178" s="38"/>
      <c r="H2178" s="38"/>
      <c r="J2178" s="1"/>
      <c r="K2178" s="1"/>
    </row>
    <row r="2179" spans="2:11">
      <c r="B2179" s="35">
        <v>2165</v>
      </c>
      <c r="C2179" s="55">
        <f>(1*Rater1!$C2168=C$7222)+(1*Rater2!$C2168=C$7222)+(N_Raters&gt;=3=TRUE)*(1*Rater3!$C2168=C$7222)+(N_Raters&gt;=4=TRUE)*(1*Rater4!$C2168=C$7222)+(N_Raters&gt;=5=TRUE)*(1*Rater5!$C2168=C$7222)</f>
        <v>3</v>
      </c>
      <c r="D2179" s="55">
        <f>(1*Rater1!$C2168=D$7222)+(1*Rater2!$C2168=D$7222)+(N_Raters&gt;=3=TRUE)*(1*Rater3!$C2168=D$7222)+(N_Raters&gt;=4=TRUE)*(1*Rater4!$C2168=D$7222)+(N_Raters&gt;=5=TRUE)*(1*Rater5!$C2168=D$7222)</f>
        <v>0</v>
      </c>
      <c r="E2179" s="38">
        <f>(1*Rater1!$C2168=E$7222)+(1*Rater2!$C2168=E$7222)+(N_Raters&gt;=3=TRUE)*(1*Rater3!$C2168=E$7222)+(N_Raters&gt;=4=TRUE)*(1*Rater4!$C2168=E$7222)+(N_Raters&gt;=5=TRUE)*(1*Rater5!$C2168=E$7222)</f>
        <v>0</v>
      </c>
      <c r="F2179" s="38"/>
      <c r="G2179" s="38"/>
      <c r="H2179" s="38"/>
      <c r="J2179" s="1"/>
      <c r="K2179" s="1"/>
    </row>
    <row r="2180" spans="2:11">
      <c r="B2180" s="36">
        <v>2166</v>
      </c>
      <c r="C2180" s="55">
        <f>(1*Rater1!$C2169=C$7222)+(1*Rater2!$C2169=C$7222)+(N_Raters&gt;=3=TRUE)*(1*Rater3!$C2169=C$7222)+(N_Raters&gt;=4=TRUE)*(1*Rater4!$C2169=C$7222)+(N_Raters&gt;=5=TRUE)*(1*Rater5!$C2169=C$7222)</f>
        <v>1</v>
      </c>
      <c r="D2180" s="55">
        <f>(1*Rater1!$C2169=D$7222)+(1*Rater2!$C2169=D$7222)+(N_Raters&gt;=3=TRUE)*(1*Rater3!$C2169=D$7222)+(N_Raters&gt;=4=TRUE)*(1*Rater4!$C2169=D$7222)+(N_Raters&gt;=5=TRUE)*(1*Rater5!$C2169=D$7222)</f>
        <v>2</v>
      </c>
      <c r="E2180" s="38">
        <f>(1*Rater1!$C2169=E$7222)+(1*Rater2!$C2169=E$7222)+(N_Raters&gt;=3=TRUE)*(1*Rater3!$C2169=E$7222)+(N_Raters&gt;=4=TRUE)*(1*Rater4!$C2169=E$7222)+(N_Raters&gt;=5=TRUE)*(1*Rater5!$C2169=E$7222)</f>
        <v>0</v>
      </c>
      <c r="F2180" s="38"/>
      <c r="G2180" s="38"/>
      <c r="H2180" s="38"/>
      <c r="J2180" s="1"/>
      <c r="K2180" s="1"/>
    </row>
    <row r="2181" spans="2:11">
      <c r="B2181" s="35">
        <v>2167</v>
      </c>
      <c r="C2181" s="55">
        <f>(1*Rater1!$C2170=C$7222)+(1*Rater2!$C2170=C$7222)+(N_Raters&gt;=3=TRUE)*(1*Rater3!$C2170=C$7222)+(N_Raters&gt;=4=TRUE)*(1*Rater4!$C2170=C$7222)+(N_Raters&gt;=5=TRUE)*(1*Rater5!$C2170=C$7222)</f>
        <v>3</v>
      </c>
      <c r="D2181" s="55">
        <f>(1*Rater1!$C2170=D$7222)+(1*Rater2!$C2170=D$7222)+(N_Raters&gt;=3=TRUE)*(1*Rater3!$C2170=D$7222)+(N_Raters&gt;=4=TRUE)*(1*Rater4!$C2170=D$7222)+(N_Raters&gt;=5=TRUE)*(1*Rater5!$C2170=D$7222)</f>
        <v>0</v>
      </c>
      <c r="E2181" s="38">
        <f>(1*Rater1!$C2170=E$7222)+(1*Rater2!$C2170=E$7222)+(N_Raters&gt;=3=TRUE)*(1*Rater3!$C2170=E$7222)+(N_Raters&gt;=4=TRUE)*(1*Rater4!$C2170=E$7222)+(N_Raters&gt;=5=TRUE)*(1*Rater5!$C2170=E$7222)</f>
        <v>0</v>
      </c>
      <c r="F2181" s="38"/>
      <c r="G2181" s="38"/>
      <c r="H2181" s="38"/>
      <c r="J2181" s="1"/>
      <c r="K2181" s="1"/>
    </row>
    <row r="2182" spans="2:11">
      <c r="B2182" s="36">
        <v>2168</v>
      </c>
      <c r="C2182" s="55">
        <f>(1*Rater1!$C2171=C$7222)+(1*Rater2!$C2171=C$7222)+(N_Raters&gt;=3=TRUE)*(1*Rater3!$C2171=C$7222)+(N_Raters&gt;=4=TRUE)*(1*Rater4!$C2171=C$7222)+(N_Raters&gt;=5=TRUE)*(1*Rater5!$C2171=C$7222)</f>
        <v>3</v>
      </c>
      <c r="D2182" s="55">
        <f>(1*Rater1!$C2171=D$7222)+(1*Rater2!$C2171=D$7222)+(N_Raters&gt;=3=TRUE)*(1*Rater3!$C2171=D$7222)+(N_Raters&gt;=4=TRUE)*(1*Rater4!$C2171=D$7222)+(N_Raters&gt;=5=TRUE)*(1*Rater5!$C2171=D$7222)</f>
        <v>0</v>
      </c>
      <c r="E2182" s="38">
        <f>(1*Rater1!$C2171=E$7222)+(1*Rater2!$C2171=E$7222)+(N_Raters&gt;=3=TRUE)*(1*Rater3!$C2171=E$7222)+(N_Raters&gt;=4=TRUE)*(1*Rater4!$C2171=E$7222)+(N_Raters&gt;=5=TRUE)*(1*Rater5!$C2171=E$7222)</f>
        <v>0</v>
      </c>
      <c r="F2182" s="38"/>
      <c r="G2182" s="38"/>
      <c r="H2182" s="38"/>
      <c r="J2182" s="1"/>
      <c r="K2182" s="1"/>
    </row>
    <row r="2183" spans="2:11">
      <c r="B2183" s="35">
        <v>2169</v>
      </c>
      <c r="C2183" s="55">
        <f>(1*Rater1!$C2172=C$7222)+(1*Rater2!$C2172=C$7222)+(N_Raters&gt;=3=TRUE)*(1*Rater3!$C2172=C$7222)+(N_Raters&gt;=4=TRUE)*(1*Rater4!$C2172=C$7222)+(N_Raters&gt;=5=TRUE)*(1*Rater5!$C2172=C$7222)</f>
        <v>1</v>
      </c>
      <c r="D2183" s="55">
        <f>(1*Rater1!$C2172=D$7222)+(1*Rater2!$C2172=D$7222)+(N_Raters&gt;=3=TRUE)*(1*Rater3!$C2172=D$7222)+(N_Raters&gt;=4=TRUE)*(1*Rater4!$C2172=D$7222)+(N_Raters&gt;=5=TRUE)*(1*Rater5!$C2172=D$7222)</f>
        <v>2</v>
      </c>
      <c r="E2183" s="38">
        <f>(1*Rater1!$C2172=E$7222)+(1*Rater2!$C2172=E$7222)+(N_Raters&gt;=3=TRUE)*(1*Rater3!$C2172=E$7222)+(N_Raters&gt;=4=TRUE)*(1*Rater4!$C2172=E$7222)+(N_Raters&gt;=5=TRUE)*(1*Rater5!$C2172=E$7222)</f>
        <v>0</v>
      </c>
      <c r="F2183" s="38"/>
      <c r="G2183" s="38"/>
      <c r="H2183" s="38"/>
      <c r="J2183" s="1"/>
      <c r="K2183" s="1"/>
    </row>
    <row r="2184" spans="2:11">
      <c r="B2184" s="36">
        <v>2170</v>
      </c>
      <c r="C2184" s="55">
        <f>(1*Rater1!$C2173=C$7222)+(1*Rater2!$C2173=C$7222)+(N_Raters&gt;=3=TRUE)*(1*Rater3!$C2173=C$7222)+(N_Raters&gt;=4=TRUE)*(1*Rater4!$C2173=C$7222)+(N_Raters&gt;=5=TRUE)*(1*Rater5!$C2173=C$7222)</f>
        <v>0</v>
      </c>
      <c r="D2184" s="55">
        <f>(1*Rater1!$C2173=D$7222)+(1*Rater2!$C2173=D$7222)+(N_Raters&gt;=3=TRUE)*(1*Rater3!$C2173=D$7222)+(N_Raters&gt;=4=TRUE)*(1*Rater4!$C2173=D$7222)+(N_Raters&gt;=5=TRUE)*(1*Rater5!$C2173=D$7222)</f>
        <v>2</v>
      </c>
      <c r="E2184" s="38">
        <f>(1*Rater1!$C2173=E$7222)+(1*Rater2!$C2173=E$7222)+(N_Raters&gt;=3=TRUE)*(1*Rater3!$C2173=E$7222)+(N_Raters&gt;=4=TRUE)*(1*Rater4!$C2173=E$7222)+(N_Raters&gt;=5=TRUE)*(1*Rater5!$C2173=E$7222)</f>
        <v>1</v>
      </c>
      <c r="F2184" s="38"/>
      <c r="G2184" s="38"/>
      <c r="H2184" s="38"/>
      <c r="J2184" s="1"/>
      <c r="K2184" s="1"/>
    </row>
    <row r="2185" spans="2:11">
      <c r="B2185" s="35">
        <v>2171</v>
      </c>
      <c r="C2185" s="55">
        <f>(1*Rater1!$C2174=C$7222)+(1*Rater2!$C2174=C$7222)+(N_Raters&gt;=3=TRUE)*(1*Rater3!$C2174=C$7222)+(N_Raters&gt;=4=TRUE)*(1*Rater4!$C2174=C$7222)+(N_Raters&gt;=5=TRUE)*(1*Rater5!$C2174=C$7222)</f>
        <v>3</v>
      </c>
      <c r="D2185" s="55">
        <f>(1*Rater1!$C2174=D$7222)+(1*Rater2!$C2174=D$7222)+(N_Raters&gt;=3=TRUE)*(1*Rater3!$C2174=D$7222)+(N_Raters&gt;=4=TRUE)*(1*Rater4!$C2174=D$7222)+(N_Raters&gt;=5=TRUE)*(1*Rater5!$C2174=D$7222)</f>
        <v>0</v>
      </c>
      <c r="E2185" s="38">
        <f>(1*Rater1!$C2174=E$7222)+(1*Rater2!$C2174=E$7222)+(N_Raters&gt;=3=TRUE)*(1*Rater3!$C2174=E$7222)+(N_Raters&gt;=4=TRUE)*(1*Rater4!$C2174=E$7222)+(N_Raters&gt;=5=TRUE)*(1*Rater5!$C2174=E$7222)</f>
        <v>0</v>
      </c>
      <c r="F2185" s="38"/>
      <c r="G2185" s="38"/>
      <c r="H2185" s="38"/>
      <c r="J2185" s="1"/>
      <c r="K2185" s="1"/>
    </row>
    <row r="2186" spans="2:11">
      <c r="B2186" s="36">
        <v>2172</v>
      </c>
      <c r="C2186" s="55">
        <f>(1*Rater1!$C2175=C$7222)+(1*Rater2!$C2175=C$7222)+(N_Raters&gt;=3=TRUE)*(1*Rater3!$C2175=C$7222)+(N_Raters&gt;=4=TRUE)*(1*Rater4!$C2175=C$7222)+(N_Raters&gt;=5=TRUE)*(1*Rater5!$C2175=C$7222)</f>
        <v>3</v>
      </c>
      <c r="D2186" s="55">
        <f>(1*Rater1!$C2175=D$7222)+(1*Rater2!$C2175=D$7222)+(N_Raters&gt;=3=TRUE)*(1*Rater3!$C2175=D$7222)+(N_Raters&gt;=4=TRUE)*(1*Rater4!$C2175=D$7222)+(N_Raters&gt;=5=TRUE)*(1*Rater5!$C2175=D$7222)</f>
        <v>0</v>
      </c>
      <c r="E2186" s="38">
        <f>(1*Rater1!$C2175=E$7222)+(1*Rater2!$C2175=E$7222)+(N_Raters&gt;=3=TRUE)*(1*Rater3!$C2175=E$7222)+(N_Raters&gt;=4=TRUE)*(1*Rater4!$C2175=E$7222)+(N_Raters&gt;=5=TRUE)*(1*Rater5!$C2175=E$7222)</f>
        <v>0</v>
      </c>
      <c r="F2186" s="38"/>
      <c r="G2186" s="38"/>
      <c r="H2186" s="38"/>
      <c r="J2186" s="1"/>
      <c r="K2186" s="1"/>
    </row>
    <row r="2187" spans="2:11">
      <c r="B2187" s="35">
        <v>2173</v>
      </c>
      <c r="C2187" s="55">
        <f>(1*Rater1!$C2176=C$7222)+(1*Rater2!$C2176=C$7222)+(N_Raters&gt;=3=TRUE)*(1*Rater3!$C2176=C$7222)+(N_Raters&gt;=4=TRUE)*(1*Rater4!$C2176=C$7222)+(N_Raters&gt;=5=TRUE)*(1*Rater5!$C2176=C$7222)</f>
        <v>3</v>
      </c>
      <c r="D2187" s="55">
        <f>(1*Rater1!$C2176=D$7222)+(1*Rater2!$C2176=D$7222)+(N_Raters&gt;=3=TRUE)*(1*Rater3!$C2176=D$7222)+(N_Raters&gt;=4=TRUE)*(1*Rater4!$C2176=D$7222)+(N_Raters&gt;=5=TRUE)*(1*Rater5!$C2176=D$7222)</f>
        <v>0</v>
      </c>
      <c r="E2187" s="38">
        <f>(1*Rater1!$C2176=E$7222)+(1*Rater2!$C2176=E$7222)+(N_Raters&gt;=3=TRUE)*(1*Rater3!$C2176=E$7222)+(N_Raters&gt;=4=TRUE)*(1*Rater4!$C2176=E$7222)+(N_Raters&gt;=5=TRUE)*(1*Rater5!$C2176=E$7222)</f>
        <v>0</v>
      </c>
      <c r="F2187" s="38"/>
      <c r="G2187" s="38"/>
      <c r="H2187" s="38"/>
      <c r="J2187" s="1"/>
      <c r="K2187" s="1"/>
    </row>
    <row r="2188" spans="2:11">
      <c r="B2188" s="36">
        <v>2174</v>
      </c>
      <c r="C2188" s="55">
        <f>(1*Rater1!$C2177=C$7222)+(1*Rater2!$C2177=C$7222)+(N_Raters&gt;=3=TRUE)*(1*Rater3!$C2177=C$7222)+(N_Raters&gt;=4=TRUE)*(1*Rater4!$C2177=C$7222)+(N_Raters&gt;=5=TRUE)*(1*Rater5!$C2177=C$7222)</f>
        <v>3</v>
      </c>
      <c r="D2188" s="55">
        <f>(1*Rater1!$C2177=D$7222)+(1*Rater2!$C2177=D$7222)+(N_Raters&gt;=3=TRUE)*(1*Rater3!$C2177=D$7222)+(N_Raters&gt;=4=TRUE)*(1*Rater4!$C2177=D$7222)+(N_Raters&gt;=5=TRUE)*(1*Rater5!$C2177=D$7222)</f>
        <v>0</v>
      </c>
      <c r="E2188" s="38">
        <f>(1*Rater1!$C2177=E$7222)+(1*Rater2!$C2177=E$7222)+(N_Raters&gt;=3=TRUE)*(1*Rater3!$C2177=E$7222)+(N_Raters&gt;=4=TRUE)*(1*Rater4!$C2177=E$7222)+(N_Raters&gt;=5=TRUE)*(1*Rater5!$C2177=E$7222)</f>
        <v>0</v>
      </c>
      <c r="F2188" s="38"/>
      <c r="G2188" s="38"/>
      <c r="H2188" s="38"/>
      <c r="J2188" s="1"/>
      <c r="K2188" s="1"/>
    </row>
    <row r="2189" spans="2:11">
      <c r="B2189" s="35">
        <v>2175</v>
      </c>
      <c r="C2189" s="55">
        <f>(1*Rater1!$C2178=C$7222)+(1*Rater2!$C2178=C$7222)+(N_Raters&gt;=3=TRUE)*(1*Rater3!$C2178=C$7222)+(N_Raters&gt;=4=TRUE)*(1*Rater4!$C2178=C$7222)+(N_Raters&gt;=5=TRUE)*(1*Rater5!$C2178=C$7222)</f>
        <v>3</v>
      </c>
      <c r="D2189" s="55">
        <f>(1*Rater1!$C2178=D$7222)+(1*Rater2!$C2178=D$7222)+(N_Raters&gt;=3=TRUE)*(1*Rater3!$C2178=D$7222)+(N_Raters&gt;=4=TRUE)*(1*Rater4!$C2178=D$7222)+(N_Raters&gt;=5=TRUE)*(1*Rater5!$C2178=D$7222)</f>
        <v>0</v>
      </c>
      <c r="E2189" s="38">
        <f>(1*Rater1!$C2178=E$7222)+(1*Rater2!$C2178=E$7222)+(N_Raters&gt;=3=TRUE)*(1*Rater3!$C2178=E$7222)+(N_Raters&gt;=4=TRUE)*(1*Rater4!$C2178=E$7222)+(N_Raters&gt;=5=TRUE)*(1*Rater5!$C2178=E$7222)</f>
        <v>0</v>
      </c>
      <c r="F2189" s="38"/>
      <c r="G2189" s="38"/>
      <c r="H2189" s="38"/>
      <c r="J2189" s="1"/>
      <c r="K2189" s="1"/>
    </row>
    <row r="2190" spans="2:11">
      <c r="B2190" s="36">
        <v>2176</v>
      </c>
      <c r="C2190" s="55">
        <f>(1*Rater1!$C2179=C$7222)+(1*Rater2!$C2179=C$7222)+(N_Raters&gt;=3=TRUE)*(1*Rater3!$C2179=C$7222)+(N_Raters&gt;=4=TRUE)*(1*Rater4!$C2179=C$7222)+(N_Raters&gt;=5=TRUE)*(1*Rater5!$C2179=C$7222)</f>
        <v>3</v>
      </c>
      <c r="D2190" s="55">
        <f>(1*Rater1!$C2179=D$7222)+(1*Rater2!$C2179=D$7222)+(N_Raters&gt;=3=TRUE)*(1*Rater3!$C2179=D$7222)+(N_Raters&gt;=4=TRUE)*(1*Rater4!$C2179=D$7222)+(N_Raters&gt;=5=TRUE)*(1*Rater5!$C2179=D$7222)</f>
        <v>0</v>
      </c>
      <c r="E2190" s="38">
        <f>(1*Rater1!$C2179=E$7222)+(1*Rater2!$C2179=E$7222)+(N_Raters&gt;=3=TRUE)*(1*Rater3!$C2179=E$7222)+(N_Raters&gt;=4=TRUE)*(1*Rater4!$C2179=E$7222)+(N_Raters&gt;=5=TRUE)*(1*Rater5!$C2179=E$7222)</f>
        <v>0</v>
      </c>
      <c r="F2190" s="38"/>
      <c r="G2190" s="38"/>
      <c r="H2190" s="38"/>
      <c r="J2190" s="1"/>
      <c r="K2190" s="1"/>
    </row>
    <row r="2191" spans="2:11">
      <c r="B2191" s="35">
        <v>2177</v>
      </c>
      <c r="C2191" s="55">
        <f>(1*Rater1!$C2180=C$7222)+(1*Rater2!$C2180=C$7222)+(N_Raters&gt;=3=TRUE)*(1*Rater3!$C2180=C$7222)+(N_Raters&gt;=4=TRUE)*(1*Rater4!$C2180=C$7222)+(N_Raters&gt;=5=TRUE)*(1*Rater5!$C2180=C$7222)</f>
        <v>3</v>
      </c>
      <c r="D2191" s="55">
        <f>(1*Rater1!$C2180=D$7222)+(1*Rater2!$C2180=D$7222)+(N_Raters&gt;=3=TRUE)*(1*Rater3!$C2180=D$7222)+(N_Raters&gt;=4=TRUE)*(1*Rater4!$C2180=D$7222)+(N_Raters&gt;=5=TRUE)*(1*Rater5!$C2180=D$7222)</f>
        <v>0</v>
      </c>
      <c r="E2191" s="38">
        <f>(1*Rater1!$C2180=E$7222)+(1*Rater2!$C2180=E$7222)+(N_Raters&gt;=3=TRUE)*(1*Rater3!$C2180=E$7222)+(N_Raters&gt;=4=TRUE)*(1*Rater4!$C2180=E$7222)+(N_Raters&gt;=5=TRUE)*(1*Rater5!$C2180=E$7222)</f>
        <v>0</v>
      </c>
      <c r="F2191" s="38"/>
      <c r="G2191" s="38"/>
      <c r="H2191" s="38"/>
      <c r="J2191" s="1"/>
      <c r="K2191" s="1"/>
    </row>
    <row r="2192" spans="2:11">
      <c r="B2192" s="36">
        <v>2178</v>
      </c>
      <c r="C2192" s="55">
        <f>(1*Rater1!$C2181=C$7222)+(1*Rater2!$C2181=C$7222)+(N_Raters&gt;=3=TRUE)*(1*Rater3!$C2181=C$7222)+(N_Raters&gt;=4=TRUE)*(1*Rater4!$C2181=C$7222)+(N_Raters&gt;=5=TRUE)*(1*Rater5!$C2181=C$7222)</f>
        <v>1</v>
      </c>
      <c r="D2192" s="55">
        <f>(1*Rater1!$C2181=D$7222)+(1*Rater2!$C2181=D$7222)+(N_Raters&gt;=3=TRUE)*(1*Rater3!$C2181=D$7222)+(N_Raters&gt;=4=TRUE)*(1*Rater4!$C2181=D$7222)+(N_Raters&gt;=5=TRUE)*(1*Rater5!$C2181=D$7222)</f>
        <v>2</v>
      </c>
      <c r="E2192" s="38">
        <f>(1*Rater1!$C2181=E$7222)+(1*Rater2!$C2181=E$7222)+(N_Raters&gt;=3=TRUE)*(1*Rater3!$C2181=E$7222)+(N_Raters&gt;=4=TRUE)*(1*Rater4!$C2181=E$7222)+(N_Raters&gt;=5=TRUE)*(1*Rater5!$C2181=E$7222)</f>
        <v>0</v>
      </c>
      <c r="F2192" s="38"/>
      <c r="G2192" s="38"/>
      <c r="H2192" s="38"/>
      <c r="J2192" s="1"/>
      <c r="K2192" s="1"/>
    </row>
    <row r="2193" spans="2:11">
      <c r="B2193" s="35">
        <v>2179</v>
      </c>
      <c r="C2193" s="55">
        <f>(1*Rater1!$C2182=C$7222)+(1*Rater2!$C2182=C$7222)+(N_Raters&gt;=3=TRUE)*(1*Rater3!$C2182=C$7222)+(N_Raters&gt;=4=TRUE)*(1*Rater4!$C2182=C$7222)+(N_Raters&gt;=5=TRUE)*(1*Rater5!$C2182=C$7222)</f>
        <v>1</v>
      </c>
      <c r="D2193" s="55">
        <f>(1*Rater1!$C2182=D$7222)+(1*Rater2!$C2182=D$7222)+(N_Raters&gt;=3=TRUE)*(1*Rater3!$C2182=D$7222)+(N_Raters&gt;=4=TRUE)*(1*Rater4!$C2182=D$7222)+(N_Raters&gt;=5=TRUE)*(1*Rater5!$C2182=D$7222)</f>
        <v>2</v>
      </c>
      <c r="E2193" s="38">
        <f>(1*Rater1!$C2182=E$7222)+(1*Rater2!$C2182=E$7222)+(N_Raters&gt;=3=TRUE)*(1*Rater3!$C2182=E$7222)+(N_Raters&gt;=4=TRUE)*(1*Rater4!$C2182=E$7222)+(N_Raters&gt;=5=TRUE)*(1*Rater5!$C2182=E$7222)</f>
        <v>0</v>
      </c>
      <c r="F2193" s="38"/>
      <c r="G2193" s="38"/>
      <c r="H2193" s="38"/>
      <c r="J2193" s="1"/>
      <c r="K2193" s="1"/>
    </row>
    <row r="2194" spans="2:11">
      <c r="B2194" s="36">
        <v>2180</v>
      </c>
      <c r="C2194" s="55">
        <f>(1*Rater1!$C2183=C$7222)+(1*Rater2!$C2183=C$7222)+(N_Raters&gt;=3=TRUE)*(1*Rater3!$C2183=C$7222)+(N_Raters&gt;=4=TRUE)*(1*Rater4!$C2183=C$7222)+(N_Raters&gt;=5=TRUE)*(1*Rater5!$C2183=C$7222)</f>
        <v>1</v>
      </c>
      <c r="D2194" s="55">
        <f>(1*Rater1!$C2183=D$7222)+(1*Rater2!$C2183=D$7222)+(N_Raters&gt;=3=TRUE)*(1*Rater3!$C2183=D$7222)+(N_Raters&gt;=4=TRUE)*(1*Rater4!$C2183=D$7222)+(N_Raters&gt;=5=TRUE)*(1*Rater5!$C2183=D$7222)</f>
        <v>2</v>
      </c>
      <c r="E2194" s="38">
        <f>(1*Rater1!$C2183=E$7222)+(1*Rater2!$C2183=E$7222)+(N_Raters&gt;=3=TRUE)*(1*Rater3!$C2183=E$7222)+(N_Raters&gt;=4=TRUE)*(1*Rater4!$C2183=E$7222)+(N_Raters&gt;=5=TRUE)*(1*Rater5!$C2183=E$7222)</f>
        <v>0</v>
      </c>
      <c r="F2194" s="38"/>
      <c r="G2194" s="38"/>
      <c r="H2194" s="38"/>
      <c r="J2194" s="1"/>
      <c r="K2194" s="1"/>
    </row>
    <row r="2195" spans="2:11">
      <c r="B2195" s="35">
        <v>2181</v>
      </c>
      <c r="C2195" s="55">
        <f>(1*Rater1!$C2184=C$7222)+(1*Rater2!$C2184=C$7222)+(N_Raters&gt;=3=TRUE)*(1*Rater3!$C2184=C$7222)+(N_Raters&gt;=4=TRUE)*(1*Rater4!$C2184=C$7222)+(N_Raters&gt;=5=TRUE)*(1*Rater5!$C2184=C$7222)</f>
        <v>1</v>
      </c>
      <c r="D2195" s="55">
        <f>(1*Rater1!$C2184=D$7222)+(1*Rater2!$C2184=D$7222)+(N_Raters&gt;=3=TRUE)*(1*Rater3!$C2184=D$7222)+(N_Raters&gt;=4=TRUE)*(1*Rater4!$C2184=D$7222)+(N_Raters&gt;=5=TRUE)*(1*Rater5!$C2184=D$7222)</f>
        <v>2</v>
      </c>
      <c r="E2195" s="38">
        <f>(1*Rater1!$C2184=E$7222)+(1*Rater2!$C2184=E$7222)+(N_Raters&gt;=3=TRUE)*(1*Rater3!$C2184=E$7222)+(N_Raters&gt;=4=TRUE)*(1*Rater4!$C2184=E$7222)+(N_Raters&gt;=5=TRUE)*(1*Rater5!$C2184=E$7222)</f>
        <v>0</v>
      </c>
      <c r="F2195" s="38"/>
      <c r="G2195" s="38"/>
      <c r="H2195" s="38"/>
      <c r="J2195" s="1"/>
      <c r="K2195" s="1"/>
    </row>
    <row r="2196" spans="2:11">
      <c r="B2196" s="36">
        <v>2182</v>
      </c>
      <c r="C2196" s="55">
        <f>(1*Rater1!$C2185=C$7222)+(1*Rater2!$C2185=C$7222)+(N_Raters&gt;=3=TRUE)*(1*Rater3!$C2185=C$7222)+(N_Raters&gt;=4=TRUE)*(1*Rater4!$C2185=C$7222)+(N_Raters&gt;=5=TRUE)*(1*Rater5!$C2185=C$7222)</f>
        <v>3</v>
      </c>
      <c r="D2196" s="55">
        <f>(1*Rater1!$C2185=D$7222)+(1*Rater2!$C2185=D$7222)+(N_Raters&gt;=3=TRUE)*(1*Rater3!$C2185=D$7222)+(N_Raters&gt;=4=TRUE)*(1*Rater4!$C2185=D$7222)+(N_Raters&gt;=5=TRUE)*(1*Rater5!$C2185=D$7222)</f>
        <v>0</v>
      </c>
      <c r="E2196" s="38">
        <f>(1*Rater1!$C2185=E$7222)+(1*Rater2!$C2185=E$7222)+(N_Raters&gt;=3=TRUE)*(1*Rater3!$C2185=E$7222)+(N_Raters&gt;=4=TRUE)*(1*Rater4!$C2185=E$7222)+(N_Raters&gt;=5=TRUE)*(1*Rater5!$C2185=E$7222)</f>
        <v>0</v>
      </c>
      <c r="F2196" s="38"/>
      <c r="G2196" s="38"/>
      <c r="H2196" s="38"/>
      <c r="J2196" s="1"/>
      <c r="K2196" s="1"/>
    </row>
    <row r="2197" spans="2:11">
      <c r="B2197" s="35">
        <v>2183</v>
      </c>
      <c r="C2197" s="55">
        <f>(1*Rater1!$C2186=C$7222)+(1*Rater2!$C2186=C$7222)+(N_Raters&gt;=3=TRUE)*(1*Rater3!$C2186=C$7222)+(N_Raters&gt;=4=TRUE)*(1*Rater4!$C2186=C$7222)+(N_Raters&gt;=5=TRUE)*(1*Rater5!$C2186=C$7222)</f>
        <v>3</v>
      </c>
      <c r="D2197" s="55">
        <f>(1*Rater1!$C2186=D$7222)+(1*Rater2!$C2186=D$7222)+(N_Raters&gt;=3=TRUE)*(1*Rater3!$C2186=D$7222)+(N_Raters&gt;=4=TRUE)*(1*Rater4!$C2186=D$7222)+(N_Raters&gt;=5=TRUE)*(1*Rater5!$C2186=D$7222)</f>
        <v>0</v>
      </c>
      <c r="E2197" s="38">
        <f>(1*Rater1!$C2186=E$7222)+(1*Rater2!$C2186=E$7222)+(N_Raters&gt;=3=TRUE)*(1*Rater3!$C2186=E$7222)+(N_Raters&gt;=4=TRUE)*(1*Rater4!$C2186=E$7222)+(N_Raters&gt;=5=TRUE)*(1*Rater5!$C2186=E$7222)</f>
        <v>0</v>
      </c>
      <c r="F2197" s="38"/>
      <c r="G2197" s="38"/>
      <c r="H2197" s="38"/>
      <c r="J2197" s="1"/>
      <c r="K2197" s="1"/>
    </row>
    <row r="2198" spans="2:11">
      <c r="B2198" s="36">
        <v>2184</v>
      </c>
      <c r="C2198" s="55">
        <f>(1*Rater1!$C2187=C$7222)+(1*Rater2!$C2187=C$7222)+(N_Raters&gt;=3=TRUE)*(1*Rater3!$C2187=C$7222)+(N_Raters&gt;=4=TRUE)*(1*Rater4!$C2187=C$7222)+(N_Raters&gt;=5=TRUE)*(1*Rater5!$C2187=C$7222)</f>
        <v>3</v>
      </c>
      <c r="D2198" s="55">
        <f>(1*Rater1!$C2187=D$7222)+(1*Rater2!$C2187=D$7222)+(N_Raters&gt;=3=TRUE)*(1*Rater3!$C2187=D$7222)+(N_Raters&gt;=4=TRUE)*(1*Rater4!$C2187=D$7222)+(N_Raters&gt;=5=TRUE)*(1*Rater5!$C2187=D$7222)</f>
        <v>0</v>
      </c>
      <c r="E2198" s="38">
        <f>(1*Rater1!$C2187=E$7222)+(1*Rater2!$C2187=E$7222)+(N_Raters&gt;=3=TRUE)*(1*Rater3!$C2187=E$7222)+(N_Raters&gt;=4=TRUE)*(1*Rater4!$C2187=E$7222)+(N_Raters&gt;=5=TRUE)*(1*Rater5!$C2187=E$7222)</f>
        <v>0</v>
      </c>
      <c r="F2198" s="38"/>
      <c r="G2198" s="38"/>
      <c r="H2198" s="38"/>
      <c r="J2198" s="1"/>
      <c r="K2198" s="1"/>
    </row>
    <row r="2199" spans="2:11">
      <c r="B2199" s="35">
        <v>2185</v>
      </c>
      <c r="C2199" s="55">
        <f>(1*Rater1!$C2188=C$7222)+(1*Rater2!$C2188=C$7222)+(N_Raters&gt;=3=TRUE)*(1*Rater3!$C2188=C$7222)+(N_Raters&gt;=4=TRUE)*(1*Rater4!$C2188=C$7222)+(N_Raters&gt;=5=TRUE)*(1*Rater5!$C2188=C$7222)</f>
        <v>3</v>
      </c>
      <c r="D2199" s="55">
        <f>(1*Rater1!$C2188=D$7222)+(1*Rater2!$C2188=D$7222)+(N_Raters&gt;=3=TRUE)*(1*Rater3!$C2188=D$7222)+(N_Raters&gt;=4=TRUE)*(1*Rater4!$C2188=D$7222)+(N_Raters&gt;=5=TRUE)*(1*Rater5!$C2188=D$7222)</f>
        <v>0</v>
      </c>
      <c r="E2199" s="38">
        <f>(1*Rater1!$C2188=E$7222)+(1*Rater2!$C2188=E$7222)+(N_Raters&gt;=3=TRUE)*(1*Rater3!$C2188=E$7222)+(N_Raters&gt;=4=TRUE)*(1*Rater4!$C2188=E$7222)+(N_Raters&gt;=5=TRUE)*(1*Rater5!$C2188=E$7222)</f>
        <v>0</v>
      </c>
      <c r="F2199" s="38"/>
      <c r="G2199" s="38"/>
      <c r="H2199" s="38"/>
      <c r="J2199" s="1"/>
      <c r="K2199" s="1"/>
    </row>
    <row r="2200" spans="2:11">
      <c r="B2200" s="36">
        <v>2186</v>
      </c>
      <c r="C2200" s="55">
        <f>(1*Rater1!$C2189=C$7222)+(1*Rater2!$C2189=C$7222)+(N_Raters&gt;=3=TRUE)*(1*Rater3!$C2189=C$7222)+(N_Raters&gt;=4=TRUE)*(1*Rater4!$C2189=C$7222)+(N_Raters&gt;=5=TRUE)*(1*Rater5!$C2189=C$7222)</f>
        <v>3</v>
      </c>
      <c r="D2200" s="55">
        <f>(1*Rater1!$C2189=D$7222)+(1*Rater2!$C2189=D$7222)+(N_Raters&gt;=3=TRUE)*(1*Rater3!$C2189=D$7222)+(N_Raters&gt;=4=TRUE)*(1*Rater4!$C2189=D$7222)+(N_Raters&gt;=5=TRUE)*(1*Rater5!$C2189=D$7222)</f>
        <v>0</v>
      </c>
      <c r="E2200" s="38">
        <f>(1*Rater1!$C2189=E$7222)+(1*Rater2!$C2189=E$7222)+(N_Raters&gt;=3=TRUE)*(1*Rater3!$C2189=E$7222)+(N_Raters&gt;=4=TRUE)*(1*Rater4!$C2189=E$7222)+(N_Raters&gt;=5=TRUE)*(1*Rater5!$C2189=E$7222)</f>
        <v>0</v>
      </c>
      <c r="F2200" s="38"/>
      <c r="G2200" s="38"/>
      <c r="H2200" s="38"/>
      <c r="J2200" s="1"/>
      <c r="K2200" s="1"/>
    </row>
    <row r="2201" spans="2:11">
      <c r="B2201" s="35">
        <v>2187</v>
      </c>
      <c r="C2201" s="55">
        <f>(1*Rater1!$C2190=C$7222)+(1*Rater2!$C2190=C$7222)+(N_Raters&gt;=3=TRUE)*(1*Rater3!$C2190=C$7222)+(N_Raters&gt;=4=TRUE)*(1*Rater4!$C2190=C$7222)+(N_Raters&gt;=5=TRUE)*(1*Rater5!$C2190=C$7222)</f>
        <v>3</v>
      </c>
      <c r="D2201" s="55">
        <f>(1*Rater1!$C2190=D$7222)+(1*Rater2!$C2190=D$7222)+(N_Raters&gt;=3=TRUE)*(1*Rater3!$C2190=D$7222)+(N_Raters&gt;=4=TRUE)*(1*Rater4!$C2190=D$7222)+(N_Raters&gt;=5=TRUE)*(1*Rater5!$C2190=D$7222)</f>
        <v>0</v>
      </c>
      <c r="E2201" s="38">
        <f>(1*Rater1!$C2190=E$7222)+(1*Rater2!$C2190=E$7222)+(N_Raters&gt;=3=TRUE)*(1*Rater3!$C2190=E$7222)+(N_Raters&gt;=4=TRUE)*(1*Rater4!$C2190=E$7222)+(N_Raters&gt;=5=TRUE)*(1*Rater5!$C2190=E$7222)</f>
        <v>0</v>
      </c>
      <c r="F2201" s="38"/>
      <c r="G2201" s="38"/>
      <c r="H2201" s="38"/>
      <c r="J2201" s="1"/>
      <c r="K2201" s="1"/>
    </row>
    <row r="2202" spans="2:11">
      <c r="B2202" s="36">
        <v>2188</v>
      </c>
      <c r="C2202" s="55">
        <f>(1*Rater1!$C2191=C$7222)+(1*Rater2!$C2191=C$7222)+(N_Raters&gt;=3=TRUE)*(1*Rater3!$C2191=C$7222)+(N_Raters&gt;=4=TRUE)*(1*Rater4!$C2191=C$7222)+(N_Raters&gt;=5=TRUE)*(1*Rater5!$C2191=C$7222)</f>
        <v>3</v>
      </c>
      <c r="D2202" s="55">
        <f>(1*Rater1!$C2191=D$7222)+(1*Rater2!$C2191=D$7222)+(N_Raters&gt;=3=TRUE)*(1*Rater3!$C2191=D$7222)+(N_Raters&gt;=4=TRUE)*(1*Rater4!$C2191=D$7222)+(N_Raters&gt;=5=TRUE)*(1*Rater5!$C2191=D$7222)</f>
        <v>0</v>
      </c>
      <c r="E2202" s="38">
        <f>(1*Rater1!$C2191=E$7222)+(1*Rater2!$C2191=E$7222)+(N_Raters&gt;=3=TRUE)*(1*Rater3!$C2191=E$7222)+(N_Raters&gt;=4=TRUE)*(1*Rater4!$C2191=E$7222)+(N_Raters&gt;=5=TRUE)*(1*Rater5!$C2191=E$7222)</f>
        <v>0</v>
      </c>
      <c r="F2202" s="38"/>
      <c r="G2202" s="38"/>
      <c r="H2202" s="38"/>
      <c r="J2202" s="1"/>
      <c r="K2202" s="1"/>
    </row>
    <row r="2203" spans="2:11">
      <c r="B2203" s="35">
        <v>2189</v>
      </c>
      <c r="C2203" s="55">
        <f>(1*Rater1!$C2192=C$7222)+(1*Rater2!$C2192=C$7222)+(N_Raters&gt;=3=TRUE)*(1*Rater3!$C2192=C$7222)+(N_Raters&gt;=4=TRUE)*(1*Rater4!$C2192=C$7222)+(N_Raters&gt;=5=TRUE)*(1*Rater5!$C2192=C$7222)</f>
        <v>3</v>
      </c>
      <c r="D2203" s="55">
        <f>(1*Rater1!$C2192=D$7222)+(1*Rater2!$C2192=D$7222)+(N_Raters&gt;=3=TRUE)*(1*Rater3!$C2192=D$7222)+(N_Raters&gt;=4=TRUE)*(1*Rater4!$C2192=D$7222)+(N_Raters&gt;=5=TRUE)*(1*Rater5!$C2192=D$7222)</f>
        <v>0</v>
      </c>
      <c r="E2203" s="38">
        <f>(1*Rater1!$C2192=E$7222)+(1*Rater2!$C2192=E$7222)+(N_Raters&gt;=3=TRUE)*(1*Rater3!$C2192=E$7222)+(N_Raters&gt;=4=TRUE)*(1*Rater4!$C2192=E$7222)+(N_Raters&gt;=5=TRUE)*(1*Rater5!$C2192=E$7222)</f>
        <v>0</v>
      </c>
      <c r="F2203" s="38"/>
      <c r="G2203" s="38"/>
      <c r="H2203" s="38"/>
      <c r="J2203" s="1"/>
      <c r="K2203" s="1"/>
    </row>
    <row r="2204" spans="2:11">
      <c r="B2204" s="36">
        <v>2190</v>
      </c>
      <c r="C2204" s="55">
        <f>(1*Rater1!$C2193=C$7222)+(1*Rater2!$C2193=C$7222)+(N_Raters&gt;=3=TRUE)*(1*Rater3!$C2193=C$7222)+(N_Raters&gt;=4=TRUE)*(1*Rater4!$C2193=C$7222)+(N_Raters&gt;=5=TRUE)*(1*Rater5!$C2193=C$7222)</f>
        <v>3</v>
      </c>
      <c r="D2204" s="55">
        <f>(1*Rater1!$C2193=D$7222)+(1*Rater2!$C2193=D$7222)+(N_Raters&gt;=3=TRUE)*(1*Rater3!$C2193=D$7222)+(N_Raters&gt;=4=TRUE)*(1*Rater4!$C2193=D$7222)+(N_Raters&gt;=5=TRUE)*(1*Rater5!$C2193=D$7222)</f>
        <v>0</v>
      </c>
      <c r="E2204" s="38">
        <f>(1*Rater1!$C2193=E$7222)+(1*Rater2!$C2193=E$7222)+(N_Raters&gt;=3=TRUE)*(1*Rater3!$C2193=E$7222)+(N_Raters&gt;=4=TRUE)*(1*Rater4!$C2193=E$7222)+(N_Raters&gt;=5=TRUE)*(1*Rater5!$C2193=E$7222)</f>
        <v>0</v>
      </c>
      <c r="F2204" s="38"/>
      <c r="G2204" s="38"/>
      <c r="H2204" s="38"/>
      <c r="J2204" s="1"/>
      <c r="K2204" s="1"/>
    </row>
    <row r="2205" spans="2:11">
      <c r="B2205" s="35">
        <v>2191</v>
      </c>
      <c r="C2205" s="55">
        <f>(1*Rater1!$C2194=C$7222)+(1*Rater2!$C2194=C$7222)+(N_Raters&gt;=3=TRUE)*(1*Rater3!$C2194=C$7222)+(N_Raters&gt;=4=TRUE)*(1*Rater4!$C2194=C$7222)+(N_Raters&gt;=5=TRUE)*(1*Rater5!$C2194=C$7222)</f>
        <v>3</v>
      </c>
      <c r="D2205" s="55">
        <f>(1*Rater1!$C2194=D$7222)+(1*Rater2!$C2194=D$7222)+(N_Raters&gt;=3=TRUE)*(1*Rater3!$C2194=D$7222)+(N_Raters&gt;=4=TRUE)*(1*Rater4!$C2194=D$7222)+(N_Raters&gt;=5=TRUE)*(1*Rater5!$C2194=D$7222)</f>
        <v>0</v>
      </c>
      <c r="E2205" s="38">
        <f>(1*Rater1!$C2194=E$7222)+(1*Rater2!$C2194=E$7222)+(N_Raters&gt;=3=TRUE)*(1*Rater3!$C2194=E$7222)+(N_Raters&gt;=4=TRUE)*(1*Rater4!$C2194=E$7222)+(N_Raters&gt;=5=TRUE)*(1*Rater5!$C2194=E$7222)</f>
        <v>0</v>
      </c>
      <c r="F2205" s="38"/>
      <c r="G2205" s="38"/>
      <c r="H2205" s="38"/>
      <c r="J2205" s="1"/>
      <c r="K2205" s="1"/>
    </row>
    <row r="2206" spans="2:11">
      <c r="B2206" s="36">
        <v>2192</v>
      </c>
      <c r="C2206" s="55">
        <f>(1*Rater1!$C2195=C$7222)+(1*Rater2!$C2195=C$7222)+(N_Raters&gt;=3=TRUE)*(1*Rater3!$C2195=C$7222)+(N_Raters&gt;=4=TRUE)*(1*Rater4!$C2195=C$7222)+(N_Raters&gt;=5=TRUE)*(1*Rater5!$C2195=C$7222)</f>
        <v>3</v>
      </c>
      <c r="D2206" s="55">
        <f>(1*Rater1!$C2195=D$7222)+(1*Rater2!$C2195=D$7222)+(N_Raters&gt;=3=TRUE)*(1*Rater3!$C2195=D$7222)+(N_Raters&gt;=4=TRUE)*(1*Rater4!$C2195=D$7222)+(N_Raters&gt;=5=TRUE)*(1*Rater5!$C2195=D$7222)</f>
        <v>0</v>
      </c>
      <c r="E2206" s="38">
        <f>(1*Rater1!$C2195=E$7222)+(1*Rater2!$C2195=E$7222)+(N_Raters&gt;=3=TRUE)*(1*Rater3!$C2195=E$7222)+(N_Raters&gt;=4=TRUE)*(1*Rater4!$C2195=E$7222)+(N_Raters&gt;=5=TRUE)*(1*Rater5!$C2195=E$7222)</f>
        <v>0</v>
      </c>
      <c r="F2206" s="38"/>
      <c r="G2206" s="38"/>
      <c r="H2206" s="38"/>
      <c r="J2206" s="1"/>
      <c r="K2206" s="1"/>
    </row>
    <row r="2207" spans="2:11">
      <c r="B2207" s="35">
        <v>2193</v>
      </c>
      <c r="C2207" s="55">
        <f>(1*Rater1!$C2196=C$7222)+(1*Rater2!$C2196=C$7222)+(N_Raters&gt;=3=TRUE)*(1*Rater3!$C2196=C$7222)+(N_Raters&gt;=4=TRUE)*(1*Rater4!$C2196=C$7222)+(N_Raters&gt;=5=TRUE)*(1*Rater5!$C2196=C$7222)</f>
        <v>2</v>
      </c>
      <c r="D2207" s="55">
        <f>(1*Rater1!$C2196=D$7222)+(1*Rater2!$C2196=D$7222)+(N_Raters&gt;=3=TRUE)*(1*Rater3!$C2196=D$7222)+(N_Raters&gt;=4=TRUE)*(1*Rater4!$C2196=D$7222)+(N_Raters&gt;=5=TRUE)*(1*Rater5!$C2196=D$7222)</f>
        <v>1</v>
      </c>
      <c r="E2207" s="38">
        <f>(1*Rater1!$C2196=E$7222)+(1*Rater2!$C2196=E$7222)+(N_Raters&gt;=3=TRUE)*(1*Rater3!$C2196=E$7222)+(N_Raters&gt;=4=TRUE)*(1*Rater4!$C2196=E$7222)+(N_Raters&gt;=5=TRUE)*(1*Rater5!$C2196=E$7222)</f>
        <v>0</v>
      </c>
      <c r="F2207" s="38"/>
      <c r="G2207" s="38"/>
      <c r="H2207" s="38"/>
      <c r="J2207" s="1"/>
      <c r="K2207" s="1"/>
    </row>
    <row r="2208" spans="2:11">
      <c r="B2208" s="36">
        <v>2194</v>
      </c>
      <c r="C2208" s="55">
        <f>(1*Rater1!$C2197=C$7222)+(1*Rater2!$C2197=C$7222)+(N_Raters&gt;=3=TRUE)*(1*Rater3!$C2197=C$7222)+(N_Raters&gt;=4=TRUE)*(1*Rater4!$C2197=C$7222)+(N_Raters&gt;=5=TRUE)*(1*Rater5!$C2197=C$7222)</f>
        <v>3</v>
      </c>
      <c r="D2208" s="55">
        <f>(1*Rater1!$C2197=D$7222)+(1*Rater2!$C2197=D$7222)+(N_Raters&gt;=3=TRUE)*(1*Rater3!$C2197=D$7222)+(N_Raters&gt;=4=TRUE)*(1*Rater4!$C2197=D$7222)+(N_Raters&gt;=5=TRUE)*(1*Rater5!$C2197=D$7222)</f>
        <v>0</v>
      </c>
      <c r="E2208" s="38">
        <f>(1*Rater1!$C2197=E$7222)+(1*Rater2!$C2197=E$7222)+(N_Raters&gt;=3=TRUE)*(1*Rater3!$C2197=E$7222)+(N_Raters&gt;=4=TRUE)*(1*Rater4!$C2197=E$7222)+(N_Raters&gt;=5=TRUE)*(1*Rater5!$C2197=E$7222)</f>
        <v>0</v>
      </c>
      <c r="F2208" s="38"/>
      <c r="G2208" s="38"/>
      <c r="H2208" s="38"/>
      <c r="J2208" s="1"/>
      <c r="K2208" s="1"/>
    </row>
    <row r="2209" spans="2:11">
      <c r="B2209" s="35">
        <v>2195</v>
      </c>
      <c r="C2209" s="55">
        <f>(1*Rater1!$C2198=C$7222)+(1*Rater2!$C2198=C$7222)+(N_Raters&gt;=3=TRUE)*(1*Rater3!$C2198=C$7222)+(N_Raters&gt;=4=TRUE)*(1*Rater4!$C2198=C$7222)+(N_Raters&gt;=5=TRUE)*(1*Rater5!$C2198=C$7222)</f>
        <v>2</v>
      </c>
      <c r="D2209" s="55">
        <f>(1*Rater1!$C2198=D$7222)+(1*Rater2!$C2198=D$7222)+(N_Raters&gt;=3=TRUE)*(1*Rater3!$C2198=D$7222)+(N_Raters&gt;=4=TRUE)*(1*Rater4!$C2198=D$7222)+(N_Raters&gt;=5=TRUE)*(1*Rater5!$C2198=D$7222)</f>
        <v>1</v>
      </c>
      <c r="E2209" s="38">
        <f>(1*Rater1!$C2198=E$7222)+(1*Rater2!$C2198=E$7222)+(N_Raters&gt;=3=TRUE)*(1*Rater3!$C2198=E$7222)+(N_Raters&gt;=4=TRUE)*(1*Rater4!$C2198=E$7222)+(N_Raters&gt;=5=TRUE)*(1*Rater5!$C2198=E$7222)</f>
        <v>0</v>
      </c>
      <c r="F2209" s="38"/>
      <c r="G2209" s="38"/>
      <c r="H2209" s="38"/>
      <c r="J2209" s="1"/>
      <c r="K2209" s="1"/>
    </row>
    <row r="2210" spans="2:11">
      <c r="B2210" s="36">
        <v>2196</v>
      </c>
      <c r="C2210" s="55">
        <f>(1*Rater1!$C2199=C$7222)+(1*Rater2!$C2199=C$7222)+(N_Raters&gt;=3=TRUE)*(1*Rater3!$C2199=C$7222)+(N_Raters&gt;=4=TRUE)*(1*Rater4!$C2199=C$7222)+(N_Raters&gt;=5=TRUE)*(1*Rater5!$C2199=C$7222)</f>
        <v>2</v>
      </c>
      <c r="D2210" s="55">
        <f>(1*Rater1!$C2199=D$7222)+(1*Rater2!$C2199=D$7222)+(N_Raters&gt;=3=TRUE)*(1*Rater3!$C2199=D$7222)+(N_Raters&gt;=4=TRUE)*(1*Rater4!$C2199=D$7222)+(N_Raters&gt;=5=TRUE)*(1*Rater5!$C2199=D$7222)</f>
        <v>1</v>
      </c>
      <c r="E2210" s="38">
        <f>(1*Rater1!$C2199=E$7222)+(1*Rater2!$C2199=E$7222)+(N_Raters&gt;=3=TRUE)*(1*Rater3!$C2199=E$7222)+(N_Raters&gt;=4=TRUE)*(1*Rater4!$C2199=E$7222)+(N_Raters&gt;=5=TRUE)*(1*Rater5!$C2199=E$7222)</f>
        <v>0</v>
      </c>
      <c r="F2210" s="38"/>
      <c r="G2210" s="38"/>
      <c r="H2210" s="38"/>
      <c r="J2210" s="1"/>
      <c r="K2210" s="1"/>
    </row>
    <row r="2211" spans="2:11">
      <c r="B2211" s="35">
        <v>2197</v>
      </c>
      <c r="C2211" s="55">
        <f>(1*Rater1!$C2200=C$7222)+(1*Rater2!$C2200=C$7222)+(N_Raters&gt;=3=TRUE)*(1*Rater3!$C2200=C$7222)+(N_Raters&gt;=4=TRUE)*(1*Rater4!$C2200=C$7222)+(N_Raters&gt;=5=TRUE)*(1*Rater5!$C2200=C$7222)</f>
        <v>3</v>
      </c>
      <c r="D2211" s="55">
        <f>(1*Rater1!$C2200=D$7222)+(1*Rater2!$C2200=D$7222)+(N_Raters&gt;=3=TRUE)*(1*Rater3!$C2200=D$7222)+(N_Raters&gt;=4=TRUE)*(1*Rater4!$C2200=D$7222)+(N_Raters&gt;=5=TRUE)*(1*Rater5!$C2200=D$7222)</f>
        <v>0</v>
      </c>
      <c r="E2211" s="38">
        <f>(1*Rater1!$C2200=E$7222)+(1*Rater2!$C2200=E$7222)+(N_Raters&gt;=3=TRUE)*(1*Rater3!$C2200=E$7222)+(N_Raters&gt;=4=TRUE)*(1*Rater4!$C2200=E$7222)+(N_Raters&gt;=5=TRUE)*(1*Rater5!$C2200=E$7222)</f>
        <v>0</v>
      </c>
      <c r="F2211" s="38"/>
      <c r="G2211" s="38"/>
      <c r="H2211" s="38"/>
      <c r="J2211" s="1"/>
      <c r="K2211" s="1"/>
    </row>
    <row r="2212" spans="2:11">
      <c r="B2212" s="36">
        <v>2198</v>
      </c>
      <c r="C2212" s="55">
        <f>(1*Rater1!$C2201=C$7222)+(1*Rater2!$C2201=C$7222)+(N_Raters&gt;=3=TRUE)*(1*Rater3!$C2201=C$7222)+(N_Raters&gt;=4=TRUE)*(1*Rater4!$C2201=C$7222)+(N_Raters&gt;=5=TRUE)*(1*Rater5!$C2201=C$7222)</f>
        <v>3</v>
      </c>
      <c r="D2212" s="55">
        <f>(1*Rater1!$C2201=D$7222)+(1*Rater2!$C2201=D$7222)+(N_Raters&gt;=3=TRUE)*(1*Rater3!$C2201=D$7222)+(N_Raters&gt;=4=TRUE)*(1*Rater4!$C2201=D$7222)+(N_Raters&gt;=5=TRUE)*(1*Rater5!$C2201=D$7222)</f>
        <v>0</v>
      </c>
      <c r="E2212" s="38">
        <f>(1*Rater1!$C2201=E$7222)+(1*Rater2!$C2201=E$7222)+(N_Raters&gt;=3=TRUE)*(1*Rater3!$C2201=E$7222)+(N_Raters&gt;=4=TRUE)*(1*Rater4!$C2201=E$7222)+(N_Raters&gt;=5=TRUE)*(1*Rater5!$C2201=E$7222)</f>
        <v>0</v>
      </c>
      <c r="F2212" s="38"/>
      <c r="G2212" s="38"/>
      <c r="H2212" s="38"/>
      <c r="J2212" s="1"/>
      <c r="K2212" s="1"/>
    </row>
    <row r="2213" spans="2:11">
      <c r="B2213" s="35">
        <v>2199</v>
      </c>
      <c r="C2213" s="55">
        <f>(1*Rater1!$C2202=C$7222)+(1*Rater2!$C2202=C$7222)+(N_Raters&gt;=3=TRUE)*(1*Rater3!$C2202=C$7222)+(N_Raters&gt;=4=TRUE)*(1*Rater4!$C2202=C$7222)+(N_Raters&gt;=5=TRUE)*(1*Rater5!$C2202=C$7222)</f>
        <v>2</v>
      </c>
      <c r="D2213" s="55">
        <f>(1*Rater1!$C2202=D$7222)+(1*Rater2!$C2202=D$7222)+(N_Raters&gt;=3=TRUE)*(1*Rater3!$C2202=D$7222)+(N_Raters&gt;=4=TRUE)*(1*Rater4!$C2202=D$7222)+(N_Raters&gt;=5=TRUE)*(1*Rater5!$C2202=D$7222)</f>
        <v>1</v>
      </c>
      <c r="E2213" s="38">
        <f>(1*Rater1!$C2202=E$7222)+(1*Rater2!$C2202=E$7222)+(N_Raters&gt;=3=TRUE)*(1*Rater3!$C2202=E$7222)+(N_Raters&gt;=4=TRUE)*(1*Rater4!$C2202=E$7222)+(N_Raters&gt;=5=TRUE)*(1*Rater5!$C2202=E$7222)</f>
        <v>0</v>
      </c>
      <c r="F2213" s="38"/>
      <c r="G2213" s="38"/>
      <c r="H2213" s="38"/>
      <c r="J2213" s="1"/>
      <c r="K2213" s="1"/>
    </row>
    <row r="2214" spans="2:11">
      <c r="B2214" s="36">
        <v>2200</v>
      </c>
      <c r="C2214" s="55">
        <f>(1*Rater1!$C2203=C$7222)+(1*Rater2!$C2203=C$7222)+(N_Raters&gt;=3=TRUE)*(1*Rater3!$C2203=C$7222)+(N_Raters&gt;=4=TRUE)*(1*Rater4!$C2203=C$7222)+(N_Raters&gt;=5=TRUE)*(1*Rater5!$C2203=C$7222)</f>
        <v>3</v>
      </c>
      <c r="D2214" s="55">
        <f>(1*Rater1!$C2203=D$7222)+(1*Rater2!$C2203=D$7222)+(N_Raters&gt;=3=TRUE)*(1*Rater3!$C2203=D$7222)+(N_Raters&gt;=4=TRUE)*(1*Rater4!$C2203=D$7222)+(N_Raters&gt;=5=TRUE)*(1*Rater5!$C2203=D$7222)</f>
        <v>0</v>
      </c>
      <c r="E2214" s="38">
        <f>(1*Rater1!$C2203=E$7222)+(1*Rater2!$C2203=E$7222)+(N_Raters&gt;=3=TRUE)*(1*Rater3!$C2203=E$7222)+(N_Raters&gt;=4=TRUE)*(1*Rater4!$C2203=E$7222)+(N_Raters&gt;=5=TRUE)*(1*Rater5!$C2203=E$7222)</f>
        <v>0</v>
      </c>
      <c r="F2214" s="38"/>
      <c r="G2214" s="38"/>
      <c r="H2214" s="38"/>
      <c r="J2214" s="1"/>
      <c r="K2214" s="1"/>
    </row>
    <row r="2215" spans="2:11">
      <c r="B2215" s="35">
        <v>2201</v>
      </c>
      <c r="C2215" s="55">
        <f>(1*Rater1!$C2204=C$7222)+(1*Rater2!$C2204=C$7222)+(N_Raters&gt;=3=TRUE)*(1*Rater3!$C2204=C$7222)+(N_Raters&gt;=4=TRUE)*(1*Rater4!$C2204=C$7222)+(N_Raters&gt;=5=TRUE)*(1*Rater5!$C2204=C$7222)</f>
        <v>2</v>
      </c>
      <c r="D2215" s="55">
        <f>(1*Rater1!$C2204=D$7222)+(1*Rater2!$C2204=D$7222)+(N_Raters&gt;=3=TRUE)*(1*Rater3!$C2204=D$7222)+(N_Raters&gt;=4=TRUE)*(1*Rater4!$C2204=D$7222)+(N_Raters&gt;=5=TRUE)*(1*Rater5!$C2204=D$7222)</f>
        <v>1</v>
      </c>
      <c r="E2215" s="38">
        <f>(1*Rater1!$C2204=E$7222)+(1*Rater2!$C2204=E$7222)+(N_Raters&gt;=3=TRUE)*(1*Rater3!$C2204=E$7222)+(N_Raters&gt;=4=TRUE)*(1*Rater4!$C2204=E$7222)+(N_Raters&gt;=5=TRUE)*(1*Rater5!$C2204=E$7222)</f>
        <v>0</v>
      </c>
      <c r="F2215" s="38"/>
      <c r="G2215" s="38"/>
      <c r="H2215" s="38"/>
      <c r="J2215" s="1"/>
      <c r="K2215" s="1"/>
    </row>
    <row r="2216" spans="2:11">
      <c r="B2216" s="36">
        <v>2202</v>
      </c>
      <c r="C2216" s="55">
        <f>(1*Rater1!$C2205=C$7222)+(1*Rater2!$C2205=C$7222)+(N_Raters&gt;=3=TRUE)*(1*Rater3!$C2205=C$7222)+(N_Raters&gt;=4=TRUE)*(1*Rater4!$C2205=C$7222)+(N_Raters&gt;=5=TRUE)*(1*Rater5!$C2205=C$7222)</f>
        <v>3</v>
      </c>
      <c r="D2216" s="55">
        <f>(1*Rater1!$C2205=D$7222)+(1*Rater2!$C2205=D$7222)+(N_Raters&gt;=3=TRUE)*(1*Rater3!$C2205=D$7222)+(N_Raters&gt;=4=TRUE)*(1*Rater4!$C2205=D$7222)+(N_Raters&gt;=5=TRUE)*(1*Rater5!$C2205=D$7222)</f>
        <v>0</v>
      </c>
      <c r="E2216" s="38">
        <f>(1*Rater1!$C2205=E$7222)+(1*Rater2!$C2205=E$7222)+(N_Raters&gt;=3=TRUE)*(1*Rater3!$C2205=E$7222)+(N_Raters&gt;=4=TRUE)*(1*Rater4!$C2205=E$7222)+(N_Raters&gt;=5=TRUE)*(1*Rater5!$C2205=E$7222)</f>
        <v>0</v>
      </c>
      <c r="F2216" s="38"/>
      <c r="G2216" s="38"/>
      <c r="H2216" s="38"/>
      <c r="J2216" s="1"/>
      <c r="K2216" s="1"/>
    </row>
    <row r="2217" spans="2:11">
      <c r="B2217" s="35">
        <v>2203</v>
      </c>
      <c r="C2217" s="55">
        <f>(1*Rater1!$C2206=C$7222)+(1*Rater2!$C2206=C$7222)+(N_Raters&gt;=3=TRUE)*(1*Rater3!$C2206=C$7222)+(N_Raters&gt;=4=TRUE)*(1*Rater4!$C2206=C$7222)+(N_Raters&gt;=5=TRUE)*(1*Rater5!$C2206=C$7222)</f>
        <v>3</v>
      </c>
      <c r="D2217" s="55">
        <f>(1*Rater1!$C2206=D$7222)+(1*Rater2!$C2206=D$7222)+(N_Raters&gt;=3=TRUE)*(1*Rater3!$C2206=D$7222)+(N_Raters&gt;=4=TRUE)*(1*Rater4!$C2206=D$7222)+(N_Raters&gt;=5=TRUE)*(1*Rater5!$C2206=D$7222)</f>
        <v>0</v>
      </c>
      <c r="E2217" s="38">
        <f>(1*Rater1!$C2206=E$7222)+(1*Rater2!$C2206=E$7222)+(N_Raters&gt;=3=TRUE)*(1*Rater3!$C2206=E$7222)+(N_Raters&gt;=4=TRUE)*(1*Rater4!$C2206=E$7222)+(N_Raters&gt;=5=TRUE)*(1*Rater5!$C2206=E$7222)</f>
        <v>0</v>
      </c>
      <c r="F2217" s="38"/>
      <c r="G2217" s="38"/>
      <c r="H2217" s="38"/>
      <c r="J2217" s="1"/>
      <c r="K2217" s="1"/>
    </row>
    <row r="2218" spans="2:11">
      <c r="B2218" s="36">
        <v>2204</v>
      </c>
      <c r="C2218" s="55">
        <f>(1*Rater1!$C2207=C$7222)+(1*Rater2!$C2207=C$7222)+(N_Raters&gt;=3=TRUE)*(1*Rater3!$C2207=C$7222)+(N_Raters&gt;=4=TRUE)*(1*Rater4!$C2207=C$7222)+(N_Raters&gt;=5=TRUE)*(1*Rater5!$C2207=C$7222)</f>
        <v>1</v>
      </c>
      <c r="D2218" s="55">
        <f>(1*Rater1!$C2207=D$7222)+(1*Rater2!$C2207=D$7222)+(N_Raters&gt;=3=TRUE)*(1*Rater3!$C2207=D$7222)+(N_Raters&gt;=4=TRUE)*(1*Rater4!$C2207=D$7222)+(N_Raters&gt;=5=TRUE)*(1*Rater5!$C2207=D$7222)</f>
        <v>2</v>
      </c>
      <c r="E2218" s="38">
        <f>(1*Rater1!$C2207=E$7222)+(1*Rater2!$C2207=E$7222)+(N_Raters&gt;=3=TRUE)*(1*Rater3!$C2207=E$7222)+(N_Raters&gt;=4=TRUE)*(1*Rater4!$C2207=E$7222)+(N_Raters&gt;=5=TRUE)*(1*Rater5!$C2207=E$7222)</f>
        <v>0</v>
      </c>
      <c r="F2218" s="38"/>
      <c r="G2218" s="38"/>
      <c r="H2218" s="38"/>
      <c r="J2218" s="1"/>
      <c r="K2218" s="1"/>
    </row>
    <row r="2219" spans="2:11">
      <c r="B2219" s="35">
        <v>2205</v>
      </c>
      <c r="C2219" s="55">
        <f>(1*Rater1!$C2208=C$7222)+(1*Rater2!$C2208=C$7222)+(N_Raters&gt;=3=TRUE)*(1*Rater3!$C2208=C$7222)+(N_Raters&gt;=4=TRUE)*(1*Rater4!$C2208=C$7222)+(N_Raters&gt;=5=TRUE)*(1*Rater5!$C2208=C$7222)</f>
        <v>1</v>
      </c>
      <c r="D2219" s="55">
        <f>(1*Rater1!$C2208=D$7222)+(1*Rater2!$C2208=D$7222)+(N_Raters&gt;=3=TRUE)*(1*Rater3!$C2208=D$7222)+(N_Raters&gt;=4=TRUE)*(1*Rater4!$C2208=D$7222)+(N_Raters&gt;=5=TRUE)*(1*Rater5!$C2208=D$7222)</f>
        <v>2</v>
      </c>
      <c r="E2219" s="38">
        <f>(1*Rater1!$C2208=E$7222)+(1*Rater2!$C2208=E$7222)+(N_Raters&gt;=3=TRUE)*(1*Rater3!$C2208=E$7222)+(N_Raters&gt;=4=TRUE)*(1*Rater4!$C2208=E$7222)+(N_Raters&gt;=5=TRUE)*(1*Rater5!$C2208=E$7222)</f>
        <v>0</v>
      </c>
      <c r="F2219" s="38"/>
      <c r="G2219" s="38"/>
      <c r="H2219" s="38"/>
      <c r="J2219" s="1"/>
      <c r="K2219" s="1"/>
    </row>
    <row r="2220" spans="2:11">
      <c r="B2220" s="36">
        <v>2206</v>
      </c>
      <c r="C2220" s="55">
        <f>(1*Rater1!$C2209=C$7222)+(1*Rater2!$C2209=C$7222)+(N_Raters&gt;=3=TRUE)*(1*Rater3!$C2209=C$7222)+(N_Raters&gt;=4=TRUE)*(1*Rater4!$C2209=C$7222)+(N_Raters&gt;=5=TRUE)*(1*Rater5!$C2209=C$7222)</f>
        <v>1</v>
      </c>
      <c r="D2220" s="55">
        <f>(1*Rater1!$C2209=D$7222)+(1*Rater2!$C2209=D$7222)+(N_Raters&gt;=3=TRUE)*(1*Rater3!$C2209=D$7222)+(N_Raters&gt;=4=TRUE)*(1*Rater4!$C2209=D$7222)+(N_Raters&gt;=5=TRUE)*(1*Rater5!$C2209=D$7222)</f>
        <v>2</v>
      </c>
      <c r="E2220" s="38">
        <f>(1*Rater1!$C2209=E$7222)+(1*Rater2!$C2209=E$7222)+(N_Raters&gt;=3=TRUE)*(1*Rater3!$C2209=E$7222)+(N_Raters&gt;=4=TRUE)*(1*Rater4!$C2209=E$7222)+(N_Raters&gt;=5=TRUE)*(1*Rater5!$C2209=E$7222)</f>
        <v>0</v>
      </c>
      <c r="F2220" s="38"/>
      <c r="G2220" s="38"/>
      <c r="H2220" s="38"/>
      <c r="J2220" s="1"/>
      <c r="K2220" s="1"/>
    </row>
    <row r="2221" spans="2:11">
      <c r="B2221" s="35">
        <v>2207</v>
      </c>
      <c r="C2221" s="55">
        <f>(1*Rater1!$C2210=C$7222)+(1*Rater2!$C2210=C$7222)+(N_Raters&gt;=3=TRUE)*(1*Rater3!$C2210=C$7222)+(N_Raters&gt;=4=TRUE)*(1*Rater4!$C2210=C$7222)+(N_Raters&gt;=5=TRUE)*(1*Rater5!$C2210=C$7222)</f>
        <v>1</v>
      </c>
      <c r="D2221" s="55">
        <f>(1*Rater1!$C2210=D$7222)+(1*Rater2!$C2210=D$7222)+(N_Raters&gt;=3=TRUE)*(1*Rater3!$C2210=D$7222)+(N_Raters&gt;=4=TRUE)*(1*Rater4!$C2210=D$7222)+(N_Raters&gt;=5=TRUE)*(1*Rater5!$C2210=D$7222)</f>
        <v>2</v>
      </c>
      <c r="E2221" s="38">
        <f>(1*Rater1!$C2210=E$7222)+(1*Rater2!$C2210=E$7222)+(N_Raters&gt;=3=TRUE)*(1*Rater3!$C2210=E$7222)+(N_Raters&gt;=4=TRUE)*(1*Rater4!$C2210=E$7222)+(N_Raters&gt;=5=TRUE)*(1*Rater5!$C2210=E$7222)</f>
        <v>0</v>
      </c>
      <c r="F2221" s="38"/>
      <c r="G2221" s="38"/>
      <c r="H2221" s="38"/>
      <c r="J2221" s="1"/>
      <c r="K2221" s="1"/>
    </row>
    <row r="2222" spans="2:11">
      <c r="B2222" s="36">
        <v>2208</v>
      </c>
      <c r="C2222" s="55">
        <f>(1*Rater1!$C2211=C$7222)+(1*Rater2!$C2211=C$7222)+(N_Raters&gt;=3=TRUE)*(1*Rater3!$C2211=C$7222)+(N_Raters&gt;=4=TRUE)*(1*Rater4!$C2211=C$7222)+(N_Raters&gt;=5=TRUE)*(1*Rater5!$C2211=C$7222)</f>
        <v>1</v>
      </c>
      <c r="D2222" s="55">
        <f>(1*Rater1!$C2211=D$7222)+(1*Rater2!$C2211=D$7222)+(N_Raters&gt;=3=TRUE)*(1*Rater3!$C2211=D$7222)+(N_Raters&gt;=4=TRUE)*(1*Rater4!$C2211=D$7222)+(N_Raters&gt;=5=TRUE)*(1*Rater5!$C2211=D$7222)</f>
        <v>2</v>
      </c>
      <c r="E2222" s="38">
        <f>(1*Rater1!$C2211=E$7222)+(1*Rater2!$C2211=E$7222)+(N_Raters&gt;=3=TRUE)*(1*Rater3!$C2211=E$7222)+(N_Raters&gt;=4=TRUE)*(1*Rater4!$C2211=E$7222)+(N_Raters&gt;=5=TRUE)*(1*Rater5!$C2211=E$7222)</f>
        <v>0</v>
      </c>
      <c r="F2222" s="38"/>
      <c r="G2222" s="38"/>
      <c r="H2222" s="38"/>
      <c r="J2222" s="1"/>
      <c r="K2222" s="1"/>
    </row>
    <row r="2223" spans="2:11">
      <c r="B2223" s="35">
        <v>2209</v>
      </c>
      <c r="C2223" s="55">
        <f>(1*Rater1!$C2212=C$7222)+(1*Rater2!$C2212=C$7222)+(N_Raters&gt;=3=TRUE)*(1*Rater3!$C2212=C$7222)+(N_Raters&gt;=4=TRUE)*(1*Rater4!$C2212=C$7222)+(N_Raters&gt;=5=TRUE)*(1*Rater5!$C2212=C$7222)</f>
        <v>3</v>
      </c>
      <c r="D2223" s="55">
        <f>(1*Rater1!$C2212=D$7222)+(1*Rater2!$C2212=D$7222)+(N_Raters&gt;=3=TRUE)*(1*Rater3!$C2212=D$7222)+(N_Raters&gt;=4=TRUE)*(1*Rater4!$C2212=D$7222)+(N_Raters&gt;=5=TRUE)*(1*Rater5!$C2212=D$7222)</f>
        <v>0</v>
      </c>
      <c r="E2223" s="38">
        <f>(1*Rater1!$C2212=E$7222)+(1*Rater2!$C2212=E$7222)+(N_Raters&gt;=3=TRUE)*(1*Rater3!$C2212=E$7222)+(N_Raters&gt;=4=TRUE)*(1*Rater4!$C2212=E$7222)+(N_Raters&gt;=5=TRUE)*(1*Rater5!$C2212=E$7222)</f>
        <v>0</v>
      </c>
      <c r="F2223" s="38"/>
      <c r="G2223" s="38"/>
      <c r="H2223" s="38"/>
      <c r="J2223" s="1"/>
      <c r="K2223" s="1"/>
    </row>
    <row r="2224" spans="2:11">
      <c r="B2224" s="36">
        <v>2210</v>
      </c>
      <c r="C2224" s="55">
        <f>(1*Rater1!$C2213=C$7222)+(1*Rater2!$C2213=C$7222)+(N_Raters&gt;=3=TRUE)*(1*Rater3!$C2213=C$7222)+(N_Raters&gt;=4=TRUE)*(1*Rater4!$C2213=C$7222)+(N_Raters&gt;=5=TRUE)*(1*Rater5!$C2213=C$7222)</f>
        <v>1</v>
      </c>
      <c r="D2224" s="55">
        <f>(1*Rater1!$C2213=D$7222)+(1*Rater2!$C2213=D$7222)+(N_Raters&gt;=3=TRUE)*(1*Rater3!$C2213=D$7222)+(N_Raters&gt;=4=TRUE)*(1*Rater4!$C2213=D$7222)+(N_Raters&gt;=5=TRUE)*(1*Rater5!$C2213=D$7222)</f>
        <v>2</v>
      </c>
      <c r="E2224" s="38">
        <f>(1*Rater1!$C2213=E$7222)+(1*Rater2!$C2213=E$7222)+(N_Raters&gt;=3=TRUE)*(1*Rater3!$C2213=E$7222)+(N_Raters&gt;=4=TRUE)*(1*Rater4!$C2213=E$7222)+(N_Raters&gt;=5=TRUE)*(1*Rater5!$C2213=E$7222)</f>
        <v>0</v>
      </c>
      <c r="F2224" s="38"/>
      <c r="G2224" s="38"/>
      <c r="H2224" s="38"/>
      <c r="J2224" s="1"/>
      <c r="K2224" s="1"/>
    </row>
    <row r="2225" spans="2:11">
      <c r="B2225" s="35">
        <v>2211</v>
      </c>
      <c r="C2225" s="55">
        <f>(1*Rater1!$C2214=C$7222)+(1*Rater2!$C2214=C$7222)+(N_Raters&gt;=3=TRUE)*(1*Rater3!$C2214=C$7222)+(N_Raters&gt;=4=TRUE)*(1*Rater4!$C2214=C$7222)+(N_Raters&gt;=5=TRUE)*(1*Rater5!$C2214=C$7222)</f>
        <v>1</v>
      </c>
      <c r="D2225" s="55">
        <f>(1*Rater1!$C2214=D$7222)+(1*Rater2!$C2214=D$7222)+(N_Raters&gt;=3=TRUE)*(1*Rater3!$C2214=D$7222)+(N_Raters&gt;=4=TRUE)*(1*Rater4!$C2214=D$7222)+(N_Raters&gt;=5=TRUE)*(1*Rater5!$C2214=D$7222)</f>
        <v>2</v>
      </c>
      <c r="E2225" s="38">
        <f>(1*Rater1!$C2214=E$7222)+(1*Rater2!$C2214=E$7222)+(N_Raters&gt;=3=TRUE)*(1*Rater3!$C2214=E$7222)+(N_Raters&gt;=4=TRUE)*(1*Rater4!$C2214=E$7222)+(N_Raters&gt;=5=TRUE)*(1*Rater5!$C2214=E$7222)</f>
        <v>0</v>
      </c>
      <c r="F2225" s="38"/>
      <c r="G2225" s="38"/>
      <c r="H2225" s="38"/>
      <c r="J2225" s="1"/>
      <c r="K2225" s="1"/>
    </row>
    <row r="2226" spans="2:11">
      <c r="B2226" s="36">
        <v>2212</v>
      </c>
      <c r="C2226" s="55">
        <f>(1*Rater1!$C2215=C$7222)+(1*Rater2!$C2215=C$7222)+(N_Raters&gt;=3=TRUE)*(1*Rater3!$C2215=C$7222)+(N_Raters&gt;=4=TRUE)*(1*Rater4!$C2215=C$7222)+(N_Raters&gt;=5=TRUE)*(1*Rater5!$C2215=C$7222)</f>
        <v>1</v>
      </c>
      <c r="D2226" s="55">
        <f>(1*Rater1!$C2215=D$7222)+(1*Rater2!$C2215=D$7222)+(N_Raters&gt;=3=TRUE)*(1*Rater3!$C2215=D$7222)+(N_Raters&gt;=4=TRUE)*(1*Rater4!$C2215=D$7222)+(N_Raters&gt;=5=TRUE)*(1*Rater5!$C2215=D$7222)</f>
        <v>2</v>
      </c>
      <c r="E2226" s="38">
        <f>(1*Rater1!$C2215=E$7222)+(1*Rater2!$C2215=E$7222)+(N_Raters&gt;=3=TRUE)*(1*Rater3!$C2215=E$7222)+(N_Raters&gt;=4=TRUE)*(1*Rater4!$C2215=E$7222)+(N_Raters&gt;=5=TRUE)*(1*Rater5!$C2215=E$7222)</f>
        <v>0</v>
      </c>
      <c r="F2226" s="38"/>
      <c r="G2226" s="38"/>
      <c r="H2226" s="38"/>
      <c r="J2226" s="1"/>
      <c r="K2226" s="1"/>
    </row>
    <row r="2227" spans="2:11">
      <c r="B2227" s="35">
        <v>2213</v>
      </c>
      <c r="C2227" s="55">
        <f>(1*Rater1!$C2216=C$7222)+(1*Rater2!$C2216=C$7222)+(N_Raters&gt;=3=TRUE)*(1*Rater3!$C2216=C$7222)+(N_Raters&gt;=4=TRUE)*(1*Rater4!$C2216=C$7222)+(N_Raters&gt;=5=TRUE)*(1*Rater5!$C2216=C$7222)</f>
        <v>3</v>
      </c>
      <c r="D2227" s="55">
        <f>(1*Rater1!$C2216=D$7222)+(1*Rater2!$C2216=D$7222)+(N_Raters&gt;=3=TRUE)*(1*Rater3!$C2216=D$7222)+(N_Raters&gt;=4=TRUE)*(1*Rater4!$C2216=D$7222)+(N_Raters&gt;=5=TRUE)*(1*Rater5!$C2216=D$7222)</f>
        <v>0</v>
      </c>
      <c r="E2227" s="38">
        <f>(1*Rater1!$C2216=E$7222)+(1*Rater2!$C2216=E$7222)+(N_Raters&gt;=3=TRUE)*(1*Rater3!$C2216=E$7222)+(N_Raters&gt;=4=TRUE)*(1*Rater4!$C2216=E$7222)+(N_Raters&gt;=5=TRUE)*(1*Rater5!$C2216=E$7222)</f>
        <v>0</v>
      </c>
      <c r="F2227" s="38"/>
      <c r="G2227" s="38"/>
      <c r="H2227" s="38"/>
      <c r="J2227" s="1"/>
      <c r="K2227" s="1"/>
    </row>
    <row r="2228" spans="2:11">
      <c r="B2228" s="36">
        <v>2214</v>
      </c>
      <c r="C2228" s="55">
        <f>(1*Rater1!$C2217=C$7222)+(1*Rater2!$C2217=C$7222)+(N_Raters&gt;=3=TRUE)*(1*Rater3!$C2217=C$7222)+(N_Raters&gt;=4=TRUE)*(1*Rater4!$C2217=C$7222)+(N_Raters&gt;=5=TRUE)*(1*Rater5!$C2217=C$7222)</f>
        <v>1</v>
      </c>
      <c r="D2228" s="55">
        <f>(1*Rater1!$C2217=D$7222)+(1*Rater2!$C2217=D$7222)+(N_Raters&gt;=3=TRUE)*(1*Rater3!$C2217=D$7222)+(N_Raters&gt;=4=TRUE)*(1*Rater4!$C2217=D$7222)+(N_Raters&gt;=5=TRUE)*(1*Rater5!$C2217=D$7222)</f>
        <v>2</v>
      </c>
      <c r="E2228" s="38">
        <f>(1*Rater1!$C2217=E$7222)+(1*Rater2!$C2217=E$7222)+(N_Raters&gt;=3=TRUE)*(1*Rater3!$C2217=E$7222)+(N_Raters&gt;=4=TRUE)*(1*Rater4!$C2217=E$7222)+(N_Raters&gt;=5=TRUE)*(1*Rater5!$C2217=E$7222)</f>
        <v>0</v>
      </c>
      <c r="F2228" s="38"/>
      <c r="G2228" s="38"/>
      <c r="H2228" s="38"/>
      <c r="J2228" s="1"/>
      <c r="K2228" s="1"/>
    </row>
    <row r="2229" spans="2:11">
      <c r="B2229" s="35">
        <v>2215</v>
      </c>
      <c r="C2229" s="55">
        <f>(1*Rater1!$C2218=C$7222)+(1*Rater2!$C2218=C$7222)+(N_Raters&gt;=3=TRUE)*(1*Rater3!$C2218=C$7222)+(N_Raters&gt;=4=TRUE)*(1*Rater4!$C2218=C$7222)+(N_Raters&gt;=5=TRUE)*(1*Rater5!$C2218=C$7222)</f>
        <v>1</v>
      </c>
      <c r="D2229" s="55">
        <f>(1*Rater1!$C2218=D$7222)+(1*Rater2!$C2218=D$7222)+(N_Raters&gt;=3=TRUE)*(1*Rater3!$C2218=D$7222)+(N_Raters&gt;=4=TRUE)*(1*Rater4!$C2218=D$7222)+(N_Raters&gt;=5=TRUE)*(1*Rater5!$C2218=D$7222)</f>
        <v>2</v>
      </c>
      <c r="E2229" s="38">
        <f>(1*Rater1!$C2218=E$7222)+(1*Rater2!$C2218=E$7222)+(N_Raters&gt;=3=TRUE)*(1*Rater3!$C2218=E$7222)+(N_Raters&gt;=4=TRUE)*(1*Rater4!$C2218=E$7222)+(N_Raters&gt;=5=TRUE)*(1*Rater5!$C2218=E$7222)</f>
        <v>0</v>
      </c>
      <c r="F2229" s="38"/>
      <c r="G2229" s="38"/>
      <c r="H2229" s="38"/>
      <c r="J2229" s="1"/>
      <c r="K2229" s="1"/>
    </row>
    <row r="2230" spans="2:11">
      <c r="B2230" s="36">
        <v>2216</v>
      </c>
      <c r="C2230" s="55">
        <f>(1*Rater1!$C2219=C$7222)+(1*Rater2!$C2219=C$7222)+(N_Raters&gt;=3=TRUE)*(1*Rater3!$C2219=C$7222)+(N_Raters&gt;=4=TRUE)*(1*Rater4!$C2219=C$7222)+(N_Raters&gt;=5=TRUE)*(1*Rater5!$C2219=C$7222)</f>
        <v>3</v>
      </c>
      <c r="D2230" s="55">
        <f>(1*Rater1!$C2219=D$7222)+(1*Rater2!$C2219=D$7222)+(N_Raters&gt;=3=TRUE)*(1*Rater3!$C2219=D$7222)+(N_Raters&gt;=4=TRUE)*(1*Rater4!$C2219=D$7222)+(N_Raters&gt;=5=TRUE)*(1*Rater5!$C2219=D$7222)</f>
        <v>0</v>
      </c>
      <c r="E2230" s="38">
        <f>(1*Rater1!$C2219=E$7222)+(1*Rater2!$C2219=E$7222)+(N_Raters&gt;=3=TRUE)*(1*Rater3!$C2219=E$7222)+(N_Raters&gt;=4=TRUE)*(1*Rater4!$C2219=E$7222)+(N_Raters&gt;=5=TRUE)*(1*Rater5!$C2219=E$7222)</f>
        <v>0</v>
      </c>
      <c r="F2230" s="38"/>
      <c r="G2230" s="38"/>
      <c r="H2230" s="38"/>
      <c r="J2230" s="1"/>
      <c r="K2230" s="1"/>
    </row>
    <row r="2231" spans="2:11">
      <c r="B2231" s="35">
        <v>2217</v>
      </c>
      <c r="C2231" s="55">
        <f>(1*Rater1!$C2220=C$7222)+(1*Rater2!$C2220=C$7222)+(N_Raters&gt;=3=TRUE)*(1*Rater3!$C2220=C$7222)+(N_Raters&gt;=4=TRUE)*(1*Rater4!$C2220=C$7222)+(N_Raters&gt;=5=TRUE)*(1*Rater5!$C2220=C$7222)</f>
        <v>1</v>
      </c>
      <c r="D2231" s="55">
        <f>(1*Rater1!$C2220=D$7222)+(1*Rater2!$C2220=D$7222)+(N_Raters&gt;=3=TRUE)*(1*Rater3!$C2220=D$7222)+(N_Raters&gt;=4=TRUE)*(1*Rater4!$C2220=D$7222)+(N_Raters&gt;=5=TRUE)*(1*Rater5!$C2220=D$7222)</f>
        <v>0</v>
      </c>
      <c r="E2231" s="38">
        <f>(1*Rater1!$C2220=E$7222)+(1*Rater2!$C2220=E$7222)+(N_Raters&gt;=3=TRUE)*(1*Rater3!$C2220=E$7222)+(N_Raters&gt;=4=TRUE)*(1*Rater4!$C2220=E$7222)+(N_Raters&gt;=5=TRUE)*(1*Rater5!$C2220=E$7222)</f>
        <v>2</v>
      </c>
      <c r="F2231" s="38"/>
      <c r="G2231" s="38"/>
      <c r="H2231" s="38"/>
      <c r="J2231" s="1"/>
      <c r="K2231" s="1"/>
    </row>
    <row r="2232" spans="2:11">
      <c r="B2232" s="36">
        <v>2218</v>
      </c>
      <c r="C2232" s="55">
        <f>(1*Rater1!$C2221=C$7222)+(1*Rater2!$C2221=C$7222)+(N_Raters&gt;=3=TRUE)*(1*Rater3!$C2221=C$7222)+(N_Raters&gt;=4=TRUE)*(1*Rater4!$C2221=C$7222)+(N_Raters&gt;=5=TRUE)*(1*Rater5!$C2221=C$7222)</f>
        <v>1</v>
      </c>
      <c r="D2232" s="55">
        <f>(1*Rater1!$C2221=D$7222)+(1*Rater2!$C2221=D$7222)+(N_Raters&gt;=3=TRUE)*(1*Rater3!$C2221=D$7222)+(N_Raters&gt;=4=TRUE)*(1*Rater4!$C2221=D$7222)+(N_Raters&gt;=5=TRUE)*(1*Rater5!$C2221=D$7222)</f>
        <v>0</v>
      </c>
      <c r="E2232" s="38">
        <f>(1*Rater1!$C2221=E$7222)+(1*Rater2!$C2221=E$7222)+(N_Raters&gt;=3=TRUE)*(1*Rater3!$C2221=E$7222)+(N_Raters&gt;=4=TRUE)*(1*Rater4!$C2221=E$7222)+(N_Raters&gt;=5=TRUE)*(1*Rater5!$C2221=E$7222)</f>
        <v>2</v>
      </c>
      <c r="F2232" s="38"/>
      <c r="G2232" s="38"/>
      <c r="H2232" s="38"/>
      <c r="J2232" s="1"/>
      <c r="K2232" s="1"/>
    </row>
    <row r="2233" spans="2:11">
      <c r="B2233" s="35">
        <v>2219</v>
      </c>
      <c r="C2233" s="55">
        <f>(1*Rater1!$C2222=C$7222)+(1*Rater2!$C2222=C$7222)+(N_Raters&gt;=3=TRUE)*(1*Rater3!$C2222=C$7222)+(N_Raters&gt;=4=TRUE)*(1*Rater4!$C2222=C$7222)+(N_Raters&gt;=5=TRUE)*(1*Rater5!$C2222=C$7222)</f>
        <v>3</v>
      </c>
      <c r="D2233" s="55">
        <f>(1*Rater1!$C2222=D$7222)+(1*Rater2!$C2222=D$7222)+(N_Raters&gt;=3=TRUE)*(1*Rater3!$C2222=D$7222)+(N_Raters&gt;=4=TRUE)*(1*Rater4!$C2222=D$7222)+(N_Raters&gt;=5=TRUE)*(1*Rater5!$C2222=D$7222)</f>
        <v>0</v>
      </c>
      <c r="E2233" s="38">
        <f>(1*Rater1!$C2222=E$7222)+(1*Rater2!$C2222=E$7222)+(N_Raters&gt;=3=TRUE)*(1*Rater3!$C2222=E$7222)+(N_Raters&gt;=4=TRUE)*(1*Rater4!$C2222=E$7222)+(N_Raters&gt;=5=TRUE)*(1*Rater5!$C2222=E$7222)</f>
        <v>0</v>
      </c>
      <c r="F2233" s="38"/>
      <c r="G2233" s="38"/>
      <c r="H2233" s="38"/>
      <c r="J2233" s="1"/>
      <c r="K2233" s="1"/>
    </row>
    <row r="2234" spans="2:11">
      <c r="B2234" s="36">
        <v>2220</v>
      </c>
      <c r="C2234" s="55">
        <f>(1*Rater1!$C2223=C$7222)+(1*Rater2!$C2223=C$7222)+(N_Raters&gt;=3=TRUE)*(1*Rater3!$C2223=C$7222)+(N_Raters&gt;=4=TRUE)*(1*Rater4!$C2223=C$7222)+(N_Raters&gt;=5=TRUE)*(1*Rater5!$C2223=C$7222)</f>
        <v>3</v>
      </c>
      <c r="D2234" s="55">
        <f>(1*Rater1!$C2223=D$7222)+(1*Rater2!$C2223=D$7222)+(N_Raters&gt;=3=TRUE)*(1*Rater3!$C2223=D$7222)+(N_Raters&gt;=4=TRUE)*(1*Rater4!$C2223=D$7222)+(N_Raters&gt;=5=TRUE)*(1*Rater5!$C2223=D$7222)</f>
        <v>0</v>
      </c>
      <c r="E2234" s="38">
        <f>(1*Rater1!$C2223=E$7222)+(1*Rater2!$C2223=E$7222)+(N_Raters&gt;=3=TRUE)*(1*Rater3!$C2223=E$7222)+(N_Raters&gt;=4=TRUE)*(1*Rater4!$C2223=E$7222)+(N_Raters&gt;=5=TRUE)*(1*Rater5!$C2223=E$7222)</f>
        <v>0</v>
      </c>
      <c r="F2234" s="38"/>
      <c r="G2234" s="38"/>
      <c r="H2234" s="38"/>
      <c r="J2234" s="1"/>
      <c r="K2234" s="1"/>
    </row>
    <row r="2235" spans="2:11">
      <c r="B2235" s="35">
        <v>2221</v>
      </c>
      <c r="C2235" s="55">
        <f>(1*Rater1!$C2224=C$7222)+(1*Rater2!$C2224=C$7222)+(N_Raters&gt;=3=TRUE)*(1*Rater3!$C2224=C$7222)+(N_Raters&gt;=4=TRUE)*(1*Rater4!$C2224=C$7222)+(N_Raters&gt;=5=TRUE)*(1*Rater5!$C2224=C$7222)</f>
        <v>1</v>
      </c>
      <c r="D2235" s="55">
        <f>(1*Rater1!$C2224=D$7222)+(1*Rater2!$C2224=D$7222)+(N_Raters&gt;=3=TRUE)*(1*Rater3!$C2224=D$7222)+(N_Raters&gt;=4=TRUE)*(1*Rater4!$C2224=D$7222)+(N_Raters&gt;=5=TRUE)*(1*Rater5!$C2224=D$7222)</f>
        <v>0</v>
      </c>
      <c r="E2235" s="38">
        <f>(1*Rater1!$C2224=E$7222)+(1*Rater2!$C2224=E$7222)+(N_Raters&gt;=3=TRUE)*(1*Rater3!$C2224=E$7222)+(N_Raters&gt;=4=TRUE)*(1*Rater4!$C2224=E$7222)+(N_Raters&gt;=5=TRUE)*(1*Rater5!$C2224=E$7222)</f>
        <v>2</v>
      </c>
      <c r="F2235" s="38"/>
      <c r="G2235" s="38"/>
      <c r="H2235" s="38"/>
      <c r="J2235" s="1"/>
      <c r="K2235" s="1"/>
    </row>
    <row r="2236" spans="2:11">
      <c r="B2236" s="36">
        <v>2222</v>
      </c>
      <c r="C2236" s="55">
        <f>(1*Rater1!$C2225=C$7222)+(1*Rater2!$C2225=C$7222)+(N_Raters&gt;=3=TRUE)*(1*Rater3!$C2225=C$7222)+(N_Raters&gt;=4=TRUE)*(1*Rater4!$C2225=C$7222)+(N_Raters&gt;=5=TRUE)*(1*Rater5!$C2225=C$7222)</f>
        <v>3</v>
      </c>
      <c r="D2236" s="55">
        <f>(1*Rater1!$C2225=D$7222)+(1*Rater2!$C2225=D$7222)+(N_Raters&gt;=3=TRUE)*(1*Rater3!$C2225=D$7222)+(N_Raters&gt;=4=TRUE)*(1*Rater4!$C2225=D$7222)+(N_Raters&gt;=5=TRUE)*(1*Rater5!$C2225=D$7222)</f>
        <v>0</v>
      </c>
      <c r="E2236" s="38">
        <f>(1*Rater1!$C2225=E$7222)+(1*Rater2!$C2225=E$7222)+(N_Raters&gt;=3=TRUE)*(1*Rater3!$C2225=E$7222)+(N_Raters&gt;=4=TRUE)*(1*Rater4!$C2225=E$7222)+(N_Raters&gt;=5=TRUE)*(1*Rater5!$C2225=E$7222)</f>
        <v>0</v>
      </c>
      <c r="F2236" s="38"/>
      <c r="G2236" s="38"/>
      <c r="H2236" s="38"/>
      <c r="J2236" s="1"/>
      <c r="K2236" s="1"/>
    </row>
    <row r="2237" spans="2:11">
      <c r="B2237" s="35">
        <v>2223</v>
      </c>
      <c r="C2237" s="55">
        <f>(1*Rater1!$C2226=C$7222)+(1*Rater2!$C2226=C$7222)+(N_Raters&gt;=3=TRUE)*(1*Rater3!$C2226=C$7222)+(N_Raters&gt;=4=TRUE)*(1*Rater4!$C2226=C$7222)+(N_Raters&gt;=5=TRUE)*(1*Rater5!$C2226=C$7222)</f>
        <v>3</v>
      </c>
      <c r="D2237" s="55">
        <f>(1*Rater1!$C2226=D$7222)+(1*Rater2!$C2226=D$7222)+(N_Raters&gt;=3=TRUE)*(1*Rater3!$C2226=D$7222)+(N_Raters&gt;=4=TRUE)*(1*Rater4!$C2226=D$7222)+(N_Raters&gt;=5=TRUE)*(1*Rater5!$C2226=D$7222)</f>
        <v>0</v>
      </c>
      <c r="E2237" s="38">
        <f>(1*Rater1!$C2226=E$7222)+(1*Rater2!$C2226=E$7222)+(N_Raters&gt;=3=TRUE)*(1*Rater3!$C2226=E$7222)+(N_Raters&gt;=4=TRUE)*(1*Rater4!$C2226=E$7222)+(N_Raters&gt;=5=TRUE)*(1*Rater5!$C2226=E$7222)</f>
        <v>0</v>
      </c>
      <c r="F2237" s="38"/>
      <c r="G2237" s="38"/>
      <c r="H2237" s="38"/>
      <c r="J2237" s="1"/>
      <c r="K2237" s="1"/>
    </row>
    <row r="2238" spans="2:11">
      <c r="B2238" s="36">
        <v>2224</v>
      </c>
      <c r="C2238" s="55">
        <f>(1*Rater1!$C2227=C$7222)+(1*Rater2!$C2227=C$7222)+(N_Raters&gt;=3=TRUE)*(1*Rater3!$C2227=C$7222)+(N_Raters&gt;=4=TRUE)*(1*Rater4!$C2227=C$7222)+(N_Raters&gt;=5=TRUE)*(1*Rater5!$C2227=C$7222)</f>
        <v>1</v>
      </c>
      <c r="D2238" s="55">
        <f>(1*Rater1!$C2227=D$7222)+(1*Rater2!$C2227=D$7222)+(N_Raters&gt;=3=TRUE)*(1*Rater3!$C2227=D$7222)+(N_Raters&gt;=4=TRUE)*(1*Rater4!$C2227=D$7222)+(N_Raters&gt;=5=TRUE)*(1*Rater5!$C2227=D$7222)</f>
        <v>2</v>
      </c>
      <c r="E2238" s="38">
        <f>(1*Rater1!$C2227=E$7222)+(1*Rater2!$C2227=E$7222)+(N_Raters&gt;=3=TRUE)*(1*Rater3!$C2227=E$7222)+(N_Raters&gt;=4=TRUE)*(1*Rater4!$C2227=E$7222)+(N_Raters&gt;=5=TRUE)*(1*Rater5!$C2227=E$7222)</f>
        <v>0</v>
      </c>
      <c r="F2238" s="38"/>
      <c r="G2238" s="38"/>
      <c r="H2238" s="38"/>
      <c r="J2238" s="1"/>
      <c r="K2238" s="1"/>
    </row>
    <row r="2239" spans="2:11">
      <c r="B2239" s="35">
        <v>2225</v>
      </c>
      <c r="C2239" s="55">
        <f>(1*Rater1!$C2228=C$7222)+(1*Rater2!$C2228=C$7222)+(N_Raters&gt;=3=TRUE)*(1*Rater3!$C2228=C$7222)+(N_Raters&gt;=4=TRUE)*(1*Rater4!$C2228=C$7222)+(N_Raters&gt;=5=TRUE)*(1*Rater5!$C2228=C$7222)</f>
        <v>3</v>
      </c>
      <c r="D2239" s="55">
        <f>(1*Rater1!$C2228=D$7222)+(1*Rater2!$C2228=D$7222)+(N_Raters&gt;=3=TRUE)*(1*Rater3!$C2228=D$7222)+(N_Raters&gt;=4=TRUE)*(1*Rater4!$C2228=D$7222)+(N_Raters&gt;=5=TRUE)*(1*Rater5!$C2228=D$7222)</f>
        <v>0</v>
      </c>
      <c r="E2239" s="38">
        <f>(1*Rater1!$C2228=E$7222)+(1*Rater2!$C2228=E$7222)+(N_Raters&gt;=3=TRUE)*(1*Rater3!$C2228=E$7222)+(N_Raters&gt;=4=TRUE)*(1*Rater4!$C2228=E$7222)+(N_Raters&gt;=5=TRUE)*(1*Rater5!$C2228=E$7222)</f>
        <v>0</v>
      </c>
      <c r="F2239" s="38"/>
      <c r="G2239" s="38"/>
      <c r="H2239" s="38"/>
      <c r="J2239" s="1"/>
      <c r="K2239" s="1"/>
    </row>
    <row r="2240" spans="2:11">
      <c r="B2240" s="36">
        <v>2226</v>
      </c>
      <c r="C2240" s="55">
        <f>(1*Rater1!$C2229=C$7222)+(1*Rater2!$C2229=C$7222)+(N_Raters&gt;=3=TRUE)*(1*Rater3!$C2229=C$7222)+(N_Raters&gt;=4=TRUE)*(1*Rater4!$C2229=C$7222)+(N_Raters&gt;=5=TRUE)*(1*Rater5!$C2229=C$7222)</f>
        <v>1</v>
      </c>
      <c r="D2240" s="55">
        <f>(1*Rater1!$C2229=D$7222)+(1*Rater2!$C2229=D$7222)+(N_Raters&gt;=3=TRUE)*(1*Rater3!$C2229=D$7222)+(N_Raters&gt;=4=TRUE)*(1*Rater4!$C2229=D$7222)+(N_Raters&gt;=5=TRUE)*(1*Rater5!$C2229=D$7222)</f>
        <v>2</v>
      </c>
      <c r="E2240" s="38">
        <f>(1*Rater1!$C2229=E$7222)+(1*Rater2!$C2229=E$7222)+(N_Raters&gt;=3=TRUE)*(1*Rater3!$C2229=E$7222)+(N_Raters&gt;=4=TRUE)*(1*Rater4!$C2229=E$7222)+(N_Raters&gt;=5=TRUE)*(1*Rater5!$C2229=E$7222)</f>
        <v>0</v>
      </c>
      <c r="F2240" s="38"/>
      <c r="G2240" s="38"/>
      <c r="H2240" s="38"/>
      <c r="J2240" s="1"/>
      <c r="K2240" s="1"/>
    </row>
    <row r="2241" spans="2:11">
      <c r="B2241" s="35">
        <v>2227</v>
      </c>
      <c r="C2241" s="55">
        <f>(1*Rater1!$C2230=C$7222)+(1*Rater2!$C2230=C$7222)+(N_Raters&gt;=3=TRUE)*(1*Rater3!$C2230=C$7222)+(N_Raters&gt;=4=TRUE)*(1*Rater4!$C2230=C$7222)+(N_Raters&gt;=5=TRUE)*(1*Rater5!$C2230=C$7222)</f>
        <v>1</v>
      </c>
      <c r="D2241" s="55">
        <f>(1*Rater1!$C2230=D$7222)+(1*Rater2!$C2230=D$7222)+(N_Raters&gt;=3=TRUE)*(1*Rater3!$C2230=D$7222)+(N_Raters&gt;=4=TRUE)*(1*Rater4!$C2230=D$7222)+(N_Raters&gt;=5=TRUE)*(1*Rater5!$C2230=D$7222)</f>
        <v>2</v>
      </c>
      <c r="E2241" s="38">
        <f>(1*Rater1!$C2230=E$7222)+(1*Rater2!$C2230=E$7222)+(N_Raters&gt;=3=TRUE)*(1*Rater3!$C2230=E$7222)+(N_Raters&gt;=4=TRUE)*(1*Rater4!$C2230=E$7222)+(N_Raters&gt;=5=TRUE)*(1*Rater5!$C2230=E$7222)</f>
        <v>0</v>
      </c>
      <c r="F2241" s="38"/>
      <c r="G2241" s="38"/>
      <c r="H2241" s="38"/>
      <c r="J2241" s="1"/>
      <c r="K2241" s="1"/>
    </row>
    <row r="2242" spans="2:11">
      <c r="B2242" s="36">
        <v>2228</v>
      </c>
      <c r="C2242" s="55">
        <f>(1*Rater1!$C2231=C$7222)+(1*Rater2!$C2231=C$7222)+(N_Raters&gt;=3=TRUE)*(1*Rater3!$C2231=C$7222)+(N_Raters&gt;=4=TRUE)*(1*Rater4!$C2231=C$7222)+(N_Raters&gt;=5=TRUE)*(1*Rater5!$C2231=C$7222)</f>
        <v>3</v>
      </c>
      <c r="D2242" s="55">
        <f>(1*Rater1!$C2231=D$7222)+(1*Rater2!$C2231=D$7222)+(N_Raters&gt;=3=TRUE)*(1*Rater3!$C2231=D$7222)+(N_Raters&gt;=4=TRUE)*(1*Rater4!$C2231=D$7222)+(N_Raters&gt;=5=TRUE)*(1*Rater5!$C2231=D$7222)</f>
        <v>0</v>
      </c>
      <c r="E2242" s="38">
        <f>(1*Rater1!$C2231=E$7222)+(1*Rater2!$C2231=E$7222)+(N_Raters&gt;=3=TRUE)*(1*Rater3!$C2231=E$7222)+(N_Raters&gt;=4=TRUE)*(1*Rater4!$C2231=E$7222)+(N_Raters&gt;=5=TRUE)*(1*Rater5!$C2231=E$7222)</f>
        <v>0</v>
      </c>
      <c r="F2242" s="38"/>
      <c r="G2242" s="38"/>
      <c r="H2242" s="38"/>
      <c r="J2242" s="1"/>
      <c r="K2242" s="1"/>
    </row>
    <row r="2243" spans="2:11">
      <c r="B2243" s="35">
        <v>2229</v>
      </c>
      <c r="C2243" s="55">
        <f>(1*Rater1!$C2232=C$7222)+(1*Rater2!$C2232=C$7222)+(N_Raters&gt;=3=TRUE)*(1*Rater3!$C2232=C$7222)+(N_Raters&gt;=4=TRUE)*(1*Rater4!$C2232=C$7222)+(N_Raters&gt;=5=TRUE)*(1*Rater5!$C2232=C$7222)</f>
        <v>1</v>
      </c>
      <c r="D2243" s="55">
        <f>(1*Rater1!$C2232=D$7222)+(1*Rater2!$C2232=D$7222)+(N_Raters&gt;=3=TRUE)*(1*Rater3!$C2232=D$7222)+(N_Raters&gt;=4=TRUE)*(1*Rater4!$C2232=D$7222)+(N_Raters&gt;=5=TRUE)*(1*Rater5!$C2232=D$7222)</f>
        <v>2</v>
      </c>
      <c r="E2243" s="38">
        <f>(1*Rater1!$C2232=E$7222)+(1*Rater2!$C2232=E$7222)+(N_Raters&gt;=3=TRUE)*(1*Rater3!$C2232=E$7222)+(N_Raters&gt;=4=TRUE)*(1*Rater4!$C2232=E$7222)+(N_Raters&gt;=5=TRUE)*(1*Rater5!$C2232=E$7222)</f>
        <v>0</v>
      </c>
      <c r="F2243" s="38"/>
      <c r="G2243" s="38"/>
      <c r="H2243" s="38"/>
      <c r="J2243" s="1"/>
      <c r="K2243" s="1"/>
    </row>
    <row r="2244" spans="2:11">
      <c r="B2244" s="36">
        <v>2230</v>
      </c>
      <c r="C2244" s="55">
        <f>(1*Rater1!$C2233=C$7222)+(1*Rater2!$C2233=C$7222)+(N_Raters&gt;=3=TRUE)*(1*Rater3!$C2233=C$7222)+(N_Raters&gt;=4=TRUE)*(1*Rater4!$C2233=C$7222)+(N_Raters&gt;=5=TRUE)*(1*Rater5!$C2233=C$7222)</f>
        <v>1</v>
      </c>
      <c r="D2244" s="55">
        <f>(1*Rater1!$C2233=D$7222)+(1*Rater2!$C2233=D$7222)+(N_Raters&gt;=3=TRUE)*(1*Rater3!$C2233=D$7222)+(N_Raters&gt;=4=TRUE)*(1*Rater4!$C2233=D$7222)+(N_Raters&gt;=5=TRUE)*(1*Rater5!$C2233=D$7222)</f>
        <v>2</v>
      </c>
      <c r="E2244" s="38">
        <f>(1*Rater1!$C2233=E$7222)+(1*Rater2!$C2233=E$7222)+(N_Raters&gt;=3=TRUE)*(1*Rater3!$C2233=E$7222)+(N_Raters&gt;=4=TRUE)*(1*Rater4!$C2233=E$7222)+(N_Raters&gt;=5=TRUE)*(1*Rater5!$C2233=E$7222)</f>
        <v>0</v>
      </c>
      <c r="F2244" s="38"/>
      <c r="G2244" s="38"/>
      <c r="H2244" s="38"/>
      <c r="J2244" s="1"/>
      <c r="K2244" s="1"/>
    </row>
    <row r="2245" spans="2:11">
      <c r="B2245" s="35">
        <v>2231</v>
      </c>
      <c r="C2245" s="55">
        <f>(1*Rater1!$C2234=C$7222)+(1*Rater2!$C2234=C$7222)+(N_Raters&gt;=3=TRUE)*(1*Rater3!$C2234=C$7222)+(N_Raters&gt;=4=TRUE)*(1*Rater4!$C2234=C$7222)+(N_Raters&gt;=5=TRUE)*(1*Rater5!$C2234=C$7222)</f>
        <v>1</v>
      </c>
      <c r="D2245" s="55">
        <f>(1*Rater1!$C2234=D$7222)+(1*Rater2!$C2234=D$7222)+(N_Raters&gt;=3=TRUE)*(1*Rater3!$C2234=D$7222)+(N_Raters&gt;=4=TRUE)*(1*Rater4!$C2234=D$7222)+(N_Raters&gt;=5=TRUE)*(1*Rater5!$C2234=D$7222)</f>
        <v>0</v>
      </c>
      <c r="E2245" s="38">
        <f>(1*Rater1!$C2234=E$7222)+(1*Rater2!$C2234=E$7222)+(N_Raters&gt;=3=TRUE)*(1*Rater3!$C2234=E$7222)+(N_Raters&gt;=4=TRUE)*(1*Rater4!$C2234=E$7222)+(N_Raters&gt;=5=TRUE)*(1*Rater5!$C2234=E$7222)</f>
        <v>2</v>
      </c>
      <c r="F2245" s="38"/>
      <c r="G2245" s="38"/>
      <c r="H2245" s="38"/>
      <c r="J2245" s="1"/>
      <c r="K2245" s="1"/>
    </row>
    <row r="2246" spans="2:11">
      <c r="B2246" s="36">
        <v>2232</v>
      </c>
      <c r="C2246" s="55">
        <f>(1*Rater1!$C2235=C$7222)+(1*Rater2!$C2235=C$7222)+(N_Raters&gt;=3=TRUE)*(1*Rater3!$C2235=C$7222)+(N_Raters&gt;=4=TRUE)*(1*Rater4!$C2235=C$7222)+(N_Raters&gt;=5=TRUE)*(1*Rater5!$C2235=C$7222)</f>
        <v>1</v>
      </c>
      <c r="D2246" s="55">
        <f>(1*Rater1!$C2235=D$7222)+(1*Rater2!$C2235=D$7222)+(N_Raters&gt;=3=TRUE)*(1*Rater3!$C2235=D$7222)+(N_Raters&gt;=4=TRUE)*(1*Rater4!$C2235=D$7222)+(N_Raters&gt;=5=TRUE)*(1*Rater5!$C2235=D$7222)</f>
        <v>2</v>
      </c>
      <c r="E2246" s="38">
        <f>(1*Rater1!$C2235=E$7222)+(1*Rater2!$C2235=E$7222)+(N_Raters&gt;=3=TRUE)*(1*Rater3!$C2235=E$7222)+(N_Raters&gt;=4=TRUE)*(1*Rater4!$C2235=E$7222)+(N_Raters&gt;=5=TRUE)*(1*Rater5!$C2235=E$7222)</f>
        <v>0</v>
      </c>
      <c r="F2246" s="38"/>
      <c r="G2246" s="38"/>
      <c r="H2246" s="38"/>
      <c r="J2246" s="1"/>
      <c r="K2246" s="1"/>
    </row>
    <row r="2247" spans="2:11">
      <c r="B2247" s="35">
        <v>2233</v>
      </c>
      <c r="C2247" s="55">
        <f>(1*Rater1!$C2236=C$7222)+(1*Rater2!$C2236=C$7222)+(N_Raters&gt;=3=TRUE)*(1*Rater3!$C2236=C$7222)+(N_Raters&gt;=4=TRUE)*(1*Rater4!$C2236=C$7222)+(N_Raters&gt;=5=TRUE)*(1*Rater5!$C2236=C$7222)</f>
        <v>3</v>
      </c>
      <c r="D2247" s="55">
        <f>(1*Rater1!$C2236=D$7222)+(1*Rater2!$C2236=D$7222)+(N_Raters&gt;=3=TRUE)*(1*Rater3!$C2236=D$7222)+(N_Raters&gt;=4=TRUE)*(1*Rater4!$C2236=D$7222)+(N_Raters&gt;=5=TRUE)*(1*Rater5!$C2236=D$7222)</f>
        <v>0</v>
      </c>
      <c r="E2247" s="38">
        <f>(1*Rater1!$C2236=E$7222)+(1*Rater2!$C2236=E$7222)+(N_Raters&gt;=3=TRUE)*(1*Rater3!$C2236=E$7222)+(N_Raters&gt;=4=TRUE)*(1*Rater4!$C2236=E$7222)+(N_Raters&gt;=5=TRUE)*(1*Rater5!$C2236=E$7222)</f>
        <v>0</v>
      </c>
      <c r="F2247" s="38"/>
      <c r="G2247" s="38"/>
      <c r="H2247" s="38"/>
      <c r="J2247" s="1"/>
      <c r="K2247" s="1"/>
    </row>
    <row r="2248" spans="2:11">
      <c r="B2248" s="36">
        <v>2234</v>
      </c>
      <c r="C2248" s="55">
        <f>(1*Rater1!$C2237=C$7222)+(1*Rater2!$C2237=C$7222)+(N_Raters&gt;=3=TRUE)*(1*Rater3!$C2237=C$7222)+(N_Raters&gt;=4=TRUE)*(1*Rater4!$C2237=C$7222)+(N_Raters&gt;=5=TRUE)*(1*Rater5!$C2237=C$7222)</f>
        <v>1</v>
      </c>
      <c r="D2248" s="55">
        <f>(1*Rater1!$C2237=D$7222)+(1*Rater2!$C2237=D$7222)+(N_Raters&gt;=3=TRUE)*(1*Rater3!$C2237=D$7222)+(N_Raters&gt;=4=TRUE)*(1*Rater4!$C2237=D$7222)+(N_Raters&gt;=5=TRUE)*(1*Rater5!$C2237=D$7222)</f>
        <v>2</v>
      </c>
      <c r="E2248" s="38">
        <f>(1*Rater1!$C2237=E$7222)+(1*Rater2!$C2237=E$7222)+(N_Raters&gt;=3=TRUE)*(1*Rater3!$C2237=E$7222)+(N_Raters&gt;=4=TRUE)*(1*Rater4!$C2237=E$7222)+(N_Raters&gt;=5=TRUE)*(1*Rater5!$C2237=E$7222)</f>
        <v>0</v>
      </c>
      <c r="F2248" s="38"/>
      <c r="G2248" s="38"/>
      <c r="H2248" s="38"/>
      <c r="J2248" s="1"/>
      <c r="K2248" s="1"/>
    </row>
    <row r="2249" spans="2:11">
      <c r="B2249" s="35">
        <v>2235</v>
      </c>
      <c r="C2249" s="55">
        <f>(1*Rater1!$C2238=C$7222)+(1*Rater2!$C2238=C$7222)+(N_Raters&gt;=3=TRUE)*(1*Rater3!$C2238=C$7222)+(N_Raters&gt;=4=TRUE)*(1*Rater4!$C2238=C$7222)+(N_Raters&gt;=5=TRUE)*(1*Rater5!$C2238=C$7222)</f>
        <v>1</v>
      </c>
      <c r="D2249" s="55">
        <f>(1*Rater1!$C2238=D$7222)+(1*Rater2!$C2238=D$7222)+(N_Raters&gt;=3=TRUE)*(1*Rater3!$C2238=D$7222)+(N_Raters&gt;=4=TRUE)*(1*Rater4!$C2238=D$7222)+(N_Raters&gt;=5=TRUE)*(1*Rater5!$C2238=D$7222)</f>
        <v>2</v>
      </c>
      <c r="E2249" s="38">
        <f>(1*Rater1!$C2238=E$7222)+(1*Rater2!$C2238=E$7222)+(N_Raters&gt;=3=TRUE)*(1*Rater3!$C2238=E$7222)+(N_Raters&gt;=4=TRUE)*(1*Rater4!$C2238=E$7222)+(N_Raters&gt;=5=TRUE)*(1*Rater5!$C2238=E$7222)</f>
        <v>0</v>
      </c>
      <c r="F2249" s="38"/>
      <c r="G2249" s="38"/>
      <c r="H2249" s="38"/>
      <c r="J2249" s="1"/>
      <c r="K2249" s="1"/>
    </row>
    <row r="2250" spans="2:11">
      <c r="B2250" s="36">
        <v>2236</v>
      </c>
      <c r="C2250" s="55">
        <f>(1*Rater1!$C2239=C$7222)+(1*Rater2!$C2239=C$7222)+(N_Raters&gt;=3=TRUE)*(1*Rater3!$C2239=C$7222)+(N_Raters&gt;=4=TRUE)*(1*Rater4!$C2239=C$7222)+(N_Raters&gt;=5=TRUE)*(1*Rater5!$C2239=C$7222)</f>
        <v>3</v>
      </c>
      <c r="D2250" s="55">
        <f>(1*Rater1!$C2239=D$7222)+(1*Rater2!$C2239=D$7222)+(N_Raters&gt;=3=TRUE)*(1*Rater3!$C2239=D$7222)+(N_Raters&gt;=4=TRUE)*(1*Rater4!$C2239=D$7222)+(N_Raters&gt;=5=TRUE)*(1*Rater5!$C2239=D$7222)</f>
        <v>0</v>
      </c>
      <c r="E2250" s="38">
        <f>(1*Rater1!$C2239=E$7222)+(1*Rater2!$C2239=E$7222)+(N_Raters&gt;=3=TRUE)*(1*Rater3!$C2239=E$7222)+(N_Raters&gt;=4=TRUE)*(1*Rater4!$C2239=E$7222)+(N_Raters&gt;=5=TRUE)*(1*Rater5!$C2239=E$7222)</f>
        <v>0</v>
      </c>
      <c r="F2250" s="38"/>
      <c r="G2250" s="38"/>
      <c r="H2250" s="38"/>
      <c r="J2250" s="1"/>
      <c r="K2250" s="1"/>
    </row>
    <row r="2251" spans="2:11">
      <c r="B2251" s="35">
        <v>2237</v>
      </c>
      <c r="C2251" s="55">
        <f>(1*Rater1!$C2240=C$7222)+(1*Rater2!$C2240=C$7222)+(N_Raters&gt;=3=TRUE)*(1*Rater3!$C2240=C$7222)+(N_Raters&gt;=4=TRUE)*(1*Rater4!$C2240=C$7222)+(N_Raters&gt;=5=TRUE)*(1*Rater5!$C2240=C$7222)</f>
        <v>1</v>
      </c>
      <c r="D2251" s="55">
        <f>(1*Rater1!$C2240=D$7222)+(1*Rater2!$C2240=D$7222)+(N_Raters&gt;=3=TRUE)*(1*Rater3!$C2240=D$7222)+(N_Raters&gt;=4=TRUE)*(1*Rater4!$C2240=D$7222)+(N_Raters&gt;=5=TRUE)*(1*Rater5!$C2240=D$7222)</f>
        <v>2</v>
      </c>
      <c r="E2251" s="38">
        <f>(1*Rater1!$C2240=E$7222)+(1*Rater2!$C2240=E$7222)+(N_Raters&gt;=3=TRUE)*(1*Rater3!$C2240=E$7222)+(N_Raters&gt;=4=TRUE)*(1*Rater4!$C2240=E$7222)+(N_Raters&gt;=5=TRUE)*(1*Rater5!$C2240=E$7222)</f>
        <v>0</v>
      </c>
      <c r="F2251" s="38"/>
      <c r="G2251" s="38"/>
      <c r="H2251" s="38"/>
      <c r="J2251" s="1"/>
      <c r="K2251" s="1"/>
    </row>
    <row r="2252" spans="2:11">
      <c r="B2252" s="36">
        <v>2238</v>
      </c>
      <c r="C2252" s="55">
        <f>(1*Rater1!$C2241=C$7222)+(1*Rater2!$C2241=C$7222)+(N_Raters&gt;=3=TRUE)*(1*Rater3!$C2241=C$7222)+(N_Raters&gt;=4=TRUE)*(1*Rater4!$C2241=C$7222)+(N_Raters&gt;=5=TRUE)*(1*Rater5!$C2241=C$7222)</f>
        <v>3</v>
      </c>
      <c r="D2252" s="55">
        <f>(1*Rater1!$C2241=D$7222)+(1*Rater2!$C2241=D$7222)+(N_Raters&gt;=3=TRUE)*(1*Rater3!$C2241=D$7222)+(N_Raters&gt;=4=TRUE)*(1*Rater4!$C2241=D$7222)+(N_Raters&gt;=5=TRUE)*(1*Rater5!$C2241=D$7222)</f>
        <v>0</v>
      </c>
      <c r="E2252" s="38">
        <f>(1*Rater1!$C2241=E$7222)+(1*Rater2!$C2241=E$7222)+(N_Raters&gt;=3=TRUE)*(1*Rater3!$C2241=E$7222)+(N_Raters&gt;=4=TRUE)*(1*Rater4!$C2241=E$7222)+(N_Raters&gt;=5=TRUE)*(1*Rater5!$C2241=E$7222)</f>
        <v>0</v>
      </c>
      <c r="F2252" s="38"/>
      <c r="G2252" s="38"/>
      <c r="H2252" s="38"/>
      <c r="J2252" s="1"/>
      <c r="K2252" s="1"/>
    </row>
    <row r="2253" spans="2:11">
      <c r="B2253" s="35">
        <v>2239</v>
      </c>
      <c r="C2253" s="55">
        <f>(1*Rater1!$C2242=C$7222)+(1*Rater2!$C2242=C$7222)+(N_Raters&gt;=3=TRUE)*(1*Rater3!$C2242=C$7222)+(N_Raters&gt;=4=TRUE)*(1*Rater4!$C2242=C$7222)+(N_Raters&gt;=5=TRUE)*(1*Rater5!$C2242=C$7222)</f>
        <v>3</v>
      </c>
      <c r="D2253" s="55">
        <f>(1*Rater1!$C2242=D$7222)+(1*Rater2!$C2242=D$7222)+(N_Raters&gt;=3=TRUE)*(1*Rater3!$C2242=D$7222)+(N_Raters&gt;=4=TRUE)*(1*Rater4!$C2242=D$7222)+(N_Raters&gt;=5=TRUE)*(1*Rater5!$C2242=D$7222)</f>
        <v>0</v>
      </c>
      <c r="E2253" s="38">
        <f>(1*Rater1!$C2242=E$7222)+(1*Rater2!$C2242=E$7222)+(N_Raters&gt;=3=TRUE)*(1*Rater3!$C2242=E$7222)+(N_Raters&gt;=4=TRUE)*(1*Rater4!$C2242=E$7222)+(N_Raters&gt;=5=TRUE)*(1*Rater5!$C2242=E$7222)</f>
        <v>0</v>
      </c>
      <c r="F2253" s="38"/>
      <c r="G2253" s="38"/>
      <c r="H2253" s="38"/>
      <c r="J2253" s="1"/>
      <c r="K2253" s="1"/>
    </row>
    <row r="2254" spans="2:11">
      <c r="B2254" s="36">
        <v>2240</v>
      </c>
      <c r="C2254" s="55">
        <f>(1*Rater1!$C2243=C$7222)+(1*Rater2!$C2243=C$7222)+(N_Raters&gt;=3=TRUE)*(1*Rater3!$C2243=C$7222)+(N_Raters&gt;=4=TRUE)*(1*Rater4!$C2243=C$7222)+(N_Raters&gt;=5=TRUE)*(1*Rater5!$C2243=C$7222)</f>
        <v>3</v>
      </c>
      <c r="D2254" s="55">
        <f>(1*Rater1!$C2243=D$7222)+(1*Rater2!$C2243=D$7222)+(N_Raters&gt;=3=TRUE)*(1*Rater3!$C2243=D$7222)+(N_Raters&gt;=4=TRUE)*(1*Rater4!$C2243=D$7222)+(N_Raters&gt;=5=TRUE)*(1*Rater5!$C2243=D$7222)</f>
        <v>0</v>
      </c>
      <c r="E2254" s="38">
        <f>(1*Rater1!$C2243=E$7222)+(1*Rater2!$C2243=E$7222)+(N_Raters&gt;=3=TRUE)*(1*Rater3!$C2243=E$7222)+(N_Raters&gt;=4=TRUE)*(1*Rater4!$C2243=E$7222)+(N_Raters&gt;=5=TRUE)*(1*Rater5!$C2243=E$7222)</f>
        <v>0</v>
      </c>
      <c r="F2254" s="38"/>
      <c r="G2254" s="38"/>
      <c r="H2254" s="38"/>
      <c r="J2254" s="1"/>
      <c r="K2254" s="1"/>
    </row>
    <row r="2255" spans="2:11">
      <c r="B2255" s="35">
        <v>2241</v>
      </c>
      <c r="C2255" s="55">
        <f>(1*Rater1!$C2244=C$7222)+(1*Rater2!$C2244=C$7222)+(N_Raters&gt;=3=TRUE)*(1*Rater3!$C2244=C$7222)+(N_Raters&gt;=4=TRUE)*(1*Rater4!$C2244=C$7222)+(N_Raters&gt;=5=TRUE)*(1*Rater5!$C2244=C$7222)</f>
        <v>3</v>
      </c>
      <c r="D2255" s="55">
        <f>(1*Rater1!$C2244=D$7222)+(1*Rater2!$C2244=D$7222)+(N_Raters&gt;=3=TRUE)*(1*Rater3!$C2244=D$7222)+(N_Raters&gt;=4=TRUE)*(1*Rater4!$C2244=D$7222)+(N_Raters&gt;=5=TRUE)*(1*Rater5!$C2244=D$7222)</f>
        <v>0</v>
      </c>
      <c r="E2255" s="38">
        <f>(1*Rater1!$C2244=E$7222)+(1*Rater2!$C2244=E$7222)+(N_Raters&gt;=3=TRUE)*(1*Rater3!$C2244=E$7222)+(N_Raters&gt;=4=TRUE)*(1*Rater4!$C2244=E$7222)+(N_Raters&gt;=5=TRUE)*(1*Rater5!$C2244=E$7222)</f>
        <v>0</v>
      </c>
      <c r="F2255" s="38"/>
      <c r="G2255" s="38"/>
      <c r="H2255" s="38"/>
      <c r="J2255" s="1"/>
      <c r="K2255" s="1"/>
    </row>
    <row r="2256" spans="2:11">
      <c r="B2256" s="36">
        <v>2242</v>
      </c>
      <c r="C2256" s="55">
        <f>(1*Rater1!$C2245=C$7222)+(1*Rater2!$C2245=C$7222)+(N_Raters&gt;=3=TRUE)*(1*Rater3!$C2245=C$7222)+(N_Raters&gt;=4=TRUE)*(1*Rater4!$C2245=C$7222)+(N_Raters&gt;=5=TRUE)*(1*Rater5!$C2245=C$7222)</f>
        <v>3</v>
      </c>
      <c r="D2256" s="55">
        <f>(1*Rater1!$C2245=D$7222)+(1*Rater2!$C2245=D$7222)+(N_Raters&gt;=3=TRUE)*(1*Rater3!$C2245=D$7222)+(N_Raters&gt;=4=TRUE)*(1*Rater4!$C2245=D$7222)+(N_Raters&gt;=5=TRUE)*(1*Rater5!$C2245=D$7222)</f>
        <v>0</v>
      </c>
      <c r="E2256" s="38">
        <f>(1*Rater1!$C2245=E$7222)+(1*Rater2!$C2245=E$7222)+(N_Raters&gt;=3=TRUE)*(1*Rater3!$C2245=E$7222)+(N_Raters&gt;=4=TRUE)*(1*Rater4!$C2245=E$7222)+(N_Raters&gt;=5=TRUE)*(1*Rater5!$C2245=E$7222)</f>
        <v>0</v>
      </c>
      <c r="F2256" s="38"/>
      <c r="G2256" s="38"/>
      <c r="H2256" s="38"/>
      <c r="J2256" s="1"/>
      <c r="K2256" s="1"/>
    </row>
    <row r="2257" spans="2:11">
      <c r="B2257" s="35">
        <v>2243</v>
      </c>
      <c r="C2257" s="55">
        <f>(1*Rater1!$C2246=C$7222)+(1*Rater2!$C2246=C$7222)+(N_Raters&gt;=3=TRUE)*(1*Rater3!$C2246=C$7222)+(N_Raters&gt;=4=TRUE)*(1*Rater4!$C2246=C$7222)+(N_Raters&gt;=5=TRUE)*(1*Rater5!$C2246=C$7222)</f>
        <v>3</v>
      </c>
      <c r="D2257" s="55">
        <f>(1*Rater1!$C2246=D$7222)+(1*Rater2!$C2246=D$7222)+(N_Raters&gt;=3=TRUE)*(1*Rater3!$C2246=D$7222)+(N_Raters&gt;=4=TRUE)*(1*Rater4!$C2246=D$7222)+(N_Raters&gt;=5=TRUE)*(1*Rater5!$C2246=D$7222)</f>
        <v>0</v>
      </c>
      <c r="E2257" s="38">
        <f>(1*Rater1!$C2246=E$7222)+(1*Rater2!$C2246=E$7222)+(N_Raters&gt;=3=TRUE)*(1*Rater3!$C2246=E$7222)+(N_Raters&gt;=4=TRUE)*(1*Rater4!$C2246=E$7222)+(N_Raters&gt;=5=TRUE)*(1*Rater5!$C2246=E$7222)</f>
        <v>0</v>
      </c>
      <c r="F2257" s="38"/>
      <c r="G2257" s="38"/>
      <c r="H2257" s="38"/>
      <c r="J2257" s="1"/>
      <c r="K2257" s="1"/>
    </row>
    <row r="2258" spans="2:11">
      <c r="B2258" s="36">
        <v>2244</v>
      </c>
      <c r="C2258" s="55">
        <f>(1*Rater1!$C2247=C$7222)+(1*Rater2!$C2247=C$7222)+(N_Raters&gt;=3=TRUE)*(1*Rater3!$C2247=C$7222)+(N_Raters&gt;=4=TRUE)*(1*Rater4!$C2247=C$7222)+(N_Raters&gt;=5=TRUE)*(1*Rater5!$C2247=C$7222)</f>
        <v>1</v>
      </c>
      <c r="D2258" s="55">
        <f>(1*Rater1!$C2247=D$7222)+(1*Rater2!$C2247=D$7222)+(N_Raters&gt;=3=TRUE)*(1*Rater3!$C2247=D$7222)+(N_Raters&gt;=4=TRUE)*(1*Rater4!$C2247=D$7222)+(N_Raters&gt;=5=TRUE)*(1*Rater5!$C2247=D$7222)</f>
        <v>2</v>
      </c>
      <c r="E2258" s="38">
        <f>(1*Rater1!$C2247=E$7222)+(1*Rater2!$C2247=E$7222)+(N_Raters&gt;=3=TRUE)*(1*Rater3!$C2247=E$7222)+(N_Raters&gt;=4=TRUE)*(1*Rater4!$C2247=E$7222)+(N_Raters&gt;=5=TRUE)*(1*Rater5!$C2247=E$7222)</f>
        <v>0</v>
      </c>
      <c r="F2258" s="38"/>
      <c r="G2258" s="38"/>
      <c r="H2258" s="38"/>
      <c r="J2258" s="1"/>
      <c r="K2258" s="1"/>
    </row>
    <row r="2259" spans="2:11">
      <c r="B2259" s="35">
        <v>2245</v>
      </c>
      <c r="C2259" s="55">
        <f>(1*Rater1!$C2248=C$7222)+(1*Rater2!$C2248=C$7222)+(N_Raters&gt;=3=TRUE)*(1*Rater3!$C2248=C$7222)+(N_Raters&gt;=4=TRUE)*(1*Rater4!$C2248=C$7222)+(N_Raters&gt;=5=TRUE)*(1*Rater5!$C2248=C$7222)</f>
        <v>1</v>
      </c>
      <c r="D2259" s="55">
        <f>(1*Rater1!$C2248=D$7222)+(1*Rater2!$C2248=D$7222)+(N_Raters&gt;=3=TRUE)*(1*Rater3!$C2248=D$7222)+(N_Raters&gt;=4=TRUE)*(1*Rater4!$C2248=D$7222)+(N_Raters&gt;=5=TRUE)*(1*Rater5!$C2248=D$7222)</f>
        <v>2</v>
      </c>
      <c r="E2259" s="38">
        <f>(1*Rater1!$C2248=E$7222)+(1*Rater2!$C2248=E$7222)+(N_Raters&gt;=3=TRUE)*(1*Rater3!$C2248=E$7222)+(N_Raters&gt;=4=TRUE)*(1*Rater4!$C2248=E$7222)+(N_Raters&gt;=5=TRUE)*(1*Rater5!$C2248=E$7222)</f>
        <v>0</v>
      </c>
      <c r="F2259" s="38"/>
      <c r="G2259" s="38"/>
      <c r="H2259" s="38"/>
      <c r="J2259" s="1"/>
      <c r="K2259" s="1"/>
    </row>
    <row r="2260" spans="2:11">
      <c r="B2260" s="36">
        <v>2246</v>
      </c>
      <c r="C2260" s="55">
        <f>(1*Rater1!$C2249=C$7222)+(1*Rater2!$C2249=C$7222)+(N_Raters&gt;=3=TRUE)*(1*Rater3!$C2249=C$7222)+(N_Raters&gt;=4=TRUE)*(1*Rater4!$C2249=C$7222)+(N_Raters&gt;=5=TRUE)*(1*Rater5!$C2249=C$7222)</f>
        <v>1</v>
      </c>
      <c r="D2260" s="55">
        <f>(1*Rater1!$C2249=D$7222)+(1*Rater2!$C2249=D$7222)+(N_Raters&gt;=3=TRUE)*(1*Rater3!$C2249=D$7222)+(N_Raters&gt;=4=TRUE)*(1*Rater4!$C2249=D$7222)+(N_Raters&gt;=5=TRUE)*(1*Rater5!$C2249=D$7222)</f>
        <v>2</v>
      </c>
      <c r="E2260" s="38">
        <f>(1*Rater1!$C2249=E$7222)+(1*Rater2!$C2249=E$7222)+(N_Raters&gt;=3=TRUE)*(1*Rater3!$C2249=E$7222)+(N_Raters&gt;=4=TRUE)*(1*Rater4!$C2249=E$7222)+(N_Raters&gt;=5=TRUE)*(1*Rater5!$C2249=E$7222)</f>
        <v>0</v>
      </c>
      <c r="F2260" s="38"/>
      <c r="G2260" s="38"/>
      <c r="H2260" s="38"/>
      <c r="J2260" s="1"/>
      <c r="K2260" s="1"/>
    </row>
    <row r="2261" spans="2:11">
      <c r="B2261" s="35">
        <v>2247</v>
      </c>
      <c r="C2261" s="55">
        <f>(1*Rater1!$C2250=C$7222)+(1*Rater2!$C2250=C$7222)+(N_Raters&gt;=3=TRUE)*(1*Rater3!$C2250=C$7222)+(N_Raters&gt;=4=TRUE)*(1*Rater4!$C2250=C$7222)+(N_Raters&gt;=5=TRUE)*(1*Rater5!$C2250=C$7222)</f>
        <v>1</v>
      </c>
      <c r="D2261" s="55">
        <f>(1*Rater1!$C2250=D$7222)+(1*Rater2!$C2250=D$7222)+(N_Raters&gt;=3=TRUE)*(1*Rater3!$C2250=D$7222)+(N_Raters&gt;=4=TRUE)*(1*Rater4!$C2250=D$7222)+(N_Raters&gt;=5=TRUE)*(1*Rater5!$C2250=D$7222)</f>
        <v>2</v>
      </c>
      <c r="E2261" s="38">
        <f>(1*Rater1!$C2250=E$7222)+(1*Rater2!$C2250=E$7222)+(N_Raters&gt;=3=TRUE)*(1*Rater3!$C2250=E$7222)+(N_Raters&gt;=4=TRUE)*(1*Rater4!$C2250=E$7222)+(N_Raters&gt;=5=TRUE)*(1*Rater5!$C2250=E$7222)</f>
        <v>0</v>
      </c>
      <c r="F2261" s="38"/>
      <c r="G2261" s="38"/>
      <c r="H2261" s="38"/>
      <c r="J2261" s="1"/>
      <c r="K2261" s="1"/>
    </row>
    <row r="2262" spans="2:11">
      <c r="B2262" s="36">
        <v>2248</v>
      </c>
      <c r="C2262" s="55">
        <f>(1*Rater1!$C2251=C$7222)+(1*Rater2!$C2251=C$7222)+(N_Raters&gt;=3=TRUE)*(1*Rater3!$C2251=C$7222)+(N_Raters&gt;=4=TRUE)*(1*Rater4!$C2251=C$7222)+(N_Raters&gt;=5=TRUE)*(1*Rater5!$C2251=C$7222)</f>
        <v>1</v>
      </c>
      <c r="D2262" s="55">
        <f>(1*Rater1!$C2251=D$7222)+(1*Rater2!$C2251=D$7222)+(N_Raters&gt;=3=TRUE)*(1*Rater3!$C2251=D$7222)+(N_Raters&gt;=4=TRUE)*(1*Rater4!$C2251=D$7222)+(N_Raters&gt;=5=TRUE)*(1*Rater5!$C2251=D$7222)</f>
        <v>2</v>
      </c>
      <c r="E2262" s="38">
        <f>(1*Rater1!$C2251=E$7222)+(1*Rater2!$C2251=E$7222)+(N_Raters&gt;=3=TRUE)*(1*Rater3!$C2251=E$7222)+(N_Raters&gt;=4=TRUE)*(1*Rater4!$C2251=E$7222)+(N_Raters&gt;=5=TRUE)*(1*Rater5!$C2251=E$7222)</f>
        <v>0</v>
      </c>
      <c r="F2262" s="38"/>
      <c r="G2262" s="38"/>
      <c r="H2262" s="38"/>
      <c r="J2262" s="1"/>
      <c r="K2262" s="1"/>
    </row>
    <row r="2263" spans="2:11">
      <c r="B2263" s="35">
        <v>2249</v>
      </c>
      <c r="C2263" s="55">
        <f>(1*Rater1!$C2252=C$7222)+(1*Rater2!$C2252=C$7222)+(N_Raters&gt;=3=TRUE)*(1*Rater3!$C2252=C$7222)+(N_Raters&gt;=4=TRUE)*(1*Rater4!$C2252=C$7222)+(N_Raters&gt;=5=TRUE)*(1*Rater5!$C2252=C$7222)</f>
        <v>1</v>
      </c>
      <c r="D2263" s="55">
        <f>(1*Rater1!$C2252=D$7222)+(1*Rater2!$C2252=D$7222)+(N_Raters&gt;=3=TRUE)*(1*Rater3!$C2252=D$7222)+(N_Raters&gt;=4=TRUE)*(1*Rater4!$C2252=D$7222)+(N_Raters&gt;=5=TRUE)*(1*Rater5!$C2252=D$7222)</f>
        <v>2</v>
      </c>
      <c r="E2263" s="38">
        <f>(1*Rater1!$C2252=E$7222)+(1*Rater2!$C2252=E$7222)+(N_Raters&gt;=3=TRUE)*(1*Rater3!$C2252=E$7222)+(N_Raters&gt;=4=TRUE)*(1*Rater4!$C2252=E$7222)+(N_Raters&gt;=5=TRUE)*(1*Rater5!$C2252=E$7222)</f>
        <v>0</v>
      </c>
      <c r="F2263" s="38"/>
      <c r="G2263" s="38"/>
      <c r="H2263" s="38"/>
      <c r="J2263" s="1"/>
      <c r="K2263" s="1"/>
    </row>
    <row r="2264" spans="2:11">
      <c r="B2264" s="36">
        <v>2250</v>
      </c>
      <c r="C2264" s="55">
        <f>(1*Rater1!$C2253=C$7222)+(1*Rater2!$C2253=C$7222)+(N_Raters&gt;=3=TRUE)*(1*Rater3!$C2253=C$7222)+(N_Raters&gt;=4=TRUE)*(1*Rater4!$C2253=C$7222)+(N_Raters&gt;=5=TRUE)*(1*Rater5!$C2253=C$7222)</f>
        <v>1</v>
      </c>
      <c r="D2264" s="55">
        <f>(1*Rater1!$C2253=D$7222)+(1*Rater2!$C2253=D$7222)+(N_Raters&gt;=3=TRUE)*(1*Rater3!$C2253=D$7222)+(N_Raters&gt;=4=TRUE)*(1*Rater4!$C2253=D$7222)+(N_Raters&gt;=5=TRUE)*(1*Rater5!$C2253=D$7222)</f>
        <v>0</v>
      </c>
      <c r="E2264" s="38">
        <f>(1*Rater1!$C2253=E$7222)+(1*Rater2!$C2253=E$7222)+(N_Raters&gt;=3=TRUE)*(1*Rater3!$C2253=E$7222)+(N_Raters&gt;=4=TRUE)*(1*Rater4!$C2253=E$7222)+(N_Raters&gt;=5=TRUE)*(1*Rater5!$C2253=E$7222)</f>
        <v>2</v>
      </c>
      <c r="F2264" s="38"/>
      <c r="G2264" s="38"/>
      <c r="H2264" s="38"/>
      <c r="J2264" s="1"/>
      <c r="K2264" s="1"/>
    </row>
    <row r="2265" spans="2:11">
      <c r="B2265" s="35">
        <v>2251</v>
      </c>
      <c r="C2265" s="55">
        <f>(1*Rater1!$C2254=C$7222)+(1*Rater2!$C2254=C$7222)+(N_Raters&gt;=3=TRUE)*(1*Rater3!$C2254=C$7222)+(N_Raters&gt;=4=TRUE)*(1*Rater4!$C2254=C$7222)+(N_Raters&gt;=5=TRUE)*(1*Rater5!$C2254=C$7222)</f>
        <v>1</v>
      </c>
      <c r="D2265" s="55">
        <f>(1*Rater1!$C2254=D$7222)+(1*Rater2!$C2254=D$7222)+(N_Raters&gt;=3=TRUE)*(1*Rater3!$C2254=D$7222)+(N_Raters&gt;=4=TRUE)*(1*Rater4!$C2254=D$7222)+(N_Raters&gt;=5=TRUE)*(1*Rater5!$C2254=D$7222)</f>
        <v>2</v>
      </c>
      <c r="E2265" s="38">
        <f>(1*Rater1!$C2254=E$7222)+(1*Rater2!$C2254=E$7222)+(N_Raters&gt;=3=TRUE)*(1*Rater3!$C2254=E$7222)+(N_Raters&gt;=4=TRUE)*(1*Rater4!$C2254=E$7222)+(N_Raters&gt;=5=TRUE)*(1*Rater5!$C2254=E$7222)</f>
        <v>0</v>
      </c>
      <c r="F2265" s="38"/>
      <c r="G2265" s="38"/>
      <c r="H2265" s="38"/>
      <c r="J2265" s="1"/>
      <c r="K2265" s="1"/>
    </row>
    <row r="2266" spans="2:11">
      <c r="B2266" s="36">
        <v>2252</v>
      </c>
      <c r="C2266" s="55">
        <f>(1*Rater1!$C2255=C$7222)+(1*Rater2!$C2255=C$7222)+(N_Raters&gt;=3=TRUE)*(1*Rater3!$C2255=C$7222)+(N_Raters&gt;=4=TRUE)*(1*Rater4!$C2255=C$7222)+(N_Raters&gt;=5=TRUE)*(1*Rater5!$C2255=C$7222)</f>
        <v>2</v>
      </c>
      <c r="D2266" s="55">
        <f>(1*Rater1!$C2255=D$7222)+(1*Rater2!$C2255=D$7222)+(N_Raters&gt;=3=TRUE)*(1*Rater3!$C2255=D$7222)+(N_Raters&gt;=4=TRUE)*(1*Rater4!$C2255=D$7222)+(N_Raters&gt;=5=TRUE)*(1*Rater5!$C2255=D$7222)</f>
        <v>1</v>
      </c>
      <c r="E2266" s="38">
        <f>(1*Rater1!$C2255=E$7222)+(1*Rater2!$C2255=E$7222)+(N_Raters&gt;=3=TRUE)*(1*Rater3!$C2255=E$7222)+(N_Raters&gt;=4=TRUE)*(1*Rater4!$C2255=E$7222)+(N_Raters&gt;=5=TRUE)*(1*Rater5!$C2255=E$7222)</f>
        <v>0</v>
      </c>
      <c r="F2266" s="38"/>
      <c r="G2266" s="38"/>
      <c r="H2266" s="38"/>
      <c r="J2266" s="1"/>
      <c r="K2266" s="1"/>
    </row>
    <row r="2267" spans="2:11">
      <c r="B2267" s="35">
        <v>2253</v>
      </c>
      <c r="C2267" s="55">
        <f>(1*Rater1!$C2256=C$7222)+(1*Rater2!$C2256=C$7222)+(N_Raters&gt;=3=TRUE)*(1*Rater3!$C2256=C$7222)+(N_Raters&gt;=4=TRUE)*(1*Rater4!$C2256=C$7222)+(N_Raters&gt;=5=TRUE)*(1*Rater5!$C2256=C$7222)</f>
        <v>1</v>
      </c>
      <c r="D2267" s="55">
        <f>(1*Rater1!$C2256=D$7222)+(1*Rater2!$C2256=D$7222)+(N_Raters&gt;=3=TRUE)*(1*Rater3!$C2256=D$7222)+(N_Raters&gt;=4=TRUE)*(1*Rater4!$C2256=D$7222)+(N_Raters&gt;=5=TRUE)*(1*Rater5!$C2256=D$7222)</f>
        <v>2</v>
      </c>
      <c r="E2267" s="38">
        <f>(1*Rater1!$C2256=E$7222)+(1*Rater2!$C2256=E$7222)+(N_Raters&gt;=3=TRUE)*(1*Rater3!$C2256=E$7222)+(N_Raters&gt;=4=TRUE)*(1*Rater4!$C2256=E$7222)+(N_Raters&gt;=5=TRUE)*(1*Rater5!$C2256=E$7222)</f>
        <v>0</v>
      </c>
      <c r="F2267" s="38"/>
      <c r="G2267" s="38"/>
      <c r="H2267" s="38"/>
      <c r="J2267" s="1"/>
      <c r="K2267" s="1"/>
    </row>
    <row r="2268" spans="2:11">
      <c r="B2268" s="36">
        <v>2254</v>
      </c>
      <c r="C2268" s="55">
        <f>(1*Rater1!$C2257=C$7222)+(1*Rater2!$C2257=C$7222)+(N_Raters&gt;=3=TRUE)*(1*Rater3!$C2257=C$7222)+(N_Raters&gt;=4=TRUE)*(1*Rater4!$C2257=C$7222)+(N_Raters&gt;=5=TRUE)*(1*Rater5!$C2257=C$7222)</f>
        <v>3</v>
      </c>
      <c r="D2268" s="55">
        <f>(1*Rater1!$C2257=D$7222)+(1*Rater2!$C2257=D$7222)+(N_Raters&gt;=3=TRUE)*(1*Rater3!$C2257=D$7222)+(N_Raters&gt;=4=TRUE)*(1*Rater4!$C2257=D$7222)+(N_Raters&gt;=5=TRUE)*(1*Rater5!$C2257=D$7222)</f>
        <v>0</v>
      </c>
      <c r="E2268" s="38">
        <f>(1*Rater1!$C2257=E$7222)+(1*Rater2!$C2257=E$7222)+(N_Raters&gt;=3=TRUE)*(1*Rater3!$C2257=E$7222)+(N_Raters&gt;=4=TRUE)*(1*Rater4!$C2257=E$7222)+(N_Raters&gt;=5=TRUE)*(1*Rater5!$C2257=E$7222)</f>
        <v>0</v>
      </c>
      <c r="F2268" s="38"/>
      <c r="G2268" s="38"/>
      <c r="H2268" s="38"/>
      <c r="J2268" s="1"/>
      <c r="K2268" s="1"/>
    </row>
    <row r="2269" spans="2:11">
      <c r="B2269" s="35">
        <v>2255</v>
      </c>
      <c r="C2269" s="55">
        <f>(1*Rater1!$C2258=C$7222)+(1*Rater2!$C2258=C$7222)+(N_Raters&gt;=3=TRUE)*(1*Rater3!$C2258=C$7222)+(N_Raters&gt;=4=TRUE)*(1*Rater4!$C2258=C$7222)+(N_Raters&gt;=5=TRUE)*(1*Rater5!$C2258=C$7222)</f>
        <v>3</v>
      </c>
      <c r="D2269" s="55">
        <f>(1*Rater1!$C2258=D$7222)+(1*Rater2!$C2258=D$7222)+(N_Raters&gt;=3=TRUE)*(1*Rater3!$C2258=D$7222)+(N_Raters&gt;=4=TRUE)*(1*Rater4!$C2258=D$7222)+(N_Raters&gt;=5=TRUE)*(1*Rater5!$C2258=D$7222)</f>
        <v>0</v>
      </c>
      <c r="E2269" s="38">
        <f>(1*Rater1!$C2258=E$7222)+(1*Rater2!$C2258=E$7222)+(N_Raters&gt;=3=TRUE)*(1*Rater3!$C2258=E$7222)+(N_Raters&gt;=4=TRUE)*(1*Rater4!$C2258=E$7222)+(N_Raters&gt;=5=TRUE)*(1*Rater5!$C2258=E$7222)</f>
        <v>0</v>
      </c>
      <c r="F2269" s="38"/>
      <c r="G2269" s="38"/>
      <c r="H2269" s="38"/>
      <c r="J2269" s="1"/>
      <c r="K2269" s="1"/>
    </row>
    <row r="2270" spans="2:11">
      <c r="B2270" s="36">
        <v>2256</v>
      </c>
      <c r="C2270" s="55">
        <f>(1*Rater1!$C2259=C$7222)+(1*Rater2!$C2259=C$7222)+(N_Raters&gt;=3=TRUE)*(1*Rater3!$C2259=C$7222)+(N_Raters&gt;=4=TRUE)*(1*Rater4!$C2259=C$7222)+(N_Raters&gt;=5=TRUE)*(1*Rater5!$C2259=C$7222)</f>
        <v>3</v>
      </c>
      <c r="D2270" s="55">
        <f>(1*Rater1!$C2259=D$7222)+(1*Rater2!$C2259=D$7222)+(N_Raters&gt;=3=TRUE)*(1*Rater3!$C2259=D$7222)+(N_Raters&gt;=4=TRUE)*(1*Rater4!$C2259=D$7222)+(N_Raters&gt;=5=TRUE)*(1*Rater5!$C2259=D$7222)</f>
        <v>0</v>
      </c>
      <c r="E2270" s="38">
        <f>(1*Rater1!$C2259=E$7222)+(1*Rater2!$C2259=E$7222)+(N_Raters&gt;=3=TRUE)*(1*Rater3!$C2259=E$7222)+(N_Raters&gt;=4=TRUE)*(1*Rater4!$C2259=E$7222)+(N_Raters&gt;=5=TRUE)*(1*Rater5!$C2259=E$7222)</f>
        <v>0</v>
      </c>
      <c r="F2270" s="38"/>
      <c r="G2270" s="38"/>
      <c r="H2270" s="38"/>
      <c r="J2270" s="1"/>
      <c r="K2270" s="1"/>
    </row>
    <row r="2271" spans="2:11">
      <c r="B2271" s="35">
        <v>2257</v>
      </c>
      <c r="C2271" s="55">
        <f>(1*Rater1!$C2260=C$7222)+(1*Rater2!$C2260=C$7222)+(N_Raters&gt;=3=TRUE)*(1*Rater3!$C2260=C$7222)+(N_Raters&gt;=4=TRUE)*(1*Rater4!$C2260=C$7222)+(N_Raters&gt;=5=TRUE)*(1*Rater5!$C2260=C$7222)</f>
        <v>3</v>
      </c>
      <c r="D2271" s="55">
        <f>(1*Rater1!$C2260=D$7222)+(1*Rater2!$C2260=D$7222)+(N_Raters&gt;=3=TRUE)*(1*Rater3!$C2260=D$7222)+(N_Raters&gt;=4=TRUE)*(1*Rater4!$C2260=D$7222)+(N_Raters&gt;=5=TRUE)*(1*Rater5!$C2260=D$7222)</f>
        <v>0</v>
      </c>
      <c r="E2271" s="38">
        <f>(1*Rater1!$C2260=E$7222)+(1*Rater2!$C2260=E$7222)+(N_Raters&gt;=3=TRUE)*(1*Rater3!$C2260=E$7222)+(N_Raters&gt;=4=TRUE)*(1*Rater4!$C2260=E$7222)+(N_Raters&gt;=5=TRUE)*(1*Rater5!$C2260=E$7222)</f>
        <v>0</v>
      </c>
      <c r="F2271" s="38"/>
      <c r="G2271" s="38"/>
      <c r="H2271" s="38"/>
      <c r="J2271" s="1"/>
      <c r="K2271" s="1"/>
    </row>
    <row r="2272" spans="2:11">
      <c r="B2272" s="36">
        <v>2258</v>
      </c>
      <c r="C2272" s="55">
        <f>(1*Rater1!$C2261=C$7222)+(1*Rater2!$C2261=C$7222)+(N_Raters&gt;=3=TRUE)*(1*Rater3!$C2261=C$7222)+(N_Raters&gt;=4=TRUE)*(1*Rater4!$C2261=C$7222)+(N_Raters&gt;=5=TRUE)*(1*Rater5!$C2261=C$7222)</f>
        <v>3</v>
      </c>
      <c r="D2272" s="55">
        <f>(1*Rater1!$C2261=D$7222)+(1*Rater2!$C2261=D$7222)+(N_Raters&gt;=3=TRUE)*(1*Rater3!$C2261=D$7222)+(N_Raters&gt;=4=TRUE)*(1*Rater4!$C2261=D$7222)+(N_Raters&gt;=5=TRUE)*(1*Rater5!$C2261=D$7222)</f>
        <v>0</v>
      </c>
      <c r="E2272" s="38">
        <f>(1*Rater1!$C2261=E$7222)+(1*Rater2!$C2261=E$7222)+(N_Raters&gt;=3=TRUE)*(1*Rater3!$C2261=E$7222)+(N_Raters&gt;=4=TRUE)*(1*Rater4!$C2261=E$7222)+(N_Raters&gt;=5=TRUE)*(1*Rater5!$C2261=E$7222)</f>
        <v>0</v>
      </c>
      <c r="F2272" s="38"/>
      <c r="G2272" s="38"/>
      <c r="H2272" s="38"/>
      <c r="J2272" s="1"/>
      <c r="K2272" s="1"/>
    </row>
    <row r="2273" spans="2:11">
      <c r="B2273" s="35">
        <v>2259</v>
      </c>
      <c r="C2273" s="55">
        <f>(1*Rater1!$C2262=C$7222)+(1*Rater2!$C2262=C$7222)+(N_Raters&gt;=3=TRUE)*(1*Rater3!$C2262=C$7222)+(N_Raters&gt;=4=TRUE)*(1*Rater4!$C2262=C$7222)+(N_Raters&gt;=5=TRUE)*(1*Rater5!$C2262=C$7222)</f>
        <v>3</v>
      </c>
      <c r="D2273" s="55">
        <f>(1*Rater1!$C2262=D$7222)+(1*Rater2!$C2262=D$7222)+(N_Raters&gt;=3=TRUE)*(1*Rater3!$C2262=D$7222)+(N_Raters&gt;=4=TRUE)*(1*Rater4!$C2262=D$7222)+(N_Raters&gt;=5=TRUE)*(1*Rater5!$C2262=D$7222)</f>
        <v>0</v>
      </c>
      <c r="E2273" s="38">
        <f>(1*Rater1!$C2262=E$7222)+(1*Rater2!$C2262=E$7222)+(N_Raters&gt;=3=TRUE)*(1*Rater3!$C2262=E$7222)+(N_Raters&gt;=4=TRUE)*(1*Rater4!$C2262=E$7222)+(N_Raters&gt;=5=TRUE)*(1*Rater5!$C2262=E$7222)</f>
        <v>0</v>
      </c>
      <c r="F2273" s="38"/>
      <c r="G2273" s="38"/>
      <c r="H2273" s="38"/>
      <c r="J2273" s="1"/>
      <c r="K2273" s="1"/>
    </row>
    <row r="2274" spans="2:11">
      <c r="B2274" s="36">
        <v>2260</v>
      </c>
      <c r="C2274" s="55">
        <f>(1*Rater1!$C2263=C$7222)+(1*Rater2!$C2263=C$7222)+(N_Raters&gt;=3=TRUE)*(1*Rater3!$C2263=C$7222)+(N_Raters&gt;=4=TRUE)*(1*Rater4!$C2263=C$7222)+(N_Raters&gt;=5=TRUE)*(1*Rater5!$C2263=C$7222)</f>
        <v>0</v>
      </c>
      <c r="D2274" s="55">
        <f>(1*Rater1!$C2263=D$7222)+(1*Rater2!$C2263=D$7222)+(N_Raters&gt;=3=TRUE)*(1*Rater3!$C2263=D$7222)+(N_Raters&gt;=4=TRUE)*(1*Rater4!$C2263=D$7222)+(N_Raters&gt;=5=TRUE)*(1*Rater5!$C2263=D$7222)</f>
        <v>2</v>
      </c>
      <c r="E2274" s="38">
        <f>(1*Rater1!$C2263=E$7222)+(1*Rater2!$C2263=E$7222)+(N_Raters&gt;=3=TRUE)*(1*Rater3!$C2263=E$7222)+(N_Raters&gt;=4=TRUE)*(1*Rater4!$C2263=E$7222)+(N_Raters&gt;=5=TRUE)*(1*Rater5!$C2263=E$7222)</f>
        <v>1</v>
      </c>
      <c r="F2274" s="38"/>
      <c r="G2274" s="38"/>
      <c r="H2274" s="38"/>
      <c r="J2274" s="1"/>
      <c r="K2274" s="1"/>
    </row>
    <row r="2275" spans="2:11">
      <c r="B2275" s="35">
        <v>2261</v>
      </c>
      <c r="C2275" s="55">
        <f>(1*Rater1!$C2264=C$7222)+(1*Rater2!$C2264=C$7222)+(N_Raters&gt;=3=TRUE)*(1*Rater3!$C2264=C$7222)+(N_Raters&gt;=4=TRUE)*(1*Rater4!$C2264=C$7222)+(N_Raters&gt;=5=TRUE)*(1*Rater5!$C2264=C$7222)</f>
        <v>1</v>
      </c>
      <c r="D2275" s="55">
        <f>(1*Rater1!$C2264=D$7222)+(1*Rater2!$C2264=D$7222)+(N_Raters&gt;=3=TRUE)*(1*Rater3!$C2264=D$7222)+(N_Raters&gt;=4=TRUE)*(1*Rater4!$C2264=D$7222)+(N_Raters&gt;=5=TRUE)*(1*Rater5!$C2264=D$7222)</f>
        <v>2</v>
      </c>
      <c r="E2275" s="38">
        <f>(1*Rater1!$C2264=E$7222)+(1*Rater2!$C2264=E$7222)+(N_Raters&gt;=3=TRUE)*(1*Rater3!$C2264=E$7222)+(N_Raters&gt;=4=TRUE)*(1*Rater4!$C2264=E$7222)+(N_Raters&gt;=5=TRUE)*(1*Rater5!$C2264=E$7222)</f>
        <v>0</v>
      </c>
      <c r="F2275" s="38"/>
      <c r="G2275" s="38"/>
      <c r="H2275" s="38"/>
      <c r="J2275" s="1"/>
      <c r="K2275" s="1"/>
    </row>
    <row r="2276" spans="2:11">
      <c r="B2276" s="36">
        <v>2262</v>
      </c>
      <c r="C2276" s="55">
        <f>(1*Rater1!$C2265=C$7222)+(1*Rater2!$C2265=C$7222)+(N_Raters&gt;=3=TRUE)*(1*Rater3!$C2265=C$7222)+(N_Raters&gt;=4=TRUE)*(1*Rater4!$C2265=C$7222)+(N_Raters&gt;=5=TRUE)*(1*Rater5!$C2265=C$7222)</f>
        <v>1</v>
      </c>
      <c r="D2276" s="55">
        <f>(1*Rater1!$C2265=D$7222)+(1*Rater2!$C2265=D$7222)+(N_Raters&gt;=3=TRUE)*(1*Rater3!$C2265=D$7222)+(N_Raters&gt;=4=TRUE)*(1*Rater4!$C2265=D$7222)+(N_Raters&gt;=5=TRUE)*(1*Rater5!$C2265=D$7222)</f>
        <v>2</v>
      </c>
      <c r="E2276" s="38">
        <f>(1*Rater1!$C2265=E$7222)+(1*Rater2!$C2265=E$7222)+(N_Raters&gt;=3=TRUE)*(1*Rater3!$C2265=E$7222)+(N_Raters&gt;=4=TRUE)*(1*Rater4!$C2265=E$7222)+(N_Raters&gt;=5=TRUE)*(1*Rater5!$C2265=E$7222)</f>
        <v>0</v>
      </c>
      <c r="F2276" s="38"/>
      <c r="G2276" s="38"/>
      <c r="H2276" s="38"/>
      <c r="J2276" s="1"/>
      <c r="K2276" s="1"/>
    </row>
    <row r="2277" spans="2:11">
      <c r="B2277" s="35">
        <v>2263</v>
      </c>
      <c r="C2277" s="55">
        <f>(1*Rater1!$C2266=C$7222)+(1*Rater2!$C2266=C$7222)+(N_Raters&gt;=3=TRUE)*(1*Rater3!$C2266=C$7222)+(N_Raters&gt;=4=TRUE)*(1*Rater4!$C2266=C$7222)+(N_Raters&gt;=5=TRUE)*(1*Rater5!$C2266=C$7222)</f>
        <v>3</v>
      </c>
      <c r="D2277" s="55">
        <f>(1*Rater1!$C2266=D$7222)+(1*Rater2!$C2266=D$7222)+(N_Raters&gt;=3=TRUE)*(1*Rater3!$C2266=D$7222)+(N_Raters&gt;=4=TRUE)*(1*Rater4!$C2266=D$7222)+(N_Raters&gt;=5=TRUE)*(1*Rater5!$C2266=D$7222)</f>
        <v>0</v>
      </c>
      <c r="E2277" s="38">
        <f>(1*Rater1!$C2266=E$7222)+(1*Rater2!$C2266=E$7222)+(N_Raters&gt;=3=TRUE)*(1*Rater3!$C2266=E$7222)+(N_Raters&gt;=4=TRUE)*(1*Rater4!$C2266=E$7222)+(N_Raters&gt;=5=TRUE)*(1*Rater5!$C2266=E$7222)</f>
        <v>0</v>
      </c>
      <c r="F2277" s="38"/>
      <c r="G2277" s="38"/>
      <c r="H2277" s="38"/>
      <c r="J2277" s="1"/>
      <c r="K2277" s="1"/>
    </row>
    <row r="2278" spans="2:11">
      <c r="B2278" s="36">
        <v>2264</v>
      </c>
      <c r="C2278" s="55">
        <f>(1*Rater1!$C2267=C$7222)+(1*Rater2!$C2267=C$7222)+(N_Raters&gt;=3=TRUE)*(1*Rater3!$C2267=C$7222)+(N_Raters&gt;=4=TRUE)*(1*Rater4!$C2267=C$7222)+(N_Raters&gt;=5=TRUE)*(1*Rater5!$C2267=C$7222)</f>
        <v>3</v>
      </c>
      <c r="D2278" s="55">
        <f>(1*Rater1!$C2267=D$7222)+(1*Rater2!$C2267=D$7222)+(N_Raters&gt;=3=TRUE)*(1*Rater3!$C2267=D$7222)+(N_Raters&gt;=4=TRUE)*(1*Rater4!$C2267=D$7222)+(N_Raters&gt;=5=TRUE)*(1*Rater5!$C2267=D$7222)</f>
        <v>0</v>
      </c>
      <c r="E2278" s="38">
        <f>(1*Rater1!$C2267=E$7222)+(1*Rater2!$C2267=E$7222)+(N_Raters&gt;=3=TRUE)*(1*Rater3!$C2267=E$7222)+(N_Raters&gt;=4=TRUE)*(1*Rater4!$C2267=E$7222)+(N_Raters&gt;=5=TRUE)*(1*Rater5!$C2267=E$7222)</f>
        <v>0</v>
      </c>
      <c r="F2278" s="38"/>
      <c r="G2278" s="38"/>
      <c r="H2278" s="38"/>
      <c r="J2278" s="1"/>
      <c r="K2278" s="1"/>
    </row>
    <row r="2279" spans="2:11">
      <c r="B2279" s="35">
        <v>2265</v>
      </c>
      <c r="C2279" s="55">
        <f>(1*Rater1!$C2268=C$7222)+(1*Rater2!$C2268=C$7222)+(N_Raters&gt;=3=TRUE)*(1*Rater3!$C2268=C$7222)+(N_Raters&gt;=4=TRUE)*(1*Rater4!$C2268=C$7222)+(N_Raters&gt;=5=TRUE)*(1*Rater5!$C2268=C$7222)</f>
        <v>1</v>
      </c>
      <c r="D2279" s="55">
        <f>(1*Rater1!$C2268=D$7222)+(1*Rater2!$C2268=D$7222)+(N_Raters&gt;=3=TRUE)*(1*Rater3!$C2268=D$7222)+(N_Raters&gt;=4=TRUE)*(1*Rater4!$C2268=D$7222)+(N_Raters&gt;=5=TRUE)*(1*Rater5!$C2268=D$7222)</f>
        <v>2</v>
      </c>
      <c r="E2279" s="38">
        <f>(1*Rater1!$C2268=E$7222)+(1*Rater2!$C2268=E$7222)+(N_Raters&gt;=3=TRUE)*(1*Rater3!$C2268=E$7222)+(N_Raters&gt;=4=TRUE)*(1*Rater4!$C2268=E$7222)+(N_Raters&gt;=5=TRUE)*(1*Rater5!$C2268=E$7222)</f>
        <v>0</v>
      </c>
      <c r="F2279" s="38"/>
      <c r="G2279" s="38"/>
      <c r="H2279" s="38"/>
      <c r="J2279" s="1"/>
      <c r="K2279" s="1"/>
    </row>
    <row r="2280" spans="2:11">
      <c r="B2280" s="36">
        <v>2266</v>
      </c>
      <c r="C2280" s="55">
        <f>(1*Rater1!$C2269=C$7222)+(1*Rater2!$C2269=C$7222)+(N_Raters&gt;=3=TRUE)*(1*Rater3!$C2269=C$7222)+(N_Raters&gt;=4=TRUE)*(1*Rater4!$C2269=C$7222)+(N_Raters&gt;=5=TRUE)*(1*Rater5!$C2269=C$7222)</f>
        <v>3</v>
      </c>
      <c r="D2280" s="55">
        <f>(1*Rater1!$C2269=D$7222)+(1*Rater2!$C2269=D$7222)+(N_Raters&gt;=3=TRUE)*(1*Rater3!$C2269=D$7222)+(N_Raters&gt;=4=TRUE)*(1*Rater4!$C2269=D$7222)+(N_Raters&gt;=5=TRUE)*(1*Rater5!$C2269=D$7222)</f>
        <v>0</v>
      </c>
      <c r="E2280" s="38">
        <f>(1*Rater1!$C2269=E$7222)+(1*Rater2!$C2269=E$7222)+(N_Raters&gt;=3=TRUE)*(1*Rater3!$C2269=E$7222)+(N_Raters&gt;=4=TRUE)*(1*Rater4!$C2269=E$7222)+(N_Raters&gt;=5=TRUE)*(1*Rater5!$C2269=E$7222)</f>
        <v>0</v>
      </c>
      <c r="F2280" s="38"/>
      <c r="G2280" s="38"/>
      <c r="H2280" s="38"/>
      <c r="J2280" s="1"/>
      <c r="K2280" s="1"/>
    </row>
    <row r="2281" spans="2:11">
      <c r="B2281" s="35">
        <v>2267</v>
      </c>
      <c r="C2281" s="55">
        <f>(1*Rater1!$C2270=C$7222)+(1*Rater2!$C2270=C$7222)+(N_Raters&gt;=3=TRUE)*(1*Rater3!$C2270=C$7222)+(N_Raters&gt;=4=TRUE)*(1*Rater4!$C2270=C$7222)+(N_Raters&gt;=5=TRUE)*(1*Rater5!$C2270=C$7222)</f>
        <v>1</v>
      </c>
      <c r="D2281" s="55">
        <f>(1*Rater1!$C2270=D$7222)+(1*Rater2!$C2270=D$7222)+(N_Raters&gt;=3=TRUE)*(1*Rater3!$C2270=D$7222)+(N_Raters&gt;=4=TRUE)*(1*Rater4!$C2270=D$7222)+(N_Raters&gt;=5=TRUE)*(1*Rater5!$C2270=D$7222)</f>
        <v>2</v>
      </c>
      <c r="E2281" s="38">
        <f>(1*Rater1!$C2270=E$7222)+(1*Rater2!$C2270=E$7222)+(N_Raters&gt;=3=TRUE)*(1*Rater3!$C2270=E$7222)+(N_Raters&gt;=4=TRUE)*(1*Rater4!$C2270=E$7222)+(N_Raters&gt;=5=TRUE)*(1*Rater5!$C2270=E$7222)</f>
        <v>0</v>
      </c>
      <c r="F2281" s="38"/>
      <c r="G2281" s="38"/>
      <c r="H2281" s="38"/>
      <c r="J2281" s="1"/>
      <c r="K2281" s="1"/>
    </row>
    <row r="2282" spans="2:11">
      <c r="B2282" s="36">
        <v>2268</v>
      </c>
      <c r="C2282" s="55">
        <f>(1*Rater1!$C2271=C$7222)+(1*Rater2!$C2271=C$7222)+(N_Raters&gt;=3=TRUE)*(1*Rater3!$C2271=C$7222)+(N_Raters&gt;=4=TRUE)*(1*Rater4!$C2271=C$7222)+(N_Raters&gt;=5=TRUE)*(1*Rater5!$C2271=C$7222)</f>
        <v>1</v>
      </c>
      <c r="D2282" s="55">
        <f>(1*Rater1!$C2271=D$7222)+(1*Rater2!$C2271=D$7222)+(N_Raters&gt;=3=TRUE)*(1*Rater3!$C2271=D$7222)+(N_Raters&gt;=4=TRUE)*(1*Rater4!$C2271=D$7222)+(N_Raters&gt;=5=TRUE)*(1*Rater5!$C2271=D$7222)</f>
        <v>0</v>
      </c>
      <c r="E2282" s="38">
        <f>(1*Rater1!$C2271=E$7222)+(1*Rater2!$C2271=E$7222)+(N_Raters&gt;=3=TRUE)*(1*Rater3!$C2271=E$7222)+(N_Raters&gt;=4=TRUE)*(1*Rater4!$C2271=E$7222)+(N_Raters&gt;=5=TRUE)*(1*Rater5!$C2271=E$7222)</f>
        <v>2</v>
      </c>
      <c r="F2282" s="38"/>
      <c r="G2282" s="38"/>
      <c r="H2282" s="38"/>
      <c r="J2282" s="1"/>
      <c r="K2282" s="1"/>
    </row>
    <row r="2283" spans="2:11">
      <c r="B2283" s="35">
        <v>2269</v>
      </c>
      <c r="C2283" s="55">
        <f>(1*Rater1!$C2272=C$7222)+(1*Rater2!$C2272=C$7222)+(N_Raters&gt;=3=TRUE)*(1*Rater3!$C2272=C$7222)+(N_Raters&gt;=4=TRUE)*(1*Rater4!$C2272=C$7222)+(N_Raters&gt;=5=TRUE)*(1*Rater5!$C2272=C$7222)</f>
        <v>1</v>
      </c>
      <c r="D2283" s="55">
        <f>(1*Rater1!$C2272=D$7222)+(1*Rater2!$C2272=D$7222)+(N_Raters&gt;=3=TRUE)*(1*Rater3!$C2272=D$7222)+(N_Raters&gt;=4=TRUE)*(1*Rater4!$C2272=D$7222)+(N_Raters&gt;=5=TRUE)*(1*Rater5!$C2272=D$7222)</f>
        <v>0</v>
      </c>
      <c r="E2283" s="38">
        <f>(1*Rater1!$C2272=E$7222)+(1*Rater2!$C2272=E$7222)+(N_Raters&gt;=3=TRUE)*(1*Rater3!$C2272=E$7222)+(N_Raters&gt;=4=TRUE)*(1*Rater4!$C2272=E$7222)+(N_Raters&gt;=5=TRUE)*(1*Rater5!$C2272=E$7222)</f>
        <v>2</v>
      </c>
      <c r="F2283" s="38"/>
      <c r="G2283" s="38"/>
      <c r="H2283" s="38"/>
      <c r="J2283" s="1"/>
      <c r="K2283" s="1"/>
    </row>
    <row r="2284" spans="2:11">
      <c r="B2284" s="36">
        <v>2270</v>
      </c>
      <c r="C2284" s="55">
        <f>(1*Rater1!$C2273=C$7222)+(1*Rater2!$C2273=C$7222)+(N_Raters&gt;=3=TRUE)*(1*Rater3!$C2273=C$7222)+(N_Raters&gt;=4=TRUE)*(1*Rater4!$C2273=C$7222)+(N_Raters&gt;=5=TRUE)*(1*Rater5!$C2273=C$7222)</f>
        <v>3</v>
      </c>
      <c r="D2284" s="55">
        <f>(1*Rater1!$C2273=D$7222)+(1*Rater2!$C2273=D$7222)+(N_Raters&gt;=3=TRUE)*(1*Rater3!$C2273=D$7222)+(N_Raters&gt;=4=TRUE)*(1*Rater4!$C2273=D$7222)+(N_Raters&gt;=5=TRUE)*(1*Rater5!$C2273=D$7222)</f>
        <v>0</v>
      </c>
      <c r="E2284" s="38">
        <f>(1*Rater1!$C2273=E$7222)+(1*Rater2!$C2273=E$7222)+(N_Raters&gt;=3=TRUE)*(1*Rater3!$C2273=E$7222)+(N_Raters&gt;=4=TRUE)*(1*Rater4!$C2273=E$7222)+(N_Raters&gt;=5=TRUE)*(1*Rater5!$C2273=E$7222)</f>
        <v>0</v>
      </c>
      <c r="F2284" s="38"/>
      <c r="G2284" s="38"/>
      <c r="H2284" s="38"/>
      <c r="J2284" s="1"/>
      <c r="K2284" s="1"/>
    </row>
    <row r="2285" spans="2:11">
      <c r="B2285" s="35">
        <v>2271</v>
      </c>
      <c r="C2285" s="55">
        <f>(1*Rater1!$C2274=C$7222)+(1*Rater2!$C2274=C$7222)+(N_Raters&gt;=3=TRUE)*(1*Rater3!$C2274=C$7222)+(N_Raters&gt;=4=TRUE)*(1*Rater4!$C2274=C$7222)+(N_Raters&gt;=5=TRUE)*(1*Rater5!$C2274=C$7222)</f>
        <v>1</v>
      </c>
      <c r="D2285" s="55">
        <f>(1*Rater1!$C2274=D$7222)+(1*Rater2!$C2274=D$7222)+(N_Raters&gt;=3=TRUE)*(1*Rater3!$C2274=D$7222)+(N_Raters&gt;=4=TRUE)*(1*Rater4!$C2274=D$7222)+(N_Raters&gt;=5=TRUE)*(1*Rater5!$C2274=D$7222)</f>
        <v>2</v>
      </c>
      <c r="E2285" s="38">
        <f>(1*Rater1!$C2274=E$7222)+(1*Rater2!$C2274=E$7222)+(N_Raters&gt;=3=TRUE)*(1*Rater3!$C2274=E$7222)+(N_Raters&gt;=4=TRUE)*(1*Rater4!$C2274=E$7222)+(N_Raters&gt;=5=TRUE)*(1*Rater5!$C2274=E$7222)</f>
        <v>0</v>
      </c>
      <c r="F2285" s="38"/>
      <c r="G2285" s="38"/>
      <c r="H2285" s="38"/>
      <c r="J2285" s="1"/>
      <c r="K2285" s="1"/>
    </row>
    <row r="2286" spans="2:11">
      <c r="B2286" s="36">
        <v>2272</v>
      </c>
      <c r="C2286" s="55">
        <f>(1*Rater1!$C2275=C$7222)+(1*Rater2!$C2275=C$7222)+(N_Raters&gt;=3=TRUE)*(1*Rater3!$C2275=C$7222)+(N_Raters&gt;=4=TRUE)*(1*Rater4!$C2275=C$7222)+(N_Raters&gt;=5=TRUE)*(1*Rater5!$C2275=C$7222)</f>
        <v>3</v>
      </c>
      <c r="D2286" s="55">
        <f>(1*Rater1!$C2275=D$7222)+(1*Rater2!$C2275=D$7222)+(N_Raters&gt;=3=TRUE)*(1*Rater3!$C2275=D$7222)+(N_Raters&gt;=4=TRUE)*(1*Rater4!$C2275=D$7222)+(N_Raters&gt;=5=TRUE)*(1*Rater5!$C2275=D$7222)</f>
        <v>0</v>
      </c>
      <c r="E2286" s="38">
        <f>(1*Rater1!$C2275=E$7222)+(1*Rater2!$C2275=E$7222)+(N_Raters&gt;=3=TRUE)*(1*Rater3!$C2275=E$7222)+(N_Raters&gt;=4=TRUE)*(1*Rater4!$C2275=E$7222)+(N_Raters&gt;=5=TRUE)*(1*Rater5!$C2275=E$7222)</f>
        <v>0</v>
      </c>
      <c r="F2286" s="38"/>
      <c r="G2286" s="38"/>
      <c r="H2286" s="38"/>
      <c r="J2286" s="1"/>
      <c r="K2286" s="1"/>
    </row>
    <row r="2287" spans="2:11">
      <c r="B2287" s="35">
        <v>2273</v>
      </c>
      <c r="C2287" s="55">
        <f>(1*Rater1!$C2276=C$7222)+(1*Rater2!$C2276=C$7222)+(N_Raters&gt;=3=TRUE)*(1*Rater3!$C2276=C$7222)+(N_Raters&gt;=4=TRUE)*(1*Rater4!$C2276=C$7222)+(N_Raters&gt;=5=TRUE)*(1*Rater5!$C2276=C$7222)</f>
        <v>3</v>
      </c>
      <c r="D2287" s="55">
        <f>(1*Rater1!$C2276=D$7222)+(1*Rater2!$C2276=D$7222)+(N_Raters&gt;=3=TRUE)*(1*Rater3!$C2276=D$7222)+(N_Raters&gt;=4=TRUE)*(1*Rater4!$C2276=D$7222)+(N_Raters&gt;=5=TRUE)*(1*Rater5!$C2276=D$7222)</f>
        <v>0</v>
      </c>
      <c r="E2287" s="38">
        <f>(1*Rater1!$C2276=E$7222)+(1*Rater2!$C2276=E$7222)+(N_Raters&gt;=3=TRUE)*(1*Rater3!$C2276=E$7222)+(N_Raters&gt;=4=TRUE)*(1*Rater4!$C2276=E$7222)+(N_Raters&gt;=5=TRUE)*(1*Rater5!$C2276=E$7222)</f>
        <v>0</v>
      </c>
      <c r="F2287" s="38"/>
      <c r="G2287" s="38"/>
      <c r="H2287" s="38"/>
      <c r="J2287" s="1"/>
      <c r="K2287" s="1"/>
    </row>
    <row r="2288" spans="2:11">
      <c r="B2288" s="36">
        <v>2274</v>
      </c>
      <c r="C2288" s="55">
        <f>(1*Rater1!$C2277=C$7222)+(1*Rater2!$C2277=C$7222)+(N_Raters&gt;=3=TRUE)*(1*Rater3!$C2277=C$7222)+(N_Raters&gt;=4=TRUE)*(1*Rater4!$C2277=C$7222)+(N_Raters&gt;=5=TRUE)*(1*Rater5!$C2277=C$7222)</f>
        <v>3</v>
      </c>
      <c r="D2288" s="55">
        <f>(1*Rater1!$C2277=D$7222)+(1*Rater2!$C2277=D$7222)+(N_Raters&gt;=3=TRUE)*(1*Rater3!$C2277=D$7222)+(N_Raters&gt;=4=TRUE)*(1*Rater4!$C2277=D$7222)+(N_Raters&gt;=5=TRUE)*(1*Rater5!$C2277=D$7222)</f>
        <v>0</v>
      </c>
      <c r="E2288" s="38">
        <f>(1*Rater1!$C2277=E$7222)+(1*Rater2!$C2277=E$7222)+(N_Raters&gt;=3=TRUE)*(1*Rater3!$C2277=E$7222)+(N_Raters&gt;=4=TRUE)*(1*Rater4!$C2277=E$7222)+(N_Raters&gt;=5=TRUE)*(1*Rater5!$C2277=E$7222)</f>
        <v>0</v>
      </c>
      <c r="F2288" s="38"/>
      <c r="G2288" s="38"/>
      <c r="H2288" s="38"/>
      <c r="J2288" s="1"/>
      <c r="K2288" s="1"/>
    </row>
    <row r="2289" spans="2:11">
      <c r="B2289" s="35">
        <v>2275</v>
      </c>
      <c r="C2289" s="55">
        <f>(1*Rater1!$C2278=C$7222)+(1*Rater2!$C2278=C$7222)+(N_Raters&gt;=3=TRUE)*(1*Rater3!$C2278=C$7222)+(N_Raters&gt;=4=TRUE)*(1*Rater4!$C2278=C$7222)+(N_Raters&gt;=5=TRUE)*(1*Rater5!$C2278=C$7222)</f>
        <v>3</v>
      </c>
      <c r="D2289" s="55">
        <f>(1*Rater1!$C2278=D$7222)+(1*Rater2!$C2278=D$7222)+(N_Raters&gt;=3=TRUE)*(1*Rater3!$C2278=D$7222)+(N_Raters&gt;=4=TRUE)*(1*Rater4!$C2278=D$7222)+(N_Raters&gt;=5=TRUE)*(1*Rater5!$C2278=D$7222)</f>
        <v>0</v>
      </c>
      <c r="E2289" s="38">
        <f>(1*Rater1!$C2278=E$7222)+(1*Rater2!$C2278=E$7222)+(N_Raters&gt;=3=TRUE)*(1*Rater3!$C2278=E$7222)+(N_Raters&gt;=4=TRUE)*(1*Rater4!$C2278=E$7222)+(N_Raters&gt;=5=TRUE)*(1*Rater5!$C2278=E$7222)</f>
        <v>0</v>
      </c>
      <c r="F2289" s="38"/>
      <c r="G2289" s="38"/>
      <c r="H2289" s="38"/>
      <c r="J2289" s="1"/>
      <c r="K2289" s="1"/>
    </row>
    <row r="2290" spans="2:11">
      <c r="B2290" s="36">
        <v>2276</v>
      </c>
      <c r="C2290" s="55">
        <f>(1*Rater1!$C2279=C$7222)+(1*Rater2!$C2279=C$7222)+(N_Raters&gt;=3=TRUE)*(1*Rater3!$C2279=C$7222)+(N_Raters&gt;=4=TRUE)*(1*Rater4!$C2279=C$7222)+(N_Raters&gt;=5=TRUE)*(1*Rater5!$C2279=C$7222)</f>
        <v>1</v>
      </c>
      <c r="D2290" s="55">
        <f>(1*Rater1!$C2279=D$7222)+(1*Rater2!$C2279=D$7222)+(N_Raters&gt;=3=TRUE)*(1*Rater3!$C2279=D$7222)+(N_Raters&gt;=4=TRUE)*(1*Rater4!$C2279=D$7222)+(N_Raters&gt;=5=TRUE)*(1*Rater5!$C2279=D$7222)</f>
        <v>2</v>
      </c>
      <c r="E2290" s="38">
        <f>(1*Rater1!$C2279=E$7222)+(1*Rater2!$C2279=E$7222)+(N_Raters&gt;=3=TRUE)*(1*Rater3!$C2279=E$7222)+(N_Raters&gt;=4=TRUE)*(1*Rater4!$C2279=E$7222)+(N_Raters&gt;=5=TRUE)*(1*Rater5!$C2279=E$7222)</f>
        <v>0</v>
      </c>
      <c r="F2290" s="38"/>
      <c r="G2290" s="38"/>
      <c r="H2290" s="38"/>
      <c r="J2290" s="1"/>
      <c r="K2290" s="1"/>
    </row>
    <row r="2291" spans="2:11">
      <c r="B2291" s="35">
        <v>2277</v>
      </c>
      <c r="C2291" s="55">
        <f>(1*Rater1!$C2280=C$7222)+(1*Rater2!$C2280=C$7222)+(N_Raters&gt;=3=TRUE)*(1*Rater3!$C2280=C$7222)+(N_Raters&gt;=4=TRUE)*(1*Rater4!$C2280=C$7222)+(N_Raters&gt;=5=TRUE)*(1*Rater5!$C2280=C$7222)</f>
        <v>3</v>
      </c>
      <c r="D2291" s="55">
        <f>(1*Rater1!$C2280=D$7222)+(1*Rater2!$C2280=D$7222)+(N_Raters&gt;=3=TRUE)*(1*Rater3!$C2280=D$7222)+(N_Raters&gt;=4=TRUE)*(1*Rater4!$C2280=D$7222)+(N_Raters&gt;=5=TRUE)*(1*Rater5!$C2280=D$7222)</f>
        <v>0</v>
      </c>
      <c r="E2291" s="38">
        <f>(1*Rater1!$C2280=E$7222)+(1*Rater2!$C2280=E$7222)+(N_Raters&gt;=3=TRUE)*(1*Rater3!$C2280=E$7222)+(N_Raters&gt;=4=TRUE)*(1*Rater4!$C2280=E$7222)+(N_Raters&gt;=5=TRUE)*(1*Rater5!$C2280=E$7222)</f>
        <v>0</v>
      </c>
      <c r="F2291" s="38"/>
      <c r="G2291" s="38"/>
      <c r="H2291" s="38"/>
      <c r="J2291" s="1"/>
      <c r="K2291" s="1"/>
    </row>
    <row r="2292" spans="2:11">
      <c r="B2292" s="36">
        <v>2278</v>
      </c>
      <c r="C2292" s="55">
        <f>(1*Rater1!$C2281=C$7222)+(1*Rater2!$C2281=C$7222)+(N_Raters&gt;=3=TRUE)*(1*Rater3!$C2281=C$7222)+(N_Raters&gt;=4=TRUE)*(1*Rater4!$C2281=C$7222)+(N_Raters&gt;=5=TRUE)*(1*Rater5!$C2281=C$7222)</f>
        <v>3</v>
      </c>
      <c r="D2292" s="55">
        <f>(1*Rater1!$C2281=D$7222)+(1*Rater2!$C2281=D$7222)+(N_Raters&gt;=3=TRUE)*(1*Rater3!$C2281=D$7222)+(N_Raters&gt;=4=TRUE)*(1*Rater4!$C2281=D$7222)+(N_Raters&gt;=5=TRUE)*(1*Rater5!$C2281=D$7222)</f>
        <v>0</v>
      </c>
      <c r="E2292" s="38">
        <f>(1*Rater1!$C2281=E$7222)+(1*Rater2!$C2281=E$7222)+(N_Raters&gt;=3=TRUE)*(1*Rater3!$C2281=E$7222)+(N_Raters&gt;=4=TRUE)*(1*Rater4!$C2281=E$7222)+(N_Raters&gt;=5=TRUE)*(1*Rater5!$C2281=E$7222)</f>
        <v>0</v>
      </c>
      <c r="F2292" s="38"/>
      <c r="G2292" s="38"/>
      <c r="H2292" s="38"/>
      <c r="J2292" s="1"/>
      <c r="K2292" s="1"/>
    </row>
    <row r="2293" spans="2:11">
      <c r="B2293" s="35">
        <v>2279</v>
      </c>
      <c r="C2293" s="55">
        <f>(1*Rater1!$C2282=C$7222)+(1*Rater2!$C2282=C$7222)+(N_Raters&gt;=3=TRUE)*(1*Rater3!$C2282=C$7222)+(N_Raters&gt;=4=TRUE)*(1*Rater4!$C2282=C$7222)+(N_Raters&gt;=5=TRUE)*(1*Rater5!$C2282=C$7222)</f>
        <v>3</v>
      </c>
      <c r="D2293" s="55">
        <f>(1*Rater1!$C2282=D$7222)+(1*Rater2!$C2282=D$7222)+(N_Raters&gt;=3=TRUE)*(1*Rater3!$C2282=D$7222)+(N_Raters&gt;=4=TRUE)*(1*Rater4!$C2282=D$7222)+(N_Raters&gt;=5=TRUE)*(1*Rater5!$C2282=D$7222)</f>
        <v>0</v>
      </c>
      <c r="E2293" s="38">
        <f>(1*Rater1!$C2282=E$7222)+(1*Rater2!$C2282=E$7222)+(N_Raters&gt;=3=TRUE)*(1*Rater3!$C2282=E$7222)+(N_Raters&gt;=4=TRUE)*(1*Rater4!$C2282=E$7222)+(N_Raters&gt;=5=TRUE)*(1*Rater5!$C2282=E$7222)</f>
        <v>0</v>
      </c>
      <c r="F2293" s="38"/>
      <c r="G2293" s="38"/>
      <c r="H2293" s="38"/>
      <c r="J2293" s="1"/>
      <c r="K2293" s="1"/>
    </row>
    <row r="2294" spans="2:11">
      <c r="B2294" s="36">
        <v>2280</v>
      </c>
      <c r="C2294" s="55">
        <f>(1*Rater1!$C2283=C$7222)+(1*Rater2!$C2283=C$7222)+(N_Raters&gt;=3=TRUE)*(1*Rater3!$C2283=C$7222)+(N_Raters&gt;=4=TRUE)*(1*Rater4!$C2283=C$7222)+(N_Raters&gt;=5=TRUE)*(1*Rater5!$C2283=C$7222)</f>
        <v>1</v>
      </c>
      <c r="D2294" s="55">
        <f>(1*Rater1!$C2283=D$7222)+(1*Rater2!$C2283=D$7222)+(N_Raters&gt;=3=TRUE)*(1*Rater3!$C2283=D$7222)+(N_Raters&gt;=4=TRUE)*(1*Rater4!$C2283=D$7222)+(N_Raters&gt;=5=TRUE)*(1*Rater5!$C2283=D$7222)</f>
        <v>2</v>
      </c>
      <c r="E2294" s="38">
        <f>(1*Rater1!$C2283=E$7222)+(1*Rater2!$C2283=E$7222)+(N_Raters&gt;=3=TRUE)*(1*Rater3!$C2283=E$7222)+(N_Raters&gt;=4=TRUE)*(1*Rater4!$C2283=E$7222)+(N_Raters&gt;=5=TRUE)*(1*Rater5!$C2283=E$7222)</f>
        <v>0</v>
      </c>
      <c r="F2294" s="38"/>
      <c r="G2294" s="38"/>
      <c r="H2294" s="38"/>
      <c r="J2294" s="1"/>
      <c r="K2294" s="1"/>
    </row>
    <row r="2295" spans="2:11">
      <c r="B2295" s="35">
        <v>2281</v>
      </c>
      <c r="C2295" s="55">
        <f>(1*Rater1!$C2284=C$7222)+(1*Rater2!$C2284=C$7222)+(N_Raters&gt;=3=TRUE)*(1*Rater3!$C2284=C$7222)+(N_Raters&gt;=4=TRUE)*(1*Rater4!$C2284=C$7222)+(N_Raters&gt;=5=TRUE)*(1*Rater5!$C2284=C$7222)</f>
        <v>3</v>
      </c>
      <c r="D2295" s="55">
        <f>(1*Rater1!$C2284=D$7222)+(1*Rater2!$C2284=D$7222)+(N_Raters&gt;=3=TRUE)*(1*Rater3!$C2284=D$7222)+(N_Raters&gt;=4=TRUE)*(1*Rater4!$C2284=D$7222)+(N_Raters&gt;=5=TRUE)*(1*Rater5!$C2284=D$7222)</f>
        <v>0</v>
      </c>
      <c r="E2295" s="38">
        <f>(1*Rater1!$C2284=E$7222)+(1*Rater2!$C2284=E$7222)+(N_Raters&gt;=3=TRUE)*(1*Rater3!$C2284=E$7222)+(N_Raters&gt;=4=TRUE)*(1*Rater4!$C2284=E$7222)+(N_Raters&gt;=5=TRUE)*(1*Rater5!$C2284=E$7222)</f>
        <v>0</v>
      </c>
      <c r="F2295" s="38"/>
      <c r="G2295" s="38"/>
      <c r="H2295" s="38"/>
      <c r="J2295" s="1"/>
      <c r="K2295" s="1"/>
    </row>
    <row r="2296" spans="2:11">
      <c r="B2296" s="36">
        <v>2282</v>
      </c>
      <c r="C2296" s="55">
        <f>(1*Rater1!$C2285=C$7222)+(1*Rater2!$C2285=C$7222)+(N_Raters&gt;=3=TRUE)*(1*Rater3!$C2285=C$7222)+(N_Raters&gt;=4=TRUE)*(1*Rater4!$C2285=C$7222)+(N_Raters&gt;=5=TRUE)*(1*Rater5!$C2285=C$7222)</f>
        <v>3</v>
      </c>
      <c r="D2296" s="55">
        <f>(1*Rater1!$C2285=D$7222)+(1*Rater2!$C2285=D$7222)+(N_Raters&gt;=3=TRUE)*(1*Rater3!$C2285=D$7222)+(N_Raters&gt;=4=TRUE)*(1*Rater4!$C2285=D$7222)+(N_Raters&gt;=5=TRUE)*(1*Rater5!$C2285=D$7222)</f>
        <v>0</v>
      </c>
      <c r="E2296" s="38">
        <f>(1*Rater1!$C2285=E$7222)+(1*Rater2!$C2285=E$7222)+(N_Raters&gt;=3=TRUE)*(1*Rater3!$C2285=E$7222)+(N_Raters&gt;=4=TRUE)*(1*Rater4!$C2285=E$7222)+(N_Raters&gt;=5=TRUE)*(1*Rater5!$C2285=E$7222)</f>
        <v>0</v>
      </c>
      <c r="F2296" s="38"/>
      <c r="G2296" s="38"/>
      <c r="H2296" s="38"/>
      <c r="J2296" s="1"/>
      <c r="K2296" s="1"/>
    </row>
    <row r="2297" spans="2:11">
      <c r="B2297" s="35">
        <v>2283</v>
      </c>
      <c r="C2297" s="55">
        <f>(1*Rater1!$C2286=C$7222)+(1*Rater2!$C2286=C$7222)+(N_Raters&gt;=3=TRUE)*(1*Rater3!$C2286=C$7222)+(N_Raters&gt;=4=TRUE)*(1*Rater4!$C2286=C$7222)+(N_Raters&gt;=5=TRUE)*(1*Rater5!$C2286=C$7222)</f>
        <v>3</v>
      </c>
      <c r="D2297" s="55">
        <f>(1*Rater1!$C2286=D$7222)+(1*Rater2!$C2286=D$7222)+(N_Raters&gt;=3=TRUE)*(1*Rater3!$C2286=D$7222)+(N_Raters&gt;=4=TRUE)*(1*Rater4!$C2286=D$7222)+(N_Raters&gt;=5=TRUE)*(1*Rater5!$C2286=D$7222)</f>
        <v>0</v>
      </c>
      <c r="E2297" s="38">
        <f>(1*Rater1!$C2286=E$7222)+(1*Rater2!$C2286=E$7222)+(N_Raters&gt;=3=TRUE)*(1*Rater3!$C2286=E$7222)+(N_Raters&gt;=4=TRUE)*(1*Rater4!$C2286=E$7222)+(N_Raters&gt;=5=TRUE)*(1*Rater5!$C2286=E$7222)</f>
        <v>0</v>
      </c>
      <c r="F2297" s="38"/>
      <c r="G2297" s="38"/>
      <c r="H2297" s="38"/>
      <c r="J2297" s="1"/>
      <c r="K2297" s="1"/>
    </row>
    <row r="2298" spans="2:11">
      <c r="B2298" s="36">
        <v>2284</v>
      </c>
      <c r="C2298" s="55">
        <f>(1*Rater1!$C2287=C$7222)+(1*Rater2!$C2287=C$7222)+(N_Raters&gt;=3=TRUE)*(1*Rater3!$C2287=C$7222)+(N_Raters&gt;=4=TRUE)*(1*Rater4!$C2287=C$7222)+(N_Raters&gt;=5=TRUE)*(1*Rater5!$C2287=C$7222)</f>
        <v>3</v>
      </c>
      <c r="D2298" s="55">
        <f>(1*Rater1!$C2287=D$7222)+(1*Rater2!$C2287=D$7222)+(N_Raters&gt;=3=TRUE)*(1*Rater3!$C2287=D$7222)+(N_Raters&gt;=4=TRUE)*(1*Rater4!$C2287=D$7222)+(N_Raters&gt;=5=TRUE)*(1*Rater5!$C2287=D$7222)</f>
        <v>0</v>
      </c>
      <c r="E2298" s="38">
        <f>(1*Rater1!$C2287=E$7222)+(1*Rater2!$C2287=E$7222)+(N_Raters&gt;=3=TRUE)*(1*Rater3!$C2287=E$7222)+(N_Raters&gt;=4=TRUE)*(1*Rater4!$C2287=E$7222)+(N_Raters&gt;=5=TRUE)*(1*Rater5!$C2287=E$7222)</f>
        <v>0</v>
      </c>
      <c r="F2298" s="38"/>
      <c r="G2298" s="38"/>
      <c r="H2298" s="38"/>
      <c r="J2298" s="1"/>
      <c r="K2298" s="1"/>
    </row>
    <row r="2299" spans="2:11">
      <c r="B2299" s="35">
        <v>2285</v>
      </c>
      <c r="C2299" s="55">
        <f>(1*Rater1!$C2288=C$7222)+(1*Rater2!$C2288=C$7222)+(N_Raters&gt;=3=TRUE)*(1*Rater3!$C2288=C$7222)+(N_Raters&gt;=4=TRUE)*(1*Rater4!$C2288=C$7222)+(N_Raters&gt;=5=TRUE)*(1*Rater5!$C2288=C$7222)</f>
        <v>3</v>
      </c>
      <c r="D2299" s="55">
        <f>(1*Rater1!$C2288=D$7222)+(1*Rater2!$C2288=D$7222)+(N_Raters&gt;=3=TRUE)*(1*Rater3!$C2288=D$7222)+(N_Raters&gt;=4=TRUE)*(1*Rater4!$C2288=D$7222)+(N_Raters&gt;=5=TRUE)*(1*Rater5!$C2288=D$7222)</f>
        <v>0</v>
      </c>
      <c r="E2299" s="38">
        <f>(1*Rater1!$C2288=E$7222)+(1*Rater2!$C2288=E$7222)+(N_Raters&gt;=3=TRUE)*(1*Rater3!$C2288=E$7222)+(N_Raters&gt;=4=TRUE)*(1*Rater4!$C2288=E$7222)+(N_Raters&gt;=5=TRUE)*(1*Rater5!$C2288=E$7222)</f>
        <v>0</v>
      </c>
      <c r="F2299" s="38"/>
      <c r="G2299" s="38"/>
      <c r="H2299" s="38"/>
      <c r="J2299" s="1"/>
      <c r="K2299" s="1"/>
    </row>
    <row r="2300" spans="2:11">
      <c r="B2300" s="36">
        <v>2286</v>
      </c>
      <c r="C2300" s="55">
        <f>(1*Rater1!$C2289=C$7222)+(1*Rater2!$C2289=C$7222)+(N_Raters&gt;=3=TRUE)*(1*Rater3!$C2289=C$7222)+(N_Raters&gt;=4=TRUE)*(1*Rater4!$C2289=C$7222)+(N_Raters&gt;=5=TRUE)*(1*Rater5!$C2289=C$7222)</f>
        <v>3</v>
      </c>
      <c r="D2300" s="55">
        <f>(1*Rater1!$C2289=D$7222)+(1*Rater2!$C2289=D$7222)+(N_Raters&gt;=3=TRUE)*(1*Rater3!$C2289=D$7222)+(N_Raters&gt;=4=TRUE)*(1*Rater4!$C2289=D$7222)+(N_Raters&gt;=5=TRUE)*(1*Rater5!$C2289=D$7222)</f>
        <v>0</v>
      </c>
      <c r="E2300" s="38">
        <f>(1*Rater1!$C2289=E$7222)+(1*Rater2!$C2289=E$7222)+(N_Raters&gt;=3=TRUE)*(1*Rater3!$C2289=E$7222)+(N_Raters&gt;=4=TRUE)*(1*Rater4!$C2289=E$7222)+(N_Raters&gt;=5=TRUE)*(1*Rater5!$C2289=E$7222)</f>
        <v>0</v>
      </c>
      <c r="F2300" s="38"/>
      <c r="G2300" s="38"/>
      <c r="H2300" s="38"/>
      <c r="J2300" s="1"/>
      <c r="K2300" s="1"/>
    </row>
    <row r="2301" spans="2:11">
      <c r="B2301" s="35">
        <v>2287</v>
      </c>
      <c r="C2301" s="55">
        <f>(1*Rater1!$C2290=C$7222)+(1*Rater2!$C2290=C$7222)+(N_Raters&gt;=3=TRUE)*(1*Rater3!$C2290=C$7222)+(N_Raters&gt;=4=TRUE)*(1*Rater4!$C2290=C$7222)+(N_Raters&gt;=5=TRUE)*(1*Rater5!$C2290=C$7222)</f>
        <v>3</v>
      </c>
      <c r="D2301" s="55">
        <f>(1*Rater1!$C2290=D$7222)+(1*Rater2!$C2290=D$7222)+(N_Raters&gt;=3=TRUE)*(1*Rater3!$C2290=D$7222)+(N_Raters&gt;=4=TRUE)*(1*Rater4!$C2290=D$7222)+(N_Raters&gt;=5=TRUE)*(1*Rater5!$C2290=D$7222)</f>
        <v>0</v>
      </c>
      <c r="E2301" s="38">
        <f>(1*Rater1!$C2290=E$7222)+(1*Rater2!$C2290=E$7222)+(N_Raters&gt;=3=TRUE)*(1*Rater3!$C2290=E$7222)+(N_Raters&gt;=4=TRUE)*(1*Rater4!$C2290=E$7222)+(N_Raters&gt;=5=TRUE)*(1*Rater5!$C2290=E$7222)</f>
        <v>0</v>
      </c>
      <c r="F2301" s="38"/>
      <c r="G2301" s="38"/>
      <c r="H2301" s="38"/>
      <c r="J2301" s="1"/>
      <c r="K2301" s="1"/>
    </row>
    <row r="2302" spans="2:11">
      <c r="B2302" s="36">
        <v>2288</v>
      </c>
      <c r="C2302" s="55">
        <f>(1*Rater1!$C2291=C$7222)+(1*Rater2!$C2291=C$7222)+(N_Raters&gt;=3=TRUE)*(1*Rater3!$C2291=C$7222)+(N_Raters&gt;=4=TRUE)*(1*Rater4!$C2291=C$7222)+(N_Raters&gt;=5=TRUE)*(1*Rater5!$C2291=C$7222)</f>
        <v>1</v>
      </c>
      <c r="D2302" s="55">
        <f>(1*Rater1!$C2291=D$7222)+(1*Rater2!$C2291=D$7222)+(N_Raters&gt;=3=TRUE)*(1*Rater3!$C2291=D$7222)+(N_Raters&gt;=4=TRUE)*(1*Rater4!$C2291=D$7222)+(N_Raters&gt;=5=TRUE)*(1*Rater5!$C2291=D$7222)</f>
        <v>2</v>
      </c>
      <c r="E2302" s="38">
        <f>(1*Rater1!$C2291=E$7222)+(1*Rater2!$C2291=E$7222)+(N_Raters&gt;=3=TRUE)*(1*Rater3!$C2291=E$7222)+(N_Raters&gt;=4=TRUE)*(1*Rater4!$C2291=E$7222)+(N_Raters&gt;=5=TRUE)*(1*Rater5!$C2291=E$7222)</f>
        <v>0</v>
      </c>
      <c r="F2302" s="38"/>
      <c r="G2302" s="38"/>
      <c r="H2302" s="38"/>
      <c r="J2302" s="1"/>
      <c r="K2302" s="1"/>
    </row>
    <row r="2303" spans="2:11">
      <c r="B2303" s="35">
        <v>2289</v>
      </c>
      <c r="C2303" s="55">
        <f>(1*Rater1!$C2292=C$7222)+(1*Rater2!$C2292=C$7222)+(N_Raters&gt;=3=TRUE)*(1*Rater3!$C2292=C$7222)+(N_Raters&gt;=4=TRUE)*(1*Rater4!$C2292=C$7222)+(N_Raters&gt;=5=TRUE)*(1*Rater5!$C2292=C$7222)</f>
        <v>3</v>
      </c>
      <c r="D2303" s="55">
        <f>(1*Rater1!$C2292=D$7222)+(1*Rater2!$C2292=D$7222)+(N_Raters&gt;=3=TRUE)*(1*Rater3!$C2292=D$7222)+(N_Raters&gt;=4=TRUE)*(1*Rater4!$C2292=D$7222)+(N_Raters&gt;=5=TRUE)*(1*Rater5!$C2292=D$7222)</f>
        <v>0</v>
      </c>
      <c r="E2303" s="38">
        <f>(1*Rater1!$C2292=E$7222)+(1*Rater2!$C2292=E$7222)+(N_Raters&gt;=3=TRUE)*(1*Rater3!$C2292=E$7222)+(N_Raters&gt;=4=TRUE)*(1*Rater4!$C2292=E$7222)+(N_Raters&gt;=5=TRUE)*(1*Rater5!$C2292=E$7222)</f>
        <v>0</v>
      </c>
      <c r="F2303" s="38"/>
      <c r="G2303" s="38"/>
      <c r="H2303" s="38"/>
      <c r="J2303" s="1"/>
      <c r="K2303" s="1"/>
    </row>
    <row r="2304" spans="2:11">
      <c r="B2304" s="36">
        <v>2290</v>
      </c>
      <c r="C2304" s="55">
        <f>(1*Rater1!$C2293=C$7222)+(1*Rater2!$C2293=C$7222)+(N_Raters&gt;=3=TRUE)*(1*Rater3!$C2293=C$7222)+(N_Raters&gt;=4=TRUE)*(1*Rater4!$C2293=C$7222)+(N_Raters&gt;=5=TRUE)*(1*Rater5!$C2293=C$7222)</f>
        <v>3</v>
      </c>
      <c r="D2304" s="55">
        <f>(1*Rater1!$C2293=D$7222)+(1*Rater2!$C2293=D$7222)+(N_Raters&gt;=3=TRUE)*(1*Rater3!$C2293=D$7222)+(N_Raters&gt;=4=TRUE)*(1*Rater4!$C2293=D$7222)+(N_Raters&gt;=5=TRUE)*(1*Rater5!$C2293=D$7222)</f>
        <v>0</v>
      </c>
      <c r="E2304" s="38">
        <f>(1*Rater1!$C2293=E$7222)+(1*Rater2!$C2293=E$7222)+(N_Raters&gt;=3=TRUE)*(1*Rater3!$C2293=E$7222)+(N_Raters&gt;=4=TRUE)*(1*Rater4!$C2293=E$7222)+(N_Raters&gt;=5=TRUE)*(1*Rater5!$C2293=E$7222)</f>
        <v>0</v>
      </c>
      <c r="F2304" s="38"/>
      <c r="G2304" s="38"/>
      <c r="H2304" s="38"/>
      <c r="J2304" s="1"/>
      <c r="K2304" s="1"/>
    </row>
    <row r="2305" spans="2:11">
      <c r="B2305" s="35">
        <v>2291</v>
      </c>
      <c r="C2305" s="55">
        <f>(1*Rater1!$C2294=C$7222)+(1*Rater2!$C2294=C$7222)+(N_Raters&gt;=3=TRUE)*(1*Rater3!$C2294=C$7222)+(N_Raters&gt;=4=TRUE)*(1*Rater4!$C2294=C$7222)+(N_Raters&gt;=5=TRUE)*(1*Rater5!$C2294=C$7222)</f>
        <v>3</v>
      </c>
      <c r="D2305" s="55">
        <f>(1*Rater1!$C2294=D$7222)+(1*Rater2!$C2294=D$7222)+(N_Raters&gt;=3=TRUE)*(1*Rater3!$C2294=D$7222)+(N_Raters&gt;=4=TRUE)*(1*Rater4!$C2294=D$7222)+(N_Raters&gt;=5=TRUE)*(1*Rater5!$C2294=D$7222)</f>
        <v>0</v>
      </c>
      <c r="E2305" s="38">
        <f>(1*Rater1!$C2294=E$7222)+(1*Rater2!$C2294=E$7222)+(N_Raters&gt;=3=TRUE)*(1*Rater3!$C2294=E$7222)+(N_Raters&gt;=4=TRUE)*(1*Rater4!$C2294=E$7222)+(N_Raters&gt;=5=TRUE)*(1*Rater5!$C2294=E$7222)</f>
        <v>0</v>
      </c>
      <c r="F2305" s="38"/>
      <c r="G2305" s="38"/>
      <c r="H2305" s="38"/>
      <c r="J2305" s="1"/>
      <c r="K2305" s="1"/>
    </row>
    <row r="2306" spans="2:11">
      <c r="B2306" s="36">
        <v>2292</v>
      </c>
      <c r="C2306" s="55">
        <f>(1*Rater1!$C2295=C$7222)+(1*Rater2!$C2295=C$7222)+(N_Raters&gt;=3=TRUE)*(1*Rater3!$C2295=C$7222)+(N_Raters&gt;=4=TRUE)*(1*Rater4!$C2295=C$7222)+(N_Raters&gt;=5=TRUE)*(1*Rater5!$C2295=C$7222)</f>
        <v>1</v>
      </c>
      <c r="D2306" s="55">
        <f>(1*Rater1!$C2295=D$7222)+(1*Rater2!$C2295=D$7222)+(N_Raters&gt;=3=TRUE)*(1*Rater3!$C2295=D$7222)+(N_Raters&gt;=4=TRUE)*(1*Rater4!$C2295=D$7222)+(N_Raters&gt;=5=TRUE)*(1*Rater5!$C2295=D$7222)</f>
        <v>2</v>
      </c>
      <c r="E2306" s="38">
        <f>(1*Rater1!$C2295=E$7222)+(1*Rater2!$C2295=E$7222)+(N_Raters&gt;=3=TRUE)*(1*Rater3!$C2295=E$7222)+(N_Raters&gt;=4=TRUE)*(1*Rater4!$C2295=E$7222)+(N_Raters&gt;=5=TRUE)*(1*Rater5!$C2295=E$7222)</f>
        <v>0</v>
      </c>
      <c r="F2306" s="38"/>
      <c r="G2306" s="38"/>
      <c r="H2306" s="38"/>
      <c r="J2306" s="1"/>
      <c r="K2306" s="1"/>
    </row>
    <row r="2307" spans="2:11">
      <c r="B2307" s="35">
        <v>2293</v>
      </c>
      <c r="C2307" s="55">
        <f>(1*Rater1!$C2296=C$7222)+(1*Rater2!$C2296=C$7222)+(N_Raters&gt;=3=TRUE)*(1*Rater3!$C2296=C$7222)+(N_Raters&gt;=4=TRUE)*(1*Rater4!$C2296=C$7222)+(N_Raters&gt;=5=TRUE)*(1*Rater5!$C2296=C$7222)</f>
        <v>1</v>
      </c>
      <c r="D2307" s="55">
        <f>(1*Rater1!$C2296=D$7222)+(1*Rater2!$C2296=D$7222)+(N_Raters&gt;=3=TRUE)*(1*Rater3!$C2296=D$7222)+(N_Raters&gt;=4=TRUE)*(1*Rater4!$C2296=D$7222)+(N_Raters&gt;=5=TRUE)*(1*Rater5!$C2296=D$7222)</f>
        <v>2</v>
      </c>
      <c r="E2307" s="38">
        <f>(1*Rater1!$C2296=E$7222)+(1*Rater2!$C2296=E$7222)+(N_Raters&gt;=3=TRUE)*(1*Rater3!$C2296=E$7222)+(N_Raters&gt;=4=TRUE)*(1*Rater4!$C2296=E$7222)+(N_Raters&gt;=5=TRUE)*(1*Rater5!$C2296=E$7222)</f>
        <v>0</v>
      </c>
      <c r="F2307" s="38"/>
      <c r="G2307" s="38"/>
      <c r="H2307" s="38"/>
      <c r="J2307" s="1"/>
      <c r="K2307" s="1"/>
    </row>
    <row r="2308" spans="2:11">
      <c r="B2308" s="36">
        <v>2294</v>
      </c>
      <c r="C2308" s="55">
        <f>(1*Rater1!$C2297=C$7222)+(1*Rater2!$C2297=C$7222)+(N_Raters&gt;=3=TRUE)*(1*Rater3!$C2297=C$7222)+(N_Raters&gt;=4=TRUE)*(1*Rater4!$C2297=C$7222)+(N_Raters&gt;=5=TRUE)*(1*Rater5!$C2297=C$7222)</f>
        <v>3</v>
      </c>
      <c r="D2308" s="55">
        <f>(1*Rater1!$C2297=D$7222)+(1*Rater2!$C2297=D$7222)+(N_Raters&gt;=3=TRUE)*(1*Rater3!$C2297=D$7222)+(N_Raters&gt;=4=TRUE)*(1*Rater4!$C2297=D$7222)+(N_Raters&gt;=5=TRUE)*(1*Rater5!$C2297=D$7222)</f>
        <v>0</v>
      </c>
      <c r="E2308" s="38">
        <f>(1*Rater1!$C2297=E$7222)+(1*Rater2!$C2297=E$7222)+(N_Raters&gt;=3=TRUE)*(1*Rater3!$C2297=E$7222)+(N_Raters&gt;=4=TRUE)*(1*Rater4!$C2297=E$7222)+(N_Raters&gt;=5=TRUE)*(1*Rater5!$C2297=E$7222)</f>
        <v>0</v>
      </c>
      <c r="F2308" s="38"/>
      <c r="G2308" s="38"/>
      <c r="H2308" s="38"/>
      <c r="J2308" s="1"/>
      <c r="K2308" s="1"/>
    </row>
    <row r="2309" spans="2:11">
      <c r="B2309" s="35">
        <v>2295</v>
      </c>
      <c r="C2309" s="55">
        <f>(1*Rater1!$C2298=C$7222)+(1*Rater2!$C2298=C$7222)+(N_Raters&gt;=3=TRUE)*(1*Rater3!$C2298=C$7222)+(N_Raters&gt;=4=TRUE)*(1*Rater4!$C2298=C$7222)+(N_Raters&gt;=5=TRUE)*(1*Rater5!$C2298=C$7222)</f>
        <v>3</v>
      </c>
      <c r="D2309" s="55">
        <f>(1*Rater1!$C2298=D$7222)+(1*Rater2!$C2298=D$7222)+(N_Raters&gt;=3=TRUE)*(1*Rater3!$C2298=D$7222)+(N_Raters&gt;=4=TRUE)*(1*Rater4!$C2298=D$7222)+(N_Raters&gt;=5=TRUE)*(1*Rater5!$C2298=D$7222)</f>
        <v>0</v>
      </c>
      <c r="E2309" s="38">
        <f>(1*Rater1!$C2298=E$7222)+(1*Rater2!$C2298=E$7222)+(N_Raters&gt;=3=TRUE)*(1*Rater3!$C2298=E$7222)+(N_Raters&gt;=4=TRUE)*(1*Rater4!$C2298=E$7222)+(N_Raters&gt;=5=TRUE)*(1*Rater5!$C2298=E$7222)</f>
        <v>0</v>
      </c>
      <c r="F2309" s="38"/>
      <c r="G2309" s="38"/>
      <c r="H2309" s="38"/>
      <c r="J2309" s="1"/>
      <c r="K2309" s="1"/>
    </row>
    <row r="2310" spans="2:11">
      <c r="B2310" s="36">
        <v>2296</v>
      </c>
      <c r="C2310" s="55">
        <f>(1*Rater1!$C2299=C$7222)+(1*Rater2!$C2299=C$7222)+(N_Raters&gt;=3=TRUE)*(1*Rater3!$C2299=C$7222)+(N_Raters&gt;=4=TRUE)*(1*Rater4!$C2299=C$7222)+(N_Raters&gt;=5=TRUE)*(1*Rater5!$C2299=C$7222)</f>
        <v>3</v>
      </c>
      <c r="D2310" s="55">
        <f>(1*Rater1!$C2299=D$7222)+(1*Rater2!$C2299=D$7222)+(N_Raters&gt;=3=TRUE)*(1*Rater3!$C2299=D$7222)+(N_Raters&gt;=4=TRUE)*(1*Rater4!$C2299=D$7222)+(N_Raters&gt;=5=TRUE)*(1*Rater5!$C2299=D$7222)</f>
        <v>0</v>
      </c>
      <c r="E2310" s="38">
        <f>(1*Rater1!$C2299=E$7222)+(1*Rater2!$C2299=E$7222)+(N_Raters&gt;=3=TRUE)*(1*Rater3!$C2299=E$7222)+(N_Raters&gt;=4=TRUE)*(1*Rater4!$C2299=E$7222)+(N_Raters&gt;=5=TRUE)*(1*Rater5!$C2299=E$7222)</f>
        <v>0</v>
      </c>
      <c r="F2310" s="38"/>
      <c r="G2310" s="38"/>
      <c r="H2310" s="38"/>
      <c r="J2310" s="1"/>
      <c r="K2310" s="1"/>
    </row>
    <row r="2311" spans="2:11">
      <c r="B2311" s="35">
        <v>2297</v>
      </c>
      <c r="C2311" s="55">
        <f>(1*Rater1!$C2300=C$7222)+(1*Rater2!$C2300=C$7222)+(N_Raters&gt;=3=TRUE)*(1*Rater3!$C2300=C$7222)+(N_Raters&gt;=4=TRUE)*(1*Rater4!$C2300=C$7222)+(N_Raters&gt;=5=TRUE)*(1*Rater5!$C2300=C$7222)</f>
        <v>3</v>
      </c>
      <c r="D2311" s="55">
        <f>(1*Rater1!$C2300=D$7222)+(1*Rater2!$C2300=D$7222)+(N_Raters&gt;=3=TRUE)*(1*Rater3!$C2300=D$7222)+(N_Raters&gt;=4=TRUE)*(1*Rater4!$C2300=D$7222)+(N_Raters&gt;=5=TRUE)*(1*Rater5!$C2300=D$7222)</f>
        <v>0</v>
      </c>
      <c r="E2311" s="38">
        <f>(1*Rater1!$C2300=E$7222)+(1*Rater2!$C2300=E$7222)+(N_Raters&gt;=3=TRUE)*(1*Rater3!$C2300=E$7222)+(N_Raters&gt;=4=TRUE)*(1*Rater4!$C2300=E$7222)+(N_Raters&gt;=5=TRUE)*(1*Rater5!$C2300=E$7222)</f>
        <v>0</v>
      </c>
      <c r="F2311" s="38"/>
      <c r="G2311" s="38"/>
      <c r="H2311" s="38"/>
      <c r="J2311" s="1"/>
      <c r="K2311" s="1"/>
    </row>
    <row r="2312" spans="2:11">
      <c r="B2312" s="36">
        <v>2298</v>
      </c>
      <c r="C2312" s="55">
        <f>(1*Rater1!$C2301=C$7222)+(1*Rater2!$C2301=C$7222)+(N_Raters&gt;=3=TRUE)*(1*Rater3!$C2301=C$7222)+(N_Raters&gt;=4=TRUE)*(1*Rater4!$C2301=C$7222)+(N_Raters&gt;=5=TRUE)*(1*Rater5!$C2301=C$7222)</f>
        <v>1</v>
      </c>
      <c r="D2312" s="55">
        <f>(1*Rater1!$C2301=D$7222)+(1*Rater2!$C2301=D$7222)+(N_Raters&gt;=3=TRUE)*(1*Rater3!$C2301=D$7222)+(N_Raters&gt;=4=TRUE)*(1*Rater4!$C2301=D$7222)+(N_Raters&gt;=5=TRUE)*(1*Rater5!$C2301=D$7222)</f>
        <v>2</v>
      </c>
      <c r="E2312" s="38">
        <f>(1*Rater1!$C2301=E$7222)+(1*Rater2!$C2301=E$7222)+(N_Raters&gt;=3=TRUE)*(1*Rater3!$C2301=E$7222)+(N_Raters&gt;=4=TRUE)*(1*Rater4!$C2301=E$7222)+(N_Raters&gt;=5=TRUE)*(1*Rater5!$C2301=E$7222)</f>
        <v>0</v>
      </c>
      <c r="F2312" s="38"/>
      <c r="G2312" s="38"/>
      <c r="H2312" s="38"/>
      <c r="J2312" s="1"/>
      <c r="K2312" s="1"/>
    </row>
    <row r="2313" spans="2:11">
      <c r="B2313" s="35">
        <v>2299</v>
      </c>
      <c r="C2313" s="55">
        <f>(1*Rater1!$C2302=C$7222)+(1*Rater2!$C2302=C$7222)+(N_Raters&gt;=3=TRUE)*(1*Rater3!$C2302=C$7222)+(N_Raters&gt;=4=TRUE)*(1*Rater4!$C2302=C$7222)+(N_Raters&gt;=5=TRUE)*(1*Rater5!$C2302=C$7222)</f>
        <v>1</v>
      </c>
      <c r="D2313" s="55">
        <f>(1*Rater1!$C2302=D$7222)+(1*Rater2!$C2302=D$7222)+(N_Raters&gt;=3=TRUE)*(1*Rater3!$C2302=D$7222)+(N_Raters&gt;=4=TRUE)*(1*Rater4!$C2302=D$7222)+(N_Raters&gt;=5=TRUE)*(1*Rater5!$C2302=D$7222)</f>
        <v>2</v>
      </c>
      <c r="E2313" s="38">
        <f>(1*Rater1!$C2302=E$7222)+(1*Rater2!$C2302=E$7222)+(N_Raters&gt;=3=TRUE)*(1*Rater3!$C2302=E$7222)+(N_Raters&gt;=4=TRUE)*(1*Rater4!$C2302=E$7222)+(N_Raters&gt;=5=TRUE)*(1*Rater5!$C2302=E$7222)</f>
        <v>0</v>
      </c>
      <c r="F2313" s="38"/>
      <c r="G2313" s="38"/>
      <c r="H2313" s="38"/>
      <c r="J2313" s="1"/>
      <c r="K2313" s="1"/>
    </row>
    <row r="2314" spans="2:11">
      <c r="B2314" s="36">
        <v>2300</v>
      </c>
      <c r="C2314" s="55">
        <f>(1*Rater1!$C2303=C$7222)+(1*Rater2!$C2303=C$7222)+(N_Raters&gt;=3=TRUE)*(1*Rater3!$C2303=C$7222)+(N_Raters&gt;=4=TRUE)*(1*Rater4!$C2303=C$7222)+(N_Raters&gt;=5=TRUE)*(1*Rater5!$C2303=C$7222)</f>
        <v>3</v>
      </c>
      <c r="D2314" s="55">
        <f>(1*Rater1!$C2303=D$7222)+(1*Rater2!$C2303=D$7222)+(N_Raters&gt;=3=TRUE)*(1*Rater3!$C2303=D$7222)+(N_Raters&gt;=4=TRUE)*(1*Rater4!$C2303=D$7222)+(N_Raters&gt;=5=TRUE)*(1*Rater5!$C2303=D$7222)</f>
        <v>0</v>
      </c>
      <c r="E2314" s="38">
        <f>(1*Rater1!$C2303=E$7222)+(1*Rater2!$C2303=E$7222)+(N_Raters&gt;=3=TRUE)*(1*Rater3!$C2303=E$7222)+(N_Raters&gt;=4=TRUE)*(1*Rater4!$C2303=E$7222)+(N_Raters&gt;=5=TRUE)*(1*Rater5!$C2303=E$7222)</f>
        <v>0</v>
      </c>
      <c r="F2314" s="38"/>
      <c r="G2314" s="38"/>
      <c r="H2314" s="38"/>
      <c r="J2314" s="1"/>
      <c r="K2314" s="1"/>
    </row>
    <row r="2315" spans="2:11">
      <c r="B2315" s="35">
        <v>2301</v>
      </c>
      <c r="C2315" s="55">
        <f>(1*Rater1!$C2304=C$7222)+(1*Rater2!$C2304=C$7222)+(N_Raters&gt;=3=TRUE)*(1*Rater3!$C2304=C$7222)+(N_Raters&gt;=4=TRUE)*(1*Rater4!$C2304=C$7222)+(N_Raters&gt;=5=TRUE)*(1*Rater5!$C2304=C$7222)</f>
        <v>3</v>
      </c>
      <c r="D2315" s="55">
        <f>(1*Rater1!$C2304=D$7222)+(1*Rater2!$C2304=D$7222)+(N_Raters&gt;=3=TRUE)*(1*Rater3!$C2304=D$7222)+(N_Raters&gt;=4=TRUE)*(1*Rater4!$C2304=D$7222)+(N_Raters&gt;=5=TRUE)*(1*Rater5!$C2304=D$7222)</f>
        <v>0</v>
      </c>
      <c r="E2315" s="38">
        <f>(1*Rater1!$C2304=E$7222)+(1*Rater2!$C2304=E$7222)+(N_Raters&gt;=3=TRUE)*(1*Rater3!$C2304=E$7222)+(N_Raters&gt;=4=TRUE)*(1*Rater4!$C2304=E$7222)+(N_Raters&gt;=5=TRUE)*(1*Rater5!$C2304=E$7222)</f>
        <v>0</v>
      </c>
      <c r="F2315" s="38"/>
      <c r="G2315" s="38"/>
      <c r="H2315" s="38"/>
      <c r="J2315" s="1"/>
      <c r="K2315" s="1"/>
    </row>
    <row r="2316" spans="2:11">
      <c r="B2316" s="36">
        <v>2302</v>
      </c>
      <c r="C2316" s="55">
        <f>(1*Rater1!$C2305=C$7222)+(1*Rater2!$C2305=C$7222)+(N_Raters&gt;=3=TRUE)*(1*Rater3!$C2305=C$7222)+(N_Raters&gt;=4=TRUE)*(1*Rater4!$C2305=C$7222)+(N_Raters&gt;=5=TRUE)*(1*Rater5!$C2305=C$7222)</f>
        <v>3</v>
      </c>
      <c r="D2316" s="55">
        <f>(1*Rater1!$C2305=D$7222)+(1*Rater2!$C2305=D$7222)+(N_Raters&gt;=3=TRUE)*(1*Rater3!$C2305=D$7222)+(N_Raters&gt;=4=TRUE)*(1*Rater4!$C2305=D$7222)+(N_Raters&gt;=5=TRUE)*(1*Rater5!$C2305=D$7222)</f>
        <v>0</v>
      </c>
      <c r="E2316" s="38">
        <f>(1*Rater1!$C2305=E$7222)+(1*Rater2!$C2305=E$7222)+(N_Raters&gt;=3=TRUE)*(1*Rater3!$C2305=E$7222)+(N_Raters&gt;=4=TRUE)*(1*Rater4!$C2305=E$7222)+(N_Raters&gt;=5=TRUE)*(1*Rater5!$C2305=E$7222)</f>
        <v>0</v>
      </c>
      <c r="F2316" s="38"/>
      <c r="G2316" s="38"/>
      <c r="H2316" s="38"/>
      <c r="J2316" s="1"/>
      <c r="K2316" s="1"/>
    </row>
    <row r="2317" spans="2:11">
      <c r="B2317" s="35">
        <v>2303</v>
      </c>
      <c r="C2317" s="55">
        <f>(1*Rater1!$C2306=C$7222)+(1*Rater2!$C2306=C$7222)+(N_Raters&gt;=3=TRUE)*(1*Rater3!$C2306=C$7222)+(N_Raters&gt;=4=TRUE)*(1*Rater4!$C2306=C$7222)+(N_Raters&gt;=5=TRUE)*(1*Rater5!$C2306=C$7222)</f>
        <v>3</v>
      </c>
      <c r="D2317" s="55">
        <f>(1*Rater1!$C2306=D$7222)+(1*Rater2!$C2306=D$7222)+(N_Raters&gt;=3=TRUE)*(1*Rater3!$C2306=D$7222)+(N_Raters&gt;=4=TRUE)*(1*Rater4!$C2306=D$7222)+(N_Raters&gt;=5=TRUE)*(1*Rater5!$C2306=D$7222)</f>
        <v>0</v>
      </c>
      <c r="E2317" s="38">
        <f>(1*Rater1!$C2306=E$7222)+(1*Rater2!$C2306=E$7222)+(N_Raters&gt;=3=TRUE)*(1*Rater3!$C2306=E$7222)+(N_Raters&gt;=4=TRUE)*(1*Rater4!$C2306=E$7222)+(N_Raters&gt;=5=TRUE)*(1*Rater5!$C2306=E$7222)</f>
        <v>0</v>
      </c>
      <c r="F2317" s="38"/>
      <c r="G2317" s="38"/>
      <c r="H2317" s="38"/>
      <c r="J2317" s="1"/>
      <c r="K2317" s="1"/>
    </row>
    <row r="2318" spans="2:11">
      <c r="B2318" s="36">
        <v>2304</v>
      </c>
      <c r="C2318" s="55">
        <f>(1*Rater1!$C2307=C$7222)+(1*Rater2!$C2307=C$7222)+(N_Raters&gt;=3=TRUE)*(1*Rater3!$C2307=C$7222)+(N_Raters&gt;=4=TRUE)*(1*Rater4!$C2307=C$7222)+(N_Raters&gt;=5=TRUE)*(1*Rater5!$C2307=C$7222)</f>
        <v>3</v>
      </c>
      <c r="D2318" s="55">
        <f>(1*Rater1!$C2307=D$7222)+(1*Rater2!$C2307=D$7222)+(N_Raters&gt;=3=TRUE)*(1*Rater3!$C2307=D$7222)+(N_Raters&gt;=4=TRUE)*(1*Rater4!$C2307=D$7222)+(N_Raters&gt;=5=TRUE)*(1*Rater5!$C2307=D$7222)</f>
        <v>0</v>
      </c>
      <c r="E2318" s="38">
        <f>(1*Rater1!$C2307=E$7222)+(1*Rater2!$C2307=E$7222)+(N_Raters&gt;=3=TRUE)*(1*Rater3!$C2307=E$7222)+(N_Raters&gt;=4=TRUE)*(1*Rater4!$C2307=E$7222)+(N_Raters&gt;=5=TRUE)*(1*Rater5!$C2307=E$7222)</f>
        <v>0</v>
      </c>
      <c r="F2318" s="38"/>
      <c r="G2318" s="38"/>
      <c r="H2318" s="38"/>
      <c r="J2318" s="1"/>
      <c r="K2318" s="1"/>
    </row>
    <row r="2319" spans="2:11">
      <c r="B2319" s="35">
        <v>2305</v>
      </c>
      <c r="C2319" s="55">
        <f>(1*Rater1!$C2308=C$7222)+(1*Rater2!$C2308=C$7222)+(N_Raters&gt;=3=TRUE)*(1*Rater3!$C2308=C$7222)+(N_Raters&gt;=4=TRUE)*(1*Rater4!$C2308=C$7222)+(N_Raters&gt;=5=TRUE)*(1*Rater5!$C2308=C$7222)</f>
        <v>3</v>
      </c>
      <c r="D2319" s="55">
        <f>(1*Rater1!$C2308=D$7222)+(1*Rater2!$C2308=D$7222)+(N_Raters&gt;=3=TRUE)*(1*Rater3!$C2308=D$7222)+(N_Raters&gt;=4=TRUE)*(1*Rater4!$C2308=D$7222)+(N_Raters&gt;=5=TRUE)*(1*Rater5!$C2308=D$7222)</f>
        <v>0</v>
      </c>
      <c r="E2319" s="38">
        <f>(1*Rater1!$C2308=E$7222)+(1*Rater2!$C2308=E$7222)+(N_Raters&gt;=3=TRUE)*(1*Rater3!$C2308=E$7222)+(N_Raters&gt;=4=TRUE)*(1*Rater4!$C2308=E$7222)+(N_Raters&gt;=5=TRUE)*(1*Rater5!$C2308=E$7222)</f>
        <v>0</v>
      </c>
      <c r="F2319" s="38"/>
      <c r="G2319" s="38"/>
      <c r="H2319" s="38"/>
      <c r="J2319" s="1"/>
      <c r="K2319" s="1"/>
    </row>
    <row r="2320" spans="2:11">
      <c r="B2320" s="36">
        <v>2306</v>
      </c>
      <c r="C2320" s="55">
        <f>(1*Rater1!$C2309=C$7222)+(1*Rater2!$C2309=C$7222)+(N_Raters&gt;=3=TRUE)*(1*Rater3!$C2309=C$7222)+(N_Raters&gt;=4=TRUE)*(1*Rater4!$C2309=C$7222)+(N_Raters&gt;=5=TRUE)*(1*Rater5!$C2309=C$7222)</f>
        <v>3</v>
      </c>
      <c r="D2320" s="55">
        <f>(1*Rater1!$C2309=D$7222)+(1*Rater2!$C2309=D$7222)+(N_Raters&gt;=3=TRUE)*(1*Rater3!$C2309=D$7222)+(N_Raters&gt;=4=TRUE)*(1*Rater4!$C2309=D$7222)+(N_Raters&gt;=5=TRUE)*(1*Rater5!$C2309=D$7222)</f>
        <v>0</v>
      </c>
      <c r="E2320" s="38">
        <f>(1*Rater1!$C2309=E$7222)+(1*Rater2!$C2309=E$7222)+(N_Raters&gt;=3=TRUE)*(1*Rater3!$C2309=E$7222)+(N_Raters&gt;=4=TRUE)*(1*Rater4!$C2309=E$7222)+(N_Raters&gt;=5=TRUE)*(1*Rater5!$C2309=E$7222)</f>
        <v>0</v>
      </c>
      <c r="F2320" s="38"/>
      <c r="G2320" s="38"/>
      <c r="H2320" s="38"/>
      <c r="J2320" s="1"/>
      <c r="K2320" s="1"/>
    </row>
    <row r="2321" spans="2:11">
      <c r="B2321" s="35">
        <v>2307</v>
      </c>
      <c r="C2321" s="55">
        <f>(1*Rater1!$C2310=C$7222)+(1*Rater2!$C2310=C$7222)+(N_Raters&gt;=3=TRUE)*(1*Rater3!$C2310=C$7222)+(N_Raters&gt;=4=TRUE)*(1*Rater4!$C2310=C$7222)+(N_Raters&gt;=5=TRUE)*(1*Rater5!$C2310=C$7222)</f>
        <v>3</v>
      </c>
      <c r="D2321" s="55">
        <f>(1*Rater1!$C2310=D$7222)+(1*Rater2!$C2310=D$7222)+(N_Raters&gt;=3=TRUE)*(1*Rater3!$C2310=D$7222)+(N_Raters&gt;=4=TRUE)*(1*Rater4!$C2310=D$7222)+(N_Raters&gt;=5=TRUE)*(1*Rater5!$C2310=D$7222)</f>
        <v>0</v>
      </c>
      <c r="E2321" s="38">
        <f>(1*Rater1!$C2310=E$7222)+(1*Rater2!$C2310=E$7222)+(N_Raters&gt;=3=TRUE)*(1*Rater3!$C2310=E$7222)+(N_Raters&gt;=4=TRUE)*(1*Rater4!$C2310=E$7222)+(N_Raters&gt;=5=TRUE)*(1*Rater5!$C2310=E$7222)</f>
        <v>0</v>
      </c>
      <c r="F2321" s="38"/>
      <c r="G2321" s="38"/>
      <c r="H2321" s="38"/>
      <c r="J2321" s="1"/>
      <c r="K2321" s="1"/>
    </row>
    <row r="2322" spans="2:11">
      <c r="B2322" s="36">
        <v>2308</v>
      </c>
      <c r="C2322" s="55">
        <f>(1*Rater1!$C2311=C$7222)+(1*Rater2!$C2311=C$7222)+(N_Raters&gt;=3=TRUE)*(1*Rater3!$C2311=C$7222)+(N_Raters&gt;=4=TRUE)*(1*Rater4!$C2311=C$7222)+(N_Raters&gt;=5=TRUE)*(1*Rater5!$C2311=C$7222)</f>
        <v>3</v>
      </c>
      <c r="D2322" s="55">
        <f>(1*Rater1!$C2311=D$7222)+(1*Rater2!$C2311=D$7222)+(N_Raters&gt;=3=TRUE)*(1*Rater3!$C2311=D$7222)+(N_Raters&gt;=4=TRUE)*(1*Rater4!$C2311=D$7222)+(N_Raters&gt;=5=TRUE)*(1*Rater5!$C2311=D$7222)</f>
        <v>0</v>
      </c>
      <c r="E2322" s="38">
        <f>(1*Rater1!$C2311=E$7222)+(1*Rater2!$C2311=E$7222)+(N_Raters&gt;=3=TRUE)*(1*Rater3!$C2311=E$7222)+(N_Raters&gt;=4=TRUE)*(1*Rater4!$C2311=E$7222)+(N_Raters&gt;=5=TRUE)*(1*Rater5!$C2311=E$7222)</f>
        <v>0</v>
      </c>
      <c r="F2322" s="38"/>
      <c r="G2322" s="38"/>
      <c r="H2322" s="38"/>
      <c r="J2322" s="1"/>
      <c r="K2322" s="1"/>
    </row>
    <row r="2323" spans="2:11">
      <c r="B2323" s="35">
        <v>2309</v>
      </c>
      <c r="C2323" s="55">
        <f>(1*Rater1!$C2312=C$7222)+(1*Rater2!$C2312=C$7222)+(N_Raters&gt;=3=TRUE)*(1*Rater3!$C2312=C$7222)+(N_Raters&gt;=4=TRUE)*(1*Rater4!$C2312=C$7222)+(N_Raters&gt;=5=TRUE)*(1*Rater5!$C2312=C$7222)</f>
        <v>3</v>
      </c>
      <c r="D2323" s="55">
        <f>(1*Rater1!$C2312=D$7222)+(1*Rater2!$C2312=D$7222)+(N_Raters&gt;=3=TRUE)*(1*Rater3!$C2312=D$7222)+(N_Raters&gt;=4=TRUE)*(1*Rater4!$C2312=D$7222)+(N_Raters&gt;=5=TRUE)*(1*Rater5!$C2312=D$7222)</f>
        <v>0</v>
      </c>
      <c r="E2323" s="38">
        <f>(1*Rater1!$C2312=E$7222)+(1*Rater2!$C2312=E$7222)+(N_Raters&gt;=3=TRUE)*(1*Rater3!$C2312=E$7222)+(N_Raters&gt;=4=TRUE)*(1*Rater4!$C2312=E$7222)+(N_Raters&gt;=5=TRUE)*(1*Rater5!$C2312=E$7222)</f>
        <v>0</v>
      </c>
      <c r="F2323" s="38"/>
      <c r="G2323" s="38"/>
      <c r="H2323" s="38"/>
      <c r="J2323" s="1"/>
      <c r="K2323" s="1"/>
    </row>
    <row r="2324" spans="2:11">
      <c r="B2324" s="36">
        <v>2310</v>
      </c>
      <c r="C2324" s="55">
        <f>(1*Rater1!$C2313=C$7222)+(1*Rater2!$C2313=C$7222)+(N_Raters&gt;=3=TRUE)*(1*Rater3!$C2313=C$7222)+(N_Raters&gt;=4=TRUE)*(1*Rater4!$C2313=C$7222)+(N_Raters&gt;=5=TRUE)*(1*Rater5!$C2313=C$7222)</f>
        <v>3</v>
      </c>
      <c r="D2324" s="55">
        <f>(1*Rater1!$C2313=D$7222)+(1*Rater2!$C2313=D$7222)+(N_Raters&gt;=3=TRUE)*(1*Rater3!$C2313=D$7222)+(N_Raters&gt;=4=TRUE)*(1*Rater4!$C2313=D$7222)+(N_Raters&gt;=5=TRUE)*(1*Rater5!$C2313=D$7222)</f>
        <v>0</v>
      </c>
      <c r="E2324" s="38">
        <f>(1*Rater1!$C2313=E$7222)+(1*Rater2!$C2313=E$7222)+(N_Raters&gt;=3=TRUE)*(1*Rater3!$C2313=E$7222)+(N_Raters&gt;=4=TRUE)*(1*Rater4!$C2313=E$7222)+(N_Raters&gt;=5=TRUE)*(1*Rater5!$C2313=E$7222)</f>
        <v>0</v>
      </c>
      <c r="F2324" s="38"/>
      <c r="G2324" s="38"/>
      <c r="H2324" s="38"/>
      <c r="J2324" s="1"/>
      <c r="K2324" s="1"/>
    </row>
    <row r="2325" spans="2:11">
      <c r="B2325" s="35">
        <v>2311</v>
      </c>
      <c r="C2325" s="55">
        <f>(1*Rater1!$C2314=C$7222)+(1*Rater2!$C2314=C$7222)+(N_Raters&gt;=3=TRUE)*(1*Rater3!$C2314=C$7222)+(N_Raters&gt;=4=TRUE)*(1*Rater4!$C2314=C$7222)+(N_Raters&gt;=5=TRUE)*(1*Rater5!$C2314=C$7222)</f>
        <v>3</v>
      </c>
      <c r="D2325" s="55">
        <f>(1*Rater1!$C2314=D$7222)+(1*Rater2!$C2314=D$7222)+(N_Raters&gt;=3=TRUE)*(1*Rater3!$C2314=D$7222)+(N_Raters&gt;=4=TRUE)*(1*Rater4!$C2314=D$7222)+(N_Raters&gt;=5=TRUE)*(1*Rater5!$C2314=D$7222)</f>
        <v>0</v>
      </c>
      <c r="E2325" s="38">
        <f>(1*Rater1!$C2314=E$7222)+(1*Rater2!$C2314=E$7222)+(N_Raters&gt;=3=TRUE)*(1*Rater3!$C2314=E$7222)+(N_Raters&gt;=4=TRUE)*(1*Rater4!$C2314=E$7222)+(N_Raters&gt;=5=TRUE)*(1*Rater5!$C2314=E$7222)</f>
        <v>0</v>
      </c>
      <c r="F2325" s="38"/>
      <c r="G2325" s="38"/>
      <c r="H2325" s="38"/>
      <c r="J2325" s="1"/>
      <c r="K2325" s="1"/>
    </row>
    <row r="2326" spans="2:11">
      <c r="B2326" s="36">
        <v>2312</v>
      </c>
      <c r="C2326" s="55">
        <f>(1*Rater1!$C2315=C$7222)+(1*Rater2!$C2315=C$7222)+(N_Raters&gt;=3=TRUE)*(1*Rater3!$C2315=C$7222)+(N_Raters&gt;=4=TRUE)*(1*Rater4!$C2315=C$7222)+(N_Raters&gt;=5=TRUE)*(1*Rater5!$C2315=C$7222)</f>
        <v>3</v>
      </c>
      <c r="D2326" s="55">
        <f>(1*Rater1!$C2315=D$7222)+(1*Rater2!$C2315=D$7222)+(N_Raters&gt;=3=TRUE)*(1*Rater3!$C2315=D$7222)+(N_Raters&gt;=4=TRUE)*(1*Rater4!$C2315=D$7222)+(N_Raters&gt;=5=TRUE)*(1*Rater5!$C2315=D$7222)</f>
        <v>0</v>
      </c>
      <c r="E2326" s="38">
        <f>(1*Rater1!$C2315=E$7222)+(1*Rater2!$C2315=E$7222)+(N_Raters&gt;=3=TRUE)*(1*Rater3!$C2315=E$7222)+(N_Raters&gt;=4=TRUE)*(1*Rater4!$C2315=E$7222)+(N_Raters&gt;=5=TRUE)*(1*Rater5!$C2315=E$7222)</f>
        <v>0</v>
      </c>
      <c r="F2326" s="38"/>
      <c r="G2326" s="38"/>
      <c r="H2326" s="38"/>
      <c r="J2326" s="1"/>
      <c r="K2326" s="1"/>
    </row>
    <row r="2327" spans="2:11">
      <c r="B2327" s="35">
        <v>2313</v>
      </c>
      <c r="C2327" s="55">
        <f>(1*Rater1!$C2316=C$7222)+(1*Rater2!$C2316=C$7222)+(N_Raters&gt;=3=TRUE)*(1*Rater3!$C2316=C$7222)+(N_Raters&gt;=4=TRUE)*(1*Rater4!$C2316=C$7222)+(N_Raters&gt;=5=TRUE)*(1*Rater5!$C2316=C$7222)</f>
        <v>3</v>
      </c>
      <c r="D2327" s="55">
        <f>(1*Rater1!$C2316=D$7222)+(1*Rater2!$C2316=D$7222)+(N_Raters&gt;=3=TRUE)*(1*Rater3!$C2316=D$7222)+(N_Raters&gt;=4=TRUE)*(1*Rater4!$C2316=D$7222)+(N_Raters&gt;=5=TRUE)*(1*Rater5!$C2316=D$7222)</f>
        <v>0</v>
      </c>
      <c r="E2327" s="38">
        <f>(1*Rater1!$C2316=E$7222)+(1*Rater2!$C2316=E$7222)+(N_Raters&gt;=3=TRUE)*(1*Rater3!$C2316=E$7222)+(N_Raters&gt;=4=TRUE)*(1*Rater4!$C2316=E$7222)+(N_Raters&gt;=5=TRUE)*(1*Rater5!$C2316=E$7222)</f>
        <v>0</v>
      </c>
      <c r="F2327" s="38"/>
      <c r="G2327" s="38"/>
      <c r="H2327" s="38"/>
      <c r="J2327" s="1"/>
      <c r="K2327" s="1"/>
    </row>
    <row r="2328" spans="2:11">
      <c r="B2328" s="36">
        <v>2314</v>
      </c>
      <c r="C2328" s="55">
        <f>(1*Rater1!$C2317=C$7222)+(1*Rater2!$C2317=C$7222)+(N_Raters&gt;=3=TRUE)*(1*Rater3!$C2317=C$7222)+(N_Raters&gt;=4=TRUE)*(1*Rater4!$C2317=C$7222)+(N_Raters&gt;=5=TRUE)*(1*Rater5!$C2317=C$7222)</f>
        <v>3</v>
      </c>
      <c r="D2328" s="55">
        <f>(1*Rater1!$C2317=D$7222)+(1*Rater2!$C2317=D$7222)+(N_Raters&gt;=3=TRUE)*(1*Rater3!$C2317=D$7222)+(N_Raters&gt;=4=TRUE)*(1*Rater4!$C2317=D$7222)+(N_Raters&gt;=5=TRUE)*(1*Rater5!$C2317=D$7222)</f>
        <v>0</v>
      </c>
      <c r="E2328" s="38">
        <f>(1*Rater1!$C2317=E$7222)+(1*Rater2!$C2317=E$7222)+(N_Raters&gt;=3=TRUE)*(1*Rater3!$C2317=E$7222)+(N_Raters&gt;=4=TRUE)*(1*Rater4!$C2317=E$7222)+(N_Raters&gt;=5=TRUE)*(1*Rater5!$C2317=E$7222)</f>
        <v>0</v>
      </c>
      <c r="F2328" s="38"/>
      <c r="G2328" s="38"/>
      <c r="H2328" s="38"/>
      <c r="J2328" s="1"/>
      <c r="K2328" s="1"/>
    </row>
    <row r="2329" spans="2:11">
      <c r="B2329" s="35">
        <v>2315</v>
      </c>
      <c r="C2329" s="55">
        <f>(1*Rater1!$C2318=C$7222)+(1*Rater2!$C2318=C$7222)+(N_Raters&gt;=3=TRUE)*(1*Rater3!$C2318=C$7222)+(N_Raters&gt;=4=TRUE)*(1*Rater4!$C2318=C$7222)+(N_Raters&gt;=5=TRUE)*(1*Rater5!$C2318=C$7222)</f>
        <v>3</v>
      </c>
      <c r="D2329" s="55">
        <f>(1*Rater1!$C2318=D$7222)+(1*Rater2!$C2318=D$7222)+(N_Raters&gt;=3=TRUE)*(1*Rater3!$C2318=D$7222)+(N_Raters&gt;=4=TRUE)*(1*Rater4!$C2318=D$7222)+(N_Raters&gt;=5=TRUE)*(1*Rater5!$C2318=D$7222)</f>
        <v>0</v>
      </c>
      <c r="E2329" s="38">
        <f>(1*Rater1!$C2318=E$7222)+(1*Rater2!$C2318=E$7222)+(N_Raters&gt;=3=TRUE)*(1*Rater3!$C2318=E$7222)+(N_Raters&gt;=4=TRUE)*(1*Rater4!$C2318=E$7222)+(N_Raters&gt;=5=TRUE)*(1*Rater5!$C2318=E$7222)</f>
        <v>0</v>
      </c>
      <c r="F2329" s="38"/>
      <c r="G2329" s="38"/>
      <c r="H2329" s="38"/>
      <c r="J2329" s="1"/>
      <c r="K2329" s="1"/>
    </row>
    <row r="2330" spans="2:11">
      <c r="B2330" s="36">
        <v>2316</v>
      </c>
      <c r="C2330" s="55">
        <f>(1*Rater1!$C2319=C$7222)+(1*Rater2!$C2319=C$7222)+(N_Raters&gt;=3=TRUE)*(1*Rater3!$C2319=C$7222)+(N_Raters&gt;=4=TRUE)*(1*Rater4!$C2319=C$7222)+(N_Raters&gt;=5=TRUE)*(1*Rater5!$C2319=C$7222)</f>
        <v>3</v>
      </c>
      <c r="D2330" s="55">
        <f>(1*Rater1!$C2319=D$7222)+(1*Rater2!$C2319=D$7222)+(N_Raters&gt;=3=TRUE)*(1*Rater3!$C2319=D$7222)+(N_Raters&gt;=4=TRUE)*(1*Rater4!$C2319=D$7222)+(N_Raters&gt;=5=TRUE)*(1*Rater5!$C2319=D$7222)</f>
        <v>0</v>
      </c>
      <c r="E2330" s="38">
        <f>(1*Rater1!$C2319=E$7222)+(1*Rater2!$C2319=E$7222)+(N_Raters&gt;=3=TRUE)*(1*Rater3!$C2319=E$7222)+(N_Raters&gt;=4=TRUE)*(1*Rater4!$C2319=E$7222)+(N_Raters&gt;=5=TRUE)*(1*Rater5!$C2319=E$7222)</f>
        <v>0</v>
      </c>
      <c r="F2330" s="38"/>
      <c r="G2330" s="38"/>
      <c r="H2330" s="38"/>
      <c r="J2330" s="1"/>
      <c r="K2330" s="1"/>
    </row>
    <row r="2331" spans="2:11">
      <c r="B2331" s="35">
        <v>2317</v>
      </c>
      <c r="C2331" s="55">
        <f>(1*Rater1!$C2320=C$7222)+(1*Rater2!$C2320=C$7222)+(N_Raters&gt;=3=TRUE)*(1*Rater3!$C2320=C$7222)+(N_Raters&gt;=4=TRUE)*(1*Rater4!$C2320=C$7222)+(N_Raters&gt;=5=TRUE)*(1*Rater5!$C2320=C$7222)</f>
        <v>3</v>
      </c>
      <c r="D2331" s="55">
        <f>(1*Rater1!$C2320=D$7222)+(1*Rater2!$C2320=D$7222)+(N_Raters&gt;=3=TRUE)*(1*Rater3!$C2320=D$7222)+(N_Raters&gt;=4=TRUE)*(1*Rater4!$C2320=D$7222)+(N_Raters&gt;=5=TRUE)*(1*Rater5!$C2320=D$7222)</f>
        <v>0</v>
      </c>
      <c r="E2331" s="38">
        <f>(1*Rater1!$C2320=E$7222)+(1*Rater2!$C2320=E$7222)+(N_Raters&gt;=3=TRUE)*(1*Rater3!$C2320=E$7222)+(N_Raters&gt;=4=TRUE)*(1*Rater4!$C2320=E$7222)+(N_Raters&gt;=5=TRUE)*(1*Rater5!$C2320=E$7222)</f>
        <v>0</v>
      </c>
      <c r="F2331" s="38"/>
      <c r="G2331" s="38"/>
      <c r="H2331" s="38"/>
      <c r="J2331" s="1"/>
      <c r="K2331" s="1"/>
    </row>
    <row r="2332" spans="2:11">
      <c r="B2332" s="36">
        <v>2318</v>
      </c>
      <c r="C2332" s="55">
        <f>(1*Rater1!$C2321=C$7222)+(1*Rater2!$C2321=C$7222)+(N_Raters&gt;=3=TRUE)*(1*Rater3!$C2321=C$7222)+(N_Raters&gt;=4=TRUE)*(1*Rater4!$C2321=C$7222)+(N_Raters&gt;=5=TRUE)*(1*Rater5!$C2321=C$7222)</f>
        <v>3</v>
      </c>
      <c r="D2332" s="55">
        <f>(1*Rater1!$C2321=D$7222)+(1*Rater2!$C2321=D$7222)+(N_Raters&gt;=3=TRUE)*(1*Rater3!$C2321=D$7222)+(N_Raters&gt;=4=TRUE)*(1*Rater4!$C2321=D$7222)+(N_Raters&gt;=5=TRUE)*(1*Rater5!$C2321=D$7222)</f>
        <v>0</v>
      </c>
      <c r="E2332" s="38">
        <f>(1*Rater1!$C2321=E$7222)+(1*Rater2!$C2321=E$7222)+(N_Raters&gt;=3=TRUE)*(1*Rater3!$C2321=E$7222)+(N_Raters&gt;=4=TRUE)*(1*Rater4!$C2321=E$7222)+(N_Raters&gt;=5=TRUE)*(1*Rater5!$C2321=E$7222)</f>
        <v>0</v>
      </c>
      <c r="F2332" s="38"/>
      <c r="G2332" s="38"/>
      <c r="H2332" s="38"/>
      <c r="J2332" s="1"/>
      <c r="K2332" s="1"/>
    </row>
    <row r="2333" spans="2:11">
      <c r="B2333" s="35">
        <v>2319</v>
      </c>
      <c r="C2333" s="55">
        <f>(1*Rater1!$C2322=C$7222)+(1*Rater2!$C2322=C$7222)+(N_Raters&gt;=3=TRUE)*(1*Rater3!$C2322=C$7222)+(N_Raters&gt;=4=TRUE)*(1*Rater4!$C2322=C$7222)+(N_Raters&gt;=5=TRUE)*(1*Rater5!$C2322=C$7222)</f>
        <v>3</v>
      </c>
      <c r="D2333" s="55">
        <f>(1*Rater1!$C2322=D$7222)+(1*Rater2!$C2322=D$7222)+(N_Raters&gt;=3=TRUE)*(1*Rater3!$C2322=D$7222)+(N_Raters&gt;=4=TRUE)*(1*Rater4!$C2322=D$7222)+(N_Raters&gt;=5=TRUE)*(1*Rater5!$C2322=D$7222)</f>
        <v>0</v>
      </c>
      <c r="E2333" s="38">
        <f>(1*Rater1!$C2322=E$7222)+(1*Rater2!$C2322=E$7222)+(N_Raters&gt;=3=TRUE)*(1*Rater3!$C2322=E$7222)+(N_Raters&gt;=4=TRUE)*(1*Rater4!$C2322=E$7222)+(N_Raters&gt;=5=TRUE)*(1*Rater5!$C2322=E$7222)</f>
        <v>0</v>
      </c>
      <c r="F2333" s="38"/>
      <c r="G2333" s="38"/>
      <c r="H2333" s="38"/>
      <c r="J2333" s="1"/>
      <c r="K2333" s="1"/>
    </row>
    <row r="2334" spans="2:11">
      <c r="B2334" s="36">
        <v>2320</v>
      </c>
      <c r="C2334" s="55">
        <f>(1*Rater1!$C2323=C$7222)+(1*Rater2!$C2323=C$7222)+(N_Raters&gt;=3=TRUE)*(1*Rater3!$C2323=C$7222)+(N_Raters&gt;=4=TRUE)*(1*Rater4!$C2323=C$7222)+(N_Raters&gt;=5=TRUE)*(1*Rater5!$C2323=C$7222)</f>
        <v>1</v>
      </c>
      <c r="D2334" s="55">
        <f>(1*Rater1!$C2323=D$7222)+(1*Rater2!$C2323=D$7222)+(N_Raters&gt;=3=TRUE)*(1*Rater3!$C2323=D$7222)+(N_Raters&gt;=4=TRUE)*(1*Rater4!$C2323=D$7222)+(N_Raters&gt;=5=TRUE)*(1*Rater5!$C2323=D$7222)</f>
        <v>2</v>
      </c>
      <c r="E2334" s="38">
        <f>(1*Rater1!$C2323=E$7222)+(1*Rater2!$C2323=E$7222)+(N_Raters&gt;=3=TRUE)*(1*Rater3!$C2323=E$7222)+(N_Raters&gt;=4=TRUE)*(1*Rater4!$C2323=E$7222)+(N_Raters&gt;=5=TRUE)*(1*Rater5!$C2323=E$7222)</f>
        <v>0</v>
      </c>
      <c r="F2334" s="38"/>
      <c r="G2334" s="38"/>
      <c r="H2334" s="38"/>
      <c r="J2334" s="1"/>
      <c r="K2334" s="1"/>
    </row>
    <row r="2335" spans="2:11">
      <c r="B2335" s="35">
        <v>2321</v>
      </c>
      <c r="C2335" s="55">
        <f>(1*Rater1!$C2324=C$7222)+(1*Rater2!$C2324=C$7222)+(N_Raters&gt;=3=TRUE)*(1*Rater3!$C2324=C$7222)+(N_Raters&gt;=4=TRUE)*(1*Rater4!$C2324=C$7222)+(N_Raters&gt;=5=TRUE)*(1*Rater5!$C2324=C$7222)</f>
        <v>3</v>
      </c>
      <c r="D2335" s="55">
        <f>(1*Rater1!$C2324=D$7222)+(1*Rater2!$C2324=D$7222)+(N_Raters&gt;=3=TRUE)*(1*Rater3!$C2324=D$7222)+(N_Raters&gt;=4=TRUE)*(1*Rater4!$C2324=D$7222)+(N_Raters&gt;=5=TRUE)*(1*Rater5!$C2324=D$7222)</f>
        <v>0</v>
      </c>
      <c r="E2335" s="38">
        <f>(1*Rater1!$C2324=E$7222)+(1*Rater2!$C2324=E$7222)+(N_Raters&gt;=3=TRUE)*(1*Rater3!$C2324=E$7222)+(N_Raters&gt;=4=TRUE)*(1*Rater4!$C2324=E$7222)+(N_Raters&gt;=5=TRUE)*(1*Rater5!$C2324=E$7222)</f>
        <v>0</v>
      </c>
      <c r="F2335" s="38"/>
      <c r="G2335" s="38"/>
      <c r="H2335" s="38"/>
      <c r="J2335" s="1"/>
      <c r="K2335" s="1"/>
    </row>
    <row r="2336" spans="2:11">
      <c r="B2336" s="36">
        <v>2322</v>
      </c>
      <c r="C2336" s="55">
        <f>(1*Rater1!$C2325=C$7222)+(1*Rater2!$C2325=C$7222)+(N_Raters&gt;=3=TRUE)*(1*Rater3!$C2325=C$7222)+(N_Raters&gt;=4=TRUE)*(1*Rater4!$C2325=C$7222)+(N_Raters&gt;=5=TRUE)*(1*Rater5!$C2325=C$7222)</f>
        <v>2</v>
      </c>
      <c r="D2336" s="55">
        <f>(1*Rater1!$C2325=D$7222)+(1*Rater2!$C2325=D$7222)+(N_Raters&gt;=3=TRUE)*(1*Rater3!$C2325=D$7222)+(N_Raters&gt;=4=TRUE)*(1*Rater4!$C2325=D$7222)+(N_Raters&gt;=5=TRUE)*(1*Rater5!$C2325=D$7222)</f>
        <v>1</v>
      </c>
      <c r="E2336" s="38">
        <f>(1*Rater1!$C2325=E$7222)+(1*Rater2!$C2325=E$7222)+(N_Raters&gt;=3=TRUE)*(1*Rater3!$C2325=E$7222)+(N_Raters&gt;=4=TRUE)*(1*Rater4!$C2325=E$7222)+(N_Raters&gt;=5=TRUE)*(1*Rater5!$C2325=E$7222)</f>
        <v>0</v>
      </c>
      <c r="F2336" s="38"/>
      <c r="G2336" s="38"/>
      <c r="H2336" s="38"/>
      <c r="J2336" s="1"/>
      <c r="K2336" s="1"/>
    </row>
    <row r="2337" spans="2:11">
      <c r="B2337" s="35">
        <v>2323</v>
      </c>
      <c r="C2337" s="55">
        <f>(1*Rater1!$C2326=C$7222)+(1*Rater2!$C2326=C$7222)+(N_Raters&gt;=3=TRUE)*(1*Rater3!$C2326=C$7222)+(N_Raters&gt;=4=TRUE)*(1*Rater4!$C2326=C$7222)+(N_Raters&gt;=5=TRUE)*(1*Rater5!$C2326=C$7222)</f>
        <v>1</v>
      </c>
      <c r="D2337" s="55">
        <f>(1*Rater1!$C2326=D$7222)+(1*Rater2!$C2326=D$7222)+(N_Raters&gt;=3=TRUE)*(1*Rater3!$C2326=D$7222)+(N_Raters&gt;=4=TRUE)*(1*Rater4!$C2326=D$7222)+(N_Raters&gt;=5=TRUE)*(1*Rater5!$C2326=D$7222)</f>
        <v>2</v>
      </c>
      <c r="E2337" s="38">
        <f>(1*Rater1!$C2326=E$7222)+(1*Rater2!$C2326=E$7222)+(N_Raters&gt;=3=TRUE)*(1*Rater3!$C2326=E$7222)+(N_Raters&gt;=4=TRUE)*(1*Rater4!$C2326=E$7222)+(N_Raters&gt;=5=TRUE)*(1*Rater5!$C2326=E$7222)</f>
        <v>0</v>
      </c>
      <c r="F2337" s="38"/>
      <c r="G2337" s="38"/>
      <c r="H2337" s="38"/>
      <c r="J2337" s="1"/>
      <c r="K2337" s="1"/>
    </row>
    <row r="2338" spans="2:11">
      <c r="B2338" s="36">
        <v>2324</v>
      </c>
      <c r="C2338" s="55">
        <f>(1*Rater1!$C2327=C$7222)+(1*Rater2!$C2327=C$7222)+(N_Raters&gt;=3=TRUE)*(1*Rater3!$C2327=C$7222)+(N_Raters&gt;=4=TRUE)*(1*Rater4!$C2327=C$7222)+(N_Raters&gt;=5=TRUE)*(1*Rater5!$C2327=C$7222)</f>
        <v>1</v>
      </c>
      <c r="D2338" s="55">
        <f>(1*Rater1!$C2327=D$7222)+(1*Rater2!$C2327=D$7222)+(N_Raters&gt;=3=TRUE)*(1*Rater3!$C2327=D$7222)+(N_Raters&gt;=4=TRUE)*(1*Rater4!$C2327=D$7222)+(N_Raters&gt;=5=TRUE)*(1*Rater5!$C2327=D$7222)</f>
        <v>2</v>
      </c>
      <c r="E2338" s="38">
        <f>(1*Rater1!$C2327=E$7222)+(1*Rater2!$C2327=E$7222)+(N_Raters&gt;=3=TRUE)*(1*Rater3!$C2327=E$7222)+(N_Raters&gt;=4=TRUE)*(1*Rater4!$C2327=E$7222)+(N_Raters&gt;=5=TRUE)*(1*Rater5!$C2327=E$7222)</f>
        <v>0</v>
      </c>
      <c r="F2338" s="38"/>
      <c r="G2338" s="38"/>
      <c r="H2338" s="38"/>
      <c r="J2338" s="1"/>
      <c r="K2338" s="1"/>
    </row>
    <row r="2339" spans="2:11">
      <c r="B2339" s="35">
        <v>2325</v>
      </c>
      <c r="C2339" s="55">
        <f>(1*Rater1!$C2328=C$7222)+(1*Rater2!$C2328=C$7222)+(N_Raters&gt;=3=TRUE)*(1*Rater3!$C2328=C$7222)+(N_Raters&gt;=4=TRUE)*(1*Rater4!$C2328=C$7222)+(N_Raters&gt;=5=TRUE)*(1*Rater5!$C2328=C$7222)</f>
        <v>3</v>
      </c>
      <c r="D2339" s="55">
        <f>(1*Rater1!$C2328=D$7222)+(1*Rater2!$C2328=D$7222)+(N_Raters&gt;=3=TRUE)*(1*Rater3!$C2328=D$7222)+(N_Raters&gt;=4=TRUE)*(1*Rater4!$C2328=D$7222)+(N_Raters&gt;=5=TRUE)*(1*Rater5!$C2328=D$7222)</f>
        <v>0</v>
      </c>
      <c r="E2339" s="38">
        <f>(1*Rater1!$C2328=E$7222)+(1*Rater2!$C2328=E$7222)+(N_Raters&gt;=3=TRUE)*(1*Rater3!$C2328=E$7222)+(N_Raters&gt;=4=TRUE)*(1*Rater4!$C2328=E$7222)+(N_Raters&gt;=5=TRUE)*(1*Rater5!$C2328=E$7222)</f>
        <v>0</v>
      </c>
      <c r="F2339" s="38"/>
      <c r="G2339" s="38"/>
      <c r="H2339" s="38"/>
      <c r="J2339" s="1"/>
      <c r="K2339" s="1"/>
    </row>
    <row r="2340" spans="2:11">
      <c r="B2340" s="36">
        <v>2326</v>
      </c>
      <c r="C2340" s="55">
        <f>(1*Rater1!$C2329=C$7222)+(1*Rater2!$C2329=C$7222)+(N_Raters&gt;=3=TRUE)*(1*Rater3!$C2329=C$7222)+(N_Raters&gt;=4=TRUE)*(1*Rater4!$C2329=C$7222)+(N_Raters&gt;=5=TRUE)*(1*Rater5!$C2329=C$7222)</f>
        <v>3</v>
      </c>
      <c r="D2340" s="55">
        <f>(1*Rater1!$C2329=D$7222)+(1*Rater2!$C2329=D$7222)+(N_Raters&gt;=3=TRUE)*(1*Rater3!$C2329=D$7222)+(N_Raters&gt;=4=TRUE)*(1*Rater4!$C2329=D$7222)+(N_Raters&gt;=5=TRUE)*(1*Rater5!$C2329=D$7222)</f>
        <v>0</v>
      </c>
      <c r="E2340" s="38">
        <f>(1*Rater1!$C2329=E$7222)+(1*Rater2!$C2329=E$7222)+(N_Raters&gt;=3=TRUE)*(1*Rater3!$C2329=E$7222)+(N_Raters&gt;=4=TRUE)*(1*Rater4!$C2329=E$7222)+(N_Raters&gt;=5=TRUE)*(1*Rater5!$C2329=E$7222)</f>
        <v>0</v>
      </c>
      <c r="F2340" s="38"/>
      <c r="G2340" s="38"/>
      <c r="H2340" s="38"/>
      <c r="J2340" s="1"/>
      <c r="K2340" s="1"/>
    </row>
    <row r="2341" spans="2:11">
      <c r="B2341" s="35">
        <v>2327</v>
      </c>
      <c r="C2341" s="55">
        <f>(1*Rater1!$C2330=C$7222)+(1*Rater2!$C2330=C$7222)+(N_Raters&gt;=3=TRUE)*(1*Rater3!$C2330=C$7222)+(N_Raters&gt;=4=TRUE)*(1*Rater4!$C2330=C$7222)+(N_Raters&gt;=5=TRUE)*(1*Rater5!$C2330=C$7222)</f>
        <v>3</v>
      </c>
      <c r="D2341" s="55">
        <f>(1*Rater1!$C2330=D$7222)+(1*Rater2!$C2330=D$7222)+(N_Raters&gt;=3=TRUE)*(1*Rater3!$C2330=D$7222)+(N_Raters&gt;=4=TRUE)*(1*Rater4!$C2330=D$7222)+(N_Raters&gt;=5=TRUE)*(1*Rater5!$C2330=D$7222)</f>
        <v>0</v>
      </c>
      <c r="E2341" s="38">
        <f>(1*Rater1!$C2330=E$7222)+(1*Rater2!$C2330=E$7222)+(N_Raters&gt;=3=TRUE)*(1*Rater3!$C2330=E$7222)+(N_Raters&gt;=4=TRUE)*(1*Rater4!$C2330=E$7222)+(N_Raters&gt;=5=TRUE)*(1*Rater5!$C2330=E$7222)</f>
        <v>0</v>
      </c>
      <c r="F2341" s="38"/>
      <c r="G2341" s="38"/>
      <c r="H2341" s="38"/>
      <c r="J2341" s="1"/>
      <c r="K2341" s="1"/>
    </row>
    <row r="2342" spans="2:11">
      <c r="B2342" s="36">
        <v>2328</v>
      </c>
      <c r="C2342" s="55">
        <f>(1*Rater1!$C2331=C$7222)+(1*Rater2!$C2331=C$7222)+(N_Raters&gt;=3=TRUE)*(1*Rater3!$C2331=C$7222)+(N_Raters&gt;=4=TRUE)*(1*Rater4!$C2331=C$7222)+(N_Raters&gt;=5=TRUE)*(1*Rater5!$C2331=C$7222)</f>
        <v>3</v>
      </c>
      <c r="D2342" s="55">
        <f>(1*Rater1!$C2331=D$7222)+(1*Rater2!$C2331=D$7222)+(N_Raters&gt;=3=TRUE)*(1*Rater3!$C2331=D$7222)+(N_Raters&gt;=4=TRUE)*(1*Rater4!$C2331=D$7222)+(N_Raters&gt;=5=TRUE)*(1*Rater5!$C2331=D$7222)</f>
        <v>0</v>
      </c>
      <c r="E2342" s="38">
        <f>(1*Rater1!$C2331=E$7222)+(1*Rater2!$C2331=E$7222)+(N_Raters&gt;=3=TRUE)*(1*Rater3!$C2331=E$7222)+(N_Raters&gt;=4=TRUE)*(1*Rater4!$C2331=E$7222)+(N_Raters&gt;=5=TRUE)*(1*Rater5!$C2331=E$7222)</f>
        <v>0</v>
      </c>
      <c r="F2342" s="38"/>
      <c r="G2342" s="38"/>
      <c r="H2342" s="38"/>
      <c r="J2342" s="1"/>
      <c r="K2342" s="1"/>
    </row>
    <row r="2343" spans="2:11">
      <c r="B2343" s="35">
        <v>2329</v>
      </c>
      <c r="C2343" s="55">
        <f>(1*Rater1!$C2332=C$7222)+(1*Rater2!$C2332=C$7222)+(N_Raters&gt;=3=TRUE)*(1*Rater3!$C2332=C$7222)+(N_Raters&gt;=4=TRUE)*(1*Rater4!$C2332=C$7222)+(N_Raters&gt;=5=TRUE)*(1*Rater5!$C2332=C$7222)</f>
        <v>3</v>
      </c>
      <c r="D2343" s="55">
        <f>(1*Rater1!$C2332=D$7222)+(1*Rater2!$C2332=D$7222)+(N_Raters&gt;=3=TRUE)*(1*Rater3!$C2332=D$7222)+(N_Raters&gt;=4=TRUE)*(1*Rater4!$C2332=D$7222)+(N_Raters&gt;=5=TRUE)*(1*Rater5!$C2332=D$7222)</f>
        <v>0</v>
      </c>
      <c r="E2343" s="38">
        <f>(1*Rater1!$C2332=E$7222)+(1*Rater2!$C2332=E$7222)+(N_Raters&gt;=3=TRUE)*(1*Rater3!$C2332=E$7222)+(N_Raters&gt;=4=TRUE)*(1*Rater4!$C2332=E$7222)+(N_Raters&gt;=5=TRUE)*(1*Rater5!$C2332=E$7222)</f>
        <v>0</v>
      </c>
      <c r="F2343" s="38"/>
      <c r="G2343" s="38"/>
      <c r="H2343" s="38"/>
      <c r="J2343" s="1"/>
      <c r="K2343" s="1"/>
    </row>
    <row r="2344" spans="2:11">
      <c r="B2344" s="36">
        <v>2330</v>
      </c>
      <c r="C2344" s="55">
        <f>(1*Rater1!$C2333=C$7222)+(1*Rater2!$C2333=C$7222)+(N_Raters&gt;=3=TRUE)*(1*Rater3!$C2333=C$7222)+(N_Raters&gt;=4=TRUE)*(1*Rater4!$C2333=C$7222)+(N_Raters&gt;=5=TRUE)*(1*Rater5!$C2333=C$7222)</f>
        <v>1</v>
      </c>
      <c r="D2344" s="55">
        <f>(1*Rater1!$C2333=D$7222)+(1*Rater2!$C2333=D$7222)+(N_Raters&gt;=3=TRUE)*(1*Rater3!$C2333=D$7222)+(N_Raters&gt;=4=TRUE)*(1*Rater4!$C2333=D$7222)+(N_Raters&gt;=5=TRUE)*(1*Rater5!$C2333=D$7222)</f>
        <v>2</v>
      </c>
      <c r="E2344" s="38">
        <f>(1*Rater1!$C2333=E$7222)+(1*Rater2!$C2333=E$7222)+(N_Raters&gt;=3=TRUE)*(1*Rater3!$C2333=E$7222)+(N_Raters&gt;=4=TRUE)*(1*Rater4!$C2333=E$7222)+(N_Raters&gt;=5=TRUE)*(1*Rater5!$C2333=E$7222)</f>
        <v>0</v>
      </c>
      <c r="F2344" s="38"/>
      <c r="G2344" s="38"/>
      <c r="H2344" s="38"/>
      <c r="J2344" s="1"/>
      <c r="K2344" s="1"/>
    </row>
    <row r="2345" spans="2:11">
      <c r="B2345" s="35">
        <v>2331</v>
      </c>
      <c r="C2345" s="55">
        <f>(1*Rater1!$C2334=C$7222)+(1*Rater2!$C2334=C$7222)+(N_Raters&gt;=3=TRUE)*(1*Rater3!$C2334=C$7222)+(N_Raters&gt;=4=TRUE)*(1*Rater4!$C2334=C$7222)+(N_Raters&gt;=5=TRUE)*(1*Rater5!$C2334=C$7222)</f>
        <v>3</v>
      </c>
      <c r="D2345" s="55">
        <f>(1*Rater1!$C2334=D$7222)+(1*Rater2!$C2334=D$7222)+(N_Raters&gt;=3=TRUE)*(1*Rater3!$C2334=D$7222)+(N_Raters&gt;=4=TRUE)*(1*Rater4!$C2334=D$7222)+(N_Raters&gt;=5=TRUE)*(1*Rater5!$C2334=D$7222)</f>
        <v>0</v>
      </c>
      <c r="E2345" s="38">
        <f>(1*Rater1!$C2334=E$7222)+(1*Rater2!$C2334=E$7222)+(N_Raters&gt;=3=TRUE)*(1*Rater3!$C2334=E$7222)+(N_Raters&gt;=4=TRUE)*(1*Rater4!$C2334=E$7222)+(N_Raters&gt;=5=TRUE)*(1*Rater5!$C2334=E$7222)</f>
        <v>0</v>
      </c>
      <c r="F2345" s="38"/>
      <c r="G2345" s="38"/>
      <c r="H2345" s="38"/>
      <c r="J2345" s="1"/>
      <c r="K2345" s="1"/>
    </row>
    <row r="2346" spans="2:11">
      <c r="B2346" s="36">
        <v>2332</v>
      </c>
      <c r="C2346" s="55">
        <f>(1*Rater1!$C2335=C$7222)+(1*Rater2!$C2335=C$7222)+(N_Raters&gt;=3=TRUE)*(1*Rater3!$C2335=C$7222)+(N_Raters&gt;=4=TRUE)*(1*Rater4!$C2335=C$7222)+(N_Raters&gt;=5=TRUE)*(1*Rater5!$C2335=C$7222)</f>
        <v>3</v>
      </c>
      <c r="D2346" s="55">
        <f>(1*Rater1!$C2335=D$7222)+(1*Rater2!$C2335=D$7222)+(N_Raters&gt;=3=TRUE)*(1*Rater3!$C2335=D$7222)+(N_Raters&gt;=4=TRUE)*(1*Rater4!$C2335=D$7222)+(N_Raters&gt;=5=TRUE)*(1*Rater5!$C2335=D$7222)</f>
        <v>0</v>
      </c>
      <c r="E2346" s="38">
        <f>(1*Rater1!$C2335=E$7222)+(1*Rater2!$C2335=E$7222)+(N_Raters&gt;=3=TRUE)*(1*Rater3!$C2335=E$7222)+(N_Raters&gt;=4=TRUE)*(1*Rater4!$C2335=E$7222)+(N_Raters&gt;=5=TRUE)*(1*Rater5!$C2335=E$7222)</f>
        <v>0</v>
      </c>
      <c r="F2346" s="38"/>
      <c r="G2346" s="38"/>
      <c r="H2346" s="38"/>
      <c r="J2346" s="1"/>
      <c r="K2346" s="1"/>
    </row>
    <row r="2347" spans="2:11">
      <c r="B2347" s="35">
        <v>2333</v>
      </c>
      <c r="C2347" s="55">
        <f>(1*Rater1!$C2336=C$7222)+(1*Rater2!$C2336=C$7222)+(N_Raters&gt;=3=TRUE)*(1*Rater3!$C2336=C$7222)+(N_Raters&gt;=4=TRUE)*(1*Rater4!$C2336=C$7222)+(N_Raters&gt;=5=TRUE)*(1*Rater5!$C2336=C$7222)</f>
        <v>3</v>
      </c>
      <c r="D2347" s="55">
        <f>(1*Rater1!$C2336=D$7222)+(1*Rater2!$C2336=D$7222)+(N_Raters&gt;=3=TRUE)*(1*Rater3!$C2336=D$7222)+(N_Raters&gt;=4=TRUE)*(1*Rater4!$C2336=D$7222)+(N_Raters&gt;=5=TRUE)*(1*Rater5!$C2336=D$7222)</f>
        <v>0</v>
      </c>
      <c r="E2347" s="38">
        <f>(1*Rater1!$C2336=E$7222)+(1*Rater2!$C2336=E$7222)+(N_Raters&gt;=3=TRUE)*(1*Rater3!$C2336=E$7222)+(N_Raters&gt;=4=TRUE)*(1*Rater4!$C2336=E$7222)+(N_Raters&gt;=5=TRUE)*(1*Rater5!$C2336=E$7222)</f>
        <v>0</v>
      </c>
      <c r="F2347" s="38"/>
      <c r="G2347" s="38"/>
      <c r="H2347" s="38"/>
      <c r="J2347" s="1"/>
      <c r="K2347" s="1"/>
    </row>
    <row r="2348" spans="2:11">
      <c r="B2348" s="36">
        <v>2334</v>
      </c>
      <c r="C2348" s="55">
        <f>(1*Rater1!$C2337=C$7222)+(1*Rater2!$C2337=C$7222)+(N_Raters&gt;=3=TRUE)*(1*Rater3!$C2337=C$7222)+(N_Raters&gt;=4=TRUE)*(1*Rater4!$C2337=C$7222)+(N_Raters&gt;=5=TRUE)*(1*Rater5!$C2337=C$7222)</f>
        <v>0</v>
      </c>
      <c r="D2348" s="55">
        <f>(1*Rater1!$C2337=D$7222)+(1*Rater2!$C2337=D$7222)+(N_Raters&gt;=3=TRUE)*(1*Rater3!$C2337=D$7222)+(N_Raters&gt;=4=TRUE)*(1*Rater4!$C2337=D$7222)+(N_Raters&gt;=5=TRUE)*(1*Rater5!$C2337=D$7222)</f>
        <v>3</v>
      </c>
      <c r="E2348" s="38">
        <f>(1*Rater1!$C2337=E$7222)+(1*Rater2!$C2337=E$7222)+(N_Raters&gt;=3=TRUE)*(1*Rater3!$C2337=E$7222)+(N_Raters&gt;=4=TRUE)*(1*Rater4!$C2337=E$7222)+(N_Raters&gt;=5=TRUE)*(1*Rater5!$C2337=E$7222)</f>
        <v>0</v>
      </c>
      <c r="F2348" s="38"/>
      <c r="G2348" s="38"/>
      <c r="H2348" s="38"/>
      <c r="J2348" s="1"/>
      <c r="K2348" s="1"/>
    </row>
    <row r="2349" spans="2:11">
      <c r="B2349" s="35">
        <v>2335</v>
      </c>
      <c r="C2349" s="55">
        <f>(1*Rater1!$C2338=C$7222)+(1*Rater2!$C2338=C$7222)+(N_Raters&gt;=3=TRUE)*(1*Rater3!$C2338=C$7222)+(N_Raters&gt;=4=TRUE)*(1*Rater4!$C2338=C$7222)+(N_Raters&gt;=5=TRUE)*(1*Rater5!$C2338=C$7222)</f>
        <v>1</v>
      </c>
      <c r="D2349" s="55">
        <f>(1*Rater1!$C2338=D$7222)+(1*Rater2!$C2338=D$7222)+(N_Raters&gt;=3=TRUE)*(1*Rater3!$C2338=D$7222)+(N_Raters&gt;=4=TRUE)*(1*Rater4!$C2338=D$7222)+(N_Raters&gt;=5=TRUE)*(1*Rater5!$C2338=D$7222)</f>
        <v>2</v>
      </c>
      <c r="E2349" s="38">
        <f>(1*Rater1!$C2338=E$7222)+(1*Rater2!$C2338=E$7222)+(N_Raters&gt;=3=TRUE)*(1*Rater3!$C2338=E$7222)+(N_Raters&gt;=4=TRUE)*(1*Rater4!$C2338=E$7222)+(N_Raters&gt;=5=TRUE)*(1*Rater5!$C2338=E$7222)</f>
        <v>0</v>
      </c>
      <c r="F2349" s="38"/>
      <c r="G2349" s="38"/>
      <c r="H2349" s="38"/>
      <c r="J2349" s="1"/>
      <c r="K2349" s="1"/>
    </row>
    <row r="2350" spans="2:11">
      <c r="B2350" s="36">
        <v>2336</v>
      </c>
      <c r="C2350" s="55">
        <f>(1*Rater1!$C2339=C$7222)+(1*Rater2!$C2339=C$7222)+(N_Raters&gt;=3=TRUE)*(1*Rater3!$C2339=C$7222)+(N_Raters&gt;=4=TRUE)*(1*Rater4!$C2339=C$7222)+(N_Raters&gt;=5=TRUE)*(1*Rater5!$C2339=C$7222)</f>
        <v>3</v>
      </c>
      <c r="D2350" s="55">
        <f>(1*Rater1!$C2339=D$7222)+(1*Rater2!$C2339=D$7222)+(N_Raters&gt;=3=TRUE)*(1*Rater3!$C2339=D$7222)+(N_Raters&gt;=4=TRUE)*(1*Rater4!$C2339=D$7222)+(N_Raters&gt;=5=TRUE)*(1*Rater5!$C2339=D$7222)</f>
        <v>0</v>
      </c>
      <c r="E2350" s="38">
        <f>(1*Rater1!$C2339=E$7222)+(1*Rater2!$C2339=E$7222)+(N_Raters&gt;=3=TRUE)*(1*Rater3!$C2339=E$7222)+(N_Raters&gt;=4=TRUE)*(1*Rater4!$C2339=E$7222)+(N_Raters&gt;=5=TRUE)*(1*Rater5!$C2339=E$7222)</f>
        <v>0</v>
      </c>
      <c r="F2350" s="38"/>
      <c r="G2350" s="38"/>
      <c r="H2350" s="38"/>
      <c r="J2350" s="1"/>
      <c r="K2350" s="1"/>
    </row>
    <row r="2351" spans="2:11">
      <c r="B2351" s="35">
        <v>2337</v>
      </c>
      <c r="C2351" s="55">
        <f>(1*Rater1!$C2340=C$7222)+(1*Rater2!$C2340=C$7222)+(N_Raters&gt;=3=TRUE)*(1*Rater3!$C2340=C$7222)+(N_Raters&gt;=4=TRUE)*(1*Rater4!$C2340=C$7222)+(N_Raters&gt;=5=TRUE)*(1*Rater5!$C2340=C$7222)</f>
        <v>3</v>
      </c>
      <c r="D2351" s="55">
        <f>(1*Rater1!$C2340=D$7222)+(1*Rater2!$C2340=D$7222)+(N_Raters&gt;=3=TRUE)*(1*Rater3!$C2340=D$7222)+(N_Raters&gt;=4=TRUE)*(1*Rater4!$C2340=D$7222)+(N_Raters&gt;=5=TRUE)*(1*Rater5!$C2340=D$7222)</f>
        <v>0</v>
      </c>
      <c r="E2351" s="38">
        <f>(1*Rater1!$C2340=E$7222)+(1*Rater2!$C2340=E$7222)+(N_Raters&gt;=3=TRUE)*(1*Rater3!$C2340=E$7222)+(N_Raters&gt;=4=TRUE)*(1*Rater4!$C2340=E$7222)+(N_Raters&gt;=5=TRUE)*(1*Rater5!$C2340=E$7222)</f>
        <v>0</v>
      </c>
      <c r="F2351" s="38"/>
      <c r="G2351" s="38"/>
      <c r="H2351" s="38"/>
      <c r="J2351" s="1"/>
      <c r="K2351" s="1"/>
    </row>
    <row r="2352" spans="2:11">
      <c r="B2352" s="36">
        <v>2338</v>
      </c>
      <c r="C2352" s="55">
        <f>(1*Rater1!$C2341=C$7222)+(1*Rater2!$C2341=C$7222)+(N_Raters&gt;=3=TRUE)*(1*Rater3!$C2341=C$7222)+(N_Raters&gt;=4=TRUE)*(1*Rater4!$C2341=C$7222)+(N_Raters&gt;=5=TRUE)*(1*Rater5!$C2341=C$7222)</f>
        <v>1</v>
      </c>
      <c r="D2352" s="55">
        <f>(1*Rater1!$C2341=D$7222)+(1*Rater2!$C2341=D$7222)+(N_Raters&gt;=3=TRUE)*(1*Rater3!$C2341=D$7222)+(N_Raters&gt;=4=TRUE)*(1*Rater4!$C2341=D$7222)+(N_Raters&gt;=5=TRUE)*(1*Rater5!$C2341=D$7222)</f>
        <v>2</v>
      </c>
      <c r="E2352" s="38">
        <f>(1*Rater1!$C2341=E$7222)+(1*Rater2!$C2341=E$7222)+(N_Raters&gt;=3=TRUE)*(1*Rater3!$C2341=E$7222)+(N_Raters&gt;=4=TRUE)*(1*Rater4!$C2341=E$7222)+(N_Raters&gt;=5=TRUE)*(1*Rater5!$C2341=E$7222)</f>
        <v>0</v>
      </c>
      <c r="F2352" s="38"/>
      <c r="G2352" s="38"/>
      <c r="H2352" s="38"/>
      <c r="J2352" s="1"/>
      <c r="K2352" s="1"/>
    </row>
    <row r="2353" spans="2:11">
      <c r="B2353" s="35">
        <v>2339</v>
      </c>
      <c r="C2353" s="55">
        <f>(1*Rater1!$C2342=C$7222)+(1*Rater2!$C2342=C$7222)+(N_Raters&gt;=3=TRUE)*(1*Rater3!$C2342=C$7222)+(N_Raters&gt;=4=TRUE)*(1*Rater4!$C2342=C$7222)+(N_Raters&gt;=5=TRUE)*(1*Rater5!$C2342=C$7222)</f>
        <v>3</v>
      </c>
      <c r="D2353" s="55">
        <f>(1*Rater1!$C2342=D$7222)+(1*Rater2!$C2342=D$7222)+(N_Raters&gt;=3=TRUE)*(1*Rater3!$C2342=D$7222)+(N_Raters&gt;=4=TRUE)*(1*Rater4!$C2342=D$7222)+(N_Raters&gt;=5=TRUE)*(1*Rater5!$C2342=D$7222)</f>
        <v>0</v>
      </c>
      <c r="E2353" s="38">
        <f>(1*Rater1!$C2342=E$7222)+(1*Rater2!$C2342=E$7222)+(N_Raters&gt;=3=TRUE)*(1*Rater3!$C2342=E$7222)+(N_Raters&gt;=4=TRUE)*(1*Rater4!$C2342=E$7222)+(N_Raters&gt;=5=TRUE)*(1*Rater5!$C2342=E$7222)</f>
        <v>0</v>
      </c>
      <c r="F2353" s="38"/>
      <c r="G2353" s="38"/>
      <c r="H2353" s="38"/>
      <c r="J2353" s="1"/>
      <c r="K2353" s="1"/>
    </row>
    <row r="2354" spans="2:11">
      <c r="B2354" s="36">
        <v>2340</v>
      </c>
      <c r="C2354" s="55">
        <f>(1*Rater1!$C2343=C$7222)+(1*Rater2!$C2343=C$7222)+(N_Raters&gt;=3=TRUE)*(1*Rater3!$C2343=C$7222)+(N_Raters&gt;=4=TRUE)*(1*Rater4!$C2343=C$7222)+(N_Raters&gt;=5=TRUE)*(1*Rater5!$C2343=C$7222)</f>
        <v>1</v>
      </c>
      <c r="D2354" s="55">
        <f>(1*Rater1!$C2343=D$7222)+(1*Rater2!$C2343=D$7222)+(N_Raters&gt;=3=TRUE)*(1*Rater3!$C2343=D$7222)+(N_Raters&gt;=4=TRUE)*(1*Rater4!$C2343=D$7222)+(N_Raters&gt;=5=TRUE)*(1*Rater5!$C2343=D$7222)</f>
        <v>2</v>
      </c>
      <c r="E2354" s="38">
        <f>(1*Rater1!$C2343=E$7222)+(1*Rater2!$C2343=E$7222)+(N_Raters&gt;=3=TRUE)*(1*Rater3!$C2343=E$7222)+(N_Raters&gt;=4=TRUE)*(1*Rater4!$C2343=E$7222)+(N_Raters&gt;=5=TRUE)*(1*Rater5!$C2343=E$7222)</f>
        <v>0</v>
      </c>
      <c r="F2354" s="38"/>
      <c r="G2354" s="38"/>
      <c r="H2354" s="38"/>
      <c r="J2354" s="1"/>
      <c r="K2354" s="1"/>
    </row>
    <row r="2355" spans="2:11">
      <c r="B2355" s="35">
        <v>2341</v>
      </c>
      <c r="C2355" s="55">
        <f>(1*Rater1!$C2344=C$7222)+(1*Rater2!$C2344=C$7222)+(N_Raters&gt;=3=TRUE)*(1*Rater3!$C2344=C$7222)+(N_Raters&gt;=4=TRUE)*(1*Rater4!$C2344=C$7222)+(N_Raters&gt;=5=TRUE)*(1*Rater5!$C2344=C$7222)</f>
        <v>3</v>
      </c>
      <c r="D2355" s="55">
        <f>(1*Rater1!$C2344=D$7222)+(1*Rater2!$C2344=D$7222)+(N_Raters&gt;=3=TRUE)*(1*Rater3!$C2344=D$7222)+(N_Raters&gt;=4=TRUE)*(1*Rater4!$C2344=D$7222)+(N_Raters&gt;=5=TRUE)*(1*Rater5!$C2344=D$7222)</f>
        <v>0</v>
      </c>
      <c r="E2355" s="38">
        <f>(1*Rater1!$C2344=E$7222)+(1*Rater2!$C2344=E$7222)+(N_Raters&gt;=3=TRUE)*(1*Rater3!$C2344=E$7222)+(N_Raters&gt;=4=TRUE)*(1*Rater4!$C2344=E$7222)+(N_Raters&gt;=5=TRUE)*(1*Rater5!$C2344=E$7222)</f>
        <v>0</v>
      </c>
      <c r="F2355" s="38"/>
      <c r="G2355" s="38"/>
      <c r="H2355" s="38"/>
      <c r="J2355" s="1"/>
      <c r="K2355" s="1"/>
    </row>
    <row r="2356" spans="2:11">
      <c r="B2356" s="36">
        <v>2342</v>
      </c>
      <c r="C2356" s="55">
        <f>(1*Rater1!$C2345=C$7222)+(1*Rater2!$C2345=C$7222)+(N_Raters&gt;=3=TRUE)*(1*Rater3!$C2345=C$7222)+(N_Raters&gt;=4=TRUE)*(1*Rater4!$C2345=C$7222)+(N_Raters&gt;=5=TRUE)*(1*Rater5!$C2345=C$7222)</f>
        <v>3</v>
      </c>
      <c r="D2356" s="55">
        <f>(1*Rater1!$C2345=D$7222)+(1*Rater2!$C2345=D$7222)+(N_Raters&gt;=3=TRUE)*(1*Rater3!$C2345=D$7222)+(N_Raters&gt;=4=TRUE)*(1*Rater4!$C2345=D$7222)+(N_Raters&gt;=5=TRUE)*(1*Rater5!$C2345=D$7222)</f>
        <v>0</v>
      </c>
      <c r="E2356" s="38">
        <f>(1*Rater1!$C2345=E$7222)+(1*Rater2!$C2345=E$7222)+(N_Raters&gt;=3=TRUE)*(1*Rater3!$C2345=E$7222)+(N_Raters&gt;=4=TRUE)*(1*Rater4!$C2345=E$7222)+(N_Raters&gt;=5=TRUE)*(1*Rater5!$C2345=E$7222)</f>
        <v>0</v>
      </c>
      <c r="F2356" s="38"/>
      <c r="G2356" s="38"/>
      <c r="H2356" s="38"/>
      <c r="J2356" s="1"/>
      <c r="K2356" s="1"/>
    </row>
    <row r="2357" spans="2:11">
      <c r="B2357" s="35">
        <v>2343</v>
      </c>
      <c r="C2357" s="55">
        <f>(1*Rater1!$C2346=C$7222)+(1*Rater2!$C2346=C$7222)+(N_Raters&gt;=3=TRUE)*(1*Rater3!$C2346=C$7222)+(N_Raters&gt;=4=TRUE)*(1*Rater4!$C2346=C$7222)+(N_Raters&gt;=5=TRUE)*(1*Rater5!$C2346=C$7222)</f>
        <v>3</v>
      </c>
      <c r="D2357" s="55">
        <f>(1*Rater1!$C2346=D$7222)+(1*Rater2!$C2346=D$7222)+(N_Raters&gt;=3=TRUE)*(1*Rater3!$C2346=D$7222)+(N_Raters&gt;=4=TRUE)*(1*Rater4!$C2346=D$7222)+(N_Raters&gt;=5=TRUE)*(1*Rater5!$C2346=D$7222)</f>
        <v>0</v>
      </c>
      <c r="E2357" s="38">
        <f>(1*Rater1!$C2346=E$7222)+(1*Rater2!$C2346=E$7222)+(N_Raters&gt;=3=TRUE)*(1*Rater3!$C2346=E$7222)+(N_Raters&gt;=4=TRUE)*(1*Rater4!$C2346=E$7222)+(N_Raters&gt;=5=TRUE)*(1*Rater5!$C2346=E$7222)</f>
        <v>0</v>
      </c>
      <c r="F2357" s="38"/>
      <c r="G2357" s="38"/>
      <c r="H2357" s="38"/>
      <c r="J2357" s="1"/>
      <c r="K2357" s="1"/>
    </row>
    <row r="2358" spans="2:11">
      <c r="B2358" s="36">
        <v>2344</v>
      </c>
      <c r="C2358" s="55">
        <f>(1*Rater1!$C2347=C$7222)+(1*Rater2!$C2347=C$7222)+(N_Raters&gt;=3=TRUE)*(1*Rater3!$C2347=C$7222)+(N_Raters&gt;=4=TRUE)*(1*Rater4!$C2347=C$7222)+(N_Raters&gt;=5=TRUE)*(1*Rater5!$C2347=C$7222)</f>
        <v>3</v>
      </c>
      <c r="D2358" s="55">
        <f>(1*Rater1!$C2347=D$7222)+(1*Rater2!$C2347=D$7222)+(N_Raters&gt;=3=TRUE)*(1*Rater3!$C2347=D$7222)+(N_Raters&gt;=4=TRUE)*(1*Rater4!$C2347=D$7222)+(N_Raters&gt;=5=TRUE)*(1*Rater5!$C2347=D$7222)</f>
        <v>0</v>
      </c>
      <c r="E2358" s="38">
        <f>(1*Rater1!$C2347=E$7222)+(1*Rater2!$C2347=E$7222)+(N_Raters&gt;=3=TRUE)*(1*Rater3!$C2347=E$7222)+(N_Raters&gt;=4=TRUE)*(1*Rater4!$C2347=E$7222)+(N_Raters&gt;=5=TRUE)*(1*Rater5!$C2347=E$7222)</f>
        <v>0</v>
      </c>
      <c r="F2358" s="38"/>
      <c r="G2358" s="38"/>
      <c r="H2358" s="38"/>
      <c r="J2358" s="1"/>
      <c r="K2358" s="1"/>
    </row>
    <row r="2359" spans="2:11">
      <c r="B2359" s="35">
        <v>2345</v>
      </c>
      <c r="C2359" s="55">
        <f>(1*Rater1!$C2348=C$7222)+(1*Rater2!$C2348=C$7222)+(N_Raters&gt;=3=TRUE)*(1*Rater3!$C2348=C$7222)+(N_Raters&gt;=4=TRUE)*(1*Rater4!$C2348=C$7222)+(N_Raters&gt;=5=TRUE)*(1*Rater5!$C2348=C$7222)</f>
        <v>3</v>
      </c>
      <c r="D2359" s="55">
        <f>(1*Rater1!$C2348=D$7222)+(1*Rater2!$C2348=D$7222)+(N_Raters&gt;=3=TRUE)*(1*Rater3!$C2348=D$7222)+(N_Raters&gt;=4=TRUE)*(1*Rater4!$C2348=D$7222)+(N_Raters&gt;=5=TRUE)*(1*Rater5!$C2348=D$7222)</f>
        <v>0</v>
      </c>
      <c r="E2359" s="38">
        <f>(1*Rater1!$C2348=E$7222)+(1*Rater2!$C2348=E$7222)+(N_Raters&gt;=3=TRUE)*(1*Rater3!$C2348=E$7222)+(N_Raters&gt;=4=TRUE)*(1*Rater4!$C2348=E$7222)+(N_Raters&gt;=5=TRUE)*(1*Rater5!$C2348=E$7222)</f>
        <v>0</v>
      </c>
      <c r="F2359" s="38"/>
      <c r="G2359" s="38"/>
      <c r="H2359" s="38"/>
      <c r="J2359" s="1"/>
      <c r="K2359" s="1"/>
    </row>
    <row r="2360" spans="2:11">
      <c r="B2360" s="36">
        <v>2346</v>
      </c>
      <c r="C2360" s="55">
        <f>(1*Rater1!$C2349=C$7222)+(1*Rater2!$C2349=C$7222)+(N_Raters&gt;=3=TRUE)*(1*Rater3!$C2349=C$7222)+(N_Raters&gt;=4=TRUE)*(1*Rater4!$C2349=C$7222)+(N_Raters&gt;=5=TRUE)*(1*Rater5!$C2349=C$7222)</f>
        <v>3</v>
      </c>
      <c r="D2360" s="55">
        <f>(1*Rater1!$C2349=D$7222)+(1*Rater2!$C2349=D$7222)+(N_Raters&gt;=3=TRUE)*(1*Rater3!$C2349=D$7222)+(N_Raters&gt;=4=TRUE)*(1*Rater4!$C2349=D$7222)+(N_Raters&gt;=5=TRUE)*(1*Rater5!$C2349=D$7222)</f>
        <v>0</v>
      </c>
      <c r="E2360" s="38">
        <f>(1*Rater1!$C2349=E$7222)+(1*Rater2!$C2349=E$7222)+(N_Raters&gt;=3=TRUE)*(1*Rater3!$C2349=E$7222)+(N_Raters&gt;=4=TRUE)*(1*Rater4!$C2349=E$7222)+(N_Raters&gt;=5=TRUE)*(1*Rater5!$C2349=E$7222)</f>
        <v>0</v>
      </c>
      <c r="F2360" s="38"/>
      <c r="G2360" s="38"/>
      <c r="H2360" s="38"/>
      <c r="J2360" s="1"/>
      <c r="K2360" s="1"/>
    </row>
    <row r="2361" spans="2:11">
      <c r="B2361" s="35">
        <v>2347</v>
      </c>
      <c r="C2361" s="55">
        <f>(1*Rater1!$C2350=C$7222)+(1*Rater2!$C2350=C$7222)+(N_Raters&gt;=3=TRUE)*(1*Rater3!$C2350=C$7222)+(N_Raters&gt;=4=TRUE)*(1*Rater4!$C2350=C$7222)+(N_Raters&gt;=5=TRUE)*(1*Rater5!$C2350=C$7222)</f>
        <v>3</v>
      </c>
      <c r="D2361" s="55">
        <f>(1*Rater1!$C2350=D$7222)+(1*Rater2!$C2350=D$7222)+(N_Raters&gt;=3=TRUE)*(1*Rater3!$C2350=D$7222)+(N_Raters&gt;=4=TRUE)*(1*Rater4!$C2350=D$7222)+(N_Raters&gt;=5=TRUE)*(1*Rater5!$C2350=D$7222)</f>
        <v>0</v>
      </c>
      <c r="E2361" s="38">
        <f>(1*Rater1!$C2350=E$7222)+(1*Rater2!$C2350=E$7222)+(N_Raters&gt;=3=TRUE)*(1*Rater3!$C2350=E$7222)+(N_Raters&gt;=4=TRUE)*(1*Rater4!$C2350=E$7222)+(N_Raters&gt;=5=TRUE)*(1*Rater5!$C2350=E$7222)</f>
        <v>0</v>
      </c>
      <c r="F2361" s="38"/>
      <c r="G2361" s="38"/>
      <c r="H2361" s="38"/>
      <c r="J2361" s="1"/>
      <c r="K2361" s="1"/>
    </row>
    <row r="2362" spans="2:11">
      <c r="B2362" s="36">
        <v>2348</v>
      </c>
      <c r="C2362" s="55">
        <f>(1*Rater1!$C2351=C$7222)+(1*Rater2!$C2351=C$7222)+(N_Raters&gt;=3=TRUE)*(1*Rater3!$C2351=C$7222)+(N_Raters&gt;=4=TRUE)*(1*Rater4!$C2351=C$7222)+(N_Raters&gt;=5=TRUE)*(1*Rater5!$C2351=C$7222)</f>
        <v>3</v>
      </c>
      <c r="D2362" s="55">
        <f>(1*Rater1!$C2351=D$7222)+(1*Rater2!$C2351=D$7222)+(N_Raters&gt;=3=TRUE)*(1*Rater3!$C2351=D$7222)+(N_Raters&gt;=4=TRUE)*(1*Rater4!$C2351=D$7222)+(N_Raters&gt;=5=TRUE)*(1*Rater5!$C2351=D$7222)</f>
        <v>0</v>
      </c>
      <c r="E2362" s="38">
        <f>(1*Rater1!$C2351=E$7222)+(1*Rater2!$C2351=E$7222)+(N_Raters&gt;=3=TRUE)*(1*Rater3!$C2351=E$7222)+(N_Raters&gt;=4=TRUE)*(1*Rater4!$C2351=E$7222)+(N_Raters&gt;=5=TRUE)*(1*Rater5!$C2351=E$7222)</f>
        <v>0</v>
      </c>
      <c r="F2362" s="38"/>
      <c r="G2362" s="38"/>
      <c r="H2362" s="38"/>
      <c r="J2362" s="1"/>
      <c r="K2362" s="1"/>
    </row>
    <row r="2363" spans="2:11">
      <c r="B2363" s="35">
        <v>2349</v>
      </c>
      <c r="C2363" s="55">
        <f>(1*Rater1!$C2352=C$7222)+(1*Rater2!$C2352=C$7222)+(N_Raters&gt;=3=TRUE)*(1*Rater3!$C2352=C$7222)+(N_Raters&gt;=4=TRUE)*(1*Rater4!$C2352=C$7222)+(N_Raters&gt;=5=TRUE)*(1*Rater5!$C2352=C$7222)</f>
        <v>3</v>
      </c>
      <c r="D2363" s="55">
        <f>(1*Rater1!$C2352=D$7222)+(1*Rater2!$C2352=D$7222)+(N_Raters&gt;=3=TRUE)*(1*Rater3!$C2352=D$7222)+(N_Raters&gt;=4=TRUE)*(1*Rater4!$C2352=D$7222)+(N_Raters&gt;=5=TRUE)*(1*Rater5!$C2352=D$7222)</f>
        <v>0</v>
      </c>
      <c r="E2363" s="38">
        <f>(1*Rater1!$C2352=E$7222)+(1*Rater2!$C2352=E$7222)+(N_Raters&gt;=3=TRUE)*(1*Rater3!$C2352=E$7222)+(N_Raters&gt;=4=TRUE)*(1*Rater4!$C2352=E$7222)+(N_Raters&gt;=5=TRUE)*(1*Rater5!$C2352=E$7222)</f>
        <v>0</v>
      </c>
      <c r="F2363" s="38"/>
      <c r="G2363" s="38"/>
      <c r="H2363" s="38"/>
      <c r="J2363" s="1"/>
      <c r="K2363" s="1"/>
    </row>
    <row r="2364" spans="2:11">
      <c r="B2364" s="36">
        <v>2350</v>
      </c>
      <c r="C2364" s="55">
        <f>(1*Rater1!$C2353=C$7222)+(1*Rater2!$C2353=C$7222)+(N_Raters&gt;=3=TRUE)*(1*Rater3!$C2353=C$7222)+(N_Raters&gt;=4=TRUE)*(1*Rater4!$C2353=C$7222)+(N_Raters&gt;=5=TRUE)*(1*Rater5!$C2353=C$7222)</f>
        <v>3</v>
      </c>
      <c r="D2364" s="55">
        <f>(1*Rater1!$C2353=D$7222)+(1*Rater2!$C2353=D$7222)+(N_Raters&gt;=3=TRUE)*(1*Rater3!$C2353=D$7222)+(N_Raters&gt;=4=TRUE)*(1*Rater4!$C2353=D$7222)+(N_Raters&gt;=5=TRUE)*(1*Rater5!$C2353=D$7222)</f>
        <v>0</v>
      </c>
      <c r="E2364" s="38">
        <f>(1*Rater1!$C2353=E$7222)+(1*Rater2!$C2353=E$7222)+(N_Raters&gt;=3=TRUE)*(1*Rater3!$C2353=E$7222)+(N_Raters&gt;=4=TRUE)*(1*Rater4!$C2353=E$7222)+(N_Raters&gt;=5=TRUE)*(1*Rater5!$C2353=E$7222)</f>
        <v>0</v>
      </c>
      <c r="F2364" s="38"/>
      <c r="G2364" s="38"/>
      <c r="H2364" s="38"/>
      <c r="J2364" s="1"/>
      <c r="K2364" s="1"/>
    </row>
    <row r="2365" spans="2:11">
      <c r="B2365" s="35">
        <v>2351</v>
      </c>
      <c r="C2365" s="55">
        <f>(1*Rater1!$C2354=C$7222)+(1*Rater2!$C2354=C$7222)+(N_Raters&gt;=3=TRUE)*(1*Rater3!$C2354=C$7222)+(N_Raters&gt;=4=TRUE)*(1*Rater4!$C2354=C$7222)+(N_Raters&gt;=5=TRUE)*(1*Rater5!$C2354=C$7222)</f>
        <v>3</v>
      </c>
      <c r="D2365" s="55">
        <f>(1*Rater1!$C2354=D$7222)+(1*Rater2!$C2354=D$7222)+(N_Raters&gt;=3=TRUE)*(1*Rater3!$C2354=D$7222)+(N_Raters&gt;=4=TRUE)*(1*Rater4!$C2354=D$7222)+(N_Raters&gt;=5=TRUE)*(1*Rater5!$C2354=D$7222)</f>
        <v>0</v>
      </c>
      <c r="E2365" s="38">
        <f>(1*Rater1!$C2354=E$7222)+(1*Rater2!$C2354=E$7222)+(N_Raters&gt;=3=TRUE)*(1*Rater3!$C2354=E$7222)+(N_Raters&gt;=4=TRUE)*(1*Rater4!$C2354=E$7222)+(N_Raters&gt;=5=TRUE)*(1*Rater5!$C2354=E$7222)</f>
        <v>0</v>
      </c>
      <c r="F2365" s="38"/>
      <c r="G2365" s="38"/>
      <c r="H2365" s="38"/>
      <c r="J2365" s="1"/>
      <c r="K2365" s="1"/>
    </row>
    <row r="2366" spans="2:11">
      <c r="B2366" s="36">
        <v>2352</v>
      </c>
      <c r="C2366" s="55">
        <f>(1*Rater1!$C2355=C$7222)+(1*Rater2!$C2355=C$7222)+(N_Raters&gt;=3=TRUE)*(1*Rater3!$C2355=C$7222)+(N_Raters&gt;=4=TRUE)*(1*Rater4!$C2355=C$7222)+(N_Raters&gt;=5=TRUE)*(1*Rater5!$C2355=C$7222)</f>
        <v>3</v>
      </c>
      <c r="D2366" s="55">
        <f>(1*Rater1!$C2355=D$7222)+(1*Rater2!$C2355=D$7222)+(N_Raters&gt;=3=TRUE)*(1*Rater3!$C2355=D$7222)+(N_Raters&gt;=4=TRUE)*(1*Rater4!$C2355=D$7222)+(N_Raters&gt;=5=TRUE)*(1*Rater5!$C2355=D$7222)</f>
        <v>0</v>
      </c>
      <c r="E2366" s="38">
        <f>(1*Rater1!$C2355=E$7222)+(1*Rater2!$C2355=E$7222)+(N_Raters&gt;=3=TRUE)*(1*Rater3!$C2355=E$7222)+(N_Raters&gt;=4=TRUE)*(1*Rater4!$C2355=E$7222)+(N_Raters&gt;=5=TRUE)*(1*Rater5!$C2355=E$7222)</f>
        <v>0</v>
      </c>
      <c r="F2366" s="38"/>
      <c r="G2366" s="38"/>
      <c r="H2366" s="38"/>
      <c r="J2366" s="1"/>
      <c r="K2366" s="1"/>
    </row>
    <row r="2367" spans="2:11">
      <c r="B2367" s="35">
        <v>2353</v>
      </c>
      <c r="C2367" s="55">
        <f>(1*Rater1!$C2356=C$7222)+(1*Rater2!$C2356=C$7222)+(N_Raters&gt;=3=TRUE)*(1*Rater3!$C2356=C$7222)+(N_Raters&gt;=4=TRUE)*(1*Rater4!$C2356=C$7222)+(N_Raters&gt;=5=TRUE)*(1*Rater5!$C2356=C$7222)</f>
        <v>1</v>
      </c>
      <c r="D2367" s="55">
        <f>(1*Rater1!$C2356=D$7222)+(1*Rater2!$C2356=D$7222)+(N_Raters&gt;=3=TRUE)*(1*Rater3!$C2356=D$7222)+(N_Raters&gt;=4=TRUE)*(1*Rater4!$C2356=D$7222)+(N_Raters&gt;=5=TRUE)*(1*Rater5!$C2356=D$7222)</f>
        <v>2</v>
      </c>
      <c r="E2367" s="38">
        <f>(1*Rater1!$C2356=E$7222)+(1*Rater2!$C2356=E$7222)+(N_Raters&gt;=3=TRUE)*(1*Rater3!$C2356=E$7222)+(N_Raters&gt;=4=TRUE)*(1*Rater4!$C2356=E$7222)+(N_Raters&gt;=5=TRUE)*(1*Rater5!$C2356=E$7222)</f>
        <v>0</v>
      </c>
      <c r="F2367" s="38"/>
      <c r="G2367" s="38"/>
      <c r="H2367" s="38"/>
      <c r="J2367" s="1"/>
      <c r="K2367" s="1"/>
    </row>
    <row r="2368" spans="2:11">
      <c r="B2368" s="36">
        <v>2354</v>
      </c>
      <c r="C2368" s="55">
        <f>(1*Rater1!$C2357=C$7222)+(1*Rater2!$C2357=C$7222)+(N_Raters&gt;=3=TRUE)*(1*Rater3!$C2357=C$7222)+(N_Raters&gt;=4=TRUE)*(1*Rater4!$C2357=C$7222)+(N_Raters&gt;=5=TRUE)*(1*Rater5!$C2357=C$7222)</f>
        <v>1</v>
      </c>
      <c r="D2368" s="55">
        <f>(1*Rater1!$C2357=D$7222)+(1*Rater2!$C2357=D$7222)+(N_Raters&gt;=3=TRUE)*(1*Rater3!$C2357=D$7222)+(N_Raters&gt;=4=TRUE)*(1*Rater4!$C2357=D$7222)+(N_Raters&gt;=5=TRUE)*(1*Rater5!$C2357=D$7222)</f>
        <v>2</v>
      </c>
      <c r="E2368" s="38">
        <f>(1*Rater1!$C2357=E$7222)+(1*Rater2!$C2357=E$7222)+(N_Raters&gt;=3=TRUE)*(1*Rater3!$C2357=E$7222)+(N_Raters&gt;=4=TRUE)*(1*Rater4!$C2357=E$7222)+(N_Raters&gt;=5=TRUE)*(1*Rater5!$C2357=E$7222)</f>
        <v>0</v>
      </c>
      <c r="F2368" s="38"/>
      <c r="G2368" s="38"/>
      <c r="H2368" s="38"/>
      <c r="J2368" s="1"/>
      <c r="K2368" s="1"/>
    </row>
    <row r="2369" spans="2:11">
      <c r="B2369" s="35">
        <v>2355</v>
      </c>
      <c r="C2369" s="55">
        <f>(1*Rater1!$C2358=C$7222)+(1*Rater2!$C2358=C$7222)+(N_Raters&gt;=3=TRUE)*(1*Rater3!$C2358=C$7222)+(N_Raters&gt;=4=TRUE)*(1*Rater4!$C2358=C$7222)+(N_Raters&gt;=5=TRUE)*(1*Rater5!$C2358=C$7222)</f>
        <v>3</v>
      </c>
      <c r="D2369" s="55">
        <f>(1*Rater1!$C2358=D$7222)+(1*Rater2!$C2358=D$7222)+(N_Raters&gt;=3=TRUE)*(1*Rater3!$C2358=D$7222)+(N_Raters&gt;=4=TRUE)*(1*Rater4!$C2358=D$7222)+(N_Raters&gt;=5=TRUE)*(1*Rater5!$C2358=D$7222)</f>
        <v>0</v>
      </c>
      <c r="E2369" s="38">
        <f>(1*Rater1!$C2358=E$7222)+(1*Rater2!$C2358=E$7222)+(N_Raters&gt;=3=TRUE)*(1*Rater3!$C2358=E$7222)+(N_Raters&gt;=4=TRUE)*(1*Rater4!$C2358=E$7222)+(N_Raters&gt;=5=TRUE)*(1*Rater5!$C2358=E$7222)</f>
        <v>0</v>
      </c>
      <c r="F2369" s="38"/>
      <c r="G2369" s="38"/>
      <c r="H2369" s="38"/>
      <c r="J2369" s="1"/>
      <c r="K2369" s="1"/>
    </row>
    <row r="2370" spans="2:11">
      <c r="B2370" s="36">
        <v>2356</v>
      </c>
      <c r="C2370" s="55">
        <f>(1*Rater1!$C2359=C$7222)+(1*Rater2!$C2359=C$7222)+(N_Raters&gt;=3=TRUE)*(1*Rater3!$C2359=C$7222)+(N_Raters&gt;=4=TRUE)*(1*Rater4!$C2359=C$7222)+(N_Raters&gt;=5=TRUE)*(1*Rater5!$C2359=C$7222)</f>
        <v>1</v>
      </c>
      <c r="D2370" s="55">
        <f>(1*Rater1!$C2359=D$7222)+(1*Rater2!$C2359=D$7222)+(N_Raters&gt;=3=TRUE)*(1*Rater3!$C2359=D$7222)+(N_Raters&gt;=4=TRUE)*(1*Rater4!$C2359=D$7222)+(N_Raters&gt;=5=TRUE)*(1*Rater5!$C2359=D$7222)</f>
        <v>0</v>
      </c>
      <c r="E2370" s="38">
        <f>(1*Rater1!$C2359=E$7222)+(1*Rater2!$C2359=E$7222)+(N_Raters&gt;=3=TRUE)*(1*Rater3!$C2359=E$7222)+(N_Raters&gt;=4=TRUE)*(1*Rater4!$C2359=E$7222)+(N_Raters&gt;=5=TRUE)*(1*Rater5!$C2359=E$7222)</f>
        <v>2</v>
      </c>
      <c r="F2370" s="38"/>
      <c r="G2370" s="38"/>
      <c r="H2370" s="38"/>
      <c r="J2370" s="1"/>
      <c r="K2370" s="1"/>
    </row>
    <row r="2371" spans="2:11">
      <c r="B2371" s="35">
        <v>2357</v>
      </c>
      <c r="C2371" s="55">
        <f>(1*Rater1!$C2360=C$7222)+(1*Rater2!$C2360=C$7222)+(N_Raters&gt;=3=TRUE)*(1*Rater3!$C2360=C$7222)+(N_Raters&gt;=4=TRUE)*(1*Rater4!$C2360=C$7222)+(N_Raters&gt;=5=TRUE)*(1*Rater5!$C2360=C$7222)</f>
        <v>3</v>
      </c>
      <c r="D2371" s="55">
        <f>(1*Rater1!$C2360=D$7222)+(1*Rater2!$C2360=D$7222)+(N_Raters&gt;=3=TRUE)*(1*Rater3!$C2360=D$7222)+(N_Raters&gt;=4=TRUE)*(1*Rater4!$C2360=D$7222)+(N_Raters&gt;=5=TRUE)*(1*Rater5!$C2360=D$7222)</f>
        <v>0</v>
      </c>
      <c r="E2371" s="38">
        <f>(1*Rater1!$C2360=E$7222)+(1*Rater2!$C2360=E$7222)+(N_Raters&gt;=3=TRUE)*(1*Rater3!$C2360=E$7222)+(N_Raters&gt;=4=TRUE)*(1*Rater4!$C2360=E$7222)+(N_Raters&gt;=5=TRUE)*(1*Rater5!$C2360=E$7222)</f>
        <v>0</v>
      </c>
      <c r="F2371" s="38"/>
      <c r="G2371" s="38"/>
      <c r="H2371" s="38"/>
      <c r="J2371" s="1"/>
      <c r="K2371" s="1"/>
    </row>
    <row r="2372" spans="2:11">
      <c r="B2372" s="36">
        <v>2358</v>
      </c>
      <c r="C2372" s="55">
        <f>(1*Rater1!$C2361=C$7222)+(1*Rater2!$C2361=C$7222)+(N_Raters&gt;=3=TRUE)*(1*Rater3!$C2361=C$7222)+(N_Raters&gt;=4=TRUE)*(1*Rater4!$C2361=C$7222)+(N_Raters&gt;=5=TRUE)*(1*Rater5!$C2361=C$7222)</f>
        <v>3</v>
      </c>
      <c r="D2372" s="55">
        <f>(1*Rater1!$C2361=D$7222)+(1*Rater2!$C2361=D$7222)+(N_Raters&gt;=3=TRUE)*(1*Rater3!$C2361=D$7222)+(N_Raters&gt;=4=TRUE)*(1*Rater4!$C2361=D$7222)+(N_Raters&gt;=5=TRUE)*(1*Rater5!$C2361=D$7222)</f>
        <v>0</v>
      </c>
      <c r="E2372" s="38">
        <f>(1*Rater1!$C2361=E$7222)+(1*Rater2!$C2361=E$7222)+(N_Raters&gt;=3=TRUE)*(1*Rater3!$C2361=E$7222)+(N_Raters&gt;=4=TRUE)*(1*Rater4!$C2361=E$7222)+(N_Raters&gt;=5=TRUE)*(1*Rater5!$C2361=E$7222)</f>
        <v>0</v>
      </c>
      <c r="F2372" s="38"/>
      <c r="G2372" s="38"/>
      <c r="H2372" s="38"/>
      <c r="J2372" s="1"/>
      <c r="K2372" s="1"/>
    </row>
    <row r="2373" spans="2:11">
      <c r="B2373" s="35">
        <v>2359</v>
      </c>
      <c r="C2373" s="55">
        <f>(1*Rater1!$C2362=C$7222)+(1*Rater2!$C2362=C$7222)+(N_Raters&gt;=3=TRUE)*(1*Rater3!$C2362=C$7222)+(N_Raters&gt;=4=TRUE)*(1*Rater4!$C2362=C$7222)+(N_Raters&gt;=5=TRUE)*(1*Rater5!$C2362=C$7222)</f>
        <v>3</v>
      </c>
      <c r="D2373" s="55">
        <f>(1*Rater1!$C2362=D$7222)+(1*Rater2!$C2362=D$7222)+(N_Raters&gt;=3=TRUE)*(1*Rater3!$C2362=D$7222)+(N_Raters&gt;=4=TRUE)*(1*Rater4!$C2362=D$7222)+(N_Raters&gt;=5=TRUE)*(1*Rater5!$C2362=D$7222)</f>
        <v>0</v>
      </c>
      <c r="E2373" s="38">
        <f>(1*Rater1!$C2362=E$7222)+(1*Rater2!$C2362=E$7222)+(N_Raters&gt;=3=TRUE)*(1*Rater3!$C2362=E$7222)+(N_Raters&gt;=4=TRUE)*(1*Rater4!$C2362=E$7222)+(N_Raters&gt;=5=TRUE)*(1*Rater5!$C2362=E$7222)</f>
        <v>0</v>
      </c>
      <c r="F2373" s="38"/>
      <c r="G2373" s="38"/>
      <c r="H2373" s="38"/>
      <c r="J2373" s="1"/>
      <c r="K2373" s="1"/>
    </row>
    <row r="2374" spans="2:11">
      <c r="B2374" s="36">
        <v>2360</v>
      </c>
      <c r="C2374" s="55">
        <f>(1*Rater1!$C2363=C$7222)+(1*Rater2!$C2363=C$7222)+(N_Raters&gt;=3=TRUE)*(1*Rater3!$C2363=C$7222)+(N_Raters&gt;=4=TRUE)*(1*Rater4!$C2363=C$7222)+(N_Raters&gt;=5=TRUE)*(1*Rater5!$C2363=C$7222)</f>
        <v>1</v>
      </c>
      <c r="D2374" s="55">
        <f>(1*Rater1!$C2363=D$7222)+(1*Rater2!$C2363=D$7222)+(N_Raters&gt;=3=TRUE)*(1*Rater3!$C2363=D$7222)+(N_Raters&gt;=4=TRUE)*(1*Rater4!$C2363=D$7222)+(N_Raters&gt;=5=TRUE)*(1*Rater5!$C2363=D$7222)</f>
        <v>2</v>
      </c>
      <c r="E2374" s="38">
        <f>(1*Rater1!$C2363=E$7222)+(1*Rater2!$C2363=E$7222)+(N_Raters&gt;=3=TRUE)*(1*Rater3!$C2363=E$7222)+(N_Raters&gt;=4=TRUE)*(1*Rater4!$C2363=E$7222)+(N_Raters&gt;=5=TRUE)*(1*Rater5!$C2363=E$7222)</f>
        <v>0</v>
      </c>
      <c r="F2374" s="38"/>
      <c r="G2374" s="38"/>
      <c r="H2374" s="38"/>
      <c r="J2374" s="1"/>
      <c r="K2374" s="1"/>
    </row>
    <row r="2375" spans="2:11">
      <c r="B2375" s="35">
        <v>2361</v>
      </c>
      <c r="C2375" s="55">
        <f>(1*Rater1!$C2364=C$7222)+(1*Rater2!$C2364=C$7222)+(N_Raters&gt;=3=TRUE)*(1*Rater3!$C2364=C$7222)+(N_Raters&gt;=4=TRUE)*(1*Rater4!$C2364=C$7222)+(N_Raters&gt;=5=TRUE)*(1*Rater5!$C2364=C$7222)</f>
        <v>3</v>
      </c>
      <c r="D2375" s="55">
        <f>(1*Rater1!$C2364=D$7222)+(1*Rater2!$C2364=D$7222)+(N_Raters&gt;=3=TRUE)*(1*Rater3!$C2364=D$7222)+(N_Raters&gt;=4=TRUE)*(1*Rater4!$C2364=D$7222)+(N_Raters&gt;=5=TRUE)*(1*Rater5!$C2364=D$7222)</f>
        <v>0</v>
      </c>
      <c r="E2375" s="38">
        <f>(1*Rater1!$C2364=E$7222)+(1*Rater2!$C2364=E$7222)+(N_Raters&gt;=3=TRUE)*(1*Rater3!$C2364=E$7222)+(N_Raters&gt;=4=TRUE)*(1*Rater4!$C2364=E$7222)+(N_Raters&gt;=5=TRUE)*(1*Rater5!$C2364=E$7222)</f>
        <v>0</v>
      </c>
      <c r="F2375" s="38"/>
      <c r="G2375" s="38"/>
      <c r="H2375" s="38"/>
      <c r="J2375" s="1"/>
      <c r="K2375" s="1"/>
    </row>
    <row r="2376" spans="2:11">
      <c r="B2376" s="36">
        <v>2362</v>
      </c>
      <c r="C2376" s="55">
        <f>(1*Rater1!$C2365=C$7222)+(1*Rater2!$C2365=C$7222)+(N_Raters&gt;=3=TRUE)*(1*Rater3!$C2365=C$7222)+(N_Raters&gt;=4=TRUE)*(1*Rater4!$C2365=C$7222)+(N_Raters&gt;=5=TRUE)*(1*Rater5!$C2365=C$7222)</f>
        <v>3</v>
      </c>
      <c r="D2376" s="55">
        <f>(1*Rater1!$C2365=D$7222)+(1*Rater2!$C2365=D$7222)+(N_Raters&gt;=3=TRUE)*(1*Rater3!$C2365=D$7222)+(N_Raters&gt;=4=TRUE)*(1*Rater4!$C2365=D$7222)+(N_Raters&gt;=5=TRUE)*(1*Rater5!$C2365=D$7222)</f>
        <v>0</v>
      </c>
      <c r="E2376" s="38">
        <f>(1*Rater1!$C2365=E$7222)+(1*Rater2!$C2365=E$7222)+(N_Raters&gt;=3=TRUE)*(1*Rater3!$C2365=E$7222)+(N_Raters&gt;=4=TRUE)*(1*Rater4!$C2365=E$7222)+(N_Raters&gt;=5=TRUE)*(1*Rater5!$C2365=E$7222)</f>
        <v>0</v>
      </c>
      <c r="F2376" s="38"/>
      <c r="G2376" s="38"/>
      <c r="H2376" s="38"/>
      <c r="J2376" s="1"/>
      <c r="K2376" s="1"/>
    </row>
    <row r="2377" spans="2:11">
      <c r="B2377" s="35">
        <v>2363</v>
      </c>
      <c r="C2377" s="55">
        <f>(1*Rater1!$C2366=C$7222)+(1*Rater2!$C2366=C$7222)+(N_Raters&gt;=3=TRUE)*(1*Rater3!$C2366=C$7222)+(N_Raters&gt;=4=TRUE)*(1*Rater4!$C2366=C$7222)+(N_Raters&gt;=5=TRUE)*(1*Rater5!$C2366=C$7222)</f>
        <v>1</v>
      </c>
      <c r="D2377" s="55">
        <f>(1*Rater1!$C2366=D$7222)+(1*Rater2!$C2366=D$7222)+(N_Raters&gt;=3=TRUE)*(1*Rater3!$C2366=D$7222)+(N_Raters&gt;=4=TRUE)*(1*Rater4!$C2366=D$7222)+(N_Raters&gt;=5=TRUE)*(1*Rater5!$C2366=D$7222)</f>
        <v>2</v>
      </c>
      <c r="E2377" s="38">
        <f>(1*Rater1!$C2366=E$7222)+(1*Rater2!$C2366=E$7222)+(N_Raters&gt;=3=TRUE)*(1*Rater3!$C2366=E$7222)+(N_Raters&gt;=4=TRUE)*(1*Rater4!$C2366=E$7222)+(N_Raters&gt;=5=TRUE)*(1*Rater5!$C2366=E$7222)</f>
        <v>0</v>
      </c>
      <c r="F2377" s="38"/>
      <c r="G2377" s="38"/>
      <c r="H2377" s="38"/>
      <c r="J2377" s="1"/>
      <c r="K2377" s="1"/>
    </row>
    <row r="2378" spans="2:11">
      <c r="B2378" s="36">
        <v>2364</v>
      </c>
      <c r="C2378" s="55">
        <f>(1*Rater1!$C2367=C$7222)+(1*Rater2!$C2367=C$7222)+(N_Raters&gt;=3=TRUE)*(1*Rater3!$C2367=C$7222)+(N_Raters&gt;=4=TRUE)*(1*Rater4!$C2367=C$7222)+(N_Raters&gt;=5=TRUE)*(1*Rater5!$C2367=C$7222)</f>
        <v>3</v>
      </c>
      <c r="D2378" s="55">
        <f>(1*Rater1!$C2367=D$7222)+(1*Rater2!$C2367=D$7222)+(N_Raters&gt;=3=TRUE)*(1*Rater3!$C2367=D$7222)+(N_Raters&gt;=4=TRUE)*(1*Rater4!$C2367=D$7222)+(N_Raters&gt;=5=TRUE)*(1*Rater5!$C2367=D$7222)</f>
        <v>0</v>
      </c>
      <c r="E2378" s="38">
        <f>(1*Rater1!$C2367=E$7222)+(1*Rater2!$C2367=E$7222)+(N_Raters&gt;=3=TRUE)*(1*Rater3!$C2367=E$7222)+(N_Raters&gt;=4=TRUE)*(1*Rater4!$C2367=E$7222)+(N_Raters&gt;=5=TRUE)*(1*Rater5!$C2367=E$7222)</f>
        <v>0</v>
      </c>
      <c r="F2378" s="38"/>
      <c r="G2378" s="38"/>
      <c r="H2378" s="38"/>
      <c r="J2378" s="1"/>
      <c r="K2378" s="1"/>
    </row>
    <row r="2379" spans="2:11">
      <c r="B2379" s="35">
        <v>2365</v>
      </c>
      <c r="C2379" s="55">
        <f>(1*Rater1!$C2368=C$7222)+(1*Rater2!$C2368=C$7222)+(N_Raters&gt;=3=TRUE)*(1*Rater3!$C2368=C$7222)+(N_Raters&gt;=4=TRUE)*(1*Rater4!$C2368=C$7222)+(N_Raters&gt;=5=TRUE)*(1*Rater5!$C2368=C$7222)</f>
        <v>3</v>
      </c>
      <c r="D2379" s="55">
        <f>(1*Rater1!$C2368=D$7222)+(1*Rater2!$C2368=D$7222)+(N_Raters&gt;=3=TRUE)*(1*Rater3!$C2368=D$7222)+(N_Raters&gt;=4=TRUE)*(1*Rater4!$C2368=D$7222)+(N_Raters&gt;=5=TRUE)*(1*Rater5!$C2368=D$7222)</f>
        <v>0</v>
      </c>
      <c r="E2379" s="38">
        <f>(1*Rater1!$C2368=E$7222)+(1*Rater2!$C2368=E$7222)+(N_Raters&gt;=3=TRUE)*(1*Rater3!$C2368=E$7222)+(N_Raters&gt;=4=TRUE)*(1*Rater4!$C2368=E$7222)+(N_Raters&gt;=5=TRUE)*(1*Rater5!$C2368=E$7222)</f>
        <v>0</v>
      </c>
      <c r="F2379" s="38"/>
      <c r="G2379" s="38"/>
      <c r="H2379" s="38"/>
      <c r="J2379" s="1"/>
      <c r="K2379" s="1"/>
    </row>
    <row r="2380" spans="2:11">
      <c r="B2380" s="36">
        <v>2366</v>
      </c>
      <c r="C2380" s="55">
        <f>(1*Rater1!$C2369=C$7222)+(1*Rater2!$C2369=C$7222)+(N_Raters&gt;=3=TRUE)*(1*Rater3!$C2369=C$7222)+(N_Raters&gt;=4=TRUE)*(1*Rater4!$C2369=C$7222)+(N_Raters&gt;=5=TRUE)*(1*Rater5!$C2369=C$7222)</f>
        <v>3</v>
      </c>
      <c r="D2380" s="55">
        <f>(1*Rater1!$C2369=D$7222)+(1*Rater2!$C2369=D$7222)+(N_Raters&gt;=3=TRUE)*(1*Rater3!$C2369=D$7222)+(N_Raters&gt;=4=TRUE)*(1*Rater4!$C2369=D$7222)+(N_Raters&gt;=5=TRUE)*(1*Rater5!$C2369=D$7222)</f>
        <v>0</v>
      </c>
      <c r="E2380" s="38">
        <f>(1*Rater1!$C2369=E$7222)+(1*Rater2!$C2369=E$7222)+(N_Raters&gt;=3=TRUE)*(1*Rater3!$C2369=E$7222)+(N_Raters&gt;=4=TRUE)*(1*Rater4!$C2369=E$7222)+(N_Raters&gt;=5=TRUE)*(1*Rater5!$C2369=E$7222)</f>
        <v>0</v>
      </c>
      <c r="F2380" s="38"/>
      <c r="G2380" s="38"/>
      <c r="H2380" s="38"/>
      <c r="J2380" s="1"/>
      <c r="K2380" s="1"/>
    </row>
    <row r="2381" spans="2:11">
      <c r="B2381" s="35">
        <v>2367</v>
      </c>
      <c r="C2381" s="55">
        <f>(1*Rater1!$C2370=C$7222)+(1*Rater2!$C2370=C$7222)+(N_Raters&gt;=3=TRUE)*(1*Rater3!$C2370=C$7222)+(N_Raters&gt;=4=TRUE)*(1*Rater4!$C2370=C$7222)+(N_Raters&gt;=5=TRUE)*(1*Rater5!$C2370=C$7222)</f>
        <v>3</v>
      </c>
      <c r="D2381" s="55">
        <f>(1*Rater1!$C2370=D$7222)+(1*Rater2!$C2370=D$7222)+(N_Raters&gt;=3=TRUE)*(1*Rater3!$C2370=D$7222)+(N_Raters&gt;=4=TRUE)*(1*Rater4!$C2370=D$7222)+(N_Raters&gt;=5=TRUE)*(1*Rater5!$C2370=D$7222)</f>
        <v>0</v>
      </c>
      <c r="E2381" s="38">
        <f>(1*Rater1!$C2370=E$7222)+(1*Rater2!$C2370=E$7222)+(N_Raters&gt;=3=TRUE)*(1*Rater3!$C2370=E$7222)+(N_Raters&gt;=4=TRUE)*(1*Rater4!$C2370=E$7222)+(N_Raters&gt;=5=TRUE)*(1*Rater5!$C2370=E$7222)</f>
        <v>0</v>
      </c>
      <c r="F2381" s="38"/>
      <c r="G2381" s="38"/>
      <c r="H2381" s="38"/>
      <c r="J2381" s="1"/>
      <c r="K2381" s="1"/>
    </row>
    <row r="2382" spans="2:11">
      <c r="B2382" s="36">
        <v>2368</v>
      </c>
      <c r="C2382" s="55">
        <f>(1*Rater1!$C2371=C$7222)+(1*Rater2!$C2371=C$7222)+(N_Raters&gt;=3=TRUE)*(1*Rater3!$C2371=C$7222)+(N_Raters&gt;=4=TRUE)*(1*Rater4!$C2371=C$7222)+(N_Raters&gt;=5=TRUE)*(1*Rater5!$C2371=C$7222)</f>
        <v>3</v>
      </c>
      <c r="D2382" s="55">
        <f>(1*Rater1!$C2371=D$7222)+(1*Rater2!$C2371=D$7222)+(N_Raters&gt;=3=TRUE)*(1*Rater3!$C2371=D$7222)+(N_Raters&gt;=4=TRUE)*(1*Rater4!$C2371=D$7222)+(N_Raters&gt;=5=TRUE)*(1*Rater5!$C2371=D$7222)</f>
        <v>0</v>
      </c>
      <c r="E2382" s="38">
        <f>(1*Rater1!$C2371=E$7222)+(1*Rater2!$C2371=E$7222)+(N_Raters&gt;=3=TRUE)*(1*Rater3!$C2371=E$7222)+(N_Raters&gt;=4=TRUE)*(1*Rater4!$C2371=E$7222)+(N_Raters&gt;=5=TRUE)*(1*Rater5!$C2371=E$7222)</f>
        <v>0</v>
      </c>
      <c r="F2382" s="38"/>
      <c r="G2382" s="38"/>
      <c r="H2382" s="38"/>
      <c r="J2382" s="1"/>
      <c r="K2382" s="1"/>
    </row>
    <row r="2383" spans="2:11">
      <c r="B2383" s="35">
        <v>2369</v>
      </c>
      <c r="C2383" s="55">
        <f>(1*Rater1!$C2372=C$7222)+(1*Rater2!$C2372=C$7222)+(N_Raters&gt;=3=TRUE)*(1*Rater3!$C2372=C$7222)+(N_Raters&gt;=4=TRUE)*(1*Rater4!$C2372=C$7222)+(N_Raters&gt;=5=TRUE)*(1*Rater5!$C2372=C$7222)</f>
        <v>3</v>
      </c>
      <c r="D2383" s="55">
        <f>(1*Rater1!$C2372=D$7222)+(1*Rater2!$C2372=D$7222)+(N_Raters&gt;=3=TRUE)*(1*Rater3!$C2372=D$7222)+(N_Raters&gt;=4=TRUE)*(1*Rater4!$C2372=D$7222)+(N_Raters&gt;=5=TRUE)*(1*Rater5!$C2372=D$7222)</f>
        <v>0</v>
      </c>
      <c r="E2383" s="38">
        <f>(1*Rater1!$C2372=E$7222)+(1*Rater2!$C2372=E$7222)+(N_Raters&gt;=3=TRUE)*(1*Rater3!$C2372=E$7222)+(N_Raters&gt;=4=TRUE)*(1*Rater4!$C2372=E$7222)+(N_Raters&gt;=5=TRUE)*(1*Rater5!$C2372=E$7222)</f>
        <v>0</v>
      </c>
      <c r="F2383" s="38"/>
      <c r="G2383" s="38"/>
      <c r="H2383" s="38"/>
      <c r="J2383" s="1"/>
      <c r="K2383" s="1"/>
    </row>
    <row r="2384" spans="2:11">
      <c r="B2384" s="36">
        <v>2370</v>
      </c>
      <c r="C2384" s="55">
        <f>(1*Rater1!$C2373=C$7222)+(1*Rater2!$C2373=C$7222)+(N_Raters&gt;=3=TRUE)*(1*Rater3!$C2373=C$7222)+(N_Raters&gt;=4=TRUE)*(1*Rater4!$C2373=C$7222)+(N_Raters&gt;=5=TRUE)*(1*Rater5!$C2373=C$7222)</f>
        <v>3</v>
      </c>
      <c r="D2384" s="55">
        <f>(1*Rater1!$C2373=D$7222)+(1*Rater2!$C2373=D$7222)+(N_Raters&gt;=3=TRUE)*(1*Rater3!$C2373=D$7222)+(N_Raters&gt;=4=TRUE)*(1*Rater4!$C2373=D$7222)+(N_Raters&gt;=5=TRUE)*(1*Rater5!$C2373=D$7222)</f>
        <v>0</v>
      </c>
      <c r="E2384" s="38">
        <f>(1*Rater1!$C2373=E$7222)+(1*Rater2!$C2373=E$7222)+(N_Raters&gt;=3=TRUE)*(1*Rater3!$C2373=E$7222)+(N_Raters&gt;=4=TRUE)*(1*Rater4!$C2373=E$7222)+(N_Raters&gt;=5=TRUE)*(1*Rater5!$C2373=E$7222)</f>
        <v>0</v>
      </c>
      <c r="F2384" s="38"/>
      <c r="G2384" s="38"/>
      <c r="H2384" s="38"/>
      <c r="J2384" s="1"/>
      <c r="K2384" s="1"/>
    </row>
    <row r="2385" spans="2:11">
      <c r="B2385" s="35">
        <v>2371</v>
      </c>
      <c r="C2385" s="55">
        <f>(1*Rater1!$C2374=C$7222)+(1*Rater2!$C2374=C$7222)+(N_Raters&gt;=3=TRUE)*(1*Rater3!$C2374=C$7222)+(N_Raters&gt;=4=TRUE)*(1*Rater4!$C2374=C$7222)+(N_Raters&gt;=5=TRUE)*(1*Rater5!$C2374=C$7222)</f>
        <v>1</v>
      </c>
      <c r="D2385" s="55">
        <f>(1*Rater1!$C2374=D$7222)+(1*Rater2!$C2374=D$7222)+(N_Raters&gt;=3=TRUE)*(1*Rater3!$C2374=D$7222)+(N_Raters&gt;=4=TRUE)*(1*Rater4!$C2374=D$7222)+(N_Raters&gt;=5=TRUE)*(1*Rater5!$C2374=D$7222)</f>
        <v>2</v>
      </c>
      <c r="E2385" s="38">
        <f>(1*Rater1!$C2374=E$7222)+(1*Rater2!$C2374=E$7222)+(N_Raters&gt;=3=TRUE)*(1*Rater3!$C2374=E$7222)+(N_Raters&gt;=4=TRUE)*(1*Rater4!$C2374=E$7222)+(N_Raters&gt;=5=TRUE)*(1*Rater5!$C2374=E$7222)</f>
        <v>0</v>
      </c>
      <c r="F2385" s="38"/>
      <c r="G2385" s="38"/>
      <c r="H2385" s="38"/>
      <c r="J2385" s="1"/>
      <c r="K2385" s="1"/>
    </row>
    <row r="2386" spans="2:11">
      <c r="B2386" s="36">
        <v>2372</v>
      </c>
      <c r="C2386" s="55">
        <f>(1*Rater1!$C2375=C$7222)+(1*Rater2!$C2375=C$7222)+(N_Raters&gt;=3=TRUE)*(1*Rater3!$C2375=C$7222)+(N_Raters&gt;=4=TRUE)*(1*Rater4!$C2375=C$7222)+(N_Raters&gt;=5=TRUE)*(1*Rater5!$C2375=C$7222)</f>
        <v>1</v>
      </c>
      <c r="D2386" s="55">
        <f>(1*Rater1!$C2375=D$7222)+(1*Rater2!$C2375=D$7222)+(N_Raters&gt;=3=TRUE)*(1*Rater3!$C2375=D$7222)+(N_Raters&gt;=4=TRUE)*(1*Rater4!$C2375=D$7222)+(N_Raters&gt;=5=TRUE)*(1*Rater5!$C2375=D$7222)</f>
        <v>2</v>
      </c>
      <c r="E2386" s="38">
        <f>(1*Rater1!$C2375=E$7222)+(1*Rater2!$C2375=E$7222)+(N_Raters&gt;=3=TRUE)*(1*Rater3!$C2375=E$7222)+(N_Raters&gt;=4=TRUE)*(1*Rater4!$C2375=E$7222)+(N_Raters&gt;=5=TRUE)*(1*Rater5!$C2375=E$7222)</f>
        <v>0</v>
      </c>
      <c r="F2386" s="38"/>
      <c r="G2386" s="38"/>
      <c r="H2386" s="38"/>
      <c r="J2386" s="1"/>
      <c r="K2386" s="1"/>
    </row>
    <row r="2387" spans="2:11">
      <c r="B2387" s="35">
        <v>2373</v>
      </c>
      <c r="C2387" s="55">
        <f>(1*Rater1!$C2376=C$7222)+(1*Rater2!$C2376=C$7222)+(N_Raters&gt;=3=TRUE)*(1*Rater3!$C2376=C$7222)+(N_Raters&gt;=4=TRUE)*(1*Rater4!$C2376=C$7222)+(N_Raters&gt;=5=TRUE)*(1*Rater5!$C2376=C$7222)</f>
        <v>1</v>
      </c>
      <c r="D2387" s="55">
        <f>(1*Rater1!$C2376=D$7222)+(1*Rater2!$C2376=D$7222)+(N_Raters&gt;=3=TRUE)*(1*Rater3!$C2376=D$7222)+(N_Raters&gt;=4=TRUE)*(1*Rater4!$C2376=D$7222)+(N_Raters&gt;=5=TRUE)*(1*Rater5!$C2376=D$7222)</f>
        <v>2</v>
      </c>
      <c r="E2387" s="38">
        <f>(1*Rater1!$C2376=E$7222)+(1*Rater2!$C2376=E$7222)+(N_Raters&gt;=3=TRUE)*(1*Rater3!$C2376=E$7222)+(N_Raters&gt;=4=TRUE)*(1*Rater4!$C2376=E$7222)+(N_Raters&gt;=5=TRUE)*(1*Rater5!$C2376=E$7222)</f>
        <v>0</v>
      </c>
      <c r="F2387" s="38"/>
      <c r="G2387" s="38"/>
      <c r="H2387" s="38"/>
      <c r="J2387" s="1"/>
      <c r="K2387" s="1"/>
    </row>
    <row r="2388" spans="2:11">
      <c r="B2388" s="36">
        <v>2374</v>
      </c>
      <c r="C2388" s="55">
        <f>(1*Rater1!$C2377=C$7222)+(1*Rater2!$C2377=C$7222)+(N_Raters&gt;=3=TRUE)*(1*Rater3!$C2377=C$7222)+(N_Raters&gt;=4=TRUE)*(1*Rater4!$C2377=C$7222)+(N_Raters&gt;=5=TRUE)*(1*Rater5!$C2377=C$7222)</f>
        <v>1</v>
      </c>
      <c r="D2388" s="55">
        <f>(1*Rater1!$C2377=D$7222)+(1*Rater2!$C2377=D$7222)+(N_Raters&gt;=3=TRUE)*(1*Rater3!$C2377=D$7222)+(N_Raters&gt;=4=TRUE)*(1*Rater4!$C2377=D$7222)+(N_Raters&gt;=5=TRUE)*(1*Rater5!$C2377=D$7222)</f>
        <v>2</v>
      </c>
      <c r="E2388" s="38">
        <f>(1*Rater1!$C2377=E$7222)+(1*Rater2!$C2377=E$7222)+(N_Raters&gt;=3=TRUE)*(1*Rater3!$C2377=E$7222)+(N_Raters&gt;=4=TRUE)*(1*Rater4!$C2377=E$7222)+(N_Raters&gt;=5=TRUE)*(1*Rater5!$C2377=E$7222)</f>
        <v>0</v>
      </c>
      <c r="F2388" s="38"/>
      <c r="G2388" s="38"/>
      <c r="H2388" s="38"/>
      <c r="J2388" s="1"/>
      <c r="K2388" s="1"/>
    </row>
    <row r="2389" spans="2:11">
      <c r="B2389" s="35">
        <v>2375</v>
      </c>
      <c r="C2389" s="55">
        <f>(1*Rater1!$C2378=C$7222)+(1*Rater2!$C2378=C$7222)+(N_Raters&gt;=3=TRUE)*(1*Rater3!$C2378=C$7222)+(N_Raters&gt;=4=TRUE)*(1*Rater4!$C2378=C$7222)+(N_Raters&gt;=5=TRUE)*(1*Rater5!$C2378=C$7222)</f>
        <v>1</v>
      </c>
      <c r="D2389" s="55">
        <f>(1*Rater1!$C2378=D$7222)+(1*Rater2!$C2378=D$7222)+(N_Raters&gt;=3=TRUE)*(1*Rater3!$C2378=D$7222)+(N_Raters&gt;=4=TRUE)*(1*Rater4!$C2378=D$7222)+(N_Raters&gt;=5=TRUE)*(1*Rater5!$C2378=D$7222)</f>
        <v>2</v>
      </c>
      <c r="E2389" s="38">
        <f>(1*Rater1!$C2378=E$7222)+(1*Rater2!$C2378=E$7222)+(N_Raters&gt;=3=TRUE)*(1*Rater3!$C2378=E$7222)+(N_Raters&gt;=4=TRUE)*(1*Rater4!$C2378=E$7222)+(N_Raters&gt;=5=TRUE)*(1*Rater5!$C2378=E$7222)</f>
        <v>0</v>
      </c>
      <c r="F2389" s="38"/>
      <c r="G2389" s="38"/>
      <c r="H2389" s="38"/>
      <c r="J2389" s="1"/>
      <c r="K2389" s="1"/>
    </row>
    <row r="2390" spans="2:11">
      <c r="B2390" s="36">
        <v>2376</v>
      </c>
      <c r="C2390" s="55">
        <f>(1*Rater1!$C2379=C$7222)+(1*Rater2!$C2379=C$7222)+(N_Raters&gt;=3=TRUE)*(1*Rater3!$C2379=C$7222)+(N_Raters&gt;=4=TRUE)*(1*Rater4!$C2379=C$7222)+(N_Raters&gt;=5=TRUE)*(1*Rater5!$C2379=C$7222)</f>
        <v>3</v>
      </c>
      <c r="D2390" s="55">
        <f>(1*Rater1!$C2379=D$7222)+(1*Rater2!$C2379=D$7222)+(N_Raters&gt;=3=TRUE)*(1*Rater3!$C2379=D$7222)+(N_Raters&gt;=4=TRUE)*(1*Rater4!$C2379=D$7222)+(N_Raters&gt;=5=TRUE)*(1*Rater5!$C2379=D$7222)</f>
        <v>0</v>
      </c>
      <c r="E2390" s="38">
        <f>(1*Rater1!$C2379=E$7222)+(1*Rater2!$C2379=E$7222)+(N_Raters&gt;=3=TRUE)*(1*Rater3!$C2379=E$7222)+(N_Raters&gt;=4=TRUE)*(1*Rater4!$C2379=E$7222)+(N_Raters&gt;=5=TRUE)*(1*Rater5!$C2379=E$7222)</f>
        <v>0</v>
      </c>
      <c r="F2390" s="38"/>
      <c r="G2390" s="38"/>
      <c r="H2390" s="38"/>
      <c r="J2390" s="1"/>
      <c r="K2390" s="1"/>
    </row>
    <row r="2391" spans="2:11">
      <c r="B2391" s="35">
        <v>2377</v>
      </c>
      <c r="C2391" s="55">
        <f>(1*Rater1!$C2380=C$7222)+(1*Rater2!$C2380=C$7222)+(N_Raters&gt;=3=TRUE)*(1*Rater3!$C2380=C$7222)+(N_Raters&gt;=4=TRUE)*(1*Rater4!$C2380=C$7222)+(N_Raters&gt;=5=TRUE)*(1*Rater5!$C2380=C$7222)</f>
        <v>3</v>
      </c>
      <c r="D2391" s="55">
        <f>(1*Rater1!$C2380=D$7222)+(1*Rater2!$C2380=D$7222)+(N_Raters&gt;=3=TRUE)*(1*Rater3!$C2380=D$7222)+(N_Raters&gt;=4=TRUE)*(1*Rater4!$C2380=D$7222)+(N_Raters&gt;=5=TRUE)*(1*Rater5!$C2380=D$7222)</f>
        <v>0</v>
      </c>
      <c r="E2391" s="38">
        <f>(1*Rater1!$C2380=E$7222)+(1*Rater2!$C2380=E$7222)+(N_Raters&gt;=3=TRUE)*(1*Rater3!$C2380=E$7222)+(N_Raters&gt;=4=TRUE)*(1*Rater4!$C2380=E$7222)+(N_Raters&gt;=5=TRUE)*(1*Rater5!$C2380=E$7222)</f>
        <v>0</v>
      </c>
      <c r="F2391" s="38"/>
      <c r="G2391" s="38"/>
      <c r="H2391" s="38"/>
      <c r="J2391" s="1"/>
      <c r="K2391" s="1"/>
    </row>
    <row r="2392" spans="2:11">
      <c r="B2392" s="36">
        <v>2378</v>
      </c>
      <c r="C2392" s="55">
        <f>(1*Rater1!$C2381=C$7222)+(1*Rater2!$C2381=C$7222)+(N_Raters&gt;=3=TRUE)*(1*Rater3!$C2381=C$7222)+(N_Raters&gt;=4=TRUE)*(1*Rater4!$C2381=C$7222)+(N_Raters&gt;=5=TRUE)*(1*Rater5!$C2381=C$7222)</f>
        <v>3</v>
      </c>
      <c r="D2392" s="55">
        <f>(1*Rater1!$C2381=D$7222)+(1*Rater2!$C2381=D$7222)+(N_Raters&gt;=3=TRUE)*(1*Rater3!$C2381=D$7222)+(N_Raters&gt;=4=TRUE)*(1*Rater4!$C2381=D$7222)+(N_Raters&gt;=5=TRUE)*(1*Rater5!$C2381=D$7222)</f>
        <v>0</v>
      </c>
      <c r="E2392" s="38">
        <f>(1*Rater1!$C2381=E$7222)+(1*Rater2!$C2381=E$7222)+(N_Raters&gt;=3=TRUE)*(1*Rater3!$C2381=E$7222)+(N_Raters&gt;=4=TRUE)*(1*Rater4!$C2381=E$7222)+(N_Raters&gt;=5=TRUE)*(1*Rater5!$C2381=E$7222)</f>
        <v>0</v>
      </c>
      <c r="F2392" s="38"/>
      <c r="G2392" s="38"/>
      <c r="H2392" s="38"/>
      <c r="J2392" s="1"/>
      <c r="K2392" s="1"/>
    </row>
    <row r="2393" spans="2:11">
      <c r="B2393" s="35">
        <v>2379</v>
      </c>
      <c r="C2393" s="55">
        <f>(1*Rater1!$C2382=C$7222)+(1*Rater2!$C2382=C$7222)+(N_Raters&gt;=3=TRUE)*(1*Rater3!$C2382=C$7222)+(N_Raters&gt;=4=TRUE)*(1*Rater4!$C2382=C$7222)+(N_Raters&gt;=5=TRUE)*(1*Rater5!$C2382=C$7222)</f>
        <v>1</v>
      </c>
      <c r="D2393" s="55">
        <f>(1*Rater1!$C2382=D$7222)+(1*Rater2!$C2382=D$7222)+(N_Raters&gt;=3=TRUE)*(1*Rater3!$C2382=D$7222)+(N_Raters&gt;=4=TRUE)*(1*Rater4!$C2382=D$7222)+(N_Raters&gt;=5=TRUE)*(1*Rater5!$C2382=D$7222)</f>
        <v>2</v>
      </c>
      <c r="E2393" s="38">
        <f>(1*Rater1!$C2382=E$7222)+(1*Rater2!$C2382=E$7222)+(N_Raters&gt;=3=TRUE)*(1*Rater3!$C2382=E$7222)+(N_Raters&gt;=4=TRUE)*(1*Rater4!$C2382=E$7222)+(N_Raters&gt;=5=TRUE)*(1*Rater5!$C2382=E$7222)</f>
        <v>0</v>
      </c>
      <c r="F2393" s="38"/>
      <c r="G2393" s="38"/>
      <c r="H2393" s="38"/>
      <c r="J2393" s="1"/>
      <c r="K2393" s="1"/>
    </row>
    <row r="2394" spans="2:11">
      <c r="B2394" s="36">
        <v>2380</v>
      </c>
      <c r="C2394" s="55">
        <f>(1*Rater1!$C2383=C$7222)+(1*Rater2!$C2383=C$7222)+(N_Raters&gt;=3=TRUE)*(1*Rater3!$C2383=C$7222)+(N_Raters&gt;=4=TRUE)*(1*Rater4!$C2383=C$7222)+(N_Raters&gt;=5=TRUE)*(1*Rater5!$C2383=C$7222)</f>
        <v>3</v>
      </c>
      <c r="D2394" s="55">
        <f>(1*Rater1!$C2383=D$7222)+(1*Rater2!$C2383=D$7222)+(N_Raters&gt;=3=TRUE)*(1*Rater3!$C2383=D$7222)+(N_Raters&gt;=4=TRUE)*(1*Rater4!$C2383=D$7222)+(N_Raters&gt;=5=TRUE)*(1*Rater5!$C2383=D$7222)</f>
        <v>0</v>
      </c>
      <c r="E2394" s="38">
        <f>(1*Rater1!$C2383=E$7222)+(1*Rater2!$C2383=E$7222)+(N_Raters&gt;=3=TRUE)*(1*Rater3!$C2383=E$7222)+(N_Raters&gt;=4=TRUE)*(1*Rater4!$C2383=E$7222)+(N_Raters&gt;=5=TRUE)*(1*Rater5!$C2383=E$7222)</f>
        <v>0</v>
      </c>
      <c r="F2394" s="38"/>
      <c r="G2394" s="38"/>
      <c r="H2394" s="38"/>
      <c r="J2394" s="1"/>
      <c r="K2394" s="1"/>
    </row>
    <row r="2395" spans="2:11">
      <c r="B2395" s="35">
        <v>2381</v>
      </c>
      <c r="C2395" s="55">
        <f>(1*Rater1!$C2384=C$7222)+(1*Rater2!$C2384=C$7222)+(N_Raters&gt;=3=TRUE)*(1*Rater3!$C2384=C$7222)+(N_Raters&gt;=4=TRUE)*(1*Rater4!$C2384=C$7222)+(N_Raters&gt;=5=TRUE)*(1*Rater5!$C2384=C$7222)</f>
        <v>3</v>
      </c>
      <c r="D2395" s="55">
        <f>(1*Rater1!$C2384=D$7222)+(1*Rater2!$C2384=D$7222)+(N_Raters&gt;=3=TRUE)*(1*Rater3!$C2384=D$7222)+(N_Raters&gt;=4=TRUE)*(1*Rater4!$C2384=D$7222)+(N_Raters&gt;=5=TRUE)*(1*Rater5!$C2384=D$7222)</f>
        <v>0</v>
      </c>
      <c r="E2395" s="38">
        <f>(1*Rater1!$C2384=E$7222)+(1*Rater2!$C2384=E$7222)+(N_Raters&gt;=3=TRUE)*(1*Rater3!$C2384=E$7222)+(N_Raters&gt;=4=TRUE)*(1*Rater4!$C2384=E$7222)+(N_Raters&gt;=5=TRUE)*(1*Rater5!$C2384=E$7222)</f>
        <v>0</v>
      </c>
      <c r="F2395" s="38"/>
      <c r="G2395" s="38"/>
      <c r="H2395" s="38"/>
      <c r="J2395" s="1"/>
      <c r="K2395" s="1"/>
    </row>
    <row r="2396" spans="2:11">
      <c r="B2396" s="36">
        <v>2382</v>
      </c>
      <c r="C2396" s="55">
        <f>(1*Rater1!$C2385=C$7222)+(1*Rater2!$C2385=C$7222)+(N_Raters&gt;=3=TRUE)*(1*Rater3!$C2385=C$7222)+(N_Raters&gt;=4=TRUE)*(1*Rater4!$C2385=C$7222)+(N_Raters&gt;=5=TRUE)*(1*Rater5!$C2385=C$7222)</f>
        <v>3</v>
      </c>
      <c r="D2396" s="55">
        <f>(1*Rater1!$C2385=D$7222)+(1*Rater2!$C2385=D$7222)+(N_Raters&gt;=3=TRUE)*(1*Rater3!$C2385=D$7222)+(N_Raters&gt;=4=TRUE)*(1*Rater4!$C2385=D$7222)+(N_Raters&gt;=5=TRUE)*(1*Rater5!$C2385=D$7222)</f>
        <v>0</v>
      </c>
      <c r="E2396" s="38">
        <f>(1*Rater1!$C2385=E$7222)+(1*Rater2!$C2385=E$7222)+(N_Raters&gt;=3=TRUE)*(1*Rater3!$C2385=E$7222)+(N_Raters&gt;=4=TRUE)*(1*Rater4!$C2385=E$7222)+(N_Raters&gt;=5=TRUE)*(1*Rater5!$C2385=E$7222)</f>
        <v>0</v>
      </c>
      <c r="F2396" s="38"/>
      <c r="G2396" s="38"/>
      <c r="H2396" s="38"/>
      <c r="J2396" s="1"/>
      <c r="K2396" s="1"/>
    </row>
    <row r="2397" spans="2:11">
      <c r="B2397" s="35">
        <v>2383</v>
      </c>
      <c r="C2397" s="55">
        <f>(1*Rater1!$C2386=C$7222)+(1*Rater2!$C2386=C$7222)+(N_Raters&gt;=3=TRUE)*(1*Rater3!$C2386=C$7222)+(N_Raters&gt;=4=TRUE)*(1*Rater4!$C2386=C$7222)+(N_Raters&gt;=5=TRUE)*(1*Rater5!$C2386=C$7222)</f>
        <v>3</v>
      </c>
      <c r="D2397" s="55">
        <f>(1*Rater1!$C2386=D$7222)+(1*Rater2!$C2386=D$7222)+(N_Raters&gt;=3=TRUE)*(1*Rater3!$C2386=D$7222)+(N_Raters&gt;=4=TRUE)*(1*Rater4!$C2386=D$7222)+(N_Raters&gt;=5=TRUE)*(1*Rater5!$C2386=D$7222)</f>
        <v>0</v>
      </c>
      <c r="E2397" s="38">
        <f>(1*Rater1!$C2386=E$7222)+(1*Rater2!$C2386=E$7222)+(N_Raters&gt;=3=TRUE)*(1*Rater3!$C2386=E$7222)+(N_Raters&gt;=4=TRUE)*(1*Rater4!$C2386=E$7222)+(N_Raters&gt;=5=TRUE)*(1*Rater5!$C2386=E$7222)</f>
        <v>0</v>
      </c>
      <c r="F2397" s="38"/>
      <c r="G2397" s="38"/>
      <c r="H2397" s="38"/>
      <c r="J2397" s="1"/>
      <c r="K2397" s="1"/>
    </row>
    <row r="2398" spans="2:11">
      <c r="B2398" s="36">
        <v>2384</v>
      </c>
      <c r="C2398" s="55">
        <f>(1*Rater1!$C2387=C$7222)+(1*Rater2!$C2387=C$7222)+(N_Raters&gt;=3=TRUE)*(1*Rater3!$C2387=C$7222)+(N_Raters&gt;=4=TRUE)*(1*Rater4!$C2387=C$7222)+(N_Raters&gt;=5=TRUE)*(1*Rater5!$C2387=C$7222)</f>
        <v>3</v>
      </c>
      <c r="D2398" s="55">
        <f>(1*Rater1!$C2387=D$7222)+(1*Rater2!$C2387=D$7222)+(N_Raters&gt;=3=TRUE)*(1*Rater3!$C2387=D$7222)+(N_Raters&gt;=4=TRUE)*(1*Rater4!$C2387=D$7222)+(N_Raters&gt;=5=TRUE)*(1*Rater5!$C2387=D$7222)</f>
        <v>0</v>
      </c>
      <c r="E2398" s="38">
        <f>(1*Rater1!$C2387=E$7222)+(1*Rater2!$C2387=E$7222)+(N_Raters&gt;=3=TRUE)*(1*Rater3!$C2387=E$7222)+(N_Raters&gt;=4=TRUE)*(1*Rater4!$C2387=E$7222)+(N_Raters&gt;=5=TRUE)*(1*Rater5!$C2387=E$7222)</f>
        <v>0</v>
      </c>
      <c r="F2398" s="38"/>
      <c r="G2398" s="38"/>
      <c r="H2398" s="38"/>
      <c r="J2398" s="1"/>
      <c r="K2398" s="1"/>
    </row>
    <row r="2399" spans="2:11">
      <c r="B2399" s="35">
        <v>2385</v>
      </c>
      <c r="C2399" s="55">
        <f>(1*Rater1!$C2388=C$7222)+(1*Rater2!$C2388=C$7222)+(N_Raters&gt;=3=TRUE)*(1*Rater3!$C2388=C$7222)+(N_Raters&gt;=4=TRUE)*(1*Rater4!$C2388=C$7222)+(N_Raters&gt;=5=TRUE)*(1*Rater5!$C2388=C$7222)</f>
        <v>3</v>
      </c>
      <c r="D2399" s="55">
        <f>(1*Rater1!$C2388=D$7222)+(1*Rater2!$C2388=D$7222)+(N_Raters&gt;=3=TRUE)*(1*Rater3!$C2388=D$7222)+(N_Raters&gt;=4=TRUE)*(1*Rater4!$C2388=D$7222)+(N_Raters&gt;=5=TRUE)*(1*Rater5!$C2388=D$7222)</f>
        <v>0</v>
      </c>
      <c r="E2399" s="38">
        <f>(1*Rater1!$C2388=E$7222)+(1*Rater2!$C2388=E$7222)+(N_Raters&gt;=3=TRUE)*(1*Rater3!$C2388=E$7222)+(N_Raters&gt;=4=TRUE)*(1*Rater4!$C2388=E$7222)+(N_Raters&gt;=5=TRUE)*(1*Rater5!$C2388=E$7222)</f>
        <v>0</v>
      </c>
      <c r="F2399" s="38"/>
      <c r="G2399" s="38"/>
      <c r="H2399" s="38"/>
      <c r="J2399" s="1"/>
      <c r="K2399" s="1"/>
    </row>
    <row r="2400" spans="2:11">
      <c r="B2400" s="36">
        <v>2386</v>
      </c>
      <c r="C2400" s="55">
        <f>(1*Rater1!$C2389=C$7222)+(1*Rater2!$C2389=C$7222)+(N_Raters&gt;=3=TRUE)*(1*Rater3!$C2389=C$7222)+(N_Raters&gt;=4=TRUE)*(1*Rater4!$C2389=C$7222)+(N_Raters&gt;=5=TRUE)*(1*Rater5!$C2389=C$7222)</f>
        <v>3</v>
      </c>
      <c r="D2400" s="55">
        <f>(1*Rater1!$C2389=D$7222)+(1*Rater2!$C2389=D$7222)+(N_Raters&gt;=3=TRUE)*(1*Rater3!$C2389=D$7222)+(N_Raters&gt;=4=TRUE)*(1*Rater4!$C2389=D$7222)+(N_Raters&gt;=5=TRUE)*(1*Rater5!$C2389=D$7222)</f>
        <v>0</v>
      </c>
      <c r="E2400" s="38">
        <f>(1*Rater1!$C2389=E$7222)+(1*Rater2!$C2389=E$7222)+(N_Raters&gt;=3=TRUE)*(1*Rater3!$C2389=E$7222)+(N_Raters&gt;=4=TRUE)*(1*Rater4!$C2389=E$7222)+(N_Raters&gt;=5=TRUE)*(1*Rater5!$C2389=E$7222)</f>
        <v>0</v>
      </c>
      <c r="F2400" s="38"/>
      <c r="G2400" s="38"/>
      <c r="H2400" s="38"/>
      <c r="J2400" s="1"/>
      <c r="K2400" s="1"/>
    </row>
    <row r="2401" spans="2:11">
      <c r="B2401" s="35">
        <v>2387</v>
      </c>
      <c r="C2401" s="55">
        <f>(1*Rater1!$C2390=C$7222)+(1*Rater2!$C2390=C$7222)+(N_Raters&gt;=3=TRUE)*(1*Rater3!$C2390=C$7222)+(N_Raters&gt;=4=TRUE)*(1*Rater4!$C2390=C$7222)+(N_Raters&gt;=5=TRUE)*(1*Rater5!$C2390=C$7222)</f>
        <v>3</v>
      </c>
      <c r="D2401" s="55">
        <f>(1*Rater1!$C2390=D$7222)+(1*Rater2!$C2390=D$7222)+(N_Raters&gt;=3=TRUE)*(1*Rater3!$C2390=D$7222)+(N_Raters&gt;=4=TRUE)*(1*Rater4!$C2390=D$7222)+(N_Raters&gt;=5=TRUE)*(1*Rater5!$C2390=D$7222)</f>
        <v>0</v>
      </c>
      <c r="E2401" s="38">
        <f>(1*Rater1!$C2390=E$7222)+(1*Rater2!$C2390=E$7222)+(N_Raters&gt;=3=TRUE)*(1*Rater3!$C2390=E$7222)+(N_Raters&gt;=4=TRUE)*(1*Rater4!$C2390=E$7222)+(N_Raters&gt;=5=TRUE)*(1*Rater5!$C2390=E$7222)</f>
        <v>0</v>
      </c>
      <c r="F2401" s="38"/>
      <c r="G2401" s="38"/>
      <c r="H2401" s="38"/>
      <c r="J2401" s="1"/>
      <c r="K2401" s="1"/>
    </row>
    <row r="2402" spans="2:11">
      <c r="B2402" s="36">
        <v>2388</v>
      </c>
      <c r="C2402" s="55">
        <f>(1*Rater1!$C2391=C$7222)+(1*Rater2!$C2391=C$7222)+(N_Raters&gt;=3=TRUE)*(1*Rater3!$C2391=C$7222)+(N_Raters&gt;=4=TRUE)*(1*Rater4!$C2391=C$7222)+(N_Raters&gt;=5=TRUE)*(1*Rater5!$C2391=C$7222)</f>
        <v>1</v>
      </c>
      <c r="D2402" s="55">
        <f>(1*Rater1!$C2391=D$7222)+(1*Rater2!$C2391=D$7222)+(N_Raters&gt;=3=TRUE)*(1*Rater3!$C2391=D$7222)+(N_Raters&gt;=4=TRUE)*(1*Rater4!$C2391=D$7222)+(N_Raters&gt;=5=TRUE)*(1*Rater5!$C2391=D$7222)</f>
        <v>2</v>
      </c>
      <c r="E2402" s="38">
        <f>(1*Rater1!$C2391=E$7222)+(1*Rater2!$C2391=E$7222)+(N_Raters&gt;=3=TRUE)*(1*Rater3!$C2391=E$7222)+(N_Raters&gt;=4=TRUE)*(1*Rater4!$C2391=E$7222)+(N_Raters&gt;=5=TRUE)*(1*Rater5!$C2391=E$7222)</f>
        <v>0</v>
      </c>
      <c r="F2402" s="38"/>
      <c r="G2402" s="38"/>
      <c r="H2402" s="38"/>
      <c r="J2402" s="1"/>
      <c r="K2402" s="1"/>
    </row>
    <row r="2403" spans="2:11">
      <c r="B2403" s="35">
        <v>2389</v>
      </c>
      <c r="C2403" s="55">
        <f>(1*Rater1!$C2392=C$7222)+(1*Rater2!$C2392=C$7222)+(N_Raters&gt;=3=TRUE)*(1*Rater3!$C2392=C$7222)+(N_Raters&gt;=4=TRUE)*(1*Rater4!$C2392=C$7222)+(N_Raters&gt;=5=TRUE)*(1*Rater5!$C2392=C$7222)</f>
        <v>3</v>
      </c>
      <c r="D2403" s="55">
        <f>(1*Rater1!$C2392=D$7222)+(1*Rater2!$C2392=D$7222)+(N_Raters&gt;=3=TRUE)*(1*Rater3!$C2392=D$7222)+(N_Raters&gt;=4=TRUE)*(1*Rater4!$C2392=D$7222)+(N_Raters&gt;=5=TRUE)*(1*Rater5!$C2392=D$7222)</f>
        <v>0</v>
      </c>
      <c r="E2403" s="38">
        <f>(1*Rater1!$C2392=E$7222)+(1*Rater2!$C2392=E$7222)+(N_Raters&gt;=3=TRUE)*(1*Rater3!$C2392=E$7222)+(N_Raters&gt;=4=TRUE)*(1*Rater4!$C2392=E$7222)+(N_Raters&gt;=5=TRUE)*(1*Rater5!$C2392=E$7222)</f>
        <v>0</v>
      </c>
      <c r="F2403" s="38"/>
      <c r="G2403" s="38"/>
      <c r="H2403" s="38"/>
      <c r="J2403" s="1"/>
      <c r="K2403" s="1"/>
    </row>
    <row r="2404" spans="2:11">
      <c r="B2404" s="36">
        <v>2390</v>
      </c>
      <c r="C2404" s="55">
        <f>(1*Rater1!$C2393=C$7222)+(1*Rater2!$C2393=C$7222)+(N_Raters&gt;=3=TRUE)*(1*Rater3!$C2393=C$7222)+(N_Raters&gt;=4=TRUE)*(1*Rater4!$C2393=C$7222)+(N_Raters&gt;=5=TRUE)*(1*Rater5!$C2393=C$7222)</f>
        <v>1</v>
      </c>
      <c r="D2404" s="55">
        <f>(1*Rater1!$C2393=D$7222)+(1*Rater2!$C2393=D$7222)+(N_Raters&gt;=3=TRUE)*(1*Rater3!$C2393=D$7222)+(N_Raters&gt;=4=TRUE)*(1*Rater4!$C2393=D$7222)+(N_Raters&gt;=5=TRUE)*(1*Rater5!$C2393=D$7222)</f>
        <v>2</v>
      </c>
      <c r="E2404" s="38">
        <f>(1*Rater1!$C2393=E$7222)+(1*Rater2!$C2393=E$7222)+(N_Raters&gt;=3=TRUE)*(1*Rater3!$C2393=E$7222)+(N_Raters&gt;=4=TRUE)*(1*Rater4!$C2393=E$7222)+(N_Raters&gt;=5=TRUE)*(1*Rater5!$C2393=E$7222)</f>
        <v>0</v>
      </c>
      <c r="F2404" s="38"/>
      <c r="G2404" s="38"/>
      <c r="H2404" s="38"/>
      <c r="J2404" s="1"/>
      <c r="K2404" s="1"/>
    </row>
    <row r="2405" spans="2:11">
      <c r="B2405" s="35">
        <v>2391</v>
      </c>
      <c r="C2405" s="55">
        <f>(1*Rater1!$C2394=C$7222)+(1*Rater2!$C2394=C$7222)+(N_Raters&gt;=3=TRUE)*(1*Rater3!$C2394=C$7222)+(N_Raters&gt;=4=TRUE)*(1*Rater4!$C2394=C$7222)+(N_Raters&gt;=5=TRUE)*(1*Rater5!$C2394=C$7222)</f>
        <v>1</v>
      </c>
      <c r="D2405" s="55">
        <f>(1*Rater1!$C2394=D$7222)+(1*Rater2!$C2394=D$7222)+(N_Raters&gt;=3=TRUE)*(1*Rater3!$C2394=D$7222)+(N_Raters&gt;=4=TRUE)*(1*Rater4!$C2394=D$7222)+(N_Raters&gt;=5=TRUE)*(1*Rater5!$C2394=D$7222)</f>
        <v>2</v>
      </c>
      <c r="E2405" s="38">
        <f>(1*Rater1!$C2394=E$7222)+(1*Rater2!$C2394=E$7222)+(N_Raters&gt;=3=TRUE)*(1*Rater3!$C2394=E$7222)+(N_Raters&gt;=4=TRUE)*(1*Rater4!$C2394=E$7222)+(N_Raters&gt;=5=TRUE)*(1*Rater5!$C2394=E$7222)</f>
        <v>0</v>
      </c>
      <c r="F2405" s="38"/>
      <c r="G2405" s="38"/>
      <c r="H2405" s="38"/>
      <c r="J2405" s="1"/>
      <c r="K2405" s="1"/>
    </row>
    <row r="2406" spans="2:11">
      <c r="B2406" s="36">
        <v>2392</v>
      </c>
      <c r="C2406" s="55">
        <f>(1*Rater1!$C2395=C$7222)+(1*Rater2!$C2395=C$7222)+(N_Raters&gt;=3=TRUE)*(1*Rater3!$C2395=C$7222)+(N_Raters&gt;=4=TRUE)*(1*Rater4!$C2395=C$7222)+(N_Raters&gt;=5=TRUE)*(1*Rater5!$C2395=C$7222)</f>
        <v>3</v>
      </c>
      <c r="D2406" s="55">
        <f>(1*Rater1!$C2395=D$7222)+(1*Rater2!$C2395=D$7222)+(N_Raters&gt;=3=TRUE)*(1*Rater3!$C2395=D$7222)+(N_Raters&gt;=4=TRUE)*(1*Rater4!$C2395=D$7222)+(N_Raters&gt;=5=TRUE)*(1*Rater5!$C2395=D$7222)</f>
        <v>0</v>
      </c>
      <c r="E2406" s="38">
        <f>(1*Rater1!$C2395=E$7222)+(1*Rater2!$C2395=E$7222)+(N_Raters&gt;=3=TRUE)*(1*Rater3!$C2395=E$7222)+(N_Raters&gt;=4=TRUE)*(1*Rater4!$C2395=E$7222)+(N_Raters&gt;=5=TRUE)*(1*Rater5!$C2395=E$7222)</f>
        <v>0</v>
      </c>
      <c r="F2406" s="38"/>
      <c r="G2406" s="38"/>
      <c r="H2406" s="38"/>
      <c r="J2406" s="1"/>
      <c r="K2406" s="1"/>
    </row>
    <row r="2407" spans="2:11">
      <c r="B2407" s="35">
        <v>2393</v>
      </c>
      <c r="C2407" s="55">
        <f>(1*Rater1!$C2396=C$7222)+(1*Rater2!$C2396=C$7222)+(N_Raters&gt;=3=TRUE)*(1*Rater3!$C2396=C$7222)+(N_Raters&gt;=4=TRUE)*(1*Rater4!$C2396=C$7222)+(N_Raters&gt;=5=TRUE)*(1*Rater5!$C2396=C$7222)</f>
        <v>3</v>
      </c>
      <c r="D2407" s="55">
        <f>(1*Rater1!$C2396=D$7222)+(1*Rater2!$C2396=D$7222)+(N_Raters&gt;=3=TRUE)*(1*Rater3!$C2396=D$7222)+(N_Raters&gt;=4=TRUE)*(1*Rater4!$C2396=D$7222)+(N_Raters&gt;=5=TRUE)*(1*Rater5!$C2396=D$7222)</f>
        <v>0</v>
      </c>
      <c r="E2407" s="38">
        <f>(1*Rater1!$C2396=E$7222)+(1*Rater2!$C2396=E$7222)+(N_Raters&gt;=3=TRUE)*(1*Rater3!$C2396=E$7222)+(N_Raters&gt;=4=TRUE)*(1*Rater4!$C2396=E$7222)+(N_Raters&gt;=5=TRUE)*(1*Rater5!$C2396=E$7222)</f>
        <v>0</v>
      </c>
      <c r="F2407" s="38"/>
      <c r="G2407" s="38"/>
      <c r="H2407" s="38"/>
      <c r="J2407" s="1"/>
      <c r="K2407" s="1"/>
    </row>
    <row r="2408" spans="2:11">
      <c r="B2408" s="36">
        <v>2394</v>
      </c>
      <c r="C2408" s="55">
        <f>(1*Rater1!$C2397=C$7222)+(1*Rater2!$C2397=C$7222)+(N_Raters&gt;=3=TRUE)*(1*Rater3!$C2397=C$7222)+(N_Raters&gt;=4=TRUE)*(1*Rater4!$C2397=C$7222)+(N_Raters&gt;=5=TRUE)*(1*Rater5!$C2397=C$7222)</f>
        <v>3</v>
      </c>
      <c r="D2408" s="55">
        <f>(1*Rater1!$C2397=D$7222)+(1*Rater2!$C2397=D$7222)+(N_Raters&gt;=3=TRUE)*(1*Rater3!$C2397=D$7222)+(N_Raters&gt;=4=TRUE)*(1*Rater4!$C2397=D$7222)+(N_Raters&gt;=5=TRUE)*(1*Rater5!$C2397=D$7222)</f>
        <v>0</v>
      </c>
      <c r="E2408" s="38">
        <f>(1*Rater1!$C2397=E$7222)+(1*Rater2!$C2397=E$7222)+(N_Raters&gt;=3=TRUE)*(1*Rater3!$C2397=E$7222)+(N_Raters&gt;=4=TRUE)*(1*Rater4!$C2397=E$7222)+(N_Raters&gt;=5=TRUE)*(1*Rater5!$C2397=E$7222)</f>
        <v>0</v>
      </c>
      <c r="F2408" s="38"/>
      <c r="G2408" s="38"/>
      <c r="H2408" s="38"/>
      <c r="J2408" s="1"/>
      <c r="K2408" s="1"/>
    </row>
    <row r="2409" spans="2:11">
      <c r="B2409" s="35">
        <v>2395</v>
      </c>
      <c r="C2409" s="55">
        <f>(1*Rater1!$C2398=C$7222)+(1*Rater2!$C2398=C$7222)+(N_Raters&gt;=3=TRUE)*(1*Rater3!$C2398=C$7222)+(N_Raters&gt;=4=TRUE)*(1*Rater4!$C2398=C$7222)+(N_Raters&gt;=5=TRUE)*(1*Rater5!$C2398=C$7222)</f>
        <v>1</v>
      </c>
      <c r="D2409" s="55">
        <f>(1*Rater1!$C2398=D$7222)+(1*Rater2!$C2398=D$7222)+(N_Raters&gt;=3=TRUE)*(1*Rater3!$C2398=D$7222)+(N_Raters&gt;=4=TRUE)*(1*Rater4!$C2398=D$7222)+(N_Raters&gt;=5=TRUE)*(1*Rater5!$C2398=D$7222)</f>
        <v>2</v>
      </c>
      <c r="E2409" s="38">
        <f>(1*Rater1!$C2398=E$7222)+(1*Rater2!$C2398=E$7222)+(N_Raters&gt;=3=TRUE)*(1*Rater3!$C2398=E$7222)+(N_Raters&gt;=4=TRUE)*(1*Rater4!$C2398=E$7222)+(N_Raters&gt;=5=TRUE)*(1*Rater5!$C2398=E$7222)</f>
        <v>0</v>
      </c>
      <c r="F2409" s="38"/>
      <c r="G2409" s="38"/>
      <c r="H2409" s="38"/>
      <c r="J2409" s="1"/>
      <c r="K2409" s="1"/>
    </row>
    <row r="2410" spans="2:11">
      <c r="B2410" s="36">
        <v>2396</v>
      </c>
      <c r="C2410" s="55">
        <f>(1*Rater1!$C2399=C$7222)+(1*Rater2!$C2399=C$7222)+(N_Raters&gt;=3=TRUE)*(1*Rater3!$C2399=C$7222)+(N_Raters&gt;=4=TRUE)*(1*Rater4!$C2399=C$7222)+(N_Raters&gt;=5=TRUE)*(1*Rater5!$C2399=C$7222)</f>
        <v>1</v>
      </c>
      <c r="D2410" s="55">
        <f>(1*Rater1!$C2399=D$7222)+(1*Rater2!$C2399=D$7222)+(N_Raters&gt;=3=TRUE)*(1*Rater3!$C2399=D$7222)+(N_Raters&gt;=4=TRUE)*(1*Rater4!$C2399=D$7222)+(N_Raters&gt;=5=TRUE)*(1*Rater5!$C2399=D$7222)</f>
        <v>2</v>
      </c>
      <c r="E2410" s="38">
        <f>(1*Rater1!$C2399=E$7222)+(1*Rater2!$C2399=E$7222)+(N_Raters&gt;=3=TRUE)*(1*Rater3!$C2399=E$7222)+(N_Raters&gt;=4=TRUE)*(1*Rater4!$C2399=E$7222)+(N_Raters&gt;=5=TRUE)*(1*Rater5!$C2399=E$7222)</f>
        <v>0</v>
      </c>
      <c r="F2410" s="38"/>
      <c r="G2410" s="38"/>
      <c r="H2410" s="38"/>
      <c r="J2410" s="1"/>
      <c r="K2410" s="1"/>
    </row>
    <row r="2411" spans="2:11">
      <c r="B2411" s="35">
        <v>2397</v>
      </c>
      <c r="C2411" s="55">
        <f>(1*Rater1!$C2400=C$7222)+(1*Rater2!$C2400=C$7222)+(N_Raters&gt;=3=TRUE)*(1*Rater3!$C2400=C$7222)+(N_Raters&gt;=4=TRUE)*(1*Rater4!$C2400=C$7222)+(N_Raters&gt;=5=TRUE)*(1*Rater5!$C2400=C$7222)</f>
        <v>3</v>
      </c>
      <c r="D2411" s="55">
        <f>(1*Rater1!$C2400=D$7222)+(1*Rater2!$C2400=D$7222)+(N_Raters&gt;=3=TRUE)*(1*Rater3!$C2400=D$7222)+(N_Raters&gt;=4=TRUE)*(1*Rater4!$C2400=D$7222)+(N_Raters&gt;=5=TRUE)*(1*Rater5!$C2400=D$7222)</f>
        <v>0</v>
      </c>
      <c r="E2411" s="38">
        <f>(1*Rater1!$C2400=E$7222)+(1*Rater2!$C2400=E$7222)+(N_Raters&gt;=3=TRUE)*(1*Rater3!$C2400=E$7222)+(N_Raters&gt;=4=TRUE)*(1*Rater4!$C2400=E$7222)+(N_Raters&gt;=5=TRUE)*(1*Rater5!$C2400=E$7222)</f>
        <v>0</v>
      </c>
      <c r="F2411" s="38"/>
      <c r="G2411" s="38"/>
      <c r="H2411" s="38"/>
      <c r="J2411" s="1"/>
      <c r="K2411" s="1"/>
    </row>
    <row r="2412" spans="2:11">
      <c r="B2412" s="36">
        <v>2398</v>
      </c>
      <c r="C2412" s="55">
        <f>(1*Rater1!$C2401=C$7222)+(1*Rater2!$C2401=C$7222)+(N_Raters&gt;=3=TRUE)*(1*Rater3!$C2401=C$7222)+(N_Raters&gt;=4=TRUE)*(1*Rater4!$C2401=C$7222)+(N_Raters&gt;=5=TRUE)*(1*Rater5!$C2401=C$7222)</f>
        <v>3</v>
      </c>
      <c r="D2412" s="55">
        <f>(1*Rater1!$C2401=D$7222)+(1*Rater2!$C2401=D$7222)+(N_Raters&gt;=3=TRUE)*(1*Rater3!$C2401=D$7222)+(N_Raters&gt;=4=TRUE)*(1*Rater4!$C2401=D$7222)+(N_Raters&gt;=5=TRUE)*(1*Rater5!$C2401=D$7222)</f>
        <v>0</v>
      </c>
      <c r="E2412" s="38">
        <f>(1*Rater1!$C2401=E$7222)+(1*Rater2!$C2401=E$7222)+(N_Raters&gt;=3=TRUE)*(1*Rater3!$C2401=E$7222)+(N_Raters&gt;=4=TRUE)*(1*Rater4!$C2401=E$7222)+(N_Raters&gt;=5=TRUE)*(1*Rater5!$C2401=E$7222)</f>
        <v>0</v>
      </c>
      <c r="F2412" s="38"/>
      <c r="G2412" s="38"/>
      <c r="H2412" s="38"/>
      <c r="J2412" s="1"/>
      <c r="K2412" s="1"/>
    </row>
    <row r="2413" spans="2:11">
      <c r="B2413" s="35">
        <v>2399</v>
      </c>
      <c r="C2413" s="55">
        <f>(1*Rater1!$C2402=C$7222)+(1*Rater2!$C2402=C$7222)+(N_Raters&gt;=3=TRUE)*(1*Rater3!$C2402=C$7222)+(N_Raters&gt;=4=TRUE)*(1*Rater4!$C2402=C$7222)+(N_Raters&gt;=5=TRUE)*(1*Rater5!$C2402=C$7222)</f>
        <v>3</v>
      </c>
      <c r="D2413" s="55">
        <f>(1*Rater1!$C2402=D$7222)+(1*Rater2!$C2402=D$7222)+(N_Raters&gt;=3=TRUE)*(1*Rater3!$C2402=D$7222)+(N_Raters&gt;=4=TRUE)*(1*Rater4!$C2402=D$7222)+(N_Raters&gt;=5=TRUE)*(1*Rater5!$C2402=D$7222)</f>
        <v>0</v>
      </c>
      <c r="E2413" s="38">
        <f>(1*Rater1!$C2402=E$7222)+(1*Rater2!$C2402=E$7222)+(N_Raters&gt;=3=TRUE)*(1*Rater3!$C2402=E$7222)+(N_Raters&gt;=4=TRUE)*(1*Rater4!$C2402=E$7222)+(N_Raters&gt;=5=TRUE)*(1*Rater5!$C2402=E$7222)</f>
        <v>0</v>
      </c>
      <c r="F2413" s="38"/>
      <c r="G2413" s="38"/>
      <c r="H2413" s="38"/>
      <c r="J2413" s="1"/>
      <c r="K2413" s="1"/>
    </row>
    <row r="2414" spans="2:11">
      <c r="B2414" s="36">
        <v>2400</v>
      </c>
      <c r="C2414" s="55">
        <f>(1*Rater1!$C2403=C$7222)+(1*Rater2!$C2403=C$7222)+(N_Raters&gt;=3=TRUE)*(1*Rater3!$C2403=C$7222)+(N_Raters&gt;=4=TRUE)*(1*Rater4!$C2403=C$7222)+(N_Raters&gt;=5=TRUE)*(1*Rater5!$C2403=C$7222)</f>
        <v>3</v>
      </c>
      <c r="D2414" s="55">
        <f>(1*Rater1!$C2403=D$7222)+(1*Rater2!$C2403=D$7222)+(N_Raters&gt;=3=TRUE)*(1*Rater3!$C2403=D$7222)+(N_Raters&gt;=4=TRUE)*(1*Rater4!$C2403=D$7222)+(N_Raters&gt;=5=TRUE)*(1*Rater5!$C2403=D$7222)</f>
        <v>0</v>
      </c>
      <c r="E2414" s="38">
        <f>(1*Rater1!$C2403=E$7222)+(1*Rater2!$C2403=E$7222)+(N_Raters&gt;=3=TRUE)*(1*Rater3!$C2403=E$7222)+(N_Raters&gt;=4=TRUE)*(1*Rater4!$C2403=E$7222)+(N_Raters&gt;=5=TRUE)*(1*Rater5!$C2403=E$7222)</f>
        <v>0</v>
      </c>
      <c r="F2414" s="38"/>
      <c r="G2414" s="38"/>
      <c r="H2414" s="38"/>
      <c r="J2414" s="1"/>
      <c r="K2414" s="1"/>
    </row>
    <row r="2415" spans="2:11">
      <c r="B2415" s="35">
        <v>2401</v>
      </c>
      <c r="C2415" s="55">
        <f>(1*Rater1!$C2404=C$7222)+(1*Rater2!$C2404=C$7222)+(N_Raters&gt;=3=TRUE)*(1*Rater3!$C2404=C$7222)+(N_Raters&gt;=4=TRUE)*(1*Rater4!$C2404=C$7222)+(N_Raters&gt;=5=TRUE)*(1*Rater5!$C2404=C$7222)</f>
        <v>3</v>
      </c>
      <c r="D2415" s="55">
        <f>(1*Rater1!$C2404=D$7222)+(1*Rater2!$C2404=D$7222)+(N_Raters&gt;=3=TRUE)*(1*Rater3!$C2404=D$7222)+(N_Raters&gt;=4=TRUE)*(1*Rater4!$C2404=D$7222)+(N_Raters&gt;=5=TRUE)*(1*Rater5!$C2404=D$7222)</f>
        <v>0</v>
      </c>
      <c r="E2415" s="38">
        <f>(1*Rater1!$C2404=E$7222)+(1*Rater2!$C2404=E$7222)+(N_Raters&gt;=3=TRUE)*(1*Rater3!$C2404=E$7222)+(N_Raters&gt;=4=TRUE)*(1*Rater4!$C2404=E$7222)+(N_Raters&gt;=5=TRUE)*(1*Rater5!$C2404=E$7222)</f>
        <v>0</v>
      </c>
      <c r="F2415" s="38"/>
      <c r="G2415" s="38"/>
      <c r="H2415" s="38"/>
      <c r="J2415" s="1"/>
      <c r="K2415" s="1"/>
    </row>
    <row r="2416" spans="2:11">
      <c r="B2416" s="36">
        <v>2402</v>
      </c>
      <c r="C2416" s="55">
        <f>(1*Rater1!$C2405=C$7222)+(1*Rater2!$C2405=C$7222)+(N_Raters&gt;=3=TRUE)*(1*Rater3!$C2405=C$7222)+(N_Raters&gt;=4=TRUE)*(1*Rater4!$C2405=C$7222)+(N_Raters&gt;=5=TRUE)*(1*Rater5!$C2405=C$7222)</f>
        <v>1</v>
      </c>
      <c r="D2416" s="55">
        <f>(1*Rater1!$C2405=D$7222)+(1*Rater2!$C2405=D$7222)+(N_Raters&gt;=3=TRUE)*(1*Rater3!$C2405=D$7222)+(N_Raters&gt;=4=TRUE)*(1*Rater4!$C2405=D$7222)+(N_Raters&gt;=5=TRUE)*(1*Rater5!$C2405=D$7222)</f>
        <v>2</v>
      </c>
      <c r="E2416" s="38">
        <f>(1*Rater1!$C2405=E$7222)+(1*Rater2!$C2405=E$7222)+(N_Raters&gt;=3=TRUE)*(1*Rater3!$C2405=E$7222)+(N_Raters&gt;=4=TRUE)*(1*Rater4!$C2405=E$7222)+(N_Raters&gt;=5=TRUE)*(1*Rater5!$C2405=E$7222)</f>
        <v>0</v>
      </c>
      <c r="F2416" s="38"/>
      <c r="G2416" s="38"/>
      <c r="H2416" s="38"/>
      <c r="J2416" s="1"/>
      <c r="K2416" s="1"/>
    </row>
    <row r="2417" spans="2:11">
      <c r="B2417" s="35">
        <v>2403</v>
      </c>
      <c r="C2417" s="55">
        <f>(1*Rater1!$C2406=C$7222)+(1*Rater2!$C2406=C$7222)+(N_Raters&gt;=3=TRUE)*(1*Rater3!$C2406=C$7222)+(N_Raters&gt;=4=TRUE)*(1*Rater4!$C2406=C$7222)+(N_Raters&gt;=5=TRUE)*(1*Rater5!$C2406=C$7222)</f>
        <v>1</v>
      </c>
      <c r="D2417" s="55">
        <f>(1*Rater1!$C2406=D$7222)+(1*Rater2!$C2406=D$7222)+(N_Raters&gt;=3=TRUE)*(1*Rater3!$C2406=D$7222)+(N_Raters&gt;=4=TRUE)*(1*Rater4!$C2406=D$7222)+(N_Raters&gt;=5=TRUE)*(1*Rater5!$C2406=D$7222)</f>
        <v>0</v>
      </c>
      <c r="E2417" s="38">
        <f>(1*Rater1!$C2406=E$7222)+(1*Rater2!$C2406=E$7222)+(N_Raters&gt;=3=TRUE)*(1*Rater3!$C2406=E$7222)+(N_Raters&gt;=4=TRUE)*(1*Rater4!$C2406=E$7222)+(N_Raters&gt;=5=TRUE)*(1*Rater5!$C2406=E$7222)</f>
        <v>2</v>
      </c>
      <c r="F2417" s="38"/>
      <c r="G2417" s="38"/>
      <c r="H2417" s="38"/>
      <c r="J2417" s="1"/>
      <c r="K2417" s="1"/>
    </row>
    <row r="2418" spans="2:11">
      <c r="B2418" s="36">
        <v>2404</v>
      </c>
      <c r="C2418" s="55">
        <f>(1*Rater1!$C2407=C$7222)+(1*Rater2!$C2407=C$7222)+(N_Raters&gt;=3=TRUE)*(1*Rater3!$C2407=C$7222)+(N_Raters&gt;=4=TRUE)*(1*Rater4!$C2407=C$7222)+(N_Raters&gt;=5=TRUE)*(1*Rater5!$C2407=C$7222)</f>
        <v>1</v>
      </c>
      <c r="D2418" s="55">
        <f>(1*Rater1!$C2407=D$7222)+(1*Rater2!$C2407=D$7222)+(N_Raters&gt;=3=TRUE)*(1*Rater3!$C2407=D$7222)+(N_Raters&gt;=4=TRUE)*(1*Rater4!$C2407=D$7222)+(N_Raters&gt;=5=TRUE)*(1*Rater5!$C2407=D$7222)</f>
        <v>0</v>
      </c>
      <c r="E2418" s="38">
        <f>(1*Rater1!$C2407=E$7222)+(1*Rater2!$C2407=E$7222)+(N_Raters&gt;=3=TRUE)*(1*Rater3!$C2407=E$7222)+(N_Raters&gt;=4=TRUE)*(1*Rater4!$C2407=E$7222)+(N_Raters&gt;=5=TRUE)*(1*Rater5!$C2407=E$7222)</f>
        <v>2</v>
      </c>
      <c r="F2418" s="38"/>
      <c r="G2418" s="38"/>
      <c r="H2418" s="38"/>
      <c r="J2418" s="1"/>
      <c r="K2418" s="1"/>
    </row>
    <row r="2419" spans="2:11">
      <c r="B2419" s="35">
        <v>2405</v>
      </c>
      <c r="C2419" s="55">
        <f>(1*Rater1!$C2408=C$7222)+(1*Rater2!$C2408=C$7222)+(N_Raters&gt;=3=TRUE)*(1*Rater3!$C2408=C$7222)+(N_Raters&gt;=4=TRUE)*(1*Rater4!$C2408=C$7222)+(N_Raters&gt;=5=TRUE)*(1*Rater5!$C2408=C$7222)</f>
        <v>3</v>
      </c>
      <c r="D2419" s="55">
        <f>(1*Rater1!$C2408=D$7222)+(1*Rater2!$C2408=D$7222)+(N_Raters&gt;=3=TRUE)*(1*Rater3!$C2408=D$7222)+(N_Raters&gt;=4=TRUE)*(1*Rater4!$C2408=D$7222)+(N_Raters&gt;=5=TRUE)*(1*Rater5!$C2408=D$7222)</f>
        <v>0</v>
      </c>
      <c r="E2419" s="38">
        <f>(1*Rater1!$C2408=E$7222)+(1*Rater2!$C2408=E$7222)+(N_Raters&gt;=3=TRUE)*(1*Rater3!$C2408=E$7222)+(N_Raters&gt;=4=TRUE)*(1*Rater4!$C2408=E$7222)+(N_Raters&gt;=5=TRUE)*(1*Rater5!$C2408=E$7222)</f>
        <v>0</v>
      </c>
      <c r="F2419" s="38"/>
      <c r="G2419" s="38"/>
      <c r="H2419" s="38"/>
      <c r="J2419" s="1"/>
      <c r="K2419" s="1"/>
    </row>
    <row r="2420" spans="2:11">
      <c r="B2420" s="36">
        <v>2406</v>
      </c>
      <c r="C2420" s="55">
        <f>(1*Rater1!$C2409=C$7222)+(1*Rater2!$C2409=C$7222)+(N_Raters&gt;=3=TRUE)*(1*Rater3!$C2409=C$7222)+(N_Raters&gt;=4=TRUE)*(1*Rater4!$C2409=C$7222)+(N_Raters&gt;=5=TRUE)*(1*Rater5!$C2409=C$7222)</f>
        <v>3</v>
      </c>
      <c r="D2420" s="55">
        <f>(1*Rater1!$C2409=D$7222)+(1*Rater2!$C2409=D$7222)+(N_Raters&gt;=3=TRUE)*(1*Rater3!$C2409=D$7222)+(N_Raters&gt;=4=TRUE)*(1*Rater4!$C2409=D$7222)+(N_Raters&gt;=5=TRUE)*(1*Rater5!$C2409=D$7222)</f>
        <v>0</v>
      </c>
      <c r="E2420" s="38">
        <f>(1*Rater1!$C2409=E$7222)+(1*Rater2!$C2409=E$7222)+(N_Raters&gt;=3=TRUE)*(1*Rater3!$C2409=E$7222)+(N_Raters&gt;=4=TRUE)*(1*Rater4!$C2409=E$7222)+(N_Raters&gt;=5=TRUE)*(1*Rater5!$C2409=E$7222)</f>
        <v>0</v>
      </c>
      <c r="F2420" s="38"/>
      <c r="G2420" s="38"/>
      <c r="H2420" s="38"/>
      <c r="J2420" s="1"/>
      <c r="K2420" s="1"/>
    </row>
    <row r="2421" spans="2:11">
      <c r="B2421" s="35">
        <v>2407</v>
      </c>
      <c r="C2421" s="55">
        <f>(1*Rater1!$C2410=C$7222)+(1*Rater2!$C2410=C$7222)+(N_Raters&gt;=3=TRUE)*(1*Rater3!$C2410=C$7222)+(N_Raters&gt;=4=TRUE)*(1*Rater4!$C2410=C$7222)+(N_Raters&gt;=5=TRUE)*(1*Rater5!$C2410=C$7222)</f>
        <v>3</v>
      </c>
      <c r="D2421" s="55">
        <f>(1*Rater1!$C2410=D$7222)+(1*Rater2!$C2410=D$7222)+(N_Raters&gt;=3=TRUE)*(1*Rater3!$C2410=D$7222)+(N_Raters&gt;=4=TRUE)*(1*Rater4!$C2410=D$7222)+(N_Raters&gt;=5=TRUE)*(1*Rater5!$C2410=D$7222)</f>
        <v>0</v>
      </c>
      <c r="E2421" s="38">
        <f>(1*Rater1!$C2410=E$7222)+(1*Rater2!$C2410=E$7222)+(N_Raters&gt;=3=TRUE)*(1*Rater3!$C2410=E$7222)+(N_Raters&gt;=4=TRUE)*(1*Rater4!$C2410=E$7222)+(N_Raters&gt;=5=TRUE)*(1*Rater5!$C2410=E$7222)</f>
        <v>0</v>
      </c>
      <c r="F2421" s="38"/>
      <c r="G2421" s="38"/>
      <c r="H2421" s="38"/>
      <c r="J2421" s="1"/>
      <c r="K2421" s="1"/>
    </row>
    <row r="2422" spans="2:11">
      <c r="B2422" s="36">
        <v>2408</v>
      </c>
      <c r="C2422" s="55">
        <f>(1*Rater1!$C2411=C$7222)+(1*Rater2!$C2411=C$7222)+(N_Raters&gt;=3=TRUE)*(1*Rater3!$C2411=C$7222)+(N_Raters&gt;=4=TRUE)*(1*Rater4!$C2411=C$7222)+(N_Raters&gt;=5=TRUE)*(1*Rater5!$C2411=C$7222)</f>
        <v>3</v>
      </c>
      <c r="D2422" s="55">
        <f>(1*Rater1!$C2411=D$7222)+(1*Rater2!$C2411=D$7222)+(N_Raters&gt;=3=TRUE)*(1*Rater3!$C2411=D$7222)+(N_Raters&gt;=4=TRUE)*(1*Rater4!$C2411=D$7222)+(N_Raters&gt;=5=TRUE)*(1*Rater5!$C2411=D$7222)</f>
        <v>0</v>
      </c>
      <c r="E2422" s="38">
        <f>(1*Rater1!$C2411=E$7222)+(1*Rater2!$C2411=E$7222)+(N_Raters&gt;=3=TRUE)*(1*Rater3!$C2411=E$7222)+(N_Raters&gt;=4=TRUE)*(1*Rater4!$C2411=E$7222)+(N_Raters&gt;=5=TRUE)*(1*Rater5!$C2411=E$7222)</f>
        <v>0</v>
      </c>
      <c r="F2422" s="38"/>
      <c r="G2422" s="38"/>
      <c r="H2422" s="38"/>
      <c r="J2422" s="1"/>
      <c r="K2422" s="1"/>
    </row>
    <row r="2423" spans="2:11">
      <c r="B2423" s="35">
        <v>2409</v>
      </c>
      <c r="C2423" s="55">
        <f>(1*Rater1!$C2412=C$7222)+(1*Rater2!$C2412=C$7222)+(N_Raters&gt;=3=TRUE)*(1*Rater3!$C2412=C$7222)+(N_Raters&gt;=4=TRUE)*(1*Rater4!$C2412=C$7222)+(N_Raters&gt;=5=TRUE)*(1*Rater5!$C2412=C$7222)</f>
        <v>3</v>
      </c>
      <c r="D2423" s="55">
        <f>(1*Rater1!$C2412=D$7222)+(1*Rater2!$C2412=D$7222)+(N_Raters&gt;=3=TRUE)*(1*Rater3!$C2412=D$7222)+(N_Raters&gt;=4=TRUE)*(1*Rater4!$C2412=D$7222)+(N_Raters&gt;=5=TRUE)*(1*Rater5!$C2412=D$7222)</f>
        <v>0</v>
      </c>
      <c r="E2423" s="38">
        <f>(1*Rater1!$C2412=E$7222)+(1*Rater2!$C2412=E$7222)+(N_Raters&gt;=3=TRUE)*(1*Rater3!$C2412=E$7222)+(N_Raters&gt;=4=TRUE)*(1*Rater4!$C2412=E$7222)+(N_Raters&gt;=5=TRUE)*(1*Rater5!$C2412=E$7222)</f>
        <v>0</v>
      </c>
      <c r="F2423" s="38"/>
      <c r="G2423" s="38"/>
      <c r="H2423" s="38"/>
      <c r="J2423" s="1"/>
      <c r="K2423" s="1"/>
    </row>
    <row r="2424" spans="2:11">
      <c r="B2424" s="36">
        <v>2410</v>
      </c>
      <c r="C2424" s="55">
        <f>(1*Rater1!$C2413=C$7222)+(1*Rater2!$C2413=C$7222)+(N_Raters&gt;=3=TRUE)*(1*Rater3!$C2413=C$7222)+(N_Raters&gt;=4=TRUE)*(1*Rater4!$C2413=C$7222)+(N_Raters&gt;=5=TRUE)*(1*Rater5!$C2413=C$7222)</f>
        <v>3</v>
      </c>
      <c r="D2424" s="55">
        <f>(1*Rater1!$C2413=D$7222)+(1*Rater2!$C2413=D$7222)+(N_Raters&gt;=3=TRUE)*(1*Rater3!$C2413=D$7222)+(N_Raters&gt;=4=TRUE)*(1*Rater4!$C2413=D$7222)+(N_Raters&gt;=5=TRUE)*(1*Rater5!$C2413=D$7222)</f>
        <v>0</v>
      </c>
      <c r="E2424" s="38">
        <f>(1*Rater1!$C2413=E$7222)+(1*Rater2!$C2413=E$7222)+(N_Raters&gt;=3=TRUE)*(1*Rater3!$C2413=E$7222)+(N_Raters&gt;=4=TRUE)*(1*Rater4!$C2413=E$7222)+(N_Raters&gt;=5=TRUE)*(1*Rater5!$C2413=E$7222)</f>
        <v>0</v>
      </c>
      <c r="F2424" s="38"/>
      <c r="G2424" s="38"/>
      <c r="H2424" s="38"/>
      <c r="J2424" s="1"/>
      <c r="K2424" s="1"/>
    </row>
    <row r="2425" spans="2:11">
      <c r="B2425" s="35">
        <v>2411</v>
      </c>
      <c r="C2425" s="55">
        <f>(1*Rater1!$C2414=C$7222)+(1*Rater2!$C2414=C$7222)+(N_Raters&gt;=3=TRUE)*(1*Rater3!$C2414=C$7222)+(N_Raters&gt;=4=TRUE)*(1*Rater4!$C2414=C$7222)+(N_Raters&gt;=5=TRUE)*(1*Rater5!$C2414=C$7222)</f>
        <v>3</v>
      </c>
      <c r="D2425" s="55">
        <f>(1*Rater1!$C2414=D$7222)+(1*Rater2!$C2414=D$7222)+(N_Raters&gt;=3=TRUE)*(1*Rater3!$C2414=D$7222)+(N_Raters&gt;=4=TRUE)*(1*Rater4!$C2414=D$7222)+(N_Raters&gt;=5=TRUE)*(1*Rater5!$C2414=D$7222)</f>
        <v>0</v>
      </c>
      <c r="E2425" s="38">
        <f>(1*Rater1!$C2414=E$7222)+(1*Rater2!$C2414=E$7222)+(N_Raters&gt;=3=TRUE)*(1*Rater3!$C2414=E$7222)+(N_Raters&gt;=4=TRUE)*(1*Rater4!$C2414=E$7222)+(N_Raters&gt;=5=TRUE)*(1*Rater5!$C2414=E$7222)</f>
        <v>0</v>
      </c>
      <c r="F2425" s="38"/>
      <c r="G2425" s="38"/>
      <c r="H2425" s="38"/>
      <c r="J2425" s="1"/>
      <c r="K2425" s="1"/>
    </row>
    <row r="2426" spans="2:11">
      <c r="B2426" s="36">
        <v>2412</v>
      </c>
      <c r="C2426" s="55">
        <f>(1*Rater1!$C2415=C$7222)+(1*Rater2!$C2415=C$7222)+(N_Raters&gt;=3=TRUE)*(1*Rater3!$C2415=C$7222)+(N_Raters&gt;=4=TRUE)*(1*Rater4!$C2415=C$7222)+(N_Raters&gt;=5=TRUE)*(1*Rater5!$C2415=C$7222)</f>
        <v>3</v>
      </c>
      <c r="D2426" s="55">
        <f>(1*Rater1!$C2415=D$7222)+(1*Rater2!$C2415=D$7222)+(N_Raters&gt;=3=TRUE)*(1*Rater3!$C2415=D$7222)+(N_Raters&gt;=4=TRUE)*(1*Rater4!$C2415=D$7222)+(N_Raters&gt;=5=TRUE)*(1*Rater5!$C2415=D$7222)</f>
        <v>0</v>
      </c>
      <c r="E2426" s="38">
        <f>(1*Rater1!$C2415=E$7222)+(1*Rater2!$C2415=E$7222)+(N_Raters&gt;=3=TRUE)*(1*Rater3!$C2415=E$7222)+(N_Raters&gt;=4=TRUE)*(1*Rater4!$C2415=E$7222)+(N_Raters&gt;=5=TRUE)*(1*Rater5!$C2415=E$7222)</f>
        <v>0</v>
      </c>
      <c r="F2426" s="38"/>
      <c r="G2426" s="38"/>
      <c r="H2426" s="38"/>
      <c r="J2426" s="1"/>
      <c r="K2426" s="1"/>
    </row>
    <row r="2427" spans="2:11">
      <c r="B2427" s="35">
        <v>2413</v>
      </c>
      <c r="C2427" s="55">
        <f>(1*Rater1!$C2416=C$7222)+(1*Rater2!$C2416=C$7222)+(N_Raters&gt;=3=TRUE)*(1*Rater3!$C2416=C$7222)+(N_Raters&gt;=4=TRUE)*(1*Rater4!$C2416=C$7222)+(N_Raters&gt;=5=TRUE)*(1*Rater5!$C2416=C$7222)</f>
        <v>3</v>
      </c>
      <c r="D2427" s="55">
        <f>(1*Rater1!$C2416=D$7222)+(1*Rater2!$C2416=D$7222)+(N_Raters&gt;=3=TRUE)*(1*Rater3!$C2416=D$7222)+(N_Raters&gt;=4=TRUE)*(1*Rater4!$C2416=D$7222)+(N_Raters&gt;=5=TRUE)*(1*Rater5!$C2416=D$7222)</f>
        <v>0</v>
      </c>
      <c r="E2427" s="38">
        <f>(1*Rater1!$C2416=E$7222)+(1*Rater2!$C2416=E$7222)+(N_Raters&gt;=3=TRUE)*(1*Rater3!$C2416=E$7222)+(N_Raters&gt;=4=TRUE)*(1*Rater4!$C2416=E$7222)+(N_Raters&gt;=5=TRUE)*(1*Rater5!$C2416=E$7222)</f>
        <v>0</v>
      </c>
      <c r="F2427" s="38"/>
      <c r="G2427" s="38"/>
      <c r="H2427" s="38"/>
      <c r="J2427" s="1"/>
      <c r="K2427" s="1"/>
    </row>
    <row r="2428" spans="2:11">
      <c r="B2428" s="36">
        <v>2414</v>
      </c>
      <c r="C2428" s="55">
        <f>(1*Rater1!$C2417=C$7222)+(1*Rater2!$C2417=C$7222)+(N_Raters&gt;=3=TRUE)*(1*Rater3!$C2417=C$7222)+(N_Raters&gt;=4=TRUE)*(1*Rater4!$C2417=C$7222)+(N_Raters&gt;=5=TRUE)*(1*Rater5!$C2417=C$7222)</f>
        <v>1</v>
      </c>
      <c r="D2428" s="55">
        <f>(1*Rater1!$C2417=D$7222)+(1*Rater2!$C2417=D$7222)+(N_Raters&gt;=3=TRUE)*(1*Rater3!$C2417=D$7222)+(N_Raters&gt;=4=TRUE)*(1*Rater4!$C2417=D$7222)+(N_Raters&gt;=5=TRUE)*(1*Rater5!$C2417=D$7222)</f>
        <v>2</v>
      </c>
      <c r="E2428" s="38">
        <f>(1*Rater1!$C2417=E$7222)+(1*Rater2!$C2417=E$7222)+(N_Raters&gt;=3=TRUE)*(1*Rater3!$C2417=E$7222)+(N_Raters&gt;=4=TRUE)*(1*Rater4!$C2417=E$7222)+(N_Raters&gt;=5=TRUE)*(1*Rater5!$C2417=E$7222)</f>
        <v>0</v>
      </c>
      <c r="F2428" s="38"/>
      <c r="G2428" s="38"/>
      <c r="H2428" s="38"/>
      <c r="J2428" s="1"/>
      <c r="K2428" s="1"/>
    </row>
    <row r="2429" spans="2:11">
      <c r="B2429" s="35">
        <v>2415</v>
      </c>
      <c r="C2429" s="55">
        <f>(1*Rater1!$C2418=C$7222)+(1*Rater2!$C2418=C$7222)+(N_Raters&gt;=3=TRUE)*(1*Rater3!$C2418=C$7222)+(N_Raters&gt;=4=TRUE)*(1*Rater4!$C2418=C$7222)+(N_Raters&gt;=5=TRUE)*(1*Rater5!$C2418=C$7222)</f>
        <v>1</v>
      </c>
      <c r="D2429" s="55">
        <f>(1*Rater1!$C2418=D$7222)+(1*Rater2!$C2418=D$7222)+(N_Raters&gt;=3=TRUE)*(1*Rater3!$C2418=D$7222)+(N_Raters&gt;=4=TRUE)*(1*Rater4!$C2418=D$7222)+(N_Raters&gt;=5=TRUE)*(1*Rater5!$C2418=D$7222)</f>
        <v>2</v>
      </c>
      <c r="E2429" s="38">
        <f>(1*Rater1!$C2418=E$7222)+(1*Rater2!$C2418=E$7222)+(N_Raters&gt;=3=TRUE)*(1*Rater3!$C2418=E$7222)+(N_Raters&gt;=4=TRUE)*(1*Rater4!$C2418=E$7222)+(N_Raters&gt;=5=TRUE)*(1*Rater5!$C2418=E$7222)</f>
        <v>0</v>
      </c>
      <c r="F2429" s="38"/>
      <c r="G2429" s="38"/>
      <c r="H2429" s="38"/>
      <c r="J2429" s="1"/>
      <c r="K2429" s="1"/>
    </row>
    <row r="2430" spans="2:11">
      <c r="B2430" s="36">
        <v>2416</v>
      </c>
      <c r="C2430" s="55">
        <f>(1*Rater1!$C2419=C$7222)+(1*Rater2!$C2419=C$7222)+(N_Raters&gt;=3=TRUE)*(1*Rater3!$C2419=C$7222)+(N_Raters&gt;=4=TRUE)*(1*Rater4!$C2419=C$7222)+(N_Raters&gt;=5=TRUE)*(1*Rater5!$C2419=C$7222)</f>
        <v>3</v>
      </c>
      <c r="D2430" s="55">
        <f>(1*Rater1!$C2419=D$7222)+(1*Rater2!$C2419=D$7222)+(N_Raters&gt;=3=TRUE)*(1*Rater3!$C2419=D$7222)+(N_Raters&gt;=4=TRUE)*(1*Rater4!$C2419=D$7222)+(N_Raters&gt;=5=TRUE)*(1*Rater5!$C2419=D$7222)</f>
        <v>0</v>
      </c>
      <c r="E2430" s="38">
        <f>(1*Rater1!$C2419=E$7222)+(1*Rater2!$C2419=E$7222)+(N_Raters&gt;=3=TRUE)*(1*Rater3!$C2419=E$7222)+(N_Raters&gt;=4=TRUE)*(1*Rater4!$C2419=E$7222)+(N_Raters&gt;=5=TRUE)*(1*Rater5!$C2419=E$7222)</f>
        <v>0</v>
      </c>
      <c r="F2430" s="38"/>
      <c r="G2430" s="38"/>
      <c r="H2430" s="38"/>
      <c r="J2430" s="1"/>
      <c r="K2430" s="1"/>
    </row>
    <row r="2431" spans="2:11">
      <c r="B2431" s="35">
        <v>2417</v>
      </c>
      <c r="C2431" s="55">
        <f>(1*Rater1!$C2420=C$7222)+(1*Rater2!$C2420=C$7222)+(N_Raters&gt;=3=TRUE)*(1*Rater3!$C2420=C$7222)+(N_Raters&gt;=4=TRUE)*(1*Rater4!$C2420=C$7222)+(N_Raters&gt;=5=TRUE)*(1*Rater5!$C2420=C$7222)</f>
        <v>3</v>
      </c>
      <c r="D2431" s="55">
        <f>(1*Rater1!$C2420=D$7222)+(1*Rater2!$C2420=D$7222)+(N_Raters&gt;=3=TRUE)*(1*Rater3!$C2420=D$7222)+(N_Raters&gt;=4=TRUE)*(1*Rater4!$C2420=D$7222)+(N_Raters&gt;=5=TRUE)*(1*Rater5!$C2420=D$7222)</f>
        <v>0</v>
      </c>
      <c r="E2431" s="38">
        <f>(1*Rater1!$C2420=E$7222)+(1*Rater2!$C2420=E$7222)+(N_Raters&gt;=3=TRUE)*(1*Rater3!$C2420=E$7222)+(N_Raters&gt;=4=TRUE)*(1*Rater4!$C2420=E$7222)+(N_Raters&gt;=5=TRUE)*(1*Rater5!$C2420=E$7222)</f>
        <v>0</v>
      </c>
      <c r="F2431" s="38"/>
      <c r="G2431" s="38"/>
      <c r="H2431" s="38"/>
      <c r="J2431" s="1"/>
      <c r="K2431" s="1"/>
    </row>
    <row r="2432" spans="2:11">
      <c r="B2432" s="36">
        <v>2418</v>
      </c>
      <c r="C2432" s="55">
        <f>(1*Rater1!$C2421=C$7222)+(1*Rater2!$C2421=C$7222)+(N_Raters&gt;=3=TRUE)*(1*Rater3!$C2421=C$7222)+(N_Raters&gt;=4=TRUE)*(1*Rater4!$C2421=C$7222)+(N_Raters&gt;=5=TRUE)*(1*Rater5!$C2421=C$7222)</f>
        <v>3</v>
      </c>
      <c r="D2432" s="55">
        <f>(1*Rater1!$C2421=D$7222)+(1*Rater2!$C2421=D$7222)+(N_Raters&gt;=3=TRUE)*(1*Rater3!$C2421=D$7222)+(N_Raters&gt;=4=TRUE)*(1*Rater4!$C2421=D$7222)+(N_Raters&gt;=5=TRUE)*(1*Rater5!$C2421=D$7222)</f>
        <v>0</v>
      </c>
      <c r="E2432" s="38">
        <f>(1*Rater1!$C2421=E$7222)+(1*Rater2!$C2421=E$7222)+(N_Raters&gt;=3=TRUE)*(1*Rater3!$C2421=E$7222)+(N_Raters&gt;=4=TRUE)*(1*Rater4!$C2421=E$7222)+(N_Raters&gt;=5=TRUE)*(1*Rater5!$C2421=E$7222)</f>
        <v>0</v>
      </c>
      <c r="F2432" s="38"/>
      <c r="G2432" s="38"/>
      <c r="H2432" s="38"/>
      <c r="J2432" s="1"/>
      <c r="K2432" s="1"/>
    </row>
    <row r="2433" spans="2:11">
      <c r="B2433" s="35">
        <v>2419</v>
      </c>
      <c r="C2433" s="55">
        <f>(1*Rater1!$C2422=C$7222)+(1*Rater2!$C2422=C$7222)+(N_Raters&gt;=3=TRUE)*(1*Rater3!$C2422=C$7222)+(N_Raters&gt;=4=TRUE)*(1*Rater4!$C2422=C$7222)+(N_Raters&gt;=5=TRUE)*(1*Rater5!$C2422=C$7222)</f>
        <v>1</v>
      </c>
      <c r="D2433" s="55">
        <f>(1*Rater1!$C2422=D$7222)+(1*Rater2!$C2422=D$7222)+(N_Raters&gt;=3=TRUE)*(1*Rater3!$C2422=D$7222)+(N_Raters&gt;=4=TRUE)*(1*Rater4!$C2422=D$7222)+(N_Raters&gt;=5=TRUE)*(1*Rater5!$C2422=D$7222)</f>
        <v>2</v>
      </c>
      <c r="E2433" s="38">
        <f>(1*Rater1!$C2422=E$7222)+(1*Rater2!$C2422=E$7222)+(N_Raters&gt;=3=TRUE)*(1*Rater3!$C2422=E$7222)+(N_Raters&gt;=4=TRUE)*(1*Rater4!$C2422=E$7222)+(N_Raters&gt;=5=TRUE)*(1*Rater5!$C2422=E$7222)</f>
        <v>0</v>
      </c>
      <c r="F2433" s="38"/>
      <c r="G2433" s="38"/>
      <c r="H2433" s="38"/>
      <c r="J2433" s="1"/>
      <c r="K2433" s="1"/>
    </row>
    <row r="2434" spans="2:11">
      <c r="B2434" s="36">
        <v>2420</v>
      </c>
      <c r="C2434" s="55">
        <f>(1*Rater1!$C2423=C$7222)+(1*Rater2!$C2423=C$7222)+(N_Raters&gt;=3=TRUE)*(1*Rater3!$C2423=C$7222)+(N_Raters&gt;=4=TRUE)*(1*Rater4!$C2423=C$7222)+(N_Raters&gt;=5=TRUE)*(1*Rater5!$C2423=C$7222)</f>
        <v>1</v>
      </c>
      <c r="D2434" s="55">
        <f>(1*Rater1!$C2423=D$7222)+(1*Rater2!$C2423=D$7222)+(N_Raters&gt;=3=TRUE)*(1*Rater3!$C2423=D$7222)+(N_Raters&gt;=4=TRUE)*(1*Rater4!$C2423=D$7222)+(N_Raters&gt;=5=TRUE)*(1*Rater5!$C2423=D$7222)</f>
        <v>2</v>
      </c>
      <c r="E2434" s="38">
        <f>(1*Rater1!$C2423=E$7222)+(1*Rater2!$C2423=E$7222)+(N_Raters&gt;=3=TRUE)*(1*Rater3!$C2423=E$7222)+(N_Raters&gt;=4=TRUE)*(1*Rater4!$C2423=E$7222)+(N_Raters&gt;=5=TRUE)*(1*Rater5!$C2423=E$7222)</f>
        <v>0</v>
      </c>
      <c r="F2434" s="38"/>
      <c r="G2434" s="38"/>
      <c r="H2434" s="38"/>
      <c r="J2434" s="1"/>
      <c r="K2434" s="1"/>
    </row>
    <row r="2435" spans="2:11">
      <c r="B2435" s="35">
        <v>2421</v>
      </c>
      <c r="C2435" s="55">
        <f>(1*Rater1!$C2424=C$7222)+(1*Rater2!$C2424=C$7222)+(N_Raters&gt;=3=TRUE)*(1*Rater3!$C2424=C$7222)+(N_Raters&gt;=4=TRUE)*(1*Rater4!$C2424=C$7222)+(N_Raters&gt;=5=TRUE)*(1*Rater5!$C2424=C$7222)</f>
        <v>1</v>
      </c>
      <c r="D2435" s="55">
        <f>(1*Rater1!$C2424=D$7222)+(1*Rater2!$C2424=D$7222)+(N_Raters&gt;=3=TRUE)*(1*Rater3!$C2424=D$7222)+(N_Raters&gt;=4=TRUE)*(1*Rater4!$C2424=D$7222)+(N_Raters&gt;=5=TRUE)*(1*Rater5!$C2424=D$7222)</f>
        <v>2</v>
      </c>
      <c r="E2435" s="38">
        <f>(1*Rater1!$C2424=E$7222)+(1*Rater2!$C2424=E$7222)+(N_Raters&gt;=3=TRUE)*(1*Rater3!$C2424=E$7222)+(N_Raters&gt;=4=TRUE)*(1*Rater4!$C2424=E$7222)+(N_Raters&gt;=5=TRUE)*(1*Rater5!$C2424=E$7222)</f>
        <v>0</v>
      </c>
      <c r="F2435" s="38"/>
      <c r="G2435" s="38"/>
      <c r="H2435" s="38"/>
      <c r="J2435" s="1"/>
      <c r="K2435" s="1"/>
    </row>
    <row r="2436" spans="2:11">
      <c r="B2436" s="36">
        <v>2422</v>
      </c>
      <c r="C2436" s="55">
        <f>(1*Rater1!$C2425=C$7222)+(1*Rater2!$C2425=C$7222)+(N_Raters&gt;=3=TRUE)*(1*Rater3!$C2425=C$7222)+(N_Raters&gt;=4=TRUE)*(1*Rater4!$C2425=C$7222)+(N_Raters&gt;=5=TRUE)*(1*Rater5!$C2425=C$7222)</f>
        <v>3</v>
      </c>
      <c r="D2436" s="55">
        <f>(1*Rater1!$C2425=D$7222)+(1*Rater2!$C2425=D$7222)+(N_Raters&gt;=3=TRUE)*(1*Rater3!$C2425=D$7222)+(N_Raters&gt;=4=TRUE)*(1*Rater4!$C2425=D$7222)+(N_Raters&gt;=5=TRUE)*(1*Rater5!$C2425=D$7222)</f>
        <v>0</v>
      </c>
      <c r="E2436" s="38">
        <f>(1*Rater1!$C2425=E$7222)+(1*Rater2!$C2425=E$7222)+(N_Raters&gt;=3=TRUE)*(1*Rater3!$C2425=E$7222)+(N_Raters&gt;=4=TRUE)*(1*Rater4!$C2425=E$7222)+(N_Raters&gt;=5=TRUE)*(1*Rater5!$C2425=E$7222)</f>
        <v>0</v>
      </c>
      <c r="F2436" s="38"/>
      <c r="G2436" s="38"/>
      <c r="H2436" s="38"/>
      <c r="J2436" s="1"/>
      <c r="K2436" s="1"/>
    </row>
    <row r="2437" spans="2:11">
      <c r="B2437" s="35">
        <v>2423</v>
      </c>
      <c r="C2437" s="55">
        <f>(1*Rater1!$C2426=C$7222)+(1*Rater2!$C2426=C$7222)+(N_Raters&gt;=3=TRUE)*(1*Rater3!$C2426=C$7222)+(N_Raters&gt;=4=TRUE)*(1*Rater4!$C2426=C$7222)+(N_Raters&gt;=5=TRUE)*(1*Rater5!$C2426=C$7222)</f>
        <v>3</v>
      </c>
      <c r="D2437" s="55">
        <f>(1*Rater1!$C2426=D$7222)+(1*Rater2!$C2426=D$7222)+(N_Raters&gt;=3=TRUE)*(1*Rater3!$C2426=D$7222)+(N_Raters&gt;=4=TRUE)*(1*Rater4!$C2426=D$7222)+(N_Raters&gt;=5=TRUE)*(1*Rater5!$C2426=D$7222)</f>
        <v>0</v>
      </c>
      <c r="E2437" s="38">
        <f>(1*Rater1!$C2426=E$7222)+(1*Rater2!$C2426=E$7222)+(N_Raters&gt;=3=TRUE)*(1*Rater3!$C2426=E$7222)+(N_Raters&gt;=4=TRUE)*(1*Rater4!$C2426=E$7222)+(N_Raters&gt;=5=TRUE)*(1*Rater5!$C2426=E$7222)</f>
        <v>0</v>
      </c>
      <c r="F2437" s="38"/>
      <c r="G2437" s="38"/>
      <c r="H2437" s="38"/>
      <c r="J2437" s="1"/>
      <c r="K2437" s="1"/>
    </row>
    <row r="2438" spans="2:11">
      <c r="B2438" s="36">
        <v>2424</v>
      </c>
      <c r="C2438" s="55">
        <f>(1*Rater1!$C2427=C$7222)+(1*Rater2!$C2427=C$7222)+(N_Raters&gt;=3=TRUE)*(1*Rater3!$C2427=C$7222)+(N_Raters&gt;=4=TRUE)*(1*Rater4!$C2427=C$7222)+(N_Raters&gt;=5=TRUE)*(1*Rater5!$C2427=C$7222)</f>
        <v>3</v>
      </c>
      <c r="D2438" s="55">
        <f>(1*Rater1!$C2427=D$7222)+(1*Rater2!$C2427=D$7222)+(N_Raters&gt;=3=TRUE)*(1*Rater3!$C2427=D$7222)+(N_Raters&gt;=4=TRUE)*(1*Rater4!$C2427=D$7222)+(N_Raters&gt;=5=TRUE)*(1*Rater5!$C2427=D$7222)</f>
        <v>0</v>
      </c>
      <c r="E2438" s="38">
        <f>(1*Rater1!$C2427=E$7222)+(1*Rater2!$C2427=E$7222)+(N_Raters&gt;=3=TRUE)*(1*Rater3!$C2427=E$7222)+(N_Raters&gt;=4=TRUE)*(1*Rater4!$C2427=E$7222)+(N_Raters&gt;=5=TRUE)*(1*Rater5!$C2427=E$7222)</f>
        <v>0</v>
      </c>
      <c r="F2438" s="38"/>
      <c r="G2438" s="38"/>
      <c r="H2438" s="38"/>
      <c r="J2438" s="1"/>
      <c r="K2438" s="1"/>
    </row>
    <row r="2439" spans="2:11">
      <c r="B2439" s="35">
        <v>2425</v>
      </c>
      <c r="C2439" s="55">
        <f>(1*Rater1!$C2428=C$7222)+(1*Rater2!$C2428=C$7222)+(N_Raters&gt;=3=TRUE)*(1*Rater3!$C2428=C$7222)+(N_Raters&gt;=4=TRUE)*(1*Rater4!$C2428=C$7222)+(N_Raters&gt;=5=TRUE)*(1*Rater5!$C2428=C$7222)</f>
        <v>3</v>
      </c>
      <c r="D2439" s="55">
        <f>(1*Rater1!$C2428=D$7222)+(1*Rater2!$C2428=D$7222)+(N_Raters&gt;=3=TRUE)*(1*Rater3!$C2428=D$7222)+(N_Raters&gt;=4=TRUE)*(1*Rater4!$C2428=D$7222)+(N_Raters&gt;=5=TRUE)*(1*Rater5!$C2428=D$7222)</f>
        <v>0</v>
      </c>
      <c r="E2439" s="38">
        <f>(1*Rater1!$C2428=E$7222)+(1*Rater2!$C2428=E$7222)+(N_Raters&gt;=3=TRUE)*(1*Rater3!$C2428=E$7222)+(N_Raters&gt;=4=TRUE)*(1*Rater4!$C2428=E$7222)+(N_Raters&gt;=5=TRUE)*(1*Rater5!$C2428=E$7222)</f>
        <v>0</v>
      </c>
      <c r="F2439" s="38"/>
      <c r="G2439" s="38"/>
      <c r="H2439" s="38"/>
      <c r="J2439" s="1"/>
      <c r="K2439" s="1"/>
    </row>
    <row r="2440" spans="2:11">
      <c r="B2440" s="36">
        <v>2426</v>
      </c>
      <c r="C2440" s="55">
        <f>(1*Rater1!$C2429=C$7222)+(1*Rater2!$C2429=C$7222)+(N_Raters&gt;=3=TRUE)*(1*Rater3!$C2429=C$7222)+(N_Raters&gt;=4=TRUE)*(1*Rater4!$C2429=C$7222)+(N_Raters&gt;=5=TRUE)*(1*Rater5!$C2429=C$7222)</f>
        <v>1</v>
      </c>
      <c r="D2440" s="55">
        <f>(1*Rater1!$C2429=D$7222)+(1*Rater2!$C2429=D$7222)+(N_Raters&gt;=3=TRUE)*(1*Rater3!$C2429=D$7222)+(N_Raters&gt;=4=TRUE)*(1*Rater4!$C2429=D$7222)+(N_Raters&gt;=5=TRUE)*(1*Rater5!$C2429=D$7222)</f>
        <v>2</v>
      </c>
      <c r="E2440" s="38">
        <f>(1*Rater1!$C2429=E$7222)+(1*Rater2!$C2429=E$7222)+(N_Raters&gt;=3=TRUE)*(1*Rater3!$C2429=E$7222)+(N_Raters&gt;=4=TRUE)*(1*Rater4!$C2429=E$7222)+(N_Raters&gt;=5=TRUE)*(1*Rater5!$C2429=E$7222)</f>
        <v>0</v>
      </c>
      <c r="F2440" s="38"/>
      <c r="G2440" s="38"/>
      <c r="H2440" s="38"/>
      <c r="J2440" s="1"/>
      <c r="K2440" s="1"/>
    </row>
    <row r="2441" spans="2:11">
      <c r="B2441" s="35">
        <v>2427</v>
      </c>
      <c r="C2441" s="55">
        <f>(1*Rater1!$C2430=C$7222)+(1*Rater2!$C2430=C$7222)+(N_Raters&gt;=3=TRUE)*(1*Rater3!$C2430=C$7222)+(N_Raters&gt;=4=TRUE)*(1*Rater4!$C2430=C$7222)+(N_Raters&gt;=5=TRUE)*(1*Rater5!$C2430=C$7222)</f>
        <v>3</v>
      </c>
      <c r="D2441" s="55">
        <f>(1*Rater1!$C2430=D$7222)+(1*Rater2!$C2430=D$7222)+(N_Raters&gt;=3=TRUE)*(1*Rater3!$C2430=D$7222)+(N_Raters&gt;=4=TRUE)*(1*Rater4!$C2430=D$7222)+(N_Raters&gt;=5=TRUE)*(1*Rater5!$C2430=D$7222)</f>
        <v>0</v>
      </c>
      <c r="E2441" s="38">
        <f>(1*Rater1!$C2430=E$7222)+(1*Rater2!$C2430=E$7222)+(N_Raters&gt;=3=TRUE)*(1*Rater3!$C2430=E$7222)+(N_Raters&gt;=4=TRUE)*(1*Rater4!$C2430=E$7222)+(N_Raters&gt;=5=TRUE)*(1*Rater5!$C2430=E$7222)</f>
        <v>0</v>
      </c>
      <c r="F2441" s="38"/>
      <c r="G2441" s="38"/>
      <c r="H2441" s="38"/>
      <c r="J2441" s="1"/>
      <c r="K2441" s="1"/>
    </row>
    <row r="2442" spans="2:11">
      <c r="B2442" s="36">
        <v>2428</v>
      </c>
      <c r="C2442" s="55">
        <f>(1*Rater1!$C2431=C$7222)+(1*Rater2!$C2431=C$7222)+(N_Raters&gt;=3=TRUE)*(1*Rater3!$C2431=C$7222)+(N_Raters&gt;=4=TRUE)*(1*Rater4!$C2431=C$7222)+(N_Raters&gt;=5=TRUE)*(1*Rater5!$C2431=C$7222)</f>
        <v>3</v>
      </c>
      <c r="D2442" s="55">
        <f>(1*Rater1!$C2431=D$7222)+(1*Rater2!$C2431=D$7222)+(N_Raters&gt;=3=TRUE)*(1*Rater3!$C2431=D$7222)+(N_Raters&gt;=4=TRUE)*(1*Rater4!$C2431=D$7222)+(N_Raters&gt;=5=TRUE)*(1*Rater5!$C2431=D$7222)</f>
        <v>0</v>
      </c>
      <c r="E2442" s="38">
        <f>(1*Rater1!$C2431=E$7222)+(1*Rater2!$C2431=E$7222)+(N_Raters&gt;=3=TRUE)*(1*Rater3!$C2431=E$7222)+(N_Raters&gt;=4=TRUE)*(1*Rater4!$C2431=E$7222)+(N_Raters&gt;=5=TRUE)*(1*Rater5!$C2431=E$7222)</f>
        <v>0</v>
      </c>
      <c r="F2442" s="38"/>
      <c r="G2442" s="38"/>
      <c r="H2442" s="38"/>
      <c r="J2442" s="1"/>
      <c r="K2442" s="1"/>
    </row>
    <row r="2443" spans="2:11">
      <c r="B2443" s="35">
        <v>2429</v>
      </c>
      <c r="C2443" s="55">
        <f>(1*Rater1!$C2432=C$7222)+(1*Rater2!$C2432=C$7222)+(N_Raters&gt;=3=TRUE)*(1*Rater3!$C2432=C$7222)+(N_Raters&gt;=4=TRUE)*(1*Rater4!$C2432=C$7222)+(N_Raters&gt;=5=TRUE)*(1*Rater5!$C2432=C$7222)</f>
        <v>3</v>
      </c>
      <c r="D2443" s="55">
        <f>(1*Rater1!$C2432=D$7222)+(1*Rater2!$C2432=D$7222)+(N_Raters&gt;=3=TRUE)*(1*Rater3!$C2432=D$7222)+(N_Raters&gt;=4=TRUE)*(1*Rater4!$C2432=D$7222)+(N_Raters&gt;=5=TRUE)*(1*Rater5!$C2432=D$7222)</f>
        <v>0</v>
      </c>
      <c r="E2443" s="38">
        <f>(1*Rater1!$C2432=E$7222)+(1*Rater2!$C2432=E$7222)+(N_Raters&gt;=3=TRUE)*(1*Rater3!$C2432=E$7222)+(N_Raters&gt;=4=TRUE)*(1*Rater4!$C2432=E$7222)+(N_Raters&gt;=5=TRUE)*(1*Rater5!$C2432=E$7222)</f>
        <v>0</v>
      </c>
      <c r="F2443" s="38"/>
      <c r="G2443" s="38"/>
      <c r="H2443" s="38"/>
      <c r="J2443" s="1"/>
      <c r="K2443" s="1"/>
    </row>
    <row r="2444" spans="2:11">
      <c r="B2444" s="36">
        <v>2430</v>
      </c>
      <c r="C2444" s="55">
        <f>(1*Rater1!$C2433=C$7222)+(1*Rater2!$C2433=C$7222)+(N_Raters&gt;=3=TRUE)*(1*Rater3!$C2433=C$7222)+(N_Raters&gt;=4=TRUE)*(1*Rater4!$C2433=C$7222)+(N_Raters&gt;=5=TRUE)*(1*Rater5!$C2433=C$7222)</f>
        <v>0</v>
      </c>
      <c r="D2444" s="55">
        <f>(1*Rater1!$C2433=D$7222)+(1*Rater2!$C2433=D$7222)+(N_Raters&gt;=3=TRUE)*(1*Rater3!$C2433=D$7222)+(N_Raters&gt;=4=TRUE)*(1*Rater4!$C2433=D$7222)+(N_Raters&gt;=5=TRUE)*(1*Rater5!$C2433=D$7222)</f>
        <v>1</v>
      </c>
      <c r="E2444" s="38">
        <f>(1*Rater1!$C2433=E$7222)+(1*Rater2!$C2433=E$7222)+(N_Raters&gt;=3=TRUE)*(1*Rater3!$C2433=E$7222)+(N_Raters&gt;=4=TRUE)*(1*Rater4!$C2433=E$7222)+(N_Raters&gt;=5=TRUE)*(1*Rater5!$C2433=E$7222)</f>
        <v>2</v>
      </c>
      <c r="F2444" s="38"/>
      <c r="G2444" s="38"/>
      <c r="H2444" s="38"/>
      <c r="J2444" s="1"/>
      <c r="K2444" s="1"/>
    </row>
    <row r="2445" spans="2:11">
      <c r="B2445" s="35">
        <v>2431</v>
      </c>
      <c r="C2445" s="55">
        <f>(1*Rater1!$C2434=C$7222)+(1*Rater2!$C2434=C$7222)+(N_Raters&gt;=3=TRUE)*(1*Rater3!$C2434=C$7222)+(N_Raters&gt;=4=TRUE)*(1*Rater4!$C2434=C$7222)+(N_Raters&gt;=5=TRUE)*(1*Rater5!$C2434=C$7222)</f>
        <v>3</v>
      </c>
      <c r="D2445" s="55">
        <f>(1*Rater1!$C2434=D$7222)+(1*Rater2!$C2434=D$7222)+(N_Raters&gt;=3=TRUE)*(1*Rater3!$C2434=D$7222)+(N_Raters&gt;=4=TRUE)*(1*Rater4!$C2434=D$7222)+(N_Raters&gt;=5=TRUE)*(1*Rater5!$C2434=D$7222)</f>
        <v>0</v>
      </c>
      <c r="E2445" s="38">
        <f>(1*Rater1!$C2434=E$7222)+(1*Rater2!$C2434=E$7222)+(N_Raters&gt;=3=TRUE)*(1*Rater3!$C2434=E$7222)+(N_Raters&gt;=4=TRUE)*(1*Rater4!$C2434=E$7222)+(N_Raters&gt;=5=TRUE)*(1*Rater5!$C2434=E$7222)</f>
        <v>0</v>
      </c>
      <c r="F2445" s="38"/>
      <c r="G2445" s="38"/>
      <c r="H2445" s="38"/>
      <c r="J2445" s="1"/>
      <c r="K2445" s="1"/>
    </row>
    <row r="2446" spans="2:11">
      <c r="B2446" s="36">
        <v>2432</v>
      </c>
      <c r="C2446" s="55">
        <f>(1*Rater1!$C2435=C$7222)+(1*Rater2!$C2435=C$7222)+(N_Raters&gt;=3=TRUE)*(1*Rater3!$C2435=C$7222)+(N_Raters&gt;=4=TRUE)*(1*Rater4!$C2435=C$7222)+(N_Raters&gt;=5=TRUE)*(1*Rater5!$C2435=C$7222)</f>
        <v>3</v>
      </c>
      <c r="D2446" s="55">
        <f>(1*Rater1!$C2435=D$7222)+(1*Rater2!$C2435=D$7222)+(N_Raters&gt;=3=TRUE)*(1*Rater3!$C2435=D$7222)+(N_Raters&gt;=4=TRUE)*(1*Rater4!$C2435=D$7222)+(N_Raters&gt;=5=TRUE)*(1*Rater5!$C2435=D$7222)</f>
        <v>0</v>
      </c>
      <c r="E2446" s="38">
        <f>(1*Rater1!$C2435=E$7222)+(1*Rater2!$C2435=E$7222)+(N_Raters&gt;=3=TRUE)*(1*Rater3!$C2435=E$7222)+(N_Raters&gt;=4=TRUE)*(1*Rater4!$C2435=E$7222)+(N_Raters&gt;=5=TRUE)*(1*Rater5!$C2435=E$7222)</f>
        <v>0</v>
      </c>
      <c r="F2446" s="38"/>
      <c r="G2446" s="38"/>
      <c r="H2446" s="38"/>
      <c r="J2446" s="1"/>
      <c r="K2446" s="1"/>
    </row>
    <row r="2447" spans="2:11">
      <c r="B2447" s="35">
        <v>2433</v>
      </c>
      <c r="C2447" s="55">
        <f>(1*Rater1!$C2436=C$7222)+(1*Rater2!$C2436=C$7222)+(N_Raters&gt;=3=TRUE)*(1*Rater3!$C2436=C$7222)+(N_Raters&gt;=4=TRUE)*(1*Rater4!$C2436=C$7222)+(N_Raters&gt;=5=TRUE)*(1*Rater5!$C2436=C$7222)</f>
        <v>3</v>
      </c>
      <c r="D2447" s="55">
        <f>(1*Rater1!$C2436=D$7222)+(1*Rater2!$C2436=D$7222)+(N_Raters&gt;=3=TRUE)*(1*Rater3!$C2436=D$7222)+(N_Raters&gt;=4=TRUE)*(1*Rater4!$C2436=D$7222)+(N_Raters&gt;=5=TRUE)*(1*Rater5!$C2436=D$7222)</f>
        <v>0</v>
      </c>
      <c r="E2447" s="38">
        <f>(1*Rater1!$C2436=E$7222)+(1*Rater2!$C2436=E$7222)+(N_Raters&gt;=3=TRUE)*(1*Rater3!$C2436=E$7222)+(N_Raters&gt;=4=TRUE)*(1*Rater4!$C2436=E$7222)+(N_Raters&gt;=5=TRUE)*(1*Rater5!$C2436=E$7222)</f>
        <v>0</v>
      </c>
      <c r="F2447" s="38"/>
      <c r="G2447" s="38"/>
      <c r="H2447" s="38"/>
      <c r="J2447" s="1"/>
      <c r="K2447" s="1"/>
    </row>
    <row r="2448" spans="2:11">
      <c r="B2448" s="36">
        <v>2434</v>
      </c>
      <c r="C2448" s="55">
        <f>(1*Rater1!$C2437=C$7222)+(1*Rater2!$C2437=C$7222)+(N_Raters&gt;=3=TRUE)*(1*Rater3!$C2437=C$7222)+(N_Raters&gt;=4=TRUE)*(1*Rater4!$C2437=C$7222)+(N_Raters&gt;=5=TRUE)*(1*Rater5!$C2437=C$7222)</f>
        <v>3</v>
      </c>
      <c r="D2448" s="55">
        <f>(1*Rater1!$C2437=D$7222)+(1*Rater2!$C2437=D$7222)+(N_Raters&gt;=3=TRUE)*(1*Rater3!$C2437=D$7222)+(N_Raters&gt;=4=TRUE)*(1*Rater4!$C2437=D$7222)+(N_Raters&gt;=5=TRUE)*(1*Rater5!$C2437=D$7222)</f>
        <v>0</v>
      </c>
      <c r="E2448" s="38">
        <f>(1*Rater1!$C2437=E$7222)+(1*Rater2!$C2437=E$7222)+(N_Raters&gt;=3=TRUE)*(1*Rater3!$C2437=E$7222)+(N_Raters&gt;=4=TRUE)*(1*Rater4!$C2437=E$7222)+(N_Raters&gt;=5=TRUE)*(1*Rater5!$C2437=E$7222)</f>
        <v>0</v>
      </c>
      <c r="F2448" s="38"/>
      <c r="G2448" s="38"/>
      <c r="H2448" s="38"/>
      <c r="J2448" s="1"/>
      <c r="K2448" s="1"/>
    </row>
    <row r="2449" spans="2:11">
      <c r="B2449" s="35">
        <v>2435</v>
      </c>
      <c r="C2449" s="55">
        <f>(1*Rater1!$C2438=C$7222)+(1*Rater2!$C2438=C$7222)+(N_Raters&gt;=3=TRUE)*(1*Rater3!$C2438=C$7222)+(N_Raters&gt;=4=TRUE)*(1*Rater4!$C2438=C$7222)+(N_Raters&gt;=5=TRUE)*(1*Rater5!$C2438=C$7222)</f>
        <v>3</v>
      </c>
      <c r="D2449" s="55">
        <f>(1*Rater1!$C2438=D$7222)+(1*Rater2!$C2438=D$7222)+(N_Raters&gt;=3=TRUE)*(1*Rater3!$C2438=D$7222)+(N_Raters&gt;=4=TRUE)*(1*Rater4!$C2438=D$7222)+(N_Raters&gt;=5=TRUE)*(1*Rater5!$C2438=D$7222)</f>
        <v>0</v>
      </c>
      <c r="E2449" s="38">
        <f>(1*Rater1!$C2438=E$7222)+(1*Rater2!$C2438=E$7222)+(N_Raters&gt;=3=TRUE)*(1*Rater3!$C2438=E$7222)+(N_Raters&gt;=4=TRUE)*(1*Rater4!$C2438=E$7222)+(N_Raters&gt;=5=TRUE)*(1*Rater5!$C2438=E$7222)</f>
        <v>0</v>
      </c>
      <c r="F2449" s="38"/>
      <c r="G2449" s="38"/>
      <c r="H2449" s="38"/>
      <c r="J2449" s="1"/>
      <c r="K2449" s="1"/>
    </row>
    <row r="2450" spans="2:11">
      <c r="B2450" s="36">
        <v>2436</v>
      </c>
      <c r="C2450" s="55">
        <f>(1*Rater1!$C2439=C$7222)+(1*Rater2!$C2439=C$7222)+(N_Raters&gt;=3=TRUE)*(1*Rater3!$C2439=C$7222)+(N_Raters&gt;=4=TRUE)*(1*Rater4!$C2439=C$7222)+(N_Raters&gt;=5=TRUE)*(1*Rater5!$C2439=C$7222)</f>
        <v>3</v>
      </c>
      <c r="D2450" s="55">
        <f>(1*Rater1!$C2439=D$7222)+(1*Rater2!$C2439=D$7222)+(N_Raters&gt;=3=TRUE)*(1*Rater3!$C2439=D$7222)+(N_Raters&gt;=4=TRUE)*(1*Rater4!$C2439=D$7222)+(N_Raters&gt;=5=TRUE)*(1*Rater5!$C2439=D$7222)</f>
        <v>0</v>
      </c>
      <c r="E2450" s="38">
        <f>(1*Rater1!$C2439=E$7222)+(1*Rater2!$C2439=E$7222)+(N_Raters&gt;=3=TRUE)*(1*Rater3!$C2439=E$7222)+(N_Raters&gt;=4=TRUE)*(1*Rater4!$C2439=E$7222)+(N_Raters&gt;=5=TRUE)*(1*Rater5!$C2439=E$7222)</f>
        <v>0</v>
      </c>
      <c r="F2450" s="38"/>
      <c r="G2450" s="38"/>
      <c r="H2450" s="38"/>
      <c r="J2450" s="1"/>
      <c r="K2450" s="1"/>
    </row>
    <row r="2451" spans="2:11">
      <c r="B2451" s="35">
        <v>2437</v>
      </c>
      <c r="C2451" s="55">
        <f>(1*Rater1!$C2440=C$7222)+(1*Rater2!$C2440=C$7222)+(N_Raters&gt;=3=TRUE)*(1*Rater3!$C2440=C$7222)+(N_Raters&gt;=4=TRUE)*(1*Rater4!$C2440=C$7222)+(N_Raters&gt;=5=TRUE)*(1*Rater5!$C2440=C$7222)</f>
        <v>3</v>
      </c>
      <c r="D2451" s="55">
        <f>(1*Rater1!$C2440=D$7222)+(1*Rater2!$C2440=D$7222)+(N_Raters&gt;=3=TRUE)*(1*Rater3!$C2440=D$7222)+(N_Raters&gt;=4=TRUE)*(1*Rater4!$C2440=D$7222)+(N_Raters&gt;=5=TRUE)*(1*Rater5!$C2440=D$7222)</f>
        <v>0</v>
      </c>
      <c r="E2451" s="38">
        <f>(1*Rater1!$C2440=E$7222)+(1*Rater2!$C2440=E$7222)+(N_Raters&gt;=3=TRUE)*(1*Rater3!$C2440=E$7222)+(N_Raters&gt;=4=TRUE)*(1*Rater4!$C2440=E$7222)+(N_Raters&gt;=5=TRUE)*(1*Rater5!$C2440=E$7222)</f>
        <v>0</v>
      </c>
      <c r="F2451" s="38"/>
      <c r="G2451" s="38"/>
      <c r="H2451" s="38"/>
      <c r="J2451" s="1"/>
      <c r="K2451" s="1"/>
    </row>
    <row r="2452" spans="2:11">
      <c r="B2452" s="36">
        <v>2438</v>
      </c>
      <c r="C2452" s="55">
        <f>(1*Rater1!$C2441=C$7222)+(1*Rater2!$C2441=C$7222)+(N_Raters&gt;=3=TRUE)*(1*Rater3!$C2441=C$7222)+(N_Raters&gt;=4=TRUE)*(1*Rater4!$C2441=C$7222)+(N_Raters&gt;=5=TRUE)*(1*Rater5!$C2441=C$7222)</f>
        <v>0</v>
      </c>
      <c r="D2452" s="55">
        <f>(1*Rater1!$C2441=D$7222)+(1*Rater2!$C2441=D$7222)+(N_Raters&gt;=3=TRUE)*(1*Rater3!$C2441=D$7222)+(N_Raters&gt;=4=TRUE)*(1*Rater4!$C2441=D$7222)+(N_Raters&gt;=5=TRUE)*(1*Rater5!$C2441=D$7222)</f>
        <v>2</v>
      </c>
      <c r="E2452" s="38">
        <f>(1*Rater1!$C2441=E$7222)+(1*Rater2!$C2441=E$7222)+(N_Raters&gt;=3=TRUE)*(1*Rater3!$C2441=E$7222)+(N_Raters&gt;=4=TRUE)*(1*Rater4!$C2441=E$7222)+(N_Raters&gt;=5=TRUE)*(1*Rater5!$C2441=E$7222)</f>
        <v>1</v>
      </c>
      <c r="F2452" s="38"/>
      <c r="G2452" s="38"/>
      <c r="H2452" s="38"/>
      <c r="J2452" s="1"/>
      <c r="K2452" s="1"/>
    </row>
    <row r="2453" spans="2:11">
      <c r="B2453" s="35">
        <v>2439</v>
      </c>
      <c r="C2453" s="55">
        <f>(1*Rater1!$C2442=C$7222)+(1*Rater2!$C2442=C$7222)+(N_Raters&gt;=3=TRUE)*(1*Rater3!$C2442=C$7222)+(N_Raters&gt;=4=TRUE)*(1*Rater4!$C2442=C$7222)+(N_Raters&gt;=5=TRUE)*(1*Rater5!$C2442=C$7222)</f>
        <v>3</v>
      </c>
      <c r="D2453" s="55">
        <f>(1*Rater1!$C2442=D$7222)+(1*Rater2!$C2442=D$7222)+(N_Raters&gt;=3=TRUE)*(1*Rater3!$C2442=D$7222)+(N_Raters&gt;=4=TRUE)*(1*Rater4!$C2442=D$7222)+(N_Raters&gt;=5=TRUE)*(1*Rater5!$C2442=D$7222)</f>
        <v>0</v>
      </c>
      <c r="E2453" s="38">
        <f>(1*Rater1!$C2442=E$7222)+(1*Rater2!$C2442=E$7222)+(N_Raters&gt;=3=TRUE)*(1*Rater3!$C2442=E$7222)+(N_Raters&gt;=4=TRUE)*(1*Rater4!$C2442=E$7222)+(N_Raters&gt;=5=TRUE)*(1*Rater5!$C2442=E$7222)</f>
        <v>0</v>
      </c>
      <c r="F2453" s="38"/>
      <c r="G2453" s="38"/>
      <c r="H2453" s="38"/>
      <c r="J2453" s="1"/>
      <c r="K2453" s="1"/>
    </row>
    <row r="2454" spans="2:11">
      <c r="B2454" s="36">
        <v>2440</v>
      </c>
      <c r="C2454" s="55">
        <f>(1*Rater1!$C2443=C$7222)+(1*Rater2!$C2443=C$7222)+(N_Raters&gt;=3=TRUE)*(1*Rater3!$C2443=C$7222)+(N_Raters&gt;=4=TRUE)*(1*Rater4!$C2443=C$7222)+(N_Raters&gt;=5=TRUE)*(1*Rater5!$C2443=C$7222)</f>
        <v>3</v>
      </c>
      <c r="D2454" s="55">
        <f>(1*Rater1!$C2443=D$7222)+(1*Rater2!$C2443=D$7222)+(N_Raters&gt;=3=TRUE)*(1*Rater3!$C2443=D$7222)+(N_Raters&gt;=4=TRUE)*(1*Rater4!$C2443=D$7222)+(N_Raters&gt;=5=TRUE)*(1*Rater5!$C2443=D$7222)</f>
        <v>0</v>
      </c>
      <c r="E2454" s="38">
        <f>(1*Rater1!$C2443=E$7222)+(1*Rater2!$C2443=E$7222)+(N_Raters&gt;=3=TRUE)*(1*Rater3!$C2443=E$7222)+(N_Raters&gt;=4=TRUE)*(1*Rater4!$C2443=E$7222)+(N_Raters&gt;=5=TRUE)*(1*Rater5!$C2443=E$7222)</f>
        <v>0</v>
      </c>
      <c r="F2454" s="38"/>
      <c r="G2454" s="38"/>
      <c r="H2454" s="38"/>
      <c r="J2454" s="1"/>
      <c r="K2454" s="1"/>
    </row>
    <row r="2455" spans="2:11">
      <c r="B2455" s="35">
        <v>2441</v>
      </c>
      <c r="C2455" s="55">
        <f>(1*Rater1!$C2444=C$7222)+(1*Rater2!$C2444=C$7222)+(N_Raters&gt;=3=TRUE)*(1*Rater3!$C2444=C$7222)+(N_Raters&gt;=4=TRUE)*(1*Rater4!$C2444=C$7222)+(N_Raters&gt;=5=TRUE)*(1*Rater5!$C2444=C$7222)</f>
        <v>0</v>
      </c>
      <c r="D2455" s="55">
        <f>(1*Rater1!$C2444=D$7222)+(1*Rater2!$C2444=D$7222)+(N_Raters&gt;=3=TRUE)*(1*Rater3!$C2444=D$7222)+(N_Raters&gt;=4=TRUE)*(1*Rater4!$C2444=D$7222)+(N_Raters&gt;=5=TRUE)*(1*Rater5!$C2444=D$7222)</f>
        <v>2</v>
      </c>
      <c r="E2455" s="38">
        <f>(1*Rater1!$C2444=E$7222)+(1*Rater2!$C2444=E$7222)+(N_Raters&gt;=3=TRUE)*(1*Rater3!$C2444=E$7222)+(N_Raters&gt;=4=TRUE)*(1*Rater4!$C2444=E$7222)+(N_Raters&gt;=5=TRUE)*(1*Rater5!$C2444=E$7222)</f>
        <v>1</v>
      </c>
      <c r="F2455" s="38"/>
      <c r="G2455" s="38"/>
      <c r="H2455" s="38"/>
      <c r="J2455" s="1"/>
      <c r="K2455" s="1"/>
    </row>
    <row r="2456" spans="2:11">
      <c r="B2456" s="36">
        <v>2442</v>
      </c>
      <c r="C2456" s="55">
        <f>(1*Rater1!$C2445=C$7222)+(1*Rater2!$C2445=C$7222)+(N_Raters&gt;=3=TRUE)*(1*Rater3!$C2445=C$7222)+(N_Raters&gt;=4=TRUE)*(1*Rater4!$C2445=C$7222)+(N_Raters&gt;=5=TRUE)*(1*Rater5!$C2445=C$7222)</f>
        <v>3</v>
      </c>
      <c r="D2456" s="55">
        <f>(1*Rater1!$C2445=D$7222)+(1*Rater2!$C2445=D$7222)+(N_Raters&gt;=3=TRUE)*(1*Rater3!$C2445=D$7222)+(N_Raters&gt;=4=TRUE)*(1*Rater4!$C2445=D$7222)+(N_Raters&gt;=5=TRUE)*(1*Rater5!$C2445=D$7222)</f>
        <v>0</v>
      </c>
      <c r="E2456" s="38">
        <f>(1*Rater1!$C2445=E$7222)+(1*Rater2!$C2445=E$7222)+(N_Raters&gt;=3=TRUE)*(1*Rater3!$C2445=E$7222)+(N_Raters&gt;=4=TRUE)*(1*Rater4!$C2445=E$7222)+(N_Raters&gt;=5=TRUE)*(1*Rater5!$C2445=E$7222)</f>
        <v>0</v>
      </c>
      <c r="F2456" s="38"/>
      <c r="G2456" s="38"/>
      <c r="H2456" s="38"/>
      <c r="J2456" s="1"/>
      <c r="K2456" s="1"/>
    </row>
    <row r="2457" spans="2:11">
      <c r="B2457" s="35">
        <v>2443</v>
      </c>
      <c r="C2457" s="55">
        <f>(1*Rater1!$C2446=C$7222)+(1*Rater2!$C2446=C$7222)+(N_Raters&gt;=3=TRUE)*(1*Rater3!$C2446=C$7222)+(N_Raters&gt;=4=TRUE)*(1*Rater4!$C2446=C$7222)+(N_Raters&gt;=5=TRUE)*(1*Rater5!$C2446=C$7222)</f>
        <v>0</v>
      </c>
      <c r="D2457" s="55">
        <f>(1*Rater1!$C2446=D$7222)+(1*Rater2!$C2446=D$7222)+(N_Raters&gt;=3=TRUE)*(1*Rater3!$C2446=D$7222)+(N_Raters&gt;=4=TRUE)*(1*Rater4!$C2446=D$7222)+(N_Raters&gt;=5=TRUE)*(1*Rater5!$C2446=D$7222)</f>
        <v>2</v>
      </c>
      <c r="E2457" s="38">
        <f>(1*Rater1!$C2446=E$7222)+(1*Rater2!$C2446=E$7222)+(N_Raters&gt;=3=TRUE)*(1*Rater3!$C2446=E$7222)+(N_Raters&gt;=4=TRUE)*(1*Rater4!$C2446=E$7222)+(N_Raters&gt;=5=TRUE)*(1*Rater5!$C2446=E$7222)</f>
        <v>1</v>
      </c>
      <c r="F2457" s="38"/>
      <c r="G2457" s="38"/>
      <c r="H2457" s="38"/>
      <c r="J2457" s="1"/>
      <c r="K2457" s="1"/>
    </row>
    <row r="2458" spans="2:11">
      <c r="B2458" s="36">
        <v>2444</v>
      </c>
      <c r="C2458" s="55">
        <f>(1*Rater1!$C2447=C$7222)+(1*Rater2!$C2447=C$7222)+(N_Raters&gt;=3=TRUE)*(1*Rater3!$C2447=C$7222)+(N_Raters&gt;=4=TRUE)*(1*Rater4!$C2447=C$7222)+(N_Raters&gt;=5=TRUE)*(1*Rater5!$C2447=C$7222)</f>
        <v>0</v>
      </c>
      <c r="D2458" s="55">
        <f>(1*Rater1!$C2447=D$7222)+(1*Rater2!$C2447=D$7222)+(N_Raters&gt;=3=TRUE)*(1*Rater3!$C2447=D$7222)+(N_Raters&gt;=4=TRUE)*(1*Rater4!$C2447=D$7222)+(N_Raters&gt;=5=TRUE)*(1*Rater5!$C2447=D$7222)</f>
        <v>3</v>
      </c>
      <c r="E2458" s="38">
        <f>(1*Rater1!$C2447=E$7222)+(1*Rater2!$C2447=E$7222)+(N_Raters&gt;=3=TRUE)*(1*Rater3!$C2447=E$7222)+(N_Raters&gt;=4=TRUE)*(1*Rater4!$C2447=E$7222)+(N_Raters&gt;=5=TRUE)*(1*Rater5!$C2447=E$7222)</f>
        <v>0</v>
      </c>
      <c r="F2458" s="38"/>
      <c r="G2458" s="38"/>
      <c r="H2458" s="38"/>
      <c r="J2458" s="1"/>
      <c r="K2458" s="1"/>
    </row>
    <row r="2459" spans="2:11">
      <c r="B2459" s="35">
        <v>2445</v>
      </c>
      <c r="C2459" s="55">
        <f>(1*Rater1!$C2448=C$7222)+(1*Rater2!$C2448=C$7222)+(N_Raters&gt;=3=TRUE)*(1*Rater3!$C2448=C$7222)+(N_Raters&gt;=4=TRUE)*(1*Rater4!$C2448=C$7222)+(N_Raters&gt;=5=TRUE)*(1*Rater5!$C2448=C$7222)</f>
        <v>0</v>
      </c>
      <c r="D2459" s="55">
        <f>(1*Rater1!$C2448=D$7222)+(1*Rater2!$C2448=D$7222)+(N_Raters&gt;=3=TRUE)*(1*Rater3!$C2448=D$7222)+(N_Raters&gt;=4=TRUE)*(1*Rater4!$C2448=D$7222)+(N_Raters&gt;=5=TRUE)*(1*Rater5!$C2448=D$7222)</f>
        <v>3</v>
      </c>
      <c r="E2459" s="38">
        <f>(1*Rater1!$C2448=E$7222)+(1*Rater2!$C2448=E$7222)+(N_Raters&gt;=3=TRUE)*(1*Rater3!$C2448=E$7222)+(N_Raters&gt;=4=TRUE)*(1*Rater4!$C2448=E$7222)+(N_Raters&gt;=5=TRUE)*(1*Rater5!$C2448=E$7222)</f>
        <v>0</v>
      </c>
      <c r="F2459" s="38"/>
      <c r="G2459" s="38"/>
      <c r="H2459" s="38"/>
      <c r="J2459" s="1"/>
      <c r="K2459" s="1"/>
    </row>
    <row r="2460" spans="2:11">
      <c r="B2460" s="36">
        <v>2446</v>
      </c>
      <c r="C2460" s="55">
        <f>(1*Rater1!$C2449=C$7222)+(1*Rater2!$C2449=C$7222)+(N_Raters&gt;=3=TRUE)*(1*Rater3!$C2449=C$7222)+(N_Raters&gt;=4=TRUE)*(1*Rater4!$C2449=C$7222)+(N_Raters&gt;=5=TRUE)*(1*Rater5!$C2449=C$7222)</f>
        <v>0</v>
      </c>
      <c r="D2460" s="55">
        <f>(1*Rater1!$C2449=D$7222)+(1*Rater2!$C2449=D$7222)+(N_Raters&gt;=3=TRUE)*(1*Rater3!$C2449=D$7222)+(N_Raters&gt;=4=TRUE)*(1*Rater4!$C2449=D$7222)+(N_Raters&gt;=5=TRUE)*(1*Rater5!$C2449=D$7222)</f>
        <v>2</v>
      </c>
      <c r="E2460" s="38">
        <f>(1*Rater1!$C2449=E$7222)+(1*Rater2!$C2449=E$7222)+(N_Raters&gt;=3=TRUE)*(1*Rater3!$C2449=E$7222)+(N_Raters&gt;=4=TRUE)*(1*Rater4!$C2449=E$7222)+(N_Raters&gt;=5=TRUE)*(1*Rater5!$C2449=E$7222)</f>
        <v>1</v>
      </c>
      <c r="F2460" s="38"/>
      <c r="G2460" s="38"/>
      <c r="H2460" s="38"/>
      <c r="J2460" s="1"/>
      <c r="K2460" s="1"/>
    </row>
    <row r="2461" spans="2:11">
      <c r="B2461" s="35">
        <v>2447</v>
      </c>
      <c r="C2461" s="55">
        <f>(1*Rater1!$C2450=C$7222)+(1*Rater2!$C2450=C$7222)+(N_Raters&gt;=3=TRUE)*(1*Rater3!$C2450=C$7222)+(N_Raters&gt;=4=TRUE)*(1*Rater4!$C2450=C$7222)+(N_Raters&gt;=5=TRUE)*(1*Rater5!$C2450=C$7222)</f>
        <v>0</v>
      </c>
      <c r="D2461" s="55">
        <f>(1*Rater1!$C2450=D$7222)+(1*Rater2!$C2450=D$7222)+(N_Raters&gt;=3=TRUE)*(1*Rater3!$C2450=D$7222)+(N_Raters&gt;=4=TRUE)*(1*Rater4!$C2450=D$7222)+(N_Raters&gt;=5=TRUE)*(1*Rater5!$C2450=D$7222)</f>
        <v>3</v>
      </c>
      <c r="E2461" s="38">
        <f>(1*Rater1!$C2450=E$7222)+(1*Rater2!$C2450=E$7222)+(N_Raters&gt;=3=TRUE)*(1*Rater3!$C2450=E$7222)+(N_Raters&gt;=4=TRUE)*(1*Rater4!$C2450=E$7222)+(N_Raters&gt;=5=TRUE)*(1*Rater5!$C2450=E$7222)</f>
        <v>0</v>
      </c>
      <c r="F2461" s="38"/>
      <c r="G2461" s="38"/>
      <c r="H2461" s="38"/>
      <c r="J2461" s="1"/>
      <c r="K2461" s="1"/>
    </row>
    <row r="2462" spans="2:11">
      <c r="B2462" s="36">
        <v>2448</v>
      </c>
      <c r="C2462" s="55">
        <f>(1*Rater1!$C2451=C$7222)+(1*Rater2!$C2451=C$7222)+(N_Raters&gt;=3=TRUE)*(1*Rater3!$C2451=C$7222)+(N_Raters&gt;=4=TRUE)*(1*Rater4!$C2451=C$7222)+(N_Raters&gt;=5=TRUE)*(1*Rater5!$C2451=C$7222)</f>
        <v>0</v>
      </c>
      <c r="D2462" s="55">
        <f>(1*Rater1!$C2451=D$7222)+(1*Rater2!$C2451=D$7222)+(N_Raters&gt;=3=TRUE)*(1*Rater3!$C2451=D$7222)+(N_Raters&gt;=4=TRUE)*(1*Rater4!$C2451=D$7222)+(N_Raters&gt;=5=TRUE)*(1*Rater5!$C2451=D$7222)</f>
        <v>3</v>
      </c>
      <c r="E2462" s="38">
        <f>(1*Rater1!$C2451=E$7222)+(1*Rater2!$C2451=E$7222)+(N_Raters&gt;=3=TRUE)*(1*Rater3!$C2451=E$7222)+(N_Raters&gt;=4=TRUE)*(1*Rater4!$C2451=E$7222)+(N_Raters&gt;=5=TRUE)*(1*Rater5!$C2451=E$7222)</f>
        <v>0</v>
      </c>
      <c r="F2462" s="38"/>
      <c r="G2462" s="38"/>
      <c r="H2462" s="38"/>
      <c r="J2462" s="1"/>
      <c r="K2462" s="1"/>
    </row>
    <row r="2463" spans="2:11">
      <c r="B2463" s="35">
        <v>2449</v>
      </c>
      <c r="C2463" s="55">
        <f>(1*Rater1!$C2452=C$7222)+(1*Rater2!$C2452=C$7222)+(N_Raters&gt;=3=TRUE)*(1*Rater3!$C2452=C$7222)+(N_Raters&gt;=4=TRUE)*(1*Rater4!$C2452=C$7222)+(N_Raters&gt;=5=TRUE)*(1*Rater5!$C2452=C$7222)</f>
        <v>0</v>
      </c>
      <c r="D2463" s="55">
        <f>(1*Rater1!$C2452=D$7222)+(1*Rater2!$C2452=D$7222)+(N_Raters&gt;=3=TRUE)*(1*Rater3!$C2452=D$7222)+(N_Raters&gt;=4=TRUE)*(1*Rater4!$C2452=D$7222)+(N_Raters&gt;=5=TRUE)*(1*Rater5!$C2452=D$7222)</f>
        <v>2</v>
      </c>
      <c r="E2463" s="38">
        <f>(1*Rater1!$C2452=E$7222)+(1*Rater2!$C2452=E$7222)+(N_Raters&gt;=3=TRUE)*(1*Rater3!$C2452=E$7222)+(N_Raters&gt;=4=TRUE)*(1*Rater4!$C2452=E$7222)+(N_Raters&gt;=5=TRUE)*(1*Rater5!$C2452=E$7222)</f>
        <v>1</v>
      </c>
      <c r="F2463" s="38"/>
      <c r="G2463" s="38"/>
      <c r="H2463" s="38"/>
      <c r="J2463" s="1"/>
      <c r="K2463" s="1"/>
    </row>
    <row r="2464" spans="2:11">
      <c r="B2464" s="36">
        <v>2450</v>
      </c>
      <c r="C2464" s="55">
        <f>(1*Rater1!$C2453=C$7222)+(1*Rater2!$C2453=C$7222)+(N_Raters&gt;=3=TRUE)*(1*Rater3!$C2453=C$7222)+(N_Raters&gt;=4=TRUE)*(1*Rater4!$C2453=C$7222)+(N_Raters&gt;=5=TRUE)*(1*Rater5!$C2453=C$7222)</f>
        <v>0</v>
      </c>
      <c r="D2464" s="55">
        <f>(1*Rater1!$C2453=D$7222)+(1*Rater2!$C2453=D$7222)+(N_Raters&gt;=3=TRUE)*(1*Rater3!$C2453=D$7222)+(N_Raters&gt;=4=TRUE)*(1*Rater4!$C2453=D$7222)+(N_Raters&gt;=5=TRUE)*(1*Rater5!$C2453=D$7222)</f>
        <v>2</v>
      </c>
      <c r="E2464" s="38">
        <f>(1*Rater1!$C2453=E$7222)+(1*Rater2!$C2453=E$7222)+(N_Raters&gt;=3=TRUE)*(1*Rater3!$C2453=E$7222)+(N_Raters&gt;=4=TRUE)*(1*Rater4!$C2453=E$7222)+(N_Raters&gt;=5=TRUE)*(1*Rater5!$C2453=E$7222)</f>
        <v>1</v>
      </c>
      <c r="F2464" s="38"/>
      <c r="G2464" s="38"/>
      <c r="H2464" s="38"/>
      <c r="J2464" s="1"/>
      <c r="K2464" s="1"/>
    </row>
    <row r="2465" spans="2:11">
      <c r="B2465" s="35">
        <v>2451</v>
      </c>
      <c r="C2465" s="55">
        <f>(1*Rater1!$C2454=C$7222)+(1*Rater2!$C2454=C$7222)+(N_Raters&gt;=3=TRUE)*(1*Rater3!$C2454=C$7222)+(N_Raters&gt;=4=TRUE)*(1*Rater4!$C2454=C$7222)+(N_Raters&gt;=5=TRUE)*(1*Rater5!$C2454=C$7222)</f>
        <v>2</v>
      </c>
      <c r="D2465" s="55">
        <f>(1*Rater1!$C2454=D$7222)+(1*Rater2!$C2454=D$7222)+(N_Raters&gt;=3=TRUE)*(1*Rater3!$C2454=D$7222)+(N_Raters&gt;=4=TRUE)*(1*Rater4!$C2454=D$7222)+(N_Raters&gt;=5=TRUE)*(1*Rater5!$C2454=D$7222)</f>
        <v>0</v>
      </c>
      <c r="E2465" s="38">
        <f>(1*Rater1!$C2454=E$7222)+(1*Rater2!$C2454=E$7222)+(N_Raters&gt;=3=TRUE)*(1*Rater3!$C2454=E$7222)+(N_Raters&gt;=4=TRUE)*(1*Rater4!$C2454=E$7222)+(N_Raters&gt;=5=TRUE)*(1*Rater5!$C2454=E$7222)</f>
        <v>1</v>
      </c>
      <c r="F2465" s="38"/>
      <c r="G2465" s="38"/>
      <c r="H2465" s="38"/>
      <c r="J2465" s="1"/>
      <c r="K2465" s="1"/>
    </row>
    <row r="2466" spans="2:11">
      <c r="B2466" s="36">
        <v>2452</v>
      </c>
      <c r="C2466" s="55">
        <f>(1*Rater1!$C2455=C$7222)+(1*Rater2!$C2455=C$7222)+(N_Raters&gt;=3=TRUE)*(1*Rater3!$C2455=C$7222)+(N_Raters&gt;=4=TRUE)*(1*Rater4!$C2455=C$7222)+(N_Raters&gt;=5=TRUE)*(1*Rater5!$C2455=C$7222)</f>
        <v>0</v>
      </c>
      <c r="D2466" s="55">
        <f>(1*Rater1!$C2455=D$7222)+(1*Rater2!$C2455=D$7222)+(N_Raters&gt;=3=TRUE)*(1*Rater3!$C2455=D$7222)+(N_Raters&gt;=4=TRUE)*(1*Rater4!$C2455=D$7222)+(N_Raters&gt;=5=TRUE)*(1*Rater5!$C2455=D$7222)</f>
        <v>0</v>
      </c>
      <c r="E2466" s="38">
        <f>(1*Rater1!$C2455=E$7222)+(1*Rater2!$C2455=E$7222)+(N_Raters&gt;=3=TRUE)*(1*Rater3!$C2455=E$7222)+(N_Raters&gt;=4=TRUE)*(1*Rater4!$C2455=E$7222)+(N_Raters&gt;=5=TRUE)*(1*Rater5!$C2455=E$7222)</f>
        <v>3</v>
      </c>
      <c r="F2466" s="38"/>
      <c r="G2466" s="38"/>
      <c r="H2466" s="38"/>
      <c r="J2466" s="1"/>
      <c r="K2466" s="1"/>
    </row>
    <row r="2467" spans="2:11">
      <c r="B2467" s="35">
        <v>2453</v>
      </c>
      <c r="C2467" s="55">
        <f>(1*Rater1!$C2456=C$7222)+(1*Rater2!$C2456=C$7222)+(N_Raters&gt;=3=TRUE)*(1*Rater3!$C2456=C$7222)+(N_Raters&gt;=4=TRUE)*(1*Rater4!$C2456=C$7222)+(N_Raters&gt;=5=TRUE)*(1*Rater5!$C2456=C$7222)</f>
        <v>0</v>
      </c>
      <c r="D2467" s="55">
        <f>(1*Rater1!$C2456=D$7222)+(1*Rater2!$C2456=D$7222)+(N_Raters&gt;=3=TRUE)*(1*Rater3!$C2456=D$7222)+(N_Raters&gt;=4=TRUE)*(1*Rater4!$C2456=D$7222)+(N_Raters&gt;=5=TRUE)*(1*Rater5!$C2456=D$7222)</f>
        <v>2</v>
      </c>
      <c r="E2467" s="38">
        <f>(1*Rater1!$C2456=E$7222)+(1*Rater2!$C2456=E$7222)+(N_Raters&gt;=3=TRUE)*(1*Rater3!$C2456=E$7222)+(N_Raters&gt;=4=TRUE)*(1*Rater4!$C2456=E$7222)+(N_Raters&gt;=5=TRUE)*(1*Rater5!$C2456=E$7222)</f>
        <v>1</v>
      </c>
      <c r="F2467" s="38"/>
      <c r="G2467" s="38"/>
      <c r="H2467" s="38"/>
      <c r="J2467" s="1"/>
      <c r="K2467" s="1"/>
    </row>
    <row r="2468" spans="2:11">
      <c r="B2468" s="36">
        <v>2454</v>
      </c>
      <c r="C2468" s="55">
        <f>(1*Rater1!$C2457=C$7222)+(1*Rater2!$C2457=C$7222)+(N_Raters&gt;=3=TRUE)*(1*Rater3!$C2457=C$7222)+(N_Raters&gt;=4=TRUE)*(1*Rater4!$C2457=C$7222)+(N_Raters&gt;=5=TRUE)*(1*Rater5!$C2457=C$7222)</f>
        <v>2</v>
      </c>
      <c r="D2468" s="55">
        <f>(1*Rater1!$C2457=D$7222)+(1*Rater2!$C2457=D$7222)+(N_Raters&gt;=3=TRUE)*(1*Rater3!$C2457=D$7222)+(N_Raters&gt;=4=TRUE)*(1*Rater4!$C2457=D$7222)+(N_Raters&gt;=5=TRUE)*(1*Rater5!$C2457=D$7222)</f>
        <v>0</v>
      </c>
      <c r="E2468" s="38">
        <f>(1*Rater1!$C2457=E$7222)+(1*Rater2!$C2457=E$7222)+(N_Raters&gt;=3=TRUE)*(1*Rater3!$C2457=E$7222)+(N_Raters&gt;=4=TRUE)*(1*Rater4!$C2457=E$7222)+(N_Raters&gt;=5=TRUE)*(1*Rater5!$C2457=E$7222)</f>
        <v>1</v>
      </c>
      <c r="F2468" s="38"/>
      <c r="G2468" s="38"/>
      <c r="H2468" s="38"/>
      <c r="J2468" s="1"/>
      <c r="K2468" s="1"/>
    </row>
    <row r="2469" spans="2:11">
      <c r="B2469" s="35">
        <v>2455</v>
      </c>
      <c r="C2469" s="55">
        <f>(1*Rater1!$C2458=C$7222)+(1*Rater2!$C2458=C$7222)+(N_Raters&gt;=3=TRUE)*(1*Rater3!$C2458=C$7222)+(N_Raters&gt;=4=TRUE)*(1*Rater4!$C2458=C$7222)+(N_Raters&gt;=5=TRUE)*(1*Rater5!$C2458=C$7222)</f>
        <v>0</v>
      </c>
      <c r="D2469" s="55">
        <f>(1*Rater1!$C2458=D$7222)+(1*Rater2!$C2458=D$7222)+(N_Raters&gt;=3=TRUE)*(1*Rater3!$C2458=D$7222)+(N_Raters&gt;=4=TRUE)*(1*Rater4!$C2458=D$7222)+(N_Raters&gt;=5=TRUE)*(1*Rater5!$C2458=D$7222)</f>
        <v>2</v>
      </c>
      <c r="E2469" s="38">
        <f>(1*Rater1!$C2458=E$7222)+(1*Rater2!$C2458=E$7222)+(N_Raters&gt;=3=TRUE)*(1*Rater3!$C2458=E$7222)+(N_Raters&gt;=4=TRUE)*(1*Rater4!$C2458=E$7222)+(N_Raters&gt;=5=TRUE)*(1*Rater5!$C2458=E$7222)</f>
        <v>1</v>
      </c>
      <c r="F2469" s="38"/>
      <c r="G2469" s="38"/>
      <c r="H2469" s="38"/>
      <c r="J2469" s="1"/>
      <c r="K2469" s="1"/>
    </row>
    <row r="2470" spans="2:11">
      <c r="B2470" s="36">
        <v>2456</v>
      </c>
      <c r="C2470" s="55">
        <f>(1*Rater1!$C2459=C$7222)+(1*Rater2!$C2459=C$7222)+(N_Raters&gt;=3=TRUE)*(1*Rater3!$C2459=C$7222)+(N_Raters&gt;=4=TRUE)*(1*Rater4!$C2459=C$7222)+(N_Raters&gt;=5=TRUE)*(1*Rater5!$C2459=C$7222)</f>
        <v>0</v>
      </c>
      <c r="D2470" s="55">
        <f>(1*Rater1!$C2459=D$7222)+(1*Rater2!$C2459=D$7222)+(N_Raters&gt;=3=TRUE)*(1*Rater3!$C2459=D$7222)+(N_Raters&gt;=4=TRUE)*(1*Rater4!$C2459=D$7222)+(N_Raters&gt;=5=TRUE)*(1*Rater5!$C2459=D$7222)</f>
        <v>2</v>
      </c>
      <c r="E2470" s="38">
        <f>(1*Rater1!$C2459=E$7222)+(1*Rater2!$C2459=E$7222)+(N_Raters&gt;=3=TRUE)*(1*Rater3!$C2459=E$7222)+(N_Raters&gt;=4=TRUE)*(1*Rater4!$C2459=E$7222)+(N_Raters&gt;=5=TRUE)*(1*Rater5!$C2459=E$7222)</f>
        <v>1</v>
      </c>
      <c r="F2470" s="38"/>
      <c r="G2470" s="38"/>
      <c r="H2470" s="38"/>
      <c r="J2470" s="1"/>
      <c r="K2470" s="1"/>
    </row>
    <row r="2471" spans="2:11">
      <c r="B2471" s="35">
        <v>2457</v>
      </c>
      <c r="C2471" s="55">
        <f>(1*Rater1!$C2460=C$7222)+(1*Rater2!$C2460=C$7222)+(N_Raters&gt;=3=TRUE)*(1*Rater3!$C2460=C$7222)+(N_Raters&gt;=4=TRUE)*(1*Rater4!$C2460=C$7222)+(N_Raters&gt;=5=TRUE)*(1*Rater5!$C2460=C$7222)</f>
        <v>2</v>
      </c>
      <c r="D2471" s="55">
        <f>(1*Rater1!$C2460=D$7222)+(1*Rater2!$C2460=D$7222)+(N_Raters&gt;=3=TRUE)*(1*Rater3!$C2460=D$7222)+(N_Raters&gt;=4=TRUE)*(1*Rater4!$C2460=D$7222)+(N_Raters&gt;=5=TRUE)*(1*Rater5!$C2460=D$7222)</f>
        <v>0</v>
      </c>
      <c r="E2471" s="38">
        <f>(1*Rater1!$C2460=E$7222)+(1*Rater2!$C2460=E$7222)+(N_Raters&gt;=3=TRUE)*(1*Rater3!$C2460=E$7222)+(N_Raters&gt;=4=TRUE)*(1*Rater4!$C2460=E$7222)+(N_Raters&gt;=5=TRUE)*(1*Rater5!$C2460=E$7222)</f>
        <v>1</v>
      </c>
      <c r="F2471" s="38"/>
      <c r="G2471" s="38"/>
      <c r="H2471" s="38"/>
      <c r="J2471" s="1"/>
      <c r="K2471" s="1"/>
    </row>
    <row r="2472" spans="2:11">
      <c r="B2472" s="36">
        <v>2458</v>
      </c>
      <c r="C2472" s="55">
        <f>(1*Rater1!$C2461=C$7222)+(1*Rater2!$C2461=C$7222)+(N_Raters&gt;=3=TRUE)*(1*Rater3!$C2461=C$7222)+(N_Raters&gt;=4=TRUE)*(1*Rater4!$C2461=C$7222)+(N_Raters&gt;=5=TRUE)*(1*Rater5!$C2461=C$7222)</f>
        <v>0</v>
      </c>
      <c r="D2472" s="55">
        <f>(1*Rater1!$C2461=D$7222)+(1*Rater2!$C2461=D$7222)+(N_Raters&gt;=3=TRUE)*(1*Rater3!$C2461=D$7222)+(N_Raters&gt;=4=TRUE)*(1*Rater4!$C2461=D$7222)+(N_Raters&gt;=5=TRUE)*(1*Rater5!$C2461=D$7222)</f>
        <v>2</v>
      </c>
      <c r="E2472" s="38">
        <f>(1*Rater1!$C2461=E$7222)+(1*Rater2!$C2461=E$7222)+(N_Raters&gt;=3=TRUE)*(1*Rater3!$C2461=E$7222)+(N_Raters&gt;=4=TRUE)*(1*Rater4!$C2461=E$7222)+(N_Raters&gt;=5=TRUE)*(1*Rater5!$C2461=E$7222)</f>
        <v>1</v>
      </c>
      <c r="F2472" s="38"/>
      <c r="G2472" s="38"/>
      <c r="H2472" s="38"/>
      <c r="J2472" s="1"/>
      <c r="K2472" s="1"/>
    </row>
    <row r="2473" spans="2:11">
      <c r="B2473" s="35">
        <v>2459</v>
      </c>
      <c r="C2473" s="55">
        <f>(1*Rater1!$C2462=C$7222)+(1*Rater2!$C2462=C$7222)+(N_Raters&gt;=3=TRUE)*(1*Rater3!$C2462=C$7222)+(N_Raters&gt;=4=TRUE)*(1*Rater4!$C2462=C$7222)+(N_Raters&gt;=5=TRUE)*(1*Rater5!$C2462=C$7222)</f>
        <v>2</v>
      </c>
      <c r="D2473" s="55">
        <f>(1*Rater1!$C2462=D$7222)+(1*Rater2!$C2462=D$7222)+(N_Raters&gt;=3=TRUE)*(1*Rater3!$C2462=D$7222)+(N_Raters&gt;=4=TRUE)*(1*Rater4!$C2462=D$7222)+(N_Raters&gt;=5=TRUE)*(1*Rater5!$C2462=D$7222)</f>
        <v>0</v>
      </c>
      <c r="E2473" s="38">
        <f>(1*Rater1!$C2462=E$7222)+(1*Rater2!$C2462=E$7222)+(N_Raters&gt;=3=TRUE)*(1*Rater3!$C2462=E$7222)+(N_Raters&gt;=4=TRUE)*(1*Rater4!$C2462=E$7222)+(N_Raters&gt;=5=TRUE)*(1*Rater5!$C2462=E$7222)</f>
        <v>1</v>
      </c>
      <c r="F2473" s="38"/>
      <c r="G2473" s="38"/>
      <c r="H2473" s="38"/>
      <c r="J2473" s="1"/>
      <c r="K2473" s="1"/>
    </row>
    <row r="2474" spans="2:11">
      <c r="B2474" s="36">
        <v>2460</v>
      </c>
      <c r="C2474" s="55">
        <f>(1*Rater1!$C2463=C$7222)+(1*Rater2!$C2463=C$7222)+(N_Raters&gt;=3=TRUE)*(1*Rater3!$C2463=C$7222)+(N_Raters&gt;=4=TRUE)*(1*Rater4!$C2463=C$7222)+(N_Raters&gt;=5=TRUE)*(1*Rater5!$C2463=C$7222)</f>
        <v>1</v>
      </c>
      <c r="D2474" s="55">
        <f>(1*Rater1!$C2463=D$7222)+(1*Rater2!$C2463=D$7222)+(N_Raters&gt;=3=TRUE)*(1*Rater3!$C2463=D$7222)+(N_Raters&gt;=4=TRUE)*(1*Rater4!$C2463=D$7222)+(N_Raters&gt;=5=TRUE)*(1*Rater5!$C2463=D$7222)</f>
        <v>2</v>
      </c>
      <c r="E2474" s="38">
        <f>(1*Rater1!$C2463=E$7222)+(1*Rater2!$C2463=E$7222)+(N_Raters&gt;=3=TRUE)*(1*Rater3!$C2463=E$7222)+(N_Raters&gt;=4=TRUE)*(1*Rater4!$C2463=E$7222)+(N_Raters&gt;=5=TRUE)*(1*Rater5!$C2463=E$7222)</f>
        <v>0</v>
      </c>
      <c r="F2474" s="38"/>
      <c r="G2474" s="38"/>
      <c r="H2474" s="38"/>
      <c r="J2474" s="1"/>
      <c r="K2474" s="1"/>
    </row>
    <row r="2475" spans="2:11">
      <c r="B2475" s="35">
        <v>2461</v>
      </c>
      <c r="C2475" s="55">
        <f>(1*Rater1!$C2464=C$7222)+(1*Rater2!$C2464=C$7222)+(N_Raters&gt;=3=TRUE)*(1*Rater3!$C2464=C$7222)+(N_Raters&gt;=4=TRUE)*(1*Rater4!$C2464=C$7222)+(N_Raters&gt;=5=TRUE)*(1*Rater5!$C2464=C$7222)</f>
        <v>2</v>
      </c>
      <c r="D2475" s="55">
        <f>(1*Rater1!$C2464=D$7222)+(1*Rater2!$C2464=D$7222)+(N_Raters&gt;=3=TRUE)*(1*Rater3!$C2464=D$7222)+(N_Raters&gt;=4=TRUE)*(1*Rater4!$C2464=D$7222)+(N_Raters&gt;=5=TRUE)*(1*Rater5!$C2464=D$7222)</f>
        <v>0</v>
      </c>
      <c r="E2475" s="38">
        <f>(1*Rater1!$C2464=E$7222)+(1*Rater2!$C2464=E$7222)+(N_Raters&gt;=3=TRUE)*(1*Rater3!$C2464=E$7222)+(N_Raters&gt;=4=TRUE)*(1*Rater4!$C2464=E$7222)+(N_Raters&gt;=5=TRUE)*(1*Rater5!$C2464=E$7222)</f>
        <v>1</v>
      </c>
      <c r="F2475" s="38"/>
      <c r="G2475" s="38"/>
      <c r="H2475" s="38"/>
      <c r="J2475" s="1"/>
      <c r="K2475" s="1"/>
    </row>
    <row r="2476" spans="2:11">
      <c r="B2476" s="36">
        <v>2462</v>
      </c>
      <c r="C2476" s="55">
        <f>(1*Rater1!$C2465=C$7222)+(1*Rater2!$C2465=C$7222)+(N_Raters&gt;=3=TRUE)*(1*Rater3!$C2465=C$7222)+(N_Raters&gt;=4=TRUE)*(1*Rater4!$C2465=C$7222)+(N_Raters&gt;=5=TRUE)*(1*Rater5!$C2465=C$7222)</f>
        <v>2</v>
      </c>
      <c r="D2476" s="55">
        <f>(1*Rater1!$C2465=D$7222)+(1*Rater2!$C2465=D$7222)+(N_Raters&gt;=3=TRUE)*(1*Rater3!$C2465=D$7222)+(N_Raters&gt;=4=TRUE)*(1*Rater4!$C2465=D$7222)+(N_Raters&gt;=5=TRUE)*(1*Rater5!$C2465=D$7222)</f>
        <v>0</v>
      </c>
      <c r="E2476" s="38">
        <f>(1*Rater1!$C2465=E$7222)+(1*Rater2!$C2465=E$7222)+(N_Raters&gt;=3=TRUE)*(1*Rater3!$C2465=E$7222)+(N_Raters&gt;=4=TRUE)*(1*Rater4!$C2465=E$7222)+(N_Raters&gt;=5=TRUE)*(1*Rater5!$C2465=E$7222)</f>
        <v>1</v>
      </c>
      <c r="F2476" s="38"/>
      <c r="G2476" s="38"/>
      <c r="H2476" s="38"/>
      <c r="J2476" s="1"/>
      <c r="K2476" s="1"/>
    </row>
    <row r="2477" spans="2:11">
      <c r="B2477" s="35">
        <v>2463</v>
      </c>
      <c r="C2477" s="55">
        <f>(1*Rater1!$C2466=C$7222)+(1*Rater2!$C2466=C$7222)+(N_Raters&gt;=3=TRUE)*(1*Rater3!$C2466=C$7222)+(N_Raters&gt;=4=TRUE)*(1*Rater4!$C2466=C$7222)+(N_Raters&gt;=5=TRUE)*(1*Rater5!$C2466=C$7222)</f>
        <v>1</v>
      </c>
      <c r="D2477" s="55">
        <f>(1*Rater1!$C2466=D$7222)+(1*Rater2!$C2466=D$7222)+(N_Raters&gt;=3=TRUE)*(1*Rater3!$C2466=D$7222)+(N_Raters&gt;=4=TRUE)*(1*Rater4!$C2466=D$7222)+(N_Raters&gt;=5=TRUE)*(1*Rater5!$C2466=D$7222)</f>
        <v>2</v>
      </c>
      <c r="E2477" s="38">
        <f>(1*Rater1!$C2466=E$7222)+(1*Rater2!$C2466=E$7222)+(N_Raters&gt;=3=TRUE)*(1*Rater3!$C2466=E$7222)+(N_Raters&gt;=4=TRUE)*(1*Rater4!$C2466=E$7222)+(N_Raters&gt;=5=TRUE)*(1*Rater5!$C2466=E$7222)</f>
        <v>0</v>
      </c>
      <c r="F2477" s="38"/>
      <c r="G2477" s="38"/>
      <c r="H2477" s="38"/>
      <c r="J2477" s="1"/>
      <c r="K2477" s="1"/>
    </row>
    <row r="2478" spans="2:11">
      <c r="B2478" s="36">
        <v>2464</v>
      </c>
      <c r="C2478" s="55">
        <f>(1*Rater1!$C2467=C$7222)+(1*Rater2!$C2467=C$7222)+(N_Raters&gt;=3=TRUE)*(1*Rater3!$C2467=C$7222)+(N_Raters&gt;=4=TRUE)*(1*Rater4!$C2467=C$7222)+(N_Raters&gt;=5=TRUE)*(1*Rater5!$C2467=C$7222)</f>
        <v>1</v>
      </c>
      <c r="D2478" s="55">
        <f>(1*Rater1!$C2467=D$7222)+(1*Rater2!$C2467=D$7222)+(N_Raters&gt;=3=TRUE)*(1*Rater3!$C2467=D$7222)+(N_Raters&gt;=4=TRUE)*(1*Rater4!$C2467=D$7222)+(N_Raters&gt;=5=TRUE)*(1*Rater5!$C2467=D$7222)</f>
        <v>2</v>
      </c>
      <c r="E2478" s="38">
        <f>(1*Rater1!$C2467=E$7222)+(1*Rater2!$C2467=E$7222)+(N_Raters&gt;=3=TRUE)*(1*Rater3!$C2467=E$7222)+(N_Raters&gt;=4=TRUE)*(1*Rater4!$C2467=E$7222)+(N_Raters&gt;=5=TRUE)*(1*Rater5!$C2467=E$7222)</f>
        <v>0</v>
      </c>
      <c r="F2478" s="38"/>
      <c r="G2478" s="38"/>
      <c r="H2478" s="38"/>
      <c r="J2478" s="1"/>
      <c r="K2478" s="1"/>
    </row>
    <row r="2479" spans="2:11">
      <c r="B2479" s="35">
        <v>2465</v>
      </c>
      <c r="C2479" s="55">
        <f>(1*Rater1!$C2468=C$7222)+(1*Rater2!$C2468=C$7222)+(N_Raters&gt;=3=TRUE)*(1*Rater3!$C2468=C$7222)+(N_Raters&gt;=4=TRUE)*(1*Rater4!$C2468=C$7222)+(N_Raters&gt;=5=TRUE)*(1*Rater5!$C2468=C$7222)</f>
        <v>1</v>
      </c>
      <c r="D2479" s="55">
        <f>(1*Rater1!$C2468=D$7222)+(1*Rater2!$C2468=D$7222)+(N_Raters&gt;=3=TRUE)*(1*Rater3!$C2468=D$7222)+(N_Raters&gt;=4=TRUE)*(1*Rater4!$C2468=D$7222)+(N_Raters&gt;=5=TRUE)*(1*Rater5!$C2468=D$7222)</f>
        <v>2</v>
      </c>
      <c r="E2479" s="38">
        <f>(1*Rater1!$C2468=E$7222)+(1*Rater2!$C2468=E$7222)+(N_Raters&gt;=3=TRUE)*(1*Rater3!$C2468=E$7222)+(N_Raters&gt;=4=TRUE)*(1*Rater4!$C2468=E$7222)+(N_Raters&gt;=5=TRUE)*(1*Rater5!$C2468=E$7222)</f>
        <v>0</v>
      </c>
      <c r="F2479" s="38"/>
      <c r="G2479" s="38"/>
      <c r="H2479" s="38"/>
      <c r="J2479" s="1"/>
      <c r="K2479" s="1"/>
    </row>
    <row r="2480" spans="2:11">
      <c r="B2480" s="36">
        <v>2466</v>
      </c>
      <c r="C2480" s="55">
        <f>(1*Rater1!$C2469=C$7222)+(1*Rater2!$C2469=C$7222)+(N_Raters&gt;=3=TRUE)*(1*Rater3!$C2469=C$7222)+(N_Raters&gt;=4=TRUE)*(1*Rater4!$C2469=C$7222)+(N_Raters&gt;=5=TRUE)*(1*Rater5!$C2469=C$7222)</f>
        <v>2</v>
      </c>
      <c r="D2480" s="55">
        <f>(1*Rater1!$C2469=D$7222)+(1*Rater2!$C2469=D$7222)+(N_Raters&gt;=3=TRUE)*(1*Rater3!$C2469=D$7222)+(N_Raters&gt;=4=TRUE)*(1*Rater4!$C2469=D$7222)+(N_Raters&gt;=5=TRUE)*(1*Rater5!$C2469=D$7222)</f>
        <v>0</v>
      </c>
      <c r="E2480" s="38">
        <f>(1*Rater1!$C2469=E$7222)+(1*Rater2!$C2469=E$7222)+(N_Raters&gt;=3=TRUE)*(1*Rater3!$C2469=E$7222)+(N_Raters&gt;=4=TRUE)*(1*Rater4!$C2469=E$7222)+(N_Raters&gt;=5=TRUE)*(1*Rater5!$C2469=E$7222)</f>
        <v>1</v>
      </c>
      <c r="F2480" s="38"/>
      <c r="G2480" s="38"/>
      <c r="H2480" s="38"/>
      <c r="J2480" s="1"/>
      <c r="K2480" s="1"/>
    </row>
    <row r="2481" spans="2:11">
      <c r="B2481" s="35">
        <v>2467</v>
      </c>
      <c r="C2481" s="55">
        <f>(1*Rater1!$C2470=C$7222)+(1*Rater2!$C2470=C$7222)+(N_Raters&gt;=3=TRUE)*(1*Rater3!$C2470=C$7222)+(N_Raters&gt;=4=TRUE)*(1*Rater4!$C2470=C$7222)+(N_Raters&gt;=5=TRUE)*(1*Rater5!$C2470=C$7222)</f>
        <v>2</v>
      </c>
      <c r="D2481" s="55">
        <f>(1*Rater1!$C2470=D$7222)+(1*Rater2!$C2470=D$7222)+(N_Raters&gt;=3=TRUE)*(1*Rater3!$C2470=D$7222)+(N_Raters&gt;=4=TRUE)*(1*Rater4!$C2470=D$7222)+(N_Raters&gt;=5=TRUE)*(1*Rater5!$C2470=D$7222)</f>
        <v>0</v>
      </c>
      <c r="E2481" s="38">
        <f>(1*Rater1!$C2470=E$7222)+(1*Rater2!$C2470=E$7222)+(N_Raters&gt;=3=TRUE)*(1*Rater3!$C2470=E$7222)+(N_Raters&gt;=4=TRUE)*(1*Rater4!$C2470=E$7222)+(N_Raters&gt;=5=TRUE)*(1*Rater5!$C2470=E$7222)</f>
        <v>1</v>
      </c>
      <c r="F2481" s="38"/>
      <c r="G2481" s="38"/>
      <c r="H2481" s="38"/>
      <c r="J2481" s="1"/>
      <c r="K2481" s="1"/>
    </row>
    <row r="2482" spans="2:11">
      <c r="B2482" s="36">
        <v>2468</v>
      </c>
      <c r="C2482" s="55">
        <f>(1*Rater1!$C2471=C$7222)+(1*Rater2!$C2471=C$7222)+(N_Raters&gt;=3=TRUE)*(1*Rater3!$C2471=C$7222)+(N_Raters&gt;=4=TRUE)*(1*Rater4!$C2471=C$7222)+(N_Raters&gt;=5=TRUE)*(1*Rater5!$C2471=C$7222)</f>
        <v>0</v>
      </c>
      <c r="D2482" s="55">
        <f>(1*Rater1!$C2471=D$7222)+(1*Rater2!$C2471=D$7222)+(N_Raters&gt;=3=TRUE)*(1*Rater3!$C2471=D$7222)+(N_Raters&gt;=4=TRUE)*(1*Rater4!$C2471=D$7222)+(N_Raters&gt;=5=TRUE)*(1*Rater5!$C2471=D$7222)</f>
        <v>2</v>
      </c>
      <c r="E2482" s="38">
        <f>(1*Rater1!$C2471=E$7222)+(1*Rater2!$C2471=E$7222)+(N_Raters&gt;=3=TRUE)*(1*Rater3!$C2471=E$7222)+(N_Raters&gt;=4=TRUE)*(1*Rater4!$C2471=E$7222)+(N_Raters&gt;=5=TRUE)*(1*Rater5!$C2471=E$7222)</f>
        <v>1</v>
      </c>
      <c r="F2482" s="38"/>
      <c r="G2482" s="38"/>
      <c r="H2482" s="38"/>
      <c r="J2482" s="1"/>
      <c r="K2482" s="1"/>
    </row>
    <row r="2483" spans="2:11">
      <c r="B2483" s="35">
        <v>2469</v>
      </c>
      <c r="C2483" s="55">
        <f>(1*Rater1!$C2472=C$7222)+(1*Rater2!$C2472=C$7222)+(N_Raters&gt;=3=TRUE)*(1*Rater3!$C2472=C$7222)+(N_Raters&gt;=4=TRUE)*(1*Rater4!$C2472=C$7222)+(N_Raters&gt;=5=TRUE)*(1*Rater5!$C2472=C$7222)</f>
        <v>3</v>
      </c>
      <c r="D2483" s="55">
        <f>(1*Rater1!$C2472=D$7222)+(1*Rater2!$C2472=D$7222)+(N_Raters&gt;=3=TRUE)*(1*Rater3!$C2472=D$7222)+(N_Raters&gt;=4=TRUE)*(1*Rater4!$C2472=D$7222)+(N_Raters&gt;=5=TRUE)*(1*Rater5!$C2472=D$7222)</f>
        <v>0</v>
      </c>
      <c r="E2483" s="38">
        <f>(1*Rater1!$C2472=E$7222)+(1*Rater2!$C2472=E$7222)+(N_Raters&gt;=3=TRUE)*(1*Rater3!$C2472=E$7222)+(N_Raters&gt;=4=TRUE)*(1*Rater4!$C2472=E$7222)+(N_Raters&gt;=5=TRUE)*(1*Rater5!$C2472=E$7222)</f>
        <v>0</v>
      </c>
      <c r="F2483" s="38"/>
      <c r="G2483" s="38"/>
      <c r="H2483" s="38"/>
      <c r="J2483" s="1"/>
      <c r="K2483" s="1"/>
    </row>
    <row r="2484" spans="2:11">
      <c r="B2484" s="36">
        <v>2470</v>
      </c>
      <c r="C2484" s="55">
        <f>(1*Rater1!$C2473=C$7222)+(1*Rater2!$C2473=C$7222)+(N_Raters&gt;=3=TRUE)*(1*Rater3!$C2473=C$7222)+(N_Raters&gt;=4=TRUE)*(1*Rater4!$C2473=C$7222)+(N_Raters&gt;=5=TRUE)*(1*Rater5!$C2473=C$7222)</f>
        <v>2</v>
      </c>
      <c r="D2484" s="55">
        <f>(1*Rater1!$C2473=D$7222)+(1*Rater2!$C2473=D$7222)+(N_Raters&gt;=3=TRUE)*(1*Rater3!$C2473=D$7222)+(N_Raters&gt;=4=TRUE)*(1*Rater4!$C2473=D$7222)+(N_Raters&gt;=5=TRUE)*(1*Rater5!$C2473=D$7222)</f>
        <v>0</v>
      </c>
      <c r="E2484" s="38">
        <f>(1*Rater1!$C2473=E$7222)+(1*Rater2!$C2473=E$7222)+(N_Raters&gt;=3=TRUE)*(1*Rater3!$C2473=E$7222)+(N_Raters&gt;=4=TRUE)*(1*Rater4!$C2473=E$7222)+(N_Raters&gt;=5=TRUE)*(1*Rater5!$C2473=E$7222)</f>
        <v>1</v>
      </c>
      <c r="F2484" s="38"/>
      <c r="G2484" s="38"/>
      <c r="H2484" s="38"/>
      <c r="J2484" s="1"/>
      <c r="K2484" s="1"/>
    </row>
    <row r="2485" spans="2:11">
      <c r="B2485" s="35">
        <v>2471</v>
      </c>
      <c r="C2485" s="55">
        <f>(1*Rater1!$C2474=C$7222)+(1*Rater2!$C2474=C$7222)+(N_Raters&gt;=3=TRUE)*(1*Rater3!$C2474=C$7222)+(N_Raters&gt;=4=TRUE)*(1*Rater4!$C2474=C$7222)+(N_Raters&gt;=5=TRUE)*(1*Rater5!$C2474=C$7222)</f>
        <v>0</v>
      </c>
      <c r="D2485" s="55">
        <f>(1*Rater1!$C2474=D$7222)+(1*Rater2!$C2474=D$7222)+(N_Raters&gt;=3=TRUE)*(1*Rater3!$C2474=D$7222)+(N_Raters&gt;=4=TRUE)*(1*Rater4!$C2474=D$7222)+(N_Raters&gt;=5=TRUE)*(1*Rater5!$C2474=D$7222)</f>
        <v>2</v>
      </c>
      <c r="E2485" s="38">
        <f>(1*Rater1!$C2474=E$7222)+(1*Rater2!$C2474=E$7222)+(N_Raters&gt;=3=TRUE)*(1*Rater3!$C2474=E$7222)+(N_Raters&gt;=4=TRUE)*(1*Rater4!$C2474=E$7222)+(N_Raters&gt;=5=TRUE)*(1*Rater5!$C2474=E$7222)</f>
        <v>1</v>
      </c>
      <c r="F2485" s="38"/>
      <c r="G2485" s="38"/>
      <c r="H2485" s="38"/>
      <c r="J2485" s="1"/>
      <c r="K2485" s="1"/>
    </row>
    <row r="2486" spans="2:11">
      <c r="B2486" s="36">
        <v>2472</v>
      </c>
      <c r="C2486" s="55">
        <f>(1*Rater1!$C2475=C$7222)+(1*Rater2!$C2475=C$7222)+(N_Raters&gt;=3=TRUE)*(1*Rater3!$C2475=C$7222)+(N_Raters&gt;=4=TRUE)*(1*Rater4!$C2475=C$7222)+(N_Raters&gt;=5=TRUE)*(1*Rater5!$C2475=C$7222)</f>
        <v>3</v>
      </c>
      <c r="D2486" s="55">
        <f>(1*Rater1!$C2475=D$7222)+(1*Rater2!$C2475=D$7222)+(N_Raters&gt;=3=TRUE)*(1*Rater3!$C2475=D$7222)+(N_Raters&gt;=4=TRUE)*(1*Rater4!$C2475=D$7222)+(N_Raters&gt;=5=TRUE)*(1*Rater5!$C2475=D$7222)</f>
        <v>0</v>
      </c>
      <c r="E2486" s="38">
        <f>(1*Rater1!$C2475=E$7222)+(1*Rater2!$C2475=E$7222)+(N_Raters&gt;=3=TRUE)*(1*Rater3!$C2475=E$7222)+(N_Raters&gt;=4=TRUE)*(1*Rater4!$C2475=E$7222)+(N_Raters&gt;=5=TRUE)*(1*Rater5!$C2475=E$7222)</f>
        <v>0</v>
      </c>
      <c r="F2486" s="38"/>
      <c r="G2486" s="38"/>
      <c r="H2486" s="38"/>
      <c r="J2486" s="1"/>
      <c r="K2486" s="1"/>
    </row>
    <row r="2487" spans="2:11">
      <c r="B2487" s="35">
        <v>2473</v>
      </c>
      <c r="C2487" s="55">
        <f>(1*Rater1!$C2476=C$7222)+(1*Rater2!$C2476=C$7222)+(N_Raters&gt;=3=TRUE)*(1*Rater3!$C2476=C$7222)+(N_Raters&gt;=4=TRUE)*(1*Rater4!$C2476=C$7222)+(N_Raters&gt;=5=TRUE)*(1*Rater5!$C2476=C$7222)</f>
        <v>3</v>
      </c>
      <c r="D2487" s="55">
        <f>(1*Rater1!$C2476=D$7222)+(1*Rater2!$C2476=D$7222)+(N_Raters&gt;=3=TRUE)*(1*Rater3!$C2476=D$7222)+(N_Raters&gt;=4=TRUE)*(1*Rater4!$C2476=D$7222)+(N_Raters&gt;=5=TRUE)*(1*Rater5!$C2476=D$7222)</f>
        <v>0</v>
      </c>
      <c r="E2487" s="38">
        <f>(1*Rater1!$C2476=E$7222)+(1*Rater2!$C2476=E$7222)+(N_Raters&gt;=3=TRUE)*(1*Rater3!$C2476=E$7222)+(N_Raters&gt;=4=TRUE)*(1*Rater4!$C2476=E$7222)+(N_Raters&gt;=5=TRUE)*(1*Rater5!$C2476=E$7222)</f>
        <v>0</v>
      </c>
      <c r="F2487" s="38"/>
      <c r="G2487" s="38"/>
      <c r="H2487" s="38"/>
      <c r="J2487" s="1"/>
      <c r="K2487" s="1"/>
    </row>
    <row r="2488" spans="2:11">
      <c r="B2488" s="36">
        <v>2474</v>
      </c>
      <c r="C2488" s="55">
        <f>(1*Rater1!$C2477=C$7222)+(1*Rater2!$C2477=C$7222)+(N_Raters&gt;=3=TRUE)*(1*Rater3!$C2477=C$7222)+(N_Raters&gt;=4=TRUE)*(1*Rater4!$C2477=C$7222)+(N_Raters&gt;=5=TRUE)*(1*Rater5!$C2477=C$7222)</f>
        <v>1</v>
      </c>
      <c r="D2488" s="55">
        <f>(1*Rater1!$C2477=D$7222)+(1*Rater2!$C2477=D$7222)+(N_Raters&gt;=3=TRUE)*(1*Rater3!$C2477=D$7222)+(N_Raters&gt;=4=TRUE)*(1*Rater4!$C2477=D$7222)+(N_Raters&gt;=5=TRUE)*(1*Rater5!$C2477=D$7222)</f>
        <v>2</v>
      </c>
      <c r="E2488" s="38">
        <f>(1*Rater1!$C2477=E$7222)+(1*Rater2!$C2477=E$7222)+(N_Raters&gt;=3=TRUE)*(1*Rater3!$C2477=E$7222)+(N_Raters&gt;=4=TRUE)*(1*Rater4!$C2477=E$7222)+(N_Raters&gt;=5=TRUE)*(1*Rater5!$C2477=E$7222)</f>
        <v>0</v>
      </c>
      <c r="F2488" s="38"/>
      <c r="G2488" s="38"/>
      <c r="H2488" s="38"/>
      <c r="J2488" s="1"/>
      <c r="K2488" s="1"/>
    </row>
    <row r="2489" spans="2:11">
      <c r="B2489" s="35">
        <v>2475</v>
      </c>
      <c r="C2489" s="55">
        <f>(1*Rater1!$C2478=C$7222)+(1*Rater2!$C2478=C$7222)+(N_Raters&gt;=3=TRUE)*(1*Rater3!$C2478=C$7222)+(N_Raters&gt;=4=TRUE)*(1*Rater4!$C2478=C$7222)+(N_Raters&gt;=5=TRUE)*(1*Rater5!$C2478=C$7222)</f>
        <v>2</v>
      </c>
      <c r="D2489" s="55">
        <f>(1*Rater1!$C2478=D$7222)+(1*Rater2!$C2478=D$7222)+(N_Raters&gt;=3=TRUE)*(1*Rater3!$C2478=D$7222)+(N_Raters&gt;=4=TRUE)*(1*Rater4!$C2478=D$7222)+(N_Raters&gt;=5=TRUE)*(1*Rater5!$C2478=D$7222)</f>
        <v>0</v>
      </c>
      <c r="E2489" s="38">
        <f>(1*Rater1!$C2478=E$7222)+(1*Rater2!$C2478=E$7222)+(N_Raters&gt;=3=TRUE)*(1*Rater3!$C2478=E$7222)+(N_Raters&gt;=4=TRUE)*(1*Rater4!$C2478=E$7222)+(N_Raters&gt;=5=TRUE)*(1*Rater5!$C2478=E$7222)</f>
        <v>1</v>
      </c>
      <c r="F2489" s="38"/>
      <c r="G2489" s="38"/>
      <c r="H2489" s="38"/>
      <c r="J2489" s="1"/>
      <c r="K2489" s="1"/>
    </row>
    <row r="2490" spans="2:11">
      <c r="B2490" s="36">
        <v>2476</v>
      </c>
      <c r="C2490" s="55">
        <f>(1*Rater1!$C2479=C$7222)+(1*Rater2!$C2479=C$7222)+(N_Raters&gt;=3=TRUE)*(1*Rater3!$C2479=C$7222)+(N_Raters&gt;=4=TRUE)*(1*Rater4!$C2479=C$7222)+(N_Raters&gt;=5=TRUE)*(1*Rater5!$C2479=C$7222)</f>
        <v>2</v>
      </c>
      <c r="D2490" s="55">
        <f>(1*Rater1!$C2479=D$7222)+(1*Rater2!$C2479=D$7222)+(N_Raters&gt;=3=TRUE)*(1*Rater3!$C2479=D$7222)+(N_Raters&gt;=4=TRUE)*(1*Rater4!$C2479=D$7222)+(N_Raters&gt;=5=TRUE)*(1*Rater5!$C2479=D$7222)</f>
        <v>0</v>
      </c>
      <c r="E2490" s="38">
        <f>(1*Rater1!$C2479=E$7222)+(1*Rater2!$C2479=E$7222)+(N_Raters&gt;=3=TRUE)*(1*Rater3!$C2479=E$7222)+(N_Raters&gt;=4=TRUE)*(1*Rater4!$C2479=E$7222)+(N_Raters&gt;=5=TRUE)*(1*Rater5!$C2479=E$7222)</f>
        <v>1</v>
      </c>
      <c r="F2490" s="38"/>
      <c r="G2490" s="38"/>
      <c r="H2490" s="38"/>
      <c r="J2490" s="1"/>
      <c r="K2490" s="1"/>
    </row>
    <row r="2491" spans="2:11">
      <c r="B2491" s="35">
        <v>2477</v>
      </c>
      <c r="C2491" s="55">
        <f>(1*Rater1!$C2480=C$7222)+(1*Rater2!$C2480=C$7222)+(N_Raters&gt;=3=TRUE)*(1*Rater3!$C2480=C$7222)+(N_Raters&gt;=4=TRUE)*(1*Rater4!$C2480=C$7222)+(N_Raters&gt;=5=TRUE)*(1*Rater5!$C2480=C$7222)</f>
        <v>0</v>
      </c>
      <c r="D2491" s="55">
        <f>(1*Rater1!$C2480=D$7222)+(1*Rater2!$C2480=D$7222)+(N_Raters&gt;=3=TRUE)*(1*Rater3!$C2480=D$7222)+(N_Raters&gt;=4=TRUE)*(1*Rater4!$C2480=D$7222)+(N_Raters&gt;=5=TRUE)*(1*Rater5!$C2480=D$7222)</f>
        <v>1</v>
      </c>
      <c r="E2491" s="38">
        <f>(1*Rater1!$C2480=E$7222)+(1*Rater2!$C2480=E$7222)+(N_Raters&gt;=3=TRUE)*(1*Rater3!$C2480=E$7222)+(N_Raters&gt;=4=TRUE)*(1*Rater4!$C2480=E$7222)+(N_Raters&gt;=5=TRUE)*(1*Rater5!$C2480=E$7222)</f>
        <v>2</v>
      </c>
      <c r="F2491" s="38"/>
      <c r="G2491" s="38"/>
      <c r="H2491" s="38"/>
      <c r="J2491" s="1"/>
      <c r="K2491" s="1"/>
    </row>
    <row r="2492" spans="2:11">
      <c r="B2492" s="36">
        <v>2478</v>
      </c>
      <c r="C2492" s="55">
        <f>(1*Rater1!$C2481=C$7222)+(1*Rater2!$C2481=C$7222)+(N_Raters&gt;=3=TRUE)*(1*Rater3!$C2481=C$7222)+(N_Raters&gt;=4=TRUE)*(1*Rater4!$C2481=C$7222)+(N_Raters&gt;=5=TRUE)*(1*Rater5!$C2481=C$7222)</f>
        <v>0</v>
      </c>
      <c r="D2492" s="55">
        <f>(1*Rater1!$C2481=D$7222)+(1*Rater2!$C2481=D$7222)+(N_Raters&gt;=3=TRUE)*(1*Rater3!$C2481=D$7222)+(N_Raters&gt;=4=TRUE)*(1*Rater4!$C2481=D$7222)+(N_Raters&gt;=5=TRUE)*(1*Rater5!$C2481=D$7222)</f>
        <v>2</v>
      </c>
      <c r="E2492" s="38">
        <f>(1*Rater1!$C2481=E$7222)+(1*Rater2!$C2481=E$7222)+(N_Raters&gt;=3=TRUE)*(1*Rater3!$C2481=E$7222)+(N_Raters&gt;=4=TRUE)*(1*Rater4!$C2481=E$7222)+(N_Raters&gt;=5=TRUE)*(1*Rater5!$C2481=E$7222)</f>
        <v>1</v>
      </c>
      <c r="F2492" s="38"/>
      <c r="G2492" s="38"/>
      <c r="H2492" s="38"/>
      <c r="J2492" s="1"/>
      <c r="K2492" s="1"/>
    </row>
    <row r="2493" spans="2:11">
      <c r="B2493" s="35">
        <v>2479</v>
      </c>
      <c r="C2493" s="55">
        <f>(1*Rater1!$C2482=C$7222)+(1*Rater2!$C2482=C$7222)+(N_Raters&gt;=3=TRUE)*(1*Rater3!$C2482=C$7222)+(N_Raters&gt;=4=TRUE)*(1*Rater4!$C2482=C$7222)+(N_Raters&gt;=5=TRUE)*(1*Rater5!$C2482=C$7222)</f>
        <v>0</v>
      </c>
      <c r="D2493" s="55">
        <f>(1*Rater1!$C2482=D$7222)+(1*Rater2!$C2482=D$7222)+(N_Raters&gt;=3=TRUE)*(1*Rater3!$C2482=D$7222)+(N_Raters&gt;=4=TRUE)*(1*Rater4!$C2482=D$7222)+(N_Raters&gt;=5=TRUE)*(1*Rater5!$C2482=D$7222)</f>
        <v>2</v>
      </c>
      <c r="E2493" s="38">
        <f>(1*Rater1!$C2482=E$7222)+(1*Rater2!$C2482=E$7222)+(N_Raters&gt;=3=TRUE)*(1*Rater3!$C2482=E$7222)+(N_Raters&gt;=4=TRUE)*(1*Rater4!$C2482=E$7222)+(N_Raters&gt;=5=TRUE)*(1*Rater5!$C2482=E$7222)</f>
        <v>1</v>
      </c>
      <c r="F2493" s="38"/>
      <c r="G2493" s="38"/>
      <c r="H2493" s="38"/>
      <c r="J2493" s="1"/>
      <c r="K2493" s="1"/>
    </row>
    <row r="2494" spans="2:11">
      <c r="B2494" s="36">
        <v>2480</v>
      </c>
      <c r="C2494" s="55">
        <f>(1*Rater1!$C2483=C$7222)+(1*Rater2!$C2483=C$7222)+(N_Raters&gt;=3=TRUE)*(1*Rater3!$C2483=C$7222)+(N_Raters&gt;=4=TRUE)*(1*Rater4!$C2483=C$7222)+(N_Raters&gt;=5=TRUE)*(1*Rater5!$C2483=C$7222)</f>
        <v>2</v>
      </c>
      <c r="D2494" s="55">
        <f>(1*Rater1!$C2483=D$7222)+(1*Rater2!$C2483=D$7222)+(N_Raters&gt;=3=TRUE)*(1*Rater3!$C2483=D$7222)+(N_Raters&gt;=4=TRUE)*(1*Rater4!$C2483=D$7222)+(N_Raters&gt;=5=TRUE)*(1*Rater5!$C2483=D$7222)</f>
        <v>0</v>
      </c>
      <c r="E2494" s="38">
        <f>(1*Rater1!$C2483=E$7222)+(1*Rater2!$C2483=E$7222)+(N_Raters&gt;=3=TRUE)*(1*Rater3!$C2483=E$7222)+(N_Raters&gt;=4=TRUE)*(1*Rater4!$C2483=E$7222)+(N_Raters&gt;=5=TRUE)*(1*Rater5!$C2483=E$7222)</f>
        <v>1</v>
      </c>
      <c r="F2494" s="38"/>
      <c r="G2494" s="38"/>
      <c r="H2494" s="38"/>
      <c r="J2494" s="1"/>
      <c r="K2494" s="1"/>
    </row>
    <row r="2495" spans="2:11">
      <c r="B2495" s="35">
        <v>2481</v>
      </c>
      <c r="C2495" s="55">
        <f>(1*Rater1!$C2484=C$7222)+(1*Rater2!$C2484=C$7222)+(N_Raters&gt;=3=TRUE)*(1*Rater3!$C2484=C$7222)+(N_Raters&gt;=4=TRUE)*(1*Rater4!$C2484=C$7222)+(N_Raters&gt;=5=TRUE)*(1*Rater5!$C2484=C$7222)</f>
        <v>1</v>
      </c>
      <c r="D2495" s="55">
        <f>(1*Rater1!$C2484=D$7222)+(1*Rater2!$C2484=D$7222)+(N_Raters&gt;=3=TRUE)*(1*Rater3!$C2484=D$7222)+(N_Raters&gt;=4=TRUE)*(1*Rater4!$C2484=D$7222)+(N_Raters&gt;=5=TRUE)*(1*Rater5!$C2484=D$7222)</f>
        <v>2</v>
      </c>
      <c r="E2495" s="38">
        <f>(1*Rater1!$C2484=E$7222)+(1*Rater2!$C2484=E$7222)+(N_Raters&gt;=3=TRUE)*(1*Rater3!$C2484=E$7222)+(N_Raters&gt;=4=TRUE)*(1*Rater4!$C2484=E$7222)+(N_Raters&gt;=5=TRUE)*(1*Rater5!$C2484=E$7222)</f>
        <v>0</v>
      </c>
      <c r="F2495" s="38"/>
      <c r="G2495" s="38"/>
      <c r="H2495" s="38"/>
      <c r="J2495" s="1"/>
      <c r="K2495" s="1"/>
    </row>
    <row r="2496" spans="2:11">
      <c r="B2496" s="36">
        <v>2482</v>
      </c>
      <c r="C2496" s="55">
        <f>(1*Rater1!$C2485=C$7222)+(1*Rater2!$C2485=C$7222)+(N_Raters&gt;=3=TRUE)*(1*Rater3!$C2485=C$7222)+(N_Raters&gt;=4=TRUE)*(1*Rater4!$C2485=C$7222)+(N_Raters&gt;=5=TRUE)*(1*Rater5!$C2485=C$7222)</f>
        <v>2</v>
      </c>
      <c r="D2496" s="55">
        <f>(1*Rater1!$C2485=D$7222)+(1*Rater2!$C2485=D$7222)+(N_Raters&gt;=3=TRUE)*(1*Rater3!$C2485=D$7222)+(N_Raters&gt;=4=TRUE)*(1*Rater4!$C2485=D$7222)+(N_Raters&gt;=5=TRUE)*(1*Rater5!$C2485=D$7222)</f>
        <v>0</v>
      </c>
      <c r="E2496" s="38">
        <f>(1*Rater1!$C2485=E$7222)+(1*Rater2!$C2485=E$7222)+(N_Raters&gt;=3=TRUE)*(1*Rater3!$C2485=E$7222)+(N_Raters&gt;=4=TRUE)*(1*Rater4!$C2485=E$7222)+(N_Raters&gt;=5=TRUE)*(1*Rater5!$C2485=E$7222)</f>
        <v>1</v>
      </c>
      <c r="F2496" s="38"/>
      <c r="G2496" s="38"/>
      <c r="H2496" s="38"/>
      <c r="J2496" s="1"/>
      <c r="K2496" s="1"/>
    </row>
    <row r="2497" spans="2:11">
      <c r="B2497" s="35">
        <v>2483</v>
      </c>
      <c r="C2497" s="55">
        <f>(1*Rater1!$C2486=C$7222)+(1*Rater2!$C2486=C$7222)+(N_Raters&gt;=3=TRUE)*(1*Rater3!$C2486=C$7222)+(N_Raters&gt;=4=TRUE)*(1*Rater4!$C2486=C$7222)+(N_Raters&gt;=5=TRUE)*(1*Rater5!$C2486=C$7222)</f>
        <v>2</v>
      </c>
      <c r="D2497" s="55">
        <f>(1*Rater1!$C2486=D$7222)+(1*Rater2!$C2486=D$7222)+(N_Raters&gt;=3=TRUE)*(1*Rater3!$C2486=D$7222)+(N_Raters&gt;=4=TRUE)*(1*Rater4!$C2486=D$7222)+(N_Raters&gt;=5=TRUE)*(1*Rater5!$C2486=D$7222)</f>
        <v>0</v>
      </c>
      <c r="E2497" s="38">
        <f>(1*Rater1!$C2486=E$7222)+(1*Rater2!$C2486=E$7222)+(N_Raters&gt;=3=TRUE)*(1*Rater3!$C2486=E$7222)+(N_Raters&gt;=4=TRUE)*(1*Rater4!$C2486=E$7222)+(N_Raters&gt;=5=TRUE)*(1*Rater5!$C2486=E$7222)</f>
        <v>1</v>
      </c>
      <c r="F2497" s="38"/>
      <c r="G2497" s="38"/>
      <c r="H2497" s="38"/>
      <c r="J2497" s="1"/>
      <c r="K2497" s="1"/>
    </row>
    <row r="2498" spans="2:11">
      <c r="B2498" s="36">
        <v>2484</v>
      </c>
      <c r="C2498" s="55">
        <f>(1*Rater1!$C2487=C$7222)+(1*Rater2!$C2487=C$7222)+(N_Raters&gt;=3=TRUE)*(1*Rater3!$C2487=C$7222)+(N_Raters&gt;=4=TRUE)*(1*Rater4!$C2487=C$7222)+(N_Raters&gt;=5=TRUE)*(1*Rater5!$C2487=C$7222)</f>
        <v>2</v>
      </c>
      <c r="D2498" s="55">
        <f>(1*Rater1!$C2487=D$7222)+(1*Rater2!$C2487=D$7222)+(N_Raters&gt;=3=TRUE)*(1*Rater3!$C2487=D$7222)+(N_Raters&gt;=4=TRUE)*(1*Rater4!$C2487=D$7222)+(N_Raters&gt;=5=TRUE)*(1*Rater5!$C2487=D$7222)</f>
        <v>0</v>
      </c>
      <c r="E2498" s="38">
        <f>(1*Rater1!$C2487=E$7222)+(1*Rater2!$C2487=E$7222)+(N_Raters&gt;=3=TRUE)*(1*Rater3!$C2487=E$7222)+(N_Raters&gt;=4=TRUE)*(1*Rater4!$C2487=E$7222)+(N_Raters&gt;=5=TRUE)*(1*Rater5!$C2487=E$7222)</f>
        <v>1</v>
      </c>
      <c r="F2498" s="38"/>
      <c r="G2498" s="38"/>
      <c r="H2498" s="38"/>
      <c r="J2498" s="1"/>
      <c r="K2498" s="1"/>
    </row>
    <row r="2499" spans="2:11">
      <c r="B2499" s="35">
        <v>2485</v>
      </c>
      <c r="C2499" s="55">
        <f>(1*Rater1!$C2488=C$7222)+(1*Rater2!$C2488=C$7222)+(N_Raters&gt;=3=TRUE)*(1*Rater3!$C2488=C$7222)+(N_Raters&gt;=4=TRUE)*(1*Rater4!$C2488=C$7222)+(N_Raters&gt;=5=TRUE)*(1*Rater5!$C2488=C$7222)</f>
        <v>0</v>
      </c>
      <c r="D2499" s="55">
        <f>(1*Rater1!$C2488=D$7222)+(1*Rater2!$C2488=D$7222)+(N_Raters&gt;=3=TRUE)*(1*Rater3!$C2488=D$7222)+(N_Raters&gt;=4=TRUE)*(1*Rater4!$C2488=D$7222)+(N_Raters&gt;=5=TRUE)*(1*Rater5!$C2488=D$7222)</f>
        <v>2</v>
      </c>
      <c r="E2499" s="38">
        <f>(1*Rater1!$C2488=E$7222)+(1*Rater2!$C2488=E$7222)+(N_Raters&gt;=3=TRUE)*(1*Rater3!$C2488=E$7222)+(N_Raters&gt;=4=TRUE)*(1*Rater4!$C2488=E$7222)+(N_Raters&gt;=5=TRUE)*(1*Rater5!$C2488=E$7222)</f>
        <v>1</v>
      </c>
      <c r="F2499" s="38"/>
      <c r="G2499" s="38"/>
      <c r="H2499" s="38"/>
      <c r="J2499" s="1"/>
      <c r="K2499" s="1"/>
    </row>
    <row r="2500" spans="2:11">
      <c r="B2500" s="36">
        <v>2486</v>
      </c>
      <c r="C2500" s="55">
        <f>(1*Rater1!$C2489=C$7222)+(1*Rater2!$C2489=C$7222)+(N_Raters&gt;=3=TRUE)*(1*Rater3!$C2489=C$7222)+(N_Raters&gt;=4=TRUE)*(1*Rater4!$C2489=C$7222)+(N_Raters&gt;=5=TRUE)*(1*Rater5!$C2489=C$7222)</f>
        <v>2</v>
      </c>
      <c r="D2500" s="55">
        <f>(1*Rater1!$C2489=D$7222)+(1*Rater2!$C2489=D$7222)+(N_Raters&gt;=3=TRUE)*(1*Rater3!$C2489=D$7222)+(N_Raters&gt;=4=TRUE)*(1*Rater4!$C2489=D$7222)+(N_Raters&gt;=5=TRUE)*(1*Rater5!$C2489=D$7222)</f>
        <v>0</v>
      </c>
      <c r="E2500" s="38">
        <f>(1*Rater1!$C2489=E$7222)+(1*Rater2!$C2489=E$7222)+(N_Raters&gt;=3=TRUE)*(1*Rater3!$C2489=E$7222)+(N_Raters&gt;=4=TRUE)*(1*Rater4!$C2489=E$7222)+(N_Raters&gt;=5=TRUE)*(1*Rater5!$C2489=E$7222)</f>
        <v>1</v>
      </c>
      <c r="F2500" s="38"/>
      <c r="G2500" s="38"/>
      <c r="H2500" s="38"/>
      <c r="J2500" s="1"/>
      <c r="K2500" s="1"/>
    </row>
    <row r="2501" spans="2:11">
      <c r="B2501" s="35">
        <v>2487</v>
      </c>
      <c r="C2501" s="55">
        <f>(1*Rater1!$C2490=C$7222)+(1*Rater2!$C2490=C$7222)+(N_Raters&gt;=3=TRUE)*(1*Rater3!$C2490=C$7222)+(N_Raters&gt;=4=TRUE)*(1*Rater4!$C2490=C$7222)+(N_Raters&gt;=5=TRUE)*(1*Rater5!$C2490=C$7222)</f>
        <v>2</v>
      </c>
      <c r="D2501" s="55">
        <f>(1*Rater1!$C2490=D$7222)+(1*Rater2!$C2490=D$7222)+(N_Raters&gt;=3=TRUE)*(1*Rater3!$C2490=D$7222)+(N_Raters&gt;=4=TRUE)*(1*Rater4!$C2490=D$7222)+(N_Raters&gt;=5=TRUE)*(1*Rater5!$C2490=D$7222)</f>
        <v>0</v>
      </c>
      <c r="E2501" s="38">
        <f>(1*Rater1!$C2490=E$7222)+(1*Rater2!$C2490=E$7222)+(N_Raters&gt;=3=TRUE)*(1*Rater3!$C2490=E$7222)+(N_Raters&gt;=4=TRUE)*(1*Rater4!$C2490=E$7222)+(N_Raters&gt;=5=TRUE)*(1*Rater5!$C2490=E$7222)</f>
        <v>1</v>
      </c>
      <c r="F2501" s="38"/>
      <c r="G2501" s="38"/>
      <c r="H2501" s="38"/>
      <c r="J2501" s="1"/>
      <c r="K2501" s="1"/>
    </row>
    <row r="2502" spans="2:11">
      <c r="B2502" s="36">
        <v>2488</v>
      </c>
      <c r="C2502" s="55">
        <f>(1*Rater1!$C2491=C$7222)+(1*Rater2!$C2491=C$7222)+(N_Raters&gt;=3=TRUE)*(1*Rater3!$C2491=C$7222)+(N_Raters&gt;=4=TRUE)*(1*Rater4!$C2491=C$7222)+(N_Raters&gt;=5=TRUE)*(1*Rater5!$C2491=C$7222)</f>
        <v>1</v>
      </c>
      <c r="D2502" s="55">
        <f>(1*Rater1!$C2491=D$7222)+(1*Rater2!$C2491=D$7222)+(N_Raters&gt;=3=TRUE)*(1*Rater3!$C2491=D$7222)+(N_Raters&gt;=4=TRUE)*(1*Rater4!$C2491=D$7222)+(N_Raters&gt;=5=TRUE)*(1*Rater5!$C2491=D$7222)</f>
        <v>2</v>
      </c>
      <c r="E2502" s="38">
        <f>(1*Rater1!$C2491=E$7222)+(1*Rater2!$C2491=E$7222)+(N_Raters&gt;=3=TRUE)*(1*Rater3!$C2491=E$7222)+(N_Raters&gt;=4=TRUE)*(1*Rater4!$C2491=E$7222)+(N_Raters&gt;=5=TRUE)*(1*Rater5!$C2491=E$7222)</f>
        <v>0</v>
      </c>
      <c r="F2502" s="38"/>
      <c r="G2502" s="38"/>
      <c r="H2502" s="38"/>
      <c r="J2502" s="1"/>
      <c r="K2502" s="1"/>
    </row>
    <row r="2503" spans="2:11">
      <c r="B2503" s="35">
        <v>2489</v>
      </c>
      <c r="C2503" s="55">
        <f>(1*Rater1!$C2492=C$7222)+(1*Rater2!$C2492=C$7222)+(N_Raters&gt;=3=TRUE)*(1*Rater3!$C2492=C$7222)+(N_Raters&gt;=4=TRUE)*(1*Rater4!$C2492=C$7222)+(N_Raters&gt;=5=TRUE)*(1*Rater5!$C2492=C$7222)</f>
        <v>1</v>
      </c>
      <c r="D2503" s="55">
        <f>(1*Rater1!$C2492=D$7222)+(1*Rater2!$C2492=D$7222)+(N_Raters&gt;=3=TRUE)*(1*Rater3!$C2492=D$7222)+(N_Raters&gt;=4=TRUE)*(1*Rater4!$C2492=D$7222)+(N_Raters&gt;=5=TRUE)*(1*Rater5!$C2492=D$7222)</f>
        <v>2</v>
      </c>
      <c r="E2503" s="38">
        <f>(1*Rater1!$C2492=E$7222)+(1*Rater2!$C2492=E$7222)+(N_Raters&gt;=3=TRUE)*(1*Rater3!$C2492=E$7222)+(N_Raters&gt;=4=TRUE)*(1*Rater4!$C2492=E$7222)+(N_Raters&gt;=5=TRUE)*(1*Rater5!$C2492=E$7222)</f>
        <v>0</v>
      </c>
      <c r="F2503" s="38"/>
      <c r="G2503" s="38"/>
      <c r="H2503" s="38"/>
      <c r="J2503" s="1"/>
      <c r="K2503" s="1"/>
    </row>
    <row r="2504" spans="2:11">
      <c r="B2504" s="36">
        <v>2490</v>
      </c>
      <c r="C2504" s="55">
        <f>(1*Rater1!$C2493=C$7222)+(1*Rater2!$C2493=C$7222)+(N_Raters&gt;=3=TRUE)*(1*Rater3!$C2493=C$7222)+(N_Raters&gt;=4=TRUE)*(1*Rater4!$C2493=C$7222)+(N_Raters&gt;=5=TRUE)*(1*Rater5!$C2493=C$7222)</f>
        <v>0</v>
      </c>
      <c r="D2504" s="55">
        <f>(1*Rater1!$C2493=D$7222)+(1*Rater2!$C2493=D$7222)+(N_Raters&gt;=3=TRUE)*(1*Rater3!$C2493=D$7222)+(N_Raters&gt;=4=TRUE)*(1*Rater4!$C2493=D$7222)+(N_Raters&gt;=5=TRUE)*(1*Rater5!$C2493=D$7222)</f>
        <v>2</v>
      </c>
      <c r="E2504" s="38">
        <f>(1*Rater1!$C2493=E$7222)+(1*Rater2!$C2493=E$7222)+(N_Raters&gt;=3=TRUE)*(1*Rater3!$C2493=E$7222)+(N_Raters&gt;=4=TRUE)*(1*Rater4!$C2493=E$7222)+(N_Raters&gt;=5=TRUE)*(1*Rater5!$C2493=E$7222)</f>
        <v>1</v>
      </c>
      <c r="F2504" s="38"/>
      <c r="G2504" s="38"/>
      <c r="H2504" s="38"/>
      <c r="J2504" s="1"/>
      <c r="K2504" s="1"/>
    </row>
    <row r="2505" spans="2:11">
      <c r="B2505" s="35">
        <v>2491</v>
      </c>
      <c r="C2505" s="55">
        <f>(1*Rater1!$C2494=C$7222)+(1*Rater2!$C2494=C$7222)+(N_Raters&gt;=3=TRUE)*(1*Rater3!$C2494=C$7222)+(N_Raters&gt;=4=TRUE)*(1*Rater4!$C2494=C$7222)+(N_Raters&gt;=5=TRUE)*(1*Rater5!$C2494=C$7222)</f>
        <v>2</v>
      </c>
      <c r="D2505" s="55">
        <f>(1*Rater1!$C2494=D$7222)+(1*Rater2!$C2494=D$7222)+(N_Raters&gt;=3=TRUE)*(1*Rater3!$C2494=D$7222)+(N_Raters&gt;=4=TRUE)*(1*Rater4!$C2494=D$7222)+(N_Raters&gt;=5=TRUE)*(1*Rater5!$C2494=D$7222)</f>
        <v>0</v>
      </c>
      <c r="E2505" s="38">
        <f>(1*Rater1!$C2494=E$7222)+(1*Rater2!$C2494=E$7222)+(N_Raters&gt;=3=TRUE)*(1*Rater3!$C2494=E$7222)+(N_Raters&gt;=4=TRUE)*(1*Rater4!$C2494=E$7222)+(N_Raters&gt;=5=TRUE)*(1*Rater5!$C2494=E$7222)</f>
        <v>1</v>
      </c>
      <c r="F2505" s="38"/>
      <c r="G2505" s="38"/>
      <c r="H2505" s="38"/>
      <c r="J2505" s="1"/>
      <c r="K2505" s="1"/>
    </row>
    <row r="2506" spans="2:11">
      <c r="B2506" s="36">
        <v>2492</v>
      </c>
      <c r="C2506" s="55">
        <f>(1*Rater1!$C2495=C$7222)+(1*Rater2!$C2495=C$7222)+(N_Raters&gt;=3=TRUE)*(1*Rater3!$C2495=C$7222)+(N_Raters&gt;=4=TRUE)*(1*Rater4!$C2495=C$7222)+(N_Raters&gt;=5=TRUE)*(1*Rater5!$C2495=C$7222)</f>
        <v>2</v>
      </c>
      <c r="D2506" s="55">
        <f>(1*Rater1!$C2495=D$7222)+(1*Rater2!$C2495=D$7222)+(N_Raters&gt;=3=TRUE)*(1*Rater3!$C2495=D$7222)+(N_Raters&gt;=4=TRUE)*(1*Rater4!$C2495=D$7222)+(N_Raters&gt;=5=TRUE)*(1*Rater5!$C2495=D$7222)</f>
        <v>0</v>
      </c>
      <c r="E2506" s="38">
        <f>(1*Rater1!$C2495=E$7222)+(1*Rater2!$C2495=E$7222)+(N_Raters&gt;=3=TRUE)*(1*Rater3!$C2495=E$7222)+(N_Raters&gt;=4=TRUE)*(1*Rater4!$C2495=E$7222)+(N_Raters&gt;=5=TRUE)*(1*Rater5!$C2495=E$7222)</f>
        <v>1</v>
      </c>
      <c r="F2506" s="38"/>
      <c r="G2506" s="38"/>
      <c r="H2506" s="38"/>
      <c r="J2506" s="1"/>
      <c r="K2506" s="1"/>
    </row>
    <row r="2507" spans="2:11">
      <c r="B2507" s="35">
        <v>2493</v>
      </c>
      <c r="C2507" s="55">
        <f>(1*Rater1!$C2496=C$7222)+(1*Rater2!$C2496=C$7222)+(N_Raters&gt;=3=TRUE)*(1*Rater3!$C2496=C$7222)+(N_Raters&gt;=4=TRUE)*(1*Rater4!$C2496=C$7222)+(N_Raters&gt;=5=TRUE)*(1*Rater5!$C2496=C$7222)</f>
        <v>2</v>
      </c>
      <c r="D2507" s="55">
        <f>(1*Rater1!$C2496=D$7222)+(1*Rater2!$C2496=D$7222)+(N_Raters&gt;=3=TRUE)*(1*Rater3!$C2496=D$7222)+(N_Raters&gt;=4=TRUE)*(1*Rater4!$C2496=D$7222)+(N_Raters&gt;=5=TRUE)*(1*Rater5!$C2496=D$7222)</f>
        <v>0</v>
      </c>
      <c r="E2507" s="38">
        <f>(1*Rater1!$C2496=E$7222)+(1*Rater2!$C2496=E$7222)+(N_Raters&gt;=3=TRUE)*(1*Rater3!$C2496=E$7222)+(N_Raters&gt;=4=TRUE)*(1*Rater4!$C2496=E$7222)+(N_Raters&gt;=5=TRUE)*(1*Rater5!$C2496=E$7222)</f>
        <v>1</v>
      </c>
      <c r="F2507" s="38"/>
      <c r="G2507" s="38"/>
      <c r="H2507" s="38"/>
      <c r="J2507" s="1"/>
      <c r="K2507" s="1"/>
    </row>
    <row r="2508" spans="2:11">
      <c r="B2508" s="36">
        <v>2494</v>
      </c>
      <c r="C2508" s="55">
        <f>(1*Rater1!$C2497=C$7222)+(1*Rater2!$C2497=C$7222)+(N_Raters&gt;=3=TRUE)*(1*Rater3!$C2497=C$7222)+(N_Raters&gt;=4=TRUE)*(1*Rater4!$C2497=C$7222)+(N_Raters&gt;=5=TRUE)*(1*Rater5!$C2497=C$7222)</f>
        <v>1</v>
      </c>
      <c r="D2508" s="55">
        <f>(1*Rater1!$C2497=D$7222)+(1*Rater2!$C2497=D$7222)+(N_Raters&gt;=3=TRUE)*(1*Rater3!$C2497=D$7222)+(N_Raters&gt;=4=TRUE)*(1*Rater4!$C2497=D$7222)+(N_Raters&gt;=5=TRUE)*(1*Rater5!$C2497=D$7222)</f>
        <v>2</v>
      </c>
      <c r="E2508" s="38">
        <f>(1*Rater1!$C2497=E$7222)+(1*Rater2!$C2497=E$7222)+(N_Raters&gt;=3=TRUE)*(1*Rater3!$C2497=E$7222)+(N_Raters&gt;=4=TRUE)*(1*Rater4!$C2497=E$7222)+(N_Raters&gt;=5=TRUE)*(1*Rater5!$C2497=E$7222)</f>
        <v>0</v>
      </c>
      <c r="F2508" s="38"/>
      <c r="G2508" s="38"/>
      <c r="H2508" s="38"/>
      <c r="J2508" s="1"/>
      <c r="K2508" s="1"/>
    </row>
    <row r="2509" spans="2:11">
      <c r="B2509" s="35">
        <v>2495</v>
      </c>
      <c r="C2509" s="55">
        <f>(1*Rater1!$C2498=C$7222)+(1*Rater2!$C2498=C$7222)+(N_Raters&gt;=3=TRUE)*(1*Rater3!$C2498=C$7222)+(N_Raters&gt;=4=TRUE)*(1*Rater4!$C2498=C$7222)+(N_Raters&gt;=5=TRUE)*(1*Rater5!$C2498=C$7222)</f>
        <v>2</v>
      </c>
      <c r="D2509" s="55">
        <f>(1*Rater1!$C2498=D$7222)+(1*Rater2!$C2498=D$7222)+(N_Raters&gt;=3=TRUE)*(1*Rater3!$C2498=D$7222)+(N_Raters&gt;=4=TRUE)*(1*Rater4!$C2498=D$7222)+(N_Raters&gt;=5=TRUE)*(1*Rater5!$C2498=D$7222)</f>
        <v>0</v>
      </c>
      <c r="E2509" s="38">
        <f>(1*Rater1!$C2498=E$7222)+(1*Rater2!$C2498=E$7222)+(N_Raters&gt;=3=TRUE)*(1*Rater3!$C2498=E$7222)+(N_Raters&gt;=4=TRUE)*(1*Rater4!$C2498=E$7222)+(N_Raters&gt;=5=TRUE)*(1*Rater5!$C2498=E$7222)</f>
        <v>1</v>
      </c>
      <c r="F2509" s="38"/>
      <c r="G2509" s="38"/>
      <c r="H2509" s="38"/>
      <c r="J2509" s="1"/>
      <c r="K2509" s="1"/>
    </row>
    <row r="2510" spans="2:11">
      <c r="B2510" s="36">
        <v>2496</v>
      </c>
      <c r="C2510" s="55">
        <f>(1*Rater1!$C2499=C$7222)+(1*Rater2!$C2499=C$7222)+(N_Raters&gt;=3=TRUE)*(1*Rater3!$C2499=C$7222)+(N_Raters&gt;=4=TRUE)*(1*Rater4!$C2499=C$7222)+(N_Raters&gt;=5=TRUE)*(1*Rater5!$C2499=C$7222)</f>
        <v>1</v>
      </c>
      <c r="D2510" s="55">
        <f>(1*Rater1!$C2499=D$7222)+(1*Rater2!$C2499=D$7222)+(N_Raters&gt;=3=TRUE)*(1*Rater3!$C2499=D$7222)+(N_Raters&gt;=4=TRUE)*(1*Rater4!$C2499=D$7222)+(N_Raters&gt;=5=TRUE)*(1*Rater5!$C2499=D$7222)</f>
        <v>2</v>
      </c>
      <c r="E2510" s="38">
        <f>(1*Rater1!$C2499=E$7222)+(1*Rater2!$C2499=E$7222)+(N_Raters&gt;=3=TRUE)*(1*Rater3!$C2499=E$7222)+(N_Raters&gt;=4=TRUE)*(1*Rater4!$C2499=E$7222)+(N_Raters&gt;=5=TRUE)*(1*Rater5!$C2499=E$7222)</f>
        <v>0</v>
      </c>
      <c r="F2510" s="38"/>
      <c r="G2510" s="38"/>
      <c r="H2510" s="38"/>
      <c r="J2510" s="1"/>
      <c r="K2510" s="1"/>
    </row>
    <row r="2511" spans="2:11">
      <c r="B2511" s="35">
        <v>2497</v>
      </c>
      <c r="C2511" s="55">
        <f>(1*Rater1!$C2500=C$7222)+(1*Rater2!$C2500=C$7222)+(N_Raters&gt;=3=TRUE)*(1*Rater3!$C2500=C$7222)+(N_Raters&gt;=4=TRUE)*(1*Rater4!$C2500=C$7222)+(N_Raters&gt;=5=TRUE)*(1*Rater5!$C2500=C$7222)</f>
        <v>2</v>
      </c>
      <c r="D2511" s="55">
        <f>(1*Rater1!$C2500=D$7222)+(1*Rater2!$C2500=D$7222)+(N_Raters&gt;=3=TRUE)*(1*Rater3!$C2500=D$7222)+(N_Raters&gt;=4=TRUE)*(1*Rater4!$C2500=D$7222)+(N_Raters&gt;=5=TRUE)*(1*Rater5!$C2500=D$7222)</f>
        <v>0</v>
      </c>
      <c r="E2511" s="38">
        <f>(1*Rater1!$C2500=E$7222)+(1*Rater2!$C2500=E$7222)+(N_Raters&gt;=3=TRUE)*(1*Rater3!$C2500=E$7222)+(N_Raters&gt;=4=TRUE)*(1*Rater4!$C2500=E$7222)+(N_Raters&gt;=5=TRUE)*(1*Rater5!$C2500=E$7222)</f>
        <v>1</v>
      </c>
      <c r="F2511" s="38"/>
      <c r="G2511" s="38"/>
      <c r="H2511" s="38"/>
      <c r="J2511" s="1"/>
      <c r="K2511" s="1"/>
    </row>
    <row r="2512" spans="2:11">
      <c r="B2512" s="36">
        <v>2498</v>
      </c>
      <c r="C2512" s="55">
        <f>(1*Rater1!$C2501=C$7222)+(1*Rater2!$C2501=C$7222)+(N_Raters&gt;=3=TRUE)*(1*Rater3!$C2501=C$7222)+(N_Raters&gt;=4=TRUE)*(1*Rater4!$C2501=C$7222)+(N_Raters&gt;=5=TRUE)*(1*Rater5!$C2501=C$7222)</f>
        <v>2</v>
      </c>
      <c r="D2512" s="55">
        <f>(1*Rater1!$C2501=D$7222)+(1*Rater2!$C2501=D$7222)+(N_Raters&gt;=3=TRUE)*(1*Rater3!$C2501=D$7222)+(N_Raters&gt;=4=TRUE)*(1*Rater4!$C2501=D$7222)+(N_Raters&gt;=5=TRUE)*(1*Rater5!$C2501=D$7222)</f>
        <v>0</v>
      </c>
      <c r="E2512" s="38">
        <f>(1*Rater1!$C2501=E$7222)+(1*Rater2!$C2501=E$7222)+(N_Raters&gt;=3=TRUE)*(1*Rater3!$C2501=E$7222)+(N_Raters&gt;=4=TRUE)*(1*Rater4!$C2501=E$7222)+(N_Raters&gt;=5=TRUE)*(1*Rater5!$C2501=E$7222)</f>
        <v>1</v>
      </c>
      <c r="F2512" s="38"/>
      <c r="G2512" s="38"/>
      <c r="H2512" s="38"/>
      <c r="J2512" s="1"/>
      <c r="K2512" s="1"/>
    </row>
    <row r="2513" spans="2:11">
      <c r="B2513" s="35">
        <v>2499</v>
      </c>
      <c r="C2513" s="55">
        <f>(1*Rater1!$C2502=C$7222)+(1*Rater2!$C2502=C$7222)+(N_Raters&gt;=3=TRUE)*(1*Rater3!$C2502=C$7222)+(N_Raters&gt;=4=TRUE)*(1*Rater4!$C2502=C$7222)+(N_Raters&gt;=5=TRUE)*(1*Rater5!$C2502=C$7222)</f>
        <v>0</v>
      </c>
      <c r="D2513" s="55">
        <f>(1*Rater1!$C2502=D$7222)+(1*Rater2!$C2502=D$7222)+(N_Raters&gt;=3=TRUE)*(1*Rater3!$C2502=D$7222)+(N_Raters&gt;=4=TRUE)*(1*Rater4!$C2502=D$7222)+(N_Raters&gt;=5=TRUE)*(1*Rater5!$C2502=D$7222)</f>
        <v>2</v>
      </c>
      <c r="E2513" s="38">
        <f>(1*Rater1!$C2502=E$7222)+(1*Rater2!$C2502=E$7222)+(N_Raters&gt;=3=TRUE)*(1*Rater3!$C2502=E$7222)+(N_Raters&gt;=4=TRUE)*(1*Rater4!$C2502=E$7222)+(N_Raters&gt;=5=TRUE)*(1*Rater5!$C2502=E$7222)</f>
        <v>1</v>
      </c>
      <c r="F2513" s="38"/>
      <c r="G2513" s="38"/>
      <c r="H2513" s="38"/>
      <c r="J2513" s="1"/>
      <c r="K2513" s="1"/>
    </row>
    <row r="2514" spans="2:11">
      <c r="B2514" s="36">
        <v>2500</v>
      </c>
      <c r="C2514" s="55">
        <f>(1*Rater1!$C2503=C$7222)+(1*Rater2!$C2503=C$7222)+(N_Raters&gt;=3=TRUE)*(1*Rater3!$C2503=C$7222)+(N_Raters&gt;=4=TRUE)*(1*Rater4!$C2503=C$7222)+(N_Raters&gt;=5=TRUE)*(1*Rater5!$C2503=C$7222)</f>
        <v>2</v>
      </c>
      <c r="D2514" s="55">
        <f>(1*Rater1!$C2503=D$7222)+(1*Rater2!$C2503=D$7222)+(N_Raters&gt;=3=TRUE)*(1*Rater3!$C2503=D$7222)+(N_Raters&gt;=4=TRUE)*(1*Rater4!$C2503=D$7222)+(N_Raters&gt;=5=TRUE)*(1*Rater5!$C2503=D$7222)</f>
        <v>0</v>
      </c>
      <c r="E2514" s="38">
        <f>(1*Rater1!$C2503=E$7222)+(1*Rater2!$C2503=E$7222)+(N_Raters&gt;=3=TRUE)*(1*Rater3!$C2503=E$7222)+(N_Raters&gt;=4=TRUE)*(1*Rater4!$C2503=E$7222)+(N_Raters&gt;=5=TRUE)*(1*Rater5!$C2503=E$7222)</f>
        <v>1</v>
      </c>
      <c r="F2514" s="38"/>
      <c r="G2514" s="38"/>
      <c r="H2514" s="38"/>
      <c r="J2514" s="1"/>
      <c r="K2514" s="1"/>
    </row>
    <row r="2515" spans="2:11">
      <c r="B2515" s="35">
        <v>2501</v>
      </c>
      <c r="C2515" s="55">
        <f>(1*Rater1!$C2504=C$7222)+(1*Rater2!$C2504=C$7222)+(N_Raters&gt;=3=TRUE)*(1*Rater3!$C2504=C$7222)+(N_Raters&gt;=4=TRUE)*(1*Rater4!$C2504=C$7222)+(N_Raters&gt;=5=TRUE)*(1*Rater5!$C2504=C$7222)</f>
        <v>2</v>
      </c>
      <c r="D2515" s="55">
        <f>(1*Rater1!$C2504=D$7222)+(1*Rater2!$C2504=D$7222)+(N_Raters&gt;=3=TRUE)*(1*Rater3!$C2504=D$7222)+(N_Raters&gt;=4=TRUE)*(1*Rater4!$C2504=D$7222)+(N_Raters&gt;=5=TRUE)*(1*Rater5!$C2504=D$7222)</f>
        <v>0</v>
      </c>
      <c r="E2515" s="38">
        <f>(1*Rater1!$C2504=E$7222)+(1*Rater2!$C2504=E$7222)+(N_Raters&gt;=3=TRUE)*(1*Rater3!$C2504=E$7222)+(N_Raters&gt;=4=TRUE)*(1*Rater4!$C2504=E$7222)+(N_Raters&gt;=5=TRUE)*(1*Rater5!$C2504=E$7222)</f>
        <v>1</v>
      </c>
      <c r="F2515" s="38"/>
      <c r="G2515" s="38"/>
      <c r="H2515" s="38"/>
      <c r="J2515" s="1"/>
      <c r="K2515" s="1"/>
    </row>
    <row r="2516" spans="2:11">
      <c r="B2516" s="36">
        <v>2502</v>
      </c>
      <c r="C2516" s="55">
        <f>(1*Rater1!$C2505=C$7222)+(1*Rater2!$C2505=C$7222)+(N_Raters&gt;=3=TRUE)*(1*Rater3!$C2505=C$7222)+(N_Raters&gt;=4=TRUE)*(1*Rater4!$C2505=C$7222)+(N_Raters&gt;=5=TRUE)*(1*Rater5!$C2505=C$7222)</f>
        <v>1</v>
      </c>
      <c r="D2516" s="55">
        <f>(1*Rater1!$C2505=D$7222)+(1*Rater2!$C2505=D$7222)+(N_Raters&gt;=3=TRUE)*(1*Rater3!$C2505=D$7222)+(N_Raters&gt;=4=TRUE)*(1*Rater4!$C2505=D$7222)+(N_Raters&gt;=5=TRUE)*(1*Rater5!$C2505=D$7222)</f>
        <v>2</v>
      </c>
      <c r="E2516" s="38">
        <f>(1*Rater1!$C2505=E$7222)+(1*Rater2!$C2505=E$7222)+(N_Raters&gt;=3=TRUE)*(1*Rater3!$C2505=E$7222)+(N_Raters&gt;=4=TRUE)*(1*Rater4!$C2505=E$7222)+(N_Raters&gt;=5=TRUE)*(1*Rater5!$C2505=E$7222)</f>
        <v>0</v>
      </c>
      <c r="F2516" s="38"/>
      <c r="G2516" s="38"/>
      <c r="H2516" s="38"/>
      <c r="J2516" s="1"/>
      <c r="K2516" s="1"/>
    </row>
    <row r="2517" spans="2:11">
      <c r="B2517" s="35">
        <v>2503</v>
      </c>
      <c r="C2517" s="55">
        <f>(1*Rater1!$C2506=C$7222)+(1*Rater2!$C2506=C$7222)+(N_Raters&gt;=3=TRUE)*(1*Rater3!$C2506=C$7222)+(N_Raters&gt;=4=TRUE)*(1*Rater4!$C2506=C$7222)+(N_Raters&gt;=5=TRUE)*(1*Rater5!$C2506=C$7222)</f>
        <v>2</v>
      </c>
      <c r="D2517" s="55">
        <f>(1*Rater1!$C2506=D$7222)+(1*Rater2!$C2506=D$7222)+(N_Raters&gt;=3=TRUE)*(1*Rater3!$C2506=D$7222)+(N_Raters&gt;=4=TRUE)*(1*Rater4!$C2506=D$7222)+(N_Raters&gt;=5=TRUE)*(1*Rater5!$C2506=D$7222)</f>
        <v>0</v>
      </c>
      <c r="E2517" s="38">
        <f>(1*Rater1!$C2506=E$7222)+(1*Rater2!$C2506=E$7222)+(N_Raters&gt;=3=TRUE)*(1*Rater3!$C2506=E$7222)+(N_Raters&gt;=4=TRUE)*(1*Rater4!$C2506=E$7222)+(N_Raters&gt;=5=TRUE)*(1*Rater5!$C2506=E$7222)</f>
        <v>1</v>
      </c>
      <c r="F2517" s="38"/>
      <c r="G2517" s="38"/>
      <c r="H2517" s="38"/>
      <c r="J2517" s="1"/>
      <c r="K2517" s="1"/>
    </row>
    <row r="2518" spans="2:11">
      <c r="B2518" s="36">
        <v>2504</v>
      </c>
      <c r="C2518" s="55">
        <f>(1*Rater1!$C2507=C$7222)+(1*Rater2!$C2507=C$7222)+(N_Raters&gt;=3=TRUE)*(1*Rater3!$C2507=C$7222)+(N_Raters&gt;=4=TRUE)*(1*Rater4!$C2507=C$7222)+(N_Raters&gt;=5=TRUE)*(1*Rater5!$C2507=C$7222)</f>
        <v>2</v>
      </c>
      <c r="D2518" s="55">
        <f>(1*Rater1!$C2507=D$7222)+(1*Rater2!$C2507=D$7222)+(N_Raters&gt;=3=TRUE)*(1*Rater3!$C2507=D$7222)+(N_Raters&gt;=4=TRUE)*(1*Rater4!$C2507=D$7222)+(N_Raters&gt;=5=TRUE)*(1*Rater5!$C2507=D$7222)</f>
        <v>0</v>
      </c>
      <c r="E2518" s="38">
        <f>(1*Rater1!$C2507=E$7222)+(1*Rater2!$C2507=E$7222)+(N_Raters&gt;=3=TRUE)*(1*Rater3!$C2507=E$7222)+(N_Raters&gt;=4=TRUE)*(1*Rater4!$C2507=E$7222)+(N_Raters&gt;=5=TRUE)*(1*Rater5!$C2507=E$7222)</f>
        <v>1</v>
      </c>
      <c r="F2518" s="38"/>
      <c r="G2518" s="38"/>
      <c r="H2518" s="38"/>
      <c r="J2518" s="1"/>
      <c r="K2518" s="1"/>
    </row>
    <row r="2519" spans="2:11">
      <c r="B2519" s="35">
        <v>2505</v>
      </c>
      <c r="C2519" s="55">
        <f>(1*Rater1!$C2508=C$7222)+(1*Rater2!$C2508=C$7222)+(N_Raters&gt;=3=TRUE)*(1*Rater3!$C2508=C$7222)+(N_Raters&gt;=4=TRUE)*(1*Rater4!$C2508=C$7222)+(N_Raters&gt;=5=TRUE)*(1*Rater5!$C2508=C$7222)</f>
        <v>2</v>
      </c>
      <c r="D2519" s="55">
        <f>(1*Rater1!$C2508=D$7222)+(1*Rater2!$C2508=D$7222)+(N_Raters&gt;=3=TRUE)*(1*Rater3!$C2508=D$7222)+(N_Raters&gt;=4=TRUE)*(1*Rater4!$C2508=D$7222)+(N_Raters&gt;=5=TRUE)*(1*Rater5!$C2508=D$7222)</f>
        <v>0</v>
      </c>
      <c r="E2519" s="38">
        <f>(1*Rater1!$C2508=E$7222)+(1*Rater2!$C2508=E$7222)+(N_Raters&gt;=3=TRUE)*(1*Rater3!$C2508=E$7222)+(N_Raters&gt;=4=TRUE)*(1*Rater4!$C2508=E$7222)+(N_Raters&gt;=5=TRUE)*(1*Rater5!$C2508=E$7222)</f>
        <v>1</v>
      </c>
      <c r="F2519" s="38"/>
      <c r="G2519" s="38"/>
      <c r="H2519" s="38"/>
      <c r="J2519" s="1"/>
      <c r="K2519" s="1"/>
    </row>
    <row r="2520" spans="2:11">
      <c r="B2520" s="36">
        <v>2506</v>
      </c>
      <c r="C2520" s="55">
        <f>(1*Rater1!$C2509=C$7222)+(1*Rater2!$C2509=C$7222)+(N_Raters&gt;=3=TRUE)*(1*Rater3!$C2509=C$7222)+(N_Raters&gt;=4=TRUE)*(1*Rater4!$C2509=C$7222)+(N_Raters&gt;=5=TRUE)*(1*Rater5!$C2509=C$7222)</f>
        <v>2</v>
      </c>
      <c r="D2520" s="55">
        <f>(1*Rater1!$C2509=D$7222)+(1*Rater2!$C2509=D$7222)+(N_Raters&gt;=3=TRUE)*(1*Rater3!$C2509=D$7222)+(N_Raters&gt;=4=TRUE)*(1*Rater4!$C2509=D$7222)+(N_Raters&gt;=5=TRUE)*(1*Rater5!$C2509=D$7222)</f>
        <v>0</v>
      </c>
      <c r="E2520" s="38">
        <f>(1*Rater1!$C2509=E$7222)+(1*Rater2!$C2509=E$7222)+(N_Raters&gt;=3=TRUE)*(1*Rater3!$C2509=E$7222)+(N_Raters&gt;=4=TRUE)*(1*Rater4!$C2509=E$7222)+(N_Raters&gt;=5=TRUE)*(1*Rater5!$C2509=E$7222)</f>
        <v>1</v>
      </c>
      <c r="F2520" s="38"/>
      <c r="G2520" s="38"/>
      <c r="H2520" s="38"/>
      <c r="J2520" s="1"/>
      <c r="K2520" s="1"/>
    </row>
    <row r="2521" spans="2:11">
      <c r="B2521" s="35">
        <v>2507</v>
      </c>
      <c r="C2521" s="55">
        <f>(1*Rater1!$C2510=C$7222)+(1*Rater2!$C2510=C$7222)+(N_Raters&gt;=3=TRUE)*(1*Rater3!$C2510=C$7222)+(N_Raters&gt;=4=TRUE)*(1*Rater4!$C2510=C$7222)+(N_Raters&gt;=5=TRUE)*(1*Rater5!$C2510=C$7222)</f>
        <v>0</v>
      </c>
      <c r="D2521" s="55">
        <f>(1*Rater1!$C2510=D$7222)+(1*Rater2!$C2510=D$7222)+(N_Raters&gt;=3=TRUE)*(1*Rater3!$C2510=D$7222)+(N_Raters&gt;=4=TRUE)*(1*Rater4!$C2510=D$7222)+(N_Raters&gt;=5=TRUE)*(1*Rater5!$C2510=D$7222)</f>
        <v>2</v>
      </c>
      <c r="E2521" s="38">
        <f>(1*Rater1!$C2510=E$7222)+(1*Rater2!$C2510=E$7222)+(N_Raters&gt;=3=TRUE)*(1*Rater3!$C2510=E$7222)+(N_Raters&gt;=4=TRUE)*(1*Rater4!$C2510=E$7222)+(N_Raters&gt;=5=TRUE)*(1*Rater5!$C2510=E$7222)</f>
        <v>1</v>
      </c>
      <c r="F2521" s="38"/>
      <c r="G2521" s="38"/>
      <c r="H2521" s="38"/>
      <c r="J2521" s="1"/>
      <c r="K2521" s="1"/>
    </row>
    <row r="2522" spans="2:11">
      <c r="B2522" s="36">
        <v>2508</v>
      </c>
      <c r="C2522" s="55">
        <f>(1*Rater1!$C2511=C$7222)+(1*Rater2!$C2511=C$7222)+(N_Raters&gt;=3=TRUE)*(1*Rater3!$C2511=C$7222)+(N_Raters&gt;=4=TRUE)*(1*Rater4!$C2511=C$7222)+(N_Raters&gt;=5=TRUE)*(1*Rater5!$C2511=C$7222)</f>
        <v>2</v>
      </c>
      <c r="D2522" s="55">
        <f>(1*Rater1!$C2511=D$7222)+(1*Rater2!$C2511=D$7222)+(N_Raters&gt;=3=TRUE)*(1*Rater3!$C2511=D$7222)+(N_Raters&gt;=4=TRUE)*(1*Rater4!$C2511=D$7222)+(N_Raters&gt;=5=TRUE)*(1*Rater5!$C2511=D$7222)</f>
        <v>0</v>
      </c>
      <c r="E2522" s="38">
        <f>(1*Rater1!$C2511=E$7222)+(1*Rater2!$C2511=E$7222)+(N_Raters&gt;=3=TRUE)*(1*Rater3!$C2511=E$7222)+(N_Raters&gt;=4=TRUE)*(1*Rater4!$C2511=E$7222)+(N_Raters&gt;=5=TRUE)*(1*Rater5!$C2511=E$7222)</f>
        <v>1</v>
      </c>
      <c r="F2522" s="38"/>
      <c r="G2522" s="38"/>
      <c r="H2522" s="38"/>
      <c r="J2522" s="1"/>
      <c r="K2522" s="1"/>
    </row>
    <row r="2523" spans="2:11">
      <c r="B2523" s="35">
        <v>2509</v>
      </c>
      <c r="C2523" s="55">
        <f>(1*Rater1!$C2512=C$7222)+(1*Rater2!$C2512=C$7222)+(N_Raters&gt;=3=TRUE)*(1*Rater3!$C2512=C$7222)+(N_Raters&gt;=4=TRUE)*(1*Rater4!$C2512=C$7222)+(N_Raters&gt;=5=TRUE)*(1*Rater5!$C2512=C$7222)</f>
        <v>2</v>
      </c>
      <c r="D2523" s="55">
        <f>(1*Rater1!$C2512=D$7222)+(1*Rater2!$C2512=D$7222)+(N_Raters&gt;=3=TRUE)*(1*Rater3!$C2512=D$7222)+(N_Raters&gt;=4=TRUE)*(1*Rater4!$C2512=D$7222)+(N_Raters&gt;=5=TRUE)*(1*Rater5!$C2512=D$7222)</f>
        <v>0</v>
      </c>
      <c r="E2523" s="38">
        <f>(1*Rater1!$C2512=E$7222)+(1*Rater2!$C2512=E$7222)+(N_Raters&gt;=3=TRUE)*(1*Rater3!$C2512=E$7222)+(N_Raters&gt;=4=TRUE)*(1*Rater4!$C2512=E$7222)+(N_Raters&gt;=5=TRUE)*(1*Rater5!$C2512=E$7222)</f>
        <v>1</v>
      </c>
      <c r="F2523" s="38"/>
      <c r="G2523" s="38"/>
      <c r="H2523" s="38"/>
      <c r="J2523" s="1"/>
      <c r="K2523" s="1"/>
    </row>
    <row r="2524" spans="2:11">
      <c r="B2524" s="36">
        <v>2510</v>
      </c>
      <c r="C2524" s="55">
        <f>(1*Rater1!$C2513=C$7222)+(1*Rater2!$C2513=C$7222)+(N_Raters&gt;=3=TRUE)*(1*Rater3!$C2513=C$7222)+(N_Raters&gt;=4=TRUE)*(1*Rater4!$C2513=C$7222)+(N_Raters&gt;=5=TRUE)*(1*Rater5!$C2513=C$7222)</f>
        <v>2</v>
      </c>
      <c r="D2524" s="55">
        <f>(1*Rater1!$C2513=D$7222)+(1*Rater2!$C2513=D$7222)+(N_Raters&gt;=3=TRUE)*(1*Rater3!$C2513=D$7222)+(N_Raters&gt;=4=TRUE)*(1*Rater4!$C2513=D$7222)+(N_Raters&gt;=5=TRUE)*(1*Rater5!$C2513=D$7222)</f>
        <v>0</v>
      </c>
      <c r="E2524" s="38">
        <f>(1*Rater1!$C2513=E$7222)+(1*Rater2!$C2513=E$7222)+(N_Raters&gt;=3=TRUE)*(1*Rater3!$C2513=E$7222)+(N_Raters&gt;=4=TRUE)*(1*Rater4!$C2513=E$7222)+(N_Raters&gt;=5=TRUE)*(1*Rater5!$C2513=E$7222)</f>
        <v>1</v>
      </c>
      <c r="F2524" s="38"/>
      <c r="G2524" s="38"/>
      <c r="H2524" s="38"/>
      <c r="J2524" s="1"/>
      <c r="K2524" s="1"/>
    </row>
    <row r="2525" spans="2:11">
      <c r="B2525" s="35">
        <v>2511</v>
      </c>
      <c r="C2525" s="55">
        <f>(1*Rater1!$C2514=C$7222)+(1*Rater2!$C2514=C$7222)+(N_Raters&gt;=3=TRUE)*(1*Rater3!$C2514=C$7222)+(N_Raters&gt;=4=TRUE)*(1*Rater4!$C2514=C$7222)+(N_Raters&gt;=5=TRUE)*(1*Rater5!$C2514=C$7222)</f>
        <v>2</v>
      </c>
      <c r="D2525" s="55">
        <f>(1*Rater1!$C2514=D$7222)+(1*Rater2!$C2514=D$7222)+(N_Raters&gt;=3=TRUE)*(1*Rater3!$C2514=D$7222)+(N_Raters&gt;=4=TRUE)*(1*Rater4!$C2514=D$7222)+(N_Raters&gt;=5=TRUE)*(1*Rater5!$C2514=D$7222)</f>
        <v>0</v>
      </c>
      <c r="E2525" s="38">
        <f>(1*Rater1!$C2514=E$7222)+(1*Rater2!$C2514=E$7222)+(N_Raters&gt;=3=TRUE)*(1*Rater3!$C2514=E$7222)+(N_Raters&gt;=4=TRUE)*(1*Rater4!$C2514=E$7222)+(N_Raters&gt;=5=TRUE)*(1*Rater5!$C2514=E$7222)</f>
        <v>1</v>
      </c>
      <c r="F2525" s="38"/>
      <c r="G2525" s="38"/>
      <c r="H2525" s="38"/>
      <c r="J2525" s="1"/>
      <c r="K2525" s="1"/>
    </row>
    <row r="2526" spans="2:11">
      <c r="B2526" s="36">
        <v>2512</v>
      </c>
      <c r="C2526" s="55">
        <f>(1*Rater1!$C2515=C$7222)+(1*Rater2!$C2515=C$7222)+(N_Raters&gt;=3=TRUE)*(1*Rater3!$C2515=C$7222)+(N_Raters&gt;=4=TRUE)*(1*Rater4!$C2515=C$7222)+(N_Raters&gt;=5=TRUE)*(1*Rater5!$C2515=C$7222)</f>
        <v>0</v>
      </c>
      <c r="D2526" s="55">
        <f>(1*Rater1!$C2515=D$7222)+(1*Rater2!$C2515=D$7222)+(N_Raters&gt;=3=TRUE)*(1*Rater3!$C2515=D$7222)+(N_Raters&gt;=4=TRUE)*(1*Rater4!$C2515=D$7222)+(N_Raters&gt;=5=TRUE)*(1*Rater5!$C2515=D$7222)</f>
        <v>2</v>
      </c>
      <c r="E2526" s="38">
        <f>(1*Rater1!$C2515=E$7222)+(1*Rater2!$C2515=E$7222)+(N_Raters&gt;=3=TRUE)*(1*Rater3!$C2515=E$7222)+(N_Raters&gt;=4=TRUE)*(1*Rater4!$C2515=E$7222)+(N_Raters&gt;=5=TRUE)*(1*Rater5!$C2515=E$7222)</f>
        <v>1</v>
      </c>
      <c r="F2526" s="38"/>
      <c r="G2526" s="38"/>
      <c r="H2526" s="38"/>
      <c r="J2526" s="1"/>
      <c r="K2526" s="1"/>
    </row>
    <row r="2527" spans="2:11">
      <c r="B2527" s="35">
        <v>2513</v>
      </c>
      <c r="C2527" s="55">
        <f>(1*Rater1!$C2516=C$7222)+(1*Rater2!$C2516=C$7222)+(N_Raters&gt;=3=TRUE)*(1*Rater3!$C2516=C$7222)+(N_Raters&gt;=4=TRUE)*(1*Rater4!$C2516=C$7222)+(N_Raters&gt;=5=TRUE)*(1*Rater5!$C2516=C$7222)</f>
        <v>2</v>
      </c>
      <c r="D2527" s="55">
        <f>(1*Rater1!$C2516=D$7222)+(1*Rater2!$C2516=D$7222)+(N_Raters&gt;=3=TRUE)*(1*Rater3!$C2516=D$7222)+(N_Raters&gt;=4=TRUE)*(1*Rater4!$C2516=D$7222)+(N_Raters&gt;=5=TRUE)*(1*Rater5!$C2516=D$7222)</f>
        <v>0</v>
      </c>
      <c r="E2527" s="38">
        <f>(1*Rater1!$C2516=E$7222)+(1*Rater2!$C2516=E$7222)+(N_Raters&gt;=3=TRUE)*(1*Rater3!$C2516=E$7222)+(N_Raters&gt;=4=TRUE)*(1*Rater4!$C2516=E$7222)+(N_Raters&gt;=5=TRUE)*(1*Rater5!$C2516=E$7222)</f>
        <v>1</v>
      </c>
      <c r="F2527" s="38"/>
      <c r="G2527" s="38"/>
      <c r="H2527" s="38"/>
      <c r="J2527" s="1"/>
      <c r="K2527" s="1"/>
    </row>
    <row r="2528" spans="2:11">
      <c r="B2528" s="36">
        <v>2514</v>
      </c>
      <c r="C2528" s="55">
        <f>(1*Rater1!$C2517=C$7222)+(1*Rater2!$C2517=C$7222)+(N_Raters&gt;=3=TRUE)*(1*Rater3!$C2517=C$7222)+(N_Raters&gt;=4=TRUE)*(1*Rater4!$C2517=C$7222)+(N_Raters&gt;=5=TRUE)*(1*Rater5!$C2517=C$7222)</f>
        <v>2</v>
      </c>
      <c r="D2528" s="55">
        <f>(1*Rater1!$C2517=D$7222)+(1*Rater2!$C2517=D$7222)+(N_Raters&gt;=3=TRUE)*(1*Rater3!$C2517=D$7222)+(N_Raters&gt;=4=TRUE)*(1*Rater4!$C2517=D$7222)+(N_Raters&gt;=5=TRUE)*(1*Rater5!$C2517=D$7222)</f>
        <v>0</v>
      </c>
      <c r="E2528" s="38">
        <f>(1*Rater1!$C2517=E$7222)+(1*Rater2!$C2517=E$7222)+(N_Raters&gt;=3=TRUE)*(1*Rater3!$C2517=E$7222)+(N_Raters&gt;=4=TRUE)*(1*Rater4!$C2517=E$7222)+(N_Raters&gt;=5=TRUE)*(1*Rater5!$C2517=E$7222)</f>
        <v>1</v>
      </c>
      <c r="F2528" s="38"/>
      <c r="G2528" s="38"/>
      <c r="H2528" s="38"/>
      <c r="J2528" s="1"/>
      <c r="K2528" s="1"/>
    </row>
    <row r="2529" spans="2:11">
      <c r="B2529" s="35">
        <v>2515</v>
      </c>
      <c r="C2529" s="55">
        <f>(1*Rater1!$C2518=C$7222)+(1*Rater2!$C2518=C$7222)+(N_Raters&gt;=3=TRUE)*(1*Rater3!$C2518=C$7222)+(N_Raters&gt;=4=TRUE)*(1*Rater4!$C2518=C$7222)+(N_Raters&gt;=5=TRUE)*(1*Rater5!$C2518=C$7222)</f>
        <v>2</v>
      </c>
      <c r="D2529" s="55">
        <f>(1*Rater1!$C2518=D$7222)+(1*Rater2!$C2518=D$7222)+(N_Raters&gt;=3=TRUE)*(1*Rater3!$C2518=D$7222)+(N_Raters&gt;=4=TRUE)*(1*Rater4!$C2518=D$7222)+(N_Raters&gt;=5=TRUE)*(1*Rater5!$C2518=D$7222)</f>
        <v>0</v>
      </c>
      <c r="E2529" s="38">
        <f>(1*Rater1!$C2518=E$7222)+(1*Rater2!$C2518=E$7222)+(N_Raters&gt;=3=TRUE)*(1*Rater3!$C2518=E$7222)+(N_Raters&gt;=4=TRUE)*(1*Rater4!$C2518=E$7222)+(N_Raters&gt;=5=TRUE)*(1*Rater5!$C2518=E$7222)</f>
        <v>1</v>
      </c>
      <c r="F2529" s="38"/>
      <c r="G2529" s="38"/>
      <c r="H2529" s="38"/>
      <c r="J2529" s="1"/>
      <c r="K2529" s="1"/>
    </row>
    <row r="2530" spans="2:11">
      <c r="B2530" s="36">
        <v>2516</v>
      </c>
      <c r="C2530" s="55">
        <f>(1*Rater1!$C2519=C$7222)+(1*Rater2!$C2519=C$7222)+(N_Raters&gt;=3=TRUE)*(1*Rater3!$C2519=C$7222)+(N_Raters&gt;=4=TRUE)*(1*Rater4!$C2519=C$7222)+(N_Raters&gt;=5=TRUE)*(1*Rater5!$C2519=C$7222)</f>
        <v>2</v>
      </c>
      <c r="D2530" s="55">
        <f>(1*Rater1!$C2519=D$7222)+(1*Rater2!$C2519=D$7222)+(N_Raters&gt;=3=TRUE)*(1*Rater3!$C2519=D$7222)+(N_Raters&gt;=4=TRUE)*(1*Rater4!$C2519=D$7222)+(N_Raters&gt;=5=TRUE)*(1*Rater5!$C2519=D$7222)</f>
        <v>0</v>
      </c>
      <c r="E2530" s="38">
        <f>(1*Rater1!$C2519=E$7222)+(1*Rater2!$C2519=E$7222)+(N_Raters&gt;=3=TRUE)*(1*Rater3!$C2519=E$7222)+(N_Raters&gt;=4=TRUE)*(1*Rater4!$C2519=E$7222)+(N_Raters&gt;=5=TRUE)*(1*Rater5!$C2519=E$7222)</f>
        <v>1</v>
      </c>
      <c r="F2530" s="38"/>
      <c r="G2530" s="38"/>
      <c r="H2530" s="38"/>
      <c r="J2530" s="1"/>
      <c r="K2530" s="1"/>
    </row>
    <row r="2531" spans="2:11">
      <c r="B2531" s="35">
        <v>2517</v>
      </c>
      <c r="C2531" s="55">
        <f>(1*Rater1!$C2520=C$7222)+(1*Rater2!$C2520=C$7222)+(N_Raters&gt;=3=TRUE)*(1*Rater3!$C2520=C$7222)+(N_Raters&gt;=4=TRUE)*(1*Rater4!$C2520=C$7222)+(N_Raters&gt;=5=TRUE)*(1*Rater5!$C2520=C$7222)</f>
        <v>0</v>
      </c>
      <c r="D2531" s="55">
        <f>(1*Rater1!$C2520=D$7222)+(1*Rater2!$C2520=D$7222)+(N_Raters&gt;=3=TRUE)*(1*Rater3!$C2520=D$7222)+(N_Raters&gt;=4=TRUE)*(1*Rater4!$C2520=D$7222)+(N_Raters&gt;=5=TRUE)*(1*Rater5!$C2520=D$7222)</f>
        <v>2</v>
      </c>
      <c r="E2531" s="38">
        <f>(1*Rater1!$C2520=E$7222)+(1*Rater2!$C2520=E$7222)+(N_Raters&gt;=3=TRUE)*(1*Rater3!$C2520=E$7222)+(N_Raters&gt;=4=TRUE)*(1*Rater4!$C2520=E$7222)+(N_Raters&gt;=5=TRUE)*(1*Rater5!$C2520=E$7222)</f>
        <v>1</v>
      </c>
      <c r="F2531" s="38"/>
      <c r="G2531" s="38"/>
      <c r="H2531" s="38"/>
      <c r="J2531" s="1"/>
      <c r="K2531" s="1"/>
    </row>
    <row r="2532" spans="2:11">
      <c r="B2532" s="36">
        <v>2518</v>
      </c>
      <c r="C2532" s="55">
        <f>(1*Rater1!$C2521=C$7222)+(1*Rater2!$C2521=C$7222)+(N_Raters&gt;=3=TRUE)*(1*Rater3!$C2521=C$7222)+(N_Raters&gt;=4=TRUE)*(1*Rater4!$C2521=C$7222)+(N_Raters&gt;=5=TRUE)*(1*Rater5!$C2521=C$7222)</f>
        <v>2</v>
      </c>
      <c r="D2532" s="55">
        <f>(1*Rater1!$C2521=D$7222)+(1*Rater2!$C2521=D$7222)+(N_Raters&gt;=3=TRUE)*(1*Rater3!$C2521=D$7222)+(N_Raters&gt;=4=TRUE)*(1*Rater4!$C2521=D$7222)+(N_Raters&gt;=5=TRUE)*(1*Rater5!$C2521=D$7222)</f>
        <v>0</v>
      </c>
      <c r="E2532" s="38">
        <f>(1*Rater1!$C2521=E$7222)+(1*Rater2!$C2521=E$7222)+(N_Raters&gt;=3=TRUE)*(1*Rater3!$C2521=E$7222)+(N_Raters&gt;=4=TRUE)*(1*Rater4!$C2521=E$7222)+(N_Raters&gt;=5=TRUE)*(1*Rater5!$C2521=E$7222)</f>
        <v>1</v>
      </c>
      <c r="F2532" s="38"/>
      <c r="G2532" s="38"/>
      <c r="H2532" s="38"/>
      <c r="J2532" s="1"/>
      <c r="K2532" s="1"/>
    </row>
    <row r="2533" spans="2:11">
      <c r="B2533" s="35">
        <v>2519</v>
      </c>
      <c r="C2533" s="55">
        <f>(1*Rater1!$C2522=C$7222)+(1*Rater2!$C2522=C$7222)+(N_Raters&gt;=3=TRUE)*(1*Rater3!$C2522=C$7222)+(N_Raters&gt;=4=TRUE)*(1*Rater4!$C2522=C$7222)+(N_Raters&gt;=5=TRUE)*(1*Rater5!$C2522=C$7222)</f>
        <v>2</v>
      </c>
      <c r="D2533" s="55">
        <f>(1*Rater1!$C2522=D$7222)+(1*Rater2!$C2522=D$7222)+(N_Raters&gt;=3=TRUE)*(1*Rater3!$C2522=D$7222)+(N_Raters&gt;=4=TRUE)*(1*Rater4!$C2522=D$7222)+(N_Raters&gt;=5=TRUE)*(1*Rater5!$C2522=D$7222)</f>
        <v>0</v>
      </c>
      <c r="E2533" s="38">
        <f>(1*Rater1!$C2522=E$7222)+(1*Rater2!$C2522=E$7222)+(N_Raters&gt;=3=TRUE)*(1*Rater3!$C2522=E$7222)+(N_Raters&gt;=4=TRUE)*(1*Rater4!$C2522=E$7222)+(N_Raters&gt;=5=TRUE)*(1*Rater5!$C2522=E$7222)</f>
        <v>1</v>
      </c>
      <c r="F2533" s="38"/>
      <c r="G2533" s="38"/>
      <c r="H2533" s="38"/>
      <c r="J2533" s="1"/>
      <c r="K2533" s="1"/>
    </row>
    <row r="2534" spans="2:11">
      <c r="B2534" s="36">
        <v>2520</v>
      </c>
      <c r="C2534" s="55">
        <f>(1*Rater1!$C2523=C$7222)+(1*Rater2!$C2523=C$7222)+(N_Raters&gt;=3=TRUE)*(1*Rater3!$C2523=C$7222)+(N_Raters&gt;=4=TRUE)*(1*Rater4!$C2523=C$7222)+(N_Raters&gt;=5=TRUE)*(1*Rater5!$C2523=C$7222)</f>
        <v>1</v>
      </c>
      <c r="D2534" s="55">
        <f>(1*Rater1!$C2523=D$7222)+(1*Rater2!$C2523=D$7222)+(N_Raters&gt;=3=TRUE)*(1*Rater3!$C2523=D$7222)+(N_Raters&gt;=4=TRUE)*(1*Rater4!$C2523=D$7222)+(N_Raters&gt;=5=TRUE)*(1*Rater5!$C2523=D$7222)</f>
        <v>2</v>
      </c>
      <c r="E2534" s="38">
        <f>(1*Rater1!$C2523=E$7222)+(1*Rater2!$C2523=E$7222)+(N_Raters&gt;=3=TRUE)*(1*Rater3!$C2523=E$7222)+(N_Raters&gt;=4=TRUE)*(1*Rater4!$C2523=E$7222)+(N_Raters&gt;=5=TRUE)*(1*Rater5!$C2523=E$7222)</f>
        <v>0</v>
      </c>
      <c r="F2534" s="38"/>
      <c r="G2534" s="38"/>
      <c r="H2534" s="38"/>
      <c r="J2534" s="1"/>
      <c r="K2534" s="1"/>
    </row>
    <row r="2535" spans="2:11">
      <c r="B2535" s="35">
        <v>2521</v>
      </c>
      <c r="C2535" s="55">
        <f>(1*Rater1!$C2524=C$7222)+(1*Rater2!$C2524=C$7222)+(N_Raters&gt;=3=TRUE)*(1*Rater3!$C2524=C$7222)+(N_Raters&gt;=4=TRUE)*(1*Rater4!$C2524=C$7222)+(N_Raters&gt;=5=TRUE)*(1*Rater5!$C2524=C$7222)</f>
        <v>1</v>
      </c>
      <c r="D2535" s="55">
        <f>(1*Rater1!$C2524=D$7222)+(1*Rater2!$C2524=D$7222)+(N_Raters&gt;=3=TRUE)*(1*Rater3!$C2524=D$7222)+(N_Raters&gt;=4=TRUE)*(1*Rater4!$C2524=D$7222)+(N_Raters&gt;=5=TRUE)*(1*Rater5!$C2524=D$7222)</f>
        <v>2</v>
      </c>
      <c r="E2535" s="38">
        <f>(1*Rater1!$C2524=E$7222)+(1*Rater2!$C2524=E$7222)+(N_Raters&gt;=3=TRUE)*(1*Rater3!$C2524=E$7222)+(N_Raters&gt;=4=TRUE)*(1*Rater4!$C2524=E$7222)+(N_Raters&gt;=5=TRUE)*(1*Rater5!$C2524=E$7222)</f>
        <v>0</v>
      </c>
      <c r="F2535" s="38"/>
      <c r="G2535" s="38"/>
      <c r="H2535" s="38"/>
      <c r="J2535" s="1"/>
      <c r="K2535" s="1"/>
    </row>
    <row r="2536" spans="2:11">
      <c r="B2536" s="36">
        <v>2522</v>
      </c>
      <c r="C2536" s="55">
        <f>(1*Rater1!$C2525=C$7222)+(1*Rater2!$C2525=C$7222)+(N_Raters&gt;=3=TRUE)*(1*Rater3!$C2525=C$7222)+(N_Raters&gt;=4=TRUE)*(1*Rater4!$C2525=C$7222)+(N_Raters&gt;=5=TRUE)*(1*Rater5!$C2525=C$7222)</f>
        <v>1</v>
      </c>
      <c r="D2536" s="55">
        <f>(1*Rater1!$C2525=D$7222)+(1*Rater2!$C2525=D$7222)+(N_Raters&gt;=3=TRUE)*(1*Rater3!$C2525=D$7222)+(N_Raters&gt;=4=TRUE)*(1*Rater4!$C2525=D$7222)+(N_Raters&gt;=5=TRUE)*(1*Rater5!$C2525=D$7222)</f>
        <v>2</v>
      </c>
      <c r="E2536" s="38">
        <f>(1*Rater1!$C2525=E$7222)+(1*Rater2!$C2525=E$7222)+(N_Raters&gt;=3=TRUE)*(1*Rater3!$C2525=E$7222)+(N_Raters&gt;=4=TRUE)*(1*Rater4!$C2525=E$7222)+(N_Raters&gt;=5=TRUE)*(1*Rater5!$C2525=E$7222)</f>
        <v>0</v>
      </c>
      <c r="F2536" s="38"/>
      <c r="G2536" s="38"/>
      <c r="H2536" s="38"/>
      <c r="J2536" s="1"/>
      <c r="K2536" s="1"/>
    </row>
    <row r="2537" spans="2:11">
      <c r="B2537" s="35">
        <v>2523</v>
      </c>
      <c r="C2537" s="55">
        <f>(1*Rater1!$C2526=C$7222)+(1*Rater2!$C2526=C$7222)+(N_Raters&gt;=3=TRUE)*(1*Rater3!$C2526=C$7222)+(N_Raters&gt;=4=TRUE)*(1*Rater4!$C2526=C$7222)+(N_Raters&gt;=5=TRUE)*(1*Rater5!$C2526=C$7222)</f>
        <v>1</v>
      </c>
      <c r="D2537" s="55">
        <f>(1*Rater1!$C2526=D$7222)+(1*Rater2!$C2526=D$7222)+(N_Raters&gt;=3=TRUE)*(1*Rater3!$C2526=D$7222)+(N_Raters&gt;=4=TRUE)*(1*Rater4!$C2526=D$7222)+(N_Raters&gt;=5=TRUE)*(1*Rater5!$C2526=D$7222)</f>
        <v>2</v>
      </c>
      <c r="E2537" s="38">
        <f>(1*Rater1!$C2526=E$7222)+(1*Rater2!$C2526=E$7222)+(N_Raters&gt;=3=TRUE)*(1*Rater3!$C2526=E$7222)+(N_Raters&gt;=4=TRUE)*(1*Rater4!$C2526=E$7222)+(N_Raters&gt;=5=TRUE)*(1*Rater5!$C2526=E$7222)</f>
        <v>0</v>
      </c>
      <c r="F2537" s="38"/>
      <c r="G2537" s="38"/>
      <c r="H2537" s="38"/>
      <c r="J2537" s="1"/>
      <c r="K2537" s="1"/>
    </row>
    <row r="2538" spans="2:11">
      <c r="B2538" s="36">
        <v>2524</v>
      </c>
      <c r="C2538" s="55">
        <f>(1*Rater1!$C2527=C$7222)+(1*Rater2!$C2527=C$7222)+(N_Raters&gt;=3=TRUE)*(1*Rater3!$C2527=C$7222)+(N_Raters&gt;=4=TRUE)*(1*Rater4!$C2527=C$7222)+(N_Raters&gt;=5=TRUE)*(1*Rater5!$C2527=C$7222)</f>
        <v>1</v>
      </c>
      <c r="D2538" s="55">
        <f>(1*Rater1!$C2527=D$7222)+(1*Rater2!$C2527=D$7222)+(N_Raters&gt;=3=TRUE)*(1*Rater3!$C2527=D$7222)+(N_Raters&gt;=4=TRUE)*(1*Rater4!$C2527=D$7222)+(N_Raters&gt;=5=TRUE)*(1*Rater5!$C2527=D$7222)</f>
        <v>2</v>
      </c>
      <c r="E2538" s="38">
        <f>(1*Rater1!$C2527=E$7222)+(1*Rater2!$C2527=E$7222)+(N_Raters&gt;=3=TRUE)*(1*Rater3!$C2527=E$7222)+(N_Raters&gt;=4=TRUE)*(1*Rater4!$C2527=E$7222)+(N_Raters&gt;=5=TRUE)*(1*Rater5!$C2527=E$7222)</f>
        <v>0</v>
      </c>
      <c r="F2538" s="38"/>
      <c r="G2538" s="38"/>
      <c r="H2538" s="38"/>
      <c r="J2538" s="1"/>
      <c r="K2538" s="1"/>
    </row>
    <row r="2539" spans="2:11">
      <c r="B2539" s="35">
        <v>2525</v>
      </c>
      <c r="C2539" s="55">
        <f>(1*Rater1!$C2528=C$7222)+(1*Rater2!$C2528=C$7222)+(N_Raters&gt;=3=TRUE)*(1*Rater3!$C2528=C$7222)+(N_Raters&gt;=4=TRUE)*(1*Rater4!$C2528=C$7222)+(N_Raters&gt;=5=TRUE)*(1*Rater5!$C2528=C$7222)</f>
        <v>3</v>
      </c>
      <c r="D2539" s="55">
        <f>(1*Rater1!$C2528=D$7222)+(1*Rater2!$C2528=D$7222)+(N_Raters&gt;=3=TRUE)*(1*Rater3!$C2528=D$7222)+(N_Raters&gt;=4=TRUE)*(1*Rater4!$C2528=D$7222)+(N_Raters&gt;=5=TRUE)*(1*Rater5!$C2528=D$7222)</f>
        <v>0</v>
      </c>
      <c r="E2539" s="38">
        <f>(1*Rater1!$C2528=E$7222)+(1*Rater2!$C2528=E$7222)+(N_Raters&gt;=3=TRUE)*(1*Rater3!$C2528=E$7222)+(N_Raters&gt;=4=TRUE)*(1*Rater4!$C2528=E$7222)+(N_Raters&gt;=5=TRUE)*(1*Rater5!$C2528=E$7222)</f>
        <v>0</v>
      </c>
      <c r="F2539" s="38"/>
      <c r="G2539" s="38"/>
      <c r="H2539" s="38"/>
      <c r="J2539" s="1"/>
      <c r="K2539" s="1"/>
    </row>
    <row r="2540" spans="2:11">
      <c r="B2540" s="36">
        <v>2526</v>
      </c>
      <c r="C2540" s="55">
        <f>(1*Rater1!$C2529=C$7222)+(1*Rater2!$C2529=C$7222)+(N_Raters&gt;=3=TRUE)*(1*Rater3!$C2529=C$7222)+(N_Raters&gt;=4=TRUE)*(1*Rater4!$C2529=C$7222)+(N_Raters&gt;=5=TRUE)*(1*Rater5!$C2529=C$7222)</f>
        <v>0</v>
      </c>
      <c r="D2540" s="55">
        <f>(1*Rater1!$C2529=D$7222)+(1*Rater2!$C2529=D$7222)+(N_Raters&gt;=3=TRUE)*(1*Rater3!$C2529=D$7222)+(N_Raters&gt;=4=TRUE)*(1*Rater4!$C2529=D$7222)+(N_Raters&gt;=5=TRUE)*(1*Rater5!$C2529=D$7222)</f>
        <v>0</v>
      </c>
      <c r="E2540" s="38">
        <f>(1*Rater1!$C2529=E$7222)+(1*Rater2!$C2529=E$7222)+(N_Raters&gt;=3=TRUE)*(1*Rater3!$C2529=E$7222)+(N_Raters&gt;=4=TRUE)*(1*Rater4!$C2529=E$7222)+(N_Raters&gt;=5=TRUE)*(1*Rater5!$C2529=E$7222)</f>
        <v>3</v>
      </c>
      <c r="F2540" s="38"/>
      <c r="G2540" s="38"/>
      <c r="H2540" s="38"/>
      <c r="J2540" s="1"/>
      <c r="K2540" s="1"/>
    </row>
    <row r="2541" spans="2:11">
      <c r="B2541" s="35">
        <v>2527</v>
      </c>
      <c r="C2541" s="55">
        <f>(1*Rater1!$C2530=C$7222)+(1*Rater2!$C2530=C$7222)+(N_Raters&gt;=3=TRUE)*(1*Rater3!$C2530=C$7222)+(N_Raters&gt;=4=TRUE)*(1*Rater4!$C2530=C$7222)+(N_Raters&gt;=5=TRUE)*(1*Rater5!$C2530=C$7222)</f>
        <v>3</v>
      </c>
      <c r="D2541" s="55">
        <f>(1*Rater1!$C2530=D$7222)+(1*Rater2!$C2530=D$7222)+(N_Raters&gt;=3=TRUE)*(1*Rater3!$C2530=D$7222)+(N_Raters&gt;=4=TRUE)*(1*Rater4!$C2530=D$7222)+(N_Raters&gt;=5=TRUE)*(1*Rater5!$C2530=D$7222)</f>
        <v>0</v>
      </c>
      <c r="E2541" s="38">
        <f>(1*Rater1!$C2530=E$7222)+(1*Rater2!$C2530=E$7222)+(N_Raters&gt;=3=TRUE)*(1*Rater3!$C2530=E$7222)+(N_Raters&gt;=4=TRUE)*(1*Rater4!$C2530=E$7222)+(N_Raters&gt;=5=TRUE)*(1*Rater5!$C2530=E$7222)</f>
        <v>0</v>
      </c>
      <c r="F2541" s="38"/>
      <c r="G2541" s="38"/>
      <c r="H2541" s="38"/>
      <c r="J2541" s="1"/>
      <c r="K2541" s="1"/>
    </row>
    <row r="2542" spans="2:11">
      <c r="B2542" s="36">
        <v>2528</v>
      </c>
      <c r="C2542" s="55">
        <f>(1*Rater1!$C2531=C$7222)+(1*Rater2!$C2531=C$7222)+(N_Raters&gt;=3=TRUE)*(1*Rater3!$C2531=C$7222)+(N_Raters&gt;=4=TRUE)*(1*Rater4!$C2531=C$7222)+(N_Raters&gt;=5=TRUE)*(1*Rater5!$C2531=C$7222)</f>
        <v>0</v>
      </c>
      <c r="D2542" s="55">
        <f>(1*Rater1!$C2531=D$7222)+(1*Rater2!$C2531=D$7222)+(N_Raters&gt;=3=TRUE)*(1*Rater3!$C2531=D$7222)+(N_Raters&gt;=4=TRUE)*(1*Rater4!$C2531=D$7222)+(N_Raters&gt;=5=TRUE)*(1*Rater5!$C2531=D$7222)</f>
        <v>3</v>
      </c>
      <c r="E2542" s="38">
        <f>(1*Rater1!$C2531=E$7222)+(1*Rater2!$C2531=E$7222)+(N_Raters&gt;=3=TRUE)*(1*Rater3!$C2531=E$7222)+(N_Raters&gt;=4=TRUE)*(1*Rater4!$C2531=E$7222)+(N_Raters&gt;=5=TRUE)*(1*Rater5!$C2531=E$7222)</f>
        <v>0</v>
      </c>
      <c r="F2542" s="38"/>
      <c r="G2542" s="38"/>
      <c r="H2542" s="38"/>
      <c r="J2542" s="1"/>
      <c r="K2542" s="1"/>
    </row>
    <row r="2543" spans="2:11">
      <c r="B2543" s="35">
        <v>2529</v>
      </c>
      <c r="C2543" s="55">
        <f>(1*Rater1!$C2532=C$7222)+(1*Rater2!$C2532=C$7222)+(N_Raters&gt;=3=TRUE)*(1*Rater3!$C2532=C$7222)+(N_Raters&gt;=4=TRUE)*(1*Rater4!$C2532=C$7222)+(N_Raters&gt;=5=TRUE)*(1*Rater5!$C2532=C$7222)</f>
        <v>1</v>
      </c>
      <c r="D2543" s="55">
        <f>(1*Rater1!$C2532=D$7222)+(1*Rater2!$C2532=D$7222)+(N_Raters&gt;=3=TRUE)*(1*Rater3!$C2532=D$7222)+(N_Raters&gt;=4=TRUE)*(1*Rater4!$C2532=D$7222)+(N_Raters&gt;=5=TRUE)*(1*Rater5!$C2532=D$7222)</f>
        <v>2</v>
      </c>
      <c r="E2543" s="38">
        <f>(1*Rater1!$C2532=E$7222)+(1*Rater2!$C2532=E$7222)+(N_Raters&gt;=3=TRUE)*(1*Rater3!$C2532=E$7222)+(N_Raters&gt;=4=TRUE)*(1*Rater4!$C2532=E$7222)+(N_Raters&gt;=5=TRUE)*(1*Rater5!$C2532=E$7222)</f>
        <v>0</v>
      </c>
      <c r="F2543" s="38"/>
      <c r="G2543" s="38"/>
      <c r="H2543" s="38"/>
      <c r="J2543" s="1"/>
      <c r="K2543" s="1"/>
    </row>
    <row r="2544" spans="2:11">
      <c r="B2544" s="36">
        <v>2530</v>
      </c>
      <c r="C2544" s="55">
        <f>(1*Rater1!$C2533=C$7222)+(1*Rater2!$C2533=C$7222)+(N_Raters&gt;=3=TRUE)*(1*Rater3!$C2533=C$7222)+(N_Raters&gt;=4=TRUE)*(1*Rater4!$C2533=C$7222)+(N_Raters&gt;=5=TRUE)*(1*Rater5!$C2533=C$7222)</f>
        <v>3</v>
      </c>
      <c r="D2544" s="55">
        <f>(1*Rater1!$C2533=D$7222)+(1*Rater2!$C2533=D$7222)+(N_Raters&gt;=3=TRUE)*(1*Rater3!$C2533=D$7222)+(N_Raters&gt;=4=TRUE)*(1*Rater4!$C2533=D$7222)+(N_Raters&gt;=5=TRUE)*(1*Rater5!$C2533=D$7222)</f>
        <v>0</v>
      </c>
      <c r="E2544" s="38">
        <f>(1*Rater1!$C2533=E$7222)+(1*Rater2!$C2533=E$7222)+(N_Raters&gt;=3=TRUE)*(1*Rater3!$C2533=E$7222)+(N_Raters&gt;=4=TRUE)*(1*Rater4!$C2533=E$7222)+(N_Raters&gt;=5=TRUE)*(1*Rater5!$C2533=E$7222)</f>
        <v>0</v>
      </c>
      <c r="F2544" s="38"/>
      <c r="G2544" s="38"/>
      <c r="H2544" s="38"/>
      <c r="J2544" s="1"/>
      <c r="K2544" s="1"/>
    </row>
    <row r="2545" spans="2:11">
      <c r="B2545" s="35">
        <v>2531</v>
      </c>
      <c r="C2545" s="55">
        <f>(1*Rater1!$C2534=C$7222)+(1*Rater2!$C2534=C$7222)+(N_Raters&gt;=3=TRUE)*(1*Rater3!$C2534=C$7222)+(N_Raters&gt;=4=TRUE)*(1*Rater4!$C2534=C$7222)+(N_Raters&gt;=5=TRUE)*(1*Rater5!$C2534=C$7222)</f>
        <v>0</v>
      </c>
      <c r="D2545" s="55">
        <f>(1*Rater1!$C2534=D$7222)+(1*Rater2!$C2534=D$7222)+(N_Raters&gt;=3=TRUE)*(1*Rater3!$C2534=D$7222)+(N_Raters&gt;=4=TRUE)*(1*Rater4!$C2534=D$7222)+(N_Raters&gt;=5=TRUE)*(1*Rater5!$C2534=D$7222)</f>
        <v>0</v>
      </c>
      <c r="E2545" s="38">
        <f>(1*Rater1!$C2534=E$7222)+(1*Rater2!$C2534=E$7222)+(N_Raters&gt;=3=TRUE)*(1*Rater3!$C2534=E$7222)+(N_Raters&gt;=4=TRUE)*(1*Rater4!$C2534=E$7222)+(N_Raters&gt;=5=TRUE)*(1*Rater5!$C2534=E$7222)</f>
        <v>3</v>
      </c>
      <c r="F2545" s="38"/>
      <c r="G2545" s="38"/>
      <c r="H2545" s="38"/>
      <c r="J2545" s="1"/>
      <c r="K2545" s="1"/>
    </row>
    <row r="2546" spans="2:11">
      <c r="B2546" s="36">
        <v>2532</v>
      </c>
      <c r="C2546" s="55">
        <f>(1*Rater1!$C2535=C$7222)+(1*Rater2!$C2535=C$7222)+(N_Raters&gt;=3=TRUE)*(1*Rater3!$C2535=C$7222)+(N_Raters&gt;=4=TRUE)*(1*Rater4!$C2535=C$7222)+(N_Raters&gt;=5=TRUE)*(1*Rater5!$C2535=C$7222)</f>
        <v>0</v>
      </c>
      <c r="D2546" s="55">
        <f>(1*Rater1!$C2535=D$7222)+(1*Rater2!$C2535=D$7222)+(N_Raters&gt;=3=TRUE)*(1*Rater3!$C2535=D$7222)+(N_Raters&gt;=4=TRUE)*(1*Rater4!$C2535=D$7222)+(N_Raters&gt;=5=TRUE)*(1*Rater5!$C2535=D$7222)</f>
        <v>2</v>
      </c>
      <c r="E2546" s="38">
        <f>(1*Rater1!$C2535=E$7222)+(1*Rater2!$C2535=E$7222)+(N_Raters&gt;=3=TRUE)*(1*Rater3!$C2535=E$7222)+(N_Raters&gt;=4=TRUE)*(1*Rater4!$C2535=E$7222)+(N_Raters&gt;=5=TRUE)*(1*Rater5!$C2535=E$7222)</f>
        <v>1</v>
      </c>
      <c r="F2546" s="38"/>
      <c r="G2546" s="38"/>
      <c r="H2546" s="38"/>
      <c r="J2546" s="1"/>
      <c r="K2546" s="1"/>
    </row>
    <row r="2547" spans="2:11">
      <c r="B2547" s="35">
        <v>2533</v>
      </c>
      <c r="C2547" s="55">
        <f>(1*Rater1!$C2536=C$7222)+(1*Rater2!$C2536=C$7222)+(N_Raters&gt;=3=TRUE)*(1*Rater3!$C2536=C$7222)+(N_Raters&gt;=4=TRUE)*(1*Rater4!$C2536=C$7222)+(N_Raters&gt;=5=TRUE)*(1*Rater5!$C2536=C$7222)</f>
        <v>0</v>
      </c>
      <c r="D2547" s="55">
        <f>(1*Rater1!$C2536=D$7222)+(1*Rater2!$C2536=D$7222)+(N_Raters&gt;=3=TRUE)*(1*Rater3!$C2536=D$7222)+(N_Raters&gt;=4=TRUE)*(1*Rater4!$C2536=D$7222)+(N_Raters&gt;=5=TRUE)*(1*Rater5!$C2536=D$7222)</f>
        <v>2</v>
      </c>
      <c r="E2547" s="38">
        <f>(1*Rater1!$C2536=E$7222)+(1*Rater2!$C2536=E$7222)+(N_Raters&gt;=3=TRUE)*(1*Rater3!$C2536=E$7222)+(N_Raters&gt;=4=TRUE)*(1*Rater4!$C2536=E$7222)+(N_Raters&gt;=5=TRUE)*(1*Rater5!$C2536=E$7222)</f>
        <v>1</v>
      </c>
      <c r="F2547" s="38"/>
      <c r="G2547" s="38"/>
      <c r="H2547" s="38"/>
      <c r="J2547" s="1"/>
      <c r="K2547" s="1"/>
    </row>
    <row r="2548" spans="2:11">
      <c r="B2548" s="36">
        <v>2534</v>
      </c>
      <c r="C2548" s="55">
        <f>(1*Rater1!$C2537=C$7222)+(1*Rater2!$C2537=C$7222)+(N_Raters&gt;=3=TRUE)*(1*Rater3!$C2537=C$7222)+(N_Raters&gt;=4=TRUE)*(1*Rater4!$C2537=C$7222)+(N_Raters&gt;=5=TRUE)*(1*Rater5!$C2537=C$7222)</f>
        <v>0</v>
      </c>
      <c r="D2548" s="55">
        <f>(1*Rater1!$C2537=D$7222)+(1*Rater2!$C2537=D$7222)+(N_Raters&gt;=3=TRUE)*(1*Rater3!$C2537=D$7222)+(N_Raters&gt;=4=TRUE)*(1*Rater4!$C2537=D$7222)+(N_Raters&gt;=5=TRUE)*(1*Rater5!$C2537=D$7222)</f>
        <v>2</v>
      </c>
      <c r="E2548" s="38">
        <f>(1*Rater1!$C2537=E$7222)+(1*Rater2!$C2537=E$7222)+(N_Raters&gt;=3=TRUE)*(1*Rater3!$C2537=E$7222)+(N_Raters&gt;=4=TRUE)*(1*Rater4!$C2537=E$7222)+(N_Raters&gt;=5=TRUE)*(1*Rater5!$C2537=E$7222)</f>
        <v>1</v>
      </c>
      <c r="F2548" s="38"/>
      <c r="G2548" s="38"/>
      <c r="H2548" s="38"/>
      <c r="J2548" s="1"/>
      <c r="K2548" s="1"/>
    </row>
    <row r="2549" spans="2:11">
      <c r="B2549" s="35">
        <v>2535</v>
      </c>
      <c r="C2549" s="55">
        <f>(1*Rater1!$C2538=C$7222)+(1*Rater2!$C2538=C$7222)+(N_Raters&gt;=3=TRUE)*(1*Rater3!$C2538=C$7222)+(N_Raters&gt;=4=TRUE)*(1*Rater4!$C2538=C$7222)+(N_Raters&gt;=5=TRUE)*(1*Rater5!$C2538=C$7222)</f>
        <v>0</v>
      </c>
      <c r="D2549" s="55">
        <f>(1*Rater1!$C2538=D$7222)+(1*Rater2!$C2538=D$7222)+(N_Raters&gt;=3=TRUE)*(1*Rater3!$C2538=D$7222)+(N_Raters&gt;=4=TRUE)*(1*Rater4!$C2538=D$7222)+(N_Raters&gt;=5=TRUE)*(1*Rater5!$C2538=D$7222)</f>
        <v>2</v>
      </c>
      <c r="E2549" s="38">
        <f>(1*Rater1!$C2538=E$7222)+(1*Rater2!$C2538=E$7222)+(N_Raters&gt;=3=TRUE)*(1*Rater3!$C2538=E$7222)+(N_Raters&gt;=4=TRUE)*(1*Rater4!$C2538=E$7222)+(N_Raters&gt;=5=TRUE)*(1*Rater5!$C2538=E$7222)</f>
        <v>1</v>
      </c>
      <c r="F2549" s="38"/>
      <c r="G2549" s="38"/>
      <c r="H2549" s="38"/>
      <c r="J2549" s="1"/>
      <c r="K2549" s="1"/>
    </row>
    <row r="2550" spans="2:11">
      <c r="B2550" s="36">
        <v>2536</v>
      </c>
      <c r="C2550" s="55">
        <f>(1*Rater1!$C2539=C$7222)+(1*Rater2!$C2539=C$7222)+(N_Raters&gt;=3=TRUE)*(1*Rater3!$C2539=C$7222)+(N_Raters&gt;=4=TRUE)*(1*Rater4!$C2539=C$7222)+(N_Raters&gt;=5=TRUE)*(1*Rater5!$C2539=C$7222)</f>
        <v>3</v>
      </c>
      <c r="D2550" s="55">
        <f>(1*Rater1!$C2539=D$7222)+(1*Rater2!$C2539=D$7222)+(N_Raters&gt;=3=TRUE)*(1*Rater3!$C2539=D$7222)+(N_Raters&gt;=4=TRUE)*(1*Rater4!$C2539=D$7222)+(N_Raters&gt;=5=TRUE)*(1*Rater5!$C2539=D$7222)</f>
        <v>0</v>
      </c>
      <c r="E2550" s="38">
        <f>(1*Rater1!$C2539=E$7222)+(1*Rater2!$C2539=E$7222)+(N_Raters&gt;=3=TRUE)*(1*Rater3!$C2539=E$7222)+(N_Raters&gt;=4=TRUE)*(1*Rater4!$C2539=E$7222)+(N_Raters&gt;=5=TRUE)*(1*Rater5!$C2539=E$7222)</f>
        <v>0</v>
      </c>
      <c r="F2550" s="38"/>
      <c r="G2550" s="38"/>
      <c r="H2550" s="38"/>
      <c r="J2550" s="1"/>
      <c r="K2550" s="1"/>
    </row>
    <row r="2551" spans="2:11">
      <c r="B2551" s="35">
        <v>2537</v>
      </c>
      <c r="C2551" s="55">
        <f>(1*Rater1!$C2540=C$7222)+(1*Rater2!$C2540=C$7222)+(N_Raters&gt;=3=TRUE)*(1*Rater3!$C2540=C$7222)+(N_Raters&gt;=4=TRUE)*(1*Rater4!$C2540=C$7222)+(N_Raters&gt;=5=TRUE)*(1*Rater5!$C2540=C$7222)</f>
        <v>3</v>
      </c>
      <c r="D2551" s="55">
        <f>(1*Rater1!$C2540=D$7222)+(1*Rater2!$C2540=D$7222)+(N_Raters&gt;=3=TRUE)*(1*Rater3!$C2540=D$7222)+(N_Raters&gt;=4=TRUE)*(1*Rater4!$C2540=D$7222)+(N_Raters&gt;=5=TRUE)*(1*Rater5!$C2540=D$7222)</f>
        <v>0</v>
      </c>
      <c r="E2551" s="38">
        <f>(1*Rater1!$C2540=E$7222)+(1*Rater2!$C2540=E$7222)+(N_Raters&gt;=3=TRUE)*(1*Rater3!$C2540=E$7222)+(N_Raters&gt;=4=TRUE)*(1*Rater4!$C2540=E$7222)+(N_Raters&gt;=5=TRUE)*(1*Rater5!$C2540=E$7222)</f>
        <v>0</v>
      </c>
      <c r="F2551" s="38"/>
      <c r="G2551" s="38"/>
      <c r="H2551" s="38"/>
      <c r="J2551" s="1"/>
      <c r="K2551" s="1"/>
    </row>
    <row r="2552" spans="2:11">
      <c r="B2552" s="36">
        <v>2538</v>
      </c>
      <c r="C2552" s="55">
        <f>(1*Rater1!$C2541=C$7222)+(1*Rater2!$C2541=C$7222)+(N_Raters&gt;=3=TRUE)*(1*Rater3!$C2541=C$7222)+(N_Raters&gt;=4=TRUE)*(1*Rater4!$C2541=C$7222)+(N_Raters&gt;=5=TRUE)*(1*Rater5!$C2541=C$7222)</f>
        <v>1</v>
      </c>
      <c r="D2552" s="55">
        <f>(1*Rater1!$C2541=D$7222)+(1*Rater2!$C2541=D$7222)+(N_Raters&gt;=3=TRUE)*(1*Rater3!$C2541=D$7222)+(N_Raters&gt;=4=TRUE)*(1*Rater4!$C2541=D$7222)+(N_Raters&gt;=5=TRUE)*(1*Rater5!$C2541=D$7222)</f>
        <v>2</v>
      </c>
      <c r="E2552" s="38">
        <f>(1*Rater1!$C2541=E$7222)+(1*Rater2!$C2541=E$7222)+(N_Raters&gt;=3=TRUE)*(1*Rater3!$C2541=E$7222)+(N_Raters&gt;=4=TRUE)*(1*Rater4!$C2541=E$7222)+(N_Raters&gt;=5=TRUE)*(1*Rater5!$C2541=E$7222)</f>
        <v>0</v>
      </c>
      <c r="F2552" s="38"/>
      <c r="G2552" s="38"/>
      <c r="H2552" s="38"/>
      <c r="J2552" s="1"/>
      <c r="K2552" s="1"/>
    </row>
    <row r="2553" spans="2:11">
      <c r="B2553" s="35">
        <v>2539</v>
      </c>
      <c r="C2553" s="55">
        <f>(1*Rater1!$C2542=C$7222)+(1*Rater2!$C2542=C$7222)+(N_Raters&gt;=3=TRUE)*(1*Rater3!$C2542=C$7222)+(N_Raters&gt;=4=TRUE)*(1*Rater4!$C2542=C$7222)+(N_Raters&gt;=5=TRUE)*(1*Rater5!$C2542=C$7222)</f>
        <v>0</v>
      </c>
      <c r="D2553" s="55">
        <f>(1*Rater1!$C2542=D$7222)+(1*Rater2!$C2542=D$7222)+(N_Raters&gt;=3=TRUE)*(1*Rater3!$C2542=D$7222)+(N_Raters&gt;=4=TRUE)*(1*Rater4!$C2542=D$7222)+(N_Raters&gt;=5=TRUE)*(1*Rater5!$C2542=D$7222)</f>
        <v>3</v>
      </c>
      <c r="E2553" s="38">
        <f>(1*Rater1!$C2542=E$7222)+(1*Rater2!$C2542=E$7222)+(N_Raters&gt;=3=TRUE)*(1*Rater3!$C2542=E$7222)+(N_Raters&gt;=4=TRUE)*(1*Rater4!$C2542=E$7222)+(N_Raters&gt;=5=TRUE)*(1*Rater5!$C2542=E$7222)</f>
        <v>0</v>
      </c>
      <c r="F2553" s="38"/>
      <c r="G2553" s="38"/>
      <c r="H2553" s="38"/>
      <c r="J2553" s="1"/>
      <c r="K2553" s="1"/>
    </row>
    <row r="2554" spans="2:11">
      <c r="B2554" s="36">
        <v>2540</v>
      </c>
      <c r="C2554" s="55">
        <f>(1*Rater1!$C2543=C$7222)+(1*Rater2!$C2543=C$7222)+(N_Raters&gt;=3=TRUE)*(1*Rater3!$C2543=C$7222)+(N_Raters&gt;=4=TRUE)*(1*Rater4!$C2543=C$7222)+(N_Raters&gt;=5=TRUE)*(1*Rater5!$C2543=C$7222)</f>
        <v>0</v>
      </c>
      <c r="D2554" s="55">
        <f>(1*Rater1!$C2543=D$7222)+(1*Rater2!$C2543=D$7222)+(N_Raters&gt;=3=TRUE)*(1*Rater3!$C2543=D$7222)+(N_Raters&gt;=4=TRUE)*(1*Rater4!$C2543=D$7222)+(N_Raters&gt;=5=TRUE)*(1*Rater5!$C2543=D$7222)</f>
        <v>2</v>
      </c>
      <c r="E2554" s="38">
        <f>(1*Rater1!$C2543=E$7222)+(1*Rater2!$C2543=E$7222)+(N_Raters&gt;=3=TRUE)*(1*Rater3!$C2543=E$7222)+(N_Raters&gt;=4=TRUE)*(1*Rater4!$C2543=E$7222)+(N_Raters&gt;=5=TRUE)*(1*Rater5!$C2543=E$7222)</f>
        <v>1</v>
      </c>
      <c r="F2554" s="38"/>
      <c r="G2554" s="38"/>
      <c r="H2554" s="38"/>
      <c r="J2554" s="1"/>
      <c r="K2554" s="1"/>
    </row>
    <row r="2555" spans="2:11">
      <c r="B2555" s="35">
        <v>2541</v>
      </c>
      <c r="C2555" s="55">
        <f>(1*Rater1!$C2544=C$7222)+(1*Rater2!$C2544=C$7222)+(N_Raters&gt;=3=TRUE)*(1*Rater3!$C2544=C$7222)+(N_Raters&gt;=4=TRUE)*(1*Rater4!$C2544=C$7222)+(N_Raters&gt;=5=TRUE)*(1*Rater5!$C2544=C$7222)</f>
        <v>3</v>
      </c>
      <c r="D2555" s="55">
        <f>(1*Rater1!$C2544=D$7222)+(1*Rater2!$C2544=D$7222)+(N_Raters&gt;=3=TRUE)*(1*Rater3!$C2544=D$7222)+(N_Raters&gt;=4=TRUE)*(1*Rater4!$C2544=D$7222)+(N_Raters&gt;=5=TRUE)*(1*Rater5!$C2544=D$7222)</f>
        <v>0</v>
      </c>
      <c r="E2555" s="38">
        <f>(1*Rater1!$C2544=E$7222)+(1*Rater2!$C2544=E$7222)+(N_Raters&gt;=3=TRUE)*(1*Rater3!$C2544=E$7222)+(N_Raters&gt;=4=TRUE)*(1*Rater4!$C2544=E$7222)+(N_Raters&gt;=5=TRUE)*(1*Rater5!$C2544=E$7222)</f>
        <v>0</v>
      </c>
      <c r="F2555" s="38"/>
      <c r="G2555" s="38"/>
      <c r="H2555" s="38"/>
      <c r="J2555" s="1"/>
      <c r="K2555" s="1"/>
    </row>
    <row r="2556" spans="2:11">
      <c r="B2556" s="36">
        <v>2542</v>
      </c>
      <c r="C2556" s="55">
        <f>(1*Rater1!$C2545=C$7222)+(1*Rater2!$C2545=C$7222)+(N_Raters&gt;=3=TRUE)*(1*Rater3!$C2545=C$7222)+(N_Raters&gt;=4=TRUE)*(1*Rater4!$C2545=C$7222)+(N_Raters&gt;=5=TRUE)*(1*Rater5!$C2545=C$7222)</f>
        <v>0</v>
      </c>
      <c r="D2556" s="55">
        <f>(1*Rater1!$C2545=D$7222)+(1*Rater2!$C2545=D$7222)+(N_Raters&gt;=3=TRUE)*(1*Rater3!$C2545=D$7222)+(N_Raters&gt;=4=TRUE)*(1*Rater4!$C2545=D$7222)+(N_Raters&gt;=5=TRUE)*(1*Rater5!$C2545=D$7222)</f>
        <v>2</v>
      </c>
      <c r="E2556" s="38">
        <f>(1*Rater1!$C2545=E$7222)+(1*Rater2!$C2545=E$7222)+(N_Raters&gt;=3=TRUE)*(1*Rater3!$C2545=E$7222)+(N_Raters&gt;=4=TRUE)*(1*Rater4!$C2545=E$7222)+(N_Raters&gt;=5=TRUE)*(1*Rater5!$C2545=E$7222)</f>
        <v>1</v>
      </c>
      <c r="F2556" s="38"/>
      <c r="G2556" s="38"/>
      <c r="H2556" s="38"/>
      <c r="J2556" s="1"/>
      <c r="K2556" s="1"/>
    </row>
    <row r="2557" spans="2:11">
      <c r="B2557" s="35">
        <v>2543</v>
      </c>
      <c r="C2557" s="55">
        <f>(1*Rater1!$C2546=C$7222)+(1*Rater2!$C2546=C$7222)+(N_Raters&gt;=3=TRUE)*(1*Rater3!$C2546=C$7222)+(N_Raters&gt;=4=TRUE)*(1*Rater4!$C2546=C$7222)+(N_Raters&gt;=5=TRUE)*(1*Rater5!$C2546=C$7222)</f>
        <v>3</v>
      </c>
      <c r="D2557" s="55">
        <f>(1*Rater1!$C2546=D$7222)+(1*Rater2!$C2546=D$7222)+(N_Raters&gt;=3=TRUE)*(1*Rater3!$C2546=D$7222)+(N_Raters&gt;=4=TRUE)*(1*Rater4!$C2546=D$7222)+(N_Raters&gt;=5=TRUE)*(1*Rater5!$C2546=D$7222)</f>
        <v>0</v>
      </c>
      <c r="E2557" s="38">
        <f>(1*Rater1!$C2546=E$7222)+(1*Rater2!$C2546=E$7222)+(N_Raters&gt;=3=TRUE)*(1*Rater3!$C2546=E$7222)+(N_Raters&gt;=4=TRUE)*(1*Rater4!$C2546=E$7222)+(N_Raters&gt;=5=TRUE)*(1*Rater5!$C2546=E$7222)</f>
        <v>0</v>
      </c>
      <c r="F2557" s="38"/>
      <c r="G2557" s="38"/>
      <c r="H2557" s="38"/>
      <c r="J2557" s="1"/>
      <c r="K2557" s="1"/>
    </row>
    <row r="2558" spans="2:11">
      <c r="B2558" s="36">
        <v>2544</v>
      </c>
      <c r="C2558" s="55">
        <f>(1*Rater1!$C2547=C$7222)+(1*Rater2!$C2547=C$7222)+(N_Raters&gt;=3=TRUE)*(1*Rater3!$C2547=C$7222)+(N_Raters&gt;=4=TRUE)*(1*Rater4!$C2547=C$7222)+(N_Raters&gt;=5=TRUE)*(1*Rater5!$C2547=C$7222)</f>
        <v>3</v>
      </c>
      <c r="D2558" s="55">
        <f>(1*Rater1!$C2547=D$7222)+(1*Rater2!$C2547=D$7222)+(N_Raters&gt;=3=TRUE)*(1*Rater3!$C2547=D$7222)+(N_Raters&gt;=4=TRUE)*(1*Rater4!$C2547=D$7222)+(N_Raters&gt;=5=TRUE)*(1*Rater5!$C2547=D$7222)</f>
        <v>0</v>
      </c>
      <c r="E2558" s="38">
        <f>(1*Rater1!$C2547=E$7222)+(1*Rater2!$C2547=E$7222)+(N_Raters&gt;=3=TRUE)*(1*Rater3!$C2547=E$7222)+(N_Raters&gt;=4=TRUE)*(1*Rater4!$C2547=E$7222)+(N_Raters&gt;=5=TRUE)*(1*Rater5!$C2547=E$7222)</f>
        <v>0</v>
      </c>
      <c r="F2558" s="38"/>
      <c r="G2558" s="38"/>
      <c r="H2558" s="38"/>
      <c r="J2558" s="1"/>
      <c r="K2558" s="1"/>
    </row>
    <row r="2559" spans="2:11">
      <c r="B2559" s="35">
        <v>2545</v>
      </c>
      <c r="C2559" s="55">
        <f>(1*Rater1!$C2548=C$7222)+(1*Rater2!$C2548=C$7222)+(N_Raters&gt;=3=TRUE)*(1*Rater3!$C2548=C$7222)+(N_Raters&gt;=4=TRUE)*(1*Rater4!$C2548=C$7222)+(N_Raters&gt;=5=TRUE)*(1*Rater5!$C2548=C$7222)</f>
        <v>3</v>
      </c>
      <c r="D2559" s="55">
        <f>(1*Rater1!$C2548=D$7222)+(1*Rater2!$C2548=D$7222)+(N_Raters&gt;=3=TRUE)*(1*Rater3!$C2548=D$7222)+(N_Raters&gt;=4=TRUE)*(1*Rater4!$C2548=D$7222)+(N_Raters&gt;=5=TRUE)*(1*Rater5!$C2548=D$7222)</f>
        <v>0</v>
      </c>
      <c r="E2559" s="38">
        <f>(1*Rater1!$C2548=E$7222)+(1*Rater2!$C2548=E$7222)+(N_Raters&gt;=3=TRUE)*(1*Rater3!$C2548=E$7222)+(N_Raters&gt;=4=TRUE)*(1*Rater4!$C2548=E$7222)+(N_Raters&gt;=5=TRUE)*(1*Rater5!$C2548=E$7222)</f>
        <v>0</v>
      </c>
      <c r="F2559" s="38"/>
      <c r="G2559" s="38"/>
      <c r="H2559" s="38"/>
      <c r="J2559" s="1"/>
      <c r="K2559" s="1"/>
    </row>
    <row r="2560" spans="2:11">
      <c r="B2560" s="36">
        <v>2546</v>
      </c>
      <c r="C2560" s="55">
        <f>(1*Rater1!$C2549=C$7222)+(1*Rater2!$C2549=C$7222)+(N_Raters&gt;=3=TRUE)*(1*Rater3!$C2549=C$7222)+(N_Raters&gt;=4=TRUE)*(1*Rater4!$C2549=C$7222)+(N_Raters&gt;=5=TRUE)*(1*Rater5!$C2549=C$7222)</f>
        <v>3</v>
      </c>
      <c r="D2560" s="55">
        <f>(1*Rater1!$C2549=D$7222)+(1*Rater2!$C2549=D$7222)+(N_Raters&gt;=3=TRUE)*(1*Rater3!$C2549=D$7222)+(N_Raters&gt;=4=TRUE)*(1*Rater4!$C2549=D$7222)+(N_Raters&gt;=5=TRUE)*(1*Rater5!$C2549=D$7222)</f>
        <v>0</v>
      </c>
      <c r="E2560" s="38">
        <f>(1*Rater1!$C2549=E$7222)+(1*Rater2!$C2549=E$7222)+(N_Raters&gt;=3=TRUE)*(1*Rater3!$C2549=E$7222)+(N_Raters&gt;=4=TRUE)*(1*Rater4!$C2549=E$7222)+(N_Raters&gt;=5=TRUE)*(1*Rater5!$C2549=E$7222)</f>
        <v>0</v>
      </c>
      <c r="F2560" s="38"/>
      <c r="G2560" s="38"/>
      <c r="H2560" s="38"/>
      <c r="J2560" s="1"/>
      <c r="K2560" s="1"/>
    </row>
    <row r="2561" spans="2:11">
      <c r="B2561" s="35">
        <v>2547</v>
      </c>
      <c r="C2561" s="55">
        <f>(1*Rater1!$C2550=C$7222)+(1*Rater2!$C2550=C$7222)+(N_Raters&gt;=3=TRUE)*(1*Rater3!$C2550=C$7222)+(N_Raters&gt;=4=TRUE)*(1*Rater4!$C2550=C$7222)+(N_Raters&gt;=5=TRUE)*(1*Rater5!$C2550=C$7222)</f>
        <v>2</v>
      </c>
      <c r="D2561" s="55">
        <f>(1*Rater1!$C2550=D$7222)+(1*Rater2!$C2550=D$7222)+(N_Raters&gt;=3=TRUE)*(1*Rater3!$C2550=D$7222)+(N_Raters&gt;=4=TRUE)*(1*Rater4!$C2550=D$7222)+(N_Raters&gt;=5=TRUE)*(1*Rater5!$C2550=D$7222)</f>
        <v>0</v>
      </c>
      <c r="E2561" s="38">
        <f>(1*Rater1!$C2550=E$7222)+(1*Rater2!$C2550=E$7222)+(N_Raters&gt;=3=TRUE)*(1*Rater3!$C2550=E$7222)+(N_Raters&gt;=4=TRUE)*(1*Rater4!$C2550=E$7222)+(N_Raters&gt;=5=TRUE)*(1*Rater5!$C2550=E$7222)</f>
        <v>1</v>
      </c>
      <c r="F2561" s="38"/>
      <c r="G2561" s="38"/>
      <c r="H2561" s="38"/>
      <c r="J2561" s="1"/>
      <c r="K2561" s="1"/>
    </row>
    <row r="2562" spans="2:11">
      <c r="B2562" s="36">
        <v>2548</v>
      </c>
      <c r="C2562" s="55">
        <f>(1*Rater1!$C2551=C$7222)+(1*Rater2!$C2551=C$7222)+(N_Raters&gt;=3=TRUE)*(1*Rater3!$C2551=C$7222)+(N_Raters&gt;=4=TRUE)*(1*Rater4!$C2551=C$7222)+(N_Raters&gt;=5=TRUE)*(1*Rater5!$C2551=C$7222)</f>
        <v>0</v>
      </c>
      <c r="D2562" s="55">
        <f>(1*Rater1!$C2551=D$7222)+(1*Rater2!$C2551=D$7222)+(N_Raters&gt;=3=TRUE)*(1*Rater3!$C2551=D$7222)+(N_Raters&gt;=4=TRUE)*(1*Rater4!$C2551=D$7222)+(N_Raters&gt;=5=TRUE)*(1*Rater5!$C2551=D$7222)</f>
        <v>2</v>
      </c>
      <c r="E2562" s="38">
        <f>(1*Rater1!$C2551=E$7222)+(1*Rater2!$C2551=E$7222)+(N_Raters&gt;=3=TRUE)*(1*Rater3!$C2551=E$7222)+(N_Raters&gt;=4=TRUE)*(1*Rater4!$C2551=E$7222)+(N_Raters&gt;=5=TRUE)*(1*Rater5!$C2551=E$7222)</f>
        <v>1</v>
      </c>
      <c r="F2562" s="38"/>
      <c r="G2562" s="38"/>
      <c r="H2562" s="38"/>
      <c r="J2562" s="1"/>
      <c r="K2562" s="1"/>
    </row>
    <row r="2563" spans="2:11">
      <c r="B2563" s="35">
        <v>2549</v>
      </c>
      <c r="C2563" s="55">
        <f>(1*Rater1!$C2552=C$7222)+(1*Rater2!$C2552=C$7222)+(N_Raters&gt;=3=TRUE)*(1*Rater3!$C2552=C$7222)+(N_Raters&gt;=4=TRUE)*(1*Rater4!$C2552=C$7222)+(N_Raters&gt;=5=TRUE)*(1*Rater5!$C2552=C$7222)</f>
        <v>1</v>
      </c>
      <c r="D2563" s="55">
        <f>(1*Rater1!$C2552=D$7222)+(1*Rater2!$C2552=D$7222)+(N_Raters&gt;=3=TRUE)*(1*Rater3!$C2552=D$7222)+(N_Raters&gt;=4=TRUE)*(1*Rater4!$C2552=D$7222)+(N_Raters&gt;=5=TRUE)*(1*Rater5!$C2552=D$7222)</f>
        <v>2</v>
      </c>
      <c r="E2563" s="38">
        <f>(1*Rater1!$C2552=E$7222)+(1*Rater2!$C2552=E$7222)+(N_Raters&gt;=3=TRUE)*(1*Rater3!$C2552=E$7222)+(N_Raters&gt;=4=TRUE)*(1*Rater4!$C2552=E$7222)+(N_Raters&gt;=5=TRUE)*(1*Rater5!$C2552=E$7222)</f>
        <v>0</v>
      </c>
      <c r="F2563" s="38"/>
      <c r="G2563" s="38"/>
      <c r="H2563" s="38"/>
      <c r="J2563" s="1"/>
      <c r="K2563" s="1"/>
    </row>
    <row r="2564" spans="2:11">
      <c r="B2564" s="36">
        <v>2550</v>
      </c>
      <c r="C2564" s="55">
        <f>(1*Rater1!$C2553=C$7222)+(1*Rater2!$C2553=C$7222)+(N_Raters&gt;=3=TRUE)*(1*Rater3!$C2553=C$7222)+(N_Raters&gt;=4=TRUE)*(1*Rater4!$C2553=C$7222)+(N_Raters&gt;=5=TRUE)*(1*Rater5!$C2553=C$7222)</f>
        <v>3</v>
      </c>
      <c r="D2564" s="55">
        <f>(1*Rater1!$C2553=D$7222)+(1*Rater2!$C2553=D$7222)+(N_Raters&gt;=3=TRUE)*(1*Rater3!$C2553=D$7222)+(N_Raters&gt;=4=TRUE)*(1*Rater4!$C2553=D$7222)+(N_Raters&gt;=5=TRUE)*(1*Rater5!$C2553=D$7222)</f>
        <v>0</v>
      </c>
      <c r="E2564" s="38">
        <f>(1*Rater1!$C2553=E$7222)+(1*Rater2!$C2553=E$7222)+(N_Raters&gt;=3=TRUE)*(1*Rater3!$C2553=E$7222)+(N_Raters&gt;=4=TRUE)*(1*Rater4!$C2553=E$7222)+(N_Raters&gt;=5=TRUE)*(1*Rater5!$C2553=E$7222)</f>
        <v>0</v>
      </c>
      <c r="F2564" s="38"/>
      <c r="G2564" s="38"/>
      <c r="H2564" s="38"/>
      <c r="J2564" s="1"/>
      <c r="K2564" s="1"/>
    </row>
    <row r="2565" spans="2:11">
      <c r="B2565" s="35">
        <v>2551</v>
      </c>
      <c r="C2565" s="55">
        <f>(1*Rater1!$C2554=C$7222)+(1*Rater2!$C2554=C$7222)+(N_Raters&gt;=3=TRUE)*(1*Rater3!$C2554=C$7222)+(N_Raters&gt;=4=TRUE)*(1*Rater4!$C2554=C$7222)+(N_Raters&gt;=5=TRUE)*(1*Rater5!$C2554=C$7222)</f>
        <v>0</v>
      </c>
      <c r="D2565" s="55">
        <f>(1*Rater1!$C2554=D$7222)+(1*Rater2!$C2554=D$7222)+(N_Raters&gt;=3=TRUE)*(1*Rater3!$C2554=D$7222)+(N_Raters&gt;=4=TRUE)*(1*Rater4!$C2554=D$7222)+(N_Raters&gt;=5=TRUE)*(1*Rater5!$C2554=D$7222)</f>
        <v>2</v>
      </c>
      <c r="E2565" s="38">
        <f>(1*Rater1!$C2554=E$7222)+(1*Rater2!$C2554=E$7222)+(N_Raters&gt;=3=TRUE)*(1*Rater3!$C2554=E$7222)+(N_Raters&gt;=4=TRUE)*(1*Rater4!$C2554=E$7222)+(N_Raters&gt;=5=TRUE)*(1*Rater5!$C2554=E$7222)</f>
        <v>1</v>
      </c>
      <c r="F2565" s="38"/>
      <c r="G2565" s="38"/>
      <c r="H2565" s="38"/>
      <c r="J2565" s="1"/>
      <c r="K2565" s="1"/>
    </row>
    <row r="2566" spans="2:11">
      <c r="B2566" s="36">
        <v>2552</v>
      </c>
      <c r="C2566" s="55">
        <f>(1*Rater1!$C2555=C$7222)+(1*Rater2!$C2555=C$7222)+(N_Raters&gt;=3=TRUE)*(1*Rater3!$C2555=C$7222)+(N_Raters&gt;=4=TRUE)*(1*Rater4!$C2555=C$7222)+(N_Raters&gt;=5=TRUE)*(1*Rater5!$C2555=C$7222)</f>
        <v>0</v>
      </c>
      <c r="D2566" s="55">
        <f>(1*Rater1!$C2555=D$7222)+(1*Rater2!$C2555=D$7222)+(N_Raters&gt;=3=TRUE)*(1*Rater3!$C2555=D$7222)+(N_Raters&gt;=4=TRUE)*(1*Rater4!$C2555=D$7222)+(N_Raters&gt;=5=TRUE)*(1*Rater5!$C2555=D$7222)</f>
        <v>2</v>
      </c>
      <c r="E2566" s="38">
        <f>(1*Rater1!$C2555=E$7222)+(1*Rater2!$C2555=E$7222)+(N_Raters&gt;=3=TRUE)*(1*Rater3!$C2555=E$7222)+(N_Raters&gt;=4=TRUE)*(1*Rater4!$C2555=E$7222)+(N_Raters&gt;=5=TRUE)*(1*Rater5!$C2555=E$7222)</f>
        <v>1</v>
      </c>
      <c r="F2566" s="38"/>
      <c r="G2566" s="38"/>
      <c r="H2566" s="38"/>
      <c r="J2566" s="1"/>
      <c r="K2566" s="1"/>
    </row>
    <row r="2567" spans="2:11">
      <c r="B2567" s="35">
        <v>2553</v>
      </c>
      <c r="C2567" s="55">
        <f>(1*Rater1!$C2556=C$7222)+(1*Rater2!$C2556=C$7222)+(N_Raters&gt;=3=TRUE)*(1*Rater3!$C2556=C$7222)+(N_Raters&gt;=4=TRUE)*(1*Rater4!$C2556=C$7222)+(N_Raters&gt;=5=TRUE)*(1*Rater5!$C2556=C$7222)</f>
        <v>3</v>
      </c>
      <c r="D2567" s="55">
        <f>(1*Rater1!$C2556=D$7222)+(1*Rater2!$C2556=D$7222)+(N_Raters&gt;=3=TRUE)*(1*Rater3!$C2556=D$7222)+(N_Raters&gt;=4=TRUE)*(1*Rater4!$C2556=D$7222)+(N_Raters&gt;=5=TRUE)*(1*Rater5!$C2556=D$7222)</f>
        <v>0</v>
      </c>
      <c r="E2567" s="38">
        <f>(1*Rater1!$C2556=E$7222)+(1*Rater2!$C2556=E$7222)+(N_Raters&gt;=3=TRUE)*(1*Rater3!$C2556=E$7222)+(N_Raters&gt;=4=TRUE)*(1*Rater4!$C2556=E$7222)+(N_Raters&gt;=5=TRUE)*(1*Rater5!$C2556=E$7222)</f>
        <v>0</v>
      </c>
      <c r="F2567" s="38"/>
      <c r="G2567" s="38"/>
      <c r="H2567" s="38"/>
      <c r="J2567" s="1"/>
      <c r="K2567" s="1"/>
    </row>
    <row r="2568" spans="2:11">
      <c r="B2568" s="36">
        <v>2554</v>
      </c>
      <c r="C2568" s="55">
        <f>(1*Rater1!$C2557=C$7222)+(1*Rater2!$C2557=C$7222)+(N_Raters&gt;=3=TRUE)*(1*Rater3!$C2557=C$7222)+(N_Raters&gt;=4=TRUE)*(1*Rater4!$C2557=C$7222)+(N_Raters&gt;=5=TRUE)*(1*Rater5!$C2557=C$7222)</f>
        <v>0</v>
      </c>
      <c r="D2568" s="55">
        <f>(1*Rater1!$C2557=D$7222)+(1*Rater2!$C2557=D$7222)+(N_Raters&gt;=3=TRUE)*(1*Rater3!$C2557=D$7222)+(N_Raters&gt;=4=TRUE)*(1*Rater4!$C2557=D$7222)+(N_Raters&gt;=5=TRUE)*(1*Rater5!$C2557=D$7222)</f>
        <v>3</v>
      </c>
      <c r="E2568" s="38">
        <f>(1*Rater1!$C2557=E$7222)+(1*Rater2!$C2557=E$7222)+(N_Raters&gt;=3=TRUE)*(1*Rater3!$C2557=E$7222)+(N_Raters&gt;=4=TRUE)*(1*Rater4!$C2557=E$7222)+(N_Raters&gt;=5=TRUE)*(1*Rater5!$C2557=E$7222)</f>
        <v>0</v>
      </c>
      <c r="F2568" s="38"/>
      <c r="G2568" s="38"/>
      <c r="H2568" s="38"/>
      <c r="J2568" s="1"/>
      <c r="K2568" s="1"/>
    </row>
    <row r="2569" spans="2:11">
      <c r="B2569" s="35">
        <v>2555</v>
      </c>
      <c r="C2569" s="55">
        <f>(1*Rater1!$C2558=C$7222)+(1*Rater2!$C2558=C$7222)+(N_Raters&gt;=3=TRUE)*(1*Rater3!$C2558=C$7222)+(N_Raters&gt;=4=TRUE)*(1*Rater4!$C2558=C$7222)+(N_Raters&gt;=5=TRUE)*(1*Rater5!$C2558=C$7222)</f>
        <v>0</v>
      </c>
      <c r="D2569" s="55">
        <f>(1*Rater1!$C2558=D$7222)+(1*Rater2!$C2558=D$7222)+(N_Raters&gt;=3=TRUE)*(1*Rater3!$C2558=D$7222)+(N_Raters&gt;=4=TRUE)*(1*Rater4!$C2558=D$7222)+(N_Raters&gt;=5=TRUE)*(1*Rater5!$C2558=D$7222)</f>
        <v>3</v>
      </c>
      <c r="E2569" s="38">
        <f>(1*Rater1!$C2558=E$7222)+(1*Rater2!$C2558=E$7222)+(N_Raters&gt;=3=TRUE)*(1*Rater3!$C2558=E$7222)+(N_Raters&gt;=4=TRUE)*(1*Rater4!$C2558=E$7222)+(N_Raters&gt;=5=TRUE)*(1*Rater5!$C2558=E$7222)</f>
        <v>0</v>
      </c>
      <c r="F2569" s="38"/>
      <c r="G2569" s="38"/>
      <c r="H2569" s="38"/>
      <c r="J2569" s="1"/>
      <c r="K2569" s="1"/>
    </row>
    <row r="2570" spans="2:11">
      <c r="B2570" s="36">
        <v>2556</v>
      </c>
      <c r="C2570" s="55">
        <f>(1*Rater1!$C2559=C$7222)+(1*Rater2!$C2559=C$7222)+(N_Raters&gt;=3=TRUE)*(1*Rater3!$C2559=C$7222)+(N_Raters&gt;=4=TRUE)*(1*Rater4!$C2559=C$7222)+(N_Raters&gt;=5=TRUE)*(1*Rater5!$C2559=C$7222)</f>
        <v>0</v>
      </c>
      <c r="D2570" s="55">
        <f>(1*Rater1!$C2559=D$7222)+(1*Rater2!$C2559=D$7222)+(N_Raters&gt;=3=TRUE)*(1*Rater3!$C2559=D$7222)+(N_Raters&gt;=4=TRUE)*(1*Rater4!$C2559=D$7222)+(N_Raters&gt;=5=TRUE)*(1*Rater5!$C2559=D$7222)</f>
        <v>3</v>
      </c>
      <c r="E2570" s="38">
        <f>(1*Rater1!$C2559=E$7222)+(1*Rater2!$C2559=E$7222)+(N_Raters&gt;=3=TRUE)*(1*Rater3!$C2559=E$7222)+(N_Raters&gt;=4=TRUE)*(1*Rater4!$C2559=E$7222)+(N_Raters&gt;=5=TRUE)*(1*Rater5!$C2559=E$7222)</f>
        <v>0</v>
      </c>
      <c r="F2570" s="38"/>
      <c r="G2570" s="38"/>
      <c r="H2570" s="38"/>
      <c r="J2570" s="1"/>
      <c r="K2570" s="1"/>
    </row>
    <row r="2571" spans="2:11">
      <c r="B2571" s="35">
        <v>2557</v>
      </c>
      <c r="C2571" s="55">
        <f>(1*Rater1!$C2560=C$7222)+(1*Rater2!$C2560=C$7222)+(N_Raters&gt;=3=TRUE)*(1*Rater3!$C2560=C$7222)+(N_Raters&gt;=4=TRUE)*(1*Rater4!$C2560=C$7222)+(N_Raters&gt;=5=TRUE)*(1*Rater5!$C2560=C$7222)</f>
        <v>0</v>
      </c>
      <c r="D2571" s="55">
        <f>(1*Rater1!$C2560=D$7222)+(1*Rater2!$C2560=D$7222)+(N_Raters&gt;=3=TRUE)*(1*Rater3!$C2560=D$7222)+(N_Raters&gt;=4=TRUE)*(1*Rater4!$C2560=D$7222)+(N_Raters&gt;=5=TRUE)*(1*Rater5!$C2560=D$7222)</f>
        <v>3</v>
      </c>
      <c r="E2571" s="38">
        <f>(1*Rater1!$C2560=E$7222)+(1*Rater2!$C2560=E$7222)+(N_Raters&gt;=3=TRUE)*(1*Rater3!$C2560=E$7222)+(N_Raters&gt;=4=TRUE)*(1*Rater4!$C2560=E$7222)+(N_Raters&gt;=5=TRUE)*(1*Rater5!$C2560=E$7222)</f>
        <v>0</v>
      </c>
      <c r="F2571" s="38"/>
      <c r="G2571" s="38"/>
      <c r="H2571" s="38"/>
      <c r="J2571" s="1"/>
      <c r="K2571" s="1"/>
    </row>
    <row r="2572" spans="2:11">
      <c r="B2572" s="36">
        <v>2558</v>
      </c>
      <c r="C2572" s="55">
        <f>(1*Rater1!$C2561=C$7222)+(1*Rater2!$C2561=C$7222)+(N_Raters&gt;=3=TRUE)*(1*Rater3!$C2561=C$7222)+(N_Raters&gt;=4=TRUE)*(1*Rater4!$C2561=C$7222)+(N_Raters&gt;=5=TRUE)*(1*Rater5!$C2561=C$7222)</f>
        <v>0</v>
      </c>
      <c r="D2572" s="55">
        <f>(1*Rater1!$C2561=D$7222)+(1*Rater2!$C2561=D$7222)+(N_Raters&gt;=3=TRUE)*(1*Rater3!$C2561=D$7222)+(N_Raters&gt;=4=TRUE)*(1*Rater4!$C2561=D$7222)+(N_Raters&gt;=5=TRUE)*(1*Rater5!$C2561=D$7222)</f>
        <v>3</v>
      </c>
      <c r="E2572" s="38">
        <f>(1*Rater1!$C2561=E$7222)+(1*Rater2!$C2561=E$7222)+(N_Raters&gt;=3=TRUE)*(1*Rater3!$C2561=E$7222)+(N_Raters&gt;=4=TRUE)*(1*Rater4!$C2561=E$7222)+(N_Raters&gt;=5=TRUE)*(1*Rater5!$C2561=E$7222)</f>
        <v>0</v>
      </c>
      <c r="F2572" s="38"/>
      <c r="G2572" s="38"/>
      <c r="H2572" s="38"/>
      <c r="J2572" s="1"/>
      <c r="K2572" s="1"/>
    </row>
    <row r="2573" spans="2:11">
      <c r="B2573" s="35">
        <v>2559</v>
      </c>
      <c r="C2573" s="55">
        <f>(1*Rater1!$C2562=C$7222)+(1*Rater2!$C2562=C$7222)+(N_Raters&gt;=3=TRUE)*(1*Rater3!$C2562=C$7222)+(N_Raters&gt;=4=TRUE)*(1*Rater4!$C2562=C$7222)+(N_Raters&gt;=5=TRUE)*(1*Rater5!$C2562=C$7222)</f>
        <v>0</v>
      </c>
      <c r="D2573" s="55">
        <f>(1*Rater1!$C2562=D$7222)+(1*Rater2!$C2562=D$7222)+(N_Raters&gt;=3=TRUE)*(1*Rater3!$C2562=D$7222)+(N_Raters&gt;=4=TRUE)*(1*Rater4!$C2562=D$7222)+(N_Raters&gt;=5=TRUE)*(1*Rater5!$C2562=D$7222)</f>
        <v>3</v>
      </c>
      <c r="E2573" s="38">
        <f>(1*Rater1!$C2562=E$7222)+(1*Rater2!$C2562=E$7222)+(N_Raters&gt;=3=TRUE)*(1*Rater3!$C2562=E$7222)+(N_Raters&gt;=4=TRUE)*(1*Rater4!$C2562=E$7222)+(N_Raters&gt;=5=TRUE)*(1*Rater5!$C2562=E$7222)</f>
        <v>0</v>
      </c>
      <c r="F2573" s="38"/>
      <c r="G2573" s="38"/>
      <c r="H2573" s="38"/>
      <c r="J2573" s="1"/>
      <c r="K2573" s="1"/>
    </row>
    <row r="2574" spans="2:11">
      <c r="B2574" s="36">
        <v>2560</v>
      </c>
      <c r="C2574" s="55">
        <f>(1*Rater1!$C2563=C$7222)+(1*Rater2!$C2563=C$7222)+(N_Raters&gt;=3=TRUE)*(1*Rater3!$C2563=C$7222)+(N_Raters&gt;=4=TRUE)*(1*Rater4!$C2563=C$7222)+(N_Raters&gt;=5=TRUE)*(1*Rater5!$C2563=C$7222)</f>
        <v>0</v>
      </c>
      <c r="D2574" s="55">
        <f>(1*Rater1!$C2563=D$7222)+(1*Rater2!$C2563=D$7222)+(N_Raters&gt;=3=TRUE)*(1*Rater3!$C2563=D$7222)+(N_Raters&gt;=4=TRUE)*(1*Rater4!$C2563=D$7222)+(N_Raters&gt;=5=TRUE)*(1*Rater5!$C2563=D$7222)</f>
        <v>3</v>
      </c>
      <c r="E2574" s="38">
        <f>(1*Rater1!$C2563=E$7222)+(1*Rater2!$C2563=E$7222)+(N_Raters&gt;=3=TRUE)*(1*Rater3!$C2563=E$7222)+(N_Raters&gt;=4=TRUE)*(1*Rater4!$C2563=E$7222)+(N_Raters&gt;=5=TRUE)*(1*Rater5!$C2563=E$7222)</f>
        <v>0</v>
      </c>
      <c r="F2574" s="38"/>
      <c r="G2574" s="38"/>
      <c r="H2574" s="38"/>
      <c r="J2574" s="1"/>
      <c r="K2574" s="1"/>
    </row>
    <row r="2575" spans="2:11">
      <c r="B2575" s="35">
        <v>2561</v>
      </c>
      <c r="C2575" s="55">
        <f>(1*Rater1!$C2564=C$7222)+(1*Rater2!$C2564=C$7222)+(N_Raters&gt;=3=TRUE)*(1*Rater3!$C2564=C$7222)+(N_Raters&gt;=4=TRUE)*(1*Rater4!$C2564=C$7222)+(N_Raters&gt;=5=TRUE)*(1*Rater5!$C2564=C$7222)</f>
        <v>0</v>
      </c>
      <c r="D2575" s="55">
        <f>(1*Rater1!$C2564=D$7222)+(1*Rater2!$C2564=D$7222)+(N_Raters&gt;=3=TRUE)*(1*Rater3!$C2564=D$7222)+(N_Raters&gt;=4=TRUE)*(1*Rater4!$C2564=D$7222)+(N_Raters&gt;=5=TRUE)*(1*Rater5!$C2564=D$7222)</f>
        <v>3</v>
      </c>
      <c r="E2575" s="38">
        <f>(1*Rater1!$C2564=E$7222)+(1*Rater2!$C2564=E$7222)+(N_Raters&gt;=3=TRUE)*(1*Rater3!$C2564=E$7222)+(N_Raters&gt;=4=TRUE)*(1*Rater4!$C2564=E$7222)+(N_Raters&gt;=5=TRUE)*(1*Rater5!$C2564=E$7222)</f>
        <v>0</v>
      </c>
      <c r="F2575" s="38"/>
      <c r="G2575" s="38"/>
      <c r="H2575" s="38"/>
      <c r="J2575" s="1"/>
      <c r="K2575" s="1"/>
    </row>
    <row r="2576" spans="2:11">
      <c r="B2576" s="36">
        <v>2562</v>
      </c>
      <c r="C2576" s="55">
        <f>(1*Rater1!$C2565=C$7222)+(1*Rater2!$C2565=C$7222)+(N_Raters&gt;=3=TRUE)*(1*Rater3!$C2565=C$7222)+(N_Raters&gt;=4=TRUE)*(1*Rater4!$C2565=C$7222)+(N_Raters&gt;=5=TRUE)*(1*Rater5!$C2565=C$7222)</f>
        <v>0</v>
      </c>
      <c r="D2576" s="55">
        <f>(1*Rater1!$C2565=D$7222)+(1*Rater2!$C2565=D$7222)+(N_Raters&gt;=3=TRUE)*(1*Rater3!$C2565=D$7222)+(N_Raters&gt;=4=TRUE)*(1*Rater4!$C2565=D$7222)+(N_Raters&gt;=5=TRUE)*(1*Rater5!$C2565=D$7222)</f>
        <v>3</v>
      </c>
      <c r="E2576" s="38">
        <f>(1*Rater1!$C2565=E$7222)+(1*Rater2!$C2565=E$7222)+(N_Raters&gt;=3=TRUE)*(1*Rater3!$C2565=E$7222)+(N_Raters&gt;=4=TRUE)*(1*Rater4!$C2565=E$7222)+(N_Raters&gt;=5=TRUE)*(1*Rater5!$C2565=E$7222)</f>
        <v>0</v>
      </c>
      <c r="F2576" s="38"/>
      <c r="G2576" s="38"/>
      <c r="H2576" s="38"/>
      <c r="J2576" s="1"/>
      <c r="K2576" s="1"/>
    </row>
    <row r="2577" spans="2:11">
      <c r="B2577" s="35">
        <v>2563</v>
      </c>
      <c r="C2577" s="55">
        <f>(1*Rater1!$C2566=C$7222)+(1*Rater2!$C2566=C$7222)+(N_Raters&gt;=3=TRUE)*(1*Rater3!$C2566=C$7222)+(N_Raters&gt;=4=TRUE)*(1*Rater4!$C2566=C$7222)+(N_Raters&gt;=5=TRUE)*(1*Rater5!$C2566=C$7222)</f>
        <v>3</v>
      </c>
      <c r="D2577" s="55">
        <f>(1*Rater1!$C2566=D$7222)+(1*Rater2!$C2566=D$7222)+(N_Raters&gt;=3=TRUE)*(1*Rater3!$C2566=D$7222)+(N_Raters&gt;=4=TRUE)*(1*Rater4!$C2566=D$7222)+(N_Raters&gt;=5=TRUE)*(1*Rater5!$C2566=D$7222)</f>
        <v>0</v>
      </c>
      <c r="E2577" s="38">
        <f>(1*Rater1!$C2566=E$7222)+(1*Rater2!$C2566=E$7222)+(N_Raters&gt;=3=TRUE)*(1*Rater3!$C2566=E$7222)+(N_Raters&gt;=4=TRUE)*(1*Rater4!$C2566=E$7222)+(N_Raters&gt;=5=TRUE)*(1*Rater5!$C2566=E$7222)</f>
        <v>0</v>
      </c>
      <c r="F2577" s="38"/>
      <c r="G2577" s="38"/>
      <c r="H2577" s="38"/>
      <c r="J2577" s="1"/>
      <c r="K2577" s="1"/>
    </row>
    <row r="2578" spans="2:11">
      <c r="B2578" s="36">
        <v>2564</v>
      </c>
      <c r="C2578" s="55">
        <f>(1*Rater1!$C2567=C$7222)+(1*Rater2!$C2567=C$7222)+(N_Raters&gt;=3=TRUE)*(1*Rater3!$C2567=C$7222)+(N_Raters&gt;=4=TRUE)*(1*Rater4!$C2567=C$7222)+(N_Raters&gt;=5=TRUE)*(1*Rater5!$C2567=C$7222)</f>
        <v>3</v>
      </c>
      <c r="D2578" s="55">
        <f>(1*Rater1!$C2567=D$7222)+(1*Rater2!$C2567=D$7222)+(N_Raters&gt;=3=TRUE)*(1*Rater3!$C2567=D$7222)+(N_Raters&gt;=4=TRUE)*(1*Rater4!$C2567=D$7222)+(N_Raters&gt;=5=TRUE)*(1*Rater5!$C2567=D$7222)</f>
        <v>0</v>
      </c>
      <c r="E2578" s="38">
        <f>(1*Rater1!$C2567=E$7222)+(1*Rater2!$C2567=E$7222)+(N_Raters&gt;=3=TRUE)*(1*Rater3!$C2567=E$7222)+(N_Raters&gt;=4=TRUE)*(1*Rater4!$C2567=E$7222)+(N_Raters&gt;=5=TRUE)*(1*Rater5!$C2567=E$7222)</f>
        <v>0</v>
      </c>
      <c r="F2578" s="38"/>
      <c r="G2578" s="38"/>
      <c r="H2578" s="38"/>
      <c r="J2578" s="1"/>
      <c r="K2578" s="1"/>
    </row>
    <row r="2579" spans="2:11">
      <c r="B2579" s="35">
        <v>2565</v>
      </c>
      <c r="C2579" s="55">
        <f>(1*Rater1!$C2568=C$7222)+(1*Rater2!$C2568=C$7222)+(N_Raters&gt;=3=TRUE)*(1*Rater3!$C2568=C$7222)+(N_Raters&gt;=4=TRUE)*(1*Rater4!$C2568=C$7222)+(N_Raters&gt;=5=TRUE)*(1*Rater5!$C2568=C$7222)</f>
        <v>1</v>
      </c>
      <c r="D2579" s="55">
        <f>(1*Rater1!$C2568=D$7222)+(1*Rater2!$C2568=D$7222)+(N_Raters&gt;=3=TRUE)*(1*Rater3!$C2568=D$7222)+(N_Raters&gt;=4=TRUE)*(1*Rater4!$C2568=D$7222)+(N_Raters&gt;=5=TRUE)*(1*Rater5!$C2568=D$7222)</f>
        <v>0</v>
      </c>
      <c r="E2579" s="38">
        <f>(1*Rater1!$C2568=E$7222)+(1*Rater2!$C2568=E$7222)+(N_Raters&gt;=3=TRUE)*(1*Rater3!$C2568=E$7222)+(N_Raters&gt;=4=TRUE)*(1*Rater4!$C2568=E$7222)+(N_Raters&gt;=5=TRUE)*(1*Rater5!$C2568=E$7222)</f>
        <v>2</v>
      </c>
      <c r="F2579" s="38"/>
      <c r="G2579" s="38"/>
      <c r="H2579" s="38"/>
      <c r="J2579" s="1"/>
      <c r="K2579" s="1"/>
    </row>
    <row r="2580" spans="2:11">
      <c r="B2580" s="36">
        <v>2566</v>
      </c>
      <c r="C2580" s="55">
        <f>(1*Rater1!$C2569=C$7222)+(1*Rater2!$C2569=C$7222)+(N_Raters&gt;=3=TRUE)*(1*Rater3!$C2569=C$7222)+(N_Raters&gt;=4=TRUE)*(1*Rater4!$C2569=C$7222)+(N_Raters&gt;=5=TRUE)*(1*Rater5!$C2569=C$7222)</f>
        <v>2</v>
      </c>
      <c r="D2580" s="55">
        <f>(1*Rater1!$C2569=D$7222)+(1*Rater2!$C2569=D$7222)+(N_Raters&gt;=3=TRUE)*(1*Rater3!$C2569=D$7222)+(N_Raters&gt;=4=TRUE)*(1*Rater4!$C2569=D$7222)+(N_Raters&gt;=5=TRUE)*(1*Rater5!$C2569=D$7222)</f>
        <v>0</v>
      </c>
      <c r="E2580" s="38">
        <f>(1*Rater1!$C2569=E$7222)+(1*Rater2!$C2569=E$7222)+(N_Raters&gt;=3=TRUE)*(1*Rater3!$C2569=E$7222)+(N_Raters&gt;=4=TRUE)*(1*Rater4!$C2569=E$7222)+(N_Raters&gt;=5=TRUE)*(1*Rater5!$C2569=E$7222)</f>
        <v>1</v>
      </c>
      <c r="F2580" s="38"/>
      <c r="G2580" s="38"/>
      <c r="H2580" s="38"/>
      <c r="J2580" s="1"/>
      <c r="K2580" s="1"/>
    </row>
    <row r="2581" spans="2:11">
      <c r="B2581" s="35">
        <v>2567</v>
      </c>
      <c r="C2581" s="55">
        <f>(1*Rater1!$C2570=C$7222)+(1*Rater2!$C2570=C$7222)+(N_Raters&gt;=3=TRUE)*(1*Rater3!$C2570=C$7222)+(N_Raters&gt;=4=TRUE)*(1*Rater4!$C2570=C$7222)+(N_Raters&gt;=5=TRUE)*(1*Rater5!$C2570=C$7222)</f>
        <v>1</v>
      </c>
      <c r="D2581" s="55">
        <f>(1*Rater1!$C2570=D$7222)+(1*Rater2!$C2570=D$7222)+(N_Raters&gt;=3=TRUE)*(1*Rater3!$C2570=D$7222)+(N_Raters&gt;=4=TRUE)*(1*Rater4!$C2570=D$7222)+(N_Raters&gt;=5=TRUE)*(1*Rater5!$C2570=D$7222)</f>
        <v>2</v>
      </c>
      <c r="E2581" s="38">
        <f>(1*Rater1!$C2570=E$7222)+(1*Rater2!$C2570=E$7222)+(N_Raters&gt;=3=TRUE)*(1*Rater3!$C2570=E$7222)+(N_Raters&gt;=4=TRUE)*(1*Rater4!$C2570=E$7222)+(N_Raters&gt;=5=TRUE)*(1*Rater5!$C2570=E$7222)</f>
        <v>0</v>
      </c>
      <c r="F2581" s="38"/>
      <c r="G2581" s="38"/>
      <c r="H2581" s="38"/>
      <c r="J2581" s="1"/>
      <c r="K2581" s="1"/>
    </row>
    <row r="2582" spans="2:11">
      <c r="B2582" s="36">
        <v>2568</v>
      </c>
      <c r="C2582" s="55">
        <f>(1*Rater1!$C2571=C$7222)+(1*Rater2!$C2571=C$7222)+(N_Raters&gt;=3=TRUE)*(1*Rater3!$C2571=C$7222)+(N_Raters&gt;=4=TRUE)*(1*Rater4!$C2571=C$7222)+(N_Raters&gt;=5=TRUE)*(1*Rater5!$C2571=C$7222)</f>
        <v>0</v>
      </c>
      <c r="D2582" s="55">
        <f>(1*Rater1!$C2571=D$7222)+(1*Rater2!$C2571=D$7222)+(N_Raters&gt;=3=TRUE)*(1*Rater3!$C2571=D$7222)+(N_Raters&gt;=4=TRUE)*(1*Rater4!$C2571=D$7222)+(N_Raters&gt;=5=TRUE)*(1*Rater5!$C2571=D$7222)</f>
        <v>2</v>
      </c>
      <c r="E2582" s="38">
        <f>(1*Rater1!$C2571=E$7222)+(1*Rater2!$C2571=E$7222)+(N_Raters&gt;=3=TRUE)*(1*Rater3!$C2571=E$7222)+(N_Raters&gt;=4=TRUE)*(1*Rater4!$C2571=E$7222)+(N_Raters&gt;=5=TRUE)*(1*Rater5!$C2571=E$7222)</f>
        <v>1</v>
      </c>
      <c r="F2582" s="38"/>
      <c r="G2582" s="38"/>
      <c r="H2582" s="38"/>
      <c r="J2582" s="1"/>
      <c r="K2582" s="1"/>
    </row>
    <row r="2583" spans="2:11">
      <c r="B2583" s="35">
        <v>2569</v>
      </c>
      <c r="C2583" s="55">
        <f>(1*Rater1!$C2572=C$7222)+(1*Rater2!$C2572=C$7222)+(N_Raters&gt;=3=TRUE)*(1*Rater3!$C2572=C$7222)+(N_Raters&gt;=4=TRUE)*(1*Rater4!$C2572=C$7222)+(N_Raters&gt;=5=TRUE)*(1*Rater5!$C2572=C$7222)</f>
        <v>0</v>
      </c>
      <c r="D2583" s="55">
        <f>(1*Rater1!$C2572=D$7222)+(1*Rater2!$C2572=D$7222)+(N_Raters&gt;=3=TRUE)*(1*Rater3!$C2572=D$7222)+(N_Raters&gt;=4=TRUE)*(1*Rater4!$C2572=D$7222)+(N_Raters&gt;=5=TRUE)*(1*Rater5!$C2572=D$7222)</f>
        <v>2</v>
      </c>
      <c r="E2583" s="38">
        <f>(1*Rater1!$C2572=E$7222)+(1*Rater2!$C2572=E$7222)+(N_Raters&gt;=3=TRUE)*(1*Rater3!$C2572=E$7222)+(N_Raters&gt;=4=TRUE)*(1*Rater4!$C2572=E$7222)+(N_Raters&gt;=5=TRUE)*(1*Rater5!$C2572=E$7222)</f>
        <v>1</v>
      </c>
      <c r="F2583" s="38"/>
      <c r="G2583" s="38"/>
      <c r="H2583" s="38"/>
      <c r="J2583" s="1"/>
      <c r="K2583" s="1"/>
    </row>
    <row r="2584" spans="2:11">
      <c r="B2584" s="36">
        <v>2570</v>
      </c>
      <c r="C2584" s="55">
        <f>(1*Rater1!$C2573=C$7222)+(1*Rater2!$C2573=C$7222)+(N_Raters&gt;=3=TRUE)*(1*Rater3!$C2573=C$7222)+(N_Raters&gt;=4=TRUE)*(1*Rater4!$C2573=C$7222)+(N_Raters&gt;=5=TRUE)*(1*Rater5!$C2573=C$7222)</f>
        <v>0</v>
      </c>
      <c r="D2584" s="55">
        <f>(1*Rater1!$C2573=D$7222)+(1*Rater2!$C2573=D$7222)+(N_Raters&gt;=3=TRUE)*(1*Rater3!$C2573=D$7222)+(N_Raters&gt;=4=TRUE)*(1*Rater4!$C2573=D$7222)+(N_Raters&gt;=5=TRUE)*(1*Rater5!$C2573=D$7222)</f>
        <v>2</v>
      </c>
      <c r="E2584" s="38">
        <f>(1*Rater1!$C2573=E$7222)+(1*Rater2!$C2573=E$7222)+(N_Raters&gt;=3=TRUE)*(1*Rater3!$C2573=E$7222)+(N_Raters&gt;=4=TRUE)*(1*Rater4!$C2573=E$7222)+(N_Raters&gt;=5=TRUE)*(1*Rater5!$C2573=E$7222)</f>
        <v>1</v>
      </c>
      <c r="F2584" s="38"/>
      <c r="G2584" s="38"/>
      <c r="H2584" s="38"/>
      <c r="J2584" s="1"/>
      <c r="K2584" s="1"/>
    </row>
    <row r="2585" spans="2:11">
      <c r="B2585" s="35">
        <v>2571</v>
      </c>
      <c r="C2585" s="55">
        <f>(1*Rater1!$C2574=C$7222)+(1*Rater2!$C2574=C$7222)+(N_Raters&gt;=3=TRUE)*(1*Rater3!$C2574=C$7222)+(N_Raters&gt;=4=TRUE)*(1*Rater4!$C2574=C$7222)+(N_Raters&gt;=5=TRUE)*(1*Rater5!$C2574=C$7222)</f>
        <v>0</v>
      </c>
      <c r="D2585" s="55">
        <f>(1*Rater1!$C2574=D$7222)+(1*Rater2!$C2574=D$7222)+(N_Raters&gt;=3=TRUE)*(1*Rater3!$C2574=D$7222)+(N_Raters&gt;=4=TRUE)*(1*Rater4!$C2574=D$7222)+(N_Raters&gt;=5=TRUE)*(1*Rater5!$C2574=D$7222)</f>
        <v>2</v>
      </c>
      <c r="E2585" s="38">
        <f>(1*Rater1!$C2574=E$7222)+(1*Rater2!$C2574=E$7222)+(N_Raters&gt;=3=TRUE)*(1*Rater3!$C2574=E$7222)+(N_Raters&gt;=4=TRUE)*(1*Rater4!$C2574=E$7222)+(N_Raters&gt;=5=TRUE)*(1*Rater5!$C2574=E$7222)</f>
        <v>1</v>
      </c>
      <c r="F2585" s="38"/>
      <c r="G2585" s="38"/>
      <c r="H2585" s="38"/>
      <c r="J2585" s="1"/>
      <c r="K2585" s="1"/>
    </row>
    <row r="2586" spans="2:11">
      <c r="B2586" s="36">
        <v>2572</v>
      </c>
      <c r="C2586" s="55">
        <f>(1*Rater1!$C2575=C$7222)+(1*Rater2!$C2575=C$7222)+(N_Raters&gt;=3=TRUE)*(1*Rater3!$C2575=C$7222)+(N_Raters&gt;=4=TRUE)*(1*Rater4!$C2575=C$7222)+(N_Raters&gt;=5=TRUE)*(1*Rater5!$C2575=C$7222)</f>
        <v>3</v>
      </c>
      <c r="D2586" s="55">
        <f>(1*Rater1!$C2575=D$7222)+(1*Rater2!$C2575=D$7222)+(N_Raters&gt;=3=TRUE)*(1*Rater3!$C2575=D$7222)+(N_Raters&gt;=4=TRUE)*(1*Rater4!$C2575=D$7222)+(N_Raters&gt;=5=TRUE)*(1*Rater5!$C2575=D$7222)</f>
        <v>0</v>
      </c>
      <c r="E2586" s="38">
        <f>(1*Rater1!$C2575=E$7222)+(1*Rater2!$C2575=E$7222)+(N_Raters&gt;=3=TRUE)*(1*Rater3!$C2575=E$7222)+(N_Raters&gt;=4=TRUE)*(1*Rater4!$C2575=E$7222)+(N_Raters&gt;=5=TRUE)*(1*Rater5!$C2575=E$7222)</f>
        <v>0</v>
      </c>
      <c r="F2586" s="38"/>
      <c r="G2586" s="38"/>
      <c r="H2586" s="38"/>
      <c r="J2586" s="1"/>
      <c r="K2586" s="1"/>
    </row>
    <row r="2587" spans="2:11">
      <c r="B2587" s="35">
        <v>2573</v>
      </c>
      <c r="C2587" s="55">
        <f>(1*Rater1!$C2576=C$7222)+(1*Rater2!$C2576=C$7222)+(N_Raters&gt;=3=TRUE)*(1*Rater3!$C2576=C$7222)+(N_Raters&gt;=4=TRUE)*(1*Rater4!$C2576=C$7222)+(N_Raters&gt;=5=TRUE)*(1*Rater5!$C2576=C$7222)</f>
        <v>1</v>
      </c>
      <c r="D2587" s="55">
        <f>(1*Rater1!$C2576=D$7222)+(1*Rater2!$C2576=D$7222)+(N_Raters&gt;=3=TRUE)*(1*Rater3!$C2576=D$7222)+(N_Raters&gt;=4=TRUE)*(1*Rater4!$C2576=D$7222)+(N_Raters&gt;=5=TRUE)*(1*Rater5!$C2576=D$7222)</f>
        <v>2</v>
      </c>
      <c r="E2587" s="38">
        <f>(1*Rater1!$C2576=E$7222)+(1*Rater2!$C2576=E$7222)+(N_Raters&gt;=3=TRUE)*(1*Rater3!$C2576=E$7222)+(N_Raters&gt;=4=TRUE)*(1*Rater4!$C2576=E$7222)+(N_Raters&gt;=5=TRUE)*(1*Rater5!$C2576=E$7222)</f>
        <v>0</v>
      </c>
      <c r="F2587" s="38"/>
      <c r="G2587" s="38"/>
      <c r="H2587" s="38"/>
      <c r="J2587" s="1"/>
      <c r="K2587" s="1"/>
    </row>
    <row r="2588" spans="2:11">
      <c r="B2588" s="36">
        <v>2574</v>
      </c>
      <c r="C2588" s="55">
        <f>(1*Rater1!$C2577=C$7222)+(1*Rater2!$C2577=C$7222)+(N_Raters&gt;=3=TRUE)*(1*Rater3!$C2577=C$7222)+(N_Raters&gt;=4=TRUE)*(1*Rater4!$C2577=C$7222)+(N_Raters&gt;=5=TRUE)*(1*Rater5!$C2577=C$7222)</f>
        <v>2</v>
      </c>
      <c r="D2588" s="55">
        <f>(1*Rater1!$C2577=D$7222)+(1*Rater2!$C2577=D$7222)+(N_Raters&gt;=3=TRUE)*(1*Rater3!$C2577=D$7222)+(N_Raters&gt;=4=TRUE)*(1*Rater4!$C2577=D$7222)+(N_Raters&gt;=5=TRUE)*(1*Rater5!$C2577=D$7222)</f>
        <v>0</v>
      </c>
      <c r="E2588" s="38">
        <f>(1*Rater1!$C2577=E$7222)+(1*Rater2!$C2577=E$7222)+(N_Raters&gt;=3=TRUE)*(1*Rater3!$C2577=E$7222)+(N_Raters&gt;=4=TRUE)*(1*Rater4!$C2577=E$7222)+(N_Raters&gt;=5=TRUE)*(1*Rater5!$C2577=E$7222)</f>
        <v>1</v>
      </c>
      <c r="F2588" s="38"/>
      <c r="G2588" s="38"/>
      <c r="H2588" s="38"/>
      <c r="J2588" s="1"/>
      <c r="K2588" s="1"/>
    </row>
    <row r="2589" spans="2:11">
      <c r="B2589" s="35">
        <v>2575</v>
      </c>
      <c r="C2589" s="55">
        <f>(1*Rater1!$C2578=C$7222)+(1*Rater2!$C2578=C$7222)+(N_Raters&gt;=3=TRUE)*(1*Rater3!$C2578=C$7222)+(N_Raters&gt;=4=TRUE)*(1*Rater4!$C2578=C$7222)+(N_Raters&gt;=5=TRUE)*(1*Rater5!$C2578=C$7222)</f>
        <v>1</v>
      </c>
      <c r="D2589" s="55">
        <f>(1*Rater1!$C2578=D$7222)+(1*Rater2!$C2578=D$7222)+(N_Raters&gt;=3=TRUE)*(1*Rater3!$C2578=D$7222)+(N_Raters&gt;=4=TRUE)*(1*Rater4!$C2578=D$7222)+(N_Raters&gt;=5=TRUE)*(1*Rater5!$C2578=D$7222)</f>
        <v>2</v>
      </c>
      <c r="E2589" s="38">
        <f>(1*Rater1!$C2578=E$7222)+(1*Rater2!$C2578=E$7222)+(N_Raters&gt;=3=TRUE)*(1*Rater3!$C2578=E$7222)+(N_Raters&gt;=4=TRUE)*(1*Rater4!$C2578=E$7222)+(N_Raters&gt;=5=TRUE)*(1*Rater5!$C2578=E$7222)</f>
        <v>0</v>
      </c>
      <c r="F2589" s="38"/>
      <c r="G2589" s="38"/>
      <c r="H2589" s="38"/>
      <c r="J2589" s="1"/>
      <c r="K2589" s="1"/>
    </row>
    <row r="2590" spans="2:11">
      <c r="B2590" s="36">
        <v>2576</v>
      </c>
      <c r="C2590" s="55">
        <f>(1*Rater1!$C2579=C$7222)+(1*Rater2!$C2579=C$7222)+(N_Raters&gt;=3=TRUE)*(1*Rater3!$C2579=C$7222)+(N_Raters&gt;=4=TRUE)*(1*Rater4!$C2579=C$7222)+(N_Raters&gt;=5=TRUE)*(1*Rater5!$C2579=C$7222)</f>
        <v>0</v>
      </c>
      <c r="D2590" s="55">
        <f>(1*Rater1!$C2579=D$7222)+(1*Rater2!$C2579=D$7222)+(N_Raters&gt;=3=TRUE)*(1*Rater3!$C2579=D$7222)+(N_Raters&gt;=4=TRUE)*(1*Rater4!$C2579=D$7222)+(N_Raters&gt;=5=TRUE)*(1*Rater5!$C2579=D$7222)</f>
        <v>2</v>
      </c>
      <c r="E2590" s="38">
        <f>(1*Rater1!$C2579=E$7222)+(1*Rater2!$C2579=E$7222)+(N_Raters&gt;=3=TRUE)*(1*Rater3!$C2579=E$7222)+(N_Raters&gt;=4=TRUE)*(1*Rater4!$C2579=E$7222)+(N_Raters&gt;=5=TRUE)*(1*Rater5!$C2579=E$7222)</f>
        <v>1</v>
      </c>
      <c r="F2590" s="38"/>
      <c r="G2590" s="38"/>
      <c r="H2590" s="38"/>
      <c r="J2590" s="1"/>
      <c r="K2590" s="1"/>
    </row>
    <row r="2591" spans="2:11">
      <c r="B2591" s="35">
        <v>2577</v>
      </c>
      <c r="C2591" s="55">
        <f>(1*Rater1!$C2580=C$7222)+(1*Rater2!$C2580=C$7222)+(N_Raters&gt;=3=TRUE)*(1*Rater3!$C2580=C$7222)+(N_Raters&gt;=4=TRUE)*(1*Rater4!$C2580=C$7222)+(N_Raters&gt;=5=TRUE)*(1*Rater5!$C2580=C$7222)</f>
        <v>0</v>
      </c>
      <c r="D2591" s="55">
        <f>(1*Rater1!$C2580=D$7222)+(1*Rater2!$C2580=D$7222)+(N_Raters&gt;=3=TRUE)*(1*Rater3!$C2580=D$7222)+(N_Raters&gt;=4=TRUE)*(1*Rater4!$C2580=D$7222)+(N_Raters&gt;=5=TRUE)*(1*Rater5!$C2580=D$7222)</f>
        <v>2</v>
      </c>
      <c r="E2591" s="38">
        <f>(1*Rater1!$C2580=E$7222)+(1*Rater2!$C2580=E$7222)+(N_Raters&gt;=3=TRUE)*(1*Rater3!$C2580=E$7222)+(N_Raters&gt;=4=TRUE)*(1*Rater4!$C2580=E$7222)+(N_Raters&gt;=5=TRUE)*(1*Rater5!$C2580=E$7222)</f>
        <v>1</v>
      </c>
      <c r="F2591" s="38"/>
      <c r="G2591" s="38"/>
      <c r="H2591" s="38"/>
      <c r="J2591" s="1"/>
      <c r="K2591" s="1"/>
    </row>
    <row r="2592" spans="2:11">
      <c r="B2592" s="36">
        <v>2578</v>
      </c>
      <c r="C2592" s="55">
        <f>(1*Rater1!$C2581=C$7222)+(1*Rater2!$C2581=C$7222)+(N_Raters&gt;=3=TRUE)*(1*Rater3!$C2581=C$7222)+(N_Raters&gt;=4=TRUE)*(1*Rater4!$C2581=C$7222)+(N_Raters&gt;=5=TRUE)*(1*Rater5!$C2581=C$7222)</f>
        <v>0</v>
      </c>
      <c r="D2592" s="55">
        <f>(1*Rater1!$C2581=D$7222)+(1*Rater2!$C2581=D$7222)+(N_Raters&gt;=3=TRUE)*(1*Rater3!$C2581=D$7222)+(N_Raters&gt;=4=TRUE)*(1*Rater4!$C2581=D$7222)+(N_Raters&gt;=5=TRUE)*(1*Rater5!$C2581=D$7222)</f>
        <v>2</v>
      </c>
      <c r="E2592" s="38">
        <f>(1*Rater1!$C2581=E$7222)+(1*Rater2!$C2581=E$7222)+(N_Raters&gt;=3=TRUE)*(1*Rater3!$C2581=E$7222)+(N_Raters&gt;=4=TRUE)*(1*Rater4!$C2581=E$7222)+(N_Raters&gt;=5=TRUE)*(1*Rater5!$C2581=E$7222)</f>
        <v>1</v>
      </c>
      <c r="F2592" s="38"/>
      <c r="G2592" s="38"/>
      <c r="H2592" s="38"/>
      <c r="J2592" s="1"/>
      <c r="K2592" s="1"/>
    </row>
    <row r="2593" spans="2:11">
      <c r="B2593" s="35">
        <v>2579</v>
      </c>
      <c r="C2593" s="55">
        <f>(1*Rater1!$C2582=C$7222)+(1*Rater2!$C2582=C$7222)+(N_Raters&gt;=3=TRUE)*(1*Rater3!$C2582=C$7222)+(N_Raters&gt;=4=TRUE)*(1*Rater4!$C2582=C$7222)+(N_Raters&gt;=5=TRUE)*(1*Rater5!$C2582=C$7222)</f>
        <v>3</v>
      </c>
      <c r="D2593" s="55">
        <f>(1*Rater1!$C2582=D$7222)+(1*Rater2!$C2582=D$7222)+(N_Raters&gt;=3=TRUE)*(1*Rater3!$C2582=D$7222)+(N_Raters&gt;=4=TRUE)*(1*Rater4!$C2582=D$7222)+(N_Raters&gt;=5=TRUE)*(1*Rater5!$C2582=D$7222)</f>
        <v>0</v>
      </c>
      <c r="E2593" s="38">
        <f>(1*Rater1!$C2582=E$7222)+(1*Rater2!$C2582=E$7222)+(N_Raters&gt;=3=TRUE)*(1*Rater3!$C2582=E$7222)+(N_Raters&gt;=4=TRUE)*(1*Rater4!$C2582=E$7222)+(N_Raters&gt;=5=TRUE)*(1*Rater5!$C2582=E$7222)</f>
        <v>0</v>
      </c>
      <c r="F2593" s="38"/>
      <c r="G2593" s="38"/>
      <c r="H2593" s="38"/>
      <c r="J2593" s="1"/>
      <c r="K2593" s="1"/>
    </row>
    <row r="2594" spans="2:11">
      <c r="B2594" s="36">
        <v>2580</v>
      </c>
      <c r="C2594" s="55">
        <f>(1*Rater1!$C2583=C$7222)+(1*Rater2!$C2583=C$7222)+(N_Raters&gt;=3=TRUE)*(1*Rater3!$C2583=C$7222)+(N_Raters&gt;=4=TRUE)*(1*Rater4!$C2583=C$7222)+(N_Raters&gt;=5=TRUE)*(1*Rater5!$C2583=C$7222)</f>
        <v>3</v>
      </c>
      <c r="D2594" s="55">
        <f>(1*Rater1!$C2583=D$7222)+(1*Rater2!$C2583=D$7222)+(N_Raters&gt;=3=TRUE)*(1*Rater3!$C2583=D$7222)+(N_Raters&gt;=4=TRUE)*(1*Rater4!$C2583=D$7222)+(N_Raters&gt;=5=TRUE)*(1*Rater5!$C2583=D$7222)</f>
        <v>0</v>
      </c>
      <c r="E2594" s="38">
        <f>(1*Rater1!$C2583=E$7222)+(1*Rater2!$C2583=E$7222)+(N_Raters&gt;=3=TRUE)*(1*Rater3!$C2583=E$7222)+(N_Raters&gt;=4=TRUE)*(1*Rater4!$C2583=E$7222)+(N_Raters&gt;=5=TRUE)*(1*Rater5!$C2583=E$7222)</f>
        <v>0</v>
      </c>
      <c r="F2594" s="38"/>
      <c r="G2594" s="38"/>
      <c r="H2594" s="38"/>
      <c r="J2594" s="1"/>
      <c r="K2594" s="1"/>
    </row>
    <row r="2595" spans="2:11">
      <c r="B2595" s="35">
        <v>2581</v>
      </c>
      <c r="C2595" s="55">
        <f>(1*Rater1!$C2584=C$7222)+(1*Rater2!$C2584=C$7222)+(N_Raters&gt;=3=TRUE)*(1*Rater3!$C2584=C$7222)+(N_Raters&gt;=4=TRUE)*(1*Rater4!$C2584=C$7222)+(N_Raters&gt;=5=TRUE)*(1*Rater5!$C2584=C$7222)</f>
        <v>3</v>
      </c>
      <c r="D2595" s="55">
        <f>(1*Rater1!$C2584=D$7222)+(1*Rater2!$C2584=D$7222)+(N_Raters&gt;=3=TRUE)*(1*Rater3!$C2584=D$7222)+(N_Raters&gt;=4=TRUE)*(1*Rater4!$C2584=D$7222)+(N_Raters&gt;=5=TRUE)*(1*Rater5!$C2584=D$7222)</f>
        <v>0</v>
      </c>
      <c r="E2595" s="38">
        <f>(1*Rater1!$C2584=E$7222)+(1*Rater2!$C2584=E$7222)+(N_Raters&gt;=3=TRUE)*(1*Rater3!$C2584=E$7222)+(N_Raters&gt;=4=TRUE)*(1*Rater4!$C2584=E$7222)+(N_Raters&gt;=5=TRUE)*(1*Rater5!$C2584=E$7222)</f>
        <v>0</v>
      </c>
      <c r="F2595" s="38"/>
      <c r="G2595" s="38"/>
      <c r="H2595" s="38"/>
      <c r="J2595" s="1"/>
      <c r="K2595" s="1"/>
    </row>
    <row r="2596" spans="2:11">
      <c r="B2596" s="36">
        <v>2582</v>
      </c>
      <c r="C2596" s="55">
        <f>(1*Rater1!$C2585=C$7222)+(1*Rater2!$C2585=C$7222)+(N_Raters&gt;=3=TRUE)*(1*Rater3!$C2585=C$7222)+(N_Raters&gt;=4=TRUE)*(1*Rater4!$C2585=C$7222)+(N_Raters&gt;=5=TRUE)*(1*Rater5!$C2585=C$7222)</f>
        <v>3</v>
      </c>
      <c r="D2596" s="55">
        <f>(1*Rater1!$C2585=D$7222)+(1*Rater2!$C2585=D$7222)+(N_Raters&gt;=3=TRUE)*(1*Rater3!$C2585=D$7222)+(N_Raters&gt;=4=TRUE)*(1*Rater4!$C2585=D$7222)+(N_Raters&gt;=5=TRUE)*(1*Rater5!$C2585=D$7222)</f>
        <v>0</v>
      </c>
      <c r="E2596" s="38">
        <f>(1*Rater1!$C2585=E$7222)+(1*Rater2!$C2585=E$7222)+(N_Raters&gt;=3=TRUE)*(1*Rater3!$C2585=E$7222)+(N_Raters&gt;=4=TRUE)*(1*Rater4!$C2585=E$7222)+(N_Raters&gt;=5=TRUE)*(1*Rater5!$C2585=E$7222)</f>
        <v>0</v>
      </c>
      <c r="F2596" s="38"/>
      <c r="G2596" s="38"/>
      <c r="H2596" s="38"/>
      <c r="J2596" s="1"/>
      <c r="K2596" s="1"/>
    </row>
    <row r="2597" spans="2:11">
      <c r="B2597" s="35">
        <v>2583</v>
      </c>
      <c r="C2597" s="55">
        <f>(1*Rater1!$C2586=C$7222)+(1*Rater2!$C2586=C$7222)+(N_Raters&gt;=3=TRUE)*(1*Rater3!$C2586=C$7222)+(N_Raters&gt;=4=TRUE)*(1*Rater4!$C2586=C$7222)+(N_Raters&gt;=5=TRUE)*(1*Rater5!$C2586=C$7222)</f>
        <v>0</v>
      </c>
      <c r="D2597" s="55">
        <f>(1*Rater1!$C2586=D$7222)+(1*Rater2!$C2586=D$7222)+(N_Raters&gt;=3=TRUE)*(1*Rater3!$C2586=D$7222)+(N_Raters&gt;=4=TRUE)*(1*Rater4!$C2586=D$7222)+(N_Raters&gt;=5=TRUE)*(1*Rater5!$C2586=D$7222)</f>
        <v>2</v>
      </c>
      <c r="E2597" s="38">
        <f>(1*Rater1!$C2586=E$7222)+(1*Rater2!$C2586=E$7222)+(N_Raters&gt;=3=TRUE)*(1*Rater3!$C2586=E$7222)+(N_Raters&gt;=4=TRUE)*(1*Rater4!$C2586=E$7222)+(N_Raters&gt;=5=TRUE)*(1*Rater5!$C2586=E$7222)</f>
        <v>1</v>
      </c>
      <c r="F2597" s="38"/>
      <c r="G2597" s="38"/>
      <c r="H2597" s="38"/>
      <c r="J2597" s="1"/>
      <c r="K2597" s="1"/>
    </row>
    <row r="2598" spans="2:11">
      <c r="B2598" s="36">
        <v>2584</v>
      </c>
      <c r="C2598" s="55">
        <f>(1*Rater1!$C2587=C$7222)+(1*Rater2!$C2587=C$7222)+(N_Raters&gt;=3=TRUE)*(1*Rater3!$C2587=C$7222)+(N_Raters&gt;=4=TRUE)*(1*Rater4!$C2587=C$7222)+(N_Raters&gt;=5=TRUE)*(1*Rater5!$C2587=C$7222)</f>
        <v>1</v>
      </c>
      <c r="D2598" s="55">
        <f>(1*Rater1!$C2587=D$7222)+(1*Rater2!$C2587=D$7222)+(N_Raters&gt;=3=TRUE)*(1*Rater3!$C2587=D$7222)+(N_Raters&gt;=4=TRUE)*(1*Rater4!$C2587=D$7222)+(N_Raters&gt;=5=TRUE)*(1*Rater5!$C2587=D$7222)</f>
        <v>2</v>
      </c>
      <c r="E2598" s="38">
        <f>(1*Rater1!$C2587=E$7222)+(1*Rater2!$C2587=E$7222)+(N_Raters&gt;=3=TRUE)*(1*Rater3!$C2587=E$7222)+(N_Raters&gt;=4=TRUE)*(1*Rater4!$C2587=E$7222)+(N_Raters&gt;=5=TRUE)*(1*Rater5!$C2587=E$7222)</f>
        <v>0</v>
      </c>
      <c r="F2598" s="38"/>
      <c r="G2598" s="38"/>
      <c r="H2598" s="38"/>
      <c r="J2598" s="1"/>
      <c r="K2598" s="1"/>
    </row>
    <row r="2599" spans="2:11">
      <c r="B2599" s="35">
        <v>2585</v>
      </c>
      <c r="C2599" s="55">
        <f>(1*Rater1!$C2588=C$7222)+(1*Rater2!$C2588=C$7222)+(N_Raters&gt;=3=TRUE)*(1*Rater3!$C2588=C$7222)+(N_Raters&gt;=4=TRUE)*(1*Rater4!$C2588=C$7222)+(N_Raters&gt;=5=TRUE)*(1*Rater5!$C2588=C$7222)</f>
        <v>2</v>
      </c>
      <c r="D2599" s="55">
        <f>(1*Rater1!$C2588=D$7222)+(1*Rater2!$C2588=D$7222)+(N_Raters&gt;=3=TRUE)*(1*Rater3!$C2588=D$7222)+(N_Raters&gt;=4=TRUE)*(1*Rater4!$C2588=D$7222)+(N_Raters&gt;=5=TRUE)*(1*Rater5!$C2588=D$7222)</f>
        <v>0</v>
      </c>
      <c r="E2599" s="38">
        <f>(1*Rater1!$C2588=E$7222)+(1*Rater2!$C2588=E$7222)+(N_Raters&gt;=3=TRUE)*(1*Rater3!$C2588=E$7222)+(N_Raters&gt;=4=TRUE)*(1*Rater4!$C2588=E$7222)+(N_Raters&gt;=5=TRUE)*(1*Rater5!$C2588=E$7222)</f>
        <v>1</v>
      </c>
      <c r="F2599" s="38"/>
      <c r="G2599" s="38"/>
      <c r="H2599" s="38"/>
      <c r="J2599" s="1"/>
      <c r="K2599" s="1"/>
    </row>
    <row r="2600" spans="2:11">
      <c r="B2600" s="36">
        <v>2586</v>
      </c>
      <c r="C2600" s="55">
        <f>(1*Rater1!$C2589=C$7222)+(1*Rater2!$C2589=C$7222)+(N_Raters&gt;=3=TRUE)*(1*Rater3!$C2589=C$7222)+(N_Raters&gt;=4=TRUE)*(1*Rater4!$C2589=C$7222)+(N_Raters&gt;=5=TRUE)*(1*Rater5!$C2589=C$7222)</f>
        <v>2</v>
      </c>
      <c r="D2600" s="55">
        <f>(1*Rater1!$C2589=D$7222)+(1*Rater2!$C2589=D$7222)+(N_Raters&gt;=3=TRUE)*(1*Rater3!$C2589=D$7222)+(N_Raters&gt;=4=TRUE)*(1*Rater4!$C2589=D$7222)+(N_Raters&gt;=5=TRUE)*(1*Rater5!$C2589=D$7222)</f>
        <v>0</v>
      </c>
      <c r="E2600" s="38">
        <f>(1*Rater1!$C2589=E$7222)+(1*Rater2!$C2589=E$7222)+(N_Raters&gt;=3=TRUE)*(1*Rater3!$C2589=E$7222)+(N_Raters&gt;=4=TRUE)*(1*Rater4!$C2589=E$7222)+(N_Raters&gt;=5=TRUE)*(1*Rater5!$C2589=E$7222)</f>
        <v>1</v>
      </c>
      <c r="F2600" s="38"/>
      <c r="G2600" s="38"/>
      <c r="H2600" s="38"/>
      <c r="J2600" s="1"/>
      <c r="K2600" s="1"/>
    </row>
    <row r="2601" spans="2:11">
      <c r="B2601" s="35">
        <v>2587</v>
      </c>
      <c r="C2601" s="55">
        <f>(1*Rater1!$C2590=C$7222)+(1*Rater2!$C2590=C$7222)+(N_Raters&gt;=3=TRUE)*(1*Rater3!$C2590=C$7222)+(N_Raters&gt;=4=TRUE)*(1*Rater4!$C2590=C$7222)+(N_Raters&gt;=5=TRUE)*(1*Rater5!$C2590=C$7222)</f>
        <v>2</v>
      </c>
      <c r="D2601" s="55">
        <f>(1*Rater1!$C2590=D$7222)+(1*Rater2!$C2590=D$7222)+(N_Raters&gt;=3=TRUE)*(1*Rater3!$C2590=D$7222)+(N_Raters&gt;=4=TRUE)*(1*Rater4!$C2590=D$7222)+(N_Raters&gt;=5=TRUE)*(1*Rater5!$C2590=D$7222)</f>
        <v>0</v>
      </c>
      <c r="E2601" s="38">
        <f>(1*Rater1!$C2590=E$7222)+(1*Rater2!$C2590=E$7222)+(N_Raters&gt;=3=TRUE)*(1*Rater3!$C2590=E$7222)+(N_Raters&gt;=4=TRUE)*(1*Rater4!$C2590=E$7222)+(N_Raters&gt;=5=TRUE)*(1*Rater5!$C2590=E$7222)</f>
        <v>1</v>
      </c>
      <c r="F2601" s="38"/>
      <c r="G2601" s="38"/>
      <c r="H2601" s="38"/>
      <c r="J2601" s="1"/>
      <c r="K2601" s="1"/>
    </row>
    <row r="2602" spans="2:11">
      <c r="B2602" s="36">
        <v>2588</v>
      </c>
      <c r="C2602" s="55">
        <f>(1*Rater1!$C2591=C$7222)+(1*Rater2!$C2591=C$7222)+(N_Raters&gt;=3=TRUE)*(1*Rater3!$C2591=C$7222)+(N_Raters&gt;=4=TRUE)*(1*Rater4!$C2591=C$7222)+(N_Raters&gt;=5=TRUE)*(1*Rater5!$C2591=C$7222)</f>
        <v>2</v>
      </c>
      <c r="D2602" s="55">
        <f>(1*Rater1!$C2591=D$7222)+(1*Rater2!$C2591=D$7222)+(N_Raters&gt;=3=TRUE)*(1*Rater3!$C2591=D$7222)+(N_Raters&gt;=4=TRUE)*(1*Rater4!$C2591=D$7222)+(N_Raters&gt;=5=TRUE)*(1*Rater5!$C2591=D$7222)</f>
        <v>0</v>
      </c>
      <c r="E2602" s="38">
        <f>(1*Rater1!$C2591=E$7222)+(1*Rater2!$C2591=E$7222)+(N_Raters&gt;=3=TRUE)*(1*Rater3!$C2591=E$7222)+(N_Raters&gt;=4=TRUE)*(1*Rater4!$C2591=E$7222)+(N_Raters&gt;=5=TRUE)*(1*Rater5!$C2591=E$7222)</f>
        <v>1</v>
      </c>
      <c r="F2602" s="38"/>
      <c r="G2602" s="38"/>
      <c r="H2602" s="38"/>
      <c r="J2602" s="1"/>
      <c r="K2602" s="1"/>
    </row>
    <row r="2603" spans="2:11">
      <c r="B2603" s="35">
        <v>2589</v>
      </c>
      <c r="C2603" s="55">
        <f>(1*Rater1!$C2592=C$7222)+(1*Rater2!$C2592=C$7222)+(N_Raters&gt;=3=TRUE)*(1*Rater3!$C2592=C$7222)+(N_Raters&gt;=4=TRUE)*(1*Rater4!$C2592=C$7222)+(N_Raters&gt;=5=TRUE)*(1*Rater5!$C2592=C$7222)</f>
        <v>0</v>
      </c>
      <c r="D2603" s="55">
        <f>(1*Rater1!$C2592=D$7222)+(1*Rater2!$C2592=D$7222)+(N_Raters&gt;=3=TRUE)*(1*Rater3!$C2592=D$7222)+(N_Raters&gt;=4=TRUE)*(1*Rater4!$C2592=D$7222)+(N_Raters&gt;=5=TRUE)*(1*Rater5!$C2592=D$7222)</f>
        <v>2</v>
      </c>
      <c r="E2603" s="38">
        <f>(1*Rater1!$C2592=E$7222)+(1*Rater2!$C2592=E$7222)+(N_Raters&gt;=3=TRUE)*(1*Rater3!$C2592=E$7222)+(N_Raters&gt;=4=TRUE)*(1*Rater4!$C2592=E$7222)+(N_Raters&gt;=5=TRUE)*(1*Rater5!$C2592=E$7222)</f>
        <v>1</v>
      </c>
      <c r="F2603" s="38"/>
      <c r="G2603" s="38"/>
      <c r="H2603" s="38"/>
      <c r="J2603" s="1"/>
      <c r="K2603" s="1"/>
    </row>
    <row r="2604" spans="2:11">
      <c r="B2604" s="36">
        <v>2590</v>
      </c>
      <c r="C2604" s="55">
        <f>(1*Rater1!$C2593=C$7222)+(1*Rater2!$C2593=C$7222)+(N_Raters&gt;=3=TRUE)*(1*Rater3!$C2593=C$7222)+(N_Raters&gt;=4=TRUE)*(1*Rater4!$C2593=C$7222)+(N_Raters&gt;=5=TRUE)*(1*Rater5!$C2593=C$7222)</f>
        <v>0</v>
      </c>
      <c r="D2604" s="55">
        <f>(1*Rater1!$C2593=D$7222)+(1*Rater2!$C2593=D$7222)+(N_Raters&gt;=3=TRUE)*(1*Rater3!$C2593=D$7222)+(N_Raters&gt;=4=TRUE)*(1*Rater4!$C2593=D$7222)+(N_Raters&gt;=5=TRUE)*(1*Rater5!$C2593=D$7222)</f>
        <v>2</v>
      </c>
      <c r="E2604" s="38">
        <f>(1*Rater1!$C2593=E$7222)+(1*Rater2!$C2593=E$7222)+(N_Raters&gt;=3=TRUE)*(1*Rater3!$C2593=E$7222)+(N_Raters&gt;=4=TRUE)*(1*Rater4!$C2593=E$7222)+(N_Raters&gt;=5=TRUE)*(1*Rater5!$C2593=E$7222)</f>
        <v>1</v>
      </c>
      <c r="F2604" s="38"/>
      <c r="G2604" s="38"/>
      <c r="H2604" s="38"/>
      <c r="J2604" s="1"/>
      <c r="K2604" s="1"/>
    </row>
    <row r="2605" spans="2:11">
      <c r="B2605" s="35">
        <v>2591</v>
      </c>
      <c r="C2605" s="55">
        <f>(1*Rater1!$C2594=C$7222)+(1*Rater2!$C2594=C$7222)+(N_Raters&gt;=3=TRUE)*(1*Rater3!$C2594=C$7222)+(N_Raters&gt;=4=TRUE)*(1*Rater4!$C2594=C$7222)+(N_Raters&gt;=5=TRUE)*(1*Rater5!$C2594=C$7222)</f>
        <v>0</v>
      </c>
      <c r="D2605" s="55">
        <f>(1*Rater1!$C2594=D$7222)+(1*Rater2!$C2594=D$7222)+(N_Raters&gt;=3=TRUE)*(1*Rater3!$C2594=D$7222)+(N_Raters&gt;=4=TRUE)*(1*Rater4!$C2594=D$7222)+(N_Raters&gt;=5=TRUE)*(1*Rater5!$C2594=D$7222)</f>
        <v>2</v>
      </c>
      <c r="E2605" s="38">
        <f>(1*Rater1!$C2594=E$7222)+(1*Rater2!$C2594=E$7222)+(N_Raters&gt;=3=TRUE)*(1*Rater3!$C2594=E$7222)+(N_Raters&gt;=4=TRUE)*(1*Rater4!$C2594=E$7222)+(N_Raters&gt;=5=TRUE)*(1*Rater5!$C2594=E$7222)</f>
        <v>1</v>
      </c>
      <c r="F2605" s="38"/>
      <c r="G2605" s="38"/>
      <c r="H2605" s="38"/>
      <c r="J2605" s="1"/>
      <c r="K2605" s="1"/>
    </row>
    <row r="2606" spans="2:11">
      <c r="B2606" s="36">
        <v>2592</v>
      </c>
      <c r="C2606" s="55">
        <f>(1*Rater1!$C2595=C$7222)+(1*Rater2!$C2595=C$7222)+(N_Raters&gt;=3=TRUE)*(1*Rater3!$C2595=C$7222)+(N_Raters&gt;=4=TRUE)*(1*Rater4!$C2595=C$7222)+(N_Raters&gt;=5=TRUE)*(1*Rater5!$C2595=C$7222)</f>
        <v>0</v>
      </c>
      <c r="D2606" s="55">
        <f>(1*Rater1!$C2595=D$7222)+(1*Rater2!$C2595=D$7222)+(N_Raters&gt;=3=TRUE)*(1*Rater3!$C2595=D$7222)+(N_Raters&gt;=4=TRUE)*(1*Rater4!$C2595=D$7222)+(N_Raters&gt;=5=TRUE)*(1*Rater5!$C2595=D$7222)</f>
        <v>2</v>
      </c>
      <c r="E2606" s="38">
        <f>(1*Rater1!$C2595=E$7222)+(1*Rater2!$C2595=E$7222)+(N_Raters&gt;=3=TRUE)*(1*Rater3!$C2595=E$7222)+(N_Raters&gt;=4=TRUE)*(1*Rater4!$C2595=E$7222)+(N_Raters&gt;=5=TRUE)*(1*Rater5!$C2595=E$7222)</f>
        <v>1</v>
      </c>
      <c r="F2606" s="38"/>
      <c r="G2606" s="38"/>
      <c r="H2606" s="38"/>
      <c r="J2606" s="1"/>
      <c r="K2606" s="1"/>
    </row>
    <row r="2607" spans="2:11">
      <c r="B2607" s="35">
        <v>2593</v>
      </c>
      <c r="C2607" s="55">
        <f>(1*Rater1!$C2596=C$7222)+(1*Rater2!$C2596=C$7222)+(N_Raters&gt;=3=TRUE)*(1*Rater3!$C2596=C$7222)+(N_Raters&gt;=4=TRUE)*(1*Rater4!$C2596=C$7222)+(N_Raters&gt;=5=TRUE)*(1*Rater5!$C2596=C$7222)</f>
        <v>0</v>
      </c>
      <c r="D2607" s="55">
        <f>(1*Rater1!$C2596=D$7222)+(1*Rater2!$C2596=D$7222)+(N_Raters&gt;=3=TRUE)*(1*Rater3!$C2596=D$7222)+(N_Raters&gt;=4=TRUE)*(1*Rater4!$C2596=D$7222)+(N_Raters&gt;=5=TRUE)*(1*Rater5!$C2596=D$7222)</f>
        <v>2</v>
      </c>
      <c r="E2607" s="38">
        <f>(1*Rater1!$C2596=E$7222)+(1*Rater2!$C2596=E$7222)+(N_Raters&gt;=3=TRUE)*(1*Rater3!$C2596=E$7222)+(N_Raters&gt;=4=TRUE)*(1*Rater4!$C2596=E$7222)+(N_Raters&gt;=5=TRUE)*(1*Rater5!$C2596=E$7222)</f>
        <v>1</v>
      </c>
      <c r="F2607" s="38"/>
      <c r="G2607" s="38"/>
      <c r="H2607" s="38"/>
      <c r="J2607" s="1"/>
      <c r="K2607" s="1"/>
    </row>
    <row r="2608" spans="2:11">
      <c r="B2608" s="36">
        <v>2594</v>
      </c>
      <c r="C2608" s="55">
        <f>(1*Rater1!$C2597=C$7222)+(1*Rater2!$C2597=C$7222)+(N_Raters&gt;=3=TRUE)*(1*Rater3!$C2597=C$7222)+(N_Raters&gt;=4=TRUE)*(1*Rater4!$C2597=C$7222)+(N_Raters&gt;=5=TRUE)*(1*Rater5!$C2597=C$7222)</f>
        <v>0</v>
      </c>
      <c r="D2608" s="55">
        <f>(1*Rater1!$C2597=D$7222)+(1*Rater2!$C2597=D$7222)+(N_Raters&gt;=3=TRUE)*(1*Rater3!$C2597=D$7222)+(N_Raters&gt;=4=TRUE)*(1*Rater4!$C2597=D$7222)+(N_Raters&gt;=5=TRUE)*(1*Rater5!$C2597=D$7222)</f>
        <v>2</v>
      </c>
      <c r="E2608" s="38">
        <f>(1*Rater1!$C2597=E$7222)+(1*Rater2!$C2597=E$7222)+(N_Raters&gt;=3=TRUE)*(1*Rater3!$C2597=E$7222)+(N_Raters&gt;=4=TRUE)*(1*Rater4!$C2597=E$7222)+(N_Raters&gt;=5=TRUE)*(1*Rater5!$C2597=E$7222)</f>
        <v>1</v>
      </c>
      <c r="F2608" s="38"/>
      <c r="G2608" s="38"/>
      <c r="H2608" s="38"/>
      <c r="J2608" s="1"/>
      <c r="K2608" s="1"/>
    </row>
    <row r="2609" spans="2:11">
      <c r="B2609" s="35">
        <v>2595</v>
      </c>
      <c r="C2609" s="55">
        <f>(1*Rater1!$C2598=C$7222)+(1*Rater2!$C2598=C$7222)+(N_Raters&gt;=3=TRUE)*(1*Rater3!$C2598=C$7222)+(N_Raters&gt;=4=TRUE)*(1*Rater4!$C2598=C$7222)+(N_Raters&gt;=5=TRUE)*(1*Rater5!$C2598=C$7222)</f>
        <v>3</v>
      </c>
      <c r="D2609" s="55">
        <f>(1*Rater1!$C2598=D$7222)+(1*Rater2!$C2598=D$7222)+(N_Raters&gt;=3=TRUE)*(1*Rater3!$C2598=D$7222)+(N_Raters&gt;=4=TRUE)*(1*Rater4!$C2598=D$7222)+(N_Raters&gt;=5=TRUE)*(1*Rater5!$C2598=D$7222)</f>
        <v>0</v>
      </c>
      <c r="E2609" s="38">
        <f>(1*Rater1!$C2598=E$7222)+(1*Rater2!$C2598=E$7222)+(N_Raters&gt;=3=TRUE)*(1*Rater3!$C2598=E$7222)+(N_Raters&gt;=4=TRUE)*(1*Rater4!$C2598=E$7222)+(N_Raters&gt;=5=TRUE)*(1*Rater5!$C2598=E$7222)</f>
        <v>0</v>
      </c>
      <c r="F2609" s="38"/>
      <c r="G2609" s="38"/>
      <c r="H2609" s="38"/>
      <c r="J2609" s="1"/>
      <c r="K2609" s="1"/>
    </row>
    <row r="2610" spans="2:11">
      <c r="B2610" s="36">
        <v>2596</v>
      </c>
      <c r="C2610" s="55">
        <f>(1*Rater1!$C2599=C$7222)+(1*Rater2!$C2599=C$7222)+(N_Raters&gt;=3=TRUE)*(1*Rater3!$C2599=C$7222)+(N_Raters&gt;=4=TRUE)*(1*Rater4!$C2599=C$7222)+(N_Raters&gt;=5=TRUE)*(1*Rater5!$C2599=C$7222)</f>
        <v>0</v>
      </c>
      <c r="D2610" s="55">
        <f>(1*Rater1!$C2599=D$7222)+(1*Rater2!$C2599=D$7222)+(N_Raters&gt;=3=TRUE)*(1*Rater3!$C2599=D$7222)+(N_Raters&gt;=4=TRUE)*(1*Rater4!$C2599=D$7222)+(N_Raters&gt;=5=TRUE)*(1*Rater5!$C2599=D$7222)</f>
        <v>2</v>
      </c>
      <c r="E2610" s="38">
        <f>(1*Rater1!$C2599=E$7222)+(1*Rater2!$C2599=E$7222)+(N_Raters&gt;=3=TRUE)*(1*Rater3!$C2599=E$7222)+(N_Raters&gt;=4=TRUE)*(1*Rater4!$C2599=E$7222)+(N_Raters&gt;=5=TRUE)*(1*Rater5!$C2599=E$7222)</f>
        <v>1</v>
      </c>
      <c r="F2610" s="38"/>
      <c r="G2610" s="38"/>
      <c r="H2610" s="38"/>
      <c r="J2610" s="1"/>
      <c r="K2610" s="1"/>
    </row>
    <row r="2611" spans="2:11">
      <c r="B2611" s="35">
        <v>2597</v>
      </c>
      <c r="C2611" s="55">
        <f>(1*Rater1!$C2600=C$7222)+(1*Rater2!$C2600=C$7222)+(N_Raters&gt;=3=TRUE)*(1*Rater3!$C2600=C$7222)+(N_Raters&gt;=4=TRUE)*(1*Rater4!$C2600=C$7222)+(N_Raters&gt;=5=TRUE)*(1*Rater5!$C2600=C$7222)</f>
        <v>0</v>
      </c>
      <c r="D2611" s="55">
        <f>(1*Rater1!$C2600=D$7222)+(1*Rater2!$C2600=D$7222)+(N_Raters&gt;=3=TRUE)*(1*Rater3!$C2600=D$7222)+(N_Raters&gt;=4=TRUE)*(1*Rater4!$C2600=D$7222)+(N_Raters&gt;=5=TRUE)*(1*Rater5!$C2600=D$7222)</f>
        <v>2</v>
      </c>
      <c r="E2611" s="38">
        <f>(1*Rater1!$C2600=E$7222)+(1*Rater2!$C2600=E$7222)+(N_Raters&gt;=3=TRUE)*(1*Rater3!$C2600=E$7222)+(N_Raters&gt;=4=TRUE)*(1*Rater4!$C2600=E$7222)+(N_Raters&gt;=5=TRUE)*(1*Rater5!$C2600=E$7222)</f>
        <v>1</v>
      </c>
      <c r="F2611" s="38"/>
      <c r="G2611" s="38"/>
      <c r="H2611" s="38"/>
      <c r="J2611" s="1"/>
      <c r="K2611" s="1"/>
    </row>
    <row r="2612" spans="2:11">
      <c r="B2612" s="36">
        <v>2598</v>
      </c>
      <c r="C2612" s="55">
        <f>(1*Rater1!$C2601=C$7222)+(1*Rater2!$C2601=C$7222)+(N_Raters&gt;=3=TRUE)*(1*Rater3!$C2601=C$7222)+(N_Raters&gt;=4=TRUE)*(1*Rater4!$C2601=C$7222)+(N_Raters&gt;=5=TRUE)*(1*Rater5!$C2601=C$7222)</f>
        <v>0</v>
      </c>
      <c r="D2612" s="55">
        <f>(1*Rater1!$C2601=D$7222)+(1*Rater2!$C2601=D$7222)+(N_Raters&gt;=3=TRUE)*(1*Rater3!$C2601=D$7222)+(N_Raters&gt;=4=TRUE)*(1*Rater4!$C2601=D$7222)+(N_Raters&gt;=5=TRUE)*(1*Rater5!$C2601=D$7222)</f>
        <v>2</v>
      </c>
      <c r="E2612" s="38">
        <f>(1*Rater1!$C2601=E$7222)+(1*Rater2!$C2601=E$7222)+(N_Raters&gt;=3=TRUE)*(1*Rater3!$C2601=E$7222)+(N_Raters&gt;=4=TRUE)*(1*Rater4!$C2601=E$7222)+(N_Raters&gt;=5=TRUE)*(1*Rater5!$C2601=E$7222)</f>
        <v>1</v>
      </c>
      <c r="F2612" s="38"/>
      <c r="G2612" s="38"/>
      <c r="H2612" s="38"/>
      <c r="J2612" s="1"/>
      <c r="K2612" s="1"/>
    </row>
    <row r="2613" spans="2:11">
      <c r="B2613" s="35">
        <v>2599</v>
      </c>
      <c r="C2613" s="55">
        <f>(1*Rater1!$C2602=C$7222)+(1*Rater2!$C2602=C$7222)+(N_Raters&gt;=3=TRUE)*(1*Rater3!$C2602=C$7222)+(N_Raters&gt;=4=TRUE)*(1*Rater4!$C2602=C$7222)+(N_Raters&gt;=5=TRUE)*(1*Rater5!$C2602=C$7222)</f>
        <v>3</v>
      </c>
      <c r="D2613" s="55">
        <f>(1*Rater1!$C2602=D$7222)+(1*Rater2!$C2602=D$7222)+(N_Raters&gt;=3=TRUE)*(1*Rater3!$C2602=D$7222)+(N_Raters&gt;=4=TRUE)*(1*Rater4!$C2602=D$7222)+(N_Raters&gt;=5=TRUE)*(1*Rater5!$C2602=D$7222)</f>
        <v>0</v>
      </c>
      <c r="E2613" s="38">
        <f>(1*Rater1!$C2602=E$7222)+(1*Rater2!$C2602=E$7222)+(N_Raters&gt;=3=TRUE)*(1*Rater3!$C2602=E$7222)+(N_Raters&gt;=4=TRUE)*(1*Rater4!$C2602=E$7222)+(N_Raters&gt;=5=TRUE)*(1*Rater5!$C2602=E$7222)</f>
        <v>0</v>
      </c>
      <c r="F2613" s="38"/>
      <c r="G2613" s="38"/>
      <c r="H2613" s="38"/>
      <c r="J2613" s="1"/>
      <c r="K2613" s="1"/>
    </row>
    <row r="2614" spans="2:11">
      <c r="B2614" s="36">
        <v>2600</v>
      </c>
      <c r="C2614" s="55">
        <f>(1*Rater1!$C2603=C$7222)+(1*Rater2!$C2603=C$7222)+(N_Raters&gt;=3=TRUE)*(1*Rater3!$C2603=C$7222)+(N_Raters&gt;=4=TRUE)*(1*Rater4!$C2603=C$7222)+(N_Raters&gt;=5=TRUE)*(1*Rater5!$C2603=C$7222)</f>
        <v>0</v>
      </c>
      <c r="D2614" s="55">
        <f>(1*Rater1!$C2603=D$7222)+(1*Rater2!$C2603=D$7222)+(N_Raters&gt;=3=TRUE)*(1*Rater3!$C2603=D$7222)+(N_Raters&gt;=4=TRUE)*(1*Rater4!$C2603=D$7222)+(N_Raters&gt;=5=TRUE)*(1*Rater5!$C2603=D$7222)</f>
        <v>2</v>
      </c>
      <c r="E2614" s="38">
        <f>(1*Rater1!$C2603=E$7222)+(1*Rater2!$C2603=E$7222)+(N_Raters&gt;=3=TRUE)*(1*Rater3!$C2603=E$7222)+(N_Raters&gt;=4=TRUE)*(1*Rater4!$C2603=E$7222)+(N_Raters&gt;=5=TRUE)*(1*Rater5!$C2603=E$7222)</f>
        <v>1</v>
      </c>
      <c r="F2614" s="38"/>
      <c r="G2614" s="38"/>
      <c r="H2614" s="38"/>
      <c r="J2614" s="1"/>
      <c r="K2614" s="1"/>
    </row>
    <row r="2615" spans="2:11">
      <c r="B2615" s="35">
        <v>2601</v>
      </c>
      <c r="C2615" s="55">
        <f>(1*Rater1!$C2604=C$7222)+(1*Rater2!$C2604=C$7222)+(N_Raters&gt;=3=TRUE)*(1*Rater3!$C2604=C$7222)+(N_Raters&gt;=4=TRUE)*(1*Rater4!$C2604=C$7222)+(N_Raters&gt;=5=TRUE)*(1*Rater5!$C2604=C$7222)</f>
        <v>1</v>
      </c>
      <c r="D2615" s="55">
        <f>(1*Rater1!$C2604=D$7222)+(1*Rater2!$C2604=D$7222)+(N_Raters&gt;=3=TRUE)*(1*Rater3!$C2604=D$7222)+(N_Raters&gt;=4=TRUE)*(1*Rater4!$C2604=D$7222)+(N_Raters&gt;=5=TRUE)*(1*Rater5!$C2604=D$7222)</f>
        <v>2</v>
      </c>
      <c r="E2615" s="38">
        <f>(1*Rater1!$C2604=E$7222)+(1*Rater2!$C2604=E$7222)+(N_Raters&gt;=3=TRUE)*(1*Rater3!$C2604=E$7222)+(N_Raters&gt;=4=TRUE)*(1*Rater4!$C2604=E$7222)+(N_Raters&gt;=5=TRUE)*(1*Rater5!$C2604=E$7222)</f>
        <v>0</v>
      </c>
      <c r="F2615" s="38"/>
      <c r="G2615" s="38"/>
      <c r="H2615" s="38"/>
      <c r="J2615" s="1"/>
      <c r="K2615" s="1"/>
    </row>
    <row r="2616" spans="2:11">
      <c r="B2616" s="36">
        <v>2602</v>
      </c>
      <c r="C2616" s="55">
        <f>(1*Rater1!$C2605=C$7222)+(1*Rater2!$C2605=C$7222)+(N_Raters&gt;=3=TRUE)*(1*Rater3!$C2605=C$7222)+(N_Raters&gt;=4=TRUE)*(1*Rater4!$C2605=C$7222)+(N_Raters&gt;=5=TRUE)*(1*Rater5!$C2605=C$7222)</f>
        <v>1</v>
      </c>
      <c r="D2616" s="55">
        <f>(1*Rater1!$C2605=D$7222)+(1*Rater2!$C2605=D$7222)+(N_Raters&gt;=3=TRUE)*(1*Rater3!$C2605=D$7222)+(N_Raters&gt;=4=TRUE)*(1*Rater4!$C2605=D$7222)+(N_Raters&gt;=5=TRUE)*(1*Rater5!$C2605=D$7222)</f>
        <v>2</v>
      </c>
      <c r="E2616" s="38">
        <f>(1*Rater1!$C2605=E$7222)+(1*Rater2!$C2605=E$7222)+(N_Raters&gt;=3=TRUE)*(1*Rater3!$C2605=E$7222)+(N_Raters&gt;=4=TRUE)*(1*Rater4!$C2605=E$7222)+(N_Raters&gt;=5=TRUE)*(1*Rater5!$C2605=E$7222)</f>
        <v>0</v>
      </c>
      <c r="F2616" s="38"/>
      <c r="G2616" s="38"/>
      <c r="H2616" s="38"/>
      <c r="J2616" s="1"/>
      <c r="K2616" s="1"/>
    </row>
    <row r="2617" spans="2:11">
      <c r="B2617" s="35">
        <v>2603</v>
      </c>
      <c r="C2617" s="55">
        <f>(1*Rater1!$C2606=C$7222)+(1*Rater2!$C2606=C$7222)+(N_Raters&gt;=3=TRUE)*(1*Rater3!$C2606=C$7222)+(N_Raters&gt;=4=TRUE)*(1*Rater4!$C2606=C$7222)+(N_Raters&gt;=5=TRUE)*(1*Rater5!$C2606=C$7222)</f>
        <v>3</v>
      </c>
      <c r="D2617" s="55">
        <f>(1*Rater1!$C2606=D$7222)+(1*Rater2!$C2606=D$7222)+(N_Raters&gt;=3=TRUE)*(1*Rater3!$C2606=D$7222)+(N_Raters&gt;=4=TRUE)*(1*Rater4!$C2606=D$7222)+(N_Raters&gt;=5=TRUE)*(1*Rater5!$C2606=D$7222)</f>
        <v>0</v>
      </c>
      <c r="E2617" s="38">
        <f>(1*Rater1!$C2606=E$7222)+(1*Rater2!$C2606=E$7222)+(N_Raters&gt;=3=TRUE)*(1*Rater3!$C2606=E$7222)+(N_Raters&gt;=4=TRUE)*(1*Rater4!$C2606=E$7222)+(N_Raters&gt;=5=TRUE)*(1*Rater5!$C2606=E$7222)</f>
        <v>0</v>
      </c>
      <c r="F2617" s="38"/>
      <c r="G2617" s="38"/>
      <c r="H2617" s="38"/>
      <c r="J2617" s="1"/>
      <c r="K2617" s="1"/>
    </row>
    <row r="2618" spans="2:11">
      <c r="B2618" s="36">
        <v>2604</v>
      </c>
      <c r="C2618" s="55">
        <f>(1*Rater1!$C2607=C$7222)+(1*Rater2!$C2607=C$7222)+(N_Raters&gt;=3=TRUE)*(1*Rater3!$C2607=C$7222)+(N_Raters&gt;=4=TRUE)*(1*Rater4!$C2607=C$7222)+(N_Raters&gt;=5=TRUE)*(1*Rater5!$C2607=C$7222)</f>
        <v>1</v>
      </c>
      <c r="D2618" s="55">
        <f>(1*Rater1!$C2607=D$7222)+(1*Rater2!$C2607=D$7222)+(N_Raters&gt;=3=TRUE)*(1*Rater3!$C2607=D$7222)+(N_Raters&gt;=4=TRUE)*(1*Rater4!$C2607=D$7222)+(N_Raters&gt;=5=TRUE)*(1*Rater5!$C2607=D$7222)</f>
        <v>2</v>
      </c>
      <c r="E2618" s="38">
        <f>(1*Rater1!$C2607=E$7222)+(1*Rater2!$C2607=E$7222)+(N_Raters&gt;=3=TRUE)*(1*Rater3!$C2607=E$7222)+(N_Raters&gt;=4=TRUE)*(1*Rater4!$C2607=E$7222)+(N_Raters&gt;=5=TRUE)*(1*Rater5!$C2607=E$7222)</f>
        <v>0</v>
      </c>
      <c r="F2618" s="38"/>
      <c r="G2618" s="38"/>
      <c r="H2618" s="38"/>
      <c r="J2618" s="1"/>
      <c r="K2618" s="1"/>
    </row>
    <row r="2619" spans="2:11">
      <c r="B2619" s="35">
        <v>2605</v>
      </c>
      <c r="C2619" s="55">
        <f>(1*Rater1!$C2608=C$7222)+(1*Rater2!$C2608=C$7222)+(N_Raters&gt;=3=TRUE)*(1*Rater3!$C2608=C$7222)+(N_Raters&gt;=4=TRUE)*(1*Rater4!$C2608=C$7222)+(N_Raters&gt;=5=TRUE)*(1*Rater5!$C2608=C$7222)</f>
        <v>1</v>
      </c>
      <c r="D2619" s="55">
        <f>(1*Rater1!$C2608=D$7222)+(1*Rater2!$C2608=D$7222)+(N_Raters&gt;=3=TRUE)*(1*Rater3!$C2608=D$7222)+(N_Raters&gt;=4=TRUE)*(1*Rater4!$C2608=D$7222)+(N_Raters&gt;=5=TRUE)*(1*Rater5!$C2608=D$7222)</f>
        <v>2</v>
      </c>
      <c r="E2619" s="38">
        <f>(1*Rater1!$C2608=E$7222)+(1*Rater2!$C2608=E$7222)+(N_Raters&gt;=3=TRUE)*(1*Rater3!$C2608=E$7222)+(N_Raters&gt;=4=TRUE)*(1*Rater4!$C2608=E$7222)+(N_Raters&gt;=5=TRUE)*(1*Rater5!$C2608=E$7222)</f>
        <v>0</v>
      </c>
      <c r="F2619" s="38"/>
      <c r="G2619" s="38"/>
      <c r="H2619" s="38"/>
      <c r="J2619" s="1"/>
      <c r="K2619" s="1"/>
    </row>
    <row r="2620" spans="2:11">
      <c r="B2620" s="36">
        <v>2606</v>
      </c>
      <c r="C2620" s="55">
        <f>(1*Rater1!$C2609=C$7222)+(1*Rater2!$C2609=C$7222)+(N_Raters&gt;=3=TRUE)*(1*Rater3!$C2609=C$7222)+(N_Raters&gt;=4=TRUE)*(1*Rater4!$C2609=C$7222)+(N_Raters&gt;=5=TRUE)*(1*Rater5!$C2609=C$7222)</f>
        <v>1</v>
      </c>
      <c r="D2620" s="55">
        <f>(1*Rater1!$C2609=D$7222)+(1*Rater2!$C2609=D$7222)+(N_Raters&gt;=3=TRUE)*(1*Rater3!$C2609=D$7222)+(N_Raters&gt;=4=TRUE)*(1*Rater4!$C2609=D$7222)+(N_Raters&gt;=5=TRUE)*(1*Rater5!$C2609=D$7222)</f>
        <v>2</v>
      </c>
      <c r="E2620" s="38">
        <f>(1*Rater1!$C2609=E$7222)+(1*Rater2!$C2609=E$7222)+(N_Raters&gt;=3=TRUE)*(1*Rater3!$C2609=E$7222)+(N_Raters&gt;=4=TRUE)*(1*Rater4!$C2609=E$7222)+(N_Raters&gt;=5=TRUE)*(1*Rater5!$C2609=E$7222)</f>
        <v>0</v>
      </c>
      <c r="F2620" s="38"/>
      <c r="G2620" s="38"/>
      <c r="H2620" s="38"/>
      <c r="J2620" s="1"/>
      <c r="K2620" s="1"/>
    </row>
    <row r="2621" spans="2:11">
      <c r="B2621" s="35">
        <v>2607</v>
      </c>
      <c r="C2621" s="55">
        <f>(1*Rater1!$C2610=C$7222)+(1*Rater2!$C2610=C$7222)+(N_Raters&gt;=3=TRUE)*(1*Rater3!$C2610=C$7222)+(N_Raters&gt;=4=TRUE)*(1*Rater4!$C2610=C$7222)+(N_Raters&gt;=5=TRUE)*(1*Rater5!$C2610=C$7222)</f>
        <v>1</v>
      </c>
      <c r="D2621" s="55">
        <f>(1*Rater1!$C2610=D$7222)+(1*Rater2!$C2610=D$7222)+(N_Raters&gt;=3=TRUE)*(1*Rater3!$C2610=D$7222)+(N_Raters&gt;=4=TRUE)*(1*Rater4!$C2610=D$7222)+(N_Raters&gt;=5=TRUE)*(1*Rater5!$C2610=D$7222)</f>
        <v>2</v>
      </c>
      <c r="E2621" s="38">
        <f>(1*Rater1!$C2610=E$7222)+(1*Rater2!$C2610=E$7222)+(N_Raters&gt;=3=TRUE)*(1*Rater3!$C2610=E$7222)+(N_Raters&gt;=4=TRUE)*(1*Rater4!$C2610=E$7222)+(N_Raters&gt;=5=TRUE)*(1*Rater5!$C2610=E$7222)</f>
        <v>0</v>
      </c>
      <c r="F2621" s="38"/>
      <c r="G2621" s="38"/>
      <c r="H2621" s="38"/>
      <c r="J2621" s="1"/>
      <c r="K2621" s="1"/>
    </row>
    <row r="2622" spans="2:11">
      <c r="B2622" s="36">
        <v>2608</v>
      </c>
      <c r="C2622" s="55">
        <f>(1*Rater1!$C2611=C$7222)+(1*Rater2!$C2611=C$7222)+(N_Raters&gt;=3=TRUE)*(1*Rater3!$C2611=C$7222)+(N_Raters&gt;=4=TRUE)*(1*Rater4!$C2611=C$7222)+(N_Raters&gt;=5=TRUE)*(1*Rater5!$C2611=C$7222)</f>
        <v>1</v>
      </c>
      <c r="D2622" s="55">
        <f>(1*Rater1!$C2611=D$7222)+(1*Rater2!$C2611=D$7222)+(N_Raters&gt;=3=TRUE)*(1*Rater3!$C2611=D$7222)+(N_Raters&gt;=4=TRUE)*(1*Rater4!$C2611=D$7222)+(N_Raters&gt;=5=TRUE)*(1*Rater5!$C2611=D$7222)</f>
        <v>2</v>
      </c>
      <c r="E2622" s="38">
        <f>(1*Rater1!$C2611=E$7222)+(1*Rater2!$C2611=E$7222)+(N_Raters&gt;=3=TRUE)*(1*Rater3!$C2611=E$7222)+(N_Raters&gt;=4=TRUE)*(1*Rater4!$C2611=E$7222)+(N_Raters&gt;=5=TRUE)*(1*Rater5!$C2611=E$7222)</f>
        <v>0</v>
      </c>
      <c r="F2622" s="38"/>
      <c r="G2622" s="38"/>
      <c r="H2622" s="38"/>
      <c r="J2622" s="1"/>
      <c r="K2622" s="1"/>
    </row>
    <row r="2623" spans="2:11">
      <c r="B2623" s="35">
        <v>2609</v>
      </c>
      <c r="C2623" s="55">
        <f>(1*Rater1!$C2612=C$7222)+(1*Rater2!$C2612=C$7222)+(N_Raters&gt;=3=TRUE)*(1*Rater3!$C2612=C$7222)+(N_Raters&gt;=4=TRUE)*(1*Rater4!$C2612=C$7222)+(N_Raters&gt;=5=TRUE)*(1*Rater5!$C2612=C$7222)</f>
        <v>0</v>
      </c>
      <c r="D2623" s="55">
        <f>(1*Rater1!$C2612=D$7222)+(1*Rater2!$C2612=D$7222)+(N_Raters&gt;=3=TRUE)*(1*Rater3!$C2612=D$7222)+(N_Raters&gt;=4=TRUE)*(1*Rater4!$C2612=D$7222)+(N_Raters&gt;=5=TRUE)*(1*Rater5!$C2612=D$7222)</f>
        <v>2</v>
      </c>
      <c r="E2623" s="38">
        <f>(1*Rater1!$C2612=E$7222)+(1*Rater2!$C2612=E$7222)+(N_Raters&gt;=3=TRUE)*(1*Rater3!$C2612=E$7222)+(N_Raters&gt;=4=TRUE)*(1*Rater4!$C2612=E$7222)+(N_Raters&gt;=5=TRUE)*(1*Rater5!$C2612=E$7222)</f>
        <v>1</v>
      </c>
      <c r="F2623" s="38"/>
      <c r="G2623" s="38"/>
      <c r="H2623" s="38"/>
      <c r="J2623" s="1"/>
      <c r="K2623" s="1"/>
    </row>
    <row r="2624" spans="2:11">
      <c r="B2624" s="36">
        <v>2610</v>
      </c>
      <c r="C2624" s="55">
        <f>(1*Rater1!$C2613=C$7222)+(1*Rater2!$C2613=C$7222)+(N_Raters&gt;=3=TRUE)*(1*Rater3!$C2613=C$7222)+(N_Raters&gt;=4=TRUE)*(1*Rater4!$C2613=C$7222)+(N_Raters&gt;=5=TRUE)*(1*Rater5!$C2613=C$7222)</f>
        <v>3</v>
      </c>
      <c r="D2624" s="55">
        <f>(1*Rater1!$C2613=D$7222)+(1*Rater2!$C2613=D$7222)+(N_Raters&gt;=3=TRUE)*(1*Rater3!$C2613=D$7222)+(N_Raters&gt;=4=TRUE)*(1*Rater4!$C2613=D$7222)+(N_Raters&gt;=5=TRUE)*(1*Rater5!$C2613=D$7222)</f>
        <v>0</v>
      </c>
      <c r="E2624" s="38">
        <f>(1*Rater1!$C2613=E$7222)+(1*Rater2!$C2613=E$7222)+(N_Raters&gt;=3=TRUE)*(1*Rater3!$C2613=E$7222)+(N_Raters&gt;=4=TRUE)*(1*Rater4!$C2613=E$7222)+(N_Raters&gt;=5=TRUE)*(1*Rater5!$C2613=E$7222)</f>
        <v>0</v>
      </c>
      <c r="F2624" s="38"/>
      <c r="G2624" s="38"/>
      <c r="H2624" s="38"/>
      <c r="J2624" s="1"/>
      <c r="K2624" s="1"/>
    </row>
    <row r="2625" spans="2:11">
      <c r="B2625" s="35">
        <v>2611</v>
      </c>
      <c r="C2625" s="55">
        <f>(1*Rater1!$C2614=C$7222)+(1*Rater2!$C2614=C$7222)+(N_Raters&gt;=3=TRUE)*(1*Rater3!$C2614=C$7222)+(N_Raters&gt;=4=TRUE)*(1*Rater4!$C2614=C$7222)+(N_Raters&gt;=5=TRUE)*(1*Rater5!$C2614=C$7222)</f>
        <v>0</v>
      </c>
      <c r="D2625" s="55">
        <f>(1*Rater1!$C2614=D$7222)+(1*Rater2!$C2614=D$7222)+(N_Raters&gt;=3=TRUE)*(1*Rater3!$C2614=D$7222)+(N_Raters&gt;=4=TRUE)*(1*Rater4!$C2614=D$7222)+(N_Raters&gt;=5=TRUE)*(1*Rater5!$C2614=D$7222)</f>
        <v>2</v>
      </c>
      <c r="E2625" s="38">
        <f>(1*Rater1!$C2614=E$7222)+(1*Rater2!$C2614=E$7222)+(N_Raters&gt;=3=TRUE)*(1*Rater3!$C2614=E$7222)+(N_Raters&gt;=4=TRUE)*(1*Rater4!$C2614=E$7222)+(N_Raters&gt;=5=TRUE)*(1*Rater5!$C2614=E$7222)</f>
        <v>1</v>
      </c>
      <c r="F2625" s="38"/>
      <c r="G2625" s="38"/>
      <c r="H2625" s="38"/>
      <c r="J2625" s="1"/>
      <c r="K2625" s="1"/>
    </row>
    <row r="2626" spans="2:11">
      <c r="B2626" s="36">
        <v>2612</v>
      </c>
      <c r="C2626" s="55">
        <f>(1*Rater1!$C2615=C$7222)+(1*Rater2!$C2615=C$7222)+(N_Raters&gt;=3=TRUE)*(1*Rater3!$C2615=C$7222)+(N_Raters&gt;=4=TRUE)*(1*Rater4!$C2615=C$7222)+(N_Raters&gt;=5=TRUE)*(1*Rater5!$C2615=C$7222)</f>
        <v>0</v>
      </c>
      <c r="D2626" s="55">
        <f>(1*Rater1!$C2615=D$7222)+(1*Rater2!$C2615=D$7222)+(N_Raters&gt;=3=TRUE)*(1*Rater3!$C2615=D$7222)+(N_Raters&gt;=4=TRUE)*(1*Rater4!$C2615=D$7222)+(N_Raters&gt;=5=TRUE)*(1*Rater5!$C2615=D$7222)</f>
        <v>2</v>
      </c>
      <c r="E2626" s="38">
        <f>(1*Rater1!$C2615=E$7222)+(1*Rater2!$C2615=E$7222)+(N_Raters&gt;=3=TRUE)*(1*Rater3!$C2615=E$7222)+(N_Raters&gt;=4=TRUE)*(1*Rater4!$C2615=E$7222)+(N_Raters&gt;=5=TRUE)*(1*Rater5!$C2615=E$7222)</f>
        <v>1</v>
      </c>
      <c r="F2626" s="38"/>
      <c r="G2626" s="38"/>
      <c r="H2626" s="38"/>
      <c r="J2626" s="1"/>
      <c r="K2626" s="1"/>
    </row>
    <row r="2627" spans="2:11">
      <c r="B2627" s="35">
        <v>2613</v>
      </c>
      <c r="C2627" s="55">
        <f>(1*Rater1!$C2616=C$7222)+(1*Rater2!$C2616=C$7222)+(N_Raters&gt;=3=TRUE)*(1*Rater3!$C2616=C$7222)+(N_Raters&gt;=4=TRUE)*(1*Rater4!$C2616=C$7222)+(N_Raters&gt;=5=TRUE)*(1*Rater5!$C2616=C$7222)</f>
        <v>0</v>
      </c>
      <c r="D2627" s="55">
        <f>(1*Rater1!$C2616=D$7222)+(1*Rater2!$C2616=D$7222)+(N_Raters&gt;=3=TRUE)*(1*Rater3!$C2616=D$7222)+(N_Raters&gt;=4=TRUE)*(1*Rater4!$C2616=D$7222)+(N_Raters&gt;=5=TRUE)*(1*Rater5!$C2616=D$7222)</f>
        <v>2</v>
      </c>
      <c r="E2627" s="38">
        <f>(1*Rater1!$C2616=E$7222)+(1*Rater2!$C2616=E$7222)+(N_Raters&gt;=3=TRUE)*(1*Rater3!$C2616=E$7222)+(N_Raters&gt;=4=TRUE)*(1*Rater4!$C2616=E$7222)+(N_Raters&gt;=5=TRUE)*(1*Rater5!$C2616=E$7222)</f>
        <v>1</v>
      </c>
      <c r="F2627" s="38"/>
      <c r="G2627" s="38"/>
      <c r="H2627" s="38"/>
      <c r="J2627" s="1"/>
      <c r="K2627" s="1"/>
    </row>
    <row r="2628" spans="2:11">
      <c r="B2628" s="36">
        <v>2614</v>
      </c>
      <c r="C2628" s="55">
        <f>(1*Rater1!$C2617=C$7222)+(1*Rater2!$C2617=C$7222)+(N_Raters&gt;=3=TRUE)*(1*Rater3!$C2617=C$7222)+(N_Raters&gt;=4=TRUE)*(1*Rater4!$C2617=C$7222)+(N_Raters&gt;=5=TRUE)*(1*Rater5!$C2617=C$7222)</f>
        <v>3</v>
      </c>
      <c r="D2628" s="55">
        <f>(1*Rater1!$C2617=D$7222)+(1*Rater2!$C2617=D$7222)+(N_Raters&gt;=3=TRUE)*(1*Rater3!$C2617=D$7222)+(N_Raters&gt;=4=TRUE)*(1*Rater4!$C2617=D$7222)+(N_Raters&gt;=5=TRUE)*(1*Rater5!$C2617=D$7222)</f>
        <v>0</v>
      </c>
      <c r="E2628" s="38">
        <f>(1*Rater1!$C2617=E$7222)+(1*Rater2!$C2617=E$7222)+(N_Raters&gt;=3=TRUE)*(1*Rater3!$C2617=E$7222)+(N_Raters&gt;=4=TRUE)*(1*Rater4!$C2617=E$7222)+(N_Raters&gt;=5=TRUE)*(1*Rater5!$C2617=E$7222)</f>
        <v>0</v>
      </c>
      <c r="F2628" s="38"/>
      <c r="G2628" s="38"/>
      <c r="H2628" s="38"/>
      <c r="J2628" s="1"/>
      <c r="K2628" s="1"/>
    </row>
    <row r="2629" spans="2:11">
      <c r="B2629" s="35">
        <v>2615</v>
      </c>
      <c r="C2629" s="55">
        <f>(1*Rater1!$C2618=C$7222)+(1*Rater2!$C2618=C$7222)+(N_Raters&gt;=3=TRUE)*(1*Rater3!$C2618=C$7222)+(N_Raters&gt;=4=TRUE)*(1*Rater4!$C2618=C$7222)+(N_Raters&gt;=5=TRUE)*(1*Rater5!$C2618=C$7222)</f>
        <v>0</v>
      </c>
      <c r="D2629" s="55">
        <f>(1*Rater1!$C2618=D$7222)+(1*Rater2!$C2618=D$7222)+(N_Raters&gt;=3=TRUE)*(1*Rater3!$C2618=D$7222)+(N_Raters&gt;=4=TRUE)*(1*Rater4!$C2618=D$7222)+(N_Raters&gt;=5=TRUE)*(1*Rater5!$C2618=D$7222)</f>
        <v>2</v>
      </c>
      <c r="E2629" s="38">
        <f>(1*Rater1!$C2618=E$7222)+(1*Rater2!$C2618=E$7222)+(N_Raters&gt;=3=TRUE)*(1*Rater3!$C2618=E$7222)+(N_Raters&gt;=4=TRUE)*(1*Rater4!$C2618=E$7222)+(N_Raters&gt;=5=TRUE)*(1*Rater5!$C2618=E$7222)</f>
        <v>1</v>
      </c>
      <c r="F2629" s="38"/>
      <c r="G2629" s="38"/>
      <c r="H2629" s="38"/>
      <c r="J2629" s="1"/>
      <c r="K2629" s="1"/>
    </row>
    <row r="2630" spans="2:11">
      <c r="B2630" s="36">
        <v>2616</v>
      </c>
      <c r="C2630" s="55">
        <f>(1*Rater1!$C2619=C$7222)+(1*Rater2!$C2619=C$7222)+(N_Raters&gt;=3=TRUE)*(1*Rater3!$C2619=C$7222)+(N_Raters&gt;=4=TRUE)*(1*Rater4!$C2619=C$7222)+(N_Raters&gt;=5=TRUE)*(1*Rater5!$C2619=C$7222)</f>
        <v>1</v>
      </c>
      <c r="D2630" s="55">
        <f>(1*Rater1!$C2619=D$7222)+(1*Rater2!$C2619=D$7222)+(N_Raters&gt;=3=TRUE)*(1*Rater3!$C2619=D$7222)+(N_Raters&gt;=4=TRUE)*(1*Rater4!$C2619=D$7222)+(N_Raters&gt;=5=TRUE)*(1*Rater5!$C2619=D$7222)</f>
        <v>2</v>
      </c>
      <c r="E2630" s="38">
        <f>(1*Rater1!$C2619=E$7222)+(1*Rater2!$C2619=E$7222)+(N_Raters&gt;=3=TRUE)*(1*Rater3!$C2619=E$7222)+(N_Raters&gt;=4=TRUE)*(1*Rater4!$C2619=E$7222)+(N_Raters&gt;=5=TRUE)*(1*Rater5!$C2619=E$7222)</f>
        <v>0</v>
      </c>
      <c r="F2630" s="38"/>
      <c r="G2630" s="38"/>
      <c r="H2630" s="38"/>
      <c r="J2630" s="1"/>
      <c r="K2630" s="1"/>
    </row>
    <row r="2631" spans="2:11">
      <c r="B2631" s="35">
        <v>2617</v>
      </c>
      <c r="C2631" s="55">
        <f>(1*Rater1!$C2620=C$7222)+(1*Rater2!$C2620=C$7222)+(N_Raters&gt;=3=TRUE)*(1*Rater3!$C2620=C$7222)+(N_Raters&gt;=4=TRUE)*(1*Rater4!$C2620=C$7222)+(N_Raters&gt;=5=TRUE)*(1*Rater5!$C2620=C$7222)</f>
        <v>1</v>
      </c>
      <c r="D2631" s="55">
        <f>(1*Rater1!$C2620=D$7222)+(1*Rater2!$C2620=D$7222)+(N_Raters&gt;=3=TRUE)*(1*Rater3!$C2620=D$7222)+(N_Raters&gt;=4=TRUE)*(1*Rater4!$C2620=D$7222)+(N_Raters&gt;=5=TRUE)*(1*Rater5!$C2620=D$7222)</f>
        <v>2</v>
      </c>
      <c r="E2631" s="38">
        <f>(1*Rater1!$C2620=E$7222)+(1*Rater2!$C2620=E$7222)+(N_Raters&gt;=3=TRUE)*(1*Rater3!$C2620=E$7222)+(N_Raters&gt;=4=TRUE)*(1*Rater4!$C2620=E$7222)+(N_Raters&gt;=5=TRUE)*(1*Rater5!$C2620=E$7222)</f>
        <v>0</v>
      </c>
      <c r="F2631" s="38"/>
      <c r="G2631" s="38"/>
      <c r="H2631" s="38"/>
      <c r="J2631" s="1"/>
      <c r="K2631" s="1"/>
    </row>
    <row r="2632" spans="2:11">
      <c r="B2632" s="36">
        <v>2618</v>
      </c>
      <c r="C2632" s="55">
        <f>(1*Rater1!$C2621=C$7222)+(1*Rater2!$C2621=C$7222)+(N_Raters&gt;=3=TRUE)*(1*Rater3!$C2621=C$7222)+(N_Raters&gt;=4=TRUE)*(1*Rater4!$C2621=C$7222)+(N_Raters&gt;=5=TRUE)*(1*Rater5!$C2621=C$7222)</f>
        <v>2</v>
      </c>
      <c r="D2632" s="55">
        <f>(1*Rater1!$C2621=D$7222)+(1*Rater2!$C2621=D$7222)+(N_Raters&gt;=3=TRUE)*(1*Rater3!$C2621=D$7222)+(N_Raters&gt;=4=TRUE)*(1*Rater4!$C2621=D$7222)+(N_Raters&gt;=5=TRUE)*(1*Rater5!$C2621=D$7222)</f>
        <v>0</v>
      </c>
      <c r="E2632" s="38">
        <f>(1*Rater1!$C2621=E$7222)+(1*Rater2!$C2621=E$7222)+(N_Raters&gt;=3=TRUE)*(1*Rater3!$C2621=E$7222)+(N_Raters&gt;=4=TRUE)*(1*Rater4!$C2621=E$7222)+(N_Raters&gt;=5=TRUE)*(1*Rater5!$C2621=E$7222)</f>
        <v>1</v>
      </c>
      <c r="F2632" s="38"/>
      <c r="G2632" s="38"/>
      <c r="H2632" s="38"/>
      <c r="J2632" s="1"/>
      <c r="K2632" s="1"/>
    </row>
    <row r="2633" spans="2:11">
      <c r="B2633" s="35">
        <v>2619</v>
      </c>
      <c r="C2633" s="55">
        <f>(1*Rater1!$C2622=C$7222)+(1*Rater2!$C2622=C$7222)+(N_Raters&gt;=3=TRUE)*(1*Rater3!$C2622=C$7222)+(N_Raters&gt;=4=TRUE)*(1*Rater4!$C2622=C$7222)+(N_Raters&gt;=5=TRUE)*(1*Rater5!$C2622=C$7222)</f>
        <v>0</v>
      </c>
      <c r="D2633" s="55">
        <f>(1*Rater1!$C2622=D$7222)+(1*Rater2!$C2622=D$7222)+(N_Raters&gt;=3=TRUE)*(1*Rater3!$C2622=D$7222)+(N_Raters&gt;=4=TRUE)*(1*Rater4!$C2622=D$7222)+(N_Raters&gt;=5=TRUE)*(1*Rater5!$C2622=D$7222)</f>
        <v>2</v>
      </c>
      <c r="E2633" s="38">
        <f>(1*Rater1!$C2622=E$7222)+(1*Rater2!$C2622=E$7222)+(N_Raters&gt;=3=TRUE)*(1*Rater3!$C2622=E$7222)+(N_Raters&gt;=4=TRUE)*(1*Rater4!$C2622=E$7222)+(N_Raters&gt;=5=TRUE)*(1*Rater5!$C2622=E$7222)</f>
        <v>1</v>
      </c>
      <c r="F2633" s="38"/>
      <c r="G2633" s="38"/>
      <c r="H2633" s="38"/>
      <c r="J2633" s="1"/>
      <c r="K2633" s="1"/>
    </row>
    <row r="2634" spans="2:11">
      <c r="B2634" s="36">
        <v>2620</v>
      </c>
      <c r="C2634" s="55">
        <f>(1*Rater1!$C2623=C$7222)+(1*Rater2!$C2623=C$7222)+(N_Raters&gt;=3=TRUE)*(1*Rater3!$C2623=C$7222)+(N_Raters&gt;=4=TRUE)*(1*Rater4!$C2623=C$7222)+(N_Raters&gt;=5=TRUE)*(1*Rater5!$C2623=C$7222)</f>
        <v>0</v>
      </c>
      <c r="D2634" s="55">
        <f>(1*Rater1!$C2623=D$7222)+(1*Rater2!$C2623=D$7222)+(N_Raters&gt;=3=TRUE)*(1*Rater3!$C2623=D$7222)+(N_Raters&gt;=4=TRUE)*(1*Rater4!$C2623=D$7222)+(N_Raters&gt;=5=TRUE)*(1*Rater5!$C2623=D$7222)</f>
        <v>2</v>
      </c>
      <c r="E2634" s="38">
        <f>(1*Rater1!$C2623=E$7222)+(1*Rater2!$C2623=E$7222)+(N_Raters&gt;=3=TRUE)*(1*Rater3!$C2623=E$7222)+(N_Raters&gt;=4=TRUE)*(1*Rater4!$C2623=E$7222)+(N_Raters&gt;=5=TRUE)*(1*Rater5!$C2623=E$7222)</f>
        <v>1</v>
      </c>
      <c r="F2634" s="38"/>
      <c r="G2634" s="38"/>
      <c r="H2634" s="38"/>
      <c r="J2634" s="1"/>
      <c r="K2634" s="1"/>
    </row>
    <row r="2635" spans="2:11">
      <c r="B2635" s="35">
        <v>2621</v>
      </c>
      <c r="C2635" s="55">
        <f>(1*Rater1!$C2624=C$7222)+(1*Rater2!$C2624=C$7222)+(N_Raters&gt;=3=TRUE)*(1*Rater3!$C2624=C$7222)+(N_Raters&gt;=4=TRUE)*(1*Rater4!$C2624=C$7222)+(N_Raters&gt;=5=TRUE)*(1*Rater5!$C2624=C$7222)</f>
        <v>0</v>
      </c>
      <c r="D2635" s="55">
        <f>(1*Rater1!$C2624=D$7222)+(1*Rater2!$C2624=D$7222)+(N_Raters&gt;=3=TRUE)*(1*Rater3!$C2624=D$7222)+(N_Raters&gt;=4=TRUE)*(1*Rater4!$C2624=D$7222)+(N_Raters&gt;=5=TRUE)*(1*Rater5!$C2624=D$7222)</f>
        <v>0</v>
      </c>
      <c r="E2635" s="38">
        <f>(1*Rater1!$C2624=E$7222)+(1*Rater2!$C2624=E$7222)+(N_Raters&gt;=3=TRUE)*(1*Rater3!$C2624=E$7222)+(N_Raters&gt;=4=TRUE)*(1*Rater4!$C2624=E$7222)+(N_Raters&gt;=5=TRUE)*(1*Rater5!$C2624=E$7222)</f>
        <v>3</v>
      </c>
      <c r="F2635" s="38"/>
      <c r="G2635" s="38"/>
      <c r="H2635" s="38"/>
      <c r="J2635" s="1"/>
      <c r="K2635" s="1"/>
    </row>
    <row r="2636" spans="2:11">
      <c r="B2636" s="36">
        <v>2622</v>
      </c>
      <c r="C2636" s="55">
        <f>(1*Rater1!$C2625=C$7222)+(1*Rater2!$C2625=C$7222)+(N_Raters&gt;=3=TRUE)*(1*Rater3!$C2625=C$7222)+(N_Raters&gt;=4=TRUE)*(1*Rater4!$C2625=C$7222)+(N_Raters&gt;=5=TRUE)*(1*Rater5!$C2625=C$7222)</f>
        <v>0</v>
      </c>
      <c r="D2636" s="55">
        <f>(1*Rater1!$C2625=D$7222)+(1*Rater2!$C2625=D$7222)+(N_Raters&gt;=3=TRUE)*(1*Rater3!$C2625=D$7222)+(N_Raters&gt;=4=TRUE)*(1*Rater4!$C2625=D$7222)+(N_Raters&gt;=5=TRUE)*(1*Rater5!$C2625=D$7222)</f>
        <v>0</v>
      </c>
      <c r="E2636" s="38">
        <f>(1*Rater1!$C2625=E$7222)+(1*Rater2!$C2625=E$7222)+(N_Raters&gt;=3=TRUE)*(1*Rater3!$C2625=E$7222)+(N_Raters&gt;=4=TRUE)*(1*Rater4!$C2625=E$7222)+(N_Raters&gt;=5=TRUE)*(1*Rater5!$C2625=E$7222)</f>
        <v>3</v>
      </c>
      <c r="F2636" s="38"/>
      <c r="G2636" s="38"/>
      <c r="H2636" s="38"/>
      <c r="J2636" s="1"/>
      <c r="K2636" s="1"/>
    </row>
    <row r="2637" spans="2:11">
      <c r="B2637" s="35">
        <v>2623</v>
      </c>
      <c r="C2637" s="55">
        <f>(1*Rater1!$C2626=C$7222)+(1*Rater2!$C2626=C$7222)+(N_Raters&gt;=3=TRUE)*(1*Rater3!$C2626=C$7222)+(N_Raters&gt;=4=TRUE)*(1*Rater4!$C2626=C$7222)+(N_Raters&gt;=5=TRUE)*(1*Rater5!$C2626=C$7222)</f>
        <v>0</v>
      </c>
      <c r="D2637" s="55">
        <f>(1*Rater1!$C2626=D$7222)+(1*Rater2!$C2626=D$7222)+(N_Raters&gt;=3=TRUE)*(1*Rater3!$C2626=D$7222)+(N_Raters&gt;=4=TRUE)*(1*Rater4!$C2626=D$7222)+(N_Raters&gt;=5=TRUE)*(1*Rater5!$C2626=D$7222)</f>
        <v>0</v>
      </c>
      <c r="E2637" s="38">
        <f>(1*Rater1!$C2626=E$7222)+(1*Rater2!$C2626=E$7222)+(N_Raters&gt;=3=TRUE)*(1*Rater3!$C2626=E$7222)+(N_Raters&gt;=4=TRUE)*(1*Rater4!$C2626=E$7222)+(N_Raters&gt;=5=TRUE)*(1*Rater5!$C2626=E$7222)</f>
        <v>3</v>
      </c>
      <c r="F2637" s="38"/>
      <c r="G2637" s="38"/>
      <c r="H2637" s="38"/>
      <c r="J2637" s="1"/>
      <c r="K2637" s="1"/>
    </row>
    <row r="2638" spans="2:11">
      <c r="B2638" s="36">
        <v>2624</v>
      </c>
      <c r="C2638" s="55">
        <f>(1*Rater1!$C2627=C$7222)+(1*Rater2!$C2627=C$7222)+(N_Raters&gt;=3=TRUE)*(1*Rater3!$C2627=C$7222)+(N_Raters&gt;=4=TRUE)*(1*Rater4!$C2627=C$7222)+(N_Raters&gt;=5=TRUE)*(1*Rater5!$C2627=C$7222)</f>
        <v>0</v>
      </c>
      <c r="D2638" s="55">
        <f>(1*Rater1!$C2627=D$7222)+(1*Rater2!$C2627=D$7222)+(N_Raters&gt;=3=TRUE)*(1*Rater3!$C2627=D$7222)+(N_Raters&gt;=4=TRUE)*(1*Rater4!$C2627=D$7222)+(N_Raters&gt;=5=TRUE)*(1*Rater5!$C2627=D$7222)</f>
        <v>0</v>
      </c>
      <c r="E2638" s="38">
        <f>(1*Rater1!$C2627=E$7222)+(1*Rater2!$C2627=E$7222)+(N_Raters&gt;=3=TRUE)*(1*Rater3!$C2627=E$7222)+(N_Raters&gt;=4=TRUE)*(1*Rater4!$C2627=E$7222)+(N_Raters&gt;=5=TRUE)*(1*Rater5!$C2627=E$7222)</f>
        <v>3</v>
      </c>
      <c r="F2638" s="38"/>
      <c r="G2638" s="38"/>
      <c r="H2638" s="38"/>
      <c r="J2638" s="1"/>
      <c r="K2638" s="1"/>
    </row>
    <row r="2639" spans="2:11">
      <c r="B2639" s="35">
        <v>2625</v>
      </c>
      <c r="C2639" s="55">
        <f>(1*Rater1!$C2628=C$7222)+(1*Rater2!$C2628=C$7222)+(N_Raters&gt;=3=TRUE)*(1*Rater3!$C2628=C$7222)+(N_Raters&gt;=4=TRUE)*(1*Rater4!$C2628=C$7222)+(N_Raters&gt;=5=TRUE)*(1*Rater5!$C2628=C$7222)</f>
        <v>0</v>
      </c>
      <c r="D2639" s="55">
        <f>(1*Rater1!$C2628=D$7222)+(1*Rater2!$C2628=D$7222)+(N_Raters&gt;=3=TRUE)*(1*Rater3!$C2628=D$7222)+(N_Raters&gt;=4=TRUE)*(1*Rater4!$C2628=D$7222)+(N_Raters&gt;=5=TRUE)*(1*Rater5!$C2628=D$7222)</f>
        <v>0</v>
      </c>
      <c r="E2639" s="38">
        <f>(1*Rater1!$C2628=E$7222)+(1*Rater2!$C2628=E$7222)+(N_Raters&gt;=3=TRUE)*(1*Rater3!$C2628=E$7222)+(N_Raters&gt;=4=TRUE)*(1*Rater4!$C2628=E$7222)+(N_Raters&gt;=5=TRUE)*(1*Rater5!$C2628=E$7222)</f>
        <v>3</v>
      </c>
      <c r="F2639" s="38"/>
      <c r="G2639" s="38"/>
      <c r="H2639" s="38"/>
      <c r="J2639" s="1"/>
      <c r="K2639" s="1"/>
    </row>
    <row r="2640" spans="2:11">
      <c r="B2640" s="36">
        <v>2626</v>
      </c>
      <c r="C2640" s="55">
        <f>(1*Rater1!$C2629=C$7222)+(1*Rater2!$C2629=C$7222)+(N_Raters&gt;=3=TRUE)*(1*Rater3!$C2629=C$7222)+(N_Raters&gt;=4=TRUE)*(1*Rater4!$C2629=C$7222)+(N_Raters&gt;=5=TRUE)*(1*Rater5!$C2629=C$7222)</f>
        <v>0</v>
      </c>
      <c r="D2640" s="55">
        <f>(1*Rater1!$C2629=D$7222)+(1*Rater2!$C2629=D$7222)+(N_Raters&gt;=3=TRUE)*(1*Rater3!$C2629=D$7222)+(N_Raters&gt;=4=TRUE)*(1*Rater4!$C2629=D$7222)+(N_Raters&gt;=5=TRUE)*(1*Rater5!$C2629=D$7222)</f>
        <v>0</v>
      </c>
      <c r="E2640" s="38">
        <f>(1*Rater1!$C2629=E$7222)+(1*Rater2!$C2629=E$7222)+(N_Raters&gt;=3=TRUE)*(1*Rater3!$C2629=E$7222)+(N_Raters&gt;=4=TRUE)*(1*Rater4!$C2629=E$7222)+(N_Raters&gt;=5=TRUE)*(1*Rater5!$C2629=E$7222)</f>
        <v>3</v>
      </c>
      <c r="F2640" s="38"/>
      <c r="G2640" s="38"/>
      <c r="H2640" s="38"/>
      <c r="J2640" s="1"/>
      <c r="K2640" s="1"/>
    </row>
    <row r="2641" spans="2:11">
      <c r="B2641" s="35">
        <v>2627</v>
      </c>
      <c r="C2641" s="55">
        <f>(1*Rater1!$C2630=C$7222)+(1*Rater2!$C2630=C$7222)+(N_Raters&gt;=3=TRUE)*(1*Rater3!$C2630=C$7222)+(N_Raters&gt;=4=TRUE)*(1*Rater4!$C2630=C$7222)+(N_Raters&gt;=5=TRUE)*(1*Rater5!$C2630=C$7222)</f>
        <v>0</v>
      </c>
      <c r="D2641" s="55">
        <f>(1*Rater1!$C2630=D$7222)+(1*Rater2!$C2630=D$7222)+(N_Raters&gt;=3=TRUE)*(1*Rater3!$C2630=D$7222)+(N_Raters&gt;=4=TRUE)*(1*Rater4!$C2630=D$7222)+(N_Raters&gt;=5=TRUE)*(1*Rater5!$C2630=D$7222)</f>
        <v>2</v>
      </c>
      <c r="E2641" s="38">
        <f>(1*Rater1!$C2630=E$7222)+(1*Rater2!$C2630=E$7222)+(N_Raters&gt;=3=TRUE)*(1*Rater3!$C2630=E$7222)+(N_Raters&gt;=4=TRUE)*(1*Rater4!$C2630=E$7222)+(N_Raters&gt;=5=TRUE)*(1*Rater5!$C2630=E$7222)</f>
        <v>1</v>
      </c>
      <c r="F2641" s="38"/>
      <c r="G2641" s="38"/>
      <c r="H2641" s="38"/>
      <c r="J2641" s="1"/>
      <c r="K2641" s="1"/>
    </row>
    <row r="2642" spans="2:11">
      <c r="B2642" s="36">
        <v>2628</v>
      </c>
      <c r="C2642" s="55">
        <f>(1*Rater1!$C2631=C$7222)+(1*Rater2!$C2631=C$7222)+(N_Raters&gt;=3=TRUE)*(1*Rater3!$C2631=C$7222)+(N_Raters&gt;=4=TRUE)*(1*Rater4!$C2631=C$7222)+(N_Raters&gt;=5=TRUE)*(1*Rater5!$C2631=C$7222)</f>
        <v>0</v>
      </c>
      <c r="D2642" s="55">
        <f>(1*Rater1!$C2631=D$7222)+(1*Rater2!$C2631=D$7222)+(N_Raters&gt;=3=TRUE)*(1*Rater3!$C2631=D$7222)+(N_Raters&gt;=4=TRUE)*(1*Rater4!$C2631=D$7222)+(N_Raters&gt;=5=TRUE)*(1*Rater5!$C2631=D$7222)</f>
        <v>0</v>
      </c>
      <c r="E2642" s="38">
        <f>(1*Rater1!$C2631=E$7222)+(1*Rater2!$C2631=E$7222)+(N_Raters&gt;=3=TRUE)*(1*Rater3!$C2631=E$7222)+(N_Raters&gt;=4=TRUE)*(1*Rater4!$C2631=E$7222)+(N_Raters&gt;=5=TRUE)*(1*Rater5!$C2631=E$7222)</f>
        <v>3</v>
      </c>
      <c r="F2642" s="38"/>
      <c r="G2642" s="38"/>
      <c r="H2642" s="38"/>
      <c r="J2642" s="1"/>
      <c r="K2642" s="1"/>
    </row>
    <row r="2643" spans="2:11">
      <c r="B2643" s="35">
        <v>2629</v>
      </c>
      <c r="C2643" s="55">
        <f>(1*Rater1!$C2632=C$7222)+(1*Rater2!$C2632=C$7222)+(N_Raters&gt;=3=TRUE)*(1*Rater3!$C2632=C$7222)+(N_Raters&gt;=4=TRUE)*(1*Rater4!$C2632=C$7222)+(N_Raters&gt;=5=TRUE)*(1*Rater5!$C2632=C$7222)</f>
        <v>0</v>
      </c>
      <c r="D2643" s="55">
        <f>(1*Rater1!$C2632=D$7222)+(1*Rater2!$C2632=D$7222)+(N_Raters&gt;=3=TRUE)*(1*Rater3!$C2632=D$7222)+(N_Raters&gt;=4=TRUE)*(1*Rater4!$C2632=D$7222)+(N_Raters&gt;=5=TRUE)*(1*Rater5!$C2632=D$7222)</f>
        <v>2</v>
      </c>
      <c r="E2643" s="38">
        <f>(1*Rater1!$C2632=E$7222)+(1*Rater2!$C2632=E$7222)+(N_Raters&gt;=3=TRUE)*(1*Rater3!$C2632=E$7222)+(N_Raters&gt;=4=TRUE)*(1*Rater4!$C2632=E$7222)+(N_Raters&gt;=5=TRUE)*(1*Rater5!$C2632=E$7222)</f>
        <v>1</v>
      </c>
      <c r="F2643" s="38"/>
      <c r="G2643" s="38"/>
      <c r="H2643" s="38"/>
      <c r="J2643" s="1"/>
      <c r="K2643" s="1"/>
    </row>
    <row r="2644" spans="2:11">
      <c r="B2644" s="36">
        <v>2630</v>
      </c>
      <c r="C2644" s="55">
        <f>(1*Rater1!$C2633=C$7222)+(1*Rater2!$C2633=C$7222)+(N_Raters&gt;=3=TRUE)*(1*Rater3!$C2633=C$7222)+(N_Raters&gt;=4=TRUE)*(1*Rater4!$C2633=C$7222)+(N_Raters&gt;=5=TRUE)*(1*Rater5!$C2633=C$7222)</f>
        <v>0</v>
      </c>
      <c r="D2644" s="55">
        <f>(1*Rater1!$C2633=D$7222)+(1*Rater2!$C2633=D$7222)+(N_Raters&gt;=3=TRUE)*(1*Rater3!$C2633=D$7222)+(N_Raters&gt;=4=TRUE)*(1*Rater4!$C2633=D$7222)+(N_Raters&gt;=5=TRUE)*(1*Rater5!$C2633=D$7222)</f>
        <v>0</v>
      </c>
      <c r="E2644" s="38">
        <f>(1*Rater1!$C2633=E$7222)+(1*Rater2!$C2633=E$7222)+(N_Raters&gt;=3=TRUE)*(1*Rater3!$C2633=E$7222)+(N_Raters&gt;=4=TRUE)*(1*Rater4!$C2633=E$7222)+(N_Raters&gt;=5=TRUE)*(1*Rater5!$C2633=E$7222)</f>
        <v>3</v>
      </c>
      <c r="F2644" s="38"/>
      <c r="G2644" s="38"/>
      <c r="H2644" s="38"/>
      <c r="J2644" s="1"/>
      <c r="K2644" s="1"/>
    </row>
    <row r="2645" spans="2:11">
      <c r="B2645" s="35">
        <v>2631</v>
      </c>
      <c r="C2645" s="55">
        <f>(1*Rater1!$C2634=C$7222)+(1*Rater2!$C2634=C$7222)+(N_Raters&gt;=3=TRUE)*(1*Rater3!$C2634=C$7222)+(N_Raters&gt;=4=TRUE)*(1*Rater4!$C2634=C$7222)+(N_Raters&gt;=5=TRUE)*(1*Rater5!$C2634=C$7222)</f>
        <v>3</v>
      </c>
      <c r="D2645" s="55">
        <f>(1*Rater1!$C2634=D$7222)+(1*Rater2!$C2634=D$7222)+(N_Raters&gt;=3=TRUE)*(1*Rater3!$C2634=D$7222)+(N_Raters&gt;=4=TRUE)*(1*Rater4!$C2634=D$7222)+(N_Raters&gt;=5=TRUE)*(1*Rater5!$C2634=D$7222)</f>
        <v>0</v>
      </c>
      <c r="E2645" s="38">
        <f>(1*Rater1!$C2634=E$7222)+(1*Rater2!$C2634=E$7222)+(N_Raters&gt;=3=TRUE)*(1*Rater3!$C2634=E$7222)+(N_Raters&gt;=4=TRUE)*(1*Rater4!$C2634=E$7222)+(N_Raters&gt;=5=TRUE)*(1*Rater5!$C2634=E$7222)</f>
        <v>0</v>
      </c>
      <c r="F2645" s="38"/>
      <c r="G2645" s="38"/>
      <c r="H2645" s="38"/>
      <c r="J2645" s="1"/>
      <c r="K2645" s="1"/>
    </row>
    <row r="2646" spans="2:11">
      <c r="B2646" s="36">
        <v>2632</v>
      </c>
      <c r="C2646" s="55">
        <f>(1*Rater1!$C2635=C$7222)+(1*Rater2!$C2635=C$7222)+(N_Raters&gt;=3=TRUE)*(1*Rater3!$C2635=C$7222)+(N_Raters&gt;=4=TRUE)*(1*Rater4!$C2635=C$7222)+(N_Raters&gt;=5=TRUE)*(1*Rater5!$C2635=C$7222)</f>
        <v>0</v>
      </c>
      <c r="D2646" s="55">
        <f>(1*Rater1!$C2635=D$7222)+(1*Rater2!$C2635=D$7222)+(N_Raters&gt;=3=TRUE)*(1*Rater3!$C2635=D$7222)+(N_Raters&gt;=4=TRUE)*(1*Rater4!$C2635=D$7222)+(N_Raters&gt;=5=TRUE)*(1*Rater5!$C2635=D$7222)</f>
        <v>0</v>
      </c>
      <c r="E2646" s="38">
        <f>(1*Rater1!$C2635=E$7222)+(1*Rater2!$C2635=E$7222)+(N_Raters&gt;=3=TRUE)*(1*Rater3!$C2635=E$7222)+(N_Raters&gt;=4=TRUE)*(1*Rater4!$C2635=E$7222)+(N_Raters&gt;=5=TRUE)*(1*Rater5!$C2635=E$7222)</f>
        <v>3</v>
      </c>
      <c r="F2646" s="38"/>
      <c r="G2646" s="38"/>
      <c r="H2646" s="38"/>
      <c r="J2646" s="1"/>
      <c r="K2646" s="1"/>
    </row>
    <row r="2647" spans="2:11">
      <c r="B2647" s="35">
        <v>2633</v>
      </c>
      <c r="C2647" s="55">
        <f>(1*Rater1!$C2636=C$7222)+(1*Rater2!$C2636=C$7222)+(N_Raters&gt;=3=TRUE)*(1*Rater3!$C2636=C$7222)+(N_Raters&gt;=4=TRUE)*(1*Rater4!$C2636=C$7222)+(N_Raters&gt;=5=TRUE)*(1*Rater5!$C2636=C$7222)</f>
        <v>0</v>
      </c>
      <c r="D2647" s="55">
        <f>(1*Rater1!$C2636=D$7222)+(1*Rater2!$C2636=D$7222)+(N_Raters&gt;=3=TRUE)*(1*Rater3!$C2636=D$7222)+(N_Raters&gt;=4=TRUE)*(1*Rater4!$C2636=D$7222)+(N_Raters&gt;=5=TRUE)*(1*Rater5!$C2636=D$7222)</f>
        <v>0</v>
      </c>
      <c r="E2647" s="38">
        <f>(1*Rater1!$C2636=E$7222)+(1*Rater2!$C2636=E$7222)+(N_Raters&gt;=3=TRUE)*(1*Rater3!$C2636=E$7222)+(N_Raters&gt;=4=TRUE)*(1*Rater4!$C2636=E$7222)+(N_Raters&gt;=5=TRUE)*(1*Rater5!$C2636=E$7222)</f>
        <v>3</v>
      </c>
      <c r="F2647" s="38"/>
      <c r="G2647" s="38"/>
      <c r="H2647" s="38"/>
      <c r="J2647" s="1"/>
      <c r="K2647" s="1"/>
    </row>
    <row r="2648" spans="2:11">
      <c r="B2648" s="36">
        <v>2634</v>
      </c>
      <c r="C2648" s="55">
        <f>(1*Rater1!$C2637=C$7222)+(1*Rater2!$C2637=C$7222)+(N_Raters&gt;=3=TRUE)*(1*Rater3!$C2637=C$7222)+(N_Raters&gt;=4=TRUE)*(1*Rater4!$C2637=C$7222)+(N_Raters&gt;=5=TRUE)*(1*Rater5!$C2637=C$7222)</f>
        <v>0</v>
      </c>
      <c r="D2648" s="55">
        <f>(1*Rater1!$C2637=D$7222)+(1*Rater2!$C2637=D$7222)+(N_Raters&gt;=3=TRUE)*(1*Rater3!$C2637=D$7222)+(N_Raters&gt;=4=TRUE)*(1*Rater4!$C2637=D$7222)+(N_Raters&gt;=5=TRUE)*(1*Rater5!$C2637=D$7222)</f>
        <v>0</v>
      </c>
      <c r="E2648" s="38">
        <f>(1*Rater1!$C2637=E$7222)+(1*Rater2!$C2637=E$7222)+(N_Raters&gt;=3=TRUE)*(1*Rater3!$C2637=E$7222)+(N_Raters&gt;=4=TRUE)*(1*Rater4!$C2637=E$7222)+(N_Raters&gt;=5=TRUE)*(1*Rater5!$C2637=E$7222)</f>
        <v>3</v>
      </c>
      <c r="F2648" s="38"/>
      <c r="G2648" s="38"/>
      <c r="H2648" s="38"/>
      <c r="J2648" s="1"/>
      <c r="K2648" s="1"/>
    </row>
    <row r="2649" spans="2:11">
      <c r="B2649" s="35">
        <v>2635</v>
      </c>
      <c r="C2649" s="55">
        <f>(1*Rater1!$C2638=C$7222)+(1*Rater2!$C2638=C$7222)+(N_Raters&gt;=3=TRUE)*(1*Rater3!$C2638=C$7222)+(N_Raters&gt;=4=TRUE)*(1*Rater4!$C2638=C$7222)+(N_Raters&gt;=5=TRUE)*(1*Rater5!$C2638=C$7222)</f>
        <v>0</v>
      </c>
      <c r="D2649" s="55">
        <f>(1*Rater1!$C2638=D$7222)+(1*Rater2!$C2638=D$7222)+(N_Raters&gt;=3=TRUE)*(1*Rater3!$C2638=D$7222)+(N_Raters&gt;=4=TRUE)*(1*Rater4!$C2638=D$7222)+(N_Raters&gt;=5=TRUE)*(1*Rater5!$C2638=D$7222)</f>
        <v>0</v>
      </c>
      <c r="E2649" s="38">
        <f>(1*Rater1!$C2638=E$7222)+(1*Rater2!$C2638=E$7222)+(N_Raters&gt;=3=TRUE)*(1*Rater3!$C2638=E$7222)+(N_Raters&gt;=4=TRUE)*(1*Rater4!$C2638=E$7222)+(N_Raters&gt;=5=TRUE)*(1*Rater5!$C2638=E$7222)</f>
        <v>3</v>
      </c>
      <c r="F2649" s="38"/>
      <c r="G2649" s="38"/>
      <c r="H2649" s="38"/>
      <c r="J2649" s="1"/>
      <c r="K2649" s="1"/>
    </row>
    <row r="2650" spans="2:11">
      <c r="B2650" s="36">
        <v>2636</v>
      </c>
      <c r="C2650" s="55">
        <f>(1*Rater1!$C2639=C$7222)+(1*Rater2!$C2639=C$7222)+(N_Raters&gt;=3=TRUE)*(1*Rater3!$C2639=C$7222)+(N_Raters&gt;=4=TRUE)*(1*Rater4!$C2639=C$7222)+(N_Raters&gt;=5=TRUE)*(1*Rater5!$C2639=C$7222)</f>
        <v>0</v>
      </c>
      <c r="D2650" s="55">
        <f>(1*Rater1!$C2639=D$7222)+(1*Rater2!$C2639=D$7222)+(N_Raters&gt;=3=TRUE)*(1*Rater3!$C2639=D$7222)+(N_Raters&gt;=4=TRUE)*(1*Rater4!$C2639=D$7222)+(N_Raters&gt;=5=TRUE)*(1*Rater5!$C2639=D$7222)</f>
        <v>0</v>
      </c>
      <c r="E2650" s="38">
        <f>(1*Rater1!$C2639=E$7222)+(1*Rater2!$C2639=E$7222)+(N_Raters&gt;=3=TRUE)*(1*Rater3!$C2639=E$7222)+(N_Raters&gt;=4=TRUE)*(1*Rater4!$C2639=E$7222)+(N_Raters&gt;=5=TRUE)*(1*Rater5!$C2639=E$7222)</f>
        <v>3</v>
      </c>
      <c r="F2650" s="38"/>
      <c r="G2650" s="38"/>
      <c r="H2650" s="38"/>
      <c r="J2650" s="1"/>
      <c r="K2650" s="1"/>
    </row>
    <row r="2651" spans="2:11">
      <c r="B2651" s="35">
        <v>2637</v>
      </c>
      <c r="C2651" s="55">
        <f>(1*Rater1!$C2640=C$7222)+(1*Rater2!$C2640=C$7222)+(N_Raters&gt;=3=TRUE)*(1*Rater3!$C2640=C$7222)+(N_Raters&gt;=4=TRUE)*(1*Rater4!$C2640=C$7222)+(N_Raters&gt;=5=TRUE)*(1*Rater5!$C2640=C$7222)</f>
        <v>0</v>
      </c>
      <c r="D2651" s="55">
        <f>(1*Rater1!$C2640=D$7222)+(1*Rater2!$C2640=D$7222)+(N_Raters&gt;=3=TRUE)*(1*Rater3!$C2640=D$7222)+(N_Raters&gt;=4=TRUE)*(1*Rater4!$C2640=D$7222)+(N_Raters&gt;=5=TRUE)*(1*Rater5!$C2640=D$7222)</f>
        <v>0</v>
      </c>
      <c r="E2651" s="38">
        <f>(1*Rater1!$C2640=E$7222)+(1*Rater2!$C2640=E$7222)+(N_Raters&gt;=3=TRUE)*(1*Rater3!$C2640=E$7222)+(N_Raters&gt;=4=TRUE)*(1*Rater4!$C2640=E$7222)+(N_Raters&gt;=5=TRUE)*(1*Rater5!$C2640=E$7222)</f>
        <v>3</v>
      </c>
      <c r="F2651" s="38"/>
      <c r="G2651" s="38"/>
      <c r="H2651" s="38"/>
      <c r="J2651" s="1"/>
      <c r="K2651" s="1"/>
    </row>
    <row r="2652" spans="2:11">
      <c r="B2652" s="36">
        <v>2638</v>
      </c>
      <c r="C2652" s="55">
        <f>(1*Rater1!$C2641=C$7222)+(1*Rater2!$C2641=C$7222)+(N_Raters&gt;=3=TRUE)*(1*Rater3!$C2641=C$7222)+(N_Raters&gt;=4=TRUE)*(1*Rater4!$C2641=C$7222)+(N_Raters&gt;=5=TRUE)*(1*Rater5!$C2641=C$7222)</f>
        <v>0</v>
      </c>
      <c r="D2652" s="55">
        <f>(1*Rater1!$C2641=D$7222)+(1*Rater2!$C2641=D$7222)+(N_Raters&gt;=3=TRUE)*(1*Rater3!$C2641=D$7222)+(N_Raters&gt;=4=TRUE)*(1*Rater4!$C2641=D$7222)+(N_Raters&gt;=5=TRUE)*(1*Rater5!$C2641=D$7222)</f>
        <v>2</v>
      </c>
      <c r="E2652" s="38">
        <f>(1*Rater1!$C2641=E$7222)+(1*Rater2!$C2641=E$7222)+(N_Raters&gt;=3=TRUE)*(1*Rater3!$C2641=E$7222)+(N_Raters&gt;=4=TRUE)*(1*Rater4!$C2641=E$7222)+(N_Raters&gt;=5=TRUE)*(1*Rater5!$C2641=E$7222)</f>
        <v>1</v>
      </c>
      <c r="F2652" s="38"/>
      <c r="G2652" s="38"/>
      <c r="H2652" s="38"/>
      <c r="J2652" s="1"/>
      <c r="K2652" s="1"/>
    </row>
    <row r="2653" spans="2:11">
      <c r="B2653" s="35">
        <v>2639</v>
      </c>
      <c r="C2653" s="55">
        <f>(1*Rater1!$C2642=C$7222)+(1*Rater2!$C2642=C$7222)+(N_Raters&gt;=3=TRUE)*(1*Rater3!$C2642=C$7222)+(N_Raters&gt;=4=TRUE)*(1*Rater4!$C2642=C$7222)+(N_Raters&gt;=5=TRUE)*(1*Rater5!$C2642=C$7222)</f>
        <v>0</v>
      </c>
      <c r="D2653" s="55">
        <f>(1*Rater1!$C2642=D$7222)+(1*Rater2!$C2642=D$7222)+(N_Raters&gt;=3=TRUE)*(1*Rater3!$C2642=D$7222)+(N_Raters&gt;=4=TRUE)*(1*Rater4!$C2642=D$7222)+(N_Raters&gt;=5=TRUE)*(1*Rater5!$C2642=D$7222)</f>
        <v>0</v>
      </c>
      <c r="E2653" s="38">
        <f>(1*Rater1!$C2642=E$7222)+(1*Rater2!$C2642=E$7222)+(N_Raters&gt;=3=TRUE)*(1*Rater3!$C2642=E$7222)+(N_Raters&gt;=4=TRUE)*(1*Rater4!$C2642=E$7222)+(N_Raters&gt;=5=TRUE)*(1*Rater5!$C2642=E$7222)</f>
        <v>3</v>
      </c>
      <c r="F2653" s="38"/>
      <c r="G2653" s="38"/>
      <c r="H2653" s="38"/>
      <c r="J2653" s="1"/>
      <c r="K2653" s="1"/>
    </row>
    <row r="2654" spans="2:11">
      <c r="B2654" s="36">
        <v>2640</v>
      </c>
      <c r="C2654" s="55">
        <f>(1*Rater1!$C2643=C$7222)+(1*Rater2!$C2643=C$7222)+(N_Raters&gt;=3=TRUE)*(1*Rater3!$C2643=C$7222)+(N_Raters&gt;=4=TRUE)*(1*Rater4!$C2643=C$7222)+(N_Raters&gt;=5=TRUE)*(1*Rater5!$C2643=C$7222)</f>
        <v>0</v>
      </c>
      <c r="D2654" s="55">
        <f>(1*Rater1!$C2643=D$7222)+(1*Rater2!$C2643=D$7222)+(N_Raters&gt;=3=TRUE)*(1*Rater3!$C2643=D$7222)+(N_Raters&gt;=4=TRUE)*(1*Rater4!$C2643=D$7222)+(N_Raters&gt;=5=TRUE)*(1*Rater5!$C2643=D$7222)</f>
        <v>0</v>
      </c>
      <c r="E2654" s="38">
        <f>(1*Rater1!$C2643=E$7222)+(1*Rater2!$C2643=E$7222)+(N_Raters&gt;=3=TRUE)*(1*Rater3!$C2643=E$7222)+(N_Raters&gt;=4=TRUE)*(1*Rater4!$C2643=E$7222)+(N_Raters&gt;=5=TRUE)*(1*Rater5!$C2643=E$7222)</f>
        <v>3</v>
      </c>
      <c r="F2654" s="38"/>
      <c r="G2654" s="38"/>
      <c r="H2654" s="38"/>
      <c r="J2654" s="1"/>
      <c r="K2654" s="1"/>
    </row>
    <row r="2655" spans="2:11">
      <c r="B2655" s="35">
        <v>2641</v>
      </c>
      <c r="C2655" s="55">
        <f>(1*Rater1!$C2644=C$7222)+(1*Rater2!$C2644=C$7222)+(N_Raters&gt;=3=TRUE)*(1*Rater3!$C2644=C$7222)+(N_Raters&gt;=4=TRUE)*(1*Rater4!$C2644=C$7222)+(N_Raters&gt;=5=TRUE)*(1*Rater5!$C2644=C$7222)</f>
        <v>0</v>
      </c>
      <c r="D2655" s="55">
        <f>(1*Rater1!$C2644=D$7222)+(1*Rater2!$C2644=D$7222)+(N_Raters&gt;=3=TRUE)*(1*Rater3!$C2644=D$7222)+(N_Raters&gt;=4=TRUE)*(1*Rater4!$C2644=D$7222)+(N_Raters&gt;=5=TRUE)*(1*Rater5!$C2644=D$7222)</f>
        <v>0</v>
      </c>
      <c r="E2655" s="38">
        <f>(1*Rater1!$C2644=E$7222)+(1*Rater2!$C2644=E$7222)+(N_Raters&gt;=3=TRUE)*(1*Rater3!$C2644=E$7222)+(N_Raters&gt;=4=TRUE)*(1*Rater4!$C2644=E$7222)+(N_Raters&gt;=5=TRUE)*(1*Rater5!$C2644=E$7222)</f>
        <v>3</v>
      </c>
      <c r="F2655" s="38"/>
      <c r="G2655" s="38"/>
      <c r="H2655" s="38"/>
      <c r="J2655" s="1"/>
      <c r="K2655" s="1"/>
    </row>
    <row r="2656" spans="2:11">
      <c r="B2656" s="36">
        <v>2642</v>
      </c>
      <c r="C2656" s="55">
        <f>(1*Rater1!$C2645=C$7222)+(1*Rater2!$C2645=C$7222)+(N_Raters&gt;=3=TRUE)*(1*Rater3!$C2645=C$7222)+(N_Raters&gt;=4=TRUE)*(1*Rater4!$C2645=C$7222)+(N_Raters&gt;=5=TRUE)*(1*Rater5!$C2645=C$7222)</f>
        <v>0</v>
      </c>
      <c r="D2656" s="55">
        <f>(1*Rater1!$C2645=D$7222)+(1*Rater2!$C2645=D$7222)+(N_Raters&gt;=3=TRUE)*(1*Rater3!$C2645=D$7222)+(N_Raters&gt;=4=TRUE)*(1*Rater4!$C2645=D$7222)+(N_Raters&gt;=5=TRUE)*(1*Rater5!$C2645=D$7222)</f>
        <v>0</v>
      </c>
      <c r="E2656" s="38">
        <f>(1*Rater1!$C2645=E$7222)+(1*Rater2!$C2645=E$7222)+(N_Raters&gt;=3=TRUE)*(1*Rater3!$C2645=E$7222)+(N_Raters&gt;=4=TRUE)*(1*Rater4!$C2645=E$7222)+(N_Raters&gt;=5=TRUE)*(1*Rater5!$C2645=E$7222)</f>
        <v>3</v>
      </c>
      <c r="F2656" s="38"/>
      <c r="G2656" s="38"/>
      <c r="H2656" s="38"/>
      <c r="J2656" s="1"/>
      <c r="K2656" s="1"/>
    </row>
    <row r="2657" spans="2:11">
      <c r="B2657" s="35">
        <v>2643</v>
      </c>
      <c r="C2657" s="55">
        <f>(1*Rater1!$C2646=C$7222)+(1*Rater2!$C2646=C$7222)+(N_Raters&gt;=3=TRUE)*(1*Rater3!$C2646=C$7222)+(N_Raters&gt;=4=TRUE)*(1*Rater4!$C2646=C$7222)+(N_Raters&gt;=5=TRUE)*(1*Rater5!$C2646=C$7222)</f>
        <v>1</v>
      </c>
      <c r="D2657" s="55">
        <f>(1*Rater1!$C2646=D$7222)+(1*Rater2!$C2646=D$7222)+(N_Raters&gt;=3=TRUE)*(1*Rater3!$C2646=D$7222)+(N_Raters&gt;=4=TRUE)*(1*Rater4!$C2646=D$7222)+(N_Raters&gt;=5=TRUE)*(1*Rater5!$C2646=D$7222)</f>
        <v>2</v>
      </c>
      <c r="E2657" s="38">
        <f>(1*Rater1!$C2646=E$7222)+(1*Rater2!$C2646=E$7222)+(N_Raters&gt;=3=TRUE)*(1*Rater3!$C2646=E$7222)+(N_Raters&gt;=4=TRUE)*(1*Rater4!$C2646=E$7222)+(N_Raters&gt;=5=TRUE)*(1*Rater5!$C2646=E$7222)</f>
        <v>0</v>
      </c>
      <c r="F2657" s="38"/>
      <c r="G2657" s="38"/>
      <c r="H2657" s="38"/>
      <c r="J2657" s="1"/>
      <c r="K2657" s="1"/>
    </row>
    <row r="2658" spans="2:11">
      <c r="B2658" s="36">
        <v>2644</v>
      </c>
      <c r="C2658" s="55">
        <f>(1*Rater1!$C2647=C$7222)+(1*Rater2!$C2647=C$7222)+(N_Raters&gt;=3=TRUE)*(1*Rater3!$C2647=C$7222)+(N_Raters&gt;=4=TRUE)*(1*Rater4!$C2647=C$7222)+(N_Raters&gt;=5=TRUE)*(1*Rater5!$C2647=C$7222)</f>
        <v>1</v>
      </c>
      <c r="D2658" s="55">
        <f>(1*Rater1!$C2647=D$7222)+(1*Rater2!$C2647=D$7222)+(N_Raters&gt;=3=TRUE)*(1*Rater3!$C2647=D$7222)+(N_Raters&gt;=4=TRUE)*(1*Rater4!$C2647=D$7222)+(N_Raters&gt;=5=TRUE)*(1*Rater5!$C2647=D$7222)</f>
        <v>2</v>
      </c>
      <c r="E2658" s="38">
        <f>(1*Rater1!$C2647=E$7222)+(1*Rater2!$C2647=E$7222)+(N_Raters&gt;=3=TRUE)*(1*Rater3!$C2647=E$7222)+(N_Raters&gt;=4=TRUE)*(1*Rater4!$C2647=E$7222)+(N_Raters&gt;=5=TRUE)*(1*Rater5!$C2647=E$7222)</f>
        <v>0</v>
      </c>
      <c r="F2658" s="38"/>
      <c r="G2658" s="38"/>
      <c r="H2658" s="38"/>
      <c r="J2658" s="1"/>
      <c r="K2658" s="1"/>
    </row>
    <row r="2659" spans="2:11">
      <c r="B2659" s="35">
        <v>2645</v>
      </c>
      <c r="C2659" s="55">
        <f>(1*Rater1!$C2648=C$7222)+(1*Rater2!$C2648=C$7222)+(N_Raters&gt;=3=TRUE)*(1*Rater3!$C2648=C$7222)+(N_Raters&gt;=4=TRUE)*(1*Rater4!$C2648=C$7222)+(N_Raters&gt;=5=TRUE)*(1*Rater5!$C2648=C$7222)</f>
        <v>1</v>
      </c>
      <c r="D2659" s="55">
        <f>(1*Rater1!$C2648=D$7222)+(1*Rater2!$C2648=D$7222)+(N_Raters&gt;=3=TRUE)*(1*Rater3!$C2648=D$7222)+(N_Raters&gt;=4=TRUE)*(1*Rater4!$C2648=D$7222)+(N_Raters&gt;=5=TRUE)*(1*Rater5!$C2648=D$7222)</f>
        <v>2</v>
      </c>
      <c r="E2659" s="38">
        <f>(1*Rater1!$C2648=E$7222)+(1*Rater2!$C2648=E$7222)+(N_Raters&gt;=3=TRUE)*(1*Rater3!$C2648=E$7222)+(N_Raters&gt;=4=TRUE)*(1*Rater4!$C2648=E$7222)+(N_Raters&gt;=5=TRUE)*(1*Rater5!$C2648=E$7222)</f>
        <v>0</v>
      </c>
      <c r="F2659" s="38"/>
      <c r="G2659" s="38"/>
      <c r="H2659" s="38"/>
      <c r="J2659" s="1"/>
      <c r="K2659" s="1"/>
    </row>
    <row r="2660" spans="2:11">
      <c r="B2660" s="36">
        <v>2646</v>
      </c>
      <c r="C2660" s="55">
        <f>(1*Rater1!$C2649=C$7222)+(1*Rater2!$C2649=C$7222)+(N_Raters&gt;=3=TRUE)*(1*Rater3!$C2649=C$7222)+(N_Raters&gt;=4=TRUE)*(1*Rater4!$C2649=C$7222)+(N_Raters&gt;=5=TRUE)*(1*Rater5!$C2649=C$7222)</f>
        <v>0</v>
      </c>
      <c r="D2660" s="55">
        <f>(1*Rater1!$C2649=D$7222)+(1*Rater2!$C2649=D$7222)+(N_Raters&gt;=3=TRUE)*(1*Rater3!$C2649=D$7222)+(N_Raters&gt;=4=TRUE)*(1*Rater4!$C2649=D$7222)+(N_Raters&gt;=5=TRUE)*(1*Rater5!$C2649=D$7222)</f>
        <v>0</v>
      </c>
      <c r="E2660" s="38">
        <f>(1*Rater1!$C2649=E$7222)+(1*Rater2!$C2649=E$7222)+(N_Raters&gt;=3=TRUE)*(1*Rater3!$C2649=E$7222)+(N_Raters&gt;=4=TRUE)*(1*Rater4!$C2649=E$7222)+(N_Raters&gt;=5=TRUE)*(1*Rater5!$C2649=E$7222)</f>
        <v>3</v>
      </c>
      <c r="F2660" s="38"/>
      <c r="G2660" s="38"/>
      <c r="H2660" s="38"/>
      <c r="J2660" s="1"/>
      <c r="K2660" s="1"/>
    </row>
    <row r="2661" spans="2:11">
      <c r="B2661" s="35">
        <v>2647</v>
      </c>
      <c r="C2661" s="55">
        <f>(1*Rater1!$C2650=C$7222)+(1*Rater2!$C2650=C$7222)+(N_Raters&gt;=3=TRUE)*(1*Rater3!$C2650=C$7222)+(N_Raters&gt;=4=TRUE)*(1*Rater4!$C2650=C$7222)+(N_Raters&gt;=5=TRUE)*(1*Rater5!$C2650=C$7222)</f>
        <v>0</v>
      </c>
      <c r="D2661" s="55">
        <f>(1*Rater1!$C2650=D$7222)+(1*Rater2!$C2650=D$7222)+(N_Raters&gt;=3=TRUE)*(1*Rater3!$C2650=D$7222)+(N_Raters&gt;=4=TRUE)*(1*Rater4!$C2650=D$7222)+(N_Raters&gt;=5=TRUE)*(1*Rater5!$C2650=D$7222)</f>
        <v>0</v>
      </c>
      <c r="E2661" s="38">
        <f>(1*Rater1!$C2650=E$7222)+(1*Rater2!$C2650=E$7222)+(N_Raters&gt;=3=TRUE)*(1*Rater3!$C2650=E$7222)+(N_Raters&gt;=4=TRUE)*(1*Rater4!$C2650=E$7222)+(N_Raters&gt;=5=TRUE)*(1*Rater5!$C2650=E$7222)</f>
        <v>3</v>
      </c>
      <c r="F2661" s="38"/>
      <c r="G2661" s="38"/>
      <c r="H2661" s="38"/>
      <c r="J2661" s="1"/>
      <c r="K2661" s="1"/>
    </row>
    <row r="2662" spans="2:11">
      <c r="B2662" s="36">
        <v>2648</v>
      </c>
      <c r="C2662" s="55">
        <f>(1*Rater1!$C2651=C$7222)+(1*Rater2!$C2651=C$7222)+(N_Raters&gt;=3=TRUE)*(1*Rater3!$C2651=C$7222)+(N_Raters&gt;=4=TRUE)*(1*Rater4!$C2651=C$7222)+(N_Raters&gt;=5=TRUE)*(1*Rater5!$C2651=C$7222)</f>
        <v>0</v>
      </c>
      <c r="D2662" s="55">
        <f>(1*Rater1!$C2651=D$7222)+(1*Rater2!$C2651=D$7222)+(N_Raters&gt;=3=TRUE)*(1*Rater3!$C2651=D$7222)+(N_Raters&gt;=4=TRUE)*(1*Rater4!$C2651=D$7222)+(N_Raters&gt;=5=TRUE)*(1*Rater5!$C2651=D$7222)</f>
        <v>0</v>
      </c>
      <c r="E2662" s="38">
        <f>(1*Rater1!$C2651=E$7222)+(1*Rater2!$C2651=E$7222)+(N_Raters&gt;=3=TRUE)*(1*Rater3!$C2651=E$7222)+(N_Raters&gt;=4=TRUE)*(1*Rater4!$C2651=E$7222)+(N_Raters&gt;=5=TRUE)*(1*Rater5!$C2651=E$7222)</f>
        <v>3</v>
      </c>
      <c r="F2662" s="38"/>
      <c r="G2662" s="38"/>
      <c r="H2662" s="38"/>
      <c r="J2662" s="1"/>
      <c r="K2662" s="1"/>
    </row>
    <row r="2663" spans="2:11">
      <c r="B2663" s="35">
        <v>2649</v>
      </c>
      <c r="C2663" s="55">
        <f>(1*Rater1!$C2652=C$7222)+(1*Rater2!$C2652=C$7222)+(N_Raters&gt;=3=TRUE)*(1*Rater3!$C2652=C$7222)+(N_Raters&gt;=4=TRUE)*(1*Rater4!$C2652=C$7222)+(N_Raters&gt;=5=TRUE)*(1*Rater5!$C2652=C$7222)</f>
        <v>0</v>
      </c>
      <c r="D2663" s="55">
        <f>(1*Rater1!$C2652=D$7222)+(1*Rater2!$C2652=D$7222)+(N_Raters&gt;=3=TRUE)*(1*Rater3!$C2652=D$7222)+(N_Raters&gt;=4=TRUE)*(1*Rater4!$C2652=D$7222)+(N_Raters&gt;=5=TRUE)*(1*Rater5!$C2652=D$7222)</f>
        <v>0</v>
      </c>
      <c r="E2663" s="38">
        <f>(1*Rater1!$C2652=E$7222)+(1*Rater2!$C2652=E$7222)+(N_Raters&gt;=3=TRUE)*(1*Rater3!$C2652=E$7222)+(N_Raters&gt;=4=TRUE)*(1*Rater4!$C2652=E$7222)+(N_Raters&gt;=5=TRUE)*(1*Rater5!$C2652=E$7222)</f>
        <v>3</v>
      </c>
      <c r="F2663" s="38"/>
      <c r="G2663" s="38"/>
      <c r="H2663" s="38"/>
      <c r="J2663" s="1"/>
      <c r="K2663" s="1"/>
    </row>
    <row r="2664" spans="2:11">
      <c r="B2664" s="36">
        <v>2650</v>
      </c>
      <c r="C2664" s="55">
        <f>(1*Rater1!$C2653=C$7222)+(1*Rater2!$C2653=C$7222)+(N_Raters&gt;=3=TRUE)*(1*Rater3!$C2653=C$7222)+(N_Raters&gt;=4=TRUE)*(1*Rater4!$C2653=C$7222)+(N_Raters&gt;=5=TRUE)*(1*Rater5!$C2653=C$7222)</f>
        <v>0</v>
      </c>
      <c r="D2664" s="55">
        <f>(1*Rater1!$C2653=D$7222)+(1*Rater2!$C2653=D$7222)+(N_Raters&gt;=3=TRUE)*(1*Rater3!$C2653=D$7222)+(N_Raters&gt;=4=TRUE)*(1*Rater4!$C2653=D$7222)+(N_Raters&gt;=5=TRUE)*(1*Rater5!$C2653=D$7222)</f>
        <v>0</v>
      </c>
      <c r="E2664" s="38">
        <f>(1*Rater1!$C2653=E$7222)+(1*Rater2!$C2653=E$7222)+(N_Raters&gt;=3=TRUE)*(1*Rater3!$C2653=E$7222)+(N_Raters&gt;=4=TRUE)*(1*Rater4!$C2653=E$7222)+(N_Raters&gt;=5=TRUE)*(1*Rater5!$C2653=E$7222)</f>
        <v>3</v>
      </c>
      <c r="F2664" s="38"/>
      <c r="G2664" s="38"/>
      <c r="H2664" s="38"/>
      <c r="J2664" s="1"/>
      <c r="K2664" s="1"/>
    </row>
    <row r="2665" spans="2:11">
      <c r="B2665" s="35">
        <v>2651</v>
      </c>
      <c r="C2665" s="55">
        <f>(1*Rater1!$C2654=C$7222)+(1*Rater2!$C2654=C$7222)+(N_Raters&gt;=3=TRUE)*(1*Rater3!$C2654=C$7222)+(N_Raters&gt;=4=TRUE)*(1*Rater4!$C2654=C$7222)+(N_Raters&gt;=5=TRUE)*(1*Rater5!$C2654=C$7222)</f>
        <v>0</v>
      </c>
      <c r="D2665" s="55">
        <f>(1*Rater1!$C2654=D$7222)+(1*Rater2!$C2654=D$7222)+(N_Raters&gt;=3=TRUE)*(1*Rater3!$C2654=D$7222)+(N_Raters&gt;=4=TRUE)*(1*Rater4!$C2654=D$7222)+(N_Raters&gt;=5=TRUE)*(1*Rater5!$C2654=D$7222)</f>
        <v>0</v>
      </c>
      <c r="E2665" s="38">
        <f>(1*Rater1!$C2654=E$7222)+(1*Rater2!$C2654=E$7222)+(N_Raters&gt;=3=TRUE)*(1*Rater3!$C2654=E$7222)+(N_Raters&gt;=4=TRUE)*(1*Rater4!$C2654=E$7222)+(N_Raters&gt;=5=TRUE)*(1*Rater5!$C2654=E$7222)</f>
        <v>3</v>
      </c>
      <c r="F2665" s="38"/>
      <c r="G2665" s="38"/>
      <c r="H2665" s="38"/>
      <c r="J2665" s="1"/>
      <c r="K2665" s="1"/>
    </row>
    <row r="2666" spans="2:11">
      <c r="B2666" s="36">
        <v>2652</v>
      </c>
      <c r="C2666" s="55">
        <f>(1*Rater1!$C2655=C$7222)+(1*Rater2!$C2655=C$7222)+(N_Raters&gt;=3=TRUE)*(1*Rater3!$C2655=C$7222)+(N_Raters&gt;=4=TRUE)*(1*Rater4!$C2655=C$7222)+(N_Raters&gt;=5=TRUE)*(1*Rater5!$C2655=C$7222)</f>
        <v>0</v>
      </c>
      <c r="D2666" s="55">
        <f>(1*Rater1!$C2655=D$7222)+(1*Rater2!$C2655=D$7222)+(N_Raters&gt;=3=TRUE)*(1*Rater3!$C2655=D$7222)+(N_Raters&gt;=4=TRUE)*(1*Rater4!$C2655=D$7222)+(N_Raters&gt;=5=TRUE)*(1*Rater5!$C2655=D$7222)</f>
        <v>0</v>
      </c>
      <c r="E2666" s="38">
        <f>(1*Rater1!$C2655=E$7222)+(1*Rater2!$C2655=E$7222)+(N_Raters&gt;=3=TRUE)*(1*Rater3!$C2655=E$7222)+(N_Raters&gt;=4=TRUE)*(1*Rater4!$C2655=E$7222)+(N_Raters&gt;=5=TRUE)*(1*Rater5!$C2655=E$7222)</f>
        <v>3</v>
      </c>
      <c r="F2666" s="38"/>
      <c r="G2666" s="38"/>
      <c r="H2666" s="38"/>
      <c r="J2666" s="1"/>
      <c r="K2666" s="1"/>
    </row>
    <row r="2667" spans="2:11">
      <c r="B2667" s="35">
        <v>2653</v>
      </c>
      <c r="C2667" s="55">
        <f>(1*Rater1!$C2656=C$7222)+(1*Rater2!$C2656=C$7222)+(N_Raters&gt;=3=TRUE)*(1*Rater3!$C2656=C$7222)+(N_Raters&gt;=4=TRUE)*(1*Rater4!$C2656=C$7222)+(N_Raters&gt;=5=TRUE)*(1*Rater5!$C2656=C$7222)</f>
        <v>0</v>
      </c>
      <c r="D2667" s="55">
        <f>(1*Rater1!$C2656=D$7222)+(1*Rater2!$C2656=D$7222)+(N_Raters&gt;=3=TRUE)*(1*Rater3!$C2656=D$7222)+(N_Raters&gt;=4=TRUE)*(1*Rater4!$C2656=D$7222)+(N_Raters&gt;=5=TRUE)*(1*Rater5!$C2656=D$7222)</f>
        <v>0</v>
      </c>
      <c r="E2667" s="38">
        <f>(1*Rater1!$C2656=E$7222)+(1*Rater2!$C2656=E$7222)+(N_Raters&gt;=3=TRUE)*(1*Rater3!$C2656=E$7222)+(N_Raters&gt;=4=TRUE)*(1*Rater4!$C2656=E$7222)+(N_Raters&gt;=5=TRUE)*(1*Rater5!$C2656=E$7222)</f>
        <v>3</v>
      </c>
      <c r="F2667" s="38"/>
      <c r="G2667" s="38"/>
      <c r="H2667" s="38"/>
      <c r="J2667" s="1"/>
      <c r="K2667" s="1"/>
    </row>
    <row r="2668" spans="2:11">
      <c r="B2668" s="36">
        <v>2654</v>
      </c>
      <c r="C2668" s="55">
        <f>(1*Rater1!$C2657=C$7222)+(1*Rater2!$C2657=C$7222)+(N_Raters&gt;=3=TRUE)*(1*Rater3!$C2657=C$7222)+(N_Raters&gt;=4=TRUE)*(1*Rater4!$C2657=C$7222)+(N_Raters&gt;=5=TRUE)*(1*Rater5!$C2657=C$7222)</f>
        <v>0</v>
      </c>
      <c r="D2668" s="55">
        <f>(1*Rater1!$C2657=D$7222)+(1*Rater2!$C2657=D$7222)+(N_Raters&gt;=3=TRUE)*(1*Rater3!$C2657=D$7222)+(N_Raters&gt;=4=TRUE)*(1*Rater4!$C2657=D$7222)+(N_Raters&gt;=5=TRUE)*(1*Rater5!$C2657=D$7222)</f>
        <v>0</v>
      </c>
      <c r="E2668" s="38">
        <f>(1*Rater1!$C2657=E$7222)+(1*Rater2!$C2657=E$7222)+(N_Raters&gt;=3=TRUE)*(1*Rater3!$C2657=E$7222)+(N_Raters&gt;=4=TRUE)*(1*Rater4!$C2657=E$7222)+(N_Raters&gt;=5=TRUE)*(1*Rater5!$C2657=E$7222)</f>
        <v>3</v>
      </c>
      <c r="F2668" s="38"/>
      <c r="G2668" s="38"/>
      <c r="H2668" s="38"/>
      <c r="J2668" s="1"/>
      <c r="K2668" s="1"/>
    </row>
    <row r="2669" spans="2:11">
      <c r="B2669" s="35">
        <v>2655</v>
      </c>
      <c r="C2669" s="55">
        <f>(1*Rater1!$C2658=C$7222)+(1*Rater2!$C2658=C$7222)+(N_Raters&gt;=3=TRUE)*(1*Rater3!$C2658=C$7222)+(N_Raters&gt;=4=TRUE)*(1*Rater4!$C2658=C$7222)+(N_Raters&gt;=5=TRUE)*(1*Rater5!$C2658=C$7222)</f>
        <v>0</v>
      </c>
      <c r="D2669" s="55">
        <f>(1*Rater1!$C2658=D$7222)+(1*Rater2!$C2658=D$7222)+(N_Raters&gt;=3=TRUE)*(1*Rater3!$C2658=D$7222)+(N_Raters&gt;=4=TRUE)*(1*Rater4!$C2658=D$7222)+(N_Raters&gt;=5=TRUE)*(1*Rater5!$C2658=D$7222)</f>
        <v>0</v>
      </c>
      <c r="E2669" s="38">
        <f>(1*Rater1!$C2658=E$7222)+(1*Rater2!$C2658=E$7222)+(N_Raters&gt;=3=TRUE)*(1*Rater3!$C2658=E$7222)+(N_Raters&gt;=4=TRUE)*(1*Rater4!$C2658=E$7222)+(N_Raters&gt;=5=TRUE)*(1*Rater5!$C2658=E$7222)</f>
        <v>3</v>
      </c>
      <c r="F2669" s="38"/>
      <c r="G2669" s="38"/>
      <c r="H2669" s="38"/>
      <c r="J2669" s="1"/>
      <c r="K2669" s="1"/>
    </row>
    <row r="2670" spans="2:11">
      <c r="B2670" s="36">
        <v>2656</v>
      </c>
      <c r="C2670" s="55">
        <f>(1*Rater1!$C2659=C$7222)+(1*Rater2!$C2659=C$7222)+(N_Raters&gt;=3=TRUE)*(1*Rater3!$C2659=C$7222)+(N_Raters&gt;=4=TRUE)*(1*Rater4!$C2659=C$7222)+(N_Raters&gt;=5=TRUE)*(1*Rater5!$C2659=C$7222)</f>
        <v>0</v>
      </c>
      <c r="D2670" s="55">
        <f>(1*Rater1!$C2659=D$7222)+(1*Rater2!$C2659=D$7222)+(N_Raters&gt;=3=TRUE)*(1*Rater3!$C2659=D$7222)+(N_Raters&gt;=4=TRUE)*(1*Rater4!$C2659=D$7222)+(N_Raters&gt;=5=TRUE)*(1*Rater5!$C2659=D$7222)</f>
        <v>0</v>
      </c>
      <c r="E2670" s="38">
        <f>(1*Rater1!$C2659=E$7222)+(1*Rater2!$C2659=E$7222)+(N_Raters&gt;=3=TRUE)*(1*Rater3!$C2659=E$7222)+(N_Raters&gt;=4=TRUE)*(1*Rater4!$C2659=E$7222)+(N_Raters&gt;=5=TRUE)*(1*Rater5!$C2659=E$7222)</f>
        <v>3</v>
      </c>
      <c r="F2670" s="38"/>
      <c r="G2670" s="38"/>
      <c r="H2670" s="38"/>
      <c r="J2670" s="1"/>
      <c r="K2670" s="1"/>
    </row>
    <row r="2671" spans="2:11">
      <c r="B2671" s="35">
        <v>2657</v>
      </c>
      <c r="C2671" s="55">
        <f>(1*Rater1!$C2660=C$7222)+(1*Rater2!$C2660=C$7222)+(N_Raters&gt;=3=TRUE)*(1*Rater3!$C2660=C$7222)+(N_Raters&gt;=4=TRUE)*(1*Rater4!$C2660=C$7222)+(N_Raters&gt;=5=TRUE)*(1*Rater5!$C2660=C$7222)</f>
        <v>0</v>
      </c>
      <c r="D2671" s="55">
        <f>(1*Rater1!$C2660=D$7222)+(1*Rater2!$C2660=D$7222)+(N_Raters&gt;=3=TRUE)*(1*Rater3!$C2660=D$7222)+(N_Raters&gt;=4=TRUE)*(1*Rater4!$C2660=D$7222)+(N_Raters&gt;=5=TRUE)*(1*Rater5!$C2660=D$7222)</f>
        <v>0</v>
      </c>
      <c r="E2671" s="38">
        <f>(1*Rater1!$C2660=E$7222)+(1*Rater2!$C2660=E$7222)+(N_Raters&gt;=3=TRUE)*(1*Rater3!$C2660=E$7222)+(N_Raters&gt;=4=TRUE)*(1*Rater4!$C2660=E$7222)+(N_Raters&gt;=5=TRUE)*(1*Rater5!$C2660=E$7222)</f>
        <v>3</v>
      </c>
      <c r="F2671" s="38"/>
      <c r="G2671" s="38"/>
      <c r="H2671" s="38"/>
      <c r="J2671" s="1"/>
      <c r="K2671" s="1"/>
    </row>
    <row r="2672" spans="2:11">
      <c r="B2672" s="36">
        <v>2658</v>
      </c>
      <c r="C2672" s="55">
        <f>(1*Rater1!$C2661=C$7222)+(1*Rater2!$C2661=C$7222)+(N_Raters&gt;=3=TRUE)*(1*Rater3!$C2661=C$7222)+(N_Raters&gt;=4=TRUE)*(1*Rater4!$C2661=C$7222)+(N_Raters&gt;=5=TRUE)*(1*Rater5!$C2661=C$7222)</f>
        <v>0</v>
      </c>
      <c r="D2672" s="55">
        <f>(1*Rater1!$C2661=D$7222)+(1*Rater2!$C2661=D$7222)+(N_Raters&gt;=3=TRUE)*(1*Rater3!$C2661=D$7222)+(N_Raters&gt;=4=TRUE)*(1*Rater4!$C2661=D$7222)+(N_Raters&gt;=5=TRUE)*(1*Rater5!$C2661=D$7222)</f>
        <v>0</v>
      </c>
      <c r="E2672" s="38">
        <f>(1*Rater1!$C2661=E$7222)+(1*Rater2!$C2661=E$7222)+(N_Raters&gt;=3=TRUE)*(1*Rater3!$C2661=E$7222)+(N_Raters&gt;=4=TRUE)*(1*Rater4!$C2661=E$7222)+(N_Raters&gt;=5=TRUE)*(1*Rater5!$C2661=E$7222)</f>
        <v>3</v>
      </c>
      <c r="F2672" s="38"/>
      <c r="G2672" s="38"/>
      <c r="H2672" s="38"/>
      <c r="J2672" s="1"/>
      <c r="K2672" s="1"/>
    </row>
    <row r="2673" spans="2:11">
      <c r="B2673" s="35">
        <v>2659</v>
      </c>
      <c r="C2673" s="55">
        <f>(1*Rater1!$C2662=C$7222)+(1*Rater2!$C2662=C$7222)+(N_Raters&gt;=3=TRUE)*(1*Rater3!$C2662=C$7222)+(N_Raters&gt;=4=TRUE)*(1*Rater4!$C2662=C$7222)+(N_Raters&gt;=5=TRUE)*(1*Rater5!$C2662=C$7222)</f>
        <v>0</v>
      </c>
      <c r="D2673" s="55">
        <f>(1*Rater1!$C2662=D$7222)+(1*Rater2!$C2662=D$7222)+(N_Raters&gt;=3=TRUE)*(1*Rater3!$C2662=D$7222)+(N_Raters&gt;=4=TRUE)*(1*Rater4!$C2662=D$7222)+(N_Raters&gt;=5=TRUE)*(1*Rater5!$C2662=D$7222)</f>
        <v>0</v>
      </c>
      <c r="E2673" s="38">
        <f>(1*Rater1!$C2662=E$7222)+(1*Rater2!$C2662=E$7222)+(N_Raters&gt;=3=TRUE)*(1*Rater3!$C2662=E$7222)+(N_Raters&gt;=4=TRUE)*(1*Rater4!$C2662=E$7222)+(N_Raters&gt;=5=TRUE)*(1*Rater5!$C2662=E$7222)</f>
        <v>3</v>
      </c>
      <c r="F2673" s="38"/>
      <c r="G2673" s="38"/>
      <c r="H2673" s="38"/>
      <c r="J2673" s="1"/>
      <c r="K2673" s="1"/>
    </row>
    <row r="2674" spans="2:11">
      <c r="B2674" s="36">
        <v>2660</v>
      </c>
      <c r="C2674" s="55">
        <f>(1*Rater1!$C2663=C$7222)+(1*Rater2!$C2663=C$7222)+(N_Raters&gt;=3=TRUE)*(1*Rater3!$C2663=C$7222)+(N_Raters&gt;=4=TRUE)*(1*Rater4!$C2663=C$7222)+(N_Raters&gt;=5=TRUE)*(1*Rater5!$C2663=C$7222)</f>
        <v>0</v>
      </c>
      <c r="D2674" s="55">
        <f>(1*Rater1!$C2663=D$7222)+(1*Rater2!$C2663=D$7222)+(N_Raters&gt;=3=TRUE)*(1*Rater3!$C2663=D$7222)+(N_Raters&gt;=4=TRUE)*(1*Rater4!$C2663=D$7222)+(N_Raters&gt;=5=TRUE)*(1*Rater5!$C2663=D$7222)</f>
        <v>0</v>
      </c>
      <c r="E2674" s="38">
        <f>(1*Rater1!$C2663=E$7222)+(1*Rater2!$C2663=E$7222)+(N_Raters&gt;=3=TRUE)*(1*Rater3!$C2663=E$7222)+(N_Raters&gt;=4=TRUE)*(1*Rater4!$C2663=E$7222)+(N_Raters&gt;=5=TRUE)*(1*Rater5!$C2663=E$7222)</f>
        <v>3</v>
      </c>
      <c r="F2674" s="38"/>
      <c r="G2674" s="38"/>
      <c r="H2674" s="38"/>
      <c r="J2674" s="1"/>
      <c r="K2674" s="1"/>
    </row>
    <row r="2675" spans="2:11">
      <c r="B2675" s="35">
        <v>2661</v>
      </c>
      <c r="C2675" s="55">
        <f>(1*Rater1!$C2664=C$7222)+(1*Rater2!$C2664=C$7222)+(N_Raters&gt;=3=TRUE)*(1*Rater3!$C2664=C$7222)+(N_Raters&gt;=4=TRUE)*(1*Rater4!$C2664=C$7222)+(N_Raters&gt;=5=TRUE)*(1*Rater5!$C2664=C$7222)</f>
        <v>0</v>
      </c>
      <c r="D2675" s="55">
        <f>(1*Rater1!$C2664=D$7222)+(1*Rater2!$C2664=D$7222)+(N_Raters&gt;=3=TRUE)*(1*Rater3!$C2664=D$7222)+(N_Raters&gt;=4=TRUE)*(1*Rater4!$C2664=D$7222)+(N_Raters&gt;=5=TRUE)*(1*Rater5!$C2664=D$7222)</f>
        <v>0</v>
      </c>
      <c r="E2675" s="38">
        <f>(1*Rater1!$C2664=E$7222)+(1*Rater2!$C2664=E$7222)+(N_Raters&gt;=3=TRUE)*(1*Rater3!$C2664=E$7222)+(N_Raters&gt;=4=TRUE)*(1*Rater4!$C2664=E$7222)+(N_Raters&gt;=5=TRUE)*(1*Rater5!$C2664=E$7222)</f>
        <v>3</v>
      </c>
      <c r="F2675" s="38"/>
      <c r="G2675" s="38"/>
      <c r="H2675" s="38"/>
      <c r="J2675" s="1"/>
      <c r="K2675" s="1"/>
    </row>
    <row r="2676" spans="2:11">
      <c r="B2676" s="36">
        <v>2662</v>
      </c>
      <c r="C2676" s="55">
        <f>(1*Rater1!$C2665=C$7222)+(1*Rater2!$C2665=C$7222)+(N_Raters&gt;=3=TRUE)*(1*Rater3!$C2665=C$7222)+(N_Raters&gt;=4=TRUE)*(1*Rater4!$C2665=C$7222)+(N_Raters&gt;=5=TRUE)*(1*Rater5!$C2665=C$7222)</f>
        <v>0</v>
      </c>
      <c r="D2676" s="55">
        <f>(1*Rater1!$C2665=D$7222)+(1*Rater2!$C2665=D$7222)+(N_Raters&gt;=3=TRUE)*(1*Rater3!$C2665=D$7222)+(N_Raters&gt;=4=TRUE)*(1*Rater4!$C2665=D$7222)+(N_Raters&gt;=5=TRUE)*(1*Rater5!$C2665=D$7222)</f>
        <v>0</v>
      </c>
      <c r="E2676" s="38">
        <f>(1*Rater1!$C2665=E$7222)+(1*Rater2!$C2665=E$7222)+(N_Raters&gt;=3=TRUE)*(1*Rater3!$C2665=E$7222)+(N_Raters&gt;=4=TRUE)*(1*Rater4!$C2665=E$7222)+(N_Raters&gt;=5=TRUE)*(1*Rater5!$C2665=E$7222)</f>
        <v>3</v>
      </c>
      <c r="F2676" s="38"/>
      <c r="G2676" s="38"/>
      <c r="H2676" s="38"/>
      <c r="J2676" s="1"/>
      <c r="K2676" s="1"/>
    </row>
    <row r="2677" spans="2:11">
      <c r="B2677" s="35">
        <v>2663</v>
      </c>
      <c r="C2677" s="55">
        <f>(1*Rater1!$C2666=C$7222)+(1*Rater2!$C2666=C$7222)+(N_Raters&gt;=3=TRUE)*(1*Rater3!$C2666=C$7222)+(N_Raters&gt;=4=TRUE)*(1*Rater4!$C2666=C$7222)+(N_Raters&gt;=5=TRUE)*(1*Rater5!$C2666=C$7222)</f>
        <v>0</v>
      </c>
      <c r="D2677" s="55">
        <f>(1*Rater1!$C2666=D$7222)+(1*Rater2!$C2666=D$7222)+(N_Raters&gt;=3=TRUE)*(1*Rater3!$C2666=D$7222)+(N_Raters&gt;=4=TRUE)*(1*Rater4!$C2666=D$7222)+(N_Raters&gt;=5=TRUE)*(1*Rater5!$C2666=D$7222)</f>
        <v>0</v>
      </c>
      <c r="E2677" s="38">
        <f>(1*Rater1!$C2666=E$7222)+(1*Rater2!$C2666=E$7222)+(N_Raters&gt;=3=TRUE)*(1*Rater3!$C2666=E$7222)+(N_Raters&gt;=4=TRUE)*(1*Rater4!$C2666=E$7222)+(N_Raters&gt;=5=TRUE)*(1*Rater5!$C2666=E$7222)</f>
        <v>3</v>
      </c>
      <c r="F2677" s="38"/>
      <c r="G2677" s="38"/>
      <c r="H2677" s="38"/>
      <c r="J2677" s="1"/>
      <c r="K2677" s="1"/>
    </row>
    <row r="2678" spans="2:11">
      <c r="B2678" s="36">
        <v>2664</v>
      </c>
      <c r="C2678" s="55">
        <f>(1*Rater1!$C2667=C$7222)+(1*Rater2!$C2667=C$7222)+(N_Raters&gt;=3=TRUE)*(1*Rater3!$C2667=C$7222)+(N_Raters&gt;=4=TRUE)*(1*Rater4!$C2667=C$7222)+(N_Raters&gt;=5=TRUE)*(1*Rater5!$C2667=C$7222)</f>
        <v>0</v>
      </c>
      <c r="D2678" s="55">
        <f>(1*Rater1!$C2667=D$7222)+(1*Rater2!$C2667=D$7222)+(N_Raters&gt;=3=TRUE)*(1*Rater3!$C2667=D$7222)+(N_Raters&gt;=4=TRUE)*(1*Rater4!$C2667=D$7222)+(N_Raters&gt;=5=TRUE)*(1*Rater5!$C2667=D$7222)</f>
        <v>0</v>
      </c>
      <c r="E2678" s="38">
        <f>(1*Rater1!$C2667=E$7222)+(1*Rater2!$C2667=E$7222)+(N_Raters&gt;=3=TRUE)*(1*Rater3!$C2667=E$7222)+(N_Raters&gt;=4=TRUE)*(1*Rater4!$C2667=E$7222)+(N_Raters&gt;=5=TRUE)*(1*Rater5!$C2667=E$7222)</f>
        <v>3</v>
      </c>
      <c r="F2678" s="38"/>
      <c r="G2678" s="38"/>
      <c r="H2678" s="38"/>
      <c r="J2678" s="1"/>
      <c r="K2678" s="1"/>
    </row>
    <row r="2679" spans="2:11">
      <c r="B2679" s="35">
        <v>2665</v>
      </c>
      <c r="C2679" s="55">
        <f>(1*Rater1!$C2668=C$7222)+(1*Rater2!$C2668=C$7222)+(N_Raters&gt;=3=TRUE)*(1*Rater3!$C2668=C$7222)+(N_Raters&gt;=4=TRUE)*(1*Rater4!$C2668=C$7222)+(N_Raters&gt;=5=TRUE)*(1*Rater5!$C2668=C$7222)</f>
        <v>0</v>
      </c>
      <c r="D2679" s="55">
        <f>(1*Rater1!$C2668=D$7222)+(1*Rater2!$C2668=D$7222)+(N_Raters&gt;=3=TRUE)*(1*Rater3!$C2668=D$7222)+(N_Raters&gt;=4=TRUE)*(1*Rater4!$C2668=D$7222)+(N_Raters&gt;=5=TRUE)*(1*Rater5!$C2668=D$7222)</f>
        <v>0</v>
      </c>
      <c r="E2679" s="38">
        <f>(1*Rater1!$C2668=E$7222)+(1*Rater2!$C2668=E$7222)+(N_Raters&gt;=3=TRUE)*(1*Rater3!$C2668=E$7222)+(N_Raters&gt;=4=TRUE)*(1*Rater4!$C2668=E$7222)+(N_Raters&gt;=5=TRUE)*(1*Rater5!$C2668=E$7222)</f>
        <v>3</v>
      </c>
      <c r="F2679" s="38"/>
      <c r="G2679" s="38"/>
      <c r="H2679" s="38"/>
      <c r="J2679" s="1"/>
      <c r="K2679" s="1"/>
    </row>
    <row r="2680" spans="2:11">
      <c r="B2680" s="36">
        <v>2666</v>
      </c>
      <c r="C2680" s="55">
        <f>(1*Rater1!$C2669=C$7222)+(1*Rater2!$C2669=C$7222)+(N_Raters&gt;=3=TRUE)*(1*Rater3!$C2669=C$7222)+(N_Raters&gt;=4=TRUE)*(1*Rater4!$C2669=C$7222)+(N_Raters&gt;=5=TRUE)*(1*Rater5!$C2669=C$7222)</f>
        <v>0</v>
      </c>
      <c r="D2680" s="55">
        <f>(1*Rater1!$C2669=D$7222)+(1*Rater2!$C2669=D$7222)+(N_Raters&gt;=3=TRUE)*(1*Rater3!$C2669=D$7222)+(N_Raters&gt;=4=TRUE)*(1*Rater4!$C2669=D$7222)+(N_Raters&gt;=5=TRUE)*(1*Rater5!$C2669=D$7222)</f>
        <v>0</v>
      </c>
      <c r="E2680" s="38">
        <f>(1*Rater1!$C2669=E$7222)+(1*Rater2!$C2669=E$7222)+(N_Raters&gt;=3=TRUE)*(1*Rater3!$C2669=E$7222)+(N_Raters&gt;=4=TRUE)*(1*Rater4!$C2669=E$7222)+(N_Raters&gt;=5=TRUE)*(1*Rater5!$C2669=E$7222)</f>
        <v>3</v>
      </c>
      <c r="F2680" s="38"/>
      <c r="G2680" s="38"/>
      <c r="H2680" s="38"/>
      <c r="J2680" s="1"/>
      <c r="K2680" s="1"/>
    </row>
    <row r="2681" spans="2:11">
      <c r="B2681" s="35">
        <v>2667</v>
      </c>
      <c r="C2681" s="55">
        <f>(1*Rater1!$C2670=C$7222)+(1*Rater2!$C2670=C$7222)+(N_Raters&gt;=3=TRUE)*(1*Rater3!$C2670=C$7222)+(N_Raters&gt;=4=TRUE)*(1*Rater4!$C2670=C$7222)+(N_Raters&gt;=5=TRUE)*(1*Rater5!$C2670=C$7222)</f>
        <v>0</v>
      </c>
      <c r="D2681" s="55">
        <f>(1*Rater1!$C2670=D$7222)+(1*Rater2!$C2670=D$7222)+(N_Raters&gt;=3=TRUE)*(1*Rater3!$C2670=D$7222)+(N_Raters&gt;=4=TRUE)*(1*Rater4!$C2670=D$7222)+(N_Raters&gt;=5=TRUE)*(1*Rater5!$C2670=D$7222)</f>
        <v>0</v>
      </c>
      <c r="E2681" s="38">
        <f>(1*Rater1!$C2670=E$7222)+(1*Rater2!$C2670=E$7222)+(N_Raters&gt;=3=TRUE)*(1*Rater3!$C2670=E$7222)+(N_Raters&gt;=4=TRUE)*(1*Rater4!$C2670=E$7222)+(N_Raters&gt;=5=TRUE)*(1*Rater5!$C2670=E$7222)</f>
        <v>3</v>
      </c>
      <c r="F2681" s="38"/>
      <c r="G2681" s="38"/>
      <c r="H2681" s="38"/>
      <c r="J2681" s="1"/>
      <c r="K2681" s="1"/>
    </row>
    <row r="2682" spans="2:11">
      <c r="B2682" s="36">
        <v>2668</v>
      </c>
      <c r="C2682" s="55">
        <f>(1*Rater1!$C2671=C$7222)+(1*Rater2!$C2671=C$7222)+(N_Raters&gt;=3=TRUE)*(1*Rater3!$C2671=C$7222)+(N_Raters&gt;=4=TRUE)*(1*Rater4!$C2671=C$7222)+(N_Raters&gt;=5=TRUE)*(1*Rater5!$C2671=C$7222)</f>
        <v>0</v>
      </c>
      <c r="D2682" s="55">
        <f>(1*Rater1!$C2671=D$7222)+(1*Rater2!$C2671=D$7222)+(N_Raters&gt;=3=TRUE)*(1*Rater3!$C2671=D$7222)+(N_Raters&gt;=4=TRUE)*(1*Rater4!$C2671=D$7222)+(N_Raters&gt;=5=TRUE)*(1*Rater5!$C2671=D$7222)</f>
        <v>0</v>
      </c>
      <c r="E2682" s="38">
        <f>(1*Rater1!$C2671=E$7222)+(1*Rater2!$C2671=E$7222)+(N_Raters&gt;=3=TRUE)*(1*Rater3!$C2671=E$7222)+(N_Raters&gt;=4=TRUE)*(1*Rater4!$C2671=E$7222)+(N_Raters&gt;=5=TRUE)*(1*Rater5!$C2671=E$7222)</f>
        <v>3</v>
      </c>
      <c r="F2682" s="38"/>
      <c r="G2682" s="38"/>
      <c r="H2682" s="38"/>
      <c r="J2682" s="1"/>
      <c r="K2682" s="1"/>
    </row>
    <row r="2683" spans="2:11">
      <c r="B2683" s="35">
        <v>2669</v>
      </c>
      <c r="C2683" s="55">
        <f>(1*Rater1!$C2672=C$7222)+(1*Rater2!$C2672=C$7222)+(N_Raters&gt;=3=TRUE)*(1*Rater3!$C2672=C$7222)+(N_Raters&gt;=4=TRUE)*(1*Rater4!$C2672=C$7222)+(N_Raters&gt;=5=TRUE)*(1*Rater5!$C2672=C$7222)</f>
        <v>0</v>
      </c>
      <c r="D2683" s="55">
        <f>(1*Rater1!$C2672=D$7222)+(1*Rater2!$C2672=D$7222)+(N_Raters&gt;=3=TRUE)*(1*Rater3!$C2672=D$7222)+(N_Raters&gt;=4=TRUE)*(1*Rater4!$C2672=D$7222)+(N_Raters&gt;=5=TRUE)*(1*Rater5!$C2672=D$7222)</f>
        <v>0</v>
      </c>
      <c r="E2683" s="38">
        <f>(1*Rater1!$C2672=E$7222)+(1*Rater2!$C2672=E$7222)+(N_Raters&gt;=3=TRUE)*(1*Rater3!$C2672=E$7222)+(N_Raters&gt;=4=TRUE)*(1*Rater4!$C2672=E$7222)+(N_Raters&gt;=5=TRUE)*(1*Rater5!$C2672=E$7222)</f>
        <v>3</v>
      </c>
      <c r="F2683" s="38"/>
      <c r="G2683" s="38"/>
      <c r="H2683" s="38"/>
      <c r="J2683" s="1"/>
      <c r="K2683" s="1"/>
    </row>
    <row r="2684" spans="2:11">
      <c r="B2684" s="36">
        <v>2670</v>
      </c>
      <c r="C2684" s="55">
        <f>(1*Rater1!$C2673=C$7222)+(1*Rater2!$C2673=C$7222)+(N_Raters&gt;=3=TRUE)*(1*Rater3!$C2673=C$7222)+(N_Raters&gt;=4=TRUE)*(1*Rater4!$C2673=C$7222)+(N_Raters&gt;=5=TRUE)*(1*Rater5!$C2673=C$7222)</f>
        <v>0</v>
      </c>
      <c r="D2684" s="55">
        <f>(1*Rater1!$C2673=D$7222)+(1*Rater2!$C2673=D$7222)+(N_Raters&gt;=3=TRUE)*(1*Rater3!$C2673=D$7222)+(N_Raters&gt;=4=TRUE)*(1*Rater4!$C2673=D$7222)+(N_Raters&gt;=5=TRUE)*(1*Rater5!$C2673=D$7222)</f>
        <v>0</v>
      </c>
      <c r="E2684" s="38">
        <f>(1*Rater1!$C2673=E$7222)+(1*Rater2!$C2673=E$7222)+(N_Raters&gt;=3=TRUE)*(1*Rater3!$C2673=E$7222)+(N_Raters&gt;=4=TRUE)*(1*Rater4!$C2673=E$7222)+(N_Raters&gt;=5=TRUE)*(1*Rater5!$C2673=E$7222)</f>
        <v>3</v>
      </c>
      <c r="F2684" s="38"/>
      <c r="G2684" s="38"/>
      <c r="H2684" s="38"/>
      <c r="J2684" s="1"/>
      <c r="K2684" s="1"/>
    </row>
    <row r="2685" spans="2:11">
      <c r="B2685" s="35">
        <v>2671</v>
      </c>
      <c r="C2685" s="55">
        <f>(1*Rater1!$C2674=C$7222)+(1*Rater2!$C2674=C$7222)+(N_Raters&gt;=3=TRUE)*(1*Rater3!$C2674=C$7222)+(N_Raters&gt;=4=TRUE)*(1*Rater4!$C2674=C$7222)+(N_Raters&gt;=5=TRUE)*(1*Rater5!$C2674=C$7222)</f>
        <v>0</v>
      </c>
      <c r="D2685" s="55">
        <f>(1*Rater1!$C2674=D$7222)+(1*Rater2!$C2674=D$7222)+(N_Raters&gt;=3=TRUE)*(1*Rater3!$C2674=D$7222)+(N_Raters&gt;=4=TRUE)*(1*Rater4!$C2674=D$7222)+(N_Raters&gt;=5=TRUE)*(1*Rater5!$C2674=D$7222)</f>
        <v>0</v>
      </c>
      <c r="E2685" s="38">
        <f>(1*Rater1!$C2674=E$7222)+(1*Rater2!$C2674=E$7222)+(N_Raters&gt;=3=TRUE)*(1*Rater3!$C2674=E$7222)+(N_Raters&gt;=4=TRUE)*(1*Rater4!$C2674=E$7222)+(N_Raters&gt;=5=TRUE)*(1*Rater5!$C2674=E$7222)</f>
        <v>3</v>
      </c>
      <c r="F2685" s="38"/>
      <c r="G2685" s="38"/>
      <c r="H2685" s="38"/>
      <c r="J2685" s="1"/>
      <c r="K2685" s="1"/>
    </row>
    <row r="2686" spans="2:11">
      <c r="B2686" s="36">
        <v>2672</v>
      </c>
      <c r="C2686" s="55">
        <f>(1*Rater1!$C2675=C$7222)+(1*Rater2!$C2675=C$7222)+(N_Raters&gt;=3=TRUE)*(1*Rater3!$C2675=C$7222)+(N_Raters&gt;=4=TRUE)*(1*Rater4!$C2675=C$7222)+(N_Raters&gt;=5=TRUE)*(1*Rater5!$C2675=C$7222)</f>
        <v>0</v>
      </c>
      <c r="D2686" s="55">
        <f>(1*Rater1!$C2675=D$7222)+(1*Rater2!$C2675=D$7222)+(N_Raters&gt;=3=TRUE)*(1*Rater3!$C2675=D$7222)+(N_Raters&gt;=4=TRUE)*(1*Rater4!$C2675=D$7222)+(N_Raters&gt;=5=TRUE)*(1*Rater5!$C2675=D$7222)</f>
        <v>0</v>
      </c>
      <c r="E2686" s="38">
        <f>(1*Rater1!$C2675=E$7222)+(1*Rater2!$C2675=E$7222)+(N_Raters&gt;=3=TRUE)*(1*Rater3!$C2675=E$7222)+(N_Raters&gt;=4=TRUE)*(1*Rater4!$C2675=E$7222)+(N_Raters&gt;=5=TRUE)*(1*Rater5!$C2675=E$7222)</f>
        <v>3</v>
      </c>
      <c r="F2686" s="38"/>
      <c r="G2686" s="38"/>
      <c r="H2686" s="38"/>
      <c r="J2686" s="1"/>
      <c r="K2686" s="1"/>
    </row>
    <row r="2687" spans="2:11">
      <c r="B2687" s="35">
        <v>2673</v>
      </c>
      <c r="C2687" s="55">
        <f>(1*Rater1!$C2676=C$7222)+(1*Rater2!$C2676=C$7222)+(N_Raters&gt;=3=TRUE)*(1*Rater3!$C2676=C$7222)+(N_Raters&gt;=4=TRUE)*(1*Rater4!$C2676=C$7222)+(N_Raters&gt;=5=TRUE)*(1*Rater5!$C2676=C$7222)</f>
        <v>0</v>
      </c>
      <c r="D2687" s="55">
        <f>(1*Rater1!$C2676=D$7222)+(1*Rater2!$C2676=D$7222)+(N_Raters&gt;=3=TRUE)*(1*Rater3!$C2676=D$7222)+(N_Raters&gt;=4=TRUE)*(1*Rater4!$C2676=D$7222)+(N_Raters&gt;=5=TRUE)*(1*Rater5!$C2676=D$7222)</f>
        <v>0</v>
      </c>
      <c r="E2687" s="38">
        <f>(1*Rater1!$C2676=E$7222)+(1*Rater2!$C2676=E$7222)+(N_Raters&gt;=3=TRUE)*(1*Rater3!$C2676=E$7222)+(N_Raters&gt;=4=TRUE)*(1*Rater4!$C2676=E$7222)+(N_Raters&gt;=5=TRUE)*(1*Rater5!$C2676=E$7222)</f>
        <v>3</v>
      </c>
      <c r="F2687" s="38"/>
      <c r="G2687" s="38"/>
      <c r="H2687" s="38"/>
      <c r="J2687" s="1"/>
      <c r="K2687" s="1"/>
    </row>
    <row r="2688" spans="2:11">
      <c r="B2688" s="36">
        <v>2674</v>
      </c>
      <c r="C2688" s="55">
        <f>(1*Rater1!$C2677=C$7222)+(1*Rater2!$C2677=C$7222)+(N_Raters&gt;=3=TRUE)*(1*Rater3!$C2677=C$7222)+(N_Raters&gt;=4=TRUE)*(1*Rater4!$C2677=C$7222)+(N_Raters&gt;=5=TRUE)*(1*Rater5!$C2677=C$7222)</f>
        <v>0</v>
      </c>
      <c r="D2688" s="55">
        <f>(1*Rater1!$C2677=D$7222)+(1*Rater2!$C2677=D$7222)+(N_Raters&gt;=3=TRUE)*(1*Rater3!$C2677=D$7222)+(N_Raters&gt;=4=TRUE)*(1*Rater4!$C2677=D$7222)+(N_Raters&gt;=5=TRUE)*(1*Rater5!$C2677=D$7222)</f>
        <v>2</v>
      </c>
      <c r="E2688" s="38">
        <f>(1*Rater1!$C2677=E$7222)+(1*Rater2!$C2677=E$7222)+(N_Raters&gt;=3=TRUE)*(1*Rater3!$C2677=E$7222)+(N_Raters&gt;=4=TRUE)*(1*Rater4!$C2677=E$7222)+(N_Raters&gt;=5=TRUE)*(1*Rater5!$C2677=E$7222)</f>
        <v>1</v>
      </c>
      <c r="F2688" s="38"/>
      <c r="G2688" s="38"/>
      <c r="H2688" s="38"/>
      <c r="J2688" s="1"/>
      <c r="K2688" s="1"/>
    </row>
    <row r="2689" spans="2:11">
      <c r="B2689" s="35">
        <v>2675</v>
      </c>
      <c r="C2689" s="55">
        <f>(1*Rater1!$C2678=C$7222)+(1*Rater2!$C2678=C$7222)+(N_Raters&gt;=3=TRUE)*(1*Rater3!$C2678=C$7222)+(N_Raters&gt;=4=TRUE)*(1*Rater4!$C2678=C$7222)+(N_Raters&gt;=5=TRUE)*(1*Rater5!$C2678=C$7222)</f>
        <v>0</v>
      </c>
      <c r="D2689" s="55">
        <f>(1*Rater1!$C2678=D$7222)+(1*Rater2!$C2678=D$7222)+(N_Raters&gt;=3=TRUE)*(1*Rater3!$C2678=D$7222)+(N_Raters&gt;=4=TRUE)*(1*Rater4!$C2678=D$7222)+(N_Raters&gt;=5=TRUE)*(1*Rater5!$C2678=D$7222)</f>
        <v>0</v>
      </c>
      <c r="E2689" s="38">
        <f>(1*Rater1!$C2678=E$7222)+(1*Rater2!$C2678=E$7222)+(N_Raters&gt;=3=TRUE)*(1*Rater3!$C2678=E$7222)+(N_Raters&gt;=4=TRUE)*(1*Rater4!$C2678=E$7222)+(N_Raters&gt;=5=TRUE)*(1*Rater5!$C2678=E$7222)</f>
        <v>3</v>
      </c>
      <c r="F2689" s="38"/>
      <c r="G2689" s="38"/>
      <c r="H2689" s="38"/>
      <c r="J2689" s="1"/>
      <c r="K2689" s="1"/>
    </row>
    <row r="2690" spans="2:11">
      <c r="B2690" s="36">
        <v>2676</v>
      </c>
      <c r="C2690" s="55">
        <f>(1*Rater1!$C2679=C$7222)+(1*Rater2!$C2679=C$7222)+(N_Raters&gt;=3=TRUE)*(1*Rater3!$C2679=C$7222)+(N_Raters&gt;=4=TRUE)*(1*Rater4!$C2679=C$7222)+(N_Raters&gt;=5=TRUE)*(1*Rater5!$C2679=C$7222)</f>
        <v>0</v>
      </c>
      <c r="D2690" s="55">
        <f>(1*Rater1!$C2679=D$7222)+(1*Rater2!$C2679=D$7222)+(N_Raters&gt;=3=TRUE)*(1*Rater3!$C2679=D$7222)+(N_Raters&gt;=4=TRUE)*(1*Rater4!$C2679=D$7222)+(N_Raters&gt;=5=TRUE)*(1*Rater5!$C2679=D$7222)</f>
        <v>0</v>
      </c>
      <c r="E2690" s="38">
        <f>(1*Rater1!$C2679=E$7222)+(1*Rater2!$C2679=E$7222)+(N_Raters&gt;=3=TRUE)*(1*Rater3!$C2679=E$7222)+(N_Raters&gt;=4=TRUE)*(1*Rater4!$C2679=E$7222)+(N_Raters&gt;=5=TRUE)*(1*Rater5!$C2679=E$7222)</f>
        <v>3</v>
      </c>
      <c r="F2690" s="38"/>
      <c r="G2690" s="38"/>
      <c r="H2690" s="38"/>
      <c r="J2690" s="1"/>
      <c r="K2690" s="1"/>
    </row>
    <row r="2691" spans="2:11">
      <c r="B2691" s="35">
        <v>2677</v>
      </c>
      <c r="C2691" s="55">
        <f>(1*Rater1!$C2680=C$7222)+(1*Rater2!$C2680=C$7222)+(N_Raters&gt;=3=TRUE)*(1*Rater3!$C2680=C$7222)+(N_Raters&gt;=4=TRUE)*(1*Rater4!$C2680=C$7222)+(N_Raters&gt;=5=TRUE)*(1*Rater5!$C2680=C$7222)</f>
        <v>0</v>
      </c>
      <c r="D2691" s="55">
        <f>(1*Rater1!$C2680=D$7222)+(1*Rater2!$C2680=D$7222)+(N_Raters&gt;=3=TRUE)*(1*Rater3!$C2680=D$7222)+(N_Raters&gt;=4=TRUE)*(1*Rater4!$C2680=D$7222)+(N_Raters&gt;=5=TRUE)*(1*Rater5!$C2680=D$7222)</f>
        <v>0</v>
      </c>
      <c r="E2691" s="38">
        <f>(1*Rater1!$C2680=E$7222)+(1*Rater2!$C2680=E$7222)+(N_Raters&gt;=3=TRUE)*(1*Rater3!$C2680=E$7222)+(N_Raters&gt;=4=TRUE)*(1*Rater4!$C2680=E$7222)+(N_Raters&gt;=5=TRUE)*(1*Rater5!$C2680=E$7222)</f>
        <v>3</v>
      </c>
      <c r="F2691" s="38"/>
      <c r="G2691" s="38"/>
      <c r="H2691" s="38"/>
      <c r="J2691" s="1"/>
      <c r="K2691" s="1"/>
    </row>
    <row r="2692" spans="2:11">
      <c r="B2692" s="36">
        <v>2678</v>
      </c>
      <c r="C2692" s="55">
        <f>(1*Rater1!$C2681=C$7222)+(1*Rater2!$C2681=C$7222)+(N_Raters&gt;=3=TRUE)*(1*Rater3!$C2681=C$7222)+(N_Raters&gt;=4=TRUE)*(1*Rater4!$C2681=C$7222)+(N_Raters&gt;=5=TRUE)*(1*Rater5!$C2681=C$7222)</f>
        <v>0</v>
      </c>
      <c r="D2692" s="55">
        <f>(1*Rater1!$C2681=D$7222)+(1*Rater2!$C2681=D$7222)+(N_Raters&gt;=3=TRUE)*(1*Rater3!$C2681=D$7222)+(N_Raters&gt;=4=TRUE)*(1*Rater4!$C2681=D$7222)+(N_Raters&gt;=5=TRUE)*(1*Rater5!$C2681=D$7222)</f>
        <v>0</v>
      </c>
      <c r="E2692" s="38">
        <f>(1*Rater1!$C2681=E$7222)+(1*Rater2!$C2681=E$7222)+(N_Raters&gt;=3=TRUE)*(1*Rater3!$C2681=E$7222)+(N_Raters&gt;=4=TRUE)*(1*Rater4!$C2681=E$7222)+(N_Raters&gt;=5=TRUE)*(1*Rater5!$C2681=E$7222)</f>
        <v>3</v>
      </c>
      <c r="F2692" s="38"/>
      <c r="G2692" s="38"/>
      <c r="H2692" s="38"/>
      <c r="J2692" s="1"/>
      <c r="K2692" s="1"/>
    </row>
    <row r="2693" spans="2:11">
      <c r="B2693" s="35">
        <v>2679</v>
      </c>
      <c r="C2693" s="55">
        <f>(1*Rater1!$C2682=C$7222)+(1*Rater2!$C2682=C$7222)+(N_Raters&gt;=3=TRUE)*(1*Rater3!$C2682=C$7222)+(N_Raters&gt;=4=TRUE)*(1*Rater4!$C2682=C$7222)+(N_Raters&gt;=5=TRUE)*(1*Rater5!$C2682=C$7222)</f>
        <v>0</v>
      </c>
      <c r="D2693" s="55">
        <f>(1*Rater1!$C2682=D$7222)+(1*Rater2!$C2682=D$7222)+(N_Raters&gt;=3=TRUE)*(1*Rater3!$C2682=D$7222)+(N_Raters&gt;=4=TRUE)*(1*Rater4!$C2682=D$7222)+(N_Raters&gt;=5=TRUE)*(1*Rater5!$C2682=D$7222)</f>
        <v>0</v>
      </c>
      <c r="E2693" s="38">
        <f>(1*Rater1!$C2682=E$7222)+(1*Rater2!$C2682=E$7222)+(N_Raters&gt;=3=TRUE)*(1*Rater3!$C2682=E$7222)+(N_Raters&gt;=4=TRUE)*(1*Rater4!$C2682=E$7222)+(N_Raters&gt;=5=TRUE)*(1*Rater5!$C2682=E$7222)</f>
        <v>3</v>
      </c>
      <c r="F2693" s="38"/>
      <c r="G2693" s="38"/>
      <c r="H2693" s="38"/>
      <c r="J2693" s="1"/>
      <c r="K2693" s="1"/>
    </row>
    <row r="2694" spans="2:11">
      <c r="B2694" s="36">
        <v>2680</v>
      </c>
      <c r="C2694" s="55">
        <f>(1*Rater1!$C2683=C$7222)+(1*Rater2!$C2683=C$7222)+(N_Raters&gt;=3=TRUE)*(1*Rater3!$C2683=C$7222)+(N_Raters&gt;=4=TRUE)*(1*Rater4!$C2683=C$7222)+(N_Raters&gt;=5=TRUE)*(1*Rater5!$C2683=C$7222)</f>
        <v>0</v>
      </c>
      <c r="D2694" s="55">
        <f>(1*Rater1!$C2683=D$7222)+(1*Rater2!$C2683=D$7222)+(N_Raters&gt;=3=TRUE)*(1*Rater3!$C2683=D$7222)+(N_Raters&gt;=4=TRUE)*(1*Rater4!$C2683=D$7222)+(N_Raters&gt;=5=TRUE)*(1*Rater5!$C2683=D$7222)</f>
        <v>0</v>
      </c>
      <c r="E2694" s="38">
        <f>(1*Rater1!$C2683=E$7222)+(1*Rater2!$C2683=E$7222)+(N_Raters&gt;=3=TRUE)*(1*Rater3!$C2683=E$7222)+(N_Raters&gt;=4=TRUE)*(1*Rater4!$C2683=E$7222)+(N_Raters&gt;=5=TRUE)*(1*Rater5!$C2683=E$7222)</f>
        <v>3</v>
      </c>
      <c r="F2694" s="38"/>
      <c r="G2694" s="38"/>
      <c r="H2694" s="38"/>
      <c r="J2694" s="1"/>
      <c r="K2694" s="1"/>
    </row>
    <row r="2695" spans="2:11">
      <c r="B2695" s="35">
        <v>2681</v>
      </c>
      <c r="C2695" s="55">
        <f>(1*Rater1!$C2684=C$7222)+(1*Rater2!$C2684=C$7222)+(N_Raters&gt;=3=TRUE)*(1*Rater3!$C2684=C$7222)+(N_Raters&gt;=4=TRUE)*(1*Rater4!$C2684=C$7222)+(N_Raters&gt;=5=TRUE)*(1*Rater5!$C2684=C$7222)</f>
        <v>0</v>
      </c>
      <c r="D2695" s="55">
        <f>(1*Rater1!$C2684=D$7222)+(1*Rater2!$C2684=D$7222)+(N_Raters&gt;=3=TRUE)*(1*Rater3!$C2684=D$7222)+(N_Raters&gt;=4=TRUE)*(1*Rater4!$C2684=D$7222)+(N_Raters&gt;=5=TRUE)*(1*Rater5!$C2684=D$7222)</f>
        <v>0</v>
      </c>
      <c r="E2695" s="38">
        <f>(1*Rater1!$C2684=E$7222)+(1*Rater2!$C2684=E$7222)+(N_Raters&gt;=3=TRUE)*(1*Rater3!$C2684=E$7222)+(N_Raters&gt;=4=TRUE)*(1*Rater4!$C2684=E$7222)+(N_Raters&gt;=5=TRUE)*(1*Rater5!$C2684=E$7222)</f>
        <v>3</v>
      </c>
      <c r="F2695" s="38"/>
      <c r="G2695" s="38"/>
      <c r="H2695" s="38"/>
      <c r="J2695" s="1"/>
      <c r="K2695" s="1"/>
    </row>
    <row r="2696" spans="2:11">
      <c r="B2696" s="36">
        <v>2682</v>
      </c>
      <c r="C2696" s="55">
        <f>(1*Rater1!$C2685=C$7222)+(1*Rater2!$C2685=C$7222)+(N_Raters&gt;=3=TRUE)*(1*Rater3!$C2685=C$7222)+(N_Raters&gt;=4=TRUE)*(1*Rater4!$C2685=C$7222)+(N_Raters&gt;=5=TRUE)*(1*Rater5!$C2685=C$7222)</f>
        <v>0</v>
      </c>
      <c r="D2696" s="55">
        <f>(1*Rater1!$C2685=D$7222)+(1*Rater2!$C2685=D$7222)+(N_Raters&gt;=3=TRUE)*(1*Rater3!$C2685=D$7222)+(N_Raters&gt;=4=TRUE)*(1*Rater4!$C2685=D$7222)+(N_Raters&gt;=5=TRUE)*(1*Rater5!$C2685=D$7222)</f>
        <v>2</v>
      </c>
      <c r="E2696" s="38">
        <f>(1*Rater1!$C2685=E$7222)+(1*Rater2!$C2685=E$7222)+(N_Raters&gt;=3=TRUE)*(1*Rater3!$C2685=E$7222)+(N_Raters&gt;=4=TRUE)*(1*Rater4!$C2685=E$7222)+(N_Raters&gt;=5=TRUE)*(1*Rater5!$C2685=E$7222)</f>
        <v>1</v>
      </c>
      <c r="F2696" s="38"/>
      <c r="G2696" s="38"/>
      <c r="H2696" s="38"/>
      <c r="J2696" s="1"/>
      <c r="K2696" s="1"/>
    </row>
    <row r="2697" spans="2:11">
      <c r="B2697" s="35">
        <v>2683</v>
      </c>
      <c r="C2697" s="55">
        <f>(1*Rater1!$C2686=C$7222)+(1*Rater2!$C2686=C$7222)+(N_Raters&gt;=3=TRUE)*(1*Rater3!$C2686=C$7222)+(N_Raters&gt;=4=TRUE)*(1*Rater4!$C2686=C$7222)+(N_Raters&gt;=5=TRUE)*(1*Rater5!$C2686=C$7222)</f>
        <v>0</v>
      </c>
      <c r="D2697" s="55">
        <f>(1*Rater1!$C2686=D$7222)+(1*Rater2!$C2686=D$7222)+(N_Raters&gt;=3=TRUE)*(1*Rater3!$C2686=D$7222)+(N_Raters&gt;=4=TRUE)*(1*Rater4!$C2686=D$7222)+(N_Raters&gt;=5=TRUE)*(1*Rater5!$C2686=D$7222)</f>
        <v>0</v>
      </c>
      <c r="E2697" s="38">
        <f>(1*Rater1!$C2686=E$7222)+(1*Rater2!$C2686=E$7222)+(N_Raters&gt;=3=TRUE)*(1*Rater3!$C2686=E$7222)+(N_Raters&gt;=4=TRUE)*(1*Rater4!$C2686=E$7222)+(N_Raters&gt;=5=TRUE)*(1*Rater5!$C2686=E$7222)</f>
        <v>3</v>
      </c>
      <c r="F2697" s="38"/>
      <c r="G2697" s="38"/>
      <c r="H2697" s="38"/>
      <c r="J2697" s="1"/>
      <c r="K2697" s="1"/>
    </row>
    <row r="2698" spans="2:11">
      <c r="B2698" s="36">
        <v>2684</v>
      </c>
      <c r="C2698" s="55">
        <f>(1*Rater1!$C2687=C$7222)+(1*Rater2!$C2687=C$7222)+(N_Raters&gt;=3=TRUE)*(1*Rater3!$C2687=C$7222)+(N_Raters&gt;=4=TRUE)*(1*Rater4!$C2687=C$7222)+(N_Raters&gt;=5=TRUE)*(1*Rater5!$C2687=C$7222)</f>
        <v>0</v>
      </c>
      <c r="D2698" s="55">
        <f>(1*Rater1!$C2687=D$7222)+(1*Rater2!$C2687=D$7222)+(N_Raters&gt;=3=TRUE)*(1*Rater3!$C2687=D$7222)+(N_Raters&gt;=4=TRUE)*(1*Rater4!$C2687=D$7222)+(N_Raters&gt;=5=TRUE)*(1*Rater5!$C2687=D$7222)</f>
        <v>1</v>
      </c>
      <c r="E2698" s="38">
        <f>(1*Rater1!$C2687=E$7222)+(1*Rater2!$C2687=E$7222)+(N_Raters&gt;=3=TRUE)*(1*Rater3!$C2687=E$7222)+(N_Raters&gt;=4=TRUE)*(1*Rater4!$C2687=E$7222)+(N_Raters&gt;=5=TRUE)*(1*Rater5!$C2687=E$7222)</f>
        <v>2</v>
      </c>
      <c r="F2698" s="38"/>
      <c r="G2698" s="38"/>
      <c r="H2698" s="38"/>
      <c r="J2698" s="1"/>
      <c r="K2698" s="1"/>
    </row>
    <row r="2699" spans="2:11">
      <c r="B2699" s="35">
        <v>2685</v>
      </c>
      <c r="C2699" s="55">
        <f>(1*Rater1!$C2688=C$7222)+(1*Rater2!$C2688=C$7222)+(N_Raters&gt;=3=TRUE)*(1*Rater3!$C2688=C$7222)+(N_Raters&gt;=4=TRUE)*(1*Rater4!$C2688=C$7222)+(N_Raters&gt;=5=TRUE)*(1*Rater5!$C2688=C$7222)</f>
        <v>0</v>
      </c>
      <c r="D2699" s="55">
        <f>(1*Rater1!$C2688=D$7222)+(1*Rater2!$C2688=D$7222)+(N_Raters&gt;=3=TRUE)*(1*Rater3!$C2688=D$7222)+(N_Raters&gt;=4=TRUE)*(1*Rater4!$C2688=D$7222)+(N_Raters&gt;=5=TRUE)*(1*Rater5!$C2688=D$7222)</f>
        <v>2</v>
      </c>
      <c r="E2699" s="38">
        <f>(1*Rater1!$C2688=E$7222)+(1*Rater2!$C2688=E$7222)+(N_Raters&gt;=3=TRUE)*(1*Rater3!$C2688=E$7222)+(N_Raters&gt;=4=TRUE)*(1*Rater4!$C2688=E$7222)+(N_Raters&gt;=5=TRUE)*(1*Rater5!$C2688=E$7222)</f>
        <v>1</v>
      </c>
      <c r="F2699" s="38"/>
      <c r="G2699" s="38"/>
      <c r="H2699" s="38"/>
      <c r="J2699" s="1"/>
      <c r="K2699" s="1"/>
    </row>
    <row r="2700" spans="2:11">
      <c r="B2700" s="36">
        <v>2686</v>
      </c>
      <c r="C2700" s="55">
        <f>(1*Rater1!$C2689=C$7222)+(1*Rater2!$C2689=C$7222)+(N_Raters&gt;=3=TRUE)*(1*Rater3!$C2689=C$7222)+(N_Raters&gt;=4=TRUE)*(1*Rater4!$C2689=C$7222)+(N_Raters&gt;=5=TRUE)*(1*Rater5!$C2689=C$7222)</f>
        <v>0</v>
      </c>
      <c r="D2700" s="55">
        <f>(1*Rater1!$C2689=D$7222)+(1*Rater2!$C2689=D$7222)+(N_Raters&gt;=3=TRUE)*(1*Rater3!$C2689=D$7222)+(N_Raters&gt;=4=TRUE)*(1*Rater4!$C2689=D$7222)+(N_Raters&gt;=5=TRUE)*(1*Rater5!$C2689=D$7222)</f>
        <v>2</v>
      </c>
      <c r="E2700" s="38">
        <f>(1*Rater1!$C2689=E$7222)+(1*Rater2!$C2689=E$7222)+(N_Raters&gt;=3=TRUE)*(1*Rater3!$C2689=E$7222)+(N_Raters&gt;=4=TRUE)*(1*Rater4!$C2689=E$7222)+(N_Raters&gt;=5=TRUE)*(1*Rater5!$C2689=E$7222)</f>
        <v>1</v>
      </c>
      <c r="F2700" s="38"/>
      <c r="G2700" s="38"/>
      <c r="H2700" s="38"/>
      <c r="J2700" s="1"/>
      <c r="K2700" s="1"/>
    </row>
    <row r="2701" spans="2:11">
      <c r="B2701" s="35">
        <v>2687</v>
      </c>
      <c r="C2701" s="55">
        <f>(1*Rater1!$C2690=C$7222)+(1*Rater2!$C2690=C$7222)+(N_Raters&gt;=3=TRUE)*(1*Rater3!$C2690=C$7222)+(N_Raters&gt;=4=TRUE)*(1*Rater4!$C2690=C$7222)+(N_Raters&gt;=5=TRUE)*(1*Rater5!$C2690=C$7222)</f>
        <v>0</v>
      </c>
      <c r="D2701" s="55">
        <f>(1*Rater1!$C2690=D$7222)+(1*Rater2!$C2690=D$7222)+(N_Raters&gt;=3=TRUE)*(1*Rater3!$C2690=D$7222)+(N_Raters&gt;=4=TRUE)*(1*Rater4!$C2690=D$7222)+(N_Raters&gt;=5=TRUE)*(1*Rater5!$C2690=D$7222)</f>
        <v>0</v>
      </c>
      <c r="E2701" s="38">
        <f>(1*Rater1!$C2690=E$7222)+(1*Rater2!$C2690=E$7222)+(N_Raters&gt;=3=TRUE)*(1*Rater3!$C2690=E$7222)+(N_Raters&gt;=4=TRUE)*(1*Rater4!$C2690=E$7222)+(N_Raters&gt;=5=TRUE)*(1*Rater5!$C2690=E$7222)</f>
        <v>3</v>
      </c>
      <c r="F2701" s="38"/>
      <c r="G2701" s="38"/>
      <c r="H2701" s="38"/>
      <c r="J2701" s="1"/>
      <c r="K2701" s="1"/>
    </row>
    <row r="2702" spans="2:11">
      <c r="B2702" s="36">
        <v>2688</v>
      </c>
      <c r="C2702" s="55">
        <f>(1*Rater1!$C2691=C$7222)+(1*Rater2!$C2691=C$7222)+(N_Raters&gt;=3=TRUE)*(1*Rater3!$C2691=C$7222)+(N_Raters&gt;=4=TRUE)*(1*Rater4!$C2691=C$7222)+(N_Raters&gt;=5=TRUE)*(1*Rater5!$C2691=C$7222)</f>
        <v>0</v>
      </c>
      <c r="D2702" s="55">
        <f>(1*Rater1!$C2691=D$7222)+(1*Rater2!$C2691=D$7222)+(N_Raters&gt;=3=TRUE)*(1*Rater3!$C2691=D$7222)+(N_Raters&gt;=4=TRUE)*(1*Rater4!$C2691=D$7222)+(N_Raters&gt;=5=TRUE)*(1*Rater5!$C2691=D$7222)</f>
        <v>0</v>
      </c>
      <c r="E2702" s="38">
        <f>(1*Rater1!$C2691=E$7222)+(1*Rater2!$C2691=E$7222)+(N_Raters&gt;=3=TRUE)*(1*Rater3!$C2691=E$7222)+(N_Raters&gt;=4=TRUE)*(1*Rater4!$C2691=E$7222)+(N_Raters&gt;=5=TRUE)*(1*Rater5!$C2691=E$7222)</f>
        <v>3</v>
      </c>
      <c r="F2702" s="38"/>
      <c r="G2702" s="38"/>
      <c r="H2702" s="38"/>
      <c r="J2702" s="1"/>
      <c r="K2702" s="1"/>
    </row>
    <row r="2703" spans="2:11">
      <c r="B2703" s="35">
        <v>2689</v>
      </c>
      <c r="C2703" s="55">
        <f>(1*Rater1!$C2692=C$7222)+(1*Rater2!$C2692=C$7222)+(N_Raters&gt;=3=TRUE)*(1*Rater3!$C2692=C$7222)+(N_Raters&gt;=4=TRUE)*(1*Rater4!$C2692=C$7222)+(N_Raters&gt;=5=TRUE)*(1*Rater5!$C2692=C$7222)</f>
        <v>0</v>
      </c>
      <c r="D2703" s="55">
        <f>(1*Rater1!$C2692=D$7222)+(1*Rater2!$C2692=D$7222)+(N_Raters&gt;=3=TRUE)*(1*Rater3!$C2692=D$7222)+(N_Raters&gt;=4=TRUE)*(1*Rater4!$C2692=D$7222)+(N_Raters&gt;=5=TRUE)*(1*Rater5!$C2692=D$7222)</f>
        <v>0</v>
      </c>
      <c r="E2703" s="38">
        <f>(1*Rater1!$C2692=E$7222)+(1*Rater2!$C2692=E$7222)+(N_Raters&gt;=3=TRUE)*(1*Rater3!$C2692=E$7222)+(N_Raters&gt;=4=TRUE)*(1*Rater4!$C2692=E$7222)+(N_Raters&gt;=5=TRUE)*(1*Rater5!$C2692=E$7222)</f>
        <v>3</v>
      </c>
      <c r="F2703" s="38"/>
      <c r="G2703" s="38"/>
      <c r="H2703" s="38"/>
      <c r="J2703" s="1"/>
      <c r="K2703" s="1"/>
    </row>
    <row r="2704" spans="2:11">
      <c r="B2704" s="36">
        <v>2690</v>
      </c>
      <c r="C2704" s="55">
        <f>(1*Rater1!$C2693=C$7222)+(1*Rater2!$C2693=C$7222)+(N_Raters&gt;=3=TRUE)*(1*Rater3!$C2693=C$7222)+(N_Raters&gt;=4=TRUE)*(1*Rater4!$C2693=C$7222)+(N_Raters&gt;=5=TRUE)*(1*Rater5!$C2693=C$7222)</f>
        <v>0</v>
      </c>
      <c r="D2704" s="55">
        <f>(1*Rater1!$C2693=D$7222)+(1*Rater2!$C2693=D$7222)+(N_Raters&gt;=3=TRUE)*(1*Rater3!$C2693=D$7222)+(N_Raters&gt;=4=TRUE)*(1*Rater4!$C2693=D$7222)+(N_Raters&gt;=5=TRUE)*(1*Rater5!$C2693=D$7222)</f>
        <v>0</v>
      </c>
      <c r="E2704" s="38">
        <f>(1*Rater1!$C2693=E$7222)+(1*Rater2!$C2693=E$7222)+(N_Raters&gt;=3=TRUE)*(1*Rater3!$C2693=E$7222)+(N_Raters&gt;=4=TRUE)*(1*Rater4!$C2693=E$7222)+(N_Raters&gt;=5=TRUE)*(1*Rater5!$C2693=E$7222)</f>
        <v>3</v>
      </c>
      <c r="F2704" s="38"/>
      <c r="G2704" s="38"/>
      <c r="H2704" s="38"/>
      <c r="J2704" s="1"/>
      <c r="K2704" s="1"/>
    </row>
    <row r="2705" spans="2:11">
      <c r="B2705" s="35">
        <v>2691</v>
      </c>
      <c r="C2705" s="55">
        <f>(1*Rater1!$C2694=C$7222)+(1*Rater2!$C2694=C$7222)+(N_Raters&gt;=3=TRUE)*(1*Rater3!$C2694=C$7222)+(N_Raters&gt;=4=TRUE)*(1*Rater4!$C2694=C$7222)+(N_Raters&gt;=5=TRUE)*(1*Rater5!$C2694=C$7222)</f>
        <v>0</v>
      </c>
      <c r="D2705" s="55">
        <f>(1*Rater1!$C2694=D$7222)+(1*Rater2!$C2694=D$7222)+(N_Raters&gt;=3=TRUE)*(1*Rater3!$C2694=D$7222)+(N_Raters&gt;=4=TRUE)*(1*Rater4!$C2694=D$7222)+(N_Raters&gt;=5=TRUE)*(1*Rater5!$C2694=D$7222)</f>
        <v>0</v>
      </c>
      <c r="E2705" s="38">
        <f>(1*Rater1!$C2694=E$7222)+(1*Rater2!$C2694=E$7222)+(N_Raters&gt;=3=TRUE)*(1*Rater3!$C2694=E$7222)+(N_Raters&gt;=4=TRUE)*(1*Rater4!$C2694=E$7222)+(N_Raters&gt;=5=TRUE)*(1*Rater5!$C2694=E$7222)</f>
        <v>3</v>
      </c>
      <c r="F2705" s="38"/>
      <c r="G2705" s="38"/>
      <c r="H2705" s="38"/>
      <c r="J2705" s="1"/>
      <c r="K2705" s="1"/>
    </row>
    <row r="2706" spans="2:11">
      <c r="B2706" s="36">
        <v>2692</v>
      </c>
      <c r="C2706" s="55">
        <f>(1*Rater1!$C2695=C$7222)+(1*Rater2!$C2695=C$7222)+(N_Raters&gt;=3=TRUE)*(1*Rater3!$C2695=C$7222)+(N_Raters&gt;=4=TRUE)*(1*Rater4!$C2695=C$7222)+(N_Raters&gt;=5=TRUE)*(1*Rater5!$C2695=C$7222)</f>
        <v>0</v>
      </c>
      <c r="D2706" s="55">
        <f>(1*Rater1!$C2695=D$7222)+(1*Rater2!$C2695=D$7222)+(N_Raters&gt;=3=TRUE)*(1*Rater3!$C2695=D$7222)+(N_Raters&gt;=4=TRUE)*(1*Rater4!$C2695=D$7222)+(N_Raters&gt;=5=TRUE)*(1*Rater5!$C2695=D$7222)</f>
        <v>0</v>
      </c>
      <c r="E2706" s="38">
        <f>(1*Rater1!$C2695=E$7222)+(1*Rater2!$C2695=E$7222)+(N_Raters&gt;=3=TRUE)*(1*Rater3!$C2695=E$7222)+(N_Raters&gt;=4=TRUE)*(1*Rater4!$C2695=E$7222)+(N_Raters&gt;=5=TRUE)*(1*Rater5!$C2695=E$7222)</f>
        <v>3</v>
      </c>
      <c r="F2706" s="38"/>
      <c r="G2706" s="38"/>
      <c r="H2706" s="38"/>
      <c r="J2706" s="1"/>
      <c r="K2706" s="1"/>
    </row>
    <row r="2707" spans="2:11">
      <c r="B2707" s="35">
        <v>2693</v>
      </c>
      <c r="C2707" s="55">
        <f>(1*Rater1!$C2696=C$7222)+(1*Rater2!$C2696=C$7222)+(N_Raters&gt;=3=TRUE)*(1*Rater3!$C2696=C$7222)+(N_Raters&gt;=4=TRUE)*(1*Rater4!$C2696=C$7222)+(N_Raters&gt;=5=TRUE)*(1*Rater5!$C2696=C$7222)</f>
        <v>0</v>
      </c>
      <c r="D2707" s="55">
        <f>(1*Rater1!$C2696=D$7222)+(1*Rater2!$C2696=D$7222)+(N_Raters&gt;=3=TRUE)*(1*Rater3!$C2696=D$7222)+(N_Raters&gt;=4=TRUE)*(1*Rater4!$C2696=D$7222)+(N_Raters&gt;=5=TRUE)*(1*Rater5!$C2696=D$7222)</f>
        <v>0</v>
      </c>
      <c r="E2707" s="38">
        <f>(1*Rater1!$C2696=E$7222)+(1*Rater2!$C2696=E$7222)+(N_Raters&gt;=3=TRUE)*(1*Rater3!$C2696=E$7222)+(N_Raters&gt;=4=TRUE)*(1*Rater4!$C2696=E$7222)+(N_Raters&gt;=5=TRUE)*(1*Rater5!$C2696=E$7222)</f>
        <v>3</v>
      </c>
      <c r="F2707" s="38"/>
      <c r="G2707" s="38"/>
      <c r="H2707" s="38"/>
      <c r="J2707" s="1"/>
      <c r="K2707" s="1"/>
    </row>
    <row r="2708" spans="2:11">
      <c r="B2708" s="36">
        <v>2694</v>
      </c>
      <c r="C2708" s="55">
        <f>(1*Rater1!$C2697=C$7222)+(1*Rater2!$C2697=C$7222)+(N_Raters&gt;=3=TRUE)*(1*Rater3!$C2697=C$7222)+(N_Raters&gt;=4=TRUE)*(1*Rater4!$C2697=C$7222)+(N_Raters&gt;=5=TRUE)*(1*Rater5!$C2697=C$7222)</f>
        <v>0</v>
      </c>
      <c r="D2708" s="55">
        <f>(1*Rater1!$C2697=D$7222)+(1*Rater2!$C2697=D$7222)+(N_Raters&gt;=3=TRUE)*(1*Rater3!$C2697=D$7222)+(N_Raters&gt;=4=TRUE)*(1*Rater4!$C2697=D$7222)+(N_Raters&gt;=5=TRUE)*(1*Rater5!$C2697=D$7222)</f>
        <v>0</v>
      </c>
      <c r="E2708" s="38">
        <f>(1*Rater1!$C2697=E$7222)+(1*Rater2!$C2697=E$7222)+(N_Raters&gt;=3=TRUE)*(1*Rater3!$C2697=E$7222)+(N_Raters&gt;=4=TRUE)*(1*Rater4!$C2697=E$7222)+(N_Raters&gt;=5=TRUE)*(1*Rater5!$C2697=E$7222)</f>
        <v>3</v>
      </c>
      <c r="F2708" s="38"/>
      <c r="G2708" s="38"/>
      <c r="H2708" s="38"/>
      <c r="J2708" s="1"/>
      <c r="K2708" s="1"/>
    </row>
    <row r="2709" spans="2:11">
      <c r="B2709" s="35">
        <v>2695</v>
      </c>
      <c r="C2709" s="55">
        <f>(1*Rater1!$C2698=C$7222)+(1*Rater2!$C2698=C$7222)+(N_Raters&gt;=3=TRUE)*(1*Rater3!$C2698=C$7222)+(N_Raters&gt;=4=TRUE)*(1*Rater4!$C2698=C$7222)+(N_Raters&gt;=5=TRUE)*(1*Rater5!$C2698=C$7222)</f>
        <v>0</v>
      </c>
      <c r="D2709" s="55">
        <f>(1*Rater1!$C2698=D$7222)+(1*Rater2!$C2698=D$7222)+(N_Raters&gt;=3=TRUE)*(1*Rater3!$C2698=D$7222)+(N_Raters&gt;=4=TRUE)*(1*Rater4!$C2698=D$7222)+(N_Raters&gt;=5=TRUE)*(1*Rater5!$C2698=D$7222)</f>
        <v>0</v>
      </c>
      <c r="E2709" s="38">
        <f>(1*Rater1!$C2698=E$7222)+(1*Rater2!$C2698=E$7222)+(N_Raters&gt;=3=TRUE)*(1*Rater3!$C2698=E$7222)+(N_Raters&gt;=4=TRUE)*(1*Rater4!$C2698=E$7222)+(N_Raters&gt;=5=TRUE)*(1*Rater5!$C2698=E$7222)</f>
        <v>3</v>
      </c>
      <c r="F2709" s="38"/>
      <c r="G2709" s="38"/>
      <c r="H2709" s="38"/>
      <c r="J2709" s="1"/>
      <c r="K2709" s="1"/>
    </row>
    <row r="2710" spans="2:11">
      <c r="B2710" s="36">
        <v>2696</v>
      </c>
      <c r="C2710" s="55">
        <f>(1*Rater1!$C2699=C$7222)+(1*Rater2!$C2699=C$7222)+(N_Raters&gt;=3=TRUE)*(1*Rater3!$C2699=C$7222)+(N_Raters&gt;=4=TRUE)*(1*Rater4!$C2699=C$7222)+(N_Raters&gt;=5=TRUE)*(1*Rater5!$C2699=C$7222)</f>
        <v>0</v>
      </c>
      <c r="D2710" s="55">
        <f>(1*Rater1!$C2699=D$7222)+(1*Rater2!$C2699=D$7222)+(N_Raters&gt;=3=TRUE)*(1*Rater3!$C2699=D$7222)+(N_Raters&gt;=4=TRUE)*(1*Rater4!$C2699=D$7222)+(N_Raters&gt;=5=TRUE)*(1*Rater5!$C2699=D$7222)</f>
        <v>0</v>
      </c>
      <c r="E2710" s="38">
        <f>(1*Rater1!$C2699=E$7222)+(1*Rater2!$C2699=E$7222)+(N_Raters&gt;=3=TRUE)*(1*Rater3!$C2699=E$7222)+(N_Raters&gt;=4=TRUE)*(1*Rater4!$C2699=E$7222)+(N_Raters&gt;=5=TRUE)*(1*Rater5!$C2699=E$7222)</f>
        <v>3</v>
      </c>
      <c r="F2710" s="38"/>
      <c r="G2710" s="38"/>
      <c r="H2710" s="38"/>
      <c r="J2710" s="1"/>
      <c r="K2710" s="1"/>
    </row>
    <row r="2711" spans="2:11">
      <c r="B2711" s="35">
        <v>2697</v>
      </c>
      <c r="C2711" s="55">
        <f>(1*Rater1!$C2700=C$7222)+(1*Rater2!$C2700=C$7222)+(N_Raters&gt;=3=TRUE)*(1*Rater3!$C2700=C$7222)+(N_Raters&gt;=4=TRUE)*(1*Rater4!$C2700=C$7222)+(N_Raters&gt;=5=TRUE)*(1*Rater5!$C2700=C$7222)</f>
        <v>0</v>
      </c>
      <c r="D2711" s="55">
        <f>(1*Rater1!$C2700=D$7222)+(1*Rater2!$C2700=D$7222)+(N_Raters&gt;=3=TRUE)*(1*Rater3!$C2700=D$7222)+(N_Raters&gt;=4=TRUE)*(1*Rater4!$C2700=D$7222)+(N_Raters&gt;=5=TRUE)*(1*Rater5!$C2700=D$7222)</f>
        <v>0</v>
      </c>
      <c r="E2711" s="38">
        <f>(1*Rater1!$C2700=E$7222)+(1*Rater2!$C2700=E$7222)+(N_Raters&gt;=3=TRUE)*(1*Rater3!$C2700=E$7222)+(N_Raters&gt;=4=TRUE)*(1*Rater4!$C2700=E$7222)+(N_Raters&gt;=5=TRUE)*(1*Rater5!$C2700=E$7222)</f>
        <v>3</v>
      </c>
      <c r="F2711" s="38"/>
      <c r="G2711" s="38"/>
      <c r="H2711" s="38"/>
      <c r="J2711" s="1"/>
      <c r="K2711" s="1"/>
    </row>
    <row r="2712" spans="2:11">
      <c r="B2712" s="36">
        <v>2698</v>
      </c>
      <c r="C2712" s="55">
        <f>(1*Rater1!$C2701=C$7222)+(1*Rater2!$C2701=C$7222)+(N_Raters&gt;=3=TRUE)*(1*Rater3!$C2701=C$7222)+(N_Raters&gt;=4=TRUE)*(1*Rater4!$C2701=C$7222)+(N_Raters&gt;=5=TRUE)*(1*Rater5!$C2701=C$7222)</f>
        <v>0</v>
      </c>
      <c r="D2712" s="55">
        <f>(1*Rater1!$C2701=D$7222)+(1*Rater2!$C2701=D$7222)+(N_Raters&gt;=3=TRUE)*(1*Rater3!$C2701=D$7222)+(N_Raters&gt;=4=TRUE)*(1*Rater4!$C2701=D$7222)+(N_Raters&gt;=5=TRUE)*(1*Rater5!$C2701=D$7222)</f>
        <v>0</v>
      </c>
      <c r="E2712" s="38">
        <f>(1*Rater1!$C2701=E$7222)+(1*Rater2!$C2701=E$7222)+(N_Raters&gt;=3=TRUE)*(1*Rater3!$C2701=E$7222)+(N_Raters&gt;=4=TRUE)*(1*Rater4!$C2701=E$7222)+(N_Raters&gt;=5=TRUE)*(1*Rater5!$C2701=E$7222)</f>
        <v>3</v>
      </c>
      <c r="F2712" s="38"/>
      <c r="G2712" s="38"/>
      <c r="H2712" s="38"/>
      <c r="J2712" s="1"/>
      <c r="K2712" s="1"/>
    </row>
    <row r="2713" spans="2:11">
      <c r="B2713" s="35">
        <v>2699</v>
      </c>
      <c r="C2713" s="55">
        <f>(1*Rater1!$C2702=C$7222)+(1*Rater2!$C2702=C$7222)+(N_Raters&gt;=3=TRUE)*(1*Rater3!$C2702=C$7222)+(N_Raters&gt;=4=TRUE)*(1*Rater4!$C2702=C$7222)+(N_Raters&gt;=5=TRUE)*(1*Rater5!$C2702=C$7222)</f>
        <v>0</v>
      </c>
      <c r="D2713" s="55">
        <f>(1*Rater1!$C2702=D$7222)+(1*Rater2!$C2702=D$7222)+(N_Raters&gt;=3=TRUE)*(1*Rater3!$C2702=D$7222)+(N_Raters&gt;=4=TRUE)*(1*Rater4!$C2702=D$7222)+(N_Raters&gt;=5=TRUE)*(1*Rater5!$C2702=D$7222)</f>
        <v>0</v>
      </c>
      <c r="E2713" s="38">
        <f>(1*Rater1!$C2702=E$7222)+(1*Rater2!$C2702=E$7222)+(N_Raters&gt;=3=TRUE)*(1*Rater3!$C2702=E$7222)+(N_Raters&gt;=4=TRUE)*(1*Rater4!$C2702=E$7222)+(N_Raters&gt;=5=TRUE)*(1*Rater5!$C2702=E$7222)</f>
        <v>3</v>
      </c>
      <c r="F2713" s="38"/>
      <c r="G2713" s="38"/>
      <c r="H2713" s="38"/>
      <c r="J2713" s="1"/>
      <c r="K2713" s="1"/>
    </row>
    <row r="2714" spans="2:11">
      <c r="B2714" s="36">
        <v>2700</v>
      </c>
      <c r="C2714" s="55">
        <f>(1*Rater1!$C2703=C$7222)+(1*Rater2!$C2703=C$7222)+(N_Raters&gt;=3=TRUE)*(1*Rater3!$C2703=C$7222)+(N_Raters&gt;=4=TRUE)*(1*Rater4!$C2703=C$7222)+(N_Raters&gt;=5=TRUE)*(1*Rater5!$C2703=C$7222)</f>
        <v>1</v>
      </c>
      <c r="D2714" s="55">
        <f>(1*Rater1!$C2703=D$7222)+(1*Rater2!$C2703=D$7222)+(N_Raters&gt;=3=TRUE)*(1*Rater3!$C2703=D$7222)+(N_Raters&gt;=4=TRUE)*(1*Rater4!$C2703=D$7222)+(N_Raters&gt;=5=TRUE)*(1*Rater5!$C2703=D$7222)</f>
        <v>2</v>
      </c>
      <c r="E2714" s="38">
        <f>(1*Rater1!$C2703=E$7222)+(1*Rater2!$C2703=E$7222)+(N_Raters&gt;=3=TRUE)*(1*Rater3!$C2703=E$7222)+(N_Raters&gt;=4=TRUE)*(1*Rater4!$C2703=E$7222)+(N_Raters&gt;=5=TRUE)*(1*Rater5!$C2703=E$7222)</f>
        <v>0</v>
      </c>
      <c r="F2714" s="38"/>
      <c r="G2714" s="38"/>
      <c r="H2714" s="38"/>
      <c r="J2714" s="1"/>
      <c r="K2714" s="1"/>
    </row>
    <row r="2715" spans="2:11">
      <c r="B2715" s="35">
        <v>2701</v>
      </c>
      <c r="C2715" s="55">
        <f>(1*Rater1!$C2704=C$7222)+(1*Rater2!$C2704=C$7222)+(N_Raters&gt;=3=TRUE)*(1*Rater3!$C2704=C$7222)+(N_Raters&gt;=4=TRUE)*(1*Rater4!$C2704=C$7222)+(N_Raters&gt;=5=TRUE)*(1*Rater5!$C2704=C$7222)</f>
        <v>0</v>
      </c>
      <c r="D2715" s="55">
        <f>(1*Rater1!$C2704=D$7222)+(1*Rater2!$C2704=D$7222)+(N_Raters&gt;=3=TRUE)*(1*Rater3!$C2704=D$7222)+(N_Raters&gt;=4=TRUE)*(1*Rater4!$C2704=D$7222)+(N_Raters&gt;=5=TRUE)*(1*Rater5!$C2704=D$7222)</f>
        <v>0</v>
      </c>
      <c r="E2715" s="38">
        <f>(1*Rater1!$C2704=E$7222)+(1*Rater2!$C2704=E$7222)+(N_Raters&gt;=3=TRUE)*(1*Rater3!$C2704=E$7222)+(N_Raters&gt;=4=TRUE)*(1*Rater4!$C2704=E$7222)+(N_Raters&gt;=5=TRUE)*(1*Rater5!$C2704=E$7222)</f>
        <v>3</v>
      </c>
      <c r="F2715" s="38"/>
      <c r="G2715" s="38"/>
      <c r="H2715" s="38"/>
      <c r="J2715" s="1"/>
      <c r="K2715" s="1"/>
    </row>
    <row r="2716" spans="2:11">
      <c r="B2716" s="36">
        <v>2702</v>
      </c>
      <c r="C2716" s="55">
        <f>(1*Rater1!$C2705=C$7222)+(1*Rater2!$C2705=C$7222)+(N_Raters&gt;=3=TRUE)*(1*Rater3!$C2705=C$7222)+(N_Raters&gt;=4=TRUE)*(1*Rater4!$C2705=C$7222)+(N_Raters&gt;=5=TRUE)*(1*Rater5!$C2705=C$7222)</f>
        <v>0</v>
      </c>
      <c r="D2716" s="55">
        <f>(1*Rater1!$C2705=D$7222)+(1*Rater2!$C2705=D$7222)+(N_Raters&gt;=3=TRUE)*(1*Rater3!$C2705=D$7222)+(N_Raters&gt;=4=TRUE)*(1*Rater4!$C2705=D$7222)+(N_Raters&gt;=5=TRUE)*(1*Rater5!$C2705=D$7222)</f>
        <v>0</v>
      </c>
      <c r="E2716" s="38">
        <f>(1*Rater1!$C2705=E$7222)+(1*Rater2!$C2705=E$7222)+(N_Raters&gt;=3=TRUE)*(1*Rater3!$C2705=E$7222)+(N_Raters&gt;=4=TRUE)*(1*Rater4!$C2705=E$7222)+(N_Raters&gt;=5=TRUE)*(1*Rater5!$C2705=E$7222)</f>
        <v>3</v>
      </c>
      <c r="F2716" s="38"/>
      <c r="G2716" s="38"/>
      <c r="H2716" s="38"/>
      <c r="J2716" s="1"/>
      <c r="K2716" s="1"/>
    </row>
    <row r="2717" spans="2:11">
      <c r="B2717" s="35">
        <v>2703</v>
      </c>
      <c r="C2717" s="55">
        <f>(1*Rater1!$C2706=C$7222)+(1*Rater2!$C2706=C$7222)+(N_Raters&gt;=3=TRUE)*(1*Rater3!$C2706=C$7222)+(N_Raters&gt;=4=TRUE)*(1*Rater4!$C2706=C$7222)+(N_Raters&gt;=5=TRUE)*(1*Rater5!$C2706=C$7222)</f>
        <v>0</v>
      </c>
      <c r="D2717" s="55">
        <f>(1*Rater1!$C2706=D$7222)+(1*Rater2!$C2706=D$7222)+(N_Raters&gt;=3=TRUE)*(1*Rater3!$C2706=D$7222)+(N_Raters&gt;=4=TRUE)*(1*Rater4!$C2706=D$7222)+(N_Raters&gt;=5=TRUE)*(1*Rater5!$C2706=D$7222)</f>
        <v>0</v>
      </c>
      <c r="E2717" s="38">
        <f>(1*Rater1!$C2706=E$7222)+(1*Rater2!$C2706=E$7222)+(N_Raters&gt;=3=TRUE)*(1*Rater3!$C2706=E$7222)+(N_Raters&gt;=4=TRUE)*(1*Rater4!$C2706=E$7222)+(N_Raters&gt;=5=TRUE)*(1*Rater5!$C2706=E$7222)</f>
        <v>3</v>
      </c>
      <c r="F2717" s="38"/>
      <c r="G2717" s="38"/>
      <c r="H2717" s="38"/>
      <c r="J2717" s="1"/>
      <c r="K2717" s="1"/>
    </row>
    <row r="2718" spans="2:11">
      <c r="B2718" s="36">
        <v>2704</v>
      </c>
      <c r="C2718" s="55">
        <f>(1*Rater1!$C2707=C$7222)+(1*Rater2!$C2707=C$7222)+(N_Raters&gt;=3=TRUE)*(1*Rater3!$C2707=C$7222)+(N_Raters&gt;=4=TRUE)*(1*Rater4!$C2707=C$7222)+(N_Raters&gt;=5=TRUE)*(1*Rater5!$C2707=C$7222)</f>
        <v>0</v>
      </c>
      <c r="D2718" s="55">
        <f>(1*Rater1!$C2707=D$7222)+(1*Rater2!$C2707=D$7222)+(N_Raters&gt;=3=TRUE)*(1*Rater3!$C2707=D$7222)+(N_Raters&gt;=4=TRUE)*(1*Rater4!$C2707=D$7222)+(N_Raters&gt;=5=TRUE)*(1*Rater5!$C2707=D$7222)</f>
        <v>0</v>
      </c>
      <c r="E2718" s="38">
        <f>(1*Rater1!$C2707=E$7222)+(1*Rater2!$C2707=E$7222)+(N_Raters&gt;=3=TRUE)*(1*Rater3!$C2707=E$7222)+(N_Raters&gt;=4=TRUE)*(1*Rater4!$C2707=E$7222)+(N_Raters&gt;=5=TRUE)*(1*Rater5!$C2707=E$7222)</f>
        <v>3</v>
      </c>
      <c r="F2718" s="38"/>
      <c r="G2718" s="38"/>
      <c r="H2718" s="38"/>
      <c r="J2718" s="1"/>
      <c r="K2718" s="1"/>
    </row>
    <row r="2719" spans="2:11">
      <c r="B2719" s="35">
        <v>2705</v>
      </c>
      <c r="C2719" s="55">
        <f>(1*Rater1!$C2708=C$7222)+(1*Rater2!$C2708=C$7222)+(N_Raters&gt;=3=TRUE)*(1*Rater3!$C2708=C$7222)+(N_Raters&gt;=4=TRUE)*(1*Rater4!$C2708=C$7222)+(N_Raters&gt;=5=TRUE)*(1*Rater5!$C2708=C$7222)</f>
        <v>0</v>
      </c>
      <c r="D2719" s="55">
        <f>(1*Rater1!$C2708=D$7222)+(1*Rater2!$C2708=D$7222)+(N_Raters&gt;=3=TRUE)*(1*Rater3!$C2708=D$7222)+(N_Raters&gt;=4=TRUE)*(1*Rater4!$C2708=D$7222)+(N_Raters&gt;=5=TRUE)*(1*Rater5!$C2708=D$7222)</f>
        <v>0</v>
      </c>
      <c r="E2719" s="38">
        <f>(1*Rater1!$C2708=E$7222)+(1*Rater2!$C2708=E$7222)+(N_Raters&gt;=3=TRUE)*(1*Rater3!$C2708=E$7222)+(N_Raters&gt;=4=TRUE)*(1*Rater4!$C2708=E$7222)+(N_Raters&gt;=5=TRUE)*(1*Rater5!$C2708=E$7222)</f>
        <v>3</v>
      </c>
      <c r="F2719" s="38"/>
      <c r="G2719" s="38"/>
      <c r="H2719" s="38"/>
      <c r="J2719" s="1"/>
      <c r="K2719" s="1"/>
    </row>
    <row r="2720" spans="2:11">
      <c r="B2720" s="36">
        <v>2706</v>
      </c>
      <c r="C2720" s="55">
        <f>(1*Rater1!$C2709=C$7222)+(1*Rater2!$C2709=C$7222)+(N_Raters&gt;=3=TRUE)*(1*Rater3!$C2709=C$7222)+(N_Raters&gt;=4=TRUE)*(1*Rater4!$C2709=C$7222)+(N_Raters&gt;=5=TRUE)*(1*Rater5!$C2709=C$7222)</f>
        <v>3</v>
      </c>
      <c r="D2720" s="55">
        <f>(1*Rater1!$C2709=D$7222)+(1*Rater2!$C2709=D$7222)+(N_Raters&gt;=3=TRUE)*(1*Rater3!$C2709=D$7222)+(N_Raters&gt;=4=TRUE)*(1*Rater4!$C2709=D$7222)+(N_Raters&gt;=5=TRUE)*(1*Rater5!$C2709=D$7222)</f>
        <v>0</v>
      </c>
      <c r="E2720" s="38">
        <f>(1*Rater1!$C2709=E$7222)+(1*Rater2!$C2709=E$7222)+(N_Raters&gt;=3=TRUE)*(1*Rater3!$C2709=E$7222)+(N_Raters&gt;=4=TRUE)*(1*Rater4!$C2709=E$7222)+(N_Raters&gt;=5=TRUE)*(1*Rater5!$C2709=E$7222)</f>
        <v>0</v>
      </c>
      <c r="F2720" s="38"/>
      <c r="G2720" s="38"/>
      <c r="H2720" s="38"/>
      <c r="J2720" s="1"/>
      <c r="K2720" s="1"/>
    </row>
    <row r="2721" spans="2:11">
      <c r="B2721" s="35">
        <v>2707</v>
      </c>
      <c r="C2721" s="55">
        <f>(1*Rater1!$C2710=C$7222)+(1*Rater2!$C2710=C$7222)+(N_Raters&gt;=3=TRUE)*(1*Rater3!$C2710=C$7222)+(N_Raters&gt;=4=TRUE)*(1*Rater4!$C2710=C$7222)+(N_Raters&gt;=5=TRUE)*(1*Rater5!$C2710=C$7222)</f>
        <v>0</v>
      </c>
      <c r="D2721" s="55">
        <f>(1*Rater1!$C2710=D$7222)+(1*Rater2!$C2710=D$7222)+(N_Raters&gt;=3=TRUE)*(1*Rater3!$C2710=D$7222)+(N_Raters&gt;=4=TRUE)*(1*Rater4!$C2710=D$7222)+(N_Raters&gt;=5=TRUE)*(1*Rater5!$C2710=D$7222)</f>
        <v>0</v>
      </c>
      <c r="E2721" s="38">
        <f>(1*Rater1!$C2710=E$7222)+(1*Rater2!$C2710=E$7222)+(N_Raters&gt;=3=TRUE)*(1*Rater3!$C2710=E$7222)+(N_Raters&gt;=4=TRUE)*(1*Rater4!$C2710=E$7222)+(N_Raters&gt;=5=TRUE)*(1*Rater5!$C2710=E$7222)</f>
        <v>3</v>
      </c>
      <c r="F2721" s="38"/>
      <c r="G2721" s="38"/>
      <c r="H2721" s="38"/>
      <c r="J2721" s="1"/>
      <c r="K2721" s="1"/>
    </row>
    <row r="2722" spans="2:11">
      <c r="B2722" s="36">
        <v>2708</v>
      </c>
      <c r="C2722" s="55">
        <f>(1*Rater1!$C2711=C$7222)+(1*Rater2!$C2711=C$7222)+(N_Raters&gt;=3=TRUE)*(1*Rater3!$C2711=C$7222)+(N_Raters&gt;=4=TRUE)*(1*Rater4!$C2711=C$7222)+(N_Raters&gt;=5=TRUE)*(1*Rater5!$C2711=C$7222)</f>
        <v>0</v>
      </c>
      <c r="D2722" s="55">
        <f>(1*Rater1!$C2711=D$7222)+(1*Rater2!$C2711=D$7222)+(N_Raters&gt;=3=TRUE)*(1*Rater3!$C2711=D$7222)+(N_Raters&gt;=4=TRUE)*(1*Rater4!$C2711=D$7222)+(N_Raters&gt;=5=TRUE)*(1*Rater5!$C2711=D$7222)</f>
        <v>0</v>
      </c>
      <c r="E2722" s="38">
        <f>(1*Rater1!$C2711=E$7222)+(1*Rater2!$C2711=E$7222)+(N_Raters&gt;=3=TRUE)*(1*Rater3!$C2711=E$7222)+(N_Raters&gt;=4=TRUE)*(1*Rater4!$C2711=E$7222)+(N_Raters&gt;=5=TRUE)*(1*Rater5!$C2711=E$7222)</f>
        <v>3</v>
      </c>
      <c r="F2722" s="38"/>
      <c r="G2722" s="38"/>
      <c r="H2722" s="38"/>
      <c r="J2722" s="1"/>
      <c r="K2722" s="1"/>
    </row>
    <row r="2723" spans="2:11">
      <c r="B2723" s="35">
        <v>2709</v>
      </c>
      <c r="C2723" s="55">
        <f>(1*Rater1!$C2712=C$7222)+(1*Rater2!$C2712=C$7222)+(N_Raters&gt;=3=TRUE)*(1*Rater3!$C2712=C$7222)+(N_Raters&gt;=4=TRUE)*(1*Rater4!$C2712=C$7222)+(N_Raters&gt;=5=TRUE)*(1*Rater5!$C2712=C$7222)</f>
        <v>0</v>
      </c>
      <c r="D2723" s="55">
        <f>(1*Rater1!$C2712=D$7222)+(1*Rater2!$C2712=D$7222)+(N_Raters&gt;=3=TRUE)*(1*Rater3!$C2712=D$7222)+(N_Raters&gt;=4=TRUE)*(1*Rater4!$C2712=D$7222)+(N_Raters&gt;=5=TRUE)*(1*Rater5!$C2712=D$7222)</f>
        <v>0</v>
      </c>
      <c r="E2723" s="38">
        <f>(1*Rater1!$C2712=E$7222)+(1*Rater2!$C2712=E$7222)+(N_Raters&gt;=3=TRUE)*(1*Rater3!$C2712=E$7222)+(N_Raters&gt;=4=TRUE)*(1*Rater4!$C2712=E$7222)+(N_Raters&gt;=5=TRUE)*(1*Rater5!$C2712=E$7222)</f>
        <v>3</v>
      </c>
      <c r="F2723" s="38"/>
      <c r="G2723" s="38"/>
      <c r="H2723" s="38"/>
      <c r="J2723" s="1"/>
      <c r="K2723" s="1"/>
    </row>
    <row r="2724" spans="2:11">
      <c r="B2724" s="36">
        <v>2710</v>
      </c>
      <c r="C2724" s="55">
        <f>(1*Rater1!$C2713=C$7222)+(1*Rater2!$C2713=C$7222)+(N_Raters&gt;=3=TRUE)*(1*Rater3!$C2713=C$7222)+(N_Raters&gt;=4=TRUE)*(1*Rater4!$C2713=C$7222)+(N_Raters&gt;=5=TRUE)*(1*Rater5!$C2713=C$7222)</f>
        <v>0</v>
      </c>
      <c r="D2724" s="55">
        <f>(1*Rater1!$C2713=D$7222)+(1*Rater2!$C2713=D$7222)+(N_Raters&gt;=3=TRUE)*(1*Rater3!$C2713=D$7222)+(N_Raters&gt;=4=TRUE)*(1*Rater4!$C2713=D$7222)+(N_Raters&gt;=5=TRUE)*(1*Rater5!$C2713=D$7222)</f>
        <v>0</v>
      </c>
      <c r="E2724" s="38">
        <f>(1*Rater1!$C2713=E$7222)+(1*Rater2!$C2713=E$7222)+(N_Raters&gt;=3=TRUE)*(1*Rater3!$C2713=E$7222)+(N_Raters&gt;=4=TRUE)*(1*Rater4!$C2713=E$7222)+(N_Raters&gt;=5=TRUE)*(1*Rater5!$C2713=E$7222)</f>
        <v>3</v>
      </c>
      <c r="F2724" s="38"/>
      <c r="G2724" s="38"/>
      <c r="H2724" s="38"/>
      <c r="J2724" s="1"/>
      <c r="K2724" s="1"/>
    </row>
    <row r="2725" spans="2:11">
      <c r="B2725" s="35">
        <v>2711</v>
      </c>
      <c r="C2725" s="55">
        <f>(1*Rater1!$C2714=C$7222)+(1*Rater2!$C2714=C$7222)+(N_Raters&gt;=3=TRUE)*(1*Rater3!$C2714=C$7222)+(N_Raters&gt;=4=TRUE)*(1*Rater4!$C2714=C$7222)+(N_Raters&gt;=5=TRUE)*(1*Rater5!$C2714=C$7222)</f>
        <v>0</v>
      </c>
      <c r="D2725" s="55">
        <f>(1*Rater1!$C2714=D$7222)+(1*Rater2!$C2714=D$7222)+(N_Raters&gt;=3=TRUE)*(1*Rater3!$C2714=D$7222)+(N_Raters&gt;=4=TRUE)*(1*Rater4!$C2714=D$7222)+(N_Raters&gt;=5=TRUE)*(1*Rater5!$C2714=D$7222)</f>
        <v>0</v>
      </c>
      <c r="E2725" s="38">
        <f>(1*Rater1!$C2714=E$7222)+(1*Rater2!$C2714=E$7222)+(N_Raters&gt;=3=TRUE)*(1*Rater3!$C2714=E$7222)+(N_Raters&gt;=4=TRUE)*(1*Rater4!$C2714=E$7222)+(N_Raters&gt;=5=TRUE)*(1*Rater5!$C2714=E$7222)</f>
        <v>3</v>
      </c>
      <c r="F2725" s="38"/>
      <c r="G2725" s="38"/>
      <c r="H2725" s="38"/>
      <c r="J2725" s="1"/>
      <c r="K2725" s="1"/>
    </row>
    <row r="2726" spans="2:11">
      <c r="B2726" s="36">
        <v>2712</v>
      </c>
      <c r="C2726" s="55">
        <f>(1*Rater1!$C2715=C$7222)+(1*Rater2!$C2715=C$7222)+(N_Raters&gt;=3=TRUE)*(1*Rater3!$C2715=C$7222)+(N_Raters&gt;=4=TRUE)*(1*Rater4!$C2715=C$7222)+(N_Raters&gt;=5=TRUE)*(1*Rater5!$C2715=C$7222)</f>
        <v>0</v>
      </c>
      <c r="D2726" s="55">
        <f>(1*Rater1!$C2715=D$7222)+(1*Rater2!$C2715=D$7222)+(N_Raters&gt;=3=TRUE)*(1*Rater3!$C2715=D$7222)+(N_Raters&gt;=4=TRUE)*(1*Rater4!$C2715=D$7222)+(N_Raters&gt;=5=TRUE)*(1*Rater5!$C2715=D$7222)</f>
        <v>0</v>
      </c>
      <c r="E2726" s="38">
        <f>(1*Rater1!$C2715=E$7222)+(1*Rater2!$C2715=E$7222)+(N_Raters&gt;=3=TRUE)*(1*Rater3!$C2715=E$7222)+(N_Raters&gt;=4=TRUE)*(1*Rater4!$C2715=E$7222)+(N_Raters&gt;=5=TRUE)*(1*Rater5!$C2715=E$7222)</f>
        <v>3</v>
      </c>
      <c r="F2726" s="38"/>
      <c r="G2726" s="38"/>
      <c r="H2726" s="38"/>
      <c r="J2726" s="1"/>
      <c r="K2726" s="1"/>
    </row>
    <row r="2727" spans="2:11">
      <c r="B2727" s="35">
        <v>2713</v>
      </c>
      <c r="C2727" s="55">
        <f>(1*Rater1!$C2716=C$7222)+(1*Rater2!$C2716=C$7222)+(N_Raters&gt;=3=TRUE)*(1*Rater3!$C2716=C$7222)+(N_Raters&gt;=4=TRUE)*(1*Rater4!$C2716=C$7222)+(N_Raters&gt;=5=TRUE)*(1*Rater5!$C2716=C$7222)</f>
        <v>0</v>
      </c>
      <c r="D2727" s="55">
        <f>(1*Rater1!$C2716=D$7222)+(1*Rater2!$C2716=D$7222)+(N_Raters&gt;=3=TRUE)*(1*Rater3!$C2716=D$7222)+(N_Raters&gt;=4=TRUE)*(1*Rater4!$C2716=D$7222)+(N_Raters&gt;=5=TRUE)*(1*Rater5!$C2716=D$7222)</f>
        <v>0</v>
      </c>
      <c r="E2727" s="38">
        <f>(1*Rater1!$C2716=E$7222)+(1*Rater2!$C2716=E$7222)+(N_Raters&gt;=3=TRUE)*(1*Rater3!$C2716=E$7222)+(N_Raters&gt;=4=TRUE)*(1*Rater4!$C2716=E$7222)+(N_Raters&gt;=5=TRUE)*(1*Rater5!$C2716=E$7222)</f>
        <v>3</v>
      </c>
      <c r="F2727" s="38"/>
      <c r="G2727" s="38"/>
      <c r="H2727" s="38"/>
      <c r="J2727" s="1"/>
      <c r="K2727" s="1"/>
    </row>
    <row r="2728" spans="2:11">
      <c r="B2728" s="36">
        <v>2714</v>
      </c>
      <c r="C2728" s="55">
        <f>(1*Rater1!$C2717=C$7222)+(1*Rater2!$C2717=C$7222)+(N_Raters&gt;=3=TRUE)*(1*Rater3!$C2717=C$7222)+(N_Raters&gt;=4=TRUE)*(1*Rater4!$C2717=C$7222)+(N_Raters&gt;=5=TRUE)*(1*Rater5!$C2717=C$7222)</f>
        <v>0</v>
      </c>
      <c r="D2728" s="55">
        <f>(1*Rater1!$C2717=D$7222)+(1*Rater2!$C2717=D$7222)+(N_Raters&gt;=3=TRUE)*(1*Rater3!$C2717=D$7222)+(N_Raters&gt;=4=TRUE)*(1*Rater4!$C2717=D$7222)+(N_Raters&gt;=5=TRUE)*(1*Rater5!$C2717=D$7222)</f>
        <v>0</v>
      </c>
      <c r="E2728" s="38">
        <f>(1*Rater1!$C2717=E$7222)+(1*Rater2!$C2717=E$7222)+(N_Raters&gt;=3=TRUE)*(1*Rater3!$C2717=E$7222)+(N_Raters&gt;=4=TRUE)*(1*Rater4!$C2717=E$7222)+(N_Raters&gt;=5=TRUE)*(1*Rater5!$C2717=E$7222)</f>
        <v>3</v>
      </c>
      <c r="F2728" s="38"/>
      <c r="G2728" s="38"/>
      <c r="H2728" s="38"/>
      <c r="J2728" s="1"/>
      <c r="K2728" s="1"/>
    </row>
    <row r="2729" spans="2:11">
      <c r="B2729" s="35">
        <v>2715</v>
      </c>
      <c r="C2729" s="55">
        <f>(1*Rater1!$C2718=C$7222)+(1*Rater2!$C2718=C$7222)+(N_Raters&gt;=3=TRUE)*(1*Rater3!$C2718=C$7222)+(N_Raters&gt;=4=TRUE)*(1*Rater4!$C2718=C$7222)+(N_Raters&gt;=5=TRUE)*(1*Rater5!$C2718=C$7222)</f>
        <v>0</v>
      </c>
      <c r="D2729" s="55">
        <f>(1*Rater1!$C2718=D$7222)+(1*Rater2!$C2718=D$7222)+(N_Raters&gt;=3=TRUE)*(1*Rater3!$C2718=D$7222)+(N_Raters&gt;=4=TRUE)*(1*Rater4!$C2718=D$7222)+(N_Raters&gt;=5=TRUE)*(1*Rater5!$C2718=D$7222)</f>
        <v>2</v>
      </c>
      <c r="E2729" s="38">
        <f>(1*Rater1!$C2718=E$7222)+(1*Rater2!$C2718=E$7222)+(N_Raters&gt;=3=TRUE)*(1*Rater3!$C2718=E$7222)+(N_Raters&gt;=4=TRUE)*(1*Rater4!$C2718=E$7222)+(N_Raters&gt;=5=TRUE)*(1*Rater5!$C2718=E$7222)</f>
        <v>1</v>
      </c>
      <c r="F2729" s="38"/>
      <c r="G2729" s="38"/>
      <c r="H2729" s="38"/>
      <c r="J2729" s="1"/>
      <c r="K2729" s="1"/>
    </row>
    <row r="2730" spans="2:11">
      <c r="B2730" s="36">
        <v>2716</v>
      </c>
      <c r="C2730" s="55">
        <f>(1*Rater1!$C2719=C$7222)+(1*Rater2!$C2719=C$7222)+(N_Raters&gt;=3=TRUE)*(1*Rater3!$C2719=C$7222)+(N_Raters&gt;=4=TRUE)*(1*Rater4!$C2719=C$7222)+(N_Raters&gt;=5=TRUE)*(1*Rater5!$C2719=C$7222)</f>
        <v>0</v>
      </c>
      <c r="D2730" s="55">
        <f>(1*Rater1!$C2719=D$7222)+(1*Rater2!$C2719=D$7222)+(N_Raters&gt;=3=TRUE)*(1*Rater3!$C2719=D$7222)+(N_Raters&gt;=4=TRUE)*(1*Rater4!$C2719=D$7222)+(N_Raters&gt;=5=TRUE)*(1*Rater5!$C2719=D$7222)</f>
        <v>0</v>
      </c>
      <c r="E2730" s="38">
        <f>(1*Rater1!$C2719=E$7222)+(1*Rater2!$C2719=E$7222)+(N_Raters&gt;=3=TRUE)*(1*Rater3!$C2719=E$7222)+(N_Raters&gt;=4=TRUE)*(1*Rater4!$C2719=E$7222)+(N_Raters&gt;=5=TRUE)*(1*Rater5!$C2719=E$7222)</f>
        <v>3</v>
      </c>
      <c r="F2730" s="38"/>
      <c r="G2730" s="38"/>
      <c r="H2730" s="38"/>
      <c r="J2730" s="1"/>
      <c r="K2730" s="1"/>
    </row>
    <row r="2731" spans="2:11">
      <c r="B2731" s="35">
        <v>2717</v>
      </c>
      <c r="C2731" s="55">
        <f>(1*Rater1!$C2720=C$7222)+(1*Rater2!$C2720=C$7222)+(N_Raters&gt;=3=TRUE)*(1*Rater3!$C2720=C$7222)+(N_Raters&gt;=4=TRUE)*(1*Rater4!$C2720=C$7222)+(N_Raters&gt;=5=TRUE)*(1*Rater5!$C2720=C$7222)</f>
        <v>0</v>
      </c>
      <c r="D2731" s="55">
        <f>(1*Rater1!$C2720=D$7222)+(1*Rater2!$C2720=D$7222)+(N_Raters&gt;=3=TRUE)*(1*Rater3!$C2720=D$7222)+(N_Raters&gt;=4=TRUE)*(1*Rater4!$C2720=D$7222)+(N_Raters&gt;=5=TRUE)*(1*Rater5!$C2720=D$7222)</f>
        <v>0</v>
      </c>
      <c r="E2731" s="38">
        <f>(1*Rater1!$C2720=E$7222)+(1*Rater2!$C2720=E$7222)+(N_Raters&gt;=3=TRUE)*(1*Rater3!$C2720=E$7222)+(N_Raters&gt;=4=TRUE)*(1*Rater4!$C2720=E$7222)+(N_Raters&gt;=5=TRUE)*(1*Rater5!$C2720=E$7222)</f>
        <v>3</v>
      </c>
      <c r="F2731" s="38"/>
      <c r="G2731" s="38"/>
      <c r="H2731" s="38"/>
      <c r="J2731" s="1"/>
      <c r="K2731" s="1"/>
    </row>
    <row r="2732" spans="2:11">
      <c r="B2732" s="36">
        <v>2718</v>
      </c>
      <c r="C2732" s="55">
        <f>(1*Rater1!$C2721=C$7222)+(1*Rater2!$C2721=C$7222)+(N_Raters&gt;=3=TRUE)*(1*Rater3!$C2721=C$7222)+(N_Raters&gt;=4=TRUE)*(1*Rater4!$C2721=C$7222)+(N_Raters&gt;=5=TRUE)*(1*Rater5!$C2721=C$7222)</f>
        <v>0</v>
      </c>
      <c r="D2732" s="55">
        <f>(1*Rater1!$C2721=D$7222)+(1*Rater2!$C2721=D$7222)+(N_Raters&gt;=3=TRUE)*(1*Rater3!$C2721=D$7222)+(N_Raters&gt;=4=TRUE)*(1*Rater4!$C2721=D$7222)+(N_Raters&gt;=5=TRUE)*(1*Rater5!$C2721=D$7222)</f>
        <v>2</v>
      </c>
      <c r="E2732" s="38">
        <f>(1*Rater1!$C2721=E$7222)+(1*Rater2!$C2721=E$7222)+(N_Raters&gt;=3=TRUE)*(1*Rater3!$C2721=E$7222)+(N_Raters&gt;=4=TRUE)*(1*Rater4!$C2721=E$7222)+(N_Raters&gt;=5=TRUE)*(1*Rater5!$C2721=E$7222)</f>
        <v>1</v>
      </c>
      <c r="F2732" s="38"/>
      <c r="G2732" s="38"/>
      <c r="H2732" s="38"/>
      <c r="J2732" s="1"/>
      <c r="K2732" s="1"/>
    </row>
    <row r="2733" spans="2:11">
      <c r="B2733" s="35">
        <v>2719</v>
      </c>
      <c r="C2733" s="55">
        <f>(1*Rater1!$C2722=C$7222)+(1*Rater2!$C2722=C$7222)+(N_Raters&gt;=3=TRUE)*(1*Rater3!$C2722=C$7222)+(N_Raters&gt;=4=TRUE)*(1*Rater4!$C2722=C$7222)+(N_Raters&gt;=5=TRUE)*(1*Rater5!$C2722=C$7222)</f>
        <v>0</v>
      </c>
      <c r="D2733" s="55">
        <f>(1*Rater1!$C2722=D$7222)+(1*Rater2!$C2722=D$7222)+(N_Raters&gt;=3=TRUE)*(1*Rater3!$C2722=D$7222)+(N_Raters&gt;=4=TRUE)*(1*Rater4!$C2722=D$7222)+(N_Raters&gt;=5=TRUE)*(1*Rater5!$C2722=D$7222)</f>
        <v>2</v>
      </c>
      <c r="E2733" s="38">
        <f>(1*Rater1!$C2722=E$7222)+(1*Rater2!$C2722=E$7222)+(N_Raters&gt;=3=TRUE)*(1*Rater3!$C2722=E$7222)+(N_Raters&gt;=4=TRUE)*(1*Rater4!$C2722=E$7222)+(N_Raters&gt;=5=TRUE)*(1*Rater5!$C2722=E$7222)</f>
        <v>1</v>
      </c>
      <c r="F2733" s="38"/>
      <c r="G2733" s="38"/>
      <c r="H2733" s="38"/>
      <c r="J2733" s="1"/>
      <c r="K2733" s="1"/>
    </row>
    <row r="2734" spans="2:11">
      <c r="B2734" s="36">
        <v>2720</v>
      </c>
      <c r="C2734" s="55">
        <f>(1*Rater1!$C2723=C$7222)+(1*Rater2!$C2723=C$7222)+(N_Raters&gt;=3=TRUE)*(1*Rater3!$C2723=C$7222)+(N_Raters&gt;=4=TRUE)*(1*Rater4!$C2723=C$7222)+(N_Raters&gt;=5=TRUE)*(1*Rater5!$C2723=C$7222)</f>
        <v>0</v>
      </c>
      <c r="D2734" s="55">
        <f>(1*Rater1!$C2723=D$7222)+(1*Rater2!$C2723=D$7222)+(N_Raters&gt;=3=TRUE)*(1*Rater3!$C2723=D$7222)+(N_Raters&gt;=4=TRUE)*(1*Rater4!$C2723=D$7222)+(N_Raters&gt;=5=TRUE)*(1*Rater5!$C2723=D$7222)</f>
        <v>2</v>
      </c>
      <c r="E2734" s="38">
        <f>(1*Rater1!$C2723=E$7222)+(1*Rater2!$C2723=E$7222)+(N_Raters&gt;=3=TRUE)*(1*Rater3!$C2723=E$7222)+(N_Raters&gt;=4=TRUE)*(1*Rater4!$C2723=E$7222)+(N_Raters&gt;=5=TRUE)*(1*Rater5!$C2723=E$7222)</f>
        <v>1</v>
      </c>
      <c r="F2734" s="38"/>
      <c r="G2734" s="38"/>
      <c r="H2734" s="38"/>
      <c r="J2734" s="1"/>
      <c r="K2734" s="1"/>
    </row>
    <row r="2735" spans="2:11">
      <c r="B2735" s="35">
        <v>2721</v>
      </c>
      <c r="C2735" s="55">
        <f>(1*Rater1!$C2724=C$7222)+(1*Rater2!$C2724=C$7222)+(N_Raters&gt;=3=TRUE)*(1*Rater3!$C2724=C$7222)+(N_Raters&gt;=4=TRUE)*(1*Rater4!$C2724=C$7222)+(N_Raters&gt;=5=TRUE)*(1*Rater5!$C2724=C$7222)</f>
        <v>0</v>
      </c>
      <c r="D2735" s="55">
        <f>(1*Rater1!$C2724=D$7222)+(1*Rater2!$C2724=D$7222)+(N_Raters&gt;=3=TRUE)*(1*Rater3!$C2724=D$7222)+(N_Raters&gt;=4=TRUE)*(1*Rater4!$C2724=D$7222)+(N_Raters&gt;=5=TRUE)*(1*Rater5!$C2724=D$7222)</f>
        <v>0</v>
      </c>
      <c r="E2735" s="38">
        <f>(1*Rater1!$C2724=E$7222)+(1*Rater2!$C2724=E$7222)+(N_Raters&gt;=3=TRUE)*(1*Rater3!$C2724=E$7222)+(N_Raters&gt;=4=TRUE)*(1*Rater4!$C2724=E$7222)+(N_Raters&gt;=5=TRUE)*(1*Rater5!$C2724=E$7222)</f>
        <v>3</v>
      </c>
      <c r="F2735" s="38"/>
      <c r="G2735" s="38"/>
      <c r="H2735" s="38"/>
      <c r="J2735" s="1"/>
      <c r="K2735" s="1"/>
    </row>
    <row r="2736" spans="2:11">
      <c r="B2736" s="36">
        <v>2722</v>
      </c>
      <c r="C2736" s="55">
        <f>(1*Rater1!$C2725=C$7222)+(1*Rater2!$C2725=C$7222)+(N_Raters&gt;=3=TRUE)*(1*Rater3!$C2725=C$7222)+(N_Raters&gt;=4=TRUE)*(1*Rater4!$C2725=C$7222)+(N_Raters&gt;=5=TRUE)*(1*Rater5!$C2725=C$7222)</f>
        <v>0</v>
      </c>
      <c r="D2736" s="55">
        <f>(1*Rater1!$C2725=D$7222)+(1*Rater2!$C2725=D$7222)+(N_Raters&gt;=3=TRUE)*(1*Rater3!$C2725=D$7222)+(N_Raters&gt;=4=TRUE)*(1*Rater4!$C2725=D$7222)+(N_Raters&gt;=5=TRUE)*(1*Rater5!$C2725=D$7222)</f>
        <v>0</v>
      </c>
      <c r="E2736" s="38">
        <f>(1*Rater1!$C2725=E$7222)+(1*Rater2!$C2725=E$7222)+(N_Raters&gt;=3=TRUE)*(1*Rater3!$C2725=E$7222)+(N_Raters&gt;=4=TRUE)*(1*Rater4!$C2725=E$7222)+(N_Raters&gt;=5=TRUE)*(1*Rater5!$C2725=E$7222)</f>
        <v>3</v>
      </c>
      <c r="F2736" s="38"/>
      <c r="G2736" s="38"/>
      <c r="H2736" s="38"/>
      <c r="J2736" s="1"/>
      <c r="K2736" s="1"/>
    </row>
    <row r="2737" spans="2:11">
      <c r="B2737" s="35">
        <v>2723</v>
      </c>
      <c r="C2737" s="55">
        <f>(1*Rater1!$C2726=C$7222)+(1*Rater2!$C2726=C$7222)+(N_Raters&gt;=3=TRUE)*(1*Rater3!$C2726=C$7222)+(N_Raters&gt;=4=TRUE)*(1*Rater4!$C2726=C$7222)+(N_Raters&gt;=5=TRUE)*(1*Rater5!$C2726=C$7222)</f>
        <v>0</v>
      </c>
      <c r="D2737" s="55">
        <f>(1*Rater1!$C2726=D$7222)+(1*Rater2!$C2726=D$7222)+(N_Raters&gt;=3=TRUE)*(1*Rater3!$C2726=D$7222)+(N_Raters&gt;=4=TRUE)*(1*Rater4!$C2726=D$7222)+(N_Raters&gt;=5=TRUE)*(1*Rater5!$C2726=D$7222)</f>
        <v>0</v>
      </c>
      <c r="E2737" s="38">
        <f>(1*Rater1!$C2726=E$7222)+(1*Rater2!$C2726=E$7222)+(N_Raters&gt;=3=TRUE)*(1*Rater3!$C2726=E$7222)+(N_Raters&gt;=4=TRUE)*(1*Rater4!$C2726=E$7222)+(N_Raters&gt;=5=TRUE)*(1*Rater5!$C2726=E$7222)</f>
        <v>3</v>
      </c>
      <c r="F2737" s="38"/>
      <c r="G2737" s="38"/>
      <c r="H2737" s="38"/>
      <c r="J2737" s="1"/>
      <c r="K2737" s="1"/>
    </row>
    <row r="2738" spans="2:11">
      <c r="B2738" s="36">
        <v>2724</v>
      </c>
      <c r="C2738" s="55">
        <f>(1*Rater1!$C2727=C$7222)+(1*Rater2!$C2727=C$7222)+(N_Raters&gt;=3=TRUE)*(1*Rater3!$C2727=C$7222)+(N_Raters&gt;=4=TRUE)*(1*Rater4!$C2727=C$7222)+(N_Raters&gt;=5=TRUE)*(1*Rater5!$C2727=C$7222)</f>
        <v>0</v>
      </c>
      <c r="D2738" s="55">
        <f>(1*Rater1!$C2727=D$7222)+(1*Rater2!$C2727=D$7222)+(N_Raters&gt;=3=TRUE)*(1*Rater3!$C2727=D$7222)+(N_Raters&gt;=4=TRUE)*(1*Rater4!$C2727=D$7222)+(N_Raters&gt;=5=TRUE)*(1*Rater5!$C2727=D$7222)</f>
        <v>0</v>
      </c>
      <c r="E2738" s="38">
        <f>(1*Rater1!$C2727=E$7222)+(1*Rater2!$C2727=E$7222)+(N_Raters&gt;=3=TRUE)*(1*Rater3!$C2727=E$7222)+(N_Raters&gt;=4=TRUE)*(1*Rater4!$C2727=E$7222)+(N_Raters&gt;=5=TRUE)*(1*Rater5!$C2727=E$7222)</f>
        <v>3</v>
      </c>
      <c r="F2738" s="38"/>
      <c r="G2738" s="38"/>
      <c r="H2738" s="38"/>
      <c r="J2738" s="1"/>
      <c r="K2738" s="1"/>
    </row>
    <row r="2739" spans="2:11">
      <c r="B2739" s="35">
        <v>2725</v>
      </c>
      <c r="C2739" s="55">
        <f>(1*Rater1!$C2728=C$7222)+(1*Rater2!$C2728=C$7222)+(N_Raters&gt;=3=TRUE)*(1*Rater3!$C2728=C$7222)+(N_Raters&gt;=4=TRUE)*(1*Rater4!$C2728=C$7222)+(N_Raters&gt;=5=TRUE)*(1*Rater5!$C2728=C$7222)</f>
        <v>0</v>
      </c>
      <c r="D2739" s="55">
        <f>(1*Rater1!$C2728=D$7222)+(1*Rater2!$C2728=D$7222)+(N_Raters&gt;=3=TRUE)*(1*Rater3!$C2728=D$7222)+(N_Raters&gt;=4=TRUE)*(1*Rater4!$C2728=D$7222)+(N_Raters&gt;=5=TRUE)*(1*Rater5!$C2728=D$7222)</f>
        <v>0</v>
      </c>
      <c r="E2739" s="38">
        <f>(1*Rater1!$C2728=E$7222)+(1*Rater2!$C2728=E$7222)+(N_Raters&gt;=3=TRUE)*(1*Rater3!$C2728=E$7222)+(N_Raters&gt;=4=TRUE)*(1*Rater4!$C2728=E$7222)+(N_Raters&gt;=5=TRUE)*(1*Rater5!$C2728=E$7222)</f>
        <v>3</v>
      </c>
      <c r="F2739" s="38"/>
      <c r="G2739" s="38"/>
      <c r="H2739" s="38"/>
      <c r="J2739" s="1"/>
      <c r="K2739" s="1"/>
    </row>
    <row r="2740" spans="2:11">
      <c r="B2740" s="36">
        <v>2726</v>
      </c>
      <c r="C2740" s="55">
        <f>(1*Rater1!$C2729=C$7222)+(1*Rater2!$C2729=C$7222)+(N_Raters&gt;=3=TRUE)*(1*Rater3!$C2729=C$7222)+(N_Raters&gt;=4=TRUE)*(1*Rater4!$C2729=C$7222)+(N_Raters&gt;=5=TRUE)*(1*Rater5!$C2729=C$7222)</f>
        <v>1</v>
      </c>
      <c r="D2740" s="55">
        <f>(1*Rater1!$C2729=D$7222)+(1*Rater2!$C2729=D$7222)+(N_Raters&gt;=3=TRUE)*(1*Rater3!$C2729=D$7222)+(N_Raters&gt;=4=TRUE)*(1*Rater4!$C2729=D$7222)+(N_Raters&gt;=5=TRUE)*(1*Rater5!$C2729=D$7222)</f>
        <v>2</v>
      </c>
      <c r="E2740" s="38">
        <f>(1*Rater1!$C2729=E$7222)+(1*Rater2!$C2729=E$7222)+(N_Raters&gt;=3=TRUE)*(1*Rater3!$C2729=E$7222)+(N_Raters&gt;=4=TRUE)*(1*Rater4!$C2729=E$7222)+(N_Raters&gt;=5=TRUE)*(1*Rater5!$C2729=E$7222)</f>
        <v>0</v>
      </c>
      <c r="F2740" s="38"/>
      <c r="G2740" s="38"/>
      <c r="H2740" s="38"/>
      <c r="J2740" s="1"/>
      <c r="K2740" s="1"/>
    </row>
    <row r="2741" spans="2:11">
      <c r="B2741" s="35">
        <v>2727</v>
      </c>
      <c r="C2741" s="55">
        <f>(1*Rater1!$C2730=C$7222)+(1*Rater2!$C2730=C$7222)+(N_Raters&gt;=3=TRUE)*(1*Rater3!$C2730=C$7222)+(N_Raters&gt;=4=TRUE)*(1*Rater4!$C2730=C$7222)+(N_Raters&gt;=5=TRUE)*(1*Rater5!$C2730=C$7222)</f>
        <v>0</v>
      </c>
      <c r="D2741" s="55">
        <f>(1*Rater1!$C2730=D$7222)+(1*Rater2!$C2730=D$7222)+(N_Raters&gt;=3=TRUE)*(1*Rater3!$C2730=D$7222)+(N_Raters&gt;=4=TRUE)*(1*Rater4!$C2730=D$7222)+(N_Raters&gt;=5=TRUE)*(1*Rater5!$C2730=D$7222)</f>
        <v>0</v>
      </c>
      <c r="E2741" s="38">
        <f>(1*Rater1!$C2730=E$7222)+(1*Rater2!$C2730=E$7222)+(N_Raters&gt;=3=TRUE)*(1*Rater3!$C2730=E$7222)+(N_Raters&gt;=4=TRUE)*(1*Rater4!$C2730=E$7222)+(N_Raters&gt;=5=TRUE)*(1*Rater5!$C2730=E$7222)</f>
        <v>3</v>
      </c>
      <c r="F2741" s="38"/>
      <c r="G2741" s="38"/>
      <c r="H2741" s="38"/>
      <c r="J2741" s="1"/>
      <c r="K2741" s="1"/>
    </row>
    <row r="2742" spans="2:11">
      <c r="B2742" s="36">
        <v>2728</v>
      </c>
      <c r="C2742" s="55">
        <f>(1*Rater1!$C2731=C$7222)+(1*Rater2!$C2731=C$7222)+(N_Raters&gt;=3=TRUE)*(1*Rater3!$C2731=C$7222)+(N_Raters&gt;=4=TRUE)*(1*Rater4!$C2731=C$7222)+(N_Raters&gt;=5=TRUE)*(1*Rater5!$C2731=C$7222)</f>
        <v>0</v>
      </c>
      <c r="D2742" s="55">
        <f>(1*Rater1!$C2731=D$7222)+(1*Rater2!$C2731=D$7222)+(N_Raters&gt;=3=TRUE)*(1*Rater3!$C2731=D$7222)+(N_Raters&gt;=4=TRUE)*(1*Rater4!$C2731=D$7222)+(N_Raters&gt;=5=TRUE)*(1*Rater5!$C2731=D$7222)</f>
        <v>0</v>
      </c>
      <c r="E2742" s="38">
        <f>(1*Rater1!$C2731=E$7222)+(1*Rater2!$C2731=E$7222)+(N_Raters&gt;=3=TRUE)*(1*Rater3!$C2731=E$7222)+(N_Raters&gt;=4=TRUE)*(1*Rater4!$C2731=E$7222)+(N_Raters&gt;=5=TRUE)*(1*Rater5!$C2731=E$7222)</f>
        <v>3</v>
      </c>
      <c r="F2742" s="38"/>
      <c r="G2742" s="38"/>
      <c r="H2742" s="38"/>
      <c r="J2742" s="1"/>
      <c r="K2742" s="1"/>
    </row>
    <row r="2743" spans="2:11">
      <c r="B2743" s="35">
        <v>2729</v>
      </c>
      <c r="C2743" s="55">
        <f>(1*Rater1!$C2732=C$7222)+(1*Rater2!$C2732=C$7222)+(N_Raters&gt;=3=TRUE)*(1*Rater3!$C2732=C$7222)+(N_Raters&gt;=4=TRUE)*(1*Rater4!$C2732=C$7222)+(N_Raters&gt;=5=TRUE)*(1*Rater5!$C2732=C$7222)</f>
        <v>1</v>
      </c>
      <c r="D2743" s="55">
        <f>(1*Rater1!$C2732=D$7222)+(1*Rater2!$C2732=D$7222)+(N_Raters&gt;=3=TRUE)*(1*Rater3!$C2732=D$7222)+(N_Raters&gt;=4=TRUE)*(1*Rater4!$C2732=D$7222)+(N_Raters&gt;=5=TRUE)*(1*Rater5!$C2732=D$7222)</f>
        <v>2</v>
      </c>
      <c r="E2743" s="38">
        <f>(1*Rater1!$C2732=E$7222)+(1*Rater2!$C2732=E$7222)+(N_Raters&gt;=3=TRUE)*(1*Rater3!$C2732=E$7222)+(N_Raters&gt;=4=TRUE)*(1*Rater4!$C2732=E$7222)+(N_Raters&gt;=5=TRUE)*(1*Rater5!$C2732=E$7222)</f>
        <v>0</v>
      </c>
      <c r="F2743" s="38"/>
      <c r="G2743" s="38"/>
      <c r="H2743" s="38"/>
      <c r="J2743" s="1"/>
      <c r="K2743" s="1"/>
    </row>
    <row r="2744" spans="2:11">
      <c r="B2744" s="36">
        <v>2730</v>
      </c>
      <c r="C2744" s="55">
        <f>(1*Rater1!$C2733=C$7222)+(1*Rater2!$C2733=C$7222)+(N_Raters&gt;=3=TRUE)*(1*Rater3!$C2733=C$7222)+(N_Raters&gt;=4=TRUE)*(1*Rater4!$C2733=C$7222)+(N_Raters&gt;=5=TRUE)*(1*Rater5!$C2733=C$7222)</f>
        <v>0</v>
      </c>
      <c r="D2744" s="55">
        <f>(1*Rater1!$C2733=D$7222)+(1*Rater2!$C2733=D$7222)+(N_Raters&gt;=3=TRUE)*(1*Rater3!$C2733=D$7222)+(N_Raters&gt;=4=TRUE)*(1*Rater4!$C2733=D$7222)+(N_Raters&gt;=5=TRUE)*(1*Rater5!$C2733=D$7222)</f>
        <v>2</v>
      </c>
      <c r="E2744" s="38">
        <f>(1*Rater1!$C2733=E$7222)+(1*Rater2!$C2733=E$7222)+(N_Raters&gt;=3=TRUE)*(1*Rater3!$C2733=E$7222)+(N_Raters&gt;=4=TRUE)*(1*Rater4!$C2733=E$7222)+(N_Raters&gt;=5=TRUE)*(1*Rater5!$C2733=E$7222)</f>
        <v>1</v>
      </c>
      <c r="F2744" s="38"/>
      <c r="G2744" s="38"/>
      <c r="H2744" s="38"/>
      <c r="J2744" s="1"/>
      <c r="K2744" s="1"/>
    </row>
    <row r="2745" spans="2:11">
      <c r="B2745" s="35">
        <v>2731</v>
      </c>
      <c r="C2745" s="55">
        <f>(1*Rater1!$C2734=C$7222)+(1*Rater2!$C2734=C$7222)+(N_Raters&gt;=3=TRUE)*(1*Rater3!$C2734=C$7222)+(N_Raters&gt;=4=TRUE)*(1*Rater4!$C2734=C$7222)+(N_Raters&gt;=5=TRUE)*(1*Rater5!$C2734=C$7222)</f>
        <v>0</v>
      </c>
      <c r="D2745" s="55">
        <f>(1*Rater1!$C2734=D$7222)+(1*Rater2!$C2734=D$7222)+(N_Raters&gt;=3=TRUE)*(1*Rater3!$C2734=D$7222)+(N_Raters&gt;=4=TRUE)*(1*Rater4!$C2734=D$7222)+(N_Raters&gt;=5=TRUE)*(1*Rater5!$C2734=D$7222)</f>
        <v>0</v>
      </c>
      <c r="E2745" s="38">
        <f>(1*Rater1!$C2734=E$7222)+(1*Rater2!$C2734=E$7222)+(N_Raters&gt;=3=TRUE)*(1*Rater3!$C2734=E$7222)+(N_Raters&gt;=4=TRUE)*(1*Rater4!$C2734=E$7222)+(N_Raters&gt;=5=TRUE)*(1*Rater5!$C2734=E$7222)</f>
        <v>3</v>
      </c>
      <c r="F2745" s="38"/>
      <c r="G2745" s="38"/>
      <c r="H2745" s="38"/>
      <c r="J2745" s="1"/>
      <c r="K2745" s="1"/>
    </row>
    <row r="2746" spans="2:11">
      <c r="B2746" s="36">
        <v>2732</v>
      </c>
      <c r="C2746" s="55">
        <f>(1*Rater1!$C2735=C$7222)+(1*Rater2!$C2735=C$7222)+(N_Raters&gt;=3=TRUE)*(1*Rater3!$C2735=C$7222)+(N_Raters&gt;=4=TRUE)*(1*Rater4!$C2735=C$7222)+(N_Raters&gt;=5=TRUE)*(1*Rater5!$C2735=C$7222)</f>
        <v>0</v>
      </c>
      <c r="D2746" s="55">
        <f>(1*Rater1!$C2735=D$7222)+(1*Rater2!$C2735=D$7222)+(N_Raters&gt;=3=TRUE)*(1*Rater3!$C2735=D$7222)+(N_Raters&gt;=4=TRUE)*(1*Rater4!$C2735=D$7222)+(N_Raters&gt;=5=TRUE)*(1*Rater5!$C2735=D$7222)</f>
        <v>0</v>
      </c>
      <c r="E2746" s="38">
        <f>(1*Rater1!$C2735=E$7222)+(1*Rater2!$C2735=E$7222)+(N_Raters&gt;=3=TRUE)*(1*Rater3!$C2735=E$7222)+(N_Raters&gt;=4=TRUE)*(1*Rater4!$C2735=E$7222)+(N_Raters&gt;=5=TRUE)*(1*Rater5!$C2735=E$7222)</f>
        <v>3</v>
      </c>
      <c r="F2746" s="38"/>
      <c r="G2746" s="38"/>
      <c r="H2746" s="38"/>
      <c r="J2746" s="1"/>
      <c r="K2746" s="1"/>
    </row>
    <row r="2747" spans="2:11">
      <c r="B2747" s="35">
        <v>2733</v>
      </c>
      <c r="C2747" s="55">
        <f>(1*Rater1!$C2736=C$7222)+(1*Rater2!$C2736=C$7222)+(N_Raters&gt;=3=TRUE)*(1*Rater3!$C2736=C$7222)+(N_Raters&gt;=4=TRUE)*(1*Rater4!$C2736=C$7222)+(N_Raters&gt;=5=TRUE)*(1*Rater5!$C2736=C$7222)</f>
        <v>0</v>
      </c>
      <c r="D2747" s="55">
        <f>(1*Rater1!$C2736=D$7222)+(1*Rater2!$C2736=D$7222)+(N_Raters&gt;=3=TRUE)*(1*Rater3!$C2736=D$7222)+(N_Raters&gt;=4=TRUE)*(1*Rater4!$C2736=D$7222)+(N_Raters&gt;=5=TRUE)*(1*Rater5!$C2736=D$7222)</f>
        <v>0</v>
      </c>
      <c r="E2747" s="38">
        <f>(1*Rater1!$C2736=E$7222)+(1*Rater2!$C2736=E$7222)+(N_Raters&gt;=3=TRUE)*(1*Rater3!$C2736=E$7222)+(N_Raters&gt;=4=TRUE)*(1*Rater4!$C2736=E$7222)+(N_Raters&gt;=5=TRUE)*(1*Rater5!$C2736=E$7222)</f>
        <v>3</v>
      </c>
      <c r="F2747" s="38"/>
      <c r="G2747" s="38"/>
      <c r="H2747" s="38"/>
      <c r="J2747" s="1"/>
      <c r="K2747" s="1"/>
    </row>
    <row r="2748" spans="2:11">
      <c r="B2748" s="36">
        <v>2734</v>
      </c>
      <c r="C2748" s="55">
        <f>(1*Rater1!$C2737=C$7222)+(1*Rater2!$C2737=C$7222)+(N_Raters&gt;=3=TRUE)*(1*Rater3!$C2737=C$7222)+(N_Raters&gt;=4=TRUE)*(1*Rater4!$C2737=C$7222)+(N_Raters&gt;=5=TRUE)*(1*Rater5!$C2737=C$7222)</f>
        <v>0</v>
      </c>
      <c r="D2748" s="55">
        <f>(1*Rater1!$C2737=D$7222)+(1*Rater2!$C2737=D$7222)+(N_Raters&gt;=3=TRUE)*(1*Rater3!$C2737=D$7222)+(N_Raters&gt;=4=TRUE)*(1*Rater4!$C2737=D$7222)+(N_Raters&gt;=5=TRUE)*(1*Rater5!$C2737=D$7222)</f>
        <v>2</v>
      </c>
      <c r="E2748" s="38">
        <f>(1*Rater1!$C2737=E$7222)+(1*Rater2!$C2737=E$7222)+(N_Raters&gt;=3=TRUE)*(1*Rater3!$C2737=E$7222)+(N_Raters&gt;=4=TRUE)*(1*Rater4!$C2737=E$7222)+(N_Raters&gt;=5=TRUE)*(1*Rater5!$C2737=E$7222)</f>
        <v>1</v>
      </c>
      <c r="F2748" s="38"/>
      <c r="G2748" s="38"/>
      <c r="H2748" s="38"/>
      <c r="J2748" s="1"/>
      <c r="K2748" s="1"/>
    </row>
    <row r="2749" spans="2:11">
      <c r="B2749" s="35">
        <v>2735</v>
      </c>
      <c r="C2749" s="55">
        <f>(1*Rater1!$C2738=C$7222)+(1*Rater2!$C2738=C$7222)+(N_Raters&gt;=3=TRUE)*(1*Rater3!$C2738=C$7222)+(N_Raters&gt;=4=TRUE)*(1*Rater4!$C2738=C$7222)+(N_Raters&gt;=5=TRUE)*(1*Rater5!$C2738=C$7222)</f>
        <v>0</v>
      </c>
      <c r="D2749" s="55">
        <f>(1*Rater1!$C2738=D$7222)+(1*Rater2!$C2738=D$7222)+(N_Raters&gt;=3=TRUE)*(1*Rater3!$C2738=D$7222)+(N_Raters&gt;=4=TRUE)*(1*Rater4!$C2738=D$7222)+(N_Raters&gt;=5=TRUE)*(1*Rater5!$C2738=D$7222)</f>
        <v>0</v>
      </c>
      <c r="E2749" s="38">
        <f>(1*Rater1!$C2738=E$7222)+(1*Rater2!$C2738=E$7222)+(N_Raters&gt;=3=TRUE)*(1*Rater3!$C2738=E$7222)+(N_Raters&gt;=4=TRUE)*(1*Rater4!$C2738=E$7222)+(N_Raters&gt;=5=TRUE)*(1*Rater5!$C2738=E$7222)</f>
        <v>3</v>
      </c>
      <c r="F2749" s="38"/>
      <c r="G2749" s="38"/>
      <c r="H2749" s="38"/>
      <c r="J2749" s="1"/>
      <c r="K2749" s="1"/>
    </row>
    <row r="2750" spans="2:11">
      <c r="B2750" s="36">
        <v>2736</v>
      </c>
      <c r="C2750" s="55">
        <f>(1*Rater1!$C2739=C$7222)+(1*Rater2!$C2739=C$7222)+(N_Raters&gt;=3=TRUE)*(1*Rater3!$C2739=C$7222)+(N_Raters&gt;=4=TRUE)*(1*Rater4!$C2739=C$7222)+(N_Raters&gt;=5=TRUE)*(1*Rater5!$C2739=C$7222)</f>
        <v>0</v>
      </c>
      <c r="D2750" s="55">
        <f>(1*Rater1!$C2739=D$7222)+(1*Rater2!$C2739=D$7222)+(N_Raters&gt;=3=TRUE)*(1*Rater3!$C2739=D$7222)+(N_Raters&gt;=4=TRUE)*(1*Rater4!$C2739=D$7222)+(N_Raters&gt;=5=TRUE)*(1*Rater5!$C2739=D$7222)</f>
        <v>0</v>
      </c>
      <c r="E2750" s="38">
        <f>(1*Rater1!$C2739=E$7222)+(1*Rater2!$C2739=E$7222)+(N_Raters&gt;=3=TRUE)*(1*Rater3!$C2739=E$7222)+(N_Raters&gt;=4=TRUE)*(1*Rater4!$C2739=E$7222)+(N_Raters&gt;=5=TRUE)*(1*Rater5!$C2739=E$7222)</f>
        <v>3</v>
      </c>
      <c r="F2750" s="38"/>
      <c r="G2750" s="38"/>
      <c r="H2750" s="38"/>
      <c r="J2750" s="1"/>
      <c r="K2750" s="1"/>
    </row>
    <row r="2751" spans="2:11">
      <c r="B2751" s="35">
        <v>2737</v>
      </c>
      <c r="C2751" s="55">
        <f>(1*Rater1!$C2740=C$7222)+(1*Rater2!$C2740=C$7222)+(N_Raters&gt;=3=TRUE)*(1*Rater3!$C2740=C$7222)+(N_Raters&gt;=4=TRUE)*(1*Rater4!$C2740=C$7222)+(N_Raters&gt;=5=TRUE)*(1*Rater5!$C2740=C$7222)</f>
        <v>0</v>
      </c>
      <c r="D2751" s="55">
        <f>(1*Rater1!$C2740=D$7222)+(1*Rater2!$C2740=D$7222)+(N_Raters&gt;=3=TRUE)*(1*Rater3!$C2740=D$7222)+(N_Raters&gt;=4=TRUE)*(1*Rater4!$C2740=D$7222)+(N_Raters&gt;=5=TRUE)*(1*Rater5!$C2740=D$7222)</f>
        <v>0</v>
      </c>
      <c r="E2751" s="38">
        <f>(1*Rater1!$C2740=E$7222)+(1*Rater2!$C2740=E$7222)+(N_Raters&gt;=3=TRUE)*(1*Rater3!$C2740=E$7222)+(N_Raters&gt;=4=TRUE)*(1*Rater4!$C2740=E$7222)+(N_Raters&gt;=5=TRUE)*(1*Rater5!$C2740=E$7222)</f>
        <v>3</v>
      </c>
      <c r="F2751" s="38"/>
      <c r="G2751" s="38"/>
      <c r="H2751" s="38"/>
      <c r="J2751" s="1"/>
      <c r="K2751" s="1"/>
    </row>
    <row r="2752" spans="2:11">
      <c r="B2752" s="36">
        <v>2738</v>
      </c>
      <c r="C2752" s="55">
        <f>(1*Rater1!$C2741=C$7222)+(1*Rater2!$C2741=C$7222)+(N_Raters&gt;=3=TRUE)*(1*Rater3!$C2741=C$7222)+(N_Raters&gt;=4=TRUE)*(1*Rater4!$C2741=C$7222)+(N_Raters&gt;=5=TRUE)*(1*Rater5!$C2741=C$7222)</f>
        <v>0</v>
      </c>
      <c r="D2752" s="55">
        <f>(1*Rater1!$C2741=D$7222)+(1*Rater2!$C2741=D$7222)+(N_Raters&gt;=3=TRUE)*(1*Rater3!$C2741=D$7222)+(N_Raters&gt;=4=TRUE)*(1*Rater4!$C2741=D$7222)+(N_Raters&gt;=5=TRUE)*(1*Rater5!$C2741=D$7222)</f>
        <v>0</v>
      </c>
      <c r="E2752" s="38">
        <f>(1*Rater1!$C2741=E$7222)+(1*Rater2!$C2741=E$7222)+(N_Raters&gt;=3=TRUE)*(1*Rater3!$C2741=E$7222)+(N_Raters&gt;=4=TRUE)*(1*Rater4!$C2741=E$7222)+(N_Raters&gt;=5=TRUE)*(1*Rater5!$C2741=E$7222)</f>
        <v>3</v>
      </c>
      <c r="F2752" s="38"/>
      <c r="G2752" s="38"/>
      <c r="H2752" s="38"/>
      <c r="J2752" s="1"/>
      <c r="K2752" s="1"/>
    </row>
    <row r="2753" spans="2:11">
      <c r="B2753" s="35">
        <v>2739</v>
      </c>
      <c r="C2753" s="55">
        <f>(1*Rater1!$C2742=C$7222)+(1*Rater2!$C2742=C$7222)+(N_Raters&gt;=3=TRUE)*(1*Rater3!$C2742=C$7222)+(N_Raters&gt;=4=TRUE)*(1*Rater4!$C2742=C$7222)+(N_Raters&gt;=5=TRUE)*(1*Rater5!$C2742=C$7222)</f>
        <v>0</v>
      </c>
      <c r="D2753" s="55">
        <f>(1*Rater1!$C2742=D$7222)+(1*Rater2!$C2742=D$7222)+(N_Raters&gt;=3=TRUE)*(1*Rater3!$C2742=D$7222)+(N_Raters&gt;=4=TRUE)*(1*Rater4!$C2742=D$7222)+(N_Raters&gt;=5=TRUE)*(1*Rater5!$C2742=D$7222)</f>
        <v>0</v>
      </c>
      <c r="E2753" s="38">
        <f>(1*Rater1!$C2742=E$7222)+(1*Rater2!$C2742=E$7222)+(N_Raters&gt;=3=TRUE)*(1*Rater3!$C2742=E$7222)+(N_Raters&gt;=4=TRUE)*(1*Rater4!$C2742=E$7222)+(N_Raters&gt;=5=TRUE)*(1*Rater5!$C2742=E$7222)</f>
        <v>3</v>
      </c>
      <c r="F2753" s="38"/>
      <c r="G2753" s="38"/>
      <c r="H2753" s="38"/>
      <c r="J2753" s="1"/>
      <c r="K2753" s="1"/>
    </row>
    <row r="2754" spans="2:11">
      <c r="B2754" s="36">
        <v>2740</v>
      </c>
      <c r="C2754" s="55">
        <f>(1*Rater1!$C2743=C$7222)+(1*Rater2!$C2743=C$7222)+(N_Raters&gt;=3=TRUE)*(1*Rater3!$C2743=C$7222)+(N_Raters&gt;=4=TRUE)*(1*Rater4!$C2743=C$7222)+(N_Raters&gt;=5=TRUE)*(1*Rater5!$C2743=C$7222)</f>
        <v>0</v>
      </c>
      <c r="D2754" s="55">
        <f>(1*Rater1!$C2743=D$7222)+(1*Rater2!$C2743=D$7222)+(N_Raters&gt;=3=TRUE)*(1*Rater3!$C2743=D$7222)+(N_Raters&gt;=4=TRUE)*(1*Rater4!$C2743=D$7222)+(N_Raters&gt;=5=TRUE)*(1*Rater5!$C2743=D$7222)</f>
        <v>0</v>
      </c>
      <c r="E2754" s="38">
        <f>(1*Rater1!$C2743=E$7222)+(1*Rater2!$C2743=E$7222)+(N_Raters&gt;=3=TRUE)*(1*Rater3!$C2743=E$7222)+(N_Raters&gt;=4=TRUE)*(1*Rater4!$C2743=E$7222)+(N_Raters&gt;=5=TRUE)*(1*Rater5!$C2743=E$7222)</f>
        <v>3</v>
      </c>
      <c r="F2754" s="38"/>
      <c r="G2754" s="38"/>
      <c r="H2754" s="38"/>
      <c r="J2754" s="1"/>
      <c r="K2754" s="1"/>
    </row>
    <row r="2755" spans="2:11">
      <c r="B2755" s="35">
        <v>2741</v>
      </c>
      <c r="C2755" s="55">
        <f>(1*Rater1!$C2744=C$7222)+(1*Rater2!$C2744=C$7222)+(N_Raters&gt;=3=TRUE)*(1*Rater3!$C2744=C$7222)+(N_Raters&gt;=4=TRUE)*(1*Rater4!$C2744=C$7222)+(N_Raters&gt;=5=TRUE)*(1*Rater5!$C2744=C$7222)</f>
        <v>0</v>
      </c>
      <c r="D2755" s="55">
        <f>(1*Rater1!$C2744=D$7222)+(1*Rater2!$C2744=D$7222)+(N_Raters&gt;=3=TRUE)*(1*Rater3!$C2744=D$7222)+(N_Raters&gt;=4=TRUE)*(1*Rater4!$C2744=D$7222)+(N_Raters&gt;=5=TRUE)*(1*Rater5!$C2744=D$7222)</f>
        <v>0</v>
      </c>
      <c r="E2755" s="38">
        <f>(1*Rater1!$C2744=E$7222)+(1*Rater2!$C2744=E$7222)+(N_Raters&gt;=3=TRUE)*(1*Rater3!$C2744=E$7222)+(N_Raters&gt;=4=TRUE)*(1*Rater4!$C2744=E$7222)+(N_Raters&gt;=5=TRUE)*(1*Rater5!$C2744=E$7222)</f>
        <v>3</v>
      </c>
      <c r="F2755" s="38"/>
      <c r="G2755" s="38"/>
      <c r="H2755" s="38"/>
      <c r="J2755" s="1"/>
      <c r="K2755" s="1"/>
    </row>
    <row r="2756" spans="2:11">
      <c r="B2756" s="36">
        <v>2742</v>
      </c>
      <c r="C2756" s="55">
        <f>(1*Rater1!$C2745=C$7222)+(1*Rater2!$C2745=C$7222)+(N_Raters&gt;=3=TRUE)*(1*Rater3!$C2745=C$7222)+(N_Raters&gt;=4=TRUE)*(1*Rater4!$C2745=C$7222)+(N_Raters&gt;=5=TRUE)*(1*Rater5!$C2745=C$7222)</f>
        <v>0</v>
      </c>
      <c r="D2756" s="55">
        <f>(1*Rater1!$C2745=D$7222)+(1*Rater2!$C2745=D$7222)+(N_Raters&gt;=3=TRUE)*(1*Rater3!$C2745=D$7222)+(N_Raters&gt;=4=TRUE)*(1*Rater4!$C2745=D$7222)+(N_Raters&gt;=5=TRUE)*(1*Rater5!$C2745=D$7222)</f>
        <v>0</v>
      </c>
      <c r="E2756" s="38">
        <f>(1*Rater1!$C2745=E$7222)+(1*Rater2!$C2745=E$7222)+(N_Raters&gt;=3=TRUE)*(1*Rater3!$C2745=E$7222)+(N_Raters&gt;=4=TRUE)*(1*Rater4!$C2745=E$7222)+(N_Raters&gt;=5=TRUE)*(1*Rater5!$C2745=E$7222)</f>
        <v>3</v>
      </c>
      <c r="F2756" s="38"/>
      <c r="G2756" s="38"/>
      <c r="H2756" s="38"/>
      <c r="J2756" s="1"/>
      <c r="K2756" s="1"/>
    </row>
    <row r="2757" spans="2:11">
      <c r="B2757" s="35">
        <v>2743</v>
      </c>
      <c r="C2757" s="55">
        <f>(1*Rater1!$C2746=C$7222)+(1*Rater2!$C2746=C$7222)+(N_Raters&gt;=3=TRUE)*(1*Rater3!$C2746=C$7222)+(N_Raters&gt;=4=TRUE)*(1*Rater4!$C2746=C$7222)+(N_Raters&gt;=5=TRUE)*(1*Rater5!$C2746=C$7222)</f>
        <v>0</v>
      </c>
      <c r="D2757" s="55">
        <f>(1*Rater1!$C2746=D$7222)+(1*Rater2!$C2746=D$7222)+(N_Raters&gt;=3=TRUE)*(1*Rater3!$C2746=D$7222)+(N_Raters&gt;=4=TRUE)*(1*Rater4!$C2746=D$7222)+(N_Raters&gt;=5=TRUE)*(1*Rater5!$C2746=D$7222)</f>
        <v>0</v>
      </c>
      <c r="E2757" s="38">
        <f>(1*Rater1!$C2746=E$7222)+(1*Rater2!$C2746=E$7222)+(N_Raters&gt;=3=TRUE)*(1*Rater3!$C2746=E$7222)+(N_Raters&gt;=4=TRUE)*(1*Rater4!$C2746=E$7222)+(N_Raters&gt;=5=TRUE)*(1*Rater5!$C2746=E$7222)</f>
        <v>3</v>
      </c>
      <c r="F2757" s="38"/>
      <c r="G2757" s="38"/>
      <c r="H2757" s="38"/>
      <c r="J2757" s="1"/>
      <c r="K2757" s="1"/>
    </row>
    <row r="2758" spans="2:11">
      <c r="B2758" s="36">
        <v>2744</v>
      </c>
      <c r="C2758" s="55">
        <f>(1*Rater1!$C2747=C$7222)+(1*Rater2!$C2747=C$7222)+(N_Raters&gt;=3=TRUE)*(1*Rater3!$C2747=C$7222)+(N_Raters&gt;=4=TRUE)*(1*Rater4!$C2747=C$7222)+(N_Raters&gt;=5=TRUE)*(1*Rater5!$C2747=C$7222)</f>
        <v>0</v>
      </c>
      <c r="D2758" s="55">
        <f>(1*Rater1!$C2747=D$7222)+(1*Rater2!$C2747=D$7222)+(N_Raters&gt;=3=TRUE)*(1*Rater3!$C2747=D$7222)+(N_Raters&gt;=4=TRUE)*(1*Rater4!$C2747=D$7222)+(N_Raters&gt;=5=TRUE)*(1*Rater5!$C2747=D$7222)</f>
        <v>0</v>
      </c>
      <c r="E2758" s="38">
        <f>(1*Rater1!$C2747=E$7222)+(1*Rater2!$C2747=E$7222)+(N_Raters&gt;=3=TRUE)*(1*Rater3!$C2747=E$7222)+(N_Raters&gt;=4=TRUE)*(1*Rater4!$C2747=E$7222)+(N_Raters&gt;=5=TRUE)*(1*Rater5!$C2747=E$7222)</f>
        <v>3</v>
      </c>
      <c r="F2758" s="38"/>
      <c r="G2758" s="38"/>
      <c r="H2758" s="38"/>
      <c r="J2758" s="1"/>
      <c r="K2758" s="1"/>
    </row>
    <row r="2759" spans="2:11">
      <c r="B2759" s="35">
        <v>2745</v>
      </c>
      <c r="C2759" s="55">
        <f>(1*Rater1!$C2748=C$7222)+(1*Rater2!$C2748=C$7222)+(N_Raters&gt;=3=TRUE)*(1*Rater3!$C2748=C$7222)+(N_Raters&gt;=4=TRUE)*(1*Rater4!$C2748=C$7222)+(N_Raters&gt;=5=TRUE)*(1*Rater5!$C2748=C$7222)</f>
        <v>0</v>
      </c>
      <c r="D2759" s="55">
        <f>(1*Rater1!$C2748=D$7222)+(1*Rater2!$C2748=D$7222)+(N_Raters&gt;=3=TRUE)*(1*Rater3!$C2748=D$7222)+(N_Raters&gt;=4=TRUE)*(1*Rater4!$C2748=D$7222)+(N_Raters&gt;=5=TRUE)*(1*Rater5!$C2748=D$7222)</f>
        <v>0</v>
      </c>
      <c r="E2759" s="38">
        <f>(1*Rater1!$C2748=E$7222)+(1*Rater2!$C2748=E$7222)+(N_Raters&gt;=3=TRUE)*(1*Rater3!$C2748=E$7222)+(N_Raters&gt;=4=TRUE)*(1*Rater4!$C2748=E$7222)+(N_Raters&gt;=5=TRUE)*(1*Rater5!$C2748=E$7222)</f>
        <v>3</v>
      </c>
      <c r="F2759" s="38"/>
      <c r="G2759" s="38"/>
      <c r="H2759" s="38"/>
      <c r="J2759" s="1"/>
      <c r="K2759" s="1"/>
    </row>
    <row r="2760" spans="2:11">
      <c r="B2760" s="36">
        <v>2746</v>
      </c>
      <c r="C2760" s="55">
        <f>(1*Rater1!$C2749=C$7222)+(1*Rater2!$C2749=C$7222)+(N_Raters&gt;=3=TRUE)*(1*Rater3!$C2749=C$7222)+(N_Raters&gt;=4=TRUE)*(1*Rater4!$C2749=C$7222)+(N_Raters&gt;=5=TRUE)*(1*Rater5!$C2749=C$7222)</f>
        <v>0</v>
      </c>
      <c r="D2760" s="55">
        <f>(1*Rater1!$C2749=D$7222)+(1*Rater2!$C2749=D$7222)+(N_Raters&gt;=3=TRUE)*(1*Rater3!$C2749=D$7222)+(N_Raters&gt;=4=TRUE)*(1*Rater4!$C2749=D$7222)+(N_Raters&gt;=5=TRUE)*(1*Rater5!$C2749=D$7222)</f>
        <v>0</v>
      </c>
      <c r="E2760" s="38">
        <f>(1*Rater1!$C2749=E$7222)+(1*Rater2!$C2749=E$7222)+(N_Raters&gt;=3=TRUE)*(1*Rater3!$C2749=E$7222)+(N_Raters&gt;=4=TRUE)*(1*Rater4!$C2749=E$7222)+(N_Raters&gt;=5=TRUE)*(1*Rater5!$C2749=E$7222)</f>
        <v>3</v>
      </c>
      <c r="F2760" s="38"/>
      <c r="G2760" s="38"/>
      <c r="H2760" s="38"/>
      <c r="J2760" s="1"/>
      <c r="K2760" s="1"/>
    </row>
    <row r="2761" spans="2:11">
      <c r="B2761" s="35">
        <v>2747</v>
      </c>
      <c r="C2761" s="55">
        <f>(1*Rater1!$C2750=C$7222)+(1*Rater2!$C2750=C$7222)+(N_Raters&gt;=3=TRUE)*(1*Rater3!$C2750=C$7222)+(N_Raters&gt;=4=TRUE)*(1*Rater4!$C2750=C$7222)+(N_Raters&gt;=5=TRUE)*(1*Rater5!$C2750=C$7222)</f>
        <v>0</v>
      </c>
      <c r="D2761" s="55">
        <f>(1*Rater1!$C2750=D$7222)+(1*Rater2!$C2750=D$7222)+(N_Raters&gt;=3=TRUE)*(1*Rater3!$C2750=D$7222)+(N_Raters&gt;=4=TRUE)*(1*Rater4!$C2750=D$7222)+(N_Raters&gt;=5=TRUE)*(1*Rater5!$C2750=D$7222)</f>
        <v>0</v>
      </c>
      <c r="E2761" s="38">
        <f>(1*Rater1!$C2750=E$7222)+(1*Rater2!$C2750=E$7222)+(N_Raters&gt;=3=TRUE)*(1*Rater3!$C2750=E$7222)+(N_Raters&gt;=4=TRUE)*(1*Rater4!$C2750=E$7222)+(N_Raters&gt;=5=TRUE)*(1*Rater5!$C2750=E$7222)</f>
        <v>3</v>
      </c>
      <c r="F2761" s="38"/>
      <c r="G2761" s="38"/>
      <c r="H2761" s="38"/>
      <c r="J2761" s="1"/>
      <c r="K2761" s="1"/>
    </row>
    <row r="2762" spans="2:11">
      <c r="B2762" s="36">
        <v>2748</v>
      </c>
      <c r="C2762" s="55">
        <f>(1*Rater1!$C2751=C$7222)+(1*Rater2!$C2751=C$7222)+(N_Raters&gt;=3=TRUE)*(1*Rater3!$C2751=C$7222)+(N_Raters&gt;=4=TRUE)*(1*Rater4!$C2751=C$7222)+(N_Raters&gt;=5=TRUE)*(1*Rater5!$C2751=C$7222)</f>
        <v>0</v>
      </c>
      <c r="D2762" s="55">
        <f>(1*Rater1!$C2751=D$7222)+(1*Rater2!$C2751=D$7222)+(N_Raters&gt;=3=TRUE)*(1*Rater3!$C2751=D$7222)+(N_Raters&gt;=4=TRUE)*(1*Rater4!$C2751=D$7222)+(N_Raters&gt;=5=TRUE)*(1*Rater5!$C2751=D$7222)</f>
        <v>0</v>
      </c>
      <c r="E2762" s="38">
        <f>(1*Rater1!$C2751=E$7222)+(1*Rater2!$C2751=E$7222)+(N_Raters&gt;=3=TRUE)*(1*Rater3!$C2751=E$7222)+(N_Raters&gt;=4=TRUE)*(1*Rater4!$C2751=E$7222)+(N_Raters&gt;=5=TRUE)*(1*Rater5!$C2751=E$7222)</f>
        <v>3</v>
      </c>
      <c r="F2762" s="38"/>
      <c r="G2762" s="38"/>
      <c r="H2762" s="38"/>
      <c r="J2762" s="1"/>
      <c r="K2762" s="1"/>
    </row>
    <row r="2763" spans="2:11">
      <c r="B2763" s="35">
        <v>2749</v>
      </c>
      <c r="C2763" s="55">
        <f>(1*Rater1!$C2752=C$7222)+(1*Rater2!$C2752=C$7222)+(N_Raters&gt;=3=TRUE)*(1*Rater3!$C2752=C$7222)+(N_Raters&gt;=4=TRUE)*(1*Rater4!$C2752=C$7222)+(N_Raters&gt;=5=TRUE)*(1*Rater5!$C2752=C$7222)</f>
        <v>0</v>
      </c>
      <c r="D2763" s="55">
        <f>(1*Rater1!$C2752=D$7222)+(1*Rater2!$C2752=D$7222)+(N_Raters&gt;=3=TRUE)*(1*Rater3!$C2752=D$7222)+(N_Raters&gt;=4=TRUE)*(1*Rater4!$C2752=D$7222)+(N_Raters&gt;=5=TRUE)*(1*Rater5!$C2752=D$7222)</f>
        <v>0</v>
      </c>
      <c r="E2763" s="38">
        <f>(1*Rater1!$C2752=E$7222)+(1*Rater2!$C2752=E$7222)+(N_Raters&gt;=3=TRUE)*(1*Rater3!$C2752=E$7222)+(N_Raters&gt;=4=TRUE)*(1*Rater4!$C2752=E$7222)+(N_Raters&gt;=5=TRUE)*(1*Rater5!$C2752=E$7222)</f>
        <v>3</v>
      </c>
      <c r="F2763" s="38"/>
      <c r="G2763" s="38"/>
      <c r="H2763" s="38"/>
      <c r="J2763" s="1"/>
      <c r="K2763" s="1"/>
    </row>
    <row r="2764" spans="2:11">
      <c r="B2764" s="36">
        <v>2750</v>
      </c>
      <c r="C2764" s="55">
        <f>(1*Rater1!$C2753=C$7222)+(1*Rater2!$C2753=C$7222)+(N_Raters&gt;=3=TRUE)*(1*Rater3!$C2753=C$7222)+(N_Raters&gt;=4=TRUE)*(1*Rater4!$C2753=C$7222)+(N_Raters&gt;=5=TRUE)*(1*Rater5!$C2753=C$7222)</f>
        <v>0</v>
      </c>
      <c r="D2764" s="55">
        <f>(1*Rater1!$C2753=D$7222)+(1*Rater2!$C2753=D$7222)+(N_Raters&gt;=3=TRUE)*(1*Rater3!$C2753=D$7222)+(N_Raters&gt;=4=TRUE)*(1*Rater4!$C2753=D$7222)+(N_Raters&gt;=5=TRUE)*(1*Rater5!$C2753=D$7222)</f>
        <v>0</v>
      </c>
      <c r="E2764" s="38">
        <f>(1*Rater1!$C2753=E$7222)+(1*Rater2!$C2753=E$7222)+(N_Raters&gt;=3=TRUE)*(1*Rater3!$C2753=E$7222)+(N_Raters&gt;=4=TRUE)*(1*Rater4!$C2753=E$7222)+(N_Raters&gt;=5=TRUE)*(1*Rater5!$C2753=E$7222)</f>
        <v>3</v>
      </c>
      <c r="F2764" s="38"/>
      <c r="G2764" s="38"/>
      <c r="H2764" s="38"/>
      <c r="J2764" s="1"/>
      <c r="K2764" s="1"/>
    </row>
    <row r="2765" spans="2:11">
      <c r="B2765" s="35">
        <v>2751</v>
      </c>
      <c r="C2765" s="55">
        <f>(1*Rater1!$C2754=C$7222)+(1*Rater2!$C2754=C$7222)+(N_Raters&gt;=3=TRUE)*(1*Rater3!$C2754=C$7222)+(N_Raters&gt;=4=TRUE)*(1*Rater4!$C2754=C$7222)+(N_Raters&gt;=5=TRUE)*(1*Rater5!$C2754=C$7222)</f>
        <v>0</v>
      </c>
      <c r="D2765" s="55">
        <f>(1*Rater1!$C2754=D$7222)+(1*Rater2!$C2754=D$7222)+(N_Raters&gt;=3=TRUE)*(1*Rater3!$C2754=D$7222)+(N_Raters&gt;=4=TRUE)*(1*Rater4!$C2754=D$7222)+(N_Raters&gt;=5=TRUE)*(1*Rater5!$C2754=D$7222)</f>
        <v>0</v>
      </c>
      <c r="E2765" s="38">
        <f>(1*Rater1!$C2754=E$7222)+(1*Rater2!$C2754=E$7222)+(N_Raters&gt;=3=TRUE)*(1*Rater3!$C2754=E$7222)+(N_Raters&gt;=4=TRUE)*(1*Rater4!$C2754=E$7222)+(N_Raters&gt;=5=TRUE)*(1*Rater5!$C2754=E$7222)</f>
        <v>3</v>
      </c>
      <c r="F2765" s="38"/>
      <c r="G2765" s="38"/>
      <c r="H2765" s="38"/>
      <c r="J2765" s="1"/>
      <c r="K2765" s="1"/>
    </row>
    <row r="2766" spans="2:11">
      <c r="B2766" s="36">
        <v>2752</v>
      </c>
      <c r="C2766" s="55">
        <f>(1*Rater1!$C2755=C$7222)+(1*Rater2!$C2755=C$7222)+(N_Raters&gt;=3=TRUE)*(1*Rater3!$C2755=C$7222)+(N_Raters&gt;=4=TRUE)*(1*Rater4!$C2755=C$7222)+(N_Raters&gt;=5=TRUE)*(1*Rater5!$C2755=C$7222)</f>
        <v>0</v>
      </c>
      <c r="D2766" s="55">
        <f>(1*Rater1!$C2755=D$7222)+(1*Rater2!$C2755=D$7222)+(N_Raters&gt;=3=TRUE)*(1*Rater3!$C2755=D$7222)+(N_Raters&gt;=4=TRUE)*(1*Rater4!$C2755=D$7222)+(N_Raters&gt;=5=TRUE)*(1*Rater5!$C2755=D$7222)</f>
        <v>0</v>
      </c>
      <c r="E2766" s="38">
        <f>(1*Rater1!$C2755=E$7222)+(1*Rater2!$C2755=E$7222)+(N_Raters&gt;=3=TRUE)*(1*Rater3!$C2755=E$7222)+(N_Raters&gt;=4=TRUE)*(1*Rater4!$C2755=E$7222)+(N_Raters&gt;=5=TRUE)*(1*Rater5!$C2755=E$7222)</f>
        <v>3</v>
      </c>
      <c r="F2766" s="38"/>
      <c r="G2766" s="38"/>
      <c r="H2766" s="38"/>
      <c r="J2766" s="1"/>
      <c r="K2766" s="1"/>
    </row>
    <row r="2767" spans="2:11">
      <c r="B2767" s="35">
        <v>2753</v>
      </c>
      <c r="C2767" s="55">
        <f>(1*Rater1!$C2756=C$7222)+(1*Rater2!$C2756=C$7222)+(N_Raters&gt;=3=TRUE)*(1*Rater3!$C2756=C$7222)+(N_Raters&gt;=4=TRUE)*(1*Rater4!$C2756=C$7222)+(N_Raters&gt;=5=TRUE)*(1*Rater5!$C2756=C$7222)</f>
        <v>0</v>
      </c>
      <c r="D2767" s="55">
        <f>(1*Rater1!$C2756=D$7222)+(1*Rater2!$C2756=D$7222)+(N_Raters&gt;=3=TRUE)*(1*Rater3!$C2756=D$7222)+(N_Raters&gt;=4=TRUE)*(1*Rater4!$C2756=D$7222)+(N_Raters&gt;=5=TRUE)*(1*Rater5!$C2756=D$7222)</f>
        <v>0</v>
      </c>
      <c r="E2767" s="38">
        <f>(1*Rater1!$C2756=E$7222)+(1*Rater2!$C2756=E$7222)+(N_Raters&gt;=3=TRUE)*(1*Rater3!$C2756=E$7222)+(N_Raters&gt;=4=TRUE)*(1*Rater4!$C2756=E$7222)+(N_Raters&gt;=5=TRUE)*(1*Rater5!$C2756=E$7222)</f>
        <v>3</v>
      </c>
      <c r="F2767" s="38"/>
      <c r="G2767" s="38"/>
      <c r="H2767" s="38"/>
      <c r="J2767" s="1"/>
      <c r="K2767" s="1"/>
    </row>
    <row r="2768" spans="2:11">
      <c r="B2768" s="36">
        <v>2754</v>
      </c>
      <c r="C2768" s="55">
        <f>(1*Rater1!$C2757=C$7222)+(1*Rater2!$C2757=C$7222)+(N_Raters&gt;=3=TRUE)*(1*Rater3!$C2757=C$7222)+(N_Raters&gt;=4=TRUE)*(1*Rater4!$C2757=C$7222)+(N_Raters&gt;=5=TRUE)*(1*Rater5!$C2757=C$7222)</f>
        <v>0</v>
      </c>
      <c r="D2768" s="55">
        <f>(1*Rater1!$C2757=D$7222)+(1*Rater2!$C2757=D$7222)+(N_Raters&gt;=3=TRUE)*(1*Rater3!$C2757=D$7222)+(N_Raters&gt;=4=TRUE)*(1*Rater4!$C2757=D$7222)+(N_Raters&gt;=5=TRUE)*(1*Rater5!$C2757=D$7222)</f>
        <v>0</v>
      </c>
      <c r="E2768" s="38">
        <f>(1*Rater1!$C2757=E$7222)+(1*Rater2!$C2757=E$7222)+(N_Raters&gt;=3=TRUE)*(1*Rater3!$C2757=E$7222)+(N_Raters&gt;=4=TRUE)*(1*Rater4!$C2757=E$7222)+(N_Raters&gt;=5=TRUE)*(1*Rater5!$C2757=E$7222)</f>
        <v>3</v>
      </c>
      <c r="F2768" s="38"/>
      <c r="G2768" s="38"/>
      <c r="H2768" s="38"/>
      <c r="J2768" s="1"/>
      <c r="K2768" s="1"/>
    </row>
    <row r="2769" spans="2:11">
      <c r="B2769" s="35">
        <v>2755</v>
      </c>
      <c r="C2769" s="55">
        <f>(1*Rater1!$C2758=C$7222)+(1*Rater2!$C2758=C$7222)+(N_Raters&gt;=3=TRUE)*(1*Rater3!$C2758=C$7222)+(N_Raters&gt;=4=TRUE)*(1*Rater4!$C2758=C$7222)+(N_Raters&gt;=5=TRUE)*(1*Rater5!$C2758=C$7222)</f>
        <v>0</v>
      </c>
      <c r="D2769" s="55">
        <f>(1*Rater1!$C2758=D$7222)+(1*Rater2!$C2758=D$7222)+(N_Raters&gt;=3=TRUE)*(1*Rater3!$C2758=D$7222)+(N_Raters&gt;=4=TRUE)*(1*Rater4!$C2758=D$7222)+(N_Raters&gt;=5=TRUE)*(1*Rater5!$C2758=D$7222)</f>
        <v>2</v>
      </c>
      <c r="E2769" s="38">
        <f>(1*Rater1!$C2758=E$7222)+(1*Rater2!$C2758=E$7222)+(N_Raters&gt;=3=TRUE)*(1*Rater3!$C2758=E$7222)+(N_Raters&gt;=4=TRUE)*(1*Rater4!$C2758=E$7222)+(N_Raters&gt;=5=TRUE)*(1*Rater5!$C2758=E$7222)</f>
        <v>1</v>
      </c>
      <c r="F2769" s="38"/>
      <c r="G2769" s="38"/>
      <c r="H2769" s="38"/>
      <c r="J2769" s="1"/>
      <c r="K2769" s="1"/>
    </row>
    <row r="2770" spans="2:11">
      <c r="B2770" s="36">
        <v>2756</v>
      </c>
      <c r="C2770" s="55">
        <f>(1*Rater1!$C2759=C$7222)+(1*Rater2!$C2759=C$7222)+(N_Raters&gt;=3=TRUE)*(1*Rater3!$C2759=C$7222)+(N_Raters&gt;=4=TRUE)*(1*Rater4!$C2759=C$7222)+(N_Raters&gt;=5=TRUE)*(1*Rater5!$C2759=C$7222)</f>
        <v>0</v>
      </c>
      <c r="D2770" s="55">
        <f>(1*Rater1!$C2759=D$7222)+(1*Rater2!$C2759=D$7222)+(N_Raters&gt;=3=TRUE)*(1*Rater3!$C2759=D$7222)+(N_Raters&gt;=4=TRUE)*(1*Rater4!$C2759=D$7222)+(N_Raters&gt;=5=TRUE)*(1*Rater5!$C2759=D$7222)</f>
        <v>0</v>
      </c>
      <c r="E2770" s="38">
        <f>(1*Rater1!$C2759=E$7222)+(1*Rater2!$C2759=E$7222)+(N_Raters&gt;=3=TRUE)*(1*Rater3!$C2759=E$7222)+(N_Raters&gt;=4=TRUE)*(1*Rater4!$C2759=E$7222)+(N_Raters&gt;=5=TRUE)*(1*Rater5!$C2759=E$7222)</f>
        <v>3</v>
      </c>
      <c r="F2770" s="38"/>
      <c r="G2770" s="38"/>
      <c r="H2770" s="38"/>
      <c r="J2770" s="1"/>
      <c r="K2770" s="1"/>
    </row>
    <row r="2771" spans="2:11">
      <c r="B2771" s="35">
        <v>2757</v>
      </c>
      <c r="C2771" s="55">
        <f>(1*Rater1!$C2760=C$7222)+(1*Rater2!$C2760=C$7222)+(N_Raters&gt;=3=TRUE)*(1*Rater3!$C2760=C$7222)+(N_Raters&gt;=4=TRUE)*(1*Rater4!$C2760=C$7222)+(N_Raters&gt;=5=TRUE)*(1*Rater5!$C2760=C$7222)</f>
        <v>0</v>
      </c>
      <c r="D2771" s="55">
        <f>(1*Rater1!$C2760=D$7222)+(1*Rater2!$C2760=D$7222)+(N_Raters&gt;=3=TRUE)*(1*Rater3!$C2760=D$7222)+(N_Raters&gt;=4=TRUE)*(1*Rater4!$C2760=D$7222)+(N_Raters&gt;=5=TRUE)*(1*Rater5!$C2760=D$7222)</f>
        <v>0</v>
      </c>
      <c r="E2771" s="38">
        <f>(1*Rater1!$C2760=E$7222)+(1*Rater2!$C2760=E$7222)+(N_Raters&gt;=3=TRUE)*(1*Rater3!$C2760=E$7222)+(N_Raters&gt;=4=TRUE)*(1*Rater4!$C2760=E$7222)+(N_Raters&gt;=5=TRUE)*(1*Rater5!$C2760=E$7222)</f>
        <v>3</v>
      </c>
      <c r="F2771" s="38"/>
      <c r="G2771" s="38"/>
      <c r="H2771" s="38"/>
      <c r="J2771" s="1"/>
      <c r="K2771" s="1"/>
    </row>
    <row r="2772" spans="2:11">
      <c r="B2772" s="36">
        <v>2758</v>
      </c>
      <c r="C2772" s="55">
        <f>(1*Rater1!$C2761=C$7222)+(1*Rater2!$C2761=C$7222)+(N_Raters&gt;=3=TRUE)*(1*Rater3!$C2761=C$7222)+(N_Raters&gt;=4=TRUE)*(1*Rater4!$C2761=C$7222)+(N_Raters&gt;=5=TRUE)*(1*Rater5!$C2761=C$7222)</f>
        <v>0</v>
      </c>
      <c r="D2772" s="55">
        <f>(1*Rater1!$C2761=D$7222)+(1*Rater2!$C2761=D$7222)+(N_Raters&gt;=3=TRUE)*(1*Rater3!$C2761=D$7222)+(N_Raters&gt;=4=TRUE)*(1*Rater4!$C2761=D$7222)+(N_Raters&gt;=5=TRUE)*(1*Rater5!$C2761=D$7222)</f>
        <v>0</v>
      </c>
      <c r="E2772" s="38">
        <f>(1*Rater1!$C2761=E$7222)+(1*Rater2!$C2761=E$7222)+(N_Raters&gt;=3=TRUE)*(1*Rater3!$C2761=E$7222)+(N_Raters&gt;=4=TRUE)*(1*Rater4!$C2761=E$7222)+(N_Raters&gt;=5=TRUE)*(1*Rater5!$C2761=E$7222)</f>
        <v>3</v>
      </c>
      <c r="F2772" s="38"/>
      <c r="G2772" s="38"/>
      <c r="H2772" s="38"/>
      <c r="J2772" s="1"/>
      <c r="K2772" s="1"/>
    </row>
    <row r="2773" spans="2:11">
      <c r="B2773" s="35">
        <v>2759</v>
      </c>
      <c r="C2773" s="55">
        <f>(1*Rater1!$C2762=C$7222)+(1*Rater2!$C2762=C$7222)+(N_Raters&gt;=3=TRUE)*(1*Rater3!$C2762=C$7222)+(N_Raters&gt;=4=TRUE)*(1*Rater4!$C2762=C$7222)+(N_Raters&gt;=5=TRUE)*(1*Rater5!$C2762=C$7222)</f>
        <v>0</v>
      </c>
      <c r="D2773" s="55">
        <f>(1*Rater1!$C2762=D$7222)+(1*Rater2!$C2762=D$7222)+(N_Raters&gt;=3=TRUE)*(1*Rater3!$C2762=D$7222)+(N_Raters&gt;=4=TRUE)*(1*Rater4!$C2762=D$7222)+(N_Raters&gt;=5=TRUE)*(1*Rater5!$C2762=D$7222)</f>
        <v>0</v>
      </c>
      <c r="E2773" s="38">
        <f>(1*Rater1!$C2762=E$7222)+(1*Rater2!$C2762=E$7222)+(N_Raters&gt;=3=TRUE)*(1*Rater3!$C2762=E$7222)+(N_Raters&gt;=4=TRUE)*(1*Rater4!$C2762=E$7222)+(N_Raters&gt;=5=TRUE)*(1*Rater5!$C2762=E$7222)</f>
        <v>3</v>
      </c>
      <c r="F2773" s="38"/>
      <c r="G2773" s="38"/>
      <c r="H2773" s="38"/>
      <c r="J2773" s="1"/>
      <c r="K2773" s="1"/>
    </row>
    <row r="2774" spans="2:11">
      <c r="B2774" s="36">
        <v>2760</v>
      </c>
      <c r="C2774" s="55">
        <f>(1*Rater1!$C2763=C$7222)+(1*Rater2!$C2763=C$7222)+(N_Raters&gt;=3=TRUE)*(1*Rater3!$C2763=C$7222)+(N_Raters&gt;=4=TRUE)*(1*Rater4!$C2763=C$7222)+(N_Raters&gt;=5=TRUE)*(1*Rater5!$C2763=C$7222)</f>
        <v>0</v>
      </c>
      <c r="D2774" s="55">
        <f>(1*Rater1!$C2763=D$7222)+(1*Rater2!$C2763=D$7222)+(N_Raters&gt;=3=TRUE)*(1*Rater3!$C2763=D$7222)+(N_Raters&gt;=4=TRUE)*(1*Rater4!$C2763=D$7222)+(N_Raters&gt;=5=TRUE)*(1*Rater5!$C2763=D$7222)</f>
        <v>0</v>
      </c>
      <c r="E2774" s="38">
        <f>(1*Rater1!$C2763=E$7222)+(1*Rater2!$C2763=E$7222)+(N_Raters&gt;=3=TRUE)*(1*Rater3!$C2763=E$7222)+(N_Raters&gt;=4=TRUE)*(1*Rater4!$C2763=E$7222)+(N_Raters&gt;=5=TRUE)*(1*Rater5!$C2763=E$7222)</f>
        <v>3</v>
      </c>
      <c r="F2774" s="38"/>
      <c r="G2774" s="38"/>
      <c r="H2774" s="38"/>
      <c r="J2774" s="1"/>
      <c r="K2774" s="1"/>
    </row>
    <row r="2775" spans="2:11">
      <c r="B2775" s="35">
        <v>2761</v>
      </c>
      <c r="C2775" s="55">
        <f>(1*Rater1!$C2764=C$7222)+(1*Rater2!$C2764=C$7222)+(N_Raters&gt;=3=TRUE)*(1*Rater3!$C2764=C$7222)+(N_Raters&gt;=4=TRUE)*(1*Rater4!$C2764=C$7222)+(N_Raters&gt;=5=TRUE)*(1*Rater5!$C2764=C$7222)</f>
        <v>0</v>
      </c>
      <c r="D2775" s="55">
        <f>(1*Rater1!$C2764=D$7222)+(1*Rater2!$C2764=D$7222)+(N_Raters&gt;=3=TRUE)*(1*Rater3!$C2764=D$7222)+(N_Raters&gt;=4=TRUE)*(1*Rater4!$C2764=D$7222)+(N_Raters&gt;=5=TRUE)*(1*Rater5!$C2764=D$7222)</f>
        <v>0</v>
      </c>
      <c r="E2775" s="38">
        <f>(1*Rater1!$C2764=E$7222)+(1*Rater2!$C2764=E$7222)+(N_Raters&gt;=3=TRUE)*(1*Rater3!$C2764=E$7222)+(N_Raters&gt;=4=TRUE)*(1*Rater4!$C2764=E$7222)+(N_Raters&gt;=5=TRUE)*(1*Rater5!$C2764=E$7222)</f>
        <v>3</v>
      </c>
      <c r="F2775" s="38"/>
      <c r="G2775" s="38"/>
      <c r="H2775" s="38"/>
      <c r="J2775" s="1"/>
      <c r="K2775" s="1"/>
    </row>
    <row r="2776" spans="2:11">
      <c r="B2776" s="36">
        <v>2762</v>
      </c>
      <c r="C2776" s="55">
        <f>(1*Rater1!$C2765=C$7222)+(1*Rater2!$C2765=C$7222)+(N_Raters&gt;=3=TRUE)*(1*Rater3!$C2765=C$7222)+(N_Raters&gt;=4=TRUE)*(1*Rater4!$C2765=C$7222)+(N_Raters&gt;=5=TRUE)*(1*Rater5!$C2765=C$7222)</f>
        <v>0</v>
      </c>
      <c r="D2776" s="55">
        <f>(1*Rater1!$C2765=D$7222)+(1*Rater2!$C2765=D$7222)+(N_Raters&gt;=3=TRUE)*(1*Rater3!$C2765=D$7222)+(N_Raters&gt;=4=TRUE)*(1*Rater4!$C2765=D$7222)+(N_Raters&gt;=5=TRUE)*(1*Rater5!$C2765=D$7222)</f>
        <v>2</v>
      </c>
      <c r="E2776" s="38">
        <f>(1*Rater1!$C2765=E$7222)+(1*Rater2!$C2765=E$7222)+(N_Raters&gt;=3=TRUE)*(1*Rater3!$C2765=E$7222)+(N_Raters&gt;=4=TRUE)*(1*Rater4!$C2765=E$7222)+(N_Raters&gt;=5=TRUE)*(1*Rater5!$C2765=E$7222)</f>
        <v>1</v>
      </c>
      <c r="F2776" s="38"/>
      <c r="G2776" s="38"/>
      <c r="H2776" s="38"/>
      <c r="J2776" s="1"/>
      <c r="K2776" s="1"/>
    </row>
    <row r="2777" spans="2:11">
      <c r="B2777" s="35">
        <v>2763</v>
      </c>
      <c r="C2777" s="55">
        <f>(1*Rater1!$C2766=C$7222)+(1*Rater2!$C2766=C$7222)+(N_Raters&gt;=3=TRUE)*(1*Rater3!$C2766=C$7222)+(N_Raters&gt;=4=TRUE)*(1*Rater4!$C2766=C$7222)+(N_Raters&gt;=5=TRUE)*(1*Rater5!$C2766=C$7222)</f>
        <v>0</v>
      </c>
      <c r="D2777" s="55">
        <f>(1*Rater1!$C2766=D$7222)+(1*Rater2!$C2766=D$7222)+(N_Raters&gt;=3=TRUE)*(1*Rater3!$C2766=D$7222)+(N_Raters&gt;=4=TRUE)*(1*Rater4!$C2766=D$7222)+(N_Raters&gt;=5=TRUE)*(1*Rater5!$C2766=D$7222)</f>
        <v>0</v>
      </c>
      <c r="E2777" s="38">
        <f>(1*Rater1!$C2766=E$7222)+(1*Rater2!$C2766=E$7222)+(N_Raters&gt;=3=TRUE)*(1*Rater3!$C2766=E$7222)+(N_Raters&gt;=4=TRUE)*(1*Rater4!$C2766=E$7222)+(N_Raters&gt;=5=TRUE)*(1*Rater5!$C2766=E$7222)</f>
        <v>3</v>
      </c>
      <c r="F2777" s="38"/>
      <c r="G2777" s="38"/>
      <c r="H2777" s="38"/>
      <c r="J2777" s="1"/>
      <c r="K2777" s="1"/>
    </row>
    <row r="2778" spans="2:11">
      <c r="B2778" s="36">
        <v>2764</v>
      </c>
      <c r="C2778" s="55">
        <f>(1*Rater1!$C2767=C$7222)+(1*Rater2!$C2767=C$7222)+(N_Raters&gt;=3=TRUE)*(1*Rater3!$C2767=C$7222)+(N_Raters&gt;=4=TRUE)*(1*Rater4!$C2767=C$7222)+(N_Raters&gt;=5=TRUE)*(1*Rater5!$C2767=C$7222)</f>
        <v>0</v>
      </c>
      <c r="D2778" s="55">
        <f>(1*Rater1!$C2767=D$7222)+(1*Rater2!$C2767=D$7222)+(N_Raters&gt;=3=TRUE)*(1*Rater3!$C2767=D$7222)+(N_Raters&gt;=4=TRUE)*(1*Rater4!$C2767=D$7222)+(N_Raters&gt;=5=TRUE)*(1*Rater5!$C2767=D$7222)</f>
        <v>0</v>
      </c>
      <c r="E2778" s="38">
        <f>(1*Rater1!$C2767=E$7222)+(1*Rater2!$C2767=E$7222)+(N_Raters&gt;=3=TRUE)*(1*Rater3!$C2767=E$7222)+(N_Raters&gt;=4=TRUE)*(1*Rater4!$C2767=E$7222)+(N_Raters&gt;=5=TRUE)*(1*Rater5!$C2767=E$7222)</f>
        <v>3</v>
      </c>
      <c r="F2778" s="38"/>
      <c r="G2778" s="38"/>
      <c r="H2778" s="38"/>
      <c r="J2778" s="1"/>
      <c r="K2778" s="1"/>
    </row>
    <row r="2779" spans="2:11">
      <c r="B2779" s="35">
        <v>2765</v>
      </c>
      <c r="C2779" s="55">
        <f>(1*Rater1!$C2768=C$7222)+(1*Rater2!$C2768=C$7222)+(N_Raters&gt;=3=TRUE)*(1*Rater3!$C2768=C$7222)+(N_Raters&gt;=4=TRUE)*(1*Rater4!$C2768=C$7222)+(N_Raters&gt;=5=TRUE)*(1*Rater5!$C2768=C$7222)</f>
        <v>0</v>
      </c>
      <c r="D2779" s="55">
        <f>(1*Rater1!$C2768=D$7222)+(1*Rater2!$C2768=D$7222)+(N_Raters&gt;=3=TRUE)*(1*Rater3!$C2768=D$7222)+(N_Raters&gt;=4=TRUE)*(1*Rater4!$C2768=D$7222)+(N_Raters&gt;=5=TRUE)*(1*Rater5!$C2768=D$7222)</f>
        <v>0</v>
      </c>
      <c r="E2779" s="38">
        <f>(1*Rater1!$C2768=E$7222)+(1*Rater2!$C2768=E$7222)+(N_Raters&gt;=3=TRUE)*(1*Rater3!$C2768=E$7222)+(N_Raters&gt;=4=TRUE)*(1*Rater4!$C2768=E$7222)+(N_Raters&gt;=5=TRUE)*(1*Rater5!$C2768=E$7222)</f>
        <v>3</v>
      </c>
      <c r="F2779" s="38"/>
      <c r="G2779" s="38"/>
      <c r="H2779" s="38"/>
      <c r="J2779" s="1"/>
      <c r="K2779" s="1"/>
    </row>
    <row r="2780" spans="2:11">
      <c r="B2780" s="36">
        <v>2766</v>
      </c>
      <c r="C2780" s="55">
        <f>(1*Rater1!$C2769=C$7222)+(1*Rater2!$C2769=C$7222)+(N_Raters&gt;=3=TRUE)*(1*Rater3!$C2769=C$7222)+(N_Raters&gt;=4=TRUE)*(1*Rater4!$C2769=C$7222)+(N_Raters&gt;=5=TRUE)*(1*Rater5!$C2769=C$7222)</f>
        <v>0</v>
      </c>
      <c r="D2780" s="55">
        <f>(1*Rater1!$C2769=D$7222)+(1*Rater2!$C2769=D$7222)+(N_Raters&gt;=3=TRUE)*(1*Rater3!$C2769=D$7222)+(N_Raters&gt;=4=TRUE)*(1*Rater4!$C2769=D$7222)+(N_Raters&gt;=5=TRUE)*(1*Rater5!$C2769=D$7222)</f>
        <v>0</v>
      </c>
      <c r="E2780" s="38">
        <f>(1*Rater1!$C2769=E$7222)+(1*Rater2!$C2769=E$7222)+(N_Raters&gt;=3=TRUE)*(1*Rater3!$C2769=E$7222)+(N_Raters&gt;=4=TRUE)*(1*Rater4!$C2769=E$7222)+(N_Raters&gt;=5=TRUE)*(1*Rater5!$C2769=E$7222)</f>
        <v>3</v>
      </c>
      <c r="F2780" s="38"/>
      <c r="G2780" s="38"/>
      <c r="H2780" s="38"/>
      <c r="J2780" s="1"/>
      <c r="K2780" s="1"/>
    </row>
    <row r="2781" spans="2:11">
      <c r="B2781" s="35">
        <v>2767</v>
      </c>
      <c r="C2781" s="55">
        <f>(1*Rater1!$C2770=C$7222)+(1*Rater2!$C2770=C$7222)+(N_Raters&gt;=3=TRUE)*(1*Rater3!$C2770=C$7222)+(N_Raters&gt;=4=TRUE)*(1*Rater4!$C2770=C$7222)+(N_Raters&gt;=5=TRUE)*(1*Rater5!$C2770=C$7222)</f>
        <v>0</v>
      </c>
      <c r="D2781" s="55">
        <f>(1*Rater1!$C2770=D$7222)+(1*Rater2!$C2770=D$7222)+(N_Raters&gt;=3=TRUE)*(1*Rater3!$C2770=D$7222)+(N_Raters&gt;=4=TRUE)*(1*Rater4!$C2770=D$7222)+(N_Raters&gt;=5=TRUE)*(1*Rater5!$C2770=D$7222)</f>
        <v>2</v>
      </c>
      <c r="E2781" s="38">
        <f>(1*Rater1!$C2770=E$7222)+(1*Rater2!$C2770=E$7222)+(N_Raters&gt;=3=TRUE)*(1*Rater3!$C2770=E$7222)+(N_Raters&gt;=4=TRUE)*(1*Rater4!$C2770=E$7222)+(N_Raters&gt;=5=TRUE)*(1*Rater5!$C2770=E$7222)</f>
        <v>1</v>
      </c>
      <c r="F2781" s="38"/>
      <c r="G2781" s="38"/>
      <c r="H2781" s="38"/>
      <c r="J2781" s="1"/>
      <c r="K2781" s="1"/>
    </row>
    <row r="2782" spans="2:11">
      <c r="B2782" s="36">
        <v>2768</v>
      </c>
      <c r="C2782" s="55">
        <f>(1*Rater1!$C2771=C$7222)+(1*Rater2!$C2771=C$7222)+(N_Raters&gt;=3=TRUE)*(1*Rater3!$C2771=C$7222)+(N_Raters&gt;=4=TRUE)*(1*Rater4!$C2771=C$7222)+(N_Raters&gt;=5=TRUE)*(1*Rater5!$C2771=C$7222)</f>
        <v>0</v>
      </c>
      <c r="D2782" s="55">
        <f>(1*Rater1!$C2771=D$7222)+(1*Rater2!$C2771=D$7222)+(N_Raters&gt;=3=TRUE)*(1*Rater3!$C2771=D$7222)+(N_Raters&gt;=4=TRUE)*(1*Rater4!$C2771=D$7222)+(N_Raters&gt;=5=TRUE)*(1*Rater5!$C2771=D$7222)</f>
        <v>2</v>
      </c>
      <c r="E2782" s="38">
        <f>(1*Rater1!$C2771=E$7222)+(1*Rater2!$C2771=E$7222)+(N_Raters&gt;=3=TRUE)*(1*Rater3!$C2771=E$7222)+(N_Raters&gt;=4=TRUE)*(1*Rater4!$C2771=E$7222)+(N_Raters&gt;=5=TRUE)*(1*Rater5!$C2771=E$7222)</f>
        <v>1</v>
      </c>
      <c r="F2782" s="38"/>
      <c r="G2782" s="38"/>
      <c r="H2782" s="38"/>
      <c r="J2782" s="1"/>
      <c r="K2782" s="1"/>
    </row>
    <row r="2783" spans="2:11">
      <c r="B2783" s="35">
        <v>2769</v>
      </c>
      <c r="C2783" s="55">
        <f>(1*Rater1!$C2772=C$7222)+(1*Rater2!$C2772=C$7222)+(N_Raters&gt;=3=TRUE)*(1*Rater3!$C2772=C$7222)+(N_Raters&gt;=4=TRUE)*(1*Rater4!$C2772=C$7222)+(N_Raters&gt;=5=TRUE)*(1*Rater5!$C2772=C$7222)</f>
        <v>0</v>
      </c>
      <c r="D2783" s="55">
        <f>(1*Rater1!$C2772=D$7222)+(1*Rater2!$C2772=D$7222)+(N_Raters&gt;=3=TRUE)*(1*Rater3!$C2772=D$7222)+(N_Raters&gt;=4=TRUE)*(1*Rater4!$C2772=D$7222)+(N_Raters&gt;=5=TRUE)*(1*Rater5!$C2772=D$7222)</f>
        <v>0</v>
      </c>
      <c r="E2783" s="38">
        <f>(1*Rater1!$C2772=E$7222)+(1*Rater2!$C2772=E$7222)+(N_Raters&gt;=3=TRUE)*(1*Rater3!$C2772=E$7222)+(N_Raters&gt;=4=TRUE)*(1*Rater4!$C2772=E$7222)+(N_Raters&gt;=5=TRUE)*(1*Rater5!$C2772=E$7222)</f>
        <v>3</v>
      </c>
      <c r="F2783" s="38"/>
      <c r="G2783" s="38"/>
      <c r="H2783" s="38"/>
      <c r="J2783" s="1"/>
      <c r="K2783" s="1"/>
    </row>
    <row r="2784" spans="2:11">
      <c r="B2784" s="36">
        <v>2770</v>
      </c>
      <c r="C2784" s="55">
        <f>(1*Rater1!$C2773=C$7222)+(1*Rater2!$C2773=C$7222)+(N_Raters&gt;=3=TRUE)*(1*Rater3!$C2773=C$7222)+(N_Raters&gt;=4=TRUE)*(1*Rater4!$C2773=C$7222)+(N_Raters&gt;=5=TRUE)*(1*Rater5!$C2773=C$7222)</f>
        <v>0</v>
      </c>
      <c r="D2784" s="55">
        <f>(1*Rater1!$C2773=D$7222)+(1*Rater2!$C2773=D$7222)+(N_Raters&gt;=3=TRUE)*(1*Rater3!$C2773=D$7222)+(N_Raters&gt;=4=TRUE)*(1*Rater4!$C2773=D$7222)+(N_Raters&gt;=5=TRUE)*(1*Rater5!$C2773=D$7222)</f>
        <v>0</v>
      </c>
      <c r="E2784" s="38">
        <f>(1*Rater1!$C2773=E$7222)+(1*Rater2!$C2773=E$7222)+(N_Raters&gt;=3=TRUE)*(1*Rater3!$C2773=E$7222)+(N_Raters&gt;=4=TRUE)*(1*Rater4!$C2773=E$7222)+(N_Raters&gt;=5=TRUE)*(1*Rater5!$C2773=E$7222)</f>
        <v>3</v>
      </c>
      <c r="F2784" s="38"/>
      <c r="G2784" s="38"/>
      <c r="H2784" s="38"/>
      <c r="J2784" s="1"/>
      <c r="K2784" s="1"/>
    </row>
    <row r="2785" spans="2:11">
      <c r="B2785" s="35">
        <v>2771</v>
      </c>
      <c r="C2785" s="55">
        <f>(1*Rater1!$C2774=C$7222)+(1*Rater2!$C2774=C$7222)+(N_Raters&gt;=3=TRUE)*(1*Rater3!$C2774=C$7222)+(N_Raters&gt;=4=TRUE)*(1*Rater4!$C2774=C$7222)+(N_Raters&gt;=5=TRUE)*(1*Rater5!$C2774=C$7222)</f>
        <v>0</v>
      </c>
      <c r="D2785" s="55">
        <f>(1*Rater1!$C2774=D$7222)+(1*Rater2!$C2774=D$7222)+(N_Raters&gt;=3=TRUE)*(1*Rater3!$C2774=D$7222)+(N_Raters&gt;=4=TRUE)*(1*Rater4!$C2774=D$7222)+(N_Raters&gt;=5=TRUE)*(1*Rater5!$C2774=D$7222)</f>
        <v>2</v>
      </c>
      <c r="E2785" s="38">
        <f>(1*Rater1!$C2774=E$7222)+(1*Rater2!$C2774=E$7222)+(N_Raters&gt;=3=TRUE)*(1*Rater3!$C2774=E$7222)+(N_Raters&gt;=4=TRUE)*(1*Rater4!$C2774=E$7222)+(N_Raters&gt;=5=TRUE)*(1*Rater5!$C2774=E$7222)</f>
        <v>1</v>
      </c>
      <c r="F2785" s="38"/>
      <c r="G2785" s="38"/>
      <c r="H2785" s="38"/>
      <c r="J2785" s="1"/>
      <c r="K2785" s="1"/>
    </row>
    <row r="2786" spans="2:11">
      <c r="B2786" s="36">
        <v>2772</v>
      </c>
      <c r="C2786" s="55">
        <f>(1*Rater1!$C2775=C$7222)+(1*Rater2!$C2775=C$7222)+(N_Raters&gt;=3=TRUE)*(1*Rater3!$C2775=C$7222)+(N_Raters&gt;=4=TRUE)*(1*Rater4!$C2775=C$7222)+(N_Raters&gt;=5=TRUE)*(1*Rater5!$C2775=C$7222)</f>
        <v>0</v>
      </c>
      <c r="D2786" s="55">
        <f>(1*Rater1!$C2775=D$7222)+(1*Rater2!$C2775=D$7222)+(N_Raters&gt;=3=TRUE)*(1*Rater3!$C2775=D$7222)+(N_Raters&gt;=4=TRUE)*(1*Rater4!$C2775=D$7222)+(N_Raters&gt;=5=TRUE)*(1*Rater5!$C2775=D$7222)</f>
        <v>2</v>
      </c>
      <c r="E2786" s="38">
        <f>(1*Rater1!$C2775=E$7222)+(1*Rater2!$C2775=E$7222)+(N_Raters&gt;=3=TRUE)*(1*Rater3!$C2775=E$7222)+(N_Raters&gt;=4=TRUE)*(1*Rater4!$C2775=E$7222)+(N_Raters&gt;=5=TRUE)*(1*Rater5!$C2775=E$7222)</f>
        <v>1</v>
      </c>
      <c r="F2786" s="38"/>
      <c r="G2786" s="38"/>
      <c r="H2786" s="38"/>
      <c r="J2786" s="1"/>
      <c r="K2786" s="1"/>
    </row>
    <row r="2787" spans="2:11">
      <c r="B2787" s="35">
        <v>2773</v>
      </c>
      <c r="C2787" s="55">
        <f>(1*Rater1!$C2776=C$7222)+(1*Rater2!$C2776=C$7222)+(N_Raters&gt;=3=TRUE)*(1*Rater3!$C2776=C$7222)+(N_Raters&gt;=4=TRUE)*(1*Rater4!$C2776=C$7222)+(N_Raters&gt;=5=TRUE)*(1*Rater5!$C2776=C$7222)</f>
        <v>2</v>
      </c>
      <c r="D2787" s="55">
        <f>(1*Rater1!$C2776=D$7222)+(1*Rater2!$C2776=D$7222)+(N_Raters&gt;=3=TRUE)*(1*Rater3!$C2776=D$7222)+(N_Raters&gt;=4=TRUE)*(1*Rater4!$C2776=D$7222)+(N_Raters&gt;=5=TRUE)*(1*Rater5!$C2776=D$7222)</f>
        <v>1</v>
      </c>
      <c r="E2787" s="38">
        <f>(1*Rater1!$C2776=E$7222)+(1*Rater2!$C2776=E$7222)+(N_Raters&gt;=3=TRUE)*(1*Rater3!$C2776=E$7222)+(N_Raters&gt;=4=TRUE)*(1*Rater4!$C2776=E$7222)+(N_Raters&gt;=5=TRUE)*(1*Rater5!$C2776=E$7222)</f>
        <v>0</v>
      </c>
      <c r="F2787" s="38"/>
      <c r="G2787" s="38"/>
      <c r="H2787" s="38"/>
      <c r="J2787" s="1"/>
      <c r="K2787" s="1"/>
    </row>
    <row r="2788" spans="2:11">
      <c r="B2788" s="36">
        <v>2774</v>
      </c>
      <c r="C2788" s="55">
        <f>(1*Rater1!$C2777=C$7222)+(1*Rater2!$C2777=C$7222)+(N_Raters&gt;=3=TRUE)*(1*Rater3!$C2777=C$7222)+(N_Raters&gt;=4=TRUE)*(1*Rater4!$C2777=C$7222)+(N_Raters&gt;=5=TRUE)*(1*Rater5!$C2777=C$7222)</f>
        <v>0</v>
      </c>
      <c r="D2788" s="55">
        <f>(1*Rater1!$C2777=D$7222)+(1*Rater2!$C2777=D$7222)+(N_Raters&gt;=3=TRUE)*(1*Rater3!$C2777=D$7222)+(N_Raters&gt;=4=TRUE)*(1*Rater4!$C2777=D$7222)+(N_Raters&gt;=5=TRUE)*(1*Rater5!$C2777=D$7222)</f>
        <v>0</v>
      </c>
      <c r="E2788" s="38">
        <f>(1*Rater1!$C2777=E$7222)+(1*Rater2!$C2777=E$7222)+(N_Raters&gt;=3=TRUE)*(1*Rater3!$C2777=E$7222)+(N_Raters&gt;=4=TRUE)*(1*Rater4!$C2777=E$7222)+(N_Raters&gt;=5=TRUE)*(1*Rater5!$C2777=E$7222)</f>
        <v>3</v>
      </c>
      <c r="F2788" s="38"/>
      <c r="G2788" s="38"/>
      <c r="H2788" s="38"/>
      <c r="J2788" s="1"/>
      <c r="K2788" s="1"/>
    </row>
    <row r="2789" spans="2:11">
      <c r="B2789" s="35">
        <v>2775</v>
      </c>
      <c r="C2789" s="55">
        <f>(1*Rater1!$C2778=C$7222)+(1*Rater2!$C2778=C$7222)+(N_Raters&gt;=3=TRUE)*(1*Rater3!$C2778=C$7222)+(N_Raters&gt;=4=TRUE)*(1*Rater4!$C2778=C$7222)+(N_Raters&gt;=5=TRUE)*(1*Rater5!$C2778=C$7222)</f>
        <v>0</v>
      </c>
      <c r="D2789" s="55">
        <f>(1*Rater1!$C2778=D$7222)+(1*Rater2!$C2778=D$7222)+(N_Raters&gt;=3=TRUE)*(1*Rater3!$C2778=D$7222)+(N_Raters&gt;=4=TRUE)*(1*Rater4!$C2778=D$7222)+(N_Raters&gt;=5=TRUE)*(1*Rater5!$C2778=D$7222)</f>
        <v>0</v>
      </c>
      <c r="E2789" s="38">
        <f>(1*Rater1!$C2778=E$7222)+(1*Rater2!$C2778=E$7222)+(N_Raters&gt;=3=TRUE)*(1*Rater3!$C2778=E$7222)+(N_Raters&gt;=4=TRUE)*(1*Rater4!$C2778=E$7222)+(N_Raters&gt;=5=TRUE)*(1*Rater5!$C2778=E$7222)</f>
        <v>3</v>
      </c>
      <c r="F2789" s="38"/>
      <c r="G2789" s="38"/>
      <c r="H2789" s="38"/>
      <c r="J2789" s="1"/>
      <c r="K2789" s="1"/>
    </row>
    <row r="2790" spans="2:11">
      <c r="B2790" s="36">
        <v>2776</v>
      </c>
      <c r="C2790" s="55">
        <f>(1*Rater1!$C2779=C$7222)+(1*Rater2!$C2779=C$7222)+(N_Raters&gt;=3=TRUE)*(1*Rater3!$C2779=C$7222)+(N_Raters&gt;=4=TRUE)*(1*Rater4!$C2779=C$7222)+(N_Raters&gt;=5=TRUE)*(1*Rater5!$C2779=C$7222)</f>
        <v>0</v>
      </c>
      <c r="D2790" s="55">
        <f>(1*Rater1!$C2779=D$7222)+(1*Rater2!$C2779=D$7222)+(N_Raters&gt;=3=TRUE)*(1*Rater3!$C2779=D$7222)+(N_Raters&gt;=4=TRUE)*(1*Rater4!$C2779=D$7222)+(N_Raters&gt;=5=TRUE)*(1*Rater5!$C2779=D$7222)</f>
        <v>2</v>
      </c>
      <c r="E2790" s="38">
        <f>(1*Rater1!$C2779=E$7222)+(1*Rater2!$C2779=E$7222)+(N_Raters&gt;=3=TRUE)*(1*Rater3!$C2779=E$7222)+(N_Raters&gt;=4=TRUE)*(1*Rater4!$C2779=E$7222)+(N_Raters&gt;=5=TRUE)*(1*Rater5!$C2779=E$7222)</f>
        <v>1</v>
      </c>
      <c r="F2790" s="38"/>
      <c r="G2790" s="38"/>
      <c r="H2790" s="38"/>
      <c r="J2790" s="1"/>
      <c r="K2790" s="1"/>
    </row>
    <row r="2791" spans="2:11">
      <c r="B2791" s="35">
        <v>2777</v>
      </c>
      <c r="C2791" s="55">
        <f>(1*Rater1!$C2780=C$7222)+(1*Rater2!$C2780=C$7222)+(N_Raters&gt;=3=TRUE)*(1*Rater3!$C2780=C$7222)+(N_Raters&gt;=4=TRUE)*(1*Rater4!$C2780=C$7222)+(N_Raters&gt;=5=TRUE)*(1*Rater5!$C2780=C$7222)</f>
        <v>0</v>
      </c>
      <c r="D2791" s="55">
        <f>(1*Rater1!$C2780=D$7222)+(1*Rater2!$C2780=D$7222)+(N_Raters&gt;=3=TRUE)*(1*Rater3!$C2780=D$7222)+(N_Raters&gt;=4=TRUE)*(1*Rater4!$C2780=D$7222)+(N_Raters&gt;=5=TRUE)*(1*Rater5!$C2780=D$7222)</f>
        <v>0</v>
      </c>
      <c r="E2791" s="38">
        <f>(1*Rater1!$C2780=E$7222)+(1*Rater2!$C2780=E$7222)+(N_Raters&gt;=3=TRUE)*(1*Rater3!$C2780=E$7222)+(N_Raters&gt;=4=TRUE)*(1*Rater4!$C2780=E$7222)+(N_Raters&gt;=5=TRUE)*(1*Rater5!$C2780=E$7222)</f>
        <v>3</v>
      </c>
      <c r="F2791" s="38"/>
      <c r="G2791" s="38"/>
      <c r="H2791" s="38"/>
      <c r="J2791" s="1"/>
      <c r="K2791" s="1"/>
    </row>
    <row r="2792" spans="2:11">
      <c r="B2792" s="36">
        <v>2778</v>
      </c>
      <c r="C2792" s="55">
        <f>(1*Rater1!$C2781=C$7222)+(1*Rater2!$C2781=C$7222)+(N_Raters&gt;=3=TRUE)*(1*Rater3!$C2781=C$7222)+(N_Raters&gt;=4=TRUE)*(1*Rater4!$C2781=C$7222)+(N_Raters&gt;=5=TRUE)*(1*Rater5!$C2781=C$7222)</f>
        <v>0</v>
      </c>
      <c r="D2792" s="55">
        <f>(1*Rater1!$C2781=D$7222)+(1*Rater2!$C2781=D$7222)+(N_Raters&gt;=3=TRUE)*(1*Rater3!$C2781=D$7222)+(N_Raters&gt;=4=TRUE)*(1*Rater4!$C2781=D$7222)+(N_Raters&gt;=5=TRUE)*(1*Rater5!$C2781=D$7222)</f>
        <v>0</v>
      </c>
      <c r="E2792" s="38">
        <f>(1*Rater1!$C2781=E$7222)+(1*Rater2!$C2781=E$7222)+(N_Raters&gt;=3=TRUE)*(1*Rater3!$C2781=E$7222)+(N_Raters&gt;=4=TRUE)*(1*Rater4!$C2781=E$7222)+(N_Raters&gt;=5=TRUE)*(1*Rater5!$C2781=E$7222)</f>
        <v>3</v>
      </c>
      <c r="F2792" s="38"/>
      <c r="G2792" s="38"/>
      <c r="H2792" s="38"/>
      <c r="J2792" s="1"/>
      <c r="K2792" s="1"/>
    </row>
    <row r="2793" spans="2:11">
      <c r="B2793" s="35">
        <v>2779</v>
      </c>
      <c r="C2793" s="55">
        <f>(1*Rater1!$C2782=C$7222)+(1*Rater2!$C2782=C$7222)+(N_Raters&gt;=3=TRUE)*(1*Rater3!$C2782=C$7222)+(N_Raters&gt;=4=TRUE)*(1*Rater4!$C2782=C$7222)+(N_Raters&gt;=5=TRUE)*(1*Rater5!$C2782=C$7222)</f>
        <v>0</v>
      </c>
      <c r="D2793" s="55">
        <f>(1*Rater1!$C2782=D$7222)+(1*Rater2!$C2782=D$7222)+(N_Raters&gt;=3=TRUE)*(1*Rater3!$C2782=D$7222)+(N_Raters&gt;=4=TRUE)*(1*Rater4!$C2782=D$7222)+(N_Raters&gt;=5=TRUE)*(1*Rater5!$C2782=D$7222)</f>
        <v>0</v>
      </c>
      <c r="E2793" s="38">
        <f>(1*Rater1!$C2782=E$7222)+(1*Rater2!$C2782=E$7222)+(N_Raters&gt;=3=TRUE)*(1*Rater3!$C2782=E$7222)+(N_Raters&gt;=4=TRUE)*(1*Rater4!$C2782=E$7222)+(N_Raters&gt;=5=TRUE)*(1*Rater5!$C2782=E$7222)</f>
        <v>3</v>
      </c>
      <c r="F2793" s="38"/>
      <c r="G2793" s="38"/>
      <c r="H2793" s="38"/>
      <c r="J2793" s="1"/>
      <c r="K2793" s="1"/>
    </row>
    <row r="2794" spans="2:11">
      <c r="B2794" s="36">
        <v>2780</v>
      </c>
      <c r="C2794" s="55">
        <f>(1*Rater1!$C2783=C$7222)+(1*Rater2!$C2783=C$7222)+(N_Raters&gt;=3=TRUE)*(1*Rater3!$C2783=C$7222)+(N_Raters&gt;=4=TRUE)*(1*Rater4!$C2783=C$7222)+(N_Raters&gt;=5=TRUE)*(1*Rater5!$C2783=C$7222)</f>
        <v>0</v>
      </c>
      <c r="D2794" s="55">
        <f>(1*Rater1!$C2783=D$7222)+(1*Rater2!$C2783=D$7222)+(N_Raters&gt;=3=TRUE)*(1*Rater3!$C2783=D$7222)+(N_Raters&gt;=4=TRUE)*(1*Rater4!$C2783=D$7222)+(N_Raters&gt;=5=TRUE)*(1*Rater5!$C2783=D$7222)</f>
        <v>0</v>
      </c>
      <c r="E2794" s="38">
        <f>(1*Rater1!$C2783=E$7222)+(1*Rater2!$C2783=E$7222)+(N_Raters&gt;=3=TRUE)*(1*Rater3!$C2783=E$7222)+(N_Raters&gt;=4=TRUE)*(1*Rater4!$C2783=E$7222)+(N_Raters&gt;=5=TRUE)*(1*Rater5!$C2783=E$7222)</f>
        <v>3</v>
      </c>
      <c r="F2794" s="38"/>
      <c r="G2794" s="38"/>
      <c r="H2794" s="38"/>
      <c r="J2794" s="1"/>
      <c r="K2794" s="1"/>
    </row>
    <row r="2795" spans="2:11">
      <c r="B2795" s="35">
        <v>2781</v>
      </c>
      <c r="C2795" s="55">
        <f>(1*Rater1!$C2784=C$7222)+(1*Rater2!$C2784=C$7222)+(N_Raters&gt;=3=TRUE)*(1*Rater3!$C2784=C$7222)+(N_Raters&gt;=4=TRUE)*(1*Rater4!$C2784=C$7222)+(N_Raters&gt;=5=TRUE)*(1*Rater5!$C2784=C$7222)</f>
        <v>0</v>
      </c>
      <c r="D2795" s="55">
        <f>(1*Rater1!$C2784=D$7222)+(1*Rater2!$C2784=D$7222)+(N_Raters&gt;=3=TRUE)*(1*Rater3!$C2784=D$7222)+(N_Raters&gt;=4=TRUE)*(1*Rater4!$C2784=D$7222)+(N_Raters&gt;=5=TRUE)*(1*Rater5!$C2784=D$7222)</f>
        <v>0</v>
      </c>
      <c r="E2795" s="38">
        <f>(1*Rater1!$C2784=E$7222)+(1*Rater2!$C2784=E$7222)+(N_Raters&gt;=3=TRUE)*(1*Rater3!$C2784=E$7222)+(N_Raters&gt;=4=TRUE)*(1*Rater4!$C2784=E$7222)+(N_Raters&gt;=5=TRUE)*(1*Rater5!$C2784=E$7222)</f>
        <v>3</v>
      </c>
      <c r="F2795" s="38"/>
      <c r="G2795" s="38"/>
      <c r="H2795" s="38"/>
      <c r="J2795" s="1"/>
      <c r="K2795" s="1"/>
    </row>
    <row r="2796" spans="2:11">
      <c r="B2796" s="36">
        <v>2782</v>
      </c>
      <c r="C2796" s="55">
        <f>(1*Rater1!$C2785=C$7222)+(1*Rater2!$C2785=C$7222)+(N_Raters&gt;=3=TRUE)*(1*Rater3!$C2785=C$7222)+(N_Raters&gt;=4=TRUE)*(1*Rater4!$C2785=C$7222)+(N_Raters&gt;=5=TRUE)*(1*Rater5!$C2785=C$7222)</f>
        <v>0</v>
      </c>
      <c r="D2796" s="55">
        <f>(1*Rater1!$C2785=D$7222)+(1*Rater2!$C2785=D$7222)+(N_Raters&gt;=3=TRUE)*(1*Rater3!$C2785=D$7222)+(N_Raters&gt;=4=TRUE)*(1*Rater4!$C2785=D$7222)+(N_Raters&gt;=5=TRUE)*(1*Rater5!$C2785=D$7222)</f>
        <v>0</v>
      </c>
      <c r="E2796" s="38">
        <f>(1*Rater1!$C2785=E$7222)+(1*Rater2!$C2785=E$7222)+(N_Raters&gt;=3=TRUE)*(1*Rater3!$C2785=E$7222)+(N_Raters&gt;=4=TRUE)*(1*Rater4!$C2785=E$7222)+(N_Raters&gt;=5=TRUE)*(1*Rater5!$C2785=E$7222)</f>
        <v>3</v>
      </c>
      <c r="F2796" s="38"/>
      <c r="G2796" s="38"/>
      <c r="H2796" s="38"/>
      <c r="J2796" s="1"/>
      <c r="K2796" s="1"/>
    </row>
    <row r="2797" spans="2:11">
      <c r="B2797" s="35">
        <v>2783</v>
      </c>
      <c r="C2797" s="55">
        <f>(1*Rater1!$C2786=C$7222)+(1*Rater2!$C2786=C$7222)+(N_Raters&gt;=3=TRUE)*(1*Rater3!$C2786=C$7222)+(N_Raters&gt;=4=TRUE)*(1*Rater4!$C2786=C$7222)+(N_Raters&gt;=5=TRUE)*(1*Rater5!$C2786=C$7222)</f>
        <v>0</v>
      </c>
      <c r="D2797" s="55">
        <f>(1*Rater1!$C2786=D$7222)+(1*Rater2!$C2786=D$7222)+(N_Raters&gt;=3=TRUE)*(1*Rater3!$C2786=D$7222)+(N_Raters&gt;=4=TRUE)*(1*Rater4!$C2786=D$7222)+(N_Raters&gt;=5=TRUE)*(1*Rater5!$C2786=D$7222)</f>
        <v>0</v>
      </c>
      <c r="E2797" s="38">
        <f>(1*Rater1!$C2786=E$7222)+(1*Rater2!$C2786=E$7222)+(N_Raters&gt;=3=TRUE)*(1*Rater3!$C2786=E$7222)+(N_Raters&gt;=4=TRUE)*(1*Rater4!$C2786=E$7222)+(N_Raters&gt;=5=TRUE)*(1*Rater5!$C2786=E$7222)</f>
        <v>3</v>
      </c>
      <c r="F2797" s="38"/>
      <c r="G2797" s="38"/>
      <c r="H2797" s="38"/>
      <c r="J2797" s="1"/>
      <c r="K2797" s="1"/>
    </row>
    <row r="2798" spans="2:11">
      <c r="B2798" s="36">
        <v>2784</v>
      </c>
      <c r="C2798" s="55">
        <f>(1*Rater1!$C2787=C$7222)+(1*Rater2!$C2787=C$7222)+(N_Raters&gt;=3=TRUE)*(1*Rater3!$C2787=C$7222)+(N_Raters&gt;=4=TRUE)*(1*Rater4!$C2787=C$7222)+(N_Raters&gt;=5=TRUE)*(1*Rater5!$C2787=C$7222)</f>
        <v>0</v>
      </c>
      <c r="D2798" s="55">
        <f>(1*Rater1!$C2787=D$7222)+(1*Rater2!$C2787=D$7222)+(N_Raters&gt;=3=TRUE)*(1*Rater3!$C2787=D$7222)+(N_Raters&gt;=4=TRUE)*(1*Rater4!$C2787=D$7222)+(N_Raters&gt;=5=TRUE)*(1*Rater5!$C2787=D$7222)</f>
        <v>2</v>
      </c>
      <c r="E2798" s="38">
        <f>(1*Rater1!$C2787=E$7222)+(1*Rater2!$C2787=E$7222)+(N_Raters&gt;=3=TRUE)*(1*Rater3!$C2787=E$7222)+(N_Raters&gt;=4=TRUE)*(1*Rater4!$C2787=E$7222)+(N_Raters&gt;=5=TRUE)*(1*Rater5!$C2787=E$7222)</f>
        <v>1</v>
      </c>
      <c r="F2798" s="38"/>
      <c r="G2798" s="38"/>
      <c r="H2798" s="38"/>
      <c r="J2798" s="1"/>
      <c r="K2798" s="1"/>
    </row>
    <row r="2799" spans="2:11">
      <c r="B2799" s="35">
        <v>2785</v>
      </c>
      <c r="C2799" s="55">
        <f>(1*Rater1!$C2788=C$7222)+(1*Rater2!$C2788=C$7222)+(N_Raters&gt;=3=TRUE)*(1*Rater3!$C2788=C$7222)+(N_Raters&gt;=4=TRUE)*(1*Rater4!$C2788=C$7222)+(N_Raters&gt;=5=TRUE)*(1*Rater5!$C2788=C$7222)</f>
        <v>0</v>
      </c>
      <c r="D2799" s="55">
        <f>(1*Rater1!$C2788=D$7222)+(1*Rater2!$C2788=D$7222)+(N_Raters&gt;=3=TRUE)*(1*Rater3!$C2788=D$7222)+(N_Raters&gt;=4=TRUE)*(1*Rater4!$C2788=D$7222)+(N_Raters&gt;=5=TRUE)*(1*Rater5!$C2788=D$7222)</f>
        <v>0</v>
      </c>
      <c r="E2799" s="38">
        <f>(1*Rater1!$C2788=E$7222)+(1*Rater2!$C2788=E$7222)+(N_Raters&gt;=3=TRUE)*(1*Rater3!$C2788=E$7222)+(N_Raters&gt;=4=TRUE)*(1*Rater4!$C2788=E$7222)+(N_Raters&gt;=5=TRUE)*(1*Rater5!$C2788=E$7222)</f>
        <v>3</v>
      </c>
      <c r="F2799" s="38"/>
      <c r="G2799" s="38"/>
      <c r="H2799" s="38"/>
      <c r="J2799" s="1"/>
      <c r="K2799" s="1"/>
    </row>
    <row r="2800" spans="2:11">
      <c r="B2800" s="36">
        <v>2786</v>
      </c>
      <c r="C2800" s="55">
        <f>(1*Rater1!$C2789=C$7222)+(1*Rater2!$C2789=C$7222)+(N_Raters&gt;=3=TRUE)*(1*Rater3!$C2789=C$7222)+(N_Raters&gt;=4=TRUE)*(1*Rater4!$C2789=C$7222)+(N_Raters&gt;=5=TRUE)*(1*Rater5!$C2789=C$7222)</f>
        <v>1</v>
      </c>
      <c r="D2800" s="55">
        <f>(1*Rater1!$C2789=D$7222)+(1*Rater2!$C2789=D$7222)+(N_Raters&gt;=3=TRUE)*(1*Rater3!$C2789=D$7222)+(N_Raters&gt;=4=TRUE)*(1*Rater4!$C2789=D$7222)+(N_Raters&gt;=5=TRUE)*(1*Rater5!$C2789=D$7222)</f>
        <v>2</v>
      </c>
      <c r="E2800" s="38">
        <f>(1*Rater1!$C2789=E$7222)+(1*Rater2!$C2789=E$7222)+(N_Raters&gt;=3=TRUE)*(1*Rater3!$C2789=E$7222)+(N_Raters&gt;=4=TRUE)*(1*Rater4!$C2789=E$7222)+(N_Raters&gt;=5=TRUE)*(1*Rater5!$C2789=E$7222)</f>
        <v>0</v>
      </c>
      <c r="F2800" s="38"/>
      <c r="G2800" s="38"/>
      <c r="H2800" s="38"/>
      <c r="J2800" s="1"/>
      <c r="K2800" s="1"/>
    </row>
    <row r="2801" spans="2:11">
      <c r="B2801" s="35">
        <v>2787</v>
      </c>
      <c r="C2801" s="55">
        <f>(1*Rater1!$C2790=C$7222)+(1*Rater2!$C2790=C$7222)+(N_Raters&gt;=3=TRUE)*(1*Rater3!$C2790=C$7222)+(N_Raters&gt;=4=TRUE)*(1*Rater4!$C2790=C$7222)+(N_Raters&gt;=5=TRUE)*(1*Rater5!$C2790=C$7222)</f>
        <v>0</v>
      </c>
      <c r="D2801" s="55">
        <f>(1*Rater1!$C2790=D$7222)+(1*Rater2!$C2790=D$7222)+(N_Raters&gt;=3=TRUE)*(1*Rater3!$C2790=D$7222)+(N_Raters&gt;=4=TRUE)*(1*Rater4!$C2790=D$7222)+(N_Raters&gt;=5=TRUE)*(1*Rater5!$C2790=D$7222)</f>
        <v>0</v>
      </c>
      <c r="E2801" s="38">
        <f>(1*Rater1!$C2790=E$7222)+(1*Rater2!$C2790=E$7222)+(N_Raters&gt;=3=TRUE)*(1*Rater3!$C2790=E$7222)+(N_Raters&gt;=4=TRUE)*(1*Rater4!$C2790=E$7222)+(N_Raters&gt;=5=TRUE)*(1*Rater5!$C2790=E$7222)</f>
        <v>3</v>
      </c>
      <c r="F2801" s="38"/>
      <c r="G2801" s="38"/>
      <c r="H2801" s="38"/>
      <c r="J2801" s="1"/>
      <c r="K2801" s="1"/>
    </row>
    <row r="2802" spans="2:11">
      <c r="B2802" s="36">
        <v>2788</v>
      </c>
      <c r="C2802" s="55">
        <f>(1*Rater1!$C2791=C$7222)+(1*Rater2!$C2791=C$7222)+(N_Raters&gt;=3=TRUE)*(1*Rater3!$C2791=C$7222)+(N_Raters&gt;=4=TRUE)*(1*Rater4!$C2791=C$7222)+(N_Raters&gt;=5=TRUE)*(1*Rater5!$C2791=C$7222)</f>
        <v>0</v>
      </c>
      <c r="D2802" s="55">
        <f>(1*Rater1!$C2791=D$7222)+(1*Rater2!$C2791=D$7222)+(N_Raters&gt;=3=TRUE)*(1*Rater3!$C2791=D$7222)+(N_Raters&gt;=4=TRUE)*(1*Rater4!$C2791=D$7222)+(N_Raters&gt;=5=TRUE)*(1*Rater5!$C2791=D$7222)</f>
        <v>0</v>
      </c>
      <c r="E2802" s="38">
        <f>(1*Rater1!$C2791=E$7222)+(1*Rater2!$C2791=E$7222)+(N_Raters&gt;=3=TRUE)*(1*Rater3!$C2791=E$7222)+(N_Raters&gt;=4=TRUE)*(1*Rater4!$C2791=E$7222)+(N_Raters&gt;=5=TRUE)*(1*Rater5!$C2791=E$7222)</f>
        <v>3</v>
      </c>
      <c r="F2802" s="38"/>
      <c r="G2802" s="38"/>
      <c r="H2802" s="38"/>
      <c r="J2802" s="1"/>
      <c r="K2802" s="1"/>
    </row>
    <row r="2803" spans="2:11">
      <c r="B2803" s="35">
        <v>2789</v>
      </c>
      <c r="C2803" s="55">
        <f>(1*Rater1!$C2792=C$7222)+(1*Rater2!$C2792=C$7222)+(N_Raters&gt;=3=TRUE)*(1*Rater3!$C2792=C$7222)+(N_Raters&gt;=4=TRUE)*(1*Rater4!$C2792=C$7222)+(N_Raters&gt;=5=TRUE)*(1*Rater5!$C2792=C$7222)</f>
        <v>0</v>
      </c>
      <c r="D2803" s="55">
        <f>(1*Rater1!$C2792=D$7222)+(1*Rater2!$C2792=D$7222)+(N_Raters&gt;=3=TRUE)*(1*Rater3!$C2792=D$7222)+(N_Raters&gt;=4=TRUE)*(1*Rater4!$C2792=D$7222)+(N_Raters&gt;=5=TRUE)*(1*Rater5!$C2792=D$7222)</f>
        <v>0</v>
      </c>
      <c r="E2803" s="38">
        <f>(1*Rater1!$C2792=E$7222)+(1*Rater2!$C2792=E$7222)+(N_Raters&gt;=3=TRUE)*(1*Rater3!$C2792=E$7222)+(N_Raters&gt;=4=TRUE)*(1*Rater4!$C2792=E$7222)+(N_Raters&gt;=5=TRUE)*(1*Rater5!$C2792=E$7222)</f>
        <v>3</v>
      </c>
      <c r="F2803" s="38"/>
      <c r="G2803" s="38"/>
      <c r="H2803" s="38"/>
      <c r="J2803" s="1"/>
      <c r="K2803" s="1"/>
    </row>
    <row r="2804" spans="2:11">
      <c r="B2804" s="36">
        <v>2790</v>
      </c>
      <c r="C2804" s="55">
        <f>(1*Rater1!$C2793=C$7222)+(1*Rater2!$C2793=C$7222)+(N_Raters&gt;=3=TRUE)*(1*Rater3!$C2793=C$7222)+(N_Raters&gt;=4=TRUE)*(1*Rater4!$C2793=C$7222)+(N_Raters&gt;=5=TRUE)*(1*Rater5!$C2793=C$7222)</f>
        <v>0</v>
      </c>
      <c r="D2804" s="55">
        <f>(1*Rater1!$C2793=D$7222)+(1*Rater2!$C2793=D$7222)+(N_Raters&gt;=3=TRUE)*(1*Rater3!$C2793=D$7222)+(N_Raters&gt;=4=TRUE)*(1*Rater4!$C2793=D$7222)+(N_Raters&gt;=5=TRUE)*(1*Rater5!$C2793=D$7222)</f>
        <v>0</v>
      </c>
      <c r="E2804" s="38">
        <f>(1*Rater1!$C2793=E$7222)+(1*Rater2!$C2793=E$7222)+(N_Raters&gt;=3=TRUE)*(1*Rater3!$C2793=E$7222)+(N_Raters&gt;=4=TRUE)*(1*Rater4!$C2793=E$7222)+(N_Raters&gt;=5=TRUE)*(1*Rater5!$C2793=E$7222)</f>
        <v>3</v>
      </c>
      <c r="F2804" s="38"/>
      <c r="G2804" s="38"/>
      <c r="H2804" s="38"/>
      <c r="J2804" s="1"/>
      <c r="K2804" s="1"/>
    </row>
    <row r="2805" spans="2:11">
      <c r="B2805" s="35">
        <v>2791</v>
      </c>
      <c r="C2805" s="55">
        <f>(1*Rater1!$C2794=C$7222)+(1*Rater2!$C2794=C$7222)+(N_Raters&gt;=3=TRUE)*(1*Rater3!$C2794=C$7222)+(N_Raters&gt;=4=TRUE)*(1*Rater4!$C2794=C$7222)+(N_Raters&gt;=5=TRUE)*(1*Rater5!$C2794=C$7222)</f>
        <v>0</v>
      </c>
      <c r="D2805" s="55">
        <f>(1*Rater1!$C2794=D$7222)+(1*Rater2!$C2794=D$7222)+(N_Raters&gt;=3=TRUE)*(1*Rater3!$C2794=D$7222)+(N_Raters&gt;=4=TRUE)*(1*Rater4!$C2794=D$7222)+(N_Raters&gt;=5=TRUE)*(1*Rater5!$C2794=D$7222)</f>
        <v>0</v>
      </c>
      <c r="E2805" s="38">
        <f>(1*Rater1!$C2794=E$7222)+(1*Rater2!$C2794=E$7222)+(N_Raters&gt;=3=TRUE)*(1*Rater3!$C2794=E$7222)+(N_Raters&gt;=4=TRUE)*(1*Rater4!$C2794=E$7222)+(N_Raters&gt;=5=TRUE)*(1*Rater5!$C2794=E$7222)</f>
        <v>3</v>
      </c>
      <c r="F2805" s="38"/>
      <c r="G2805" s="38"/>
      <c r="H2805" s="38"/>
      <c r="J2805" s="1"/>
      <c r="K2805" s="1"/>
    </row>
    <row r="2806" spans="2:11">
      <c r="B2806" s="36">
        <v>2792</v>
      </c>
      <c r="C2806" s="55">
        <f>(1*Rater1!$C2795=C$7222)+(1*Rater2!$C2795=C$7222)+(N_Raters&gt;=3=TRUE)*(1*Rater3!$C2795=C$7222)+(N_Raters&gt;=4=TRUE)*(1*Rater4!$C2795=C$7222)+(N_Raters&gt;=5=TRUE)*(1*Rater5!$C2795=C$7222)</f>
        <v>0</v>
      </c>
      <c r="D2806" s="55">
        <f>(1*Rater1!$C2795=D$7222)+(1*Rater2!$C2795=D$7222)+(N_Raters&gt;=3=TRUE)*(1*Rater3!$C2795=D$7222)+(N_Raters&gt;=4=TRUE)*(1*Rater4!$C2795=D$7222)+(N_Raters&gt;=5=TRUE)*(1*Rater5!$C2795=D$7222)</f>
        <v>0</v>
      </c>
      <c r="E2806" s="38">
        <f>(1*Rater1!$C2795=E$7222)+(1*Rater2!$C2795=E$7222)+(N_Raters&gt;=3=TRUE)*(1*Rater3!$C2795=E$7222)+(N_Raters&gt;=4=TRUE)*(1*Rater4!$C2795=E$7222)+(N_Raters&gt;=5=TRUE)*(1*Rater5!$C2795=E$7222)</f>
        <v>3</v>
      </c>
      <c r="F2806" s="38"/>
      <c r="G2806" s="38"/>
      <c r="H2806" s="38"/>
      <c r="J2806" s="1"/>
      <c r="K2806" s="1"/>
    </row>
    <row r="2807" spans="2:11">
      <c r="B2807" s="35">
        <v>2793</v>
      </c>
      <c r="C2807" s="55">
        <f>(1*Rater1!$C2796=C$7222)+(1*Rater2!$C2796=C$7222)+(N_Raters&gt;=3=TRUE)*(1*Rater3!$C2796=C$7222)+(N_Raters&gt;=4=TRUE)*(1*Rater4!$C2796=C$7222)+(N_Raters&gt;=5=TRUE)*(1*Rater5!$C2796=C$7222)</f>
        <v>0</v>
      </c>
      <c r="D2807" s="55">
        <f>(1*Rater1!$C2796=D$7222)+(1*Rater2!$C2796=D$7222)+(N_Raters&gt;=3=TRUE)*(1*Rater3!$C2796=D$7222)+(N_Raters&gt;=4=TRUE)*(1*Rater4!$C2796=D$7222)+(N_Raters&gt;=5=TRUE)*(1*Rater5!$C2796=D$7222)</f>
        <v>0</v>
      </c>
      <c r="E2807" s="38">
        <f>(1*Rater1!$C2796=E$7222)+(1*Rater2!$C2796=E$7222)+(N_Raters&gt;=3=TRUE)*(1*Rater3!$C2796=E$7222)+(N_Raters&gt;=4=TRUE)*(1*Rater4!$C2796=E$7222)+(N_Raters&gt;=5=TRUE)*(1*Rater5!$C2796=E$7222)</f>
        <v>3</v>
      </c>
      <c r="F2807" s="38"/>
      <c r="G2807" s="38"/>
      <c r="H2807" s="38"/>
      <c r="J2807" s="1"/>
      <c r="K2807" s="1"/>
    </row>
    <row r="2808" spans="2:11">
      <c r="B2808" s="36">
        <v>2794</v>
      </c>
      <c r="C2808" s="55">
        <f>(1*Rater1!$C2797=C$7222)+(1*Rater2!$C2797=C$7222)+(N_Raters&gt;=3=TRUE)*(1*Rater3!$C2797=C$7222)+(N_Raters&gt;=4=TRUE)*(1*Rater4!$C2797=C$7222)+(N_Raters&gt;=5=TRUE)*(1*Rater5!$C2797=C$7222)</f>
        <v>0</v>
      </c>
      <c r="D2808" s="55">
        <f>(1*Rater1!$C2797=D$7222)+(1*Rater2!$C2797=D$7222)+(N_Raters&gt;=3=TRUE)*(1*Rater3!$C2797=D$7222)+(N_Raters&gt;=4=TRUE)*(1*Rater4!$C2797=D$7222)+(N_Raters&gt;=5=TRUE)*(1*Rater5!$C2797=D$7222)</f>
        <v>0</v>
      </c>
      <c r="E2808" s="38">
        <f>(1*Rater1!$C2797=E$7222)+(1*Rater2!$C2797=E$7222)+(N_Raters&gt;=3=TRUE)*(1*Rater3!$C2797=E$7222)+(N_Raters&gt;=4=TRUE)*(1*Rater4!$C2797=E$7222)+(N_Raters&gt;=5=TRUE)*(1*Rater5!$C2797=E$7222)</f>
        <v>3</v>
      </c>
      <c r="F2808" s="38"/>
      <c r="G2808" s="38"/>
      <c r="H2808" s="38"/>
      <c r="J2808" s="1"/>
      <c r="K2808" s="1"/>
    </row>
    <row r="2809" spans="2:11">
      <c r="B2809" s="35">
        <v>2795</v>
      </c>
      <c r="C2809" s="55">
        <f>(1*Rater1!$C2798=C$7222)+(1*Rater2!$C2798=C$7222)+(N_Raters&gt;=3=TRUE)*(1*Rater3!$C2798=C$7222)+(N_Raters&gt;=4=TRUE)*(1*Rater4!$C2798=C$7222)+(N_Raters&gt;=5=TRUE)*(1*Rater5!$C2798=C$7222)</f>
        <v>0</v>
      </c>
      <c r="D2809" s="55">
        <f>(1*Rater1!$C2798=D$7222)+(1*Rater2!$C2798=D$7222)+(N_Raters&gt;=3=TRUE)*(1*Rater3!$C2798=D$7222)+(N_Raters&gt;=4=TRUE)*(1*Rater4!$C2798=D$7222)+(N_Raters&gt;=5=TRUE)*(1*Rater5!$C2798=D$7222)</f>
        <v>2</v>
      </c>
      <c r="E2809" s="38">
        <f>(1*Rater1!$C2798=E$7222)+(1*Rater2!$C2798=E$7222)+(N_Raters&gt;=3=TRUE)*(1*Rater3!$C2798=E$7222)+(N_Raters&gt;=4=TRUE)*(1*Rater4!$C2798=E$7222)+(N_Raters&gt;=5=TRUE)*(1*Rater5!$C2798=E$7222)</f>
        <v>1</v>
      </c>
      <c r="F2809" s="38"/>
      <c r="G2809" s="38"/>
      <c r="H2809" s="38"/>
      <c r="J2809" s="1"/>
      <c r="K2809" s="1"/>
    </row>
    <row r="2810" spans="2:11">
      <c r="B2810" s="36">
        <v>2796</v>
      </c>
      <c r="C2810" s="55">
        <f>(1*Rater1!$C2799=C$7222)+(1*Rater2!$C2799=C$7222)+(N_Raters&gt;=3=TRUE)*(1*Rater3!$C2799=C$7222)+(N_Raters&gt;=4=TRUE)*(1*Rater4!$C2799=C$7222)+(N_Raters&gt;=5=TRUE)*(1*Rater5!$C2799=C$7222)</f>
        <v>0</v>
      </c>
      <c r="D2810" s="55">
        <f>(1*Rater1!$C2799=D$7222)+(1*Rater2!$C2799=D$7222)+(N_Raters&gt;=3=TRUE)*(1*Rater3!$C2799=D$7222)+(N_Raters&gt;=4=TRUE)*(1*Rater4!$C2799=D$7222)+(N_Raters&gt;=5=TRUE)*(1*Rater5!$C2799=D$7222)</f>
        <v>1</v>
      </c>
      <c r="E2810" s="38">
        <f>(1*Rater1!$C2799=E$7222)+(1*Rater2!$C2799=E$7222)+(N_Raters&gt;=3=TRUE)*(1*Rater3!$C2799=E$7222)+(N_Raters&gt;=4=TRUE)*(1*Rater4!$C2799=E$7222)+(N_Raters&gt;=5=TRUE)*(1*Rater5!$C2799=E$7222)</f>
        <v>2</v>
      </c>
      <c r="F2810" s="38"/>
      <c r="G2810" s="38"/>
      <c r="H2810" s="38"/>
      <c r="J2810" s="1"/>
      <c r="K2810" s="1"/>
    </row>
    <row r="2811" spans="2:11">
      <c r="B2811" s="35">
        <v>2797</v>
      </c>
      <c r="C2811" s="55">
        <f>(1*Rater1!$C2800=C$7222)+(1*Rater2!$C2800=C$7222)+(N_Raters&gt;=3=TRUE)*(1*Rater3!$C2800=C$7222)+(N_Raters&gt;=4=TRUE)*(1*Rater4!$C2800=C$7222)+(N_Raters&gt;=5=TRUE)*(1*Rater5!$C2800=C$7222)</f>
        <v>0</v>
      </c>
      <c r="D2811" s="55">
        <f>(1*Rater1!$C2800=D$7222)+(1*Rater2!$C2800=D$7222)+(N_Raters&gt;=3=TRUE)*(1*Rater3!$C2800=D$7222)+(N_Raters&gt;=4=TRUE)*(1*Rater4!$C2800=D$7222)+(N_Raters&gt;=5=TRUE)*(1*Rater5!$C2800=D$7222)</f>
        <v>0</v>
      </c>
      <c r="E2811" s="38">
        <f>(1*Rater1!$C2800=E$7222)+(1*Rater2!$C2800=E$7222)+(N_Raters&gt;=3=TRUE)*(1*Rater3!$C2800=E$7222)+(N_Raters&gt;=4=TRUE)*(1*Rater4!$C2800=E$7222)+(N_Raters&gt;=5=TRUE)*(1*Rater5!$C2800=E$7222)</f>
        <v>3</v>
      </c>
      <c r="F2811" s="38"/>
      <c r="G2811" s="38"/>
      <c r="H2811" s="38"/>
      <c r="J2811" s="1"/>
      <c r="K2811" s="1"/>
    </row>
    <row r="2812" spans="2:11">
      <c r="B2812" s="36">
        <v>2798</v>
      </c>
      <c r="C2812" s="55">
        <f>(1*Rater1!$C2801=C$7222)+(1*Rater2!$C2801=C$7222)+(N_Raters&gt;=3=TRUE)*(1*Rater3!$C2801=C$7222)+(N_Raters&gt;=4=TRUE)*(1*Rater4!$C2801=C$7222)+(N_Raters&gt;=5=TRUE)*(1*Rater5!$C2801=C$7222)</f>
        <v>0</v>
      </c>
      <c r="D2812" s="55">
        <f>(1*Rater1!$C2801=D$7222)+(1*Rater2!$C2801=D$7222)+(N_Raters&gt;=3=TRUE)*(1*Rater3!$C2801=D$7222)+(N_Raters&gt;=4=TRUE)*(1*Rater4!$C2801=D$7222)+(N_Raters&gt;=5=TRUE)*(1*Rater5!$C2801=D$7222)</f>
        <v>1</v>
      </c>
      <c r="E2812" s="38">
        <f>(1*Rater1!$C2801=E$7222)+(1*Rater2!$C2801=E$7222)+(N_Raters&gt;=3=TRUE)*(1*Rater3!$C2801=E$7222)+(N_Raters&gt;=4=TRUE)*(1*Rater4!$C2801=E$7222)+(N_Raters&gt;=5=TRUE)*(1*Rater5!$C2801=E$7222)</f>
        <v>2</v>
      </c>
      <c r="F2812" s="38"/>
      <c r="G2812" s="38"/>
      <c r="H2812" s="38"/>
      <c r="J2812" s="1"/>
      <c r="K2812" s="1"/>
    </row>
    <row r="2813" spans="2:11">
      <c r="B2813" s="35">
        <v>2799</v>
      </c>
      <c r="C2813" s="55">
        <f>(1*Rater1!$C2802=C$7222)+(1*Rater2!$C2802=C$7222)+(N_Raters&gt;=3=TRUE)*(1*Rater3!$C2802=C$7222)+(N_Raters&gt;=4=TRUE)*(1*Rater4!$C2802=C$7222)+(N_Raters&gt;=5=TRUE)*(1*Rater5!$C2802=C$7222)</f>
        <v>0</v>
      </c>
      <c r="D2813" s="55">
        <f>(1*Rater1!$C2802=D$7222)+(1*Rater2!$C2802=D$7222)+(N_Raters&gt;=3=TRUE)*(1*Rater3!$C2802=D$7222)+(N_Raters&gt;=4=TRUE)*(1*Rater4!$C2802=D$7222)+(N_Raters&gt;=5=TRUE)*(1*Rater5!$C2802=D$7222)</f>
        <v>0</v>
      </c>
      <c r="E2813" s="38">
        <f>(1*Rater1!$C2802=E$7222)+(1*Rater2!$C2802=E$7222)+(N_Raters&gt;=3=TRUE)*(1*Rater3!$C2802=E$7222)+(N_Raters&gt;=4=TRUE)*(1*Rater4!$C2802=E$7222)+(N_Raters&gt;=5=TRUE)*(1*Rater5!$C2802=E$7222)</f>
        <v>3</v>
      </c>
      <c r="F2813" s="38"/>
      <c r="G2813" s="38"/>
      <c r="H2813" s="38"/>
      <c r="J2813" s="1"/>
      <c r="K2813" s="1"/>
    </row>
    <row r="2814" spans="2:11">
      <c r="B2814" s="36">
        <v>2800</v>
      </c>
      <c r="C2814" s="55">
        <f>(1*Rater1!$C2803=C$7222)+(1*Rater2!$C2803=C$7222)+(N_Raters&gt;=3=TRUE)*(1*Rater3!$C2803=C$7222)+(N_Raters&gt;=4=TRUE)*(1*Rater4!$C2803=C$7222)+(N_Raters&gt;=5=TRUE)*(1*Rater5!$C2803=C$7222)</f>
        <v>0</v>
      </c>
      <c r="D2814" s="55">
        <f>(1*Rater1!$C2803=D$7222)+(1*Rater2!$C2803=D$7222)+(N_Raters&gt;=3=TRUE)*(1*Rater3!$C2803=D$7222)+(N_Raters&gt;=4=TRUE)*(1*Rater4!$C2803=D$7222)+(N_Raters&gt;=5=TRUE)*(1*Rater5!$C2803=D$7222)</f>
        <v>0</v>
      </c>
      <c r="E2814" s="38">
        <f>(1*Rater1!$C2803=E$7222)+(1*Rater2!$C2803=E$7222)+(N_Raters&gt;=3=TRUE)*(1*Rater3!$C2803=E$7222)+(N_Raters&gt;=4=TRUE)*(1*Rater4!$C2803=E$7222)+(N_Raters&gt;=5=TRUE)*(1*Rater5!$C2803=E$7222)</f>
        <v>3</v>
      </c>
      <c r="F2814" s="38"/>
      <c r="G2814" s="38"/>
      <c r="H2814" s="38"/>
      <c r="J2814" s="1"/>
      <c r="K2814" s="1"/>
    </row>
    <row r="2815" spans="2:11">
      <c r="B2815" s="35">
        <v>2801</v>
      </c>
      <c r="C2815" s="55">
        <f>(1*Rater1!$C2804=C$7222)+(1*Rater2!$C2804=C$7222)+(N_Raters&gt;=3=TRUE)*(1*Rater3!$C2804=C$7222)+(N_Raters&gt;=4=TRUE)*(1*Rater4!$C2804=C$7222)+(N_Raters&gt;=5=TRUE)*(1*Rater5!$C2804=C$7222)</f>
        <v>0</v>
      </c>
      <c r="D2815" s="55">
        <f>(1*Rater1!$C2804=D$7222)+(1*Rater2!$C2804=D$7222)+(N_Raters&gt;=3=TRUE)*(1*Rater3!$C2804=D$7222)+(N_Raters&gt;=4=TRUE)*(1*Rater4!$C2804=D$7222)+(N_Raters&gt;=5=TRUE)*(1*Rater5!$C2804=D$7222)</f>
        <v>0</v>
      </c>
      <c r="E2815" s="38">
        <f>(1*Rater1!$C2804=E$7222)+(1*Rater2!$C2804=E$7222)+(N_Raters&gt;=3=TRUE)*(1*Rater3!$C2804=E$7222)+(N_Raters&gt;=4=TRUE)*(1*Rater4!$C2804=E$7222)+(N_Raters&gt;=5=TRUE)*(1*Rater5!$C2804=E$7222)</f>
        <v>3</v>
      </c>
      <c r="F2815" s="38"/>
      <c r="G2815" s="38"/>
      <c r="H2815" s="38"/>
      <c r="J2815" s="1"/>
      <c r="K2815" s="1"/>
    </row>
    <row r="2816" spans="2:11">
      <c r="B2816" s="36">
        <v>2802</v>
      </c>
      <c r="C2816" s="55">
        <f>(1*Rater1!$C2805=C$7222)+(1*Rater2!$C2805=C$7222)+(N_Raters&gt;=3=TRUE)*(1*Rater3!$C2805=C$7222)+(N_Raters&gt;=4=TRUE)*(1*Rater4!$C2805=C$7222)+(N_Raters&gt;=5=TRUE)*(1*Rater5!$C2805=C$7222)</f>
        <v>0</v>
      </c>
      <c r="D2816" s="55">
        <f>(1*Rater1!$C2805=D$7222)+(1*Rater2!$C2805=D$7222)+(N_Raters&gt;=3=TRUE)*(1*Rater3!$C2805=D$7222)+(N_Raters&gt;=4=TRUE)*(1*Rater4!$C2805=D$7222)+(N_Raters&gt;=5=TRUE)*(1*Rater5!$C2805=D$7222)</f>
        <v>0</v>
      </c>
      <c r="E2816" s="38">
        <f>(1*Rater1!$C2805=E$7222)+(1*Rater2!$C2805=E$7222)+(N_Raters&gt;=3=TRUE)*(1*Rater3!$C2805=E$7222)+(N_Raters&gt;=4=TRUE)*(1*Rater4!$C2805=E$7222)+(N_Raters&gt;=5=TRUE)*(1*Rater5!$C2805=E$7222)</f>
        <v>3</v>
      </c>
      <c r="F2816" s="38"/>
      <c r="G2816" s="38"/>
      <c r="H2816" s="38"/>
      <c r="J2816" s="1"/>
      <c r="K2816" s="1"/>
    </row>
    <row r="2817" spans="2:11">
      <c r="B2817" s="35">
        <v>2803</v>
      </c>
      <c r="C2817" s="55">
        <f>(1*Rater1!$C2806=C$7222)+(1*Rater2!$C2806=C$7222)+(N_Raters&gt;=3=TRUE)*(1*Rater3!$C2806=C$7222)+(N_Raters&gt;=4=TRUE)*(1*Rater4!$C2806=C$7222)+(N_Raters&gt;=5=TRUE)*(1*Rater5!$C2806=C$7222)</f>
        <v>0</v>
      </c>
      <c r="D2817" s="55">
        <f>(1*Rater1!$C2806=D$7222)+(1*Rater2!$C2806=D$7222)+(N_Raters&gt;=3=TRUE)*(1*Rater3!$C2806=D$7222)+(N_Raters&gt;=4=TRUE)*(1*Rater4!$C2806=D$7222)+(N_Raters&gt;=5=TRUE)*(1*Rater5!$C2806=D$7222)</f>
        <v>2</v>
      </c>
      <c r="E2817" s="38">
        <f>(1*Rater1!$C2806=E$7222)+(1*Rater2!$C2806=E$7222)+(N_Raters&gt;=3=TRUE)*(1*Rater3!$C2806=E$7222)+(N_Raters&gt;=4=TRUE)*(1*Rater4!$C2806=E$7222)+(N_Raters&gt;=5=TRUE)*(1*Rater5!$C2806=E$7222)</f>
        <v>1</v>
      </c>
      <c r="F2817" s="38"/>
      <c r="G2817" s="38"/>
      <c r="H2817" s="38"/>
      <c r="J2817" s="1"/>
      <c r="K2817" s="1"/>
    </row>
    <row r="2818" spans="2:11">
      <c r="B2818" s="36">
        <v>2804</v>
      </c>
      <c r="C2818" s="55">
        <f>(1*Rater1!$C2807=C$7222)+(1*Rater2!$C2807=C$7222)+(N_Raters&gt;=3=TRUE)*(1*Rater3!$C2807=C$7222)+(N_Raters&gt;=4=TRUE)*(1*Rater4!$C2807=C$7222)+(N_Raters&gt;=5=TRUE)*(1*Rater5!$C2807=C$7222)</f>
        <v>0</v>
      </c>
      <c r="D2818" s="55">
        <f>(1*Rater1!$C2807=D$7222)+(1*Rater2!$C2807=D$7222)+(N_Raters&gt;=3=TRUE)*(1*Rater3!$C2807=D$7222)+(N_Raters&gt;=4=TRUE)*(1*Rater4!$C2807=D$7222)+(N_Raters&gt;=5=TRUE)*(1*Rater5!$C2807=D$7222)</f>
        <v>2</v>
      </c>
      <c r="E2818" s="38">
        <f>(1*Rater1!$C2807=E$7222)+(1*Rater2!$C2807=E$7222)+(N_Raters&gt;=3=TRUE)*(1*Rater3!$C2807=E$7222)+(N_Raters&gt;=4=TRUE)*(1*Rater4!$C2807=E$7222)+(N_Raters&gt;=5=TRUE)*(1*Rater5!$C2807=E$7222)</f>
        <v>1</v>
      </c>
      <c r="F2818" s="38"/>
      <c r="G2818" s="38"/>
      <c r="H2818" s="38"/>
      <c r="J2818" s="1"/>
      <c r="K2818" s="1"/>
    </row>
    <row r="2819" spans="2:11">
      <c r="B2819" s="35">
        <v>2805</v>
      </c>
      <c r="C2819" s="55">
        <f>(1*Rater1!$C2808=C$7222)+(1*Rater2!$C2808=C$7222)+(N_Raters&gt;=3=TRUE)*(1*Rater3!$C2808=C$7222)+(N_Raters&gt;=4=TRUE)*(1*Rater4!$C2808=C$7222)+(N_Raters&gt;=5=TRUE)*(1*Rater5!$C2808=C$7222)</f>
        <v>3</v>
      </c>
      <c r="D2819" s="55">
        <f>(1*Rater1!$C2808=D$7222)+(1*Rater2!$C2808=D$7222)+(N_Raters&gt;=3=TRUE)*(1*Rater3!$C2808=D$7222)+(N_Raters&gt;=4=TRUE)*(1*Rater4!$C2808=D$7222)+(N_Raters&gt;=5=TRUE)*(1*Rater5!$C2808=D$7222)</f>
        <v>0</v>
      </c>
      <c r="E2819" s="38">
        <f>(1*Rater1!$C2808=E$7222)+(1*Rater2!$C2808=E$7222)+(N_Raters&gt;=3=TRUE)*(1*Rater3!$C2808=E$7222)+(N_Raters&gt;=4=TRUE)*(1*Rater4!$C2808=E$7222)+(N_Raters&gt;=5=TRUE)*(1*Rater5!$C2808=E$7222)</f>
        <v>0</v>
      </c>
      <c r="F2819" s="38"/>
      <c r="G2819" s="38"/>
      <c r="H2819" s="38"/>
      <c r="J2819" s="1"/>
      <c r="K2819" s="1"/>
    </row>
    <row r="2820" spans="2:11">
      <c r="B2820" s="36">
        <v>2806</v>
      </c>
      <c r="C2820" s="55">
        <f>(1*Rater1!$C2809=C$7222)+(1*Rater2!$C2809=C$7222)+(N_Raters&gt;=3=TRUE)*(1*Rater3!$C2809=C$7222)+(N_Raters&gt;=4=TRUE)*(1*Rater4!$C2809=C$7222)+(N_Raters&gt;=5=TRUE)*(1*Rater5!$C2809=C$7222)</f>
        <v>0</v>
      </c>
      <c r="D2820" s="55">
        <f>(1*Rater1!$C2809=D$7222)+(1*Rater2!$C2809=D$7222)+(N_Raters&gt;=3=TRUE)*(1*Rater3!$C2809=D$7222)+(N_Raters&gt;=4=TRUE)*(1*Rater4!$C2809=D$7222)+(N_Raters&gt;=5=TRUE)*(1*Rater5!$C2809=D$7222)</f>
        <v>0</v>
      </c>
      <c r="E2820" s="38">
        <f>(1*Rater1!$C2809=E$7222)+(1*Rater2!$C2809=E$7222)+(N_Raters&gt;=3=TRUE)*(1*Rater3!$C2809=E$7222)+(N_Raters&gt;=4=TRUE)*(1*Rater4!$C2809=E$7222)+(N_Raters&gt;=5=TRUE)*(1*Rater5!$C2809=E$7222)</f>
        <v>3</v>
      </c>
      <c r="F2820" s="38"/>
      <c r="G2820" s="38"/>
      <c r="H2820" s="38"/>
      <c r="J2820" s="1"/>
      <c r="K2820" s="1"/>
    </row>
    <row r="2821" spans="2:11">
      <c r="B2821" s="35">
        <v>2807</v>
      </c>
      <c r="C2821" s="55">
        <f>(1*Rater1!$C2810=C$7222)+(1*Rater2!$C2810=C$7222)+(N_Raters&gt;=3=TRUE)*(1*Rater3!$C2810=C$7222)+(N_Raters&gt;=4=TRUE)*(1*Rater4!$C2810=C$7222)+(N_Raters&gt;=5=TRUE)*(1*Rater5!$C2810=C$7222)</f>
        <v>0</v>
      </c>
      <c r="D2821" s="55">
        <f>(1*Rater1!$C2810=D$7222)+(1*Rater2!$C2810=D$7222)+(N_Raters&gt;=3=TRUE)*(1*Rater3!$C2810=D$7222)+(N_Raters&gt;=4=TRUE)*(1*Rater4!$C2810=D$7222)+(N_Raters&gt;=5=TRUE)*(1*Rater5!$C2810=D$7222)</f>
        <v>0</v>
      </c>
      <c r="E2821" s="38">
        <f>(1*Rater1!$C2810=E$7222)+(1*Rater2!$C2810=E$7222)+(N_Raters&gt;=3=TRUE)*(1*Rater3!$C2810=E$7222)+(N_Raters&gt;=4=TRUE)*(1*Rater4!$C2810=E$7222)+(N_Raters&gt;=5=TRUE)*(1*Rater5!$C2810=E$7222)</f>
        <v>3</v>
      </c>
      <c r="F2821" s="38"/>
      <c r="G2821" s="38"/>
      <c r="H2821" s="38"/>
      <c r="J2821" s="1"/>
      <c r="K2821" s="1"/>
    </row>
    <row r="2822" spans="2:11">
      <c r="B2822" s="36">
        <v>2808</v>
      </c>
      <c r="C2822" s="55">
        <f>(1*Rater1!$C2811=C$7222)+(1*Rater2!$C2811=C$7222)+(N_Raters&gt;=3=TRUE)*(1*Rater3!$C2811=C$7222)+(N_Raters&gt;=4=TRUE)*(1*Rater4!$C2811=C$7222)+(N_Raters&gt;=5=TRUE)*(1*Rater5!$C2811=C$7222)</f>
        <v>0</v>
      </c>
      <c r="D2822" s="55">
        <f>(1*Rater1!$C2811=D$7222)+(1*Rater2!$C2811=D$7222)+(N_Raters&gt;=3=TRUE)*(1*Rater3!$C2811=D$7222)+(N_Raters&gt;=4=TRUE)*(1*Rater4!$C2811=D$7222)+(N_Raters&gt;=5=TRUE)*(1*Rater5!$C2811=D$7222)</f>
        <v>0</v>
      </c>
      <c r="E2822" s="38">
        <f>(1*Rater1!$C2811=E$7222)+(1*Rater2!$C2811=E$7222)+(N_Raters&gt;=3=TRUE)*(1*Rater3!$C2811=E$7222)+(N_Raters&gt;=4=TRUE)*(1*Rater4!$C2811=E$7222)+(N_Raters&gt;=5=TRUE)*(1*Rater5!$C2811=E$7222)</f>
        <v>3</v>
      </c>
      <c r="F2822" s="38"/>
      <c r="G2822" s="38"/>
      <c r="H2822" s="38"/>
      <c r="J2822" s="1"/>
      <c r="K2822" s="1"/>
    </row>
    <row r="2823" spans="2:11">
      <c r="B2823" s="35">
        <v>2809</v>
      </c>
      <c r="C2823" s="55">
        <f>(1*Rater1!$C2812=C$7222)+(1*Rater2!$C2812=C$7222)+(N_Raters&gt;=3=TRUE)*(1*Rater3!$C2812=C$7222)+(N_Raters&gt;=4=TRUE)*(1*Rater4!$C2812=C$7222)+(N_Raters&gt;=5=TRUE)*(1*Rater5!$C2812=C$7222)</f>
        <v>0</v>
      </c>
      <c r="D2823" s="55">
        <f>(1*Rater1!$C2812=D$7222)+(1*Rater2!$C2812=D$7222)+(N_Raters&gt;=3=TRUE)*(1*Rater3!$C2812=D$7222)+(N_Raters&gt;=4=TRUE)*(1*Rater4!$C2812=D$7222)+(N_Raters&gt;=5=TRUE)*(1*Rater5!$C2812=D$7222)</f>
        <v>0</v>
      </c>
      <c r="E2823" s="38">
        <f>(1*Rater1!$C2812=E$7222)+(1*Rater2!$C2812=E$7222)+(N_Raters&gt;=3=TRUE)*(1*Rater3!$C2812=E$7222)+(N_Raters&gt;=4=TRUE)*(1*Rater4!$C2812=E$7222)+(N_Raters&gt;=5=TRUE)*(1*Rater5!$C2812=E$7222)</f>
        <v>3</v>
      </c>
      <c r="F2823" s="38"/>
      <c r="G2823" s="38"/>
      <c r="H2823" s="38"/>
      <c r="J2823" s="1"/>
      <c r="K2823" s="1"/>
    </row>
    <row r="2824" spans="2:11">
      <c r="B2824" s="36">
        <v>2810</v>
      </c>
      <c r="C2824" s="55">
        <f>(1*Rater1!$C2813=C$7222)+(1*Rater2!$C2813=C$7222)+(N_Raters&gt;=3=TRUE)*(1*Rater3!$C2813=C$7222)+(N_Raters&gt;=4=TRUE)*(1*Rater4!$C2813=C$7222)+(N_Raters&gt;=5=TRUE)*(1*Rater5!$C2813=C$7222)</f>
        <v>0</v>
      </c>
      <c r="D2824" s="55">
        <f>(1*Rater1!$C2813=D$7222)+(1*Rater2!$C2813=D$7222)+(N_Raters&gt;=3=TRUE)*(1*Rater3!$C2813=D$7222)+(N_Raters&gt;=4=TRUE)*(1*Rater4!$C2813=D$7222)+(N_Raters&gt;=5=TRUE)*(1*Rater5!$C2813=D$7222)</f>
        <v>0</v>
      </c>
      <c r="E2824" s="38">
        <f>(1*Rater1!$C2813=E$7222)+(1*Rater2!$C2813=E$7222)+(N_Raters&gt;=3=TRUE)*(1*Rater3!$C2813=E$7222)+(N_Raters&gt;=4=TRUE)*(1*Rater4!$C2813=E$7222)+(N_Raters&gt;=5=TRUE)*(1*Rater5!$C2813=E$7222)</f>
        <v>3</v>
      </c>
      <c r="F2824" s="38"/>
      <c r="G2824" s="38"/>
      <c r="H2824" s="38"/>
      <c r="J2824" s="1"/>
      <c r="K2824" s="1"/>
    </row>
    <row r="2825" spans="2:11">
      <c r="B2825" s="35">
        <v>2811</v>
      </c>
      <c r="C2825" s="55">
        <f>(1*Rater1!$C2814=C$7222)+(1*Rater2!$C2814=C$7222)+(N_Raters&gt;=3=TRUE)*(1*Rater3!$C2814=C$7222)+(N_Raters&gt;=4=TRUE)*(1*Rater4!$C2814=C$7222)+(N_Raters&gt;=5=TRUE)*(1*Rater5!$C2814=C$7222)</f>
        <v>0</v>
      </c>
      <c r="D2825" s="55">
        <f>(1*Rater1!$C2814=D$7222)+(1*Rater2!$C2814=D$7222)+(N_Raters&gt;=3=TRUE)*(1*Rater3!$C2814=D$7222)+(N_Raters&gt;=4=TRUE)*(1*Rater4!$C2814=D$7222)+(N_Raters&gt;=5=TRUE)*(1*Rater5!$C2814=D$7222)</f>
        <v>0</v>
      </c>
      <c r="E2825" s="38">
        <f>(1*Rater1!$C2814=E$7222)+(1*Rater2!$C2814=E$7222)+(N_Raters&gt;=3=TRUE)*(1*Rater3!$C2814=E$7222)+(N_Raters&gt;=4=TRUE)*(1*Rater4!$C2814=E$7222)+(N_Raters&gt;=5=TRUE)*(1*Rater5!$C2814=E$7222)</f>
        <v>3</v>
      </c>
      <c r="F2825" s="38"/>
      <c r="G2825" s="38"/>
      <c r="H2825" s="38"/>
      <c r="J2825" s="1"/>
      <c r="K2825" s="1"/>
    </row>
    <row r="2826" spans="2:11">
      <c r="B2826" s="36">
        <v>2812</v>
      </c>
      <c r="C2826" s="55">
        <f>(1*Rater1!$C2815=C$7222)+(1*Rater2!$C2815=C$7222)+(N_Raters&gt;=3=TRUE)*(1*Rater3!$C2815=C$7222)+(N_Raters&gt;=4=TRUE)*(1*Rater4!$C2815=C$7222)+(N_Raters&gt;=5=TRUE)*(1*Rater5!$C2815=C$7222)</f>
        <v>0</v>
      </c>
      <c r="D2826" s="55">
        <f>(1*Rater1!$C2815=D$7222)+(1*Rater2!$C2815=D$7222)+(N_Raters&gt;=3=TRUE)*(1*Rater3!$C2815=D$7222)+(N_Raters&gt;=4=TRUE)*(1*Rater4!$C2815=D$7222)+(N_Raters&gt;=5=TRUE)*(1*Rater5!$C2815=D$7222)</f>
        <v>0</v>
      </c>
      <c r="E2826" s="38">
        <f>(1*Rater1!$C2815=E$7222)+(1*Rater2!$C2815=E$7222)+(N_Raters&gt;=3=TRUE)*(1*Rater3!$C2815=E$7222)+(N_Raters&gt;=4=TRUE)*(1*Rater4!$C2815=E$7222)+(N_Raters&gt;=5=TRUE)*(1*Rater5!$C2815=E$7222)</f>
        <v>3</v>
      </c>
      <c r="F2826" s="38"/>
      <c r="G2826" s="38"/>
      <c r="H2826" s="38"/>
      <c r="J2826" s="1"/>
      <c r="K2826" s="1"/>
    </row>
    <row r="2827" spans="2:11">
      <c r="B2827" s="35">
        <v>2813</v>
      </c>
      <c r="C2827" s="55">
        <f>(1*Rater1!$C2816=C$7222)+(1*Rater2!$C2816=C$7222)+(N_Raters&gt;=3=TRUE)*(1*Rater3!$C2816=C$7222)+(N_Raters&gt;=4=TRUE)*(1*Rater4!$C2816=C$7222)+(N_Raters&gt;=5=TRUE)*(1*Rater5!$C2816=C$7222)</f>
        <v>0</v>
      </c>
      <c r="D2827" s="55">
        <f>(1*Rater1!$C2816=D$7222)+(1*Rater2!$C2816=D$7222)+(N_Raters&gt;=3=TRUE)*(1*Rater3!$C2816=D$7222)+(N_Raters&gt;=4=TRUE)*(1*Rater4!$C2816=D$7222)+(N_Raters&gt;=5=TRUE)*(1*Rater5!$C2816=D$7222)</f>
        <v>2</v>
      </c>
      <c r="E2827" s="38">
        <f>(1*Rater1!$C2816=E$7222)+(1*Rater2!$C2816=E$7222)+(N_Raters&gt;=3=TRUE)*(1*Rater3!$C2816=E$7222)+(N_Raters&gt;=4=TRUE)*(1*Rater4!$C2816=E$7222)+(N_Raters&gt;=5=TRUE)*(1*Rater5!$C2816=E$7222)</f>
        <v>1</v>
      </c>
      <c r="F2827" s="38"/>
      <c r="G2827" s="38"/>
      <c r="H2827" s="38"/>
      <c r="J2827" s="1"/>
      <c r="K2827" s="1"/>
    </row>
    <row r="2828" spans="2:11">
      <c r="B2828" s="36">
        <v>2814</v>
      </c>
      <c r="C2828" s="55">
        <f>(1*Rater1!$C2817=C$7222)+(1*Rater2!$C2817=C$7222)+(N_Raters&gt;=3=TRUE)*(1*Rater3!$C2817=C$7222)+(N_Raters&gt;=4=TRUE)*(1*Rater4!$C2817=C$7222)+(N_Raters&gt;=5=TRUE)*(1*Rater5!$C2817=C$7222)</f>
        <v>0</v>
      </c>
      <c r="D2828" s="55">
        <f>(1*Rater1!$C2817=D$7222)+(1*Rater2!$C2817=D$7222)+(N_Raters&gt;=3=TRUE)*(1*Rater3!$C2817=D$7222)+(N_Raters&gt;=4=TRUE)*(1*Rater4!$C2817=D$7222)+(N_Raters&gt;=5=TRUE)*(1*Rater5!$C2817=D$7222)</f>
        <v>0</v>
      </c>
      <c r="E2828" s="38">
        <f>(1*Rater1!$C2817=E$7222)+(1*Rater2!$C2817=E$7222)+(N_Raters&gt;=3=TRUE)*(1*Rater3!$C2817=E$7222)+(N_Raters&gt;=4=TRUE)*(1*Rater4!$C2817=E$7222)+(N_Raters&gt;=5=TRUE)*(1*Rater5!$C2817=E$7222)</f>
        <v>3</v>
      </c>
      <c r="F2828" s="38"/>
      <c r="G2828" s="38"/>
      <c r="H2828" s="38"/>
      <c r="J2828" s="1"/>
      <c r="K2828" s="1"/>
    </row>
    <row r="2829" spans="2:11">
      <c r="B2829" s="35">
        <v>2815</v>
      </c>
      <c r="C2829" s="55">
        <f>(1*Rater1!$C2818=C$7222)+(1*Rater2!$C2818=C$7222)+(N_Raters&gt;=3=TRUE)*(1*Rater3!$C2818=C$7222)+(N_Raters&gt;=4=TRUE)*(1*Rater4!$C2818=C$7222)+(N_Raters&gt;=5=TRUE)*(1*Rater5!$C2818=C$7222)</f>
        <v>0</v>
      </c>
      <c r="D2829" s="55">
        <f>(1*Rater1!$C2818=D$7222)+(1*Rater2!$C2818=D$7222)+(N_Raters&gt;=3=TRUE)*(1*Rater3!$C2818=D$7222)+(N_Raters&gt;=4=TRUE)*(1*Rater4!$C2818=D$7222)+(N_Raters&gt;=5=TRUE)*(1*Rater5!$C2818=D$7222)</f>
        <v>0</v>
      </c>
      <c r="E2829" s="38">
        <f>(1*Rater1!$C2818=E$7222)+(1*Rater2!$C2818=E$7222)+(N_Raters&gt;=3=TRUE)*(1*Rater3!$C2818=E$7222)+(N_Raters&gt;=4=TRUE)*(1*Rater4!$C2818=E$7222)+(N_Raters&gt;=5=TRUE)*(1*Rater5!$C2818=E$7222)</f>
        <v>3</v>
      </c>
      <c r="F2829" s="38"/>
      <c r="G2829" s="38"/>
      <c r="H2829" s="38"/>
      <c r="J2829" s="1"/>
      <c r="K2829" s="1"/>
    </row>
    <row r="2830" spans="2:11">
      <c r="B2830" s="36">
        <v>2816</v>
      </c>
      <c r="C2830" s="55">
        <f>(1*Rater1!$C2819=C$7222)+(1*Rater2!$C2819=C$7222)+(N_Raters&gt;=3=TRUE)*(1*Rater3!$C2819=C$7222)+(N_Raters&gt;=4=TRUE)*(1*Rater4!$C2819=C$7222)+(N_Raters&gt;=5=TRUE)*(1*Rater5!$C2819=C$7222)</f>
        <v>0</v>
      </c>
      <c r="D2830" s="55">
        <f>(1*Rater1!$C2819=D$7222)+(1*Rater2!$C2819=D$7222)+(N_Raters&gt;=3=TRUE)*(1*Rater3!$C2819=D$7222)+(N_Raters&gt;=4=TRUE)*(1*Rater4!$C2819=D$7222)+(N_Raters&gt;=5=TRUE)*(1*Rater5!$C2819=D$7222)</f>
        <v>0</v>
      </c>
      <c r="E2830" s="38">
        <f>(1*Rater1!$C2819=E$7222)+(1*Rater2!$C2819=E$7222)+(N_Raters&gt;=3=TRUE)*(1*Rater3!$C2819=E$7222)+(N_Raters&gt;=4=TRUE)*(1*Rater4!$C2819=E$7222)+(N_Raters&gt;=5=TRUE)*(1*Rater5!$C2819=E$7222)</f>
        <v>3</v>
      </c>
      <c r="F2830" s="38"/>
      <c r="G2830" s="38"/>
      <c r="H2830" s="38"/>
      <c r="J2830" s="1"/>
      <c r="K2830" s="1"/>
    </row>
    <row r="2831" spans="2:11">
      <c r="B2831" s="35">
        <v>2817</v>
      </c>
      <c r="C2831" s="55">
        <f>(1*Rater1!$C2820=C$7222)+(1*Rater2!$C2820=C$7222)+(N_Raters&gt;=3=TRUE)*(1*Rater3!$C2820=C$7222)+(N_Raters&gt;=4=TRUE)*(1*Rater4!$C2820=C$7222)+(N_Raters&gt;=5=TRUE)*(1*Rater5!$C2820=C$7222)</f>
        <v>0</v>
      </c>
      <c r="D2831" s="55">
        <f>(1*Rater1!$C2820=D$7222)+(1*Rater2!$C2820=D$7222)+(N_Raters&gt;=3=TRUE)*(1*Rater3!$C2820=D$7222)+(N_Raters&gt;=4=TRUE)*(1*Rater4!$C2820=D$7222)+(N_Raters&gt;=5=TRUE)*(1*Rater5!$C2820=D$7222)</f>
        <v>0</v>
      </c>
      <c r="E2831" s="38">
        <f>(1*Rater1!$C2820=E$7222)+(1*Rater2!$C2820=E$7222)+(N_Raters&gt;=3=TRUE)*(1*Rater3!$C2820=E$7222)+(N_Raters&gt;=4=TRUE)*(1*Rater4!$C2820=E$7222)+(N_Raters&gt;=5=TRUE)*(1*Rater5!$C2820=E$7222)</f>
        <v>3</v>
      </c>
      <c r="F2831" s="38"/>
      <c r="G2831" s="38"/>
      <c r="H2831" s="38"/>
      <c r="J2831" s="1"/>
      <c r="K2831" s="1"/>
    </row>
    <row r="2832" spans="2:11">
      <c r="B2832" s="36">
        <v>2818</v>
      </c>
      <c r="C2832" s="55">
        <f>(1*Rater1!$C2821=C$7222)+(1*Rater2!$C2821=C$7222)+(N_Raters&gt;=3=TRUE)*(1*Rater3!$C2821=C$7222)+(N_Raters&gt;=4=TRUE)*(1*Rater4!$C2821=C$7222)+(N_Raters&gt;=5=TRUE)*(1*Rater5!$C2821=C$7222)</f>
        <v>0</v>
      </c>
      <c r="D2832" s="55">
        <f>(1*Rater1!$C2821=D$7222)+(1*Rater2!$C2821=D$7222)+(N_Raters&gt;=3=TRUE)*(1*Rater3!$C2821=D$7222)+(N_Raters&gt;=4=TRUE)*(1*Rater4!$C2821=D$7222)+(N_Raters&gt;=5=TRUE)*(1*Rater5!$C2821=D$7222)</f>
        <v>0</v>
      </c>
      <c r="E2832" s="38">
        <f>(1*Rater1!$C2821=E$7222)+(1*Rater2!$C2821=E$7222)+(N_Raters&gt;=3=TRUE)*(1*Rater3!$C2821=E$7222)+(N_Raters&gt;=4=TRUE)*(1*Rater4!$C2821=E$7222)+(N_Raters&gt;=5=TRUE)*(1*Rater5!$C2821=E$7222)</f>
        <v>3</v>
      </c>
      <c r="F2832" s="38"/>
      <c r="G2832" s="38"/>
      <c r="H2832" s="38"/>
      <c r="J2832" s="1"/>
      <c r="K2832" s="1"/>
    </row>
    <row r="2833" spans="2:11">
      <c r="B2833" s="35">
        <v>2819</v>
      </c>
      <c r="C2833" s="55">
        <f>(1*Rater1!$C2822=C$7222)+(1*Rater2!$C2822=C$7222)+(N_Raters&gt;=3=TRUE)*(1*Rater3!$C2822=C$7222)+(N_Raters&gt;=4=TRUE)*(1*Rater4!$C2822=C$7222)+(N_Raters&gt;=5=TRUE)*(1*Rater5!$C2822=C$7222)</f>
        <v>0</v>
      </c>
      <c r="D2833" s="55">
        <f>(1*Rater1!$C2822=D$7222)+(1*Rater2!$C2822=D$7222)+(N_Raters&gt;=3=TRUE)*(1*Rater3!$C2822=D$7222)+(N_Raters&gt;=4=TRUE)*(1*Rater4!$C2822=D$7222)+(N_Raters&gt;=5=TRUE)*(1*Rater5!$C2822=D$7222)</f>
        <v>0</v>
      </c>
      <c r="E2833" s="38">
        <f>(1*Rater1!$C2822=E$7222)+(1*Rater2!$C2822=E$7222)+(N_Raters&gt;=3=TRUE)*(1*Rater3!$C2822=E$7222)+(N_Raters&gt;=4=TRUE)*(1*Rater4!$C2822=E$7222)+(N_Raters&gt;=5=TRUE)*(1*Rater5!$C2822=E$7222)</f>
        <v>3</v>
      </c>
      <c r="F2833" s="38"/>
      <c r="G2833" s="38"/>
      <c r="H2833" s="38"/>
      <c r="J2833" s="1"/>
      <c r="K2833" s="1"/>
    </row>
    <row r="2834" spans="2:11">
      <c r="B2834" s="36">
        <v>2820</v>
      </c>
      <c r="C2834" s="55">
        <f>(1*Rater1!$C2823=C$7222)+(1*Rater2!$C2823=C$7222)+(N_Raters&gt;=3=TRUE)*(1*Rater3!$C2823=C$7222)+(N_Raters&gt;=4=TRUE)*(1*Rater4!$C2823=C$7222)+(N_Raters&gt;=5=TRUE)*(1*Rater5!$C2823=C$7222)</f>
        <v>0</v>
      </c>
      <c r="D2834" s="55">
        <f>(1*Rater1!$C2823=D$7222)+(1*Rater2!$C2823=D$7222)+(N_Raters&gt;=3=TRUE)*(1*Rater3!$C2823=D$7222)+(N_Raters&gt;=4=TRUE)*(1*Rater4!$C2823=D$7222)+(N_Raters&gt;=5=TRUE)*(1*Rater5!$C2823=D$7222)</f>
        <v>0</v>
      </c>
      <c r="E2834" s="38">
        <f>(1*Rater1!$C2823=E$7222)+(1*Rater2!$C2823=E$7222)+(N_Raters&gt;=3=TRUE)*(1*Rater3!$C2823=E$7222)+(N_Raters&gt;=4=TRUE)*(1*Rater4!$C2823=E$7222)+(N_Raters&gt;=5=TRUE)*(1*Rater5!$C2823=E$7222)</f>
        <v>3</v>
      </c>
      <c r="F2834" s="38"/>
      <c r="G2834" s="38"/>
      <c r="H2834" s="38"/>
      <c r="J2834" s="1"/>
      <c r="K2834" s="1"/>
    </row>
    <row r="2835" spans="2:11">
      <c r="B2835" s="35">
        <v>2821</v>
      </c>
      <c r="C2835" s="55">
        <f>(1*Rater1!$C2824=C$7222)+(1*Rater2!$C2824=C$7222)+(N_Raters&gt;=3=TRUE)*(1*Rater3!$C2824=C$7222)+(N_Raters&gt;=4=TRUE)*(1*Rater4!$C2824=C$7222)+(N_Raters&gt;=5=TRUE)*(1*Rater5!$C2824=C$7222)</f>
        <v>0</v>
      </c>
      <c r="D2835" s="55">
        <f>(1*Rater1!$C2824=D$7222)+(1*Rater2!$C2824=D$7222)+(N_Raters&gt;=3=TRUE)*(1*Rater3!$C2824=D$7222)+(N_Raters&gt;=4=TRUE)*(1*Rater4!$C2824=D$7222)+(N_Raters&gt;=5=TRUE)*(1*Rater5!$C2824=D$7222)</f>
        <v>0</v>
      </c>
      <c r="E2835" s="38">
        <f>(1*Rater1!$C2824=E$7222)+(1*Rater2!$C2824=E$7222)+(N_Raters&gt;=3=TRUE)*(1*Rater3!$C2824=E$7222)+(N_Raters&gt;=4=TRUE)*(1*Rater4!$C2824=E$7222)+(N_Raters&gt;=5=TRUE)*(1*Rater5!$C2824=E$7222)</f>
        <v>3</v>
      </c>
      <c r="F2835" s="38"/>
      <c r="G2835" s="38"/>
      <c r="H2835" s="38"/>
      <c r="J2835" s="1"/>
      <c r="K2835" s="1"/>
    </row>
    <row r="2836" spans="2:11">
      <c r="B2836" s="36">
        <v>2822</v>
      </c>
      <c r="C2836" s="55">
        <f>(1*Rater1!$C2825=C$7222)+(1*Rater2!$C2825=C$7222)+(N_Raters&gt;=3=TRUE)*(1*Rater3!$C2825=C$7222)+(N_Raters&gt;=4=TRUE)*(1*Rater4!$C2825=C$7222)+(N_Raters&gt;=5=TRUE)*(1*Rater5!$C2825=C$7222)</f>
        <v>0</v>
      </c>
      <c r="D2836" s="55">
        <f>(1*Rater1!$C2825=D$7222)+(1*Rater2!$C2825=D$7222)+(N_Raters&gt;=3=TRUE)*(1*Rater3!$C2825=D$7222)+(N_Raters&gt;=4=TRUE)*(1*Rater4!$C2825=D$7222)+(N_Raters&gt;=5=TRUE)*(1*Rater5!$C2825=D$7222)</f>
        <v>2</v>
      </c>
      <c r="E2836" s="38">
        <f>(1*Rater1!$C2825=E$7222)+(1*Rater2!$C2825=E$7222)+(N_Raters&gt;=3=TRUE)*(1*Rater3!$C2825=E$7222)+(N_Raters&gt;=4=TRUE)*(1*Rater4!$C2825=E$7222)+(N_Raters&gt;=5=TRUE)*(1*Rater5!$C2825=E$7222)</f>
        <v>1</v>
      </c>
      <c r="F2836" s="38"/>
      <c r="G2836" s="38"/>
      <c r="H2836" s="38"/>
      <c r="J2836" s="1"/>
      <c r="K2836" s="1"/>
    </row>
    <row r="2837" spans="2:11">
      <c r="B2837" s="35">
        <v>2823</v>
      </c>
      <c r="C2837" s="55">
        <f>(1*Rater1!$C2826=C$7222)+(1*Rater2!$C2826=C$7222)+(N_Raters&gt;=3=TRUE)*(1*Rater3!$C2826=C$7222)+(N_Raters&gt;=4=TRUE)*(1*Rater4!$C2826=C$7222)+(N_Raters&gt;=5=TRUE)*(1*Rater5!$C2826=C$7222)</f>
        <v>0</v>
      </c>
      <c r="D2837" s="55">
        <f>(1*Rater1!$C2826=D$7222)+(1*Rater2!$C2826=D$7222)+(N_Raters&gt;=3=TRUE)*(1*Rater3!$C2826=D$7222)+(N_Raters&gt;=4=TRUE)*(1*Rater4!$C2826=D$7222)+(N_Raters&gt;=5=TRUE)*(1*Rater5!$C2826=D$7222)</f>
        <v>0</v>
      </c>
      <c r="E2837" s="38">
        <f>(1*Rater1!$C2826=E$7222)+(1*Rater2!$C2826=E$7222)+(N_Raters&gt;=3=TRUE)*(1*Rater3!$C2826=E$7222)+(N_Raters&gt;=4=TRUE)*(1*Rater4!$C2826=E$7222)+(N_Raters&gt;=5=TRUE)*(1*Rater5!$C2826=E$7222)</f>
        <v>3</v>
      </c>
      <c r="F2837" s="38"/>
      <c r="G2837" s="38"/>
      <c r="H2837" s="38"/>
      <c r="J2837" s="1"/>
      <c r="K2837" s="1"/>
    </row>
    <row r="2838" spans="2:11">
      <c r="B2838" s="36">
        <v>2824</v>
      </c>
      <c r="C2838" s="55">
        <f>(1*Rater1!$C2827=C$7222)+(1*Rater2!$C2827=C$7222)+(N_Raters&gt;=3=TRUE)*(1*Rater3!$C2827=C$7222)+(N_Raters&gt;=4=TRUE)*(1*Rater4!$C2827=C$7222)+(N_Raters&gt;=5=TRUE)*(1*Rater5!$C2827=C$7222)</f>
        <v>0</v>
      </c>
      <c r="D2838" s="55">
        <f>(1*Rater1!$C2827=D$7222)+(1*Rater2!$C2827=D$7222)+(N_Raters&gt;=3=TRUE)*(1*Rater3!$C2827=D$7222)+(N_Raters&gt;=4=TRUE)*(1*Rater4!$C2827=D$7222)+(N_Raters&gt;=5=TRUE)*(1*Rater5!$C2827=D$7222)</f>
        <v>0</v>
      </c>
      <c r="E2838" s="38">
        <f>(1*Rater1!$C2827=E$7222)+(1*Rater2!$C2827=E$7222)+(N_Raters&gt;=3=TRUE)*(1*Rater3!$C2827=E$7222)+(N_Raters&gt;=4=TRUE)*(1*Rater4!$C2827=E$7222)+(N_Raters&gt;=5=TRUE)*(1*Rater5!$C2827=E$7222)</f>
        <v>3</v>
      </c>
      <c r="F2838" s="38"/>
      <c r="G2838" s="38"/>
      <c r="H2838" s="38"/>
      <c r="J2838" s="1"/>
      <c r="K2838" s="1"/>
    </row>
    <row r="2839" spans="2:11">
      <c r="B2839" s="35">
        <v>2825</v>
      </c>
      <c r="C2839" s="55">
        <f>(1*Rater1!$C2828=C$7222)+(1*Rater2!$C2828=C$7222)+(N_Raters&gt;=3=TRUE)*(1*Rater3!$C2828=C$7222)+(N_Raters&gt;=4=TRUE)*(1*Rater4!$C2828=C$7222)+(N_Raters&gt;=5=TRUE)*(1*Rater5!$C2828=C$7222)</f>
        <v>0</v>
      </c>
      <c r="D2839" s="55">
        <f>(1*Rater1!$C2828=D$7222)+(1*Rater2!$C2828=D$7222)+(N_Raters&gt;=3=TRUE)*(1*Rater3!$C2828=D$7222)+(N_Raters&gt;=4=TRUE)*(1*Rater4!$C2828=D$7222)+(N_Raters&gt;=5=TRUE)*(1*Rater5!$C2828=D$7222)</f>
        <v>0</v>
      </c>
      <c r="E2839" s="38">
        <f>(1*Rater1!$C2828=E$7222)+(1*Rater2!$C2828=E$7222)+(N_Raters&gt;=3=TRUE)*(1*Rater3!$C2828=E$7222)+(N_Raters&gt;=4=TRUE)*(1*Rater4!$C2828=E$7222)+(N_Raters&gt;=5=TRUE)*(1*Rater5!$C2828=E$7222)</f>
        <v>3</v>
      </c>
      <c r="F2839" s="38"/>
      <c r="G2839" s="38"/>
      <c r="H2839" s="38"/>
      <c r="J2839" s="1"/>
      <c r="K2839" s="1"/>
    </row>
    <row r="2840" spans="2:11">
      <c r="B2840" s="36">
        <v>2826</v>
      </c>
      <c r="C2840" s="55">
        <f>(1*Rater1!$C2829=C$7222)+(1*Rater2!$C2829=C$7222)+(N_Raters&gt;=3=TRUE)*(1*Rater3!$C2829=C$7222)+(N_Raters&gt;=4=TRUE)*(1*Rater4!$C2829=C$7222)+(N_Raters&gt;=5=TRUE)*(1*Rater5!$C2829=C$7222)</f>
        <v>0</v>
      </c>
      <c r="D2840" s="55">
        <f>(1*Rater1!$C2829=D$7222)+(1*Rater2!$C2829=D$7222)+(N_Raters&gt;=3=TRUE)*(1*Rater3!$C2829=D$7222)+(N_Raters&gt;=4=TRUE)*(1*Rater4!$C2829=D$7222)+(N_Raters&gt;=5=TRUE)*(1*Rater5!$C2829=D$7222)</f>
        <v>0</v>
      </c>
      <c r="E2840" s="38">
        <f>(1*Rater1!$C2829=E$7222)+(1*Rater2!$C2829=E$7222)+(N_Raters&gt;=3=TRUE)*(1*Rater3!$C2829=E$7222)+(N_Raters&gt;=4=TRUE)*(1*Rater4!$C2829=E$7222)+(N_Raters&gt;=5=TRUE)*(1*Rater5!$C2829=E$7222)</f>
        <v>3</v>
      </c>
      <c r="F2840" s="38"/>
      <c r="G2840" s="38"/>
      <c r="H2840" s="38"/>
      <c r="J2840" s="1"/>
      <c r="K2840" s="1"/>
    </row>
    <row r="2841" spans="2:11">
      <c r="B2841" s="35">
        <v>2827</v>
      </c>
      <c r="C2841" s="55">
        <f>(1*Rater1!$C2830=C$7222)+(1*Rater2!$C2830=C$7222)+(N_Raters&gt;=3=TRUE)*(1*Rater3!$C2830=C$7222)+(N_Raters&gt;=4=TRUE)*(1*Rater4!$C2830=C$7222)+(N_Raters&gt;=5=TRUE)*(1*Rater5!$C2830=C$7222)</f>
        <v>0</v>
      </c>
      <c r="D2841" s="55">
        <f>(1*Rater1!$C2830=D$7222)+(1*Rater2!$C2830=D$7222)+(N_Raters&gt;=3=TRUE)*(1*Rater3!$C2830=D$7222)+(N_Raters&gt;=4=TRUE)*(1*Rater4!$C2830=D$7222)+(N_Raters&gt;=5=TRUE)*(1*Rater5!$C2830=D$7222)</f>
        <v>0</v>
      </c>
      <c r="E2841" s="38">
        <f>(1*Rater1!$C2830=E$7222)+(1*Rater2!$C2830=E$7222)+(N_Raters&gt;=3=TRUE)*(1*Rater3!$C2830=E$7222)+(N_Raters&gt;=4=TRUE)*(1*Rater4!$C2830=E$7222)+(N_Raters&gt;=5=TRUE)*(1*Rater5!$C2830=E$7222)</f>
        <v>3</v>
      </c>
      <c r="F2841" s="38"/>
      <c r="G2841" s="38"/>
      <c r="H2841" s="38"/>
      <c r="J2841" s="1"/>
      <c r="K2841" s="1"/>
    </row>
    <row r="2842" spans="2:11">
      <c r="B2842" s="36">
        <v>2828</v>
      </c>
      <c r="C2842" s="55">
        <f>(1*Rater1!$C2831=C$7222)+(1*Rater2!$C2831=C$7222)+(N_Raters&gt;=3=TRUE)*(1*Rater3!$C2831=C$7222)+(N_Raters&gt;=4=TRUE)*(1*Rater4!$C2831=C$7222)+(N_Raters&gt;=5=TRUE)*(1*Rater5!$C2831=C$7222)</f>
        <v>0</v>
      </c>
      <c r="D2842" s="55">
        <f>(1*Rater1!$C2831=D$7222)+(1*Rater2!$C2831=D$7222)+(N_Raters&gt;=3=TRUE)*(1*Rater3!$C2831=D$7222)+(N_Raters&gt;=4=TRUE)*(1*Rater4!$C2831=D$7222)+(N_Raters&gt;=5=TRUE)*(1*Rater5!$C2831=D$7222)</f>
        <v>0</v>
      </c>
      <c r="E2842" s="38">
        <f>(1*Rater1!$C2831=E$7222)+(1*Rater2!$C2831=E$7222)+(N_Raters&gt;=3=TRUE)*(1*Rater3!$C2831=E$7222)+(N_Raters&gt;=4=TRUE)*(1*Rater4!$C2831=E$7222)+(N_Raters&gt;=5=TRUE)*(1*Rater5!$C2831=E$7222)</f>
        <v>3</v>
      </c>
      <c r="F2842" s="38"/>
      <c r="G2842" s="38"/>
      <c r="H2842" s="38"/>
      <c r="J2842" s="1"/>
      <c r="K2842" s="1"/>
    </row>
    <row r="2843" spans="2:11">
      <c r="B2843" s="35">
        <v>2829</v>
      </c>
      <c r="C2843" s="55">
        <f>(1*Rater1!$C2832=C$7222)+(1*Rater2!$C2832=C$7222)+(N_Raters&gt;=3=TRUE)*(1*Rater3!$C2832=C$7222)+(N_Raters&gt;=4=TRUE)*(1*Rater4!$C2832=C$7222)+(N_Raters&gt;=5=TRUE)*(1*Rater5!$C2832=C$7222)</f>
        <v>0</v>
      </c>
      <c r="D2843" s="55">
        <f>(1*Rater1!$C2832=D$7222)+(1*Rater2!$C2832=D$7222)+(N_Raters&gt;=3=TRUE)*(1*Rater3!$C2832=D$7222)+(N_Raters&gt;=4=TRUE)*(1*Rater4!$C2832=D$7222)+(N_Raters&gt;=5=TRUE)*(1*Rater5!$C2832=D$7222)</f>
        <v>0</v>
      </c>
      <c r="E2843" s="38">
        <f>(1*Rater1!$C2832=E$7222)+(1*Rater2!$C2832=E$7222)+(N_Raters&gt;=3=TRUE)*(1*Rater3!$C2832=E$7222)+(N_Raters&gt;=4=TRUE)*(1*Rater4!$C2832=E$7222)+(N_Raters&gt;=5=TRUE)*(1*Rater5!$C2832=E$7222)</f>
        <v>3</v>
      </c>
      <c r="F2843" s="38"/>
      <c r="G2843" s="38"/>
      <c r="H2843" s="38"/>
      <c r="J2843" s="1"/>
      <c r="K2843" s="1"/>
    </row>
    <row r="2844" spans="2:11">
      <c r="B2844" s="36">
        <v>2830</v>
      </c>
      <c r="C2844" s="55">
        <f>(1*Rater1!$C2833=C$7222)+(1*Rater2!$C2833=C$7222)+(N_Raters&gt;=3=TRUE)*(1*Rater3!$C2833=C$7222)+(N_Raters&gt;=4=TRUE)*(1*Rater4!$C2833=C$7222)+(N_Raters&gt;=5=TRUE)*(1*Rater5!$C2833=C$7222)</f>
        <v>0</v>
      </c>
      <c r="D2844" s="55">
        <f>(1*Rater1!$C2833=D$7222)+(1*Rater2!$C2833=D$7222)+(N_Raters&gt;=3=TRUE)*(1*Rater3!$C2833=D$7222)+(N_Raters&gt;=4=TRUE)*(1*Rater4!$C2833=D$7222)+(N_Raters&gt;=5=TRUE)*(1*Rater5!$C2833=D$7222)</f>
        <v>2</v>
      </c>
      <c r="E2844" s="38">
        <f>(1*Rater1!$C2833=E$7222)+(1*Rater2!$C2833=E$7222)+(N_Raters&gt;=3=TRUE)*(1*Rater3!$C2833=E$7222)+(N_Raters&gt;=4=TRUE)*(1*Rater4!$C2833=E$7222)+(N_Raters&gt;=5=TRUE)*(1*Rater5!$C2833=E$7222)</f>
        <v>1</v>
      </c>
      <c r="F2844" s="38"/>
      <c r="G2844" s="38"/>
      <c r="H2844" s="38"/>
      <c r="J2844" s="1"/>
      <c r="K2844" s="1"/>
    </row>
    <row r="2845" spans="2:11">
      <c r="B2845" s="35">
        <v>2831</v>
      </c>
      <c r="C2845" s="55">
        <f>(1*Rater1!$C2834=C$7222)+(1*Rater2!$C2834=C$7222)+(N_Raters&gt;=3=TRUE)*(1*Rater3!$C2834=C$7222)+(N_Raters&gt;=4=TRUE)*(1*Rater4!$C2834=C$7222)+(N_Raters&gt;=5=TRUE)*(1*Rater5!$C2834=C$7222)</f>
        <v>0</v>
      </c>
      <c r="D2845" s="55">
        <f>(1*Rater1!$C2834=D$7222)+(1*Rater2!$C2834=D$7222)+(N_Raters&gt;=3=TRUE)*(1*Rater3!$C2834=D$7222)+(N_Raters&gt;=4=TRUE)*(1*Rater4!$C2834=D$7222)+(N_Raters&gt;=5=TRUE)*(1*Rater5!$C2834=D$7222)</f>
        <v>0</v>
      </c>
      <c r="E2845" s="38">
        <f>(1*Rater1!$C2834=E$7222)+(1*Rater2!$C2834=E$7222)+(N_Raters&gt;=3=TRUE)*(1*Rater3!$C2834=E$7222)+(N_Raters&gt;=4=TRUE)*(1*Rater4!$C2834=E$7222)+(N_Raters&gt;=5=TRUE)*(1*Rater5!$C2834=E$7222)</f>
        <v>3</v>
      </c>
      <c r="F2845" s="38"/>
      <c r="G2845" s="38"/>
      <c r="H2845" s="38"/>
      <c r="J2845" s="1"/>
      <c r="K2845" s="1"/>
    </row>
    <row r="2846" spans="2:11">
      <c r="B2846" s="36">
        <v>2832</v>
      </c>
      <c r="C2846" s="55">
        <f>(1*Rater1!$C2835=C$7222)+(1*Rater2!$C2835=C$7222)+(N_Raters&gt;=3=TRUE)*(1*Rater3!$C2835=C$7222)+(N_Raters&gt;=4=TRUE)*(1*Rater4!$C2835=C$7222)+(N_Raters&gt;=5=TRUE)*(1*Rater5!$C2835=C$7222)</f>
        <v>0</v>
      </c>
      <c r="D2846" s="55">
        <f>(1*Rater1!$C2835=D$7222)+(1*Rater2!$C2835=D$7222)+(N_Raters&gt;=3=TRUE)*(1*Rater3!$C2835=D$7222)+(N_Raters&gt;=4=TRUE)*(1*Rater4!$C2835=D$7222)+(N_Raters&gt;=5=TRUE)*(1*Rater5!$C2835=D$7222)</f>
        <v>0</v>
      </c>
      <c r="E2846" s="38">
        <f>(1*Rater1!$C2835=E$7222)+(1*Rater2!$C2835=E$7222)+(N_Raters&gt;=3=TRUE)*(1*Rater3!$C2835=E$7222)+(N_Raters&gt;=4=TRUE)*(1*Rater4!$C2835=E$7222)+(N_Raters&gt;=5=TRUE)*(1*Rater5!$C2835=E$7222)</f>
        <v>3</v>
      </c>
      <c r="F2846" s="38"/>
      <c r="G2846" s="38"/>
      <c r="H2846" s="38"/>
      <c r="J2846" s="1"/>
      <c r="K2846" s="1"/>
    </row>
    <row r="2847" spans="2:11">
      <c r="B2847" s="35">
        <v>2833</v>
      </c>
      <c r="C2847" s="55">
        <f>(1*Rater1!$C2836=C$7222)+(1*Rater2!$C2836=C$7222)+(N_Raters&gt;=3=TRUE)*(1*Rater3!$C2836=C$7222)+(N_Raters&gt;=4=TRUE)*(1*Rater4!$C2836=C$7222)+(N_Raters&gt;=5=TRUE)*(1*Rater5!$C2836=C$7222)</f>
        <v>0</v>
      </c>
      <c r="D2847" s="55">
        <f>(1*Rater1!$C2836=D$7222)+(1*Rater2!$C2836=D$7222)+(N_Raters&gt;=3=TRUE)*(1*Rater3!$C2836=D$7222)+(N_Raters&gt;=4=TRUE)*(1*Rater4!$C2836=D$7222)+(N_Raters&gt;=5=TRUE)*(1*Rater5!$C2836=D$7222)</f>
        <v>0</v>
      </c>
      <c r="E2847" s="38">
        <f>(1*Rater1!$C2836=E$7222)+(1*Rater2!$C2836=E$7222)+(N_Raters&gt;=3=TRUE)*(1*Rater3!$C2836=E$7222)+(N_Raters&gt;=4=TRUE)*(1*Rater4!$C2836=E$7222)+(N_Raters&gt;=5=TRUE)*(1*Rater5!$C2836=E$7222)</f>
        <v>3</v>
      </c>
      <c r="F2847" s="38"/>
      <c r="G2847" s="38"/>
      <c r="H2847" s="38"/>
      <c r="J2847" s="1"/>
      <c r="K2847" s="1"/>
    </row>
    <row r="2848" spans="2:11">
      <c r="B2848" s="36">
        <v>2834</v>
      </c>
      <c r="C2848" s="55">
        <f>(1*Rater1!$C2837=C$7222)+(1*Rater2!$C2837=C$7222)+(N_Raters&gt;=3=TRUE)*(1*Rater3!$C2837=C$7222)+(N_Raters&gt;=4=TRUE)*(1*Rater4!$C2837=C$7222)+(N_Raters&gt;=5=TRUE)*(1*Rater5!$C2837=C$7222)</f>
        <v>0</v>
      </c>
      <c r="D2848" s="55">
        <f>(1*Rater1!$C2837=D$7222)+(1*Rater2!$C2837=D$7222)+(N_Raters&gt;=3=TRUE)*(1*Rater3!$C2837=D$7222)+(N_Raters&gt;=4=TRUE)*(1*Rater4!$C2837=D$7222)+(N_Raters&gt;=5=TRUE)*(1*Rater5!$C2837=D$7222)</f>
        <v>0</v>
      </c>
      <c r="E2848" s="38">
        <f>(1*Rater1!$C2837=E$7222)+(1*Rater2!$C2837=E$7222)+(N_Raters&gt;=3=TRUE)*(1*Rater3!$C2837=E$7222)+(N_Raters&gt;=4=TRUE)*(1*Rater4!$C2837=E$7222)+(N_Raters&gt;=5=TRUE)*(1*Rater5!$C2837=E$7222)</f>
        <v>3</v>
      </c>
      <c r="F2848" s="38"/>
      <c r="G2848" s="38"/>
      <c r="H2848" s="38"/>
      <c r="J2848" s="1"/>
      <c r="K2848" s="1"/>
    </row>
    <row r="2849" spans="2:11">
      <c r="B2849" s="35">
        <v>2835</v>
      </c>
      <c r="C2849" s="55">
        <f>(1*Rater1!$C2838=C$7222)+(1*Rater2!$C2838=C$7222)+(N_Raters&gt;=3=TRUE)*(1*Rater3!$C2838=C$7222)+(N_Raters&gt;=4=TRUE)*(1*Rater4!$C2838=C$7222)+(N_Raters&gt;=5=TRUE)*(1*Rater5!$C2838=C$7222)</f>
        <v>0</v>
      </c>
      <c r="D2849" s="55">
        <f>(1*Rater1!$C2838=D$7222)+(1*Rater2!$C2838=D$7222)+(N_Raters&gt;=3=TRUE)*(1*Rater3!$C2838=D$7222)+(N_Raters&gt;=4=TRUE)*(1*Rater4!$C2838=D$7222)+(N_Raters&gt;=5=TRUE)*(1*Rater5!$C2838=D$7222)</f>
        <v>0</v>
      </c>
      <c r="E2849" s="38">
        <f>(1*Rater1!$C2838=E$7222)+(1*Rater2!$C2838=E$7222)+(N_Raters&gt;=3=TRUE)*(1*Rater3!$C2838=E$7222)+(N_Raters&gt;=4=TRUE)*(1*Rater4!$C2838=E$7222)+(N_Raters&gt;=5=TRUE)*(1*Rater5!$C2838=E$7222)</f>
        <v>3</v>
      </c>
      <c r="F2849" s="38"/>
      <c r="G2849" s="38"/>
      <c r="H2849" s="38"/>
      <c r="J2849" s="1"/>
      <c r="K2849" s="1"/>
    </row>
    <row r="2850" spans="2:11">
      <c r="B2850" s="36">
        <v>2836</v>
      </c>
      <c r="C2850" s="55">
        <f>(1*Rater1!$C2839=C$7222)+(1*Rater2!$C2839=C$7222)+(N_Raters&gt;=3=TRUE)*(1*Rater3!$C2839=C$7222)+(N_Raters&gt;=4=TRUE)*(1*Rater4!$C2839=C$7222)+(N_Raters&gt;=5=TRUE)*(1*Rater5!$C2839=C$7222)</f>
        <v>0</v>
      </c>
      <c r="D2850" s="55">
        <f>(1*Rater1!$C2839=D$7222)+(1*Rater2!$C2839=D$7222)+(N_Raters&gt;=3=TRUE)*(1*Rater3!$C2839=D$7222)+(N_Raters&gt;=4=TRUE)*(1*Rater4!$C2839=D$7222)+(N_Raters&gt;=5=TRUE)*(1*Rater5!$C2839=D$7222)</f>
        <v>2</v>
      </c>
      <c r="E2850" s="38">
        <f>(1*Rater1!$C2839=E$7222)+(1*Rater2!$C2839=E$7222)+(N_Raters&gt;=3=TRUE)*(1*Rater3!$C2839=E$7222)+(N_Raters&gt;=4=TRUE)*(1*Rater4!$C2839=E$7222)+(N_Raters&gt;=5=TRUE)*(1*Rater5!$C2839=E$7222)</f>
        <v>1</v>
      </c>
      <c r="F2850" s="38"/>
      <c r="G2850" s="38"/>
      <c r="H2850" s="38"/>
      <c r="J2850" s="1"/>
      <c r="K2850" s="1"/>
    </row>
    <row r="2851" spans="2:11">
      <c r="B2851" s="35">
        <v>2837</v>
      </c>
      <c r="C2851" s="55">
        <f>(1*Rater1!$C2840=C$7222)+(1*Rater2!$C2840=C$7222)+(N_Raters&gt;=3=TRUE)*(1*Rater3!$C2840=C$7222)+(N_Raters&gt;=4=TRUE)*(1*Rater4!$C2840=C$7222)+(N_Raters&gt;=5=TRUE)*(1*Rater5!$C2840=C$7222)</f>
        <v>0</v>
      </c>
      <c r="D2851" s="55">
        <f>(1*Rater1!$C2840=D$7222)+(1*Rater2!$C2840=D$7222)+(N_Raters&gt;=3=TRUE)*(1*Rater3!$C2840=D$7222)+(N_Raters&gt;=4=TRUE)*(1*Rater4!$C2840=D$7222)+(N_Raters&gt;=5=TRUE)*(1*Rater5!$C2840=D$7222)</f>
        <v>0</v>
      </c>
      <c r="E2851" s="38">
        <f>(1*Rater1!$C2840=E$7222)+(1*Rater2!$C2840=E$7222)+(N_Raters&gt;=3=TRUE)*(1*Rater3!$C2840=E$7222)+(N_Raters&gt;=4=TRUE)*(1*Rater4!$C2840=E$7222)+(N_Raters&gt;=5=TRUE)*(1*Rater5!$C2840=E$7222)</f>
        <v>3</v>
      </c>
      <c r="F2851" s="38"/>
      <c r="G2851" s="38"/>
      <c r="H2851" s="38"/>
      <c r="J2851" s="1"/>
      <c r="K2851" s="1"/>
    </row>
    <row r="2852" spans="2:11">
      <c r="B2852" s="36">
        <v>2838</v>
      </c>
      <c r="C2852" s="55">
        <f>(1*Rater1!$C2841=C$7222)+(1*Rater2!$C2841=C$7222)+(N_Raters&gt;=3=TRUE)*(1*Rater3!$C2841=C$7222)+(N_Raters&gt;=4=TRUE)*(1*Rater4!$C2841=C$7222)+(N_Raters&gt;=5=TRUE)*(1*Rater5!$C2841=C$7222)</f>
        <v>0</v>
      </c>
      <c r="D2852" s="55">
        <f>(1*Rater1!$C2841=D$7222)+(1*Rater2!$C2841=D$7222)+(N_Raters&gt;=3=TRUE)*(1*Rater3!$C2841=D$7222)+(N_Raters&gt;=4=TRUE)*(1*Rater4!$C2841=D$7222)+(N_Raters&gt;=5=TRUE)*(1*Rater5!$C2841=D$7222)</f>
        <v>2</v>
      </c>
      <c r="E2852" s="38">
        <f>(1*Rater1!$C2841=E$7222)+(1*Rater2!$C2841=E$7222)+(N_Raters&gt;=3=TRUE)*(1*Rater3!$C2841=E$7222)+(N_Raters&gt;=4=TRUE)*(1*Rater4!$C2841=E$7222)+(N_Raters&gt;=5=TRUE)*(1*Rater5!$C2841=E$7222)</f>
        <v>1</v>
      </c>
      <c r="F2852" s="38"/>
      <c r="G2852" s="38"/>
      <c r="H2852" s="38"/>
      <c r="J2852" s="1"/>
      <c r="K2852" s="1"/>
    </row>
    <row r="2853" spans="2:11">
      <c r="B2853" s="35">
        <v>2839</v>
      </c>
      <c r="C2853" s="55">
        <f>(1*Rater1!$C2842=C$7222)+(1*Rater2!$C2842=C$7222)+(N_Raters&gt;=3=TRUE)*(1*Rater3!$C2842=C$7222)+(N_Raters&gt;=4=TRUE)*(1*Rater4!$C2842=C$7222)+(N_Raters&gt;=5=TRUE)*(1*Rater5!$C2842=C$7222)</f>
        <v>0</v>
      </c>
      <c r="D2853" s="55">
        <f>(1*Rater1!$C2842=D$7222)+(1*Rater2!$C2842=D$7222)+(N_Raters&gt;=3=TRUE)*(1*Rater3!$C2842=D$7222)+(N_Raters&gt;=4=TRUE)*(1*Rater4!$C2842=D$7222)+(N_Raters&gt;=5=TRUE)*(1*Rater5!$C2842=D$7222)</f>
        <v>0</v>
      </c>
      <c r="E2853" s="38">
        <f>(1*Rater1!$C2842=E$7222)+(1*Rater2!$C2842=E$7222)+(N_Raters&gt;=3=TRUE)*(1*Rater3!$C2842=E$7222)+(N_Raters&gt;=4=TRUE)*(1*Rater4!$C2842=E$7222)+(N_Raters&gt;=5=TRUE)*(1*Rater5!$C2842=E$7222)</f>
        <v>3</v>
      </c>
      <c r="F2853" s="38"/>
      <c r="G2853" s="38"/>
      <c r="H2853" s="38"/>
      <c r="J2853" s="1"/>
      <c r="K2853" s="1"/>
    </row>
    <row r="2854" spans="2:11">
      <c r="B2854" s="36">
        <v>2840</v>
      </c>
      <c r="C2854" s="55">
        <f>(1*Rater1!$C2843=C$7222)+(1*Rater2!$C2843=C$7222)+(N_Raters&gt;=3=TRUE)*(1*Rater3!$C2843=C$7222)+(N_Raters&gt;=4=TRUE)*(1*Rater4!$C2843=C$7222)+(N_Raters&gt;=5=TRUE)*(1*Rater5!$C2843=C$7222)</f>
        <v>0</v>
      </c>
      <c r="D2854" s="55">
        <f>(1*Rater1!$C2843=D$7222)+(1*Rater2!$C2843=D$7222)+(N_Raters&gt;=3=TRUE)*(1*Rater3!$C2843=D$7222)+(N_Raters&gt;=4=TRUE)*(1*Rater4!$C2843=D$7222)+(N_Raters&gt;=5=TRUE)*(1*Rater5!$C2843=D$7222)</f>
        <v>0</v>
      </c>
      <c r="E2854" s="38">
        <f>(1*Rater1!$C2843=E$7222)+(1*Rater2!$C2843=E$7222)+(N_Raters&gt;=3=TRUE)*(1*Rater3!$C2843=E$7222)+(N_Raters&gt;=4=TRUE)*(1*Rater4!$C2843=E$7222)+(N_Raters&gt;=5=TRUE)*(1*Rater5!$C2843=E$7222)</f>
        <v>3</v>
      </c>
      <c r="F2854" s="38"/>
      <c r="G2854" s="38"/>
      <c r="H2854" s="38"/>
      <c r="J2854" s="1"/>
      <c r="K2854" s="1"/>
    </row>
    <row r="2855" spans="2:11">
      <c r="B2855" s="35">
        <v>2841</v>
      </c>
      <c r="C2855" s="55">
        <f>(1*Rater1!$C2844=C$7222)+(1*Rater2!$C2844=C$7222)+(N_Raters&gt;=3=TRUE)*(1*Rater3!$C2844=C$7222)+(N_Raters&gt;=4=TRUE)*(1*Rater4!$C2844=C$7222)+(N_Raters&gt;=5=TRUE)*(1*Rater5!$C2844=C$7222)</f>
        <v>0</v>
      </c>
      <c r="D2855" s="55">
        <f>(1*Rater1!$C2844=D$7222)+(1*Rater2!$C2844=D$7222)+(N_Raters&gt;=3=TRUE)*(1*Rater3!$C2844=D$7222)+(N_Raters&gt;=4=TRUE)*(1*Rater4!$C2844=D$7222)+(N_Raters&gt;=5=TRUE)*(1*Rater5!$C2844=D$7222)</f>
        <v>0</v>
      </c>
      <c r="E2855" s="38">
        <f>(1*Rater1!$C2844=E$7222)+(1*Rater2!$C2844=E$7222)+(N_Raters&gt;=3=TRUE)*(1*Rater3!$C2844=E$7222)+(N_Raters&gt;=4=TRUE)*(1*Rater4!$C2844=E$7222)+(N_Raters&gt;=5=TRUE)*(1*Rater5!$C2844=E$7222)</f>
        <v>3</v>
      </c>
      <c r="F2855" s="38"/>
      <c r="G2855" s="38"/>
      <c r="H2855" s="38"/>
      <c r="J2855" s="1"/>
      <c r="K2855" s="1"/>
    </row>
    <row r="2856" spans="2:11">
      <c r="B2856" s="36">
        <v>2842</v>
      </c>
      <c r="C2856" s="55">
        <f>(1*Rater1!$C2845=C$7222)+(1*Rater2!$C2845=C$7222)+(N_Raters&gt;=3=TRUE)*(1*Rater3!$C2845=C$7222)+(N_Raters&gt;=4=TRUE)*(1*Rater4!$C2845=C$7222)+(N_Raters&gt;=5=TRUE)*(1*Rater5!$C2845=C$7222)</f>
        <v>0</v>
      </c>
      <c r="D2856" s="55">
        <f>(1*Rater1!$C2845=D$7222)+(1*Rater2!$C2845=D$7222)+(N_Raters&gt;=3=TRUE)*(1*Rater3!$C2845=D$7222)+(N_Raters&gt;=4=TRUE)*(1*Rater4!$C2845=D$7222)+(N_Raters&gt;=5=TRUE)*(1*Rater5!$C2845=D$7222)</f>
        <v>0</v>
      </c>
      <c r="E2856" s="38">
        <f>(1*Rater1!$C2845=E$7222)+(1*Rater2!$C2845=E$7222)+(N_Raters&gt;=3=TRUE)*(1*Rater3!$C2845=E$7222)+(N_Raters&gt;=4=TRUE)*(1*Rater4!$C2845=E$7222)+(N_Raters&gt;=5=TRUE)*(1*Rater5!$C2845=E$7222)</f>
        <v>3</v>
      </c>
      <c r="F2856" s="38"/>
      <c r="G2856" s="38"/>
      <c r="H2856" s="38"/>
      <c r="J2856" s="1"/>
      <c r="K2856" s="1"/>
    </row>
    <row r="2857" spans="2:11">
      <c r="B2857" s="35">
        <v>2843</v>
      </c>
      <c r="C2857" s="55">
        <f>(1*Rater1!$C2846=C$7222)+(1*Rater2!$C2846=C$7222)+(N_Raters&gt;=3=TRUE)*(1*Rater3!$C2846=C$7222)+(N_Raters&gt;=4=TRUE)*(1*Rater4!$C2846=C$7222)+(N_Raters&gt;=5=TRUE)*(1*Rater5!$C2846=C$7222)</f>
        <v>0</v>
      </c>
      <c r="D2857" s="55">
        <f>(1*Rater1!$C2846=D$7222)+(1*Rater2!$C2846=D$7222)+(N_Raters&gt;=3=TRUE)*(1*Rater3!$C2846=D$7222)+(N_Raters&gt;=4=TRUE)*(1*Rater4!$C2846=D$7222)+(N_Raters&gt;=5=TRUE)*(1*Rater5!$C2846=D$7222)</f>
        <v>0</v>
      </c>
      <c r="E2857" s="38">
        <f>(1*Rater1!$C2846=E$7222)+(1*Rater2!$C2846=E$7222)+(N_Raters&gt;=3=TRUE)*(1*Rater3!$C2846=E$7222)+(N_Raters&gt;=4=TRUE)*(1*Rater4!$C2846=E$7222)+(N_Raters&gt;=5=TRUE)*(1*Rater5!$C2846=E$7222)</f>
        <v>3</v>
      </c>
      <c r="F2857" s="38"/>
      <c r="G2857" s="38"/>
      <c r="H2857" s="38"/>
      <c r="J2857" s="1"/>
      <c r="K2857" s="1"/>
    </row>
    <row r="2858" spans="2:11">
      <c r="B2858" s="36">
        <v>2844</v>
      </c>
      <c r="C2858" s="55">
        <f>(1*Rater1!$C2847=C$7222)+(1*Rater2!$C2847=C$7222)+(N_Raters&gt;=3=TRUE)*(1*Rater3!$C2847=C$7222)+(N_Raters&gt;=4=TRUE)*(1*Rater4!$C2847=C$7222)+(N_Raters&gt;=5=TRUE)*(1*Rater5!$C2847=C$7222)</f>
        <v>0</v>
      </c>
      <c r="D2858" s="55">
        <f>(1*Rater1!$C2847=D$7222)+(1*Rater2!$C2847=D$7222)+(N_Raters&gt;=3=TRUE)*(1*Rater3!$C2847=D$7222)+(N_Raters&gt;=4=TRUE)*(1*Rater4!$C2847=D$7222)+(N_Raters&gt;=5=TRUE)*(1*Rater5!$C2847=D$7222)</f>
        <v>0</v>
      </c>
      <c r="E2858" s="38">
        <f>(1*Rater1!$C2847=E$7222)+(1*Rater2!$C2847=E$7222)+(N_Raters&gt;=3=TRUE)*(1*Rater3!$C2847=E$7222)+(N_Raters&gt;=4=TRUE)*(1*Rater4!$C2847=E$7222)+(N_Raters&gt;=5=TRUE)*(1*Rater5!$C2847=E$7222)</f>
        <v>3</v>
      </c>
      <c r="F2858" s="38"/>
      <c r="G2858" s="38"/>
      <c r="H2858" s="38"/>
      <c r="J2858" s="1"/>
      <c r="K2858" s="1"/>
    </row>
    <row r="2859" spans="2:11">
      <c r="B2859" s="35">
        <v>2845</v>
      </c>
      <c r="C2859" s="55">
        <f>(1*Rater1!$C2848=C$7222)+(1*Rater2!$C2848=C$7222)+(N_Raters&gt;=3=TRUE)*(1*Rater3!$C2848=C$7222)+(N_Raters&gt;=4=TRUE)*(1*Rater4!$C2848=C$7222)+(N_Raters&gt;=5=TRUE)*(1*Rater5!$C2848=C$7222)</f>
        <v>0</v>
      </c>
      <c r="D2859" s="55">
        <f>(1*Rater1!$C2848=D$7222)+(1*Rater2!$C2848=D$7222)+(N_Raters&gt;=3=TRUE)*(1*Rater3!$C2848=D$7222)+(N_Raters&gt;=4=TRUE)*(1*Rater4!$C2848=D$7222)+(N_Raters&gt;=5=TRUE)*(1*Rater5!$C2848=D$7222)</f>
        <v>0</v>
      </c>
      <c r="E2859" s="38">
        <f>(1*Rater1!$C2848=E$7222)+(1*Rater2!$C2848=E$7222)+(N_Raters&gt;=3=TRUE)*(1*Rater3!$C2848=E$7222)+(N_Raters&gt;=4=TRUE)*(1*Rater4!$C2848=E$7222)+(N_Raters&gt;=5=TRUE)*(1*Rater5!$C2848=E$7222)</f>
        <v>3</v>
      </c>
      <c r="F2859" s="38"/>
      <c r="G2859" s="38"/>
      <c r="H2859" s="38"/>
      <c r="J2859" s="1"/>
      <c r="K2859" s="1"/>
    </row>
    <row r="2860" spans="2:11">
      <c r="B2860" s="36">
        <v>2846</v>
      </c>
      <c r="C2860" s="55">
        <f>(1*Rater1!$C2849=C$7222)+(1*Rater2!$C2849=C$7222)+(N_Raters&gt;=3=TRUE)*(1*Rater3!$C2849=C$7222)+(N_Raters&gt;=4=TRUE)*(1*Rater4!$C2849=C$7222)+(N_Raters&gt;=5=TRUE)*(1*Rater5!$C2849=C$7222)</f>
        <v>0</v>
      </c>
      <c r="D2860" s="55">
        <f>(1*Rater1!$C2849=D$7222)+(1*Rater2!$C2849=D$7222)+(N_Raters&gt;=3=TRUE)*(1*Rater3!$C2849=D$7222)+(N_Raters&gt;=4=TRUE)*(1*Rater4!$C2849=D$7222)+(N_Raters&gt;=5=TRUE)*(1*Rater5!$C2849=D$7222)</f>
        <v>0</v>
      </c>
      <c r="E2860" s="38">
        <f>(1*Rater1!$C2849=E$7222)+(1*Rater2!$C2849=E$7222)+(N_Raters&gt;=3=TRUE)*(1*Rater3!$C2849=E$7222)+(N_Raters&gt;=4=TRUE)*(1*Rater4!$C2849=E$7222)+(N_Raters&gt;=5=TRUE)*(1*Rater5!$C2849=E$7222)</f>
        <v>3</v>
      </c>
      <c r="F2860" s="38"/>
      <c r="G2860" s="38"/>
      <c r="H2860" s="38"/>
      <c r="J2860" s="1"/>
      <c r="K2860" s="1"/>
    </row>
    <row r="2861" spans="2:11">
      <c r="B2861" s="35">
        <v>2847</v>
      </c>
      <c r="C2861" s="55">
        <f>(1*Rater1!$C2850=C$7222)+(1*Rater2!$C2850=C$7222)+(N_Raters&gt;=3=TRUE)*(1*Rater3!$C2850=C$7222)+(N_Raters&gt;=4=TRUE)*(1*Rater4!$C2850=C$7222)+(N_Raters&gt;=5=TRUE)*(1*Rater5!$C2850=C$7222)</f>
        <v>0</v>
      </c>
      <c r="D2861" s="55">
        <f>(1*Rater1!$C2850=D$7222)+(1*Rater2!$C2850=D$7222)+(N_Raters&gt;=3=TRUE)*(1*Rater3!$C2850=D$7222)+(N_Raters&gt;=4=TRUE)*(1*Rater4!$C2850=D$7222)+(N_Raters&gt;=5=TRUE)*(1*Rater5!$C2850=D$7222)</f>
        <v>0</v>
      </c>
      <c r="E2861" s="38">
        <f>(1*Rater1!$C2850=E$7222)+(1*Rater2!$C2850=E$7222)+(N_Raters&gt;=3=TRUE)*(1*Rater3!$C2850=E$7222)+(N_Raters&gt;=4=TRUE)*(1*Rater4!$C2850=E$7222)+(N_Raters&gt;=5=TRUE)*(1*Rater5!$C2850=E$7222)</f>
        <v>3</v>
      </c>
      <c r="F2861" s="38"/>
      <c r="G2861" s="38"/>
      <c r="H2861" s="38"/>
      <c r="J2861" s="1"/>
      <c r="K2861" s="1"/>
    </row>
    <row r="2862" spans="2:11">
      <c r="B2862" s="36">
        <v>2848</v>
      </c>
      <c r="C2862" s="55">
        <f>(1*Rater1!$C2851=C$7222)+(1*Rater2!$C2851=C$7222)+(N_Raters&gt;=3=TRUE)*(1*Rater3!$C2851=C$7222)+(N_Raters&gt;=4=TRUE)*(1*Rater4!$C2851=C$7222)+(N_Raters&gt;=5=TRUE)*(1*Rater5!$C2851=C$7222)</f>
        <v>0</v>
      </c>
      <c r="D2862" s="55">
        <f>(1*Rater1!$C2851=D$7222)+(1*Rater2!$C2851=D$7222)+(N_Raters&gt;=3=TRUE)*(1*Rater3!$C2851=D$7222)+(N_Raters&gt;=4=TRUE)*(1*Rater4!$C2851=D$7222)+(N_Raters&gt;=5=TRUE)*(1*Rater5!$C2851=D$7222)</f>
        <v>0</v>
      </c>
      <c r="E2862" s="38">
        <f>(1*Rater1!$C2851=E$7222)+(1*Rater2!$C2851=E$7222)+(N_Raters&gt;=3=TRUE)*(1*Rater3!$C2851=E$7222)+(N_Raters&gt;=4=TRUE)*(1*Rater4!$C2851=E$7222)+(N_Raters&gt;=5=TRUE)*(1*Rater5!$C2851=E$7222)</f>
        <v>3</v>
      </c>
      <c r="F2862" s="38"/>
      <c r="G2862" s="38"/>
      <c r="H2862" s="38"/>
      <c r="J2862" s="1"/>
      <c r="K2862" s="1"/>
    </row>
    <row r="2863" spans="2:11">
      <c r="B2863" s="35">
        <v>2849</v>
      </c>
      <c r="C2863" s="55">
        <f>(1*Rater1!$C2852=C$7222)+(1*Rater2!$C2852=C$7222)+(N_Raters&gt;=3=TRUE)*(1*Rater3!$C2852=C$7222)+(N_Raters&gt;=4=TRUE)*(1*Rater4!$C2852=C$7222)+(N_Raters&gt;=5=TRUE)*(1*Rater5!$C2852=C$7222)</f>
        <v>0</v>
      </c>
      <c r="D2863" s="55">
        <f>(1*Rater1!$C2852=D$7222)+(1*Rater2!$C2852=D$7222)+(N_Raters&gt;=3=TRUE)*(1*Rater3!$C2852=D$7222)+(N_Raters&gt;=4=TRUE)*(1*Rater4!$C2852=D$7222)+(N_Raters&gt;=5=TRUE)*(1*Rater5!$C2852=D$7222)</f>
        <v>0</v>
      </c>
      <c r="E2863" s="38">
        <f>(1*Rater1!$C2852=E$7222)+(1*Rater2!$C2852=E$7222)+(N_Raters&gt;=3=TRUE)*(1*Rater3!$C2852=E$7222)+(N_Raters&gt;=4=TRUE)*(1*Rater4!$C2852=E$7222)+(N_Raters&gt;=5=TRUE)*(1*Rater5!$C2852=E$7222)</f>
        <v>3</v>
      </c>
      <c r="F2863" s="38"/>
      <c r="G2863" s="38"/>
      <c r="H2863" s="38"/>
      <c r="J2863" s="1"/>
      <c r="K2863" s="1"/>
    </row>
    <row r="2864" spans="2:11">
      <c r="B2864" s="36">
        <v>2850</v>
      </c>
      <c r="C2864" s="55">
        <f>(1*Rater1!$C2853=C$7222)+(1*Rater2!$C2853=C$7222)+(N_Raters&gt;=3=TRUE)*(1*Rater3!$C2853=C$7222)+(N_Raters&gt;=4=TRUE)*(1*Rater4!$C2853=C$7222)+(N_Raters&gt;=5=TRUE)*(1*Rater5!$C2853=C$7222)</f>
        <v>0</v>
      </c>
      <c r="D2864" s="55">
        <f>(1*Rater1!$C2853=D$7222)+(1*Rater2!$C2853=D$7222)+(N_Raters&gt;=3=TRUE)*(1*Rater3!$C2853=D$7222)+(N_Raters&gt;=4=TRUE)*(1*Rater4!$C2853=D$7222)+(N_Raters&gt;=5=TRUE)*(1*Rater5!$C2853=D$7222)</f>
        <v>0</v>
      </c>
      <c r="E2864" s="38">
        <f>(1*Rater1!$C2853=E$7222)+(1*Rater2!$C2853=E$7222)+(N_Raters&gt;=3=TRUE)*(1*Rater3!$C2853=E$7222)+(N_Raters&gt;=4=TRUE)*(1*Rater4!$C2853=E$7222)+(N_Raters&gt;=5=TRUE)*(1*Rater5!$C2853=E$7222)</f>
        <v>3</v>
      </c>
      <c r="F2864" s="38"/>
      <c r="G2864" s="38"/>
      <c r="H2864" s="38"/>
      <c r="J2864" s="1"/>
      <c r="K2864" s="1"/>
    </row>
    <row r="2865" spans="2:11">
      <c r="B2865" s="35">
        <v>2851</v>
      </c>
      <c r="C2865" s="55">
        <f>(1*Rater1!$C2854=C$7222)+(1*Rater2!$C2854=C$7222)+(N_Raters&gt;=3=TRUE)*(1*Rater3!$C2854=C$7222)+(N_Raters&gt;=4=TRUE)*(1*Rater4!$C2854=C$7222)+(N_Raters&gt;=5=TRUE)*(1*Rater5!$C2854=C$7222)</f>
        <v>0</v>
      </c>
      <c r="D2865" s="55">
        <f>(1*Rater1!$C2854=D$7222)+(1*Rater2!$C2854=D$7222)+(N_Raters&gt;=3=TRUE)*(1*Rater3!$C2854=D$7222)+(N_Raters&gt;=4=TRUE)*(1*Rater4!$C2854=D$7222)+(N_Raters&gt;=5=TRUE)*(1*Rater5!$C2854=D$7222)</f>
        <v>2</v>
      </c>
      <c r="E2865" s="38">
        <f>(1*Rater1!$C2854=E$7222)+(1*Rater2!$C2854=E$7222)+(N_Raters&gt;=3=TRUE)*(1*Rater3!$C2854=E$7222)+(N_Raters&gt;=4=TRUE)*(1*Rater4!$C2854=E$7222)+(N_Raters&gt;=5=TRUE)*(1*Rater5!$C2854=E$7222)</f>
        <v>1</v>
      </c>
      <c r="F2865" s="38"/>
      <c r="G2865" s="38"/>
      <c r="H2865" s="38"/>
      <c r="J2865" s="1"/>
      <c r="K2865" s="1"/>
    </row>
    <row r="2866" spans="2:11">
      <c r="B2866" s="36">
        <v>2852</v>
      </c>
      <c r="C2866" s="55">
        <f>(1*Rater1!$C2855=C$7222)+(1*Rater2!$C2855=C$7222)+(N_Raters&gt;=3=TRUE)*(1*Rater3!$C2855=C$7222)+(N_Raters&gt;=4=TRUE)*(1*Rater4!$C2855=C$7222)+(N_Raters&gt;=5=TRUE)*(1*Rater5!$C2855=C$7222)</f>
        <v>1</v>
      </c>
      <c r="D2866" s="55">
        <f>(1*Rater1!$C2855=D$7222)+(1*Rater2!$C2855=D$7222)+(N_Raters&gt;=3=TRUE)*(1*Rater3!$C2855=D$7222)+(N_Raters&gt;=4=TRUE)*(1*Rater4!$C2855=D$7222)+(N_Raters&gt;=5=TRUE)*(1*Rater5!$C2855=D$7222)</f>
        <v>0</v>
      </c>
      <c r="E2866" s="38">
        <f>(1*Rater1!$C2855=E$7222)+(1*Rater2!$C2855=E$7222)+(N_Raters&gt;=3=TRUE)*(1*Rater3!$C2855=E$7222)+(N_Raters&gt;=4=TRUE)*(1*Rater4!$C2855=E$7222)+(N_Raters&gt;=5=TRUE)*(1*Rater5!$C2855=E$7222)</f>
        <v>2</v>
      </c>
      <c r="F2866" s="38"/>
      <c r="G2866" s="38"/>
      <c r="H2866" s="38"/>
      <c r="J2866" s="1"/>
      <c r="K2866" s="1"/>
    </row>
    <row r="2867" spans="2:11">
      <c r="B2867" s="35">
        <v>2853</v>
      </c>
      <c r="C2867" s="55">
        <f>(1*Rater1!$C2856=C$7222)+(1*Rater2!$C2856=C$7222)+(N_Raters&gt;=3=TRUE)*(1*Rater3!$C2856=C$7222)+(N_Raters&gt;=4=TRUE)*(1*Rater4!$C2856=C$7222)+(N_Raters&gt;=5=TRUE)*(1*Rater5!$C2856=C$7222)</f>
        <v>0</v>
      </c>
      <c r="D2867" s="55">
        <f>(1*Rater1!$C2856=D$7222)+(1*Rater2!$C2856=D$7222)+(N_Raters&gt;=3=TRUE)*(1*Rater3!$C2856=D$7222)+(N_Raters&gt;=4=TRUE)*(1*Rater4!$C2856=D$7222)+(N_Raters&gt;=5=TRUE)*(1*Rater5!$C2856=D$7222)</f>
        <v>0</v>
      </c>
      <c r="E2867" s="38">
        <f>(1*Rater1!$C2856=E$7222)+(1*Rater2!$C2856=E$7222)+(N_Raters&gt;=3=TRUE)*(1*Rater3!$C2856=E$7222)+(N_Raters&gt;=4=TRUE)*(1*Rater4!$C2856=E$7222)+(N_Raters&gt;=5=TRUE)*(1*Rater5!$C2856=E$7222)</f>
        <v>3</v>
      </c>
      <c r="F2867" s="38"/>
      <c r="G2867" s="38"/>
      <c r="H2867" s="38"/>
      <c r="J2867" s="1"/>
      <c r="K2867" s="1"/>
    </row>
    <row r="2868" spans="2:11">
      <c r="B2868" s="36">
        <v>2854</v>
      </c>
      <c r="C2868" s="55">
        <f>(1*Rater1!$C2857=C$7222)+(1*Rater2!$C2857=C$7222)+(N_Raters&gt;=3=TRUE)*(1*Rater3!$C2857=C$7222)+(N_Raters&gt;=4=TRUE)*(1*Rater4!$C2857=C$7222)+(N_Raters&gt;=5=TRUE)*(1*Rater5!$C2857=C$7222)</f>
        <v>0</v>
      </c>
      <c r="D2868" s="55">
        <f>(1*Rater1!$C2857=D$7222)+(1*Rater2!$C2857=D$7222)+(N_Raters&gt;=3=TRUE)*(1*Rater3!$C2857=D$7222)+(N_Raters&gt;=4=TRUE)*(1*Rater4!$C2857=D$7222)+(N_Raters&gt;=5=TRUE)*(1*Rater5!$C2857=D$7222)</f>
        <v>0</v>
      </c>
      <c r="E2868" s="38">
        <f>(1*Rater1!$C2857=E$7222)+(1*Rater2!$C2857=E$7222)+(N_Raters&gt;=3=TRUE)*(1*Rater3!$C2857=E$7222)+(N_Raters&gt;=4=TRUE)*(1*Rater4!$C2857=E$7222)+(N_Raters&gt;=5=TRUE)*(1*Rater5!$C2857=E$7222)</f>
        <v>3</v>
      </c>
      <c r="F2868" s="38"/>
      <c r="G2868" s="38"/>
      <c r="H2868" s="38"/>
      <c r="J2868" s="1"/>
      <c r="K2868" s="1"/>
    </row>
    <row r="2869" spans="2:11">
      <c r="B2869" s="35">
        <v>2855</v>
      </c>
      <c r="C2869" s="55">
        <f>(1*Rater1!$C2858=C$7222)+(1*Rater2!$C2858=C$7222)+(N_Raters&gt;=3=TRUE)*(1*Rater3!$C2858=C$7222)+(N_Raters&gt;=4=TRUE)*(1*Rater4!$C2858=C$7222)+(N_Raters&gt;=5=TRUE)*(1*Rater5!$C2858=C$7222)</f>
        <v>0</v>
      </c>
      <c r="D2869" s="55">
        <f>(1*Rater1!$C2858=D$7222)+(1*Rater2!$C2858=D$7222)+(N_Raters&gt;=3=TRUE)*(1*Rater3!$C2858=D$7222)+(N_Raters&gt;=4=TRUE)*(1*Rater4!$C2858=D$7222)+(N_Raters&gt;=5=TRUE)*(1*Rater5!$C2858=D$7222)</f>
        <v>0</v>
      </c>
      <c r="E2869" s="38">
        <f>(1*Rater1!$C2858=E$7222)+(1*Rater2!$C2858=E$7222)+(N_Raters&gt;=3=TRUE)*(1*Rater3!$C2858=E$7222)+(N_Raters&gt;=4=TRUE)*(1*Rater4!$C2858=E$7222)+(N_Raters&gt;=5=TRUE)*(1*Rater5!$C2858=E$7222)</f>
        <v>3</v>
      </c>
      <c r="F2869" s="38"/>
      <c r="G2869" s="38"/>
      <c r="H2869" s="38"/>
      <c r="J2869" s="1"/>
      <c r="K2869" s="1"/>
    </row>
    <row r="2870" spans="2:11">
      <c r="B2870" s="36">
        <v>2856</v>
      </c>
      <c r="C2870" s="55">
        <f>(1*Rater1!$C2859=C$7222)+(1*Rater2!$C2859=C$7222)+(N_Raters&gt;=3=TRUE)*(1*Rater3!$C2859=C$7222)+(N_Raters&gt;=4=TRUE)*(1*Rater4!$C2859=C$7222)+(N_Raters&gt;=5=TRUE)*(1*Rater5!$C2859=C$7222)</f>
        <v>0</v>
      </c>
      <c r="D2870" s="55">
        <f>(1*Rater1!$C2859=D$7222)+(1*Rater2!$C2859=D$7222)+(N_Raters&gt;=3=TRUE)*(1*Rater3!$C2859=D$7222)+(N_Raters&gt;=4=TRUE)*(1*Rater4!$C2859=D$7222)+(N_Raters&gt;=5=TRUE)*(1*Rater5!$C2859=D$7222)</f>
        <v>0</v>
      </c>
      <c r="E2870" s="38">
        <f>(1*Rater1!$C2859=E$7222)+(1*Rater2!$C2859=E$7222)+(N_Raters&gt;=3=TRUE)*(1*Rater3!$C2859=E$7222)+(N_Raters&gt;=4=TRUE)*(1*Rater4!$C2859=E$7222)+(N_Raters&gt;=5=TRUE)*(1*Rater5!$C2859=E$7222)</f>
        <v>3</v>
      </c>
      <c r="F2870" s="38"/>
      <c r="G2870" s="38"/>
      <c r="H2870" s="38"/>
      <c r="J2870" s="1"/>
      <c r="K2870" s="1"/>
    </row>
    <row r="2871" spans="2:11">
      <c r="B2871" s="35">
        <v>2857</v>
      </c>
      <c r="C2871" s="55">
        <f>(1*Rater1!$C2860=C$7222)+(1*Rater2!$C2860=C$7222)+(N_Raters&gt;=3=TRUE)*(1*Rater3!$C2860=C$7222)+(N_Raters&gt;=4=TRUE)*(1*Rater4!$C2860=C$7222)+(N_Raters&gt;=5=TRUE)*(1*Rater5!$C2860=C$7222)</f>
        <v>0</v>
      </c>
      <c r="D2871" s="55">
        <f>(1*Rater1!$C2860=D$7222)+(1*Rater2!$C2860=D$7222)+(N_Raters&gt;=3=TRUE)*(1*Rater3!$C2860=D$7222)+(N_Raters&gt;=4=TRUE)*(1*Rater4!$C2860=D$7222)+(N_Raters&gt;=5=TRUE)*(1*Rater5!$C2860=D$7222)</f>
        <v>2</v>
      </c>
      <c r="E2871" s="38">
        <f>(1*Rater1!$C2860=E$7222)+(1*Rater2!$C2860=E$7222)+(N_Raters&gt;=3=TRUE)*(1*Rater3!$C2860=E$7222)+(N_Raters&gt;=4=TRUE)*(1*Rater4!$C2860=E$7222)+(N_Raters&gt;=5=TRUE)*(1*Rater5!$C2860=E$7222)</f>
        <v>1</v>
      </c>
      <c r="F2871" s="38"/>
      <c r="G2871" s="38"/>
      <c r="H2871" s="38"/>
      <c r="J2871" s="1"/>
      <c r="K2871" s="1"/>
    </row>
    <row r="2872" spans="2:11">
      <c r="B2872" s="36">
        <v>2858</v>
      </c>
      <c r="C2872" s="55">
        <f>(1*Rater1!$C2861=C$7222)+(1*Rater2!$C2861=C$7222)+(N_Raters&gt;=3=TRUE)*(1*Rater3!$C2861=C$7222)+(N_Raters&gt;=4=TRUE)*(1*Rater4!$C2861=C$7222)+(N_Raters&gt;=5=TRUE)*(1*Rater5!$C2861=C$7222)</f>
        <v>3</v>
      </c>
      <c r="D2872" s="55">
        <f>(1*Rater1!$C2861=D$7222)+(1*Rater2!$C2861=D$7222)+(N_Raters&gt;=3=TRUE)*(1*Rater3!$C2861=D$7222)+(N_Raters&gt;=4=TRUE)*(1*Rater4!$C2861=D$7222)+(N_Raters&gt;=5=TRUE)*(1*Rater5!$C2861=D$7222)</f>
        <v>0</v>
      </c>
      <c r="E2872" s="38">
        <f>(1*Rater1!$C2861=E$7222)+(1*Rater2!$C2861=E$7222)+(N_Raters&gt;=3=TRUE)*(1*Rater3!$C2861=E$7222)+(N_Raters&gt;=4=TRUE)*(1*Rater4!$C2861=E$7222)+(N_Raters&gt;=5=TRUE)*(1*Rater5!$C2861=E$7222)</f>
        <v>0</v>
      </c>
      <c r="F2872" s="38"/>
      <c r="G2872" s="38"/>
      <c r="H2872" s="38"/>
      <c r="J2872" s="1"/>
      <c r="K2872" s="1"/>
    </row>
    <row r="2873" spans="2:11">
      <c r="B2873" s="35">
        <v>2859</v>
      </c>
      <c r="C2873" s="55">
        <f>(1*Rater1!$C2862=C$7222)+(1*Rater2!$C2862=C$7222)+(N_Raters&gt;=3=TRUE)*(1*Rater3!$C2862=C$7222)+(N_Raters&gt;=4=TRUE)*(1*Rater4!$C2862=C$7222)+(N_Raters&gt;=5=TRUE)*(1*Rater5!$C2862=C$7222)</f>
        <v>0</v>
      </c>
      <c r="D2873" s="55">
        <f>(1*Rater1!$C2862=D$7222)+(1*Rater2!$C2862=D$7222)+(N_Raters&gt;=3=TRUE)*(1*Rater3!$C2862=D$7222)+(N_Raters&gt;=4=TRUE)*(1*Rater4!$C2862=D$7222)+(N_Raters&gt;=5=TRUE)*(1*Rater5!$C2862=D$7222)</f>
        <v>2</v>
      </c>
      <c r="E2873" s="38">
        <f>(1*Rater1!$C2862=E$7222)+(1*Rater2!$C2862=E$7222)+(N_Raters&gt;=3=TRUE)*(1*Rater3!$C2862=E$7222)+(N_Raters&gt;=4=TRUE)*(1*Rater4!$C2862=E$7222)+(N_Raters&gt;=5=TRUE)*(1*Rater5!$C2862=E$7222)</f>
        <v>1</v>
      </c>
      <c r="F2873" s="38"/>
      <c r="G2873" s="38"/>
      <c r="H2873" s="38"/>
      <c r="J2873" s="1"/>
      <c r="K2873" s="1"/>
    </row>
    <row r="2874" spans="2:11">
      <c r="B2874" s="36">
        <v>2860</v>
      </c>
      <c r="C2874" s="55">
        <f>(1*Rater1!$C2863=C$7222)+(1*Rater2!$C2863=C$7222)+(N_Raters&gt;=3=TRUE)*(1*Rater3!$C2863=C$7222)+(N_Raters&gt;=4=TRUE)*(1*Rater4!$C2863=C$7222)+(N_Raters&gt;=5=TRUE)*(1*Rater5!$C2863=C$7222)</f>
        <v>0</v>
      </c>
      <c r="D2874" s="55">
        <f>(1*Rater1!$C2863=D$7222)+(1*Rater2!$C2863=D$7222)+(N_Raters&gt;=3=TRUE)*(1*Rater3!$C2863=D$7222)+(N_Raters&gt;=4=TRUE)*(1*Rater4!$C2863=D$7222)+(N_Raters&gt;=5=TRUE)*(1*Rater5!$C2863=D$7222)</f>
        <v>2</v>
      </c>
      <c r="E2874" s="38">
        <f>(1*Rater1!$C2863=E$7222)+(1*Rater2!$C2863=E$7222)+(N_Raters&gt;=3=TRUE)*(1*Rater3!$C2863=E$7222)+(N_Raters&gt;=4=TRUE)*(1*Rater4!$C2863=E$7222)+(N_Raters&gt;=5=TRUE)*(1*Rater5!$C2863=E$7222)</f>
        <v>1</v>
      </c>
      <c r="F2874" s="38"/>
      <c r="G2874" s="38"/>
      <c r="H2874" s="38"/>
      <c r="J2874" s="1"/>
      <c r="K2874" s="1"/>
    </row>
    <row r="2875" spans="2:11">
      <c r="B2875" s="35">
        <v>2861</v>
      </c>
      <c r="C2875" s="55">
        <f>(1*Rater1!$C2864=C$7222)+(1*Rater2!$C2864=C$7222)+(N_Raters&gt;=3=TRUE)*(1*Rater3!$C2864=C$7222)+(N_Raters&gt;=4=TRUE)*(1*Rater4!$C2864=C$7222)+(N_Raters&gt;=5=TRUE)*(1*Rater5!$C2864=C$7222)</f>
        <v>0</v>
      </c>
      <c r="D2875" s="55">
        <f>(1*Rater1!$C2864=D$7222)+(1*Rater2!$C2864=D$7222)+(N_Raters&gt;=3=TRUE)*(1*Rater3!$C2864=D$7222)+(N_Raters&gt;=4=TRUE)*(1*Rater4!$C2864=D$7222)+(N_Raters&gt;=5=TRUE)*(1*Rater5!$C2864=D$7222)</f>
        <v>0</v>
      </c>
      <c r="E2875" s="38">
        <f>(1*Rater1!$C2864=E$7222)+(1*Rater2!$C2864=E$7222)+(N_Raters&gt;=3=TRUE)*(1*Rater3!$C2864=E$7222)+(N_Raters&gt;=4=TRUE)*(1*Rater4!$C2864=E$7222)+(N_Raters&gt;=5=TRUE)*(1*Rater5!$C2864=E$7222)</f>
        <v>3</v>
      </c>
      <c r="F2875" s="38"/>
      <c r="G2875" s="38"/>
      <c r="H2875" s="38"/>
      <c r="J2875" s="1"/>
      <c r="K2875" s="1"/>
    </row>
    <row r="2876" spans="2:11">
      <c r="B2876" s="36">
        <v>2862</v>
      </c>
      <c r="C2876" s="55">
        <f>(1*Rater1!$C2865=C$7222)+(1*Rater2!$C2865=C$7222)+(N_Raters&gt;=3=TRUE)*(1*Rater3!$C2865=C$7222)+(N_Raters&gt;=4=TRUE)*(1*Rater4!$C2865=C$7222)+(N_Raters&gt;=5=TRUE)*(1*Rater5!$C2865=C$7222)</f>
        <v>0</v>
      </c>
      <c r="D2876" s="55">
        <f>(1*Rater1!$C2865=D$7222)+(1*Rater2!$C2865=D$7222)+(N_Raters&gt;=3=TRUE)*(1*Rater3!$C2865=D$7222)+(N_Raters&gt;=4=TRUE)*(1*Rater4!$C2865=D$7222)+(N_Raters&gt;=5=TRUE)*(1*Rater5!$C2865=D$7222)</f>
        <v>0</v>
      </c>
      <c r="E2876" s="38">
        <f>(1*Rater1!$C2865=E$7222)+(1*Rater2!$C2865=E$7222)+(N_Raters&gt;=3=TRUE)*(1*Rater3!$C2865=E$7222)+(N_Raters&gt;=4=TRUE)*(1*Rater4!$C2865=E$7222)+(N_Raters&gt;=5=TRUE)*(1*Rater5!$C2865=E$7222)</f>
        <v>3</v>
      </c>
      <c r="F2876" s="38"/>
      <c r="G2876" s="38"/>
      <c r="H2876" s="38"/>
      <c r="J2876" s="1"/>
      <c r="K2876" s="1"/>
    </row>
    <row r="2877" spans="2:11">
      <c r="B2877" s="35">
        <v>2863</v>
      </c>
      <c r="C2877" s="55">
        <f>(1*Rater1!$C2866=C$7222)+(1*Rater2!$C2866=C$7222)+(N_Raters&gt;=3=TRUE)*(1*Rater3!$C2866=C$7222)+(N_Raters&gt;=4=TRUE)*(1*Rater4!$C2866=C$7222)+(N_Raters&gt;=5=TRUE)*(1*Rater5!$C2866=C$7222)</f>
        <v>0</v>
      </c>
      <c r="D2877" s="55">
        <f>(1*Rater1!$C2866=D$7222)+(1*Rater2!$C2866=D$7222)+(N_Raters&gt;=3=TRUE)*(1*Rater3!$C2866=D$7222)+(N_Raters&gt;=4=TRUE)*(1*Rater4!$C2866=D$7222)+(N_Raters&gt;=5=TRUE)*(1*Rater5!$C2866=D$7222)</f>
        <v>0</v>
      </c>
      <c r="E2877" s="38">
        <f>(1*Rater1!$C2866=E$7222)+(1*Rater2!$C2866=E$7222)+(N_Raters&gt;=3=TRUE)*(1*Rater3!$C2866=E$7222)+(N_Raters&gt;=4=TRUE)*(1*Rater4!$C2866=E$7222)+(N_Raters&gt;=5=TRUE)*(1*Rater5!$C2866=E$7222)</f>
        <v>3</v>
      </c>
      <c r="F2877" s="38"/>
      <c r="G2877" s="38"/>
      <c r="H2877" s="38"/>
      <c r="J2877" s="1"/>
      <c r="K2877" s="1"/>
    </row>
    <row r="2878" spans="2:11">
      <c r="B2878" s="36">
        <v>2864</v>
      </c>
      <c r="C2878" s="55">
        <f>(1*Rater1!$C2867=C$7222)+(1*Rater2!$C2867=C$7222)+(N_Raters&gt;=3=TRUE)*(1*Rater3!$C2867=C$7222)+(N_Raters&gt;=4=TRUE)*(1*Rater4!$C2867=C$7222)+(N_Raters&gt;=5=TRUE)*(1*Rater5!$C2867=C$7222)</f>
        <v>0</v>
      </c>
      <c r="D2878" s="55">
        <f>(1*Rater1!$C2867=D$7222)+(1*Rater2!$C2867=D$7222)+(N_Raters&gt;=3=TRUE)*(1*Rater3!$C2867=D$7222)+(N_Raters&gt;=4=TRUE)*(1*Rater4!$C2867=D$7222)+(N_Raters&gt;=5=TRUE)*(1*Rater5!$C2867=D$7222)</f>
        <v>0</v>
      </c>
      <c r="E2878" s="38">
        <f>(1*Rater1!$C2867=E$7222)+(1*Rater2!$C2867=E$7222)+(N_Raters&gt;=3=TRUE)*(1*Rater3!$C2867=E$7222)+(N_Raters&gt;=4=TRUE)*(1*Rater4!$C2867=E$7222)+(N_Raters&gt;=5=TRUE)*(1*Rater5!$C2867=E$7222)</f>
        <v>3</v>
      </c>
      <c r="F2878" s="38"/>
      <c r="G2878" s="38"/>
      <c r="H2878" s="38"/>
      <c r="J2878" s="1"/>
      <c r="K2878" s="1"/>
    </row>
    <row r="2879" spans="2:11">
      <c r="B2879" s="35">
        <v>2865</v>
      </c>
      <c r="C2879" s="55">
        <f>(1*Rater1!$C2868=C$7222)+(1*Rater2!$C2868=C$7222)+(N_Raters&gt;=3=TRUE)*(1*Rater3!$C2868=C$7222)+(N_Raters&gt;=4=TRUE)*(1*Rater4!$C2868=C$7222)+(N_Raters&gt;=5=TRUE)*(1*Rater5!$C2868=C$7222)</f>
        <v>0</v>
      </c>
      <c r="D2879" s="55">
        <f>(1*Rater1!$C2868=D$7222)+(1*Rater2!$C2868=D$7222)+(N_Raters&gt;=3=TRUE)*(1*Rater3!$C2868=D$7222)+(N_Raters&gt;=4=TRUE)*(1*Rater4!$C2868=D$7222)+(N_Raters&gt;=5=TRUE)*(1*Rater5!$C2868=D$7222)</f>
        <v>0</v>
      </c>
      <c r="E2879" s="38">
        <f>(1*Rater1!$C2868=E$7222)+(1*Rater2!$C2868=E$7222)+(N_Raters&gt;=3=TRUE)*(1*Rater3!$C2868=E$7222)+(N_Raters&gt;=4=TRUE)*(1*Rater4!$C2868=E$7222)+(N_Raters&gt;=5=TRUE)*(1*Rater5!$C2868=E$7222)</f>
        <v>3</v>
      </c>
      <c r="F2879" s="38"/>
      <c r="G2879" s="38"/>
      <c r="H2879" s="38"/>
      <c r="J2879" s="1"/>
      <c r="K2879" s="1"/>
    </row>
    <row r="2880" spans="2:11">
      <c r="B2880" s="36">
        <v>2866</v>
      </c>
      <c r="C2880" s="55">
        <f>(1*Rater1!$C2869=C$7222)+(1*Rater2!$C2869=C$7222)+(N_Raters&gt;=3=TRUE)*(1*Rater3!$C2869=C$7222)+(N_Raters&gt;=4=TRUE)*(1*Rater4!$C2869=C$7222)+(N_Raters&gt;=5=TRUE)*(1*Rater5!$C2869=C$7222)</f>
        <v>0</v>
      </c>
      <c r="D2880" s="55">
        <f>(1*Rater1!$C2869=D$7222)+(1*Rater2!$C2869=D$7222)+(N_Raters&gt;=3=TRUE)*(1*Rater3!$C2869=D$7222)+(N_Raters&gt;=4=TRUE)*(1*Rater4!$C2869=D$7222)+(N_Raters&gt;=5=TRUE)*(1*Rater5!$C2869=D$7222)</f>
        <v>0</v>
      </c>
      <c r="E2880" s="38">
        <f>(1*Rater1!$C2869=E$7222)+(1*Rater2!$C2869=E$7222)+(N_Raters&gt;=3=TRUE)*(1*Rater3!$C2869=E$7222)+(N_Raters&gt;=4=TRUE)*(1*Rater4!$C2869=E$7222)+(N_Raters&gt;=5=TRUE)*(1*Rater5!$C2869=E$7222)</f>
        <v>3</v>
      </c>
      <c r="F2880" s="38"/>
      <c r="G2880" s="38"/>
      <c r="H2880" s="38"/>
      <c r="J2880" s="1"/>
      <c r="K2880" s="1"/>
    </row>
    <row r="2881" spans="2:11">
      <c r="B2881" s="35">
        <v>2867</v>
      </c>
      <c r="C2881" s="55">
        <f>(1*Rater1!$C2870=C$7222)+(1*Rater2!$C2870=C$7222)+(N_Raters&gt;=3=TRUE)*(1*Rater3!$C2870=C$7222)+(N_Raters&gt;=4=TRUE)*(1*Rater4!$C2870=C$7222)+(N_Raters&gt;=5=TRUE)*(1*Rater5!$C2870=C$7222)</f>
        <v>0</v>
      </c>
      <c r="D2881" s="55">
        <f>(1*Rater1!$C2870=D$7222)+(1*Rater2!$C2870=D$7222)+(N_Raters&gt;=3=TRUE)*(1*Rater3!$C2870=D$7222)+(N_Raters&gt;=4=TRUE)*(1*Rater4!$C2870=D$7222)+(N_Raters&gt;=5=TRUE)*(1*Rater5!$C2870=D$7222)</f>
        <v>0</v>
      </c>
      <c r="E2881" s="38">
        <f>(1*Rater1!$C2870=E$7222)+(1*Rater2!$C2870=E$7222)+(N_Raters&gt;=3=TRUE)*(1*Rater3!$C2870=E$7222)+(N_Raters&gt;=4=TRUE)*(1*Rater4!$C2870=E$7222)+(N_Raters&gt;=5=TRUE)*(1*Rater5!$C2870=E$7222)</f>
        <v>3</v>
      </c>
      <c r="F2881" s="38"/>
      <c r="G2881" s="38"/>
      <c r="H2881" s="38"/>
      <c r="J2881" s="1"/>
      <c r="K2881" s="1"/>
    </row>
    <row r="2882" spans="2:11">
      <c r="B2882" s="36">
        <v>2868</v>
      </c>
      <c r="C2882" s="55">
        <f>(1*Rater1!$C2871=C$7222)+(1*Rater2!$C2871=C$7222)+(N_Raters&gt;=3=TRUE)*(1*Rater3!$C2871=C$7222)+(N_Raters&gt;=4=TRUE)*(1*Rater4!$C2871=C$7222)+(N_Raters&gt;=5=TRUE)*(1*Rater5!$C2871=C$7222)</f>
        <v>0</v>
      </c>
      <c r="D2882" s="55">
        <f>(1*Rater1!$C2871=D$7222)+(1*Rater2!$C2871=D$7222)+(N_Raters&gt;=3=TRUE)*(1*Rater3!$C2871=D$7222)+(N_Raters&gt;=4=TRUE)*(1*Rater4!$C2871=D$7222)+(N_Raters&gt;=5=TRUE)*(1*Rater5!$C2871=D$7222)</f>
        <v>2</v>
      </c>
      <c r="E2882" s="38">
        <f>(1*Rater1!$C2871=E$7222)+(1*Rater2!$C2871=E$7222)+(N_Raters&gt;=3=TRUE)*(1*Rater3!$C2871=E$7222)+(N_Raters&gt;=4=TRUE)*(1*Rater4!$C2871=E$7222)+(N_Raters&gt;=5=TRUE)*(1*Rater5!$C2871=E$7222)</f>
        <v>1</v>
      </c>
      <c r="F2882" s="38"/>
      <c r="G2882" s="38"/>
      <c r="H2882" s="38"/>
      <c r="J2882" s="1"/>
      <c r="K2882" s="1"/>
    </row>
    <row r="2883" spans="2:11">
      <c r="B2883" s="35">
        <v>2869</v>
      </c>
      <c r="C2883" s="55">
        <f>(1*Rater1!$C2872=C$7222)+(1*Rater2!$C2872=C$7222)+(N_Raters&gt;=3=TRUE)*(1*Rater3!$C2872=C$7222)+(N_Raters&gt;=4=TRUE)*(1*Rater4!$C2872=C$7222)+(N_Raters&gt;=5=TRUE)*(1*Rater5!$C2872=C$7222)</f>
        <v>0</v>
      </c>
      <c r="D2883" s="55">
        <f>(1*Rater1!$C2872=D$7222)+(1*Rater2!$C2872=D$7222)+(N_Raters&gt;=3=TRUE)*(1*Rater3!$C2872=D$7222)+(N_Raters&gt;=4=TRUE)*(1*Rater4!$C2872=D$7222)+(N_Raters&gt;=5=TRUE)*(1*Rater5!$C2872=D$7222)</f>
        <v>2</v>
      </c>
      <c r="E2883" s="38">
        <f>(1*Rater1!$C2872=E$7222)+(1*Rater2!$C2872=E$7222)+(N_Raters&gt;=3=TRUE)*(1*Rater3!$C2872=E$7222)+(N_Raters&gt;=4=TRUE)*(1*Rater4!$C2872=E$7222)+(N_Raters&gt;=5=TRUE)*(1*Rater5!$C2872=E$7222)</f>
        <v>1</v>
      </c>
      <c r="F2883" s="38"/>
      <c r="G2883" s="38"/>
      <c r="H2883" s="38"/>
      <c r="J2883" s="1"/>
      <c r="K2883" s="1"/>
    </row>
    <row r="2884" spans="2:11">
      <c r="B2884" s="36">
        <v>2870</v>
      </c>
      <c r="C2884" s="55">
        <f>(1*Rater1!$C2873=C$7222)+(1*Rater2!$C2873=C$7222)+(N_Raters&gt;=3=TRUE)*(1*Rater3!$C2873=C$7222)+(N_Raters&gt;=4=TRUE)*(1*Rater4!$C2873=C$7222)+(N_Raters&gt;=5=TRUE)*(1*Rater5!$C2873=C$7222)</f>
        <v>0</v>
      </c>
      <c r="D2884" s="55">
        <f>(1*Rater1!$C2873=D$7222)+(1*Rater2!$C2873=D$7222)+(N_Raters&gt;=3=TRUE)*(1*Rater3!$C2873=D$7222)+(N_Raters&gt;=4=TRUE)*(1*Rater4!$C2873=D$7222)+(N_Raters&gt;=5=TRUE)*(1*Rater5!$C2873=D$7222)</f>
        <v>0</v>
      </c>
      <c r="E2884" s="38">
        <f>(1*Rater1!$C2873=E$7222)+(1*Rater2!$C2873=E$7222)+(N_Raters&gt;=3=TRUE)*(1*Rater3!$C2873=E$7222)+(N_Raters&gt;=4=TRUE)*(1*Rater4!$C2873=E$7222)+(N_Raters&gt;=5=TRUE)*(1*Rater5!$C2873=E$7222)</f>
        <v>3</v>
      </c>
      <c r="F2884" s="38"/>
      <c r="G2884" s="38"/>
      <c r="H2884" s="38"/>
      <c r="J2884" s="1"/>
      <c r="K2884" s="1"/>
    </row>
    <row r="2885" spans="2:11">
      <c r="B2885" s="35">
        <v>2871</v>
      </c>
      <c r="C2885" s="55">
        <f>(1*Rater1!$C2874=C$7222)+(1*Rater2!$C2874=C$7222)+(N_Raters&gt;=3=TRUE)*(1*Rater3!$C2874=C$7222)+(N_Raters&gt;=4=TRUE)*(1*Rater4!$C2874=C$7222)+(N_Raters&gt;=5=TRUE)*(1*Rater5!$C2874=C$7222)</f>
        <v>0</v>
      </c>
      <c r="D2885" s="55">
        <f>(1*Rater1!$C2874=D$7222)+(1*Rater2!$C2874=D$7222)+(N_Raters&gt;=3=TRUE)*(1*Rater3!$C2874=D$7222)+(N_Raters&gt;=4=TRUE)*(1*Rater4!$C2874=D$7222)+(N_Raters&gt;=5=TRUE)*(1*Rater5!$C2874=D$7222)</f>
        <v>0</v>
      </c>
      <c r="E2885" s="38">
        <f>(1*Rater1!$C2874=E$7222)+(1*Rater2!$C2874=E$7222)+(N_Raters&gt;=3=TRUE)*(1*Rater3!$C2874=E$7222)+(N_Raters&gt;=4=TRUE)*(1*Rater4!$C2874=E$7222)+(N_Raters&gt;=5=TRUE)*(1*Rater5!$C2874=E$7222)</f>
        <v>3</v>
      </c>
      <c r="F2885" s="38"/>
      <c r="G2885" s="38"/>
      <c r="H2885" s="38"/>
      <c r="J2885" s="1"/>
      <c r="K2885" s="1"/>
    </row>
    <row r="2886" spans="2:11">
      <c r="B2886" s="36">
        <v>2872</v>
      </c>
      <c r="C2886" s="55">
        <f>(1*Rater1!$C2875=C$7222)+(1*Rater2!$C2875=C$7222)+(N_Raters&gt;=3=TRUE)*(1*Rater3!$C2875=C$7222)+(N_Raters&gt;=4=TRUE)*(1*Rater4!$C2875=C$7222)+(N_Raters&gt;=5=TRUE)*(1*Rater5!$C2875=C$7222)</f>
        <v>0</v>
      </c>
      <c r="D2886" s="55">
        <f>(1*Rater1!$C2875=D$7222)+(1*Rater2!$C2875=D$7222)+(N_Raters&gt;=3=TRUE)*(1*Rater3!$C2875=D$7222)+(N_Raters&gt;=4=TRUE)*(1*Rater4!$C2875=D$7222)+(N_Raters&gt;=5=TRUE)*(1*Rater5!$C2875=D$7222)</f>
        <v>0</v>
      </c>
      <c r="E2886" s="38">
        <f>(1*Rater1!$C2875=E$7222)+(1*Rater2!$C2875=E$7222)+(N_Raters&gt;=3=TRUE)*(1*Rater3!$C2875=E$7222)+(N_Raters&gt;=4=TRUE)*(1*Rater4!$C2875=E$7222)+(N_Raters&gt;=5=TRUE)*(1*Rater5!$C2875=E$7222)</f>
        <v>3</v>
      </c>
      <c r="F2886" s="38"/>
      <c r="G2886" s="38"/>
      <c r="H2886" s="38"/>
      <c r="J2886" s="1"/>
      <c r="K2886" s="1"/>
    </row>
    <row r="2887" spans="2:11">
      <c r="B2887" s="35">
        <v>2873</v>
      </c>
      <c r="C2887" s="55">
        <f>(1*Rater1!$C2876=C$7222)+(1*Rater2!$C2876=C$7222)+(N_Raters&gt;=3=TRUE)*(1*Rater3!$C2876=C$7222)+(N_Raters&gt;=4=TRUE)*(1*Rater4!$C2876=C$7222)+(N_Raters&gt;=5=TRUE)*(1*Rater5!$C2876=C$7222)</f>
        <v>0</v>
      </c>
      <c r="D2887" s="55">
        <f>(1*Rater1!$C2876=D$7222)+(1*Rater2!$C2876=D$7222)+(N_Raters&gt;=3=TRUE)*(1*Rater3!$C2876=D$7222)+(N_Raters&gt;=4=TRUE)*(1*Rater4!$C2876=D$7222)+(N_Raters&gt;=5=TRUE)*(1*Rater5!$C2876=D$7222)</f>
        <v>0</v>
      </c>
      <c r="E2887" s="38">
        <f>(1*Rater1!$C2876=E$7222)+(1*Rater2!$C2876=E$7222)+(N_Raters&gt;=3=TRUE)*(1*Rater3!$C2876=E$7222)+(N_Raters&gt;=4=TRUE)*(1*Rater4!$C2876=E$7222)+(N_Raters&gt;=5=TRUE)*(1*Rater5!$C2876=E$7222)</f>
        <v>3</v>
      </c>
      <c r="F2887" s="38"/>
      <c r="G2887" s="38"/>
      <c r="H2887" s="38"/>
      <c r="J2887" s="1"/>
      <c r="K2887" s="1"/>
    </row>
    <row r="2888" spans="2:11">
      <c r="B2888" s="36">
        <v>2874</v>
      </c>
      <c r="C2888" s="55">
        <f>(1*Rater1!$C2877=C$7222)+(1*Rater2!$C2877=C$7222)+(N_Raters&gt;=3=TRUE)*(1*Rater3!$C2877=C$7222)+(N_Raters&gt;=4=TRUE)*(1*Rater4!$C2877=C$7222)+(N_Raters&gt;=5=TRUE)*(1*Rater5!$C2877=C$7222)</f>
        <v>0</v>
      </c>
      <c r="D2888" s="55">
        <f>(1*Rater1!$C2877=D$7222)+(1*Rater2!$C2877=D$7222)+(N_Raters&gt;=3=TRUE)*(1*Rater3!$C2877=D$7222)+(N_Raters&gt;=4=TRUE)*(1*Rater4!$C2877=D$7222)+(N_Raters&gt;=5=TRUE)*(1*Rater5!$C2877=D$7222)</f>
        <v>0</v>
      </c>
      <c r="E2888" s="38">
        <f>(1*Rater1!$C2877=E$7222)+(1*Rater2!$C2877=E$7222)+(N_Raters&gt;=3=TRUE)*(1*Rater3!$C2877=E$7222)+(N_Raters&gt;=4=TRUE)*(1*Rater4!$C2877=E$7222)+(N_Raters&gt;=5=TRUE)*(1*Rater5!$C2877=E$7222)</f>
        <v>3</v>
      </c>
      <c r="F2888" s="38"/>
      <c r="G2888" s="38"/>
      <c r="H2888" s="38"/>
      <c r="J2888" s="1"/>
      <c r="K2888" s="1"/>
    </row>
    <row r="2889" spans="2:11">
      <c r="B2889" s="35">
        <v>2875</v>
      </c>
      <c r="C2889" s="55">
        <f>(1*Rater1!$C2878=C$7222)+(1*Rater2!$C2878=C$7222)+(N_Raters&gt;=3=TRUE)*(1*Rater3!$C2878=C$7222)+(N_Raters&gt;=4=TRUE)*(1*Rater4!$C2878=C$7222)+(N_Raters&gt;=5=TRUE)*(1*Rater5!$C2878=C$7222)</f>
        <v>0</v>
      </c>
      <c r="D2889" s="55">
        <f>(1*Rater1!$C2878=D$7222)+(1*Rater2!$C2878=D$7222)+(N_Raters&gt;=3=TRUE)*(1*Rater3!$C2878=D$7222)+(N_Raters&gt;=4=TRUE)*(1*Rater4!$C2878=D$7222)+(N_Raters&gt;=5=TRUE)*(1*Rater5!$C2878=D$7222)</f>
        <v>0</v>
      </c>
      <c r="E2889" s="38">
        <f>(1*Rater1!$C2878=E$7222)+(1*Rater2!$C2878=E$7222)+(N_Raters&gt;=3=TRUE)*(1*Rater3!$C2878=E$7222)+(N_Raters&gt;=4=TRUE)*(1*Rater4!$C2878=E$7222)+(N_Raters&gt;=5=TRUE)*(1*Rater5!$C2878=E$7222)</f>
        <v>3</v>
      </c>
      <c r="F2889" s="38"/>
      <c r="G2889" s="38"/>
      <c r="H2889" s="38"/>
      <c r="J2889" s="1"/>
      <c r="K2889" s="1"/>
    </row>
    <row r="2890" spans="2:11">
      <c r="B2890" s="36">
        <v>2876</v>
      </c>
      <c r="C2890" s="55">
        <f>(1*Rater1!$C2879=C$7222)+(1*Rater2!$C2879=C$7222)+(N_Raters&gt;=3=TRUE)*(1*Rater3!$C2879=C$7222)+(N_Raters&gt;=4=TRUE)*(1*Rater4!$C2879=C$7222)+(N_Raters&gt;=5=TRUE)*(1*Rater5!$C2879=C$7222)</f>
        <v>0</v>
      </c>
      <c r="D2890" s="55">
        <f>(1*Rater1!$C2879=D$7222)+(1*Rater2!$C2879=D$7222)+(N_Raters&gt;=3=TRUE)*(1*Rater3!$C2879=D$7222)+(N_Raters&gt;=4=TRUE)*(1*Rater4!$C2879=D$7222)+(N_Raters&gt;=5=TRUE)*(1*Rater5!$C2879=D$7222)</f>
        <v>0</v>
      </c>
      <c r="E2890" s="38">
        <f>(1*Rater1!$C2879=E$7222)+(1*Rater2!$C2879=E$7222)+(N_Raters&gt;=3=TRUE)*(1*Rater3!$C2879=E$7222)+(N_Raters&gt;=4=TRUE)*(1*Rater4!$C2879=E$7222)+(N_Raters&gt;=5=TRUE)*(1*Rater5!$C2879=E$7222)</f>
        <v>3</v>
      </c>
      <c r="F2890" s="38"/>
      <c r="G2890" s="38"/>
      <c r="H2890" s="38"/>
      <c r="J2890" s="1"/>
      <c r="K2890" s="1"/>
    </row>
    <row r="2891" spans="2:11">
      <c r="B2891" s="35">
        <v>2877</v>
      </c>
      <c r="C2891" s="55">
        <f>(1*Rater1!$C2880=C$7222)+(1*Rater2!$C2880=C$7222)+(N_Raters&gt;=3=TRUE)*(1*Rater3!$C2880=C$7222)+(N_Raters&gt;=4=TRUE)*(1*Rater4!$C2880=C$7222)+(N_Raters&gt;=5=TRUE)*(1*Rater5!$C2880=C$7222)</f>
        <v>0</v>
      </c>
      <c r="D2891" s="55">
        <f>(1*Rater1!$C2880=D$7222)+(1*Rater2!$C2880=D$7222)+(N_Raters&gt;=3=TRUE)*(1*Rater3!$C2880=D$7222)+(N_Raters&gt;=4=TRUE)*(1*Rater4!$C2880=D$7222)+(N_Raters&gt;=5=TRUE)*(1*Rater5!$C2880=D$7222)</f>
        <v>0</v>
      </c>
      <c r="E2891" s="38">
        <f>(1*Rater1!$C2880=E$7222)+(1*Rater2!$C2880=E$7222)+(N_Raters&gt;=3=TRUE)*(1*Rater3!$C2880=E$7222)+(N_Raters&gt;=4=TRUE)*(1*Rater4!$C2880=E$7222)+(N_Raters&gt;=5=TRUE)*(1*Rater5!$C2880=E$7222)</f>
        <v>3</v>
      </c>
      <c r="F2891" s="38"/>
      <c r="G2891" s="38"/>
      <c r="H2891" s="38"/>
      <c r="J2891" s="1"/>
      <c r="K2891" s="1"/>
    </row>
    <row r="2892" spans="2:11">
      <c r="B2892" s="36">
        <v>2878</v>
      </c>
      <c r="C2892" s="55">
        <f>(1*Rater1!$C2881=C$7222)+(1*Rater2!$C2881=C$7222)+(N_Raters&gt;=3=TRUE)*(1*Rater3!$C2881=C$7222)+(N_Raters&gt;=4=TRUE)*(1*Rater4!$C2881=C$7222)+(N_Raters&gt;=5=TRUE)*(1*Rater5!$C2881=C$7222)</f>
        <v>0</v>
      </c>
      <c r="D2892" s="55">
        <f>(1*Rater1!$C2881=D$7222)+(1*Rater2!$C2881=D$7222)+(N_Raters&gt;=3=TRUE)*(1*Rater3!$C2881=D$7222)+(N_Raters&gt;=4=TRUE)*(1*Rater4!$C2881=D$7222)+(N_Raters&gt;=5=TRUE)*(1*Rater5!$C2881=D$7222)</f>
        <v>2</v>
      </c>
      <c r="E2892" s="38">
        <f>(1*Rater1!$C2881=E$7222)+(1*Rater2!$C2881=E$7222)+(N_Raters&gt;=3=TRUE)*(1*Rater3!$C2881=E$7222)+(N_Raters&gt;=4=TRUE)*(1*Rater4!$C2881=E$7222)+(N_Raters&gt;=5=TRUE)*(1*Rater5!$C2881=E$7222)</f>
        <v>1</v>
      </c>
      <c r="F2892" s="38"/>
      <c r="G2892" s="38"/>
      <c r="H2892" s="38"/>
      <c r="J2892" s="1"/>
      <c r="K2892" s="1"/>
    </row>
    <row r="2893" spans="2:11">
      <c r="B2893" s="35">
        <v>2879</v>
      </c>
      <c r="C2893" s="55">
        <f>(1*Rater1!$C2882=C$7222)+(1*Rater2!$C2882=C$7222)+(N_Raters&gt;=3=TRUE)*(1*Rater3!$C2882=C$7222)+(N_Raters&gt;=4=TRUE)*(1*Rater4!$C2882=C$7222)+(N_Raters&gt;=5=TRUE)*(1*Rater5!$C2882=C$7222)</f>
        <v>0</v>
      </c>
      <c r="D2893" s="55">
        <f>(1*Rater1!$C2882=D$7222)+(1*Rater2!$C2882=D$7222)+(N_Raters&gt;=3=TRUE)*(1*Rater3!$C2882=D$7222)+(N_Raters&gt;=4=TRUE)*(1*Rater4!$C2882=D$7222)+(N_Raters&gt;=5=TRUE)*(1*Rater5!$C2882=D$7222)</f>
        <v>0</v>
      </c>
      <c r="E2893" s="38">
        <f>(1*Rater1!$C2882=E$7222)+(1*Rater2!$C2882=E$7222)+(N_Raters&gt;=3=TRUE)*(1*Rater3!$C2882=E$7222)+(N_Raters&gt;=4=TRUE)*(1*Rater4!$C2882=E$7222)+(N_Raters&gt;=5=TRUE)*(1*Rater5!$C2882=E$7222)</f>
        <v>3</v>
      </c>
      <c r="F2893" s="38"/>
      <c r="G2893" s="38"/>
      <c r="H2893" s="38"/>
      <c r="J2893" s="1"/>
      <c r="K2893" s="1"/>
    </row>
    <row r="2894" spans="2:11">
      <c r="B2894" s="36">
        <v>2880</v>
      </c>
      <c r="C2894" s="55">
        <f>(1*Rater1!$C2883=C$7222)+(1*Rater2!$C2883=C$7222)+(N_Raters&gt;=3=TRUE)*(1*Rater3!$C2883=C$7222)+(N_Raters&gt;=4=TRUE)*(1*Rater4!$C2883=C$7222)+(N_Raters&gt;=5=TRUE)*(1*Rater5!$C2883=C$7222)</f>
        <v>0</v>
      </c>
      <c r="D2894" s="55">
        <f>(1*Rater1!$C2883=D$7222)+(1*Rater2!$C2883=D$7222)+(N_Raters&gt;=3=TRUE)*(1*Rater3!$C2883=D$7222)+(N_Raters&gt;=4=TRUE)*(1*Rater4!$C2883=D$7222)+(N_Raters&gt;=5=TRUE)*(1*Rater5!$C2883=D$7222)</f>
        <v>2</v>
      </c>
      <c r="E2894" s="38">
        <f>(1*Rater1!$C2883=E$7222)+(1*Rater2!$C2883=E$7222)+(N_Raters&gt;=3=TRUE)*(1*Rater3!$C2883=E$7222)+(N_Raters&gt;=4=TRUE)*(1*Rater4!$C2883=E$7222)+(N_Raters&gt;=5=TRUE)*(1*Rater5!$C2883=E$7222)</f>
        <v>1</v>
      </c>
      <c r="F2894" s="38"/>
      <c r="G2894" s="38"/>
      <c r="H2894" s="38"/>
      <c r="J2894" s="1"/>
      <c r="K2894" s="1"/>
    </row>
    <row r="2895" spans="2:11">
      <c r="B2895" s="35">
        <v>2881</v>
      </c>
      <c r="C2895" s="55">
        <f>(1*Rater1!$C2884=C$7222)+(1*Rater2!$C2884=C$7222)+(N_Raters&gt;=3=TRUE)*(1*Rater3!$C2884=C$7222)+(N_Raters&gt;=4=TRUE)*(1*Rater4!$C2884=C$7222)+(N_Raters&gt;=5=TRUE)*(1*Rater5!$C2884=C$7222)</f>
        <v>0</v>
      </c>
      <c r="D2895" s="55">
        <f>(1*Rater1!$C2884=D$7222)+(1*Rater2!$C2884=D$7222)+(N_Raters&gt;=3=TRUE)*(1*Rater3!$C2884=D$7222)+(N_Raters&gt;=4=TRUE)*(1*Rater4!$C2884=D$7222)+(N_Raters&gt;=5=TRUE)*(1*Rater5!$C2884=D$7222)</f>
        <v>0</v>
      </c>
      <c r="E2895" s="38">
        <f>(1*Rater1!$C2884=E$7222)+(1*Rater2!$C2884=E$7222)+(N_Raters&gt;=3=TRUE)*(1*Rater3!$C2884=E$7222)+(N_Raters&gt;=4=TRUE)*(1*Rater4!$C2884=E$7222)+(N_Raters&gt;=5=TRUE)*(1*Rater5!$C2884=E$7222)</f>
        <v>3</v>
      </c>
      <c r="F2895" s="38"/>
      <c r="G2895" s="38"/>
      <c r="H2895" s="38"/>
      <c r="J2895" s="1"/>
      <c r="K2895" s="1"/>
    </row>
    <row r="2896" spans="2:11">
      <c r="B2896" s="36">
        <v>2882</v>
      </c>
      <c r="C2896" s="55">
        <f>(1*Rater1!$C2885=C$7222)+(1*Rater2!$C2885=C$7222)+(N_Raters&gt;=3=TRUE)*(1*Rater3!$C2885=C$7222)+(N_Raters&gt;=4=TRUE)*(1*Rater4!$C2885=C$7222)+(N_Raters&gt;=5=TRUE)*(1*Rater5!$C2885=C$7222)</f>
        <v>0</v>
      </c>
      <c r="D2896" s="55">
        <f>(1*Rater1!$C2885=D$7222)+(1*Rater2!$C2885=D$7222)+(N_Raters&gt;=3=TRUE)*(1*Rater3!$C2885=D$7222)+(N_Raters&gt;=4=TRUE)*(1*Rater4!$C2885=D$7222)+(N_Raters&gt;=5=TRUE)*(1*Rater5!$C2885=D$7222)</f>
        <v>0</v>
      </c>
      <c r="E2896" s="38">
        <f>(1*Rater1!$C2885=E$7222)+(1*Rater2!$C2885=E$7222)+(N_Raters&gt;=3=TRUE)*(1*Rater3!$C2885=E$7222)+(N_Raters&gt;=4=TRUE)*(1*Rater4!$C2885=E$7222)+(N_Raters&gt;=5=TRUE)*(1*Rater5!$C2885=E$7222)</f>
        <v>3</v>
      </c>
      <c r="F2896" s="38"/>
      <c r="G2896" s="38"/>
      <c r="H2896" s="38"/>
      <c r="J2896" s="1"/>
      <c r="K2896" s="1"/>
    </row>
    <row r="2897" spans="2:11">
      <c r="B2897" s="35">
        <v>2883</v>
      </c>
      <c r="C2897" s="55">
        <f>(1*Rater1!$C2886=C$7222)+(1*Rater2!$C2886=C$7222)+(N_Raters&gt;=3=TRUE)*(1*Rater3!$C2886=C$7222)+(N_Raters&gt;=4=TRUE)*(1*Rater4!$C2886=C$7222)+(N_Raters&gt;=5=TRUE)*(1*Rater5!$C2886=C$7222)</f>
        <v>0</v>
      </c>
      <c r="D2897" s="55">
        <f>(1*Rater1!$C2886=D$7222)+(1*Rater2!$C2886=D$7222)+(N_Raters&gt;=3=TRUE)*(1*Rater3!$C2886=D$7222)+(N_Raters&gt;=4=TRUE)*(1*Rater4!$C2886=D$7222)+(N_Raters&gt;=5=TRUE)*(1*Rater5!$C2886=D$7222)</f>
        <v>2</v>
      </c>
      <c r="E2897" s="38">
        <f>(1*Rater1!$C2886=E$7222)+(1*Rater2!$C2886=E$7222)+(N_Raters&gt;=3=TRUE)*(1*Rater3!$C2886=E$7222)+(N_Raters&gt;=4=TRUE)*(1*Rater4!$C2886=E$7222)+(N_Raters&gt;=5=TRUE)*(1*Rater5!$C2886=E$7222)</f>
        <v>1</v>
      </c>
      <c r="F2897" s="38"/>
      <c r="G2897" s="38"/>
      <c r="H2897" s="38"/>
      <c r="J2897" s="1"/>
      <c r="K2897" s="1"/>
    </row>
    <row r="2898" spans="2:11">
      <c r="B2898" s="36">
        <v>2884</v>
      </c>
      <c r="C2898" s="55">
        <f>(1*Rater1!$C2887=C$7222)+(1*Rater2!$C2887=C$7222)+(N_Raters&gt;=3=TRUE)*(1*Rater3!$C2887=C$7222)+(N_Raters&gt;=4=TRUE)*(1*Rater4!$C2887=C$7222)+(N_Raters&gt;=5=TRUE)*(1*Rater5!$C2887=C$7222)</f>
        <v>0</v>
      </c>
      <c r="D2898" s="55">
        <f>(1*Rater1!$C2887=D$7222)+(1*Rater2!$C2887=D$7222)+(N_Raters&gt;=3=TRUE)*(1*Rater3!$C2887=D$7222)+(N_Raters&gt;=4=TRUE)*(1*Rater4!$C2887=D$7222)+(N_Raters&gt;=5=TRUE)*(1*Rater5!$C2887=D$7222)</f>
        <v>2</v>
      </c>
      <c r="E2898" s="38">
        <f>(1*Rater1!$C2887=E$7222)+(1*Rater2!$C2887=E$7222)+(N_Raters&gt;=3=TRUE)*(1*Rater3!$C2887=E$7222)+(N_Raters&gt;=4=TRUE)*(1*Rater4!$C2887=E$7222)+(N_Raters&gt;=5=TRUE)*(1*Rater5!$C2887=E$7222)</f>
        <v>1</v>
      </c>
      <c r="F2898" s="38"/>
      <c r="G2898" s="38"/>
      <c r="H2898" s="38"/>
      <c r="J2898" s="1"/>
      <c r="K2898" s="1"/>
    </row>
    <row r="2899" spans="2:11">
      <c r="B2899" s="35">
        <v>2885</v>
      </c>
      <c r="C2899" s="55">
        <f>(1*Rater1!$C2888=C$7222)+(1*Rater2!$C2888=C$7222)+(N_Raters&gt;=3=TRUE)*(1*Rater3!$C2888=C$7222)+(N_Raters&gt;=4=TRUE)*(1*Rater4!$C2888=C$7222)+(N_Raters&gt;=5=TRUE)*(1*Rater5!$C2888=C$7222)</f>
        <v>0</v>
      </c>
      <c r="D2899" s="55">
        <f>(1*Rater1!$C2888=D$7222)+(1*Rater2!$C2888=D$7222)+(N_Raters&gt;=3=TRUE)*(1*Rater3!$C2888=D$7222)+(N_Raters&gt;=4=TRUE)*(1*Rater4!$C2888=D$7222)+(N_Raters&gt;=5=TRUE)*(1*Rater5!$C2888=D$7222)</f>
        <v>2</v>
      </c>
      <c r="E2899" s="38">
        <f>(1*Rater1!$C2888=E$7222)+(1*Rater2!$C2888=E$7222)+(N_Raters&gt;=3=TRUE)*(1*Rater3!$C2888=E$7222)+(N_Raters&gt;=4=TRUE)*(1*Rater4!$C2888=E$7222)+(N_Raters&gt;=5=TRUE)*(1*Rater5!$C2888=E$7222)</f>
        <v>1</v>
      </c>
      <c r="F2899" s="38"/>
      <c r="G2899" s="38"/>
      <c r="H2899" s="38"/>
      <c r="J2899" s="1"/>
      <c r="K2899" s="1"/>
    </row>
    <row r="2900" spans="2:11">
      <c r="B2900" s="36">
        <v>2886</v>
      </c>
      <c r="C2900" s="55">
        <f>(1*Rater1!$C2889=C$7222)+(1*Rater2!$C2889=C$7222)+(N_Raters&gt;=3=TRUE)*(1*Rater3!$C2889=C$7222)+(N_Raters&gt;=4=TRUE)*(1*Rater4!$C2889=C$7222)+(N_Raters&gt;=5=TRUE)*(1*Rater5!$C2889=C$7222)</f>
        <v>0</v>
      </c>
      <c r="D2900" s="55">
        <f>(1*Rater1!$C2889=D$7222)+(1*Rater2!$C2889=D$7222)+(N_Raters&gt;=3=TRUE)*(1*Rater3!$C2889=D$7222)+(N_Raters&gt;=4=TRUE)*(1*Rater4!$C2889=D$7222)+(N_Raters&gt;=5=TRUE)*(1*Rater5!$C2889=D$7222)</f>
        <v>0</v>
      </c>
      <c r="E2900" s="38">
        <f>(1*Rater1!$C2889=E$7222)+(1*Rater2!$C2889=E$7222)+(N_Raters&gt;=3=TRUE)*(1*Rater3!$C2889=E$7222)+(N_Raters&gt;=4=TRUE)*(1*Rater4!$C2889=E$7222)+(N_Raters&gt;=5=TRUE)*(1*Rater5!$C2889=E$7222)</f>
        <v>3</v>
      </c>
      <c r="F2900" s="38"/>
      <c r="G2900" s="38"/>
      <c r="H2900" s="38"/>
      <c r="J2900" s="1"/>
      <c r="K2900" s="1"/>
    </row>
    <row r="2901" spans="2:11">
      <c r="B2901" s="35">
        <v>2887</v>
      </c>
      <c r="C2901" s="55">
        <f>(1*Rater1!$C2890=C$7222)+(1*Rater2!$C2890=C$7222)+(N_Raters&gt;=3=TRUE)*(1*Rater3!$C2890=C$7222)+(N_Raters&gt;=4=TRUE)*(1*Rater4!$C2890=C$7222)+(N_Raters&gt;=5=TRUE)*(1*Rater5!$C2890=C$7222)</f>
        <v>0</v>
      </c>
      <c r="D2901" s="55">
        <f>(1*Rater1!$C2890=D$7222)+(1*Rater2!$C2890=D$7222)+(N_Raters&gt;=3=TRUE)*(1*Rater3!$C2890=D$7222)+(N_Raters&gt;=4=TRUE)*(1*Rater4!$C2890=D$7222)+(N_Raters&gt;=5=TRUE)*(1*Rater5!$C2890=D$7222)</f>
        <v>0</v>
      </c>
      <c r="E2901" s="38">
        <f>(1*Rater1!$C2890=E$7222)+(1*Rater2!$C2890=E$7222)+(N_Raters&gt;=3=TRUE)*(1*Rater3!$C2890=E$7222)+(N_Raters&gt;=4=TRUE)*(1*Rater4!$C2890=E$7222)+(N_Raters&gt;=5=TRUE)*(1*Rater5!$C2890=E$7222)</f>
        <v>3</v>
      </c>
      <c r="F2901" s="38"/>
      <c r="G2901" s="38"/>
      <c r="H2901" s="38"/>
      <c r="J2901" s="1"/>
      <c r="K2901" s="1"/>
    </row>
    <row r="2902" spans="2:11">
      <c r="B2902" s="36">
        <v>2888</v>
      </c>
      <c r="C2902" s="55">
        <f>(1*Rater1!$C2891=C$7222)+(1*Rater2!$C2891=C$7222)+(N_Raters&gt;=3=TRUE)*(1*Rater3!$C2891=C$7222)+(N_Raters&gt;=4=TRUE)*(1*Rater4!$C2891=C$7222)+(N_Raters&gt;=5=TRUE)*(1*Rater5!$C2891=C$7222)</f>
        <v>0</v>
      </c>
      <c r="D2902" s="55">
        <f>(1*Rater1!$C2891=D$7222)+(1*Rater2!$C2891=D$7222)+(N_Raters&gt;=3=TRUE)*(1*Rater3!$C2891=D$7222)+(N_Raters&gt;=4=TRUE)*(1*Rater4!$C2891=D$7222)+(N_Raters&gt;=5=TRUE)*(1*Rater5!$C2891=D$7222)</f>
        <v>0</v>
      </c>
      <c r="E2902" s="38">
        <f>(1*Rater1!$C2891=E$7222)+(1*Rater2!$C2891=E$7222)+(N_Raters&gt;=3=TRUE)*(1*Rater3!$C2891=E$7222)+(N_Raters&gt;=4=TRUE)*(1*Rater4!$C2891=E$7222)+(N_Raters&gt;=5=TRUE)*(1*Rater5!$C2891=E$7222)</f>
        <v>3</v>
      </c>
      <c r="F2902" s="38"/>
      <c r="G2902" s="38"/>
      <c r="H2902" s="38"/>
      <c r="J2902" s="1"/>
      <c r="K2902" s="1"/>
    </row>
    <row r="2903" spans="2:11">
      <c r="B2903" s="35">
        <v>2889</v>
      </c>
      <c r="C2903" s="55">
        <f>(1*Rater1!$C2892=C$7222)+(1*Rater2!$C2892=C$7222)+(N_Raters&gt;=3=TRUE)*(1*Rater3!$C2892=C$7222)+(N_Raters&gt;=4=TRUE)*(1*Rater4!$C2892=C$7222)+(N_Raters&gt;=5=TRUE)*(1*Rater5!$C2892=C$7222)</f>
        <v>0</v>
      </c>
      <c r="D2903" s="55">
        <f>(1*Rater1!$C2892=D$7222)+(1*Rater2!$C2892=D$7222)+(N_Raters&gt;=3=TRUE)*(1*Rater3!$C2892=D$7222)+(N_Raters&gt;=4=TRUE)*(1*Rater4!$C2892=D$7222)+(N_Raters&gt;=5=TRUE)*(1*Rater5!$C2892=D$7222)</f>
        <v>2</v>
      </c>
      <c r="E2903" s="38">
        <f>(1*Rater1!$C2892=E$7222)+(1*Rater2!$C2892=E$7222)+(N_Raters&gt;=3=TRUE)*(1*Rater3!$C2892=E$7222)+(N_Raters&gt;=4=TRUE)*(1*Rater4!$C2892=E$7222)+(N_Raters&gt;=5=TRUE)*(1*Rater5!$C2892=E$7222)</f>
        <v>1</v>
      </c>
      <c r="F2903" s="38"/>
      <c r="G2903" s="38"/>
      <c r="H2903" s="38"/>
      <c r="J2903" s="1"/>
      <c r="K2903" s="1"/>
    </row>
    <row r="2904" spans="2:11">
      <c r="B2904" s="36">
        <v>2890</v>
      </c>
      <c r="C2904" s="55">
        <f>(1*Rater1!$C2893=C$7222)+(1*Rater2!$C2893=C$7222)+(N_Raters&gt;=3=TRUE)*(1*Rater3!$C2893=C$7222)+(N_Raters&gt;=4=TRUE)*(1*Rater4!$C2893=C$7222)+(N_Raters&gt;=5=TRUE)*(1*Rater5!$C2893=C$7222)</f>
        <v>0</v>
      </c>
      <c r="D2904" s="55">
        <f>(1*Rater1!$C2893=D$7222)+(1*Rater2!$C2893=D$7222)+(N_Raters&gt;=3=TRUE)*(1*Rater3!$C2893=D$7222)+(N_Raters&gt;=4=TRUE)*(1*Rater4!$C2893=D$7222)+(N_Raters&gt;=5=TRUE)*(1*Rater5!$C2893=D$7222)</f>
        <v>0</v>
      </c>
      <c r="E2904" s="38">
        <f>(1*Rater1!$C2893=E$7222)+(1*Rater2!$C2893=E$7222)+(N_Raters&gt;=3=TRUE)*(1*Rater3!$C2893=E$7222)+(N_Raters&gt;=4=TRUE)*(1*Rater4!$C2893=E$7222)+(N_Raters&gt;=5=TRUE)*(1*Rater5!$C2893=E$7222)</f>
        <v>3</v>
      </c>
      <c r="F2904" s="38"/>
      <c r="G2904" s="38"/>
      <c r="H2904" s="38"/>
      <c r="J2904" s="1"/>
      <c r="K2904" s="1"/>
    </row>
    <row r="2905" spans="2:11">
      <c r="B2905" s="35">
        <v>2891</v>
      </c>
      <c r="C2905" s="55">
        <f>(1*Rater1!$C2894=C$7222)+(1*Rater2!$C2894=C$7222)+(N_Raters&gt;=3=TRUE)*(1*Rater3!$C2894=C$7222)+(N_Raters&gt;=4=TRUE)*(1*Rater4!$C2894=C$7222)+(N_Raters&gt;=5=TRUE)*(1*Rater5!$C2894=C$7222)</f>
        <v>0</v>
      </c>
      <c r="D2905" s="55">
        <f>(1*Rater1!$C2894=D$7222)+(1*Rater2!$C2894=D$7222)+(N_Raters&gt;=3=TRUE)*(1*Rater3!$C2894=D$7222)+(N_Raters&gt;=4=TRUE)*(1*Rater4!$C2894=D$7222)+(N_Raters&gt;=5=TRUE)*(1*Rater5!$C2894=D$7222)</f>
        <v>0</v>
      </c>
      <c r="E2905" s="38">
        <f>(1*Rater1!$C2894=E$7222)+(1*Rater2!$C2894=E$7222)+(N_Raters&gt;=3=TRUE)*(1*Rater3!$C2894=E$7222)+(N_Raters&gt;=4=TRUE)*(1*Rater4!$C2894=E$7222)+(N_Raters&gt;=5=TRUE)*(1*Rater5!$C2894=E$7222)</f>
        <v>3</v>
      </c>
      <c r="F2905" s="38"/>
      <c r="G2905" s="38"/>
      <c r="H2905" s="38"/>
      <c r="J2905" s="1"/>
      <c r="K2905" s="1"/>
    </row>
    <row r="2906" spans="2:11">
      <c r="B2906" s="36">
        <v>2892</v>
      </c>
      <c r="C2906" s="55">
        <f>(1*Rater1!$C2895=C$7222)+(1*Rater2!$C2895=C$7222)+(N_Raters&gt;=3=TRUE)*(1*Rater3!$C2895=C$7222)+(N_Raters&gt;=4=TRUE)*(1*Rater4!$C2895=C$7222)+(N_Raters&gt;=5=TRUE)*(1*Rater5!$C2895=C$7222)</f>
        <v>0</v>
      </c>
      <c r="D2906" s="55">
        <f>(1*Rater1!$C2895=D$7222)+(1*Rater2!$C2895=D$7222)+(N_Raters&gt;=3=TRUE)*(1*Rater3!$C2895=D$7222)+(N_Raters&gt;=4=TRUE)*(1*Rater4!$C2895=D$7222)+(N_Raters&gt;=5=TRUE)*(1*Rater5!$C2895=D$7222)</f>
        <v>0</v>
      </c>
      <c r="E2906" s="38">
        <f>(1*Rater1!$C2895=E$7222)+(1*Rater2!$C2895=E$7222)+(N_Raters&gt;=3=TRUE)*(1*Rater3!$C2895=E$7222)+(N_Raters&gt;=4=TRUE)*(1*Rater4!$C2895=E$7222)+(N_Raters&gt;=5=TRUE)*(1*Rater5!$C2895=E$7222)</f>
        <v>3</v>
      </c>
      <c r="F2906" s="38"/>
      <c r="G2906" s="38"/>
      <c r="H2906" s="38"/>
      <c r="J2906" s="1"/>
      <c r="K2906" s="1"/>
    </row>
    <row r="2907" spans="2:11">
      <c r="B2907" s="35">
        <v>2893</v>
      </c>
      <c r="C2907" s="55">
        <f>(1*Rater1!$C2896=C$7222)+(1*Rater2!$C2896=C$7222)+(N_Raters&gt;=3=TRUE)*(1*Rater3!$C2896=C$7222)+(N_Raters&gt;=4=TRUE)*(1*Rater4!$C2896=C$7222)+(N_Raters&gt;=5=TRUE)*(1*Rater5!$C2896=C$7222)</f>
        <v>0</v>
      </c>
      <c r="D2907" s="55">
        <f>(1*Rater1!$C2896=D$7222)+(1*Rater2!$C2896=D$7222)+(N_Raters&gt;=3=TRUE)*(1*Rater3!$C2896=D$7222)+(N_Raters&gt;=4=TRUE)*(1*Rater4!$C2896=D$7222)+(N_Raters&gt;=5=TRUE)*(1*Rater5!$C2896=D$7222)</f>
        <v>2</v>
      </c>
      <c r="E2907" s="38">
        <f>(1*Rater1!$C2896=E$7222)+(1*Rater2!$C2896=E$7222)+(N_Raters&gt;=3=TRUE)*(1*Rater3!$C2896=E$7222)+(N_Raters&gt;=4=TRUE)*(1*Rater4!$C2896=E$7222)+(N_Raters&gt;=5=TRUE)*(1*Rater5!$C2896=E$7222)</f>
        <v>1</v>
      </c>
      <c r="F2907" s="38"/>
      <c r="G2907" s="38"/>
      <c r="H2907" s="38"/>
      <c r="J2907" s="1"/>
      <c r="K2907" s="1"/>
    </row>
    <row r="2908" spans="2:11">
      <c r="B2908" s="36">
        <v>2894</v>
      </c>
      <c r="C2908" s="55">
        <f>(1*Rater1!$C2897=C$7222)+(1*Rater2!$C2897=C$7222)+(N_Raters&gt;=3=TRUE)*(1*Rater3!$C2897=C$7222)+(N_Raters&gt;=4=TRUE)*(1*Rater4!$C2897=C$7222)+(N_Raters&gt;=5=TRUE)*(1*Rater5!$C2897=C$7222)</f>
        <v>0</v>
      </c>
      <c r="D2908" s="55">
        <f>(1*Rater1!$C2897=D$7222)+(1*Rater2!$C2897=D$7222)+(N_Raters&gt;=3=TRUE)*(1*Rater3!$C2897=D$7222)+(N_Raters&gt;=4=TRUE)*(1*Rater4!$C2897=D$7222)+(N_Raters&gt;=5=TRUE)*(1*Rater5!$C2897=D$7222)</f>
        <v>0</v>
      </c>
      <c r="E2908" s="38">
        <f>(1*Rater1!$C2897=E$7222)+(1*Rater2!$C2897=E$7222)+(N_Raters&gt;=3=TRUE)*(1*Rater3!$C2897=E$7222)+(N_Raters&gt;=4=TRUE)*(1*Rater4!$C2897=E$7222)+(N_Raters&gt;=5=TRUE)*(1*Rater5!$C2897=E$7222)</f>
        <v>3</v>
      </c>
      <c r="F2908" s="38"/>
      <c r="G2908" s="38"/>
      <c r="H2908" s="38"/>
      <c r="J2908" s="1"/>
      <c r="K2908" s="1"/>
    </row>
    <row r="2909" spans="2:11">
      <c r="B2909" s="35">
        <v>2895</v>
      </c>
      <c r="C2909" s="55">
        <f>(1*Rater1!$C2898=C$7222)+(1*Rater2!$C2898=C$7222)+(N_Raters&gt;=3=TRUE)*(1*Rater3!$C2898=C$7222)+(N_Raters&gt;=4=TRUE)*(1*Rater4!$C2898=C$7222)+(N_Raters&gt;=5=TRUE)*(1*Rater5!$C2898=C$7222)</f>
        <v>0</v>
      </c>
      <c r="D2909" s="55">
        <f>(1*Rater1!$C2898=D$7222)+(1*Rater2!$C2898=D$7222)+(N_Raters&gt;=3=TRUE)*(1*Rater3!$C2898=D$7222)+(N_Raters&gt;=4=TRUE)*(1*Rater4!$C2898=D$7222)+(N_Raters&gt;=5=TRUE)*(1*Rater5!$C2898=D$7222)</f>
        <v>0</v>
      </c>
      <c r="E2909" s="38">
        <f>(1*Rater1!$C2898=E$7222)+(1*Rater2!$C2898=E$7222)+(N_Raters&gt;=3=TRUE)*(1*Rater3!$C2898=E$7222)+(N_Raters&gt;=4=TRUE)*(1*Rater4!$C2898=E$7222)+(N_Raters&gt;=5=TRUE)*(1*Rater5!$C2898=E$7222)</f>
        <v>3</v>
      </c>
      <c r="F2909" s="38"/>
      <c r="G2909" s="38"/>
      <c r="H2909" s="38"/>
      <c r="J2909" s="1"/>
      <c r="K2909" s="1"/>
    </row>
    <row r="2910" spans="2:11">
      <c r="B2910" s="36">
        <v>2896</v>
      </c>
      <c r="C2910" s="55">
        <f>(1*Rater1!$C2899=C$7222)+(1*Rater2!$C2899=C$7222)+(N_Raters&gt;=3=TRUE)*(1*Rater3!$C2899=C$7222)+(N_Raters&gt;=4=TRUE)*(1*Rater4!$C2899=C$7222)+(N_Raters&gt;=5=TRUE)*(1*Rater5!$C2899=C$7222)</f>
        <v>0</v>
      </c>
      <c r="D2910" s="55">
        <f>(1*Rater1!$C2899=D$7222)+(1*Rater2!$C2899=D$7222)+(N_Raters&gt;=3=TRUE)*(1*Rater3!$C2899=D$7222)+(N_Raters&gt;=4=TRUE)*(1*Rater4!$C2899=D$7222)+(N_Raters&gt;=5=TRUE)*(1*Rater5!$C2899=D$7222)</f>
        <v>0</v>
      </c>
      <c r="E2910" s="38">
        <f>(1*Rater1!$C2899=E$7222)+(1*Rater2!$C2899=E$7222)+(N_Raters&gt;=3=TRUE)*(1*Rater3!$C2899=E$7222)+(N_Raters&gt;=4=TRUE)*(1*Rater4!$C2899=E$7222)+(N_Raters&gt;=5=TRUE)*(1*Rater5!$C2899=E$7222)</f>
        <v>3</v>
      </c>
      <c r="F2910" s="38"/>
      <c r="G2910" s="38"/>
      <c r="H2910" s="38"/>
      <c r="J2910" s="1"/>
      <c r="K2910" s="1"/>
    </row>
    <row r="2911" spans="2:11">
      <c r="B2911" s="35">
        <v>2897</v>
      </c>
      <c r="C2911" s="55">
        <f>(1*Rater1!$C2900=C$7222)+(1*Rater2!$C2900=C$7222)+(N_Raters&gt;=3=TRUE)*(1*Rater3!$C2900=C$7222)+(N_Raters&gt;=4=TRUE)*(1*Rater4!$C2900=C$7222)+(N_Raters&gt;=5=TRUE)*(1*Rater5!$C2900=C$7222)</f>
        <v>0</v>
      </c>
      <c r="D2911" s="55">
        <f>(1*Rater1!$C2900=D$7222)+(1*Rater2!$C2900=D$7222)+(N_Raters&gt;=3=TRUE)*(1*Rater3!$C2900=D$7222)+(N_Raters&gt;=4=TRUE)*(1*Rater4!$C2900=D$7222)+(N_Raters&gt;=5=TRUE)*(1*Rater5!$C2900=D$7222)</f>
        <v>0</v>
      </c>
      <c r="E2911" s="38">
        <f>(1*Rater1!$C2900=E$7222)+(1*Rater2!$C2900=E$7222)+(N_Raters&gt;=3=TRUE)*(1*Rater3!$C2900=E$7222)+(N_Raters&gt;=4=TRUE)*(1*Rater4!$C2900=E$7222)+(N_Raters&gt;=5=TRUE)*(1*Rater5!$C2900=E$7222)</f>
        <v>3</v>
      </c>
      <c r="F2911" s="38"/>
      <c r="G2911" s="38"/>
      <c r="H2911" s="38"/>
      <c r="J2911" s="1"/>
      <c r="K2911" s="1"/>
    </row>
    <row r="2912" spans="2:11">
      <c r="B2912" s="36">
        <v>2898</v>
      </c>
      <c r="C2912" s="55">
        <f>(1*Rater1!$C2901=C$7222)+(1*Rater2!$C2901=C$7222)+(N_Raters&gt;=3=TRUE)*(1*Rater3!$C2901=C$7222)+(N_Raters&gt;=4=TRUE)*(1*Rater4!$C2901=C$7222)+(N_Raters&gt;=5=TRUE)*(1*Rater5!$C2901=C$7222)</f>
        <v>0</v>
      </c>
      <c r="D2912" s="55">
        <f>(1*Rater1!$C2901=D$7222)+(1*Rater2!$C2901=D$7222)+(N_Raters&gt;=3=TRUE)*(1*Rater3!$C2901=D$7222)+(N_Raters&gt;=4=TRUE)*(1*Rater4!$C2901=D$7222)+(N_Raters&gt;=5=TRUE)*(1*Rater5!$C2901=D$7222)</f>
        <v>0</v>
      </c>
      <c r="E2912" s="38">
        <f>(1*Rater1!$C2901=E$7222)+(1*Rater2!$C2901=E$7222)+(N_Raters&gt;=3=TRUE)*(1*Rater3!$C2901=E$7222)+(N_Raters&gt;=4=TRUE)*(1*Rater4!$C2901=E$7222)+(N_Raters&gt;=5=TRUE)*(1*Rater5!$C2901=E$7222)</f>
        <v>3</v>
      </c>
      <c r="F2912" s="38"/>
      <c r="G2912" s="38"/>
      <c r="H2912" s="38"/>
      <c r="J2912" s="1"/>
      <c r="K2912" s="1"/>
    </row>
    <row r="2913" spans="2:11">
      <c r="B2913" s="35">
        <v>2899</v>
      </c>
      <c r="C2913" s="55">
        <f>(1*Rater1!$C2902=C$7222)+(1*Rater2!$C2902=C$7222)+(N_Raters&gt;=3=TRUE)*(1*Rater3!$C2902=C$7222)+(N_Raters&gt;=4=TRUE)*(1*Rater4!$C2902=C$7222)+(N_Raters&gt;=5=TRUE)*(1*Rater5!$C2902=C$7222)</f>
        <v>0</v>
      </c>
      <c r="D2913" s="55">
        <f>(1*Rater1!$C2902=D$7222)+(1*Rater2!$C2902=D$7222)+(N_Raters&gt;=3=TRUE)*(1*Rater3!$C2902=D$7222)+(N_Raters&gt;=4=TRUE)*(1*Rater4!$C2902=D$7222)+(N_Raters&gt;=5=TRUE)*(1*Rater5!$C2902=D$7222)</f>
        <v>2</v>
      </c>
      <c r="E2913" s="38">
        <f>(1*Rater1!$C2902=E$7222)+(1*Rater2!$C2902=E$7222)+(N_Raters&gt;=3=TRUE)*(1*Rater3!$C2902=E$7222)+(N_Raters&gt;=4=TRUE)*(1*Rater4!$C2902=E$7222)+(N_Raters&gt;=5=TRUE)*(1*Rater5!$C2902=E$7222)</f>
        <v>1</v>
      </c>
      <c r="F2913" s="38"/>
      <c r="G2913" s="38"/>
      <c r="H2913" s="38"/>
      <c r="J2913" s="1"/>
      <c r="K2913" s="1"/>
    </row>
    <row r="2914" spans="2:11">
      <c r="B2914" s="36">
        <v>2900</v>
      </c>
      <c r="C2914" s="55">
        <f>(1*Rater1!$C2903=C$7222)+(1*Rater2!$C2903=C$7222)+(N_Raters&gt;=3=TRUE)*(1*Rater3!$C2903=C$7222)+(N_Raters&gt;=4=TRUE)*(1*Rater4!$C2903=C$7222)+(N_Raters&gt;=5=TRUE)*(1*Rater5!$C2903=C$7222)</f>
        <v>0</v>
      </c>
      <c r="D2914" s="55">
        <f>(1*Rater1!$C2903=D$7222)+(1*Rater2!$C2903=D$7222)+(N_Raters&gt;=3=TRUE)*(1*Rater3!$C2903=D$7222)+(N_Raters&gt;=4=TRUE)*(1*Rater4!$C2903=D$7222)+(N_Raters&gt;=5=TRUE)*(1*Rater5!$C2903=D$7222)</f>
        <v>0</v>
      </c>
      <c r="E2914" s="38">
        <f>(1*Rater1!$C2903=E$7222)+(1*Rater2!$C2903=E$7222)+(N_Raters&gt;=3=TRUE)*(1*Rater3!$C2903=E$7222)+(N_Raters&gt;=4=TRUE)*(1*Rater4!$C2903=E$7222)+(N_Raters&gt;=5=TRUE)*(1*Rater5!$C2903=E$7222)</f>
        <v>3</v>
      </c>
      <c r="F2914" s="38"/>
      <c r="G2914" s="38"/>
      <c r="H2914" s="38"/>
      <c r="J2914" s="1"/>
      <c r="K2914" s="1"/>
    </row>
    <row r="2915" spans="2:11">
      <c r="B2915" s="35">
        <v>2901</v>
      </c>
      <c r="C2915" s="55">
        <f>(1*Rater1!$C2904=C$7222)+(1*Rater2!$C2904=C$7222)+(N_Raters&gt;=3=TRUE)*(1*Rater3!$C2904=C$7222)+(N_Raters&gt;=4=TRUE)*(1*Rater4!$C2904=C$7222)+(N_Raters&gt;=5=TRUE)*(1*Rater5!$C2904=C$7222)</f>
        <v>0</v>
      </c>
      <c r="D2915" s="55">
        <f>(1*Rater1!$C2904=D$7222)+(1*Rater2!$C2904=D$7222)+(N_Raters&gt;=3=TRUE)*(1*Rater3!$C2904=D$7222)+(N_Raters&gt;=4=TRUE)*(1*Rater4!$C2904=D$7222)+(N_Raters&gt;=5=TRUE)*(1*Rater5!$C2904=D$7222)</f>
        <v>0</v>
      </c>
      <c r="E2915" s="38">
        <f>(1*Rater1!$C2904=E$7222)+(1*Rater2!$C2904=E$7222)+(N_Raters&gt;=3=TRUE)*(1*Rater3!$C2904=E$7222)+(N_Raters&gt;=4=TRUE)*(1*Rater4!$C2904=E$7222)+(N_Raters&gt;=5=TRUE)*(1*Rater5!$C2904=E$7222)</f>
        <v>3</v>
      </c>
      <c r="F2915" s="38"/>
      <c r="G2915" s="38"/>
      <c r="H2915" s="38"/>
      <c r="J2915" s="1"/>
      <c r="K2915" s="1"/>
    </row>
    <row r="2916" spans="2:11">
      <c r="B2916" s="36">
        <v>2902</v>
      </c>
      <c r="C2916" s="55">
        <f>(1*Rater1!$C2905=C$7222)+(1*Rater2!$C2905=C$7222)+(N_Raters&gt;=3=TRUE)*(1*Rater3!$C2905=C$7222)+(N_Raters&gt;=4=TRUE)*(1*Rater4!$C2905=C$7222)+(N_Raters&gt;=5=TRUE)*(1*Rater5!$C2905=C$7222)</f>
        <v>0</v>
      </c>
      <c r="D2916" s="55">
        <f>(1*Rater1!$C2905=D$7222)+(1*Rater2!$C2905=D$7222)+(N_Raters&gt;=3=TRUE)*(1*Rater3!$C2905=D$7222)+(N_Raters&gt;=4=TRUE)*(1*Rater4!$C2905=D$7222)+(N_Raters&gt;=5=TRUE)*(1*Rater5!$C2905=D$7222)</f>
        <v>0</v>
      </c>
      <c r="E2916" s="38">
        <f>(1*Rater1!$C2905=E$7222)+(1*Rater2!$C2905=E$7222)+(N_Raters&gt;=3=TRUE)*(1*Rater3!$C2905=E$7222)+(N_Raters&gt;=4=TRUE)*(1*Rater4!$C2905=E$7222)+(N_Raters&gt;=5=TRUE)*(1*Rater5!$C2905=E$7222)</f>
        <v>3</v>
      </c>
      <c r="F2916" s="38"/>
      <c r="G2916" s="38"/>
      <c r="H2916" s="38"/>
      <c r="J2916" s="1"/>
      <c r="K2916" s="1"/>
    </row>
    <row r="2917" spans="2:11">
      <c r="B2917" s="35">
        <v>2903</v>
      </c>
      <c r="C2917" s="55">
        <f>(1*Rater1!$C2906=C$7222)+(1*Rater2!$C2906=C$7222)+(N_Raters&gt;=3=TRUE)*(1*Rater3!$C2906=C$7222)+(N_Raters&gt;=4=TRUE)*(1*Rater4!$C2906=C$7222)+(N_Raters&gt;=5=TRUE)*(1*Rater5!$C2906=C$7222)</f>
        <v>0</v>
      </c>
      <c r="D2917" s="55">
        <f>(1*Rater1!$C2906=D$7222)+(1*Rater2!$C2906=D$7222)+(N_Raters&gt;=3=TRUE)*(1*Rater3!$C2906=D$7222)+(N_Raters&gt;=4=TRUE)*(1*Rater4!$C2906=D$7222)+(N_Raters&gt;=5=TRUE)*(1*Rater5!$C2906=D$7222)</f>
        <v>0</v>
      </c>
      <c r="E2917" s="38">
        <f>(1*Rater1!$C2906=E$7222)+(1*Rater2!$C2906=E$7222)+(N_Raters&gt;=3=TRUE)*(1*Rater3!$C2906=E$7222)+(N_Raters&gt;=4=TRUE)*(1*Rater4!$C2906=E$7222)+(N_Raters&gt;=5=TRUE)*(1*Rater5!$C2906=E$7222)</f>
        <v>3</v>
      </c>
      <c r="F2917" s="38"/>
      <c r="G2917" s="38"/>
      <c r="H2917" s="38"/>
      <c r="J2917" s="1"/>
      <c r="K2917" s="1"/>
    </row>
    <row r="2918" spans="2:11">
      <c r="B2918" s="36">
        <v>2904</v>
      </c>
      <c r="C2918" s="55">
        <f>(1*Rater1!$C2907=C$7222)+(1*Rater2!$C2907=C$7222)+(N_Raters&gt;=3=TRUE)*(1*Rater3!$C2907=C$7222)+(N_Raters&gt;=4=TRUE)*(1*Rater4!$C2907=C$7222)+(N_Raters&gt;=5=TRUE)*(1*Rater5!$C2907=C$7222)</f>
        <v>0</v>
      </c>
      <c r="D2918" s="55">
        <f>(1*Rater1!$C2907=D$7222)+(1*Rater2!$C2907=D$7222)+(N_Raters&gt;=3=TRUE)*(1*Rater3!$C2907=D$7222)+(N_Raters&gt;=4=TRUE)*(1*Rater4!$C2907=D$7222)+(N_Raters&gt;=5=TRUE)*(1*Rater5!$C2907=D$7222)</f>
        <v>0</v>
      </c>
      <c r="E2918" s="38">
        <f>(1*Rater1!$C2907=E$7222)+(1*Rater2!$C2907=E$7222)+(N_Raters&gt;=3=TRUE)*(1*Rater3!$C2907=E$7222)+(N_Raters&gt;=4=TRUE)*(1*Rater4!$C2907=E$7222)+(N_Raters&gt;=5=TRUE)*(1*Rater5!$C2907=E$7222)</f>
        <v>3</v>
      </c>
      <c r="F2918" s="38"/>
      <c r="G2918" s="38"/>
      <c r="H2918" s="38"/>
      <c r="J2918" s="1"/>
      <c r="K2918" s="1"/>
    </row>
    <row r="2919" spans="2:11">
      <c r="B2919" s="35">
        <v>2905</v>
      </c>
      <c r="C2919" s="55">
        <f>(1*Rater1!$C2908=C$7222)+(1*Rater2!$C2908=C$7222)+(N_Raters&gt;=3=TRUE)*(1*Rater3!$C2908=C$7222)+(N_Raters&gt;=4=TRUE)*(1*Rater4!$C2908=C$7222)+(N_Raters&gt;=5=TRUE)*(1*Rater5!$C2908=C$7222)</f>
        <v>0</v>
      </c>
      <c r="D2919" s="55">
        <f>(1*Rater1!$C2908=D$7222)+(1*Rater2!$C2908=D$7222)+(N_Raters&gt;=3=TRUE)*(1*Rater3!$C2908=D$7222)+(N_Raters&gt;=4=TRUE)*(1*Rater4!$C2908=D$7222)+(N_Raters&gt;=5=TRUE)*(1*Rater5!$C2908=D$7222)</f>
        <v>2</v>
      </c>
      <c r="E2919" s="38">
        <f>(1*Rater1!$C2908=E$7222)+(1*Rater2!$C2908=E$7222)+(N_Raters&gt;=3=TRUE)*(1*Rater3!$C2908=E$7222)+(N_Raters&gt;=4=TRUE)*(1*Rater4!$C2908=E$7222)+(N_Raters&gt;=5=TRUE)*(1*Rater5!$C2908=E$7222)</f>
        <v>1</v>
      </c>
      <c r="F2919" s="38"/>
      <c r="G2919" s="38"/>
      <c r="H2919" s="38"/>
      <c r="J2919" s="1"/>
      <c r="K2919" s="1"/>
    </row>
    <row r="2920" spans="2:11">
      <c r="B2920" s="36">
        <v>2906</v>
      </c>
      <c r="C2920" s="55">
        <f>(1*Rater1!$C2909=C$7222)+(1*Rater2!$C2909=C$7222)+(N_Raters&gt;=3=TRUE)*(1*Rater3!$C2909=C$7222)+(N_Raters&gt;=4=TRUE)*(1*Rater4!$C2909=C$7222)+(N_Raters&gt;=5=TRUE)*(1*Rater5!$C2909=C$7222)</f>
        <v>0</v>
      </c>
      <c r="D2920" s="55">
        <f>(1*Rater1!$C2909=D$7222)+(1*Rater2!$C2909=D$7222)+(N_Raters&gt;=3=TRUE)*(1*Rater3!$C2909=D$7222)+(N_Raters&gt;=4=TRUE)*(1*Rater4!$C2909=D$7222)+(N_Raters&gt;=5=TRUE)*(1*Rater5!$C2909=D$7222)</f>
        <v>2</v>
      </c>
      <c r="E2920" s="38">
        <f>(1*Rater1!$C2909=E$7222)+(1*Rater2!$C2909=E$7222)+(N_Raters&gt;=3=TRUE)*(1*Rater3!$C2909=E$7222)+(N_Raters&gt;=4=TRUE)*(1*Rater4!$C2909=E$7222)+(N_Raters&gt;=5=TRUE)*(1*Rater5!$C2909=E$7222)</f>
        <v>1</v>
      </c>
      <c r="F2920" s="38"/>
      <c r="G2920" s="38"/>
      <c r="H2920" s="38"/>
      <c r="J2920" s="1"/>
      <c r="K2920" s="1"/>
    </row>
    <row r="2921" spans="2:11">
      <c r="B2921" s="35">
        <v>2907</v>
      </c>
      <c r="C2921" s="55">
        <f>(1*Rater1!$C2910=C$7222)+(1*Rater2!$C2910=C$7222)+(N_Raters&gt;=3=TRUE)*(1*Rater3!$C2910=C$7222)+(N_Raters&gt;=4=TRUE)*(1*Rater4!$C2910=C$7222)+(N_Raters&gt;=5=TRUE)*(1*Rater5!$C2910=C$7222)</f>
        <v>0</v>
      </c>
      <c r="D2921" s="55">
        <f>(1*Rater1!$C2910=D$7222)+(1*Rater2!$C2910=D$7222)+(N_Raters&gt;=3=TRUE)*(1*Rater3!$C2910=D$7222)+(N_Raters&gt;=4=TRUE)*(1*Rater4!$C2910=D$7222)+(N_Raters&gt;=5=TRUE)*(1*Rater5!$C2910=D$7222)</f>
        <v>0</v>
      </c>
      <c r="E2921" s="38">
        <f>(1*Rater1!$C2910=E$7222)+(1*Rater2!$C2910=E$7222)+(N_Raters&gt;=3=TRUE)*(1*Rater3!$C2910=E$7222)+(N_Raters&gt;=4=TRUE)*(1*Rater4!$C2910=E$7222)+(N_Raters&gt;=5=TRUE)*(1*Rater5!$C2910=E$7222)</f>
        <v>3</v>
      </c>
      <c r="F2921" s="38"/>
      <c r="G2921" s="38"/>
      <c r="H2921" s="38"/>
      <c r="J2921" s="1"/>
      <c r="K2921" s="1"/>
    </row>
    <row r="2922" spans="2:11">
      <c r="B2922" s="36">
        <v>2908</v>
      </c>
      <c r="C2922" s="55">
        <f>(1*Rater1!$C2911=C$7222)+(1*Rater2!$C2911=C$7222)+(N_Raters&gt;=3=TRUE)*(1*Rater3!$C2911=C$7222)+(N_Raters&gt;=4=TRUE)*(1*Rater4!$C2911=C$7222)+(N_Raters&gt;=5=TRUE)*(1*Rater5!$C2911=C$7222)</f>
        <v>0</v>
      </c>
      <c r="D2922" s="55">
        <f>(1*Rater1!$C2911=D$7222)+(1*Rater2!$C2911=D$7222)+(N_Raters&gt;=3=TRUE)*(1*Rater3!$C2911=D$7222)+(N_Raters&gt;=4=TRUE)*(1*Rater4!$C2911=D$7222)+(N_Raters&gt;=5=TRUE)*(1*Rater5!$C2911=D$7222)</f>
        <v>0</v>
      </c>
      <c r="E2922" s="38">
        <f>(1*Rater1!$C2911=E$7222)+(1*Rater2!$C2911=E$7222)+(N_Raters&gt;=3=TRUE)*(1*Rater3!$C2911=E$7222)+(N_Raters&gt;=4=TRUE)*(1*Rater4!$C2911=E$7222)+(N_Raters&gt;=5=TRUE)*(1*Rater5!$C2911=E$7222)</f>
        <v>3</v>
      </c>
      <c r="F2922" s="38"/>
      <c r="G2922" s="38"/>
      <c r="H2922" s="38"/>
      <c r="J2922" s="1"/>
      <c r="K2922" s="1"/>
    </row>
    <row r="2923" spans="2:11">
      <c r="B2923" s="35">
        <v>2909</v>
      </c>
      <c r="C2923" s="55">
        <f>(1*Rater1!$C2912=C$7222)+(1*Rater2!$C2912=C$7222)+(N_Raters&gt;=3=TRUE)*(1*Rater3!$C2912=C$7222)+(N_Raters&gt;=4=TRUE)*(1*Rater4!$C2912=C$7222)+(N_Raters&gt;=5=TRUE)*(1*Rater5!$C2912=C$7222)</f>
        <v>0</v>
      </c>
      <c r="D2923" s="55">
        <f>(1*Rater1!$C2912=D$7222)+(1*Rater2!$C2912=D$7222)+(N_Raters&gt;=3=TRUE)*(1*Rater3!$C2912=D$7222)+(N_Raters&gt;=4=TRUE)*(1*Rater4!$C2912=D$7222)+(N_Raters&gt;=5=TRUE)*(1*Rater5!$C2912=D$7222)</f>
        <v>0</v>
      </c>
      <c r="E2923" s="38">
        <f>(1*Rater1!$C2912=E$7222)+(1*Rater2!$C2912=E$7222)+(N_Raters&gt;=3=TRUE)*(1*Rater3!$C2912=E$7222)+(N_Raters&gt;=4=TRUE)*(1*Rater4!$C2912=E$7222)+(N_Raters&gt;=5=TRUE)*(1*Rater5!$C2912=E$7222)</f>
        <v>3</v>
      </c>
      <c r="F2923" s="38"/>
      <c r="G2923" s="38"/>
      <c r="H2923" s="38"/>
      <c r="J2923" s="1"/>
      <c r="K2923" s="1"/>
    </row>
    <row r="2924" spans="2:11">
      <c r="B2924" s="36">
        <v>2910</v>
      </c>
      <c r="C2924" s="55">
        <f>(1*Rater1!$C2913=C$7222)+(1*Rater2!$C2913=C$7222)+(N_Raters&gt;=3=TRUE)*(1*Rater3!$C2913=C$7222)+(N_Raters&gt;=4=TRUE)*(1*Rater4!$C2913=C$7222)+(N_Raters&gt;=5=TRUE)*(1*Rater5!$C2913=C$7222)</f>
        <v>0</v>
      </c>
      <c r="D2924" s="55">
        <f>(1*Rater1!$C2913=D$7222)+(1*Rater2!$C2913=D$7222)+(N_Raters&gt;=3=TRUE)*(1*Rater3!$C2913=D$7222)+(N_Raters&gt;=4=TRUE)*(1*Rater4!$C2913=D$7222)+(N_Raters&gt;=5=TRUE)*(1*Rater5!$C2913=D$7222)</f>
        <v>0</v>
      </c>
      <c r="E2924" s="38">
        <f>(1*Rater1!$C2913=E$7222)+(1*Rater2!$C2913=E$7222)+(N_Raters&gt;=3=TRUE)*(1*Rater3!$C2913=E$7222)+(N_Raters&gt;=4=TRUE)*(1*Rater4!$C2913=E$7222)+(N_Raters&gt;=5=TRUE)*(1*Rater5!$C2913=E$7222)</f>
        <v>3</v>
      </c>
      <c r="F2924" s="38"/>
      <c r="G2924" s="38"/>
      <c r="H2924" s="38"/>
      <c r="J2924" s="1"/>
      <c r="K2924" s="1"/>
    </row>
    <row r="2925" spans="2:11">
      <c r="B2925" s="35">
        <v>2911</v>
      </c>
      <c r="C2925" s="55">
        <f>(1*Rater1!$C2914=C$7222)+(1*Rater2!$C2914=C$7222)+(N_Raters&gt;=3=TRUE)*(1*Rater3!$C2914=C$7222)+(N_Raters&gt;=4=TRUE)*(1*Rater4!$C2914=C$7222)+(N_Raters&gt;=5=TRUE)*(1*Rater5!$C2914=C$7222)</f>
        <v>0</v>
      </c>
      <c r="D2925" s="55">
        <f>(1*Rater1!$C2914=D$7222)+(1*Rater2!$C2914=D$7222)+(N_Raters&gt;=3=TRUE)*(1*Rater3!$C2914=D$7222)+(N_Raters&gt;=4=TRUE)*(1*Rater4!$C2914=D$7222)+(N_Raters&gt;=5=TRUE)*(1*Rater5!$C2914=D$7222)</f>
        <v>0</v>
      </c>
      <c r="E2925" s="38">
        <f>(1*Rater1!$C2914=E$7222)+(1*Rater2!$C2914=E$7222)+(N_Raters&gt;=3=TRUE)*(1*Rater3!$C2914=E$7222)+(N_Raters&gt;=4=TRUE)*(1*Rater4!$C2914=E$7222)+(N_Raters&gt;=5=TRUE)*(1*Rater5!$C2914=E$7222)</f>
        <v>3</v>
      </c>
      <c r="F2925" s="38"/>
      <c r="G2925" s="38"/>
      <c r="H2925" s="38"/>
      <c r="J2925" s="1"/>
      <c r="K2925" s="1"/>
    </row>
    <row r="2926" spans="2:11">
      <c r="B2926" s="36">
        <v>2912</v>
      </c>
      <c r="C2926" s="55">
        <f>(1*Rater1!$C2915=C$7222)+(1*Rater2!$C2915=C$7222)+(N_Raters&gt;=3=TRUE)*(1*Rater3!$C2915=C$7222)+(N_Raters&gt;=4=TRUE)*(1*Rater4!$C2915=C$7222)+(N_Raters&gt;=5=TRUE)*(1*Rater5!$C2915=C$7222)</f>
        <v>0</v>
      </c>
      <c r="D2926" s="55">
        <f>(1*Rater1!$C2915=D$7222)+(1*Rater2!$C2915=D$7222)+(N_Raters&gt;=3=TRUE)*(1*Rater3!$C2915=D$7222)+(N_Raters&gt;=4=TRUE)*(1*Rater4!$C2915=D$7222)+(N_Raters&gt;=5=TRUE)*(1*Rater5!$C2915=D$7222)</f>
        <v>0</v>
      </c>
      <c r="E2926" s="38">
        <f>(1*Rater1!$C2915=E$7222)+(1*Rater2!$C2915=E$7222)+(N_Raters&gt;=3=TRUE)*(1*Rater3!$C2915=E$7222)+(N_Raters&gt;=4=TRUE)*(1*Rater4!$C2915=E$7222)+(N_Raters&gt;=5=TRUE)*(1*Rater5!$C2915=E$7222)</f>
        <v>3</v>
      </c>
      <c r="F2926" s="38"/>
      <c r="G2926" s="38"/>
      <c r="H2926" s="38"/>
      <c r="J2926" s="1"/>
      <c r="K2926" s="1"/>
    </row>
    <row r="2927" spans="2:11">
      <c r="B2927" s="35">
        <v>2913</v>
      </c>
      <c r="C2927" s="55">
        <f>(1*Rater1!$C2916=C$7222)+(1*Rater2!$C2916=C$7222)+(N_Raters&gt;=3=TRUE)*(1*Rater3!$C2916=C$7222)+(N_Raters&gt;=4=TRUE)*(1*Rater4!$C2916=C$7222)+(N_Raters&gt;=5=TRUE)*(1*Rater5!$C2916=C$7222)</f>
        <v>1</v>
      </c>
      <c r="D2927" s="55">
        <f>(1*Rater1!$C2916=D$7222)+(1*Rater2!$C2916=D$7222)+(N_Raters&gt;=3=TRUE)*(1*Rater3!$C2916=D$7222)+(N_Raters&gt;=4=TRUE)*(1*Rater4!$C2916=D$7222)+(N_Raters&gt;=5=TRUE)*(1*Rater5!$C2916=D$7222)</f>
        <v>0</v>
      </c>
      <c r="E2927" s="38">
        <f>(1*Rater1!$C2916=E$7222)+(1*Rater2!$C2916=E$7222)+(N_Raters&gt;=3=TRUE)*(1*Rater3!$C2916=E$7222)+(N_Raters&gt;=4=TRUE)*(1*Rater4!$C2916=E$7222)+(N_Raters&gt;=5=TRUE)*(1*Rater5!$C2916=E$7222)</f>
        <v>2</v>
      </c>
      <c r="F2927" s="38"/>
      <c r="G2927" s="38"/>
      <c r="H2927" s="38"/>
      <c r="J2927" s="1"/>
      <c r="K2927" s="1"/>
    </row>
    <row r="2928" spans="2:11">
      <c r="B2928" s="36">
        <v>2914</v>
      </c>
      <c r="C2928" s="55">
        <f>(1*Rater1!$C2917=C$7222)+(1*Rater2!$C2917=C$7222)+(N_Raters&gt;=3=TRUE)*(1*Rater3!$C2917=C$7222)+(N_Raters&gt;=4=TRUE)*(1*Rater4!$C2917=C$7222)+(N_Raters&gt;=5=TRUE)*(1*Rater5!$C2917=C$7222)</f>
        <v>0</v>
      </c>
      <c r="D2928" s="55">
        <f>(1*Rater1!$C2917=D$7222)+(1*Rater2!$C2917=D$7222)+(N_Raters&gt;=3=TRUE)*(1*Rater3!$C2917=D$7222)+(N_Raters&gt;=4=TRUE)*(1*Rater4!$C2917=D$7222)+(N_Raters&gt;=5=TRUE)*(1*Rater5!$C2917=D$7222)</f>
        <v>0</v>
      </c>
      <c r="E2928" s="38">
        <f>(1*Rater1!$C2917=E$7222)+(1*Rater2!$C2917=E$7222)+(N_Raters&gt;=3=TRUE)*(1*Rater3!$C2917=E$7222)+(N_Raters&gt;=4=TRUE)*(1*Rater4!$C2917=E$7222)+(N_Raters&gt;=5=TRUE)*(1*Rater5!$C2917=E$7222)</f>
        <v>3</v>
      </c>
      <c r="F2928" s="38"/>
      <c r="G2928" s="38"/>
      <c r="H2928" s="38"/>
      <c r="J2928" s="1"/>
      <c r="K2928" s="1"/>
    </row>
    <row r="2929" spans="2:11">
      <c r="B2929" s="35">
        <v>2915</v>
      </c>
      <c r="C2929" s="55">
        <f>(1*Rater1!$C2918=C$7222)+(1*Rater2!$C2918=C$7222)+(N_Raters&gt;=3=TRUE)*(1*Rater3!$C2918=C$7222)+(N_Raters&gt;=4=TRUE)*(1*Rater4!$C2918=C$7222)+(N_Raters&gt;=5=TRUE)*(1*Rater5!$C2918=C$7222)</f>
        <v>0</v>
      </c>
      <c r="D2929" s="55">
        <f>(1*Rater1!$C2918=D$7222)+(1*Rater2!$C2918=D$7222)+(N_Raters&gt;=3=TRUE)*(1*Rater3!$C2918=D$7222)+(N_Raters&gt;=4=TRUE)*(1*Rater4!$C2918=D$7222)+(N_Raters&gt;=5=TRUE)*(1*Rater5!$C2918=D$7222)</f>
        <v>0</v>
      </c>
      <c r="E2929" s="38">
        <f>(1*Rater1!$C2918=E$7222)+(1*Rater2!$C2918=E$7222)+(N_Raters&gt;=3=TRUE)*(1*Rater3!$C2918=E$7222)+(N_Raters&gt;=4=TRUE)*(1*Rater4!$C2918=E$7222)+(N_Raters&gt;=5=TRUE)*(1*Rater5!$C2918=E$7222)</f>
        <v>3</v>
      </c>
      <c r="F2929" s="38"/>
      <c r="G2929" s="38"/>
      <c r="H2929" s="38"/>
      <c r="J2929" s="1"/>
      <c r="K2929" s="1"/>
    </row>
    <row r="2930" spans="2:11">
      <c r="B2930" s="36">
        <v>2916</v>
      </c>
      <c r="C2930" s="55">
        <f>(1*Rater1!$C2919=C$7222)+(1*Rater2!$C2919=C$7222)+(N_Raters&gt;=3=TRUE)*(1*Rater3!$C2919=C$7222)+(N_Raters&gt;=4=TRUE)*(1*Rater4!$C2919=C$7222)+(N_Raters&gt;=5=TRUE)*(1*Rater5!$C2919=C$7222)</f>
        <v>0</v>
      </c>
      <c r="D2930" s="55">
        <f>(1*Rater1!$C2919=D$7222)+(1*Rater2!$C2919=D$7222)+(N_Raters&gt;=3=TRUE)*(1*Rater3!$C2919=D$7222)+(N_Raters&gt;=4=TRUE)*(1*Rater4!$C2919=D$7222)+(N_Raters&gt;=5=TRUE)*(1*Rater5!$C2919=D$7222)</f>
        <v>0</v>
      </c>
      <c r="E2930" s="38">
        <f>(1*Rater1!$C2919=E$7222)+(1*Rater2!$C2919=E$7222)+(N_Raters&gt;=3=TRUE)*(1*Rater3!$C2919=E$7222)+(N_Raters&gt;=4=TRUE)*(1*Rater4!$C2919=E$7222)+(N_Raters&gt;=5=TRUE)*(1*Rater5!$C2919=E$7222)</f>
        <v>3</v>
      </c>
      <c r="F2930" s="38"/>
      <c r="G2930" s="38"/>
      <c r="H2930" s="38"/>
      <c r="J2930" s="1"/>
      <c r="K2930" s="1"/>
    </row>
    <row r="2931" spans="2:11">
      <c r="B2931" s="35">
        <v>2917</v>
      </c>
      <c r="C2931" s="55">
        <f>(1*Rater1!$C2920=C$7222)+(1*Rater2!$C2920=C$7222)+(N_Raters&gt;=3=TRUE)*(1*Rater3!$C2920=C$7222)+(N_Raters&gt;=4=TRUE)*(1*Rater4!$C2920=C$7222)+(N_Raters&gt;=5=TRUE)*(1*Rater5!$C2920=C$7222)</f>
        <v>0</v>
      </c>
      <c r="D2931" s="55">
        <f>(1*Rater1!$C2920=D$7222)+(1*Rater2!$C2920=D$7222)+(N_Raters&gt;=3=TRUE)*(1*Rater3!$C2920=D$7222)+(N_Raters&gt;=4=TRUE)*(1*Rater4!$C2920=D$7222)+(N_Raters&gt;=5=TRUE)*(1*Rater5!$C2920=D$7222)</f>
        <v>0</v>
      </c>
      <c r="E2931" s="38">
        <f>(1*Rater1!$C2920=E$7222)+(1*Rater2!$C2920=E$7222)+(N_Raters&gt;=3=TRUE)*(1*Rater3!$C2920=E$7222)+(N_Raters&gt;=4=TRUE)*(1*Rater4!$C2920=E$7222)+(N_Raters&gt;=5=TRUE)*(1*Rater5!$C2920=E$7222)</f>
        <v>3</v>
      </c>
      <c r="F2931" s="38"/>
      <c r="G2931" s="38"/>
      <c r="H2931" s="38"/>
      <c r="J2931" s="1"/>
      <c r="K2931" s="1"/>
    </row>
    <row r="2932" spans="2:11">
      <c r="B2932" s="36">
        <v>2918</v>
      </c>
      <c r="C2932" s="55">
        <f>(1*Rater1!$C2921=C$7222)+(1*Rater2!$C2921=C$7222)+(N_Raters&gt;=3=TRUE)*(1*Rater3!$C2921=C$7222)+(N_Raters&gt;=4=TRUE)*(1*Rater4!$C2921=C$7222)+(N_Raters&gt;=5=TRUE)*(1*Rater5!$C2921=C$7222)</f>
        <v>0</v>
      </c>
      <c r="D2932" s="55">
        <f>(1*Rater1!$C2921=D$7222)+(1*Rater2!$C2921=D$7222)+(N_Raters&gt;=3=TRUE)*(1*Rater3!$C2921=D$7222)+(N_Raters&gt;=4=TRUE)*(1*Rater4!$C2921=D$7222)+(N_Raters&gt;=5=TRUE)*(1*Rater5!$C2921=D$7222)</f>
        <v>0</v>
      </c>
      <c r="E2932" s="38">
        <f>(1*Rater1!$C2921=E$7222)+(1*Rater2!$C2921=E$7222)+(N_Raters&gt;=3=TRUE)*(1*Rater3!$C2921=E$7222)+(N_Raters&gt;=4=TRUE)*(1*Rater4!$C2921=E$7222)+(N_Raters&gt;=5=TRUE)*(1*Rater5!$C2921=E$7222)</f>
        <v>3</v>
      </c>
      <c r="F2932" s="38"/>
      <c r="G2932" s="38"/>
      <c r="H2932" s="38"/>
      <c r="J2932" s="1"/>
      <c r="K2932" s="1"/>
    </row>
    <row r="2933" spans="2:11">
      <c r="B2933" s="35">
        <v>2919</v>
      </c>
      <c r="C2933" s="55">
        <f>(1*Rater1!$C2922=C$7222)+(1*Rater2!$C2922=C$7222)+(N_Raters&gt;=3=TRUE)*(1*Rater3!$C2922=C$7222)+(N_Raters&gt;=4=TRUE)*(1*Rater4!$C2922=C$7222)+(N_Raters&gt;=5=TRUE)*(1*Rater5!$C2922=C$7222)</f>
        <v>0</v>
      </c>
      <c r="D2933" s="55">
        <f>(1*Rater1!$C2922=D$7222)+(1*Rater2!$C2922=D$7222)+(N_Raters&gt;=3=TRUE)*(1*Rater3!$C2922=D$7222)+(N_Raters&gt;=4=TRUE)*(1*Rater4!$C2922=D$7222)+(N_Raters&gt;=5=TRUE)*(1*Rater5!$C2922=D$7222)</f>
        <v>2</v>
      </c>
      <c r="E2933" s="38">
        <f>(1*Rater1!$C2922=E$7222)+(1*Rater2!$C2922=E$7222)+(N_Raters&gt;=3=TRUE)*(1*Rater3!$C2922=E$7222)+(N_Raters&gt;=4=TRUE)*(1*Rater4!$C2922=E$7222)+(N_Raters&gt;=5=TRUE)*(1*Rater5!$C2922=E$7222)</f>
        <v>1</v>
      </c>
      <c r="F2933" s="38"/>
      <c r="G2933" s="38"/>
      <c r="H2933" s="38"/>
      <c r="J2933" s="1"/>
      <c r="K2933" s="1"/>
    </row>
    <row r="2934" spans="2:11">
      <c r="B2934" s="36">
        <v>2920</v>
      </c>
      <c r="C2934" s="55">
        <f>(1*Rater1!$C2923=C$7222)+(1*Rater2!$C2923=C$7222)+(N_Raters&gt;=3=TRUE)*(1*Rater3!$C2923=C$7222)+(N_Raters&gt;=4=TRUE)*(1*Rater4!$C2923=C$7222)+(N_Raters&gt;=5=TRUE)*(1*Rater5!$C2923=C$7222)</f>
        <v>0</v>
      </c>
      <c r="D2934" s="55">
        <f>(1*Rater1!$C2923=D$7222)+(1*Rater2!$C2923=D$7222)+(N_Raters&gt;=3=TRUE)*(1*Rater3!$C2923=D$7222)+(N_Raters&gt;=4=TRUE)*(1*Rater4!$C2923=D$7222)+(N_Raters&gt;=5=TRUE)*(1*Rater5!$C2923=D$7222)</f>
        <v>0</v>
      </c>
      <c r="E2934" s="38">
        <f>(1*Rater1!$C2923=E$7222)+(1*Rater2!$C2923=E$7222)+(N_Raters&gt;=3=TRUE)*(1*Rater3!$C2923=E$7222)+(N_Raters&gt;=4=TRUE)*(1*Rater4!$C2923=E$7222)+(N_Raters&gt;=5=TRUE)*(1*Rater5!$C2923=E$7222)</f>
        <v>3</v>
      </c>
      <c r="F2934" s="38"/>
      <c r="G2934" s="38"/>
      <c r="H2934" s="38"/>
      <c r="J2934" s="1"/>
      <c r="K2934" s="1"/>
    </row>
    <row r="2935" spans="2:11">
      <c r="B2935" s="35">
        <v>2921</v>
      </c>
      <c r="C2935" s="55">
        <f>(1*Rater1!$C2924=C$7222)+(1*Rater2!$C2924=C$7222)+(N_Raters&gt;=3=TRUE)*(1*Rater3!$C2924=C$7222)+(N_Raters&gt;=4=TRUE)*(1*Rater4!$C2924=C$7222)+(N_Raters&gt;=5=TRUE)*(1*Rater5!$C2924=C$7222)</f>
        <v>0</v>
      </c>
      <c r="D2935" s="55">
        <f>(1*Rater1!$C2924=D$7222)+(1*Rater2!$C2924=D$7222)+(N_Raters&gt;=3=TRUE)*(1*Rater3!$C2924=D$7222)+(N_Raters&gt;=4=TRUE)*(1*Rater4!$C2924=D$7222)+(N_Raters&gt;=5=TRUE)*(1*Rater5!$C2924=D$7222)</f>
        <v>0</v>
      </c>
      <c r="E2935" s="38">
        <f>(1*Rater1!$C2924=E$7222)+(1*Rater2!$C2924=E$7222)+(N_Raters&gt;=3=TRUE)*(1*Rater3!$C2924=E$7222)+(N_Raters&gt;=4=TRUE)*(1*Rater4!$C2924=E$7222)+(N_Raters&gt;=5=TRUE)*(1*Rater5!$C2924=E$7222)</f>
        <v>3</v>
      </c>
      <c r="F2935" s="38"/>
      <c r="G2935" s="38"/>
      <c r="H2935" s="38"/>
      <c r="J2935" s="1"/>
      <c r="K2935" s="1"/>
    </row>
    <row r="2936" spans="2:11">
      <c r="B2936" s="36">
        <v>2922</v>
      </c>
      <c r="C2936" s="55">
        <f>(1*Rater1!$C2925=C$7222)+(1*Rater2!$C2925=C$7222)+(N_Raters&gt;=3=TRUE)*(1*Rater3!$C2925=C$7222)+(N_Raters&gt;=4=TRUE)*(1*Rater4!$C2925=C$7222)+(N_Raters&gt;=5=TRUE)*(1*Rater5!$C2925=C$7222)</f>
        <v>0</v>
      </c>
      <c r="D2936" s="55">
        <f>(1*Rater1!$C2925=D$7222)+(1*Rater2!$C2925=D$7222)+(N_Raters&gt;=3=TRUE)*(1*Rater3!$C2925=D$7222)+(N_Raters&gt;=4=TRUE)*(1*Rater4!$C2925=D$7222)+(N_Raters&gt;=5=TRUE)*(1*Rater5!$C2925=D$7222)</f>
        <v>0</v>
      </c>
      <c r="E2936" s="38">
        <f>(1*Rater1!$C2925=E$7222)+(1*Rater2!$C2925=E$7222)+(N_Raters&gt;=3=TRUE)*(1*Rater3!$C2925=E$7222)+(N_Raters&gt;=4=TRUE)*(1*Rater4!$C2925=E$7222)+(N_Raters&gt;=5=TRUE)*(1*Rater5!$C2925=E$7222)</f>
        <v>3</v>
      </c>
      <c r="F2936" s="38"/>
      <c r="G2936" s="38"/>
      <c r="H2936" s="38"/>
      <c r="J2936" s="1"/>
      <c r="K2936" s="1"/>
    </row>
    <row r="2937" spans="2:11">
      <c r="B2937" s="35">
        <v>2923</v>
      </c>
      <c r="C2937" s="55">
        <f>(1*Rater1!$C2926=C$7222)+(1*Rater2!$C2926=C$7222)+(N_Raters&gt;=3=TRUE)*(1*Rater3!$C2926=C$7222)+(N_Raters&gt;=4=TRUE)*(1*Rater4!$C2926=C$7222)+(N_Raters&gt;=5=TRUE)*(1*Rater5!$C2926=C$7222)</f>
        <v>0</v>
      </c>
      <c r="D2937" s="55">
        <f>(1*Rater1!$C2926=D$7222)+(1*Rater2!$C2926=D$7222)+(N_Raters&gt;=3=TRUE)*(1*Rater3!$C2926=D$7222)+(N_Raters&gt;=4=TRUE)*(1*Rater4!$C2926=D$7222)+(N_Raters&gt;=5=TRUE)*(1*Rater5!$C2926=D$7222)</f>
        <v>0</v>
      </c>
      <c r="E2937" s="38">
        <f>(1*Rater1!$C2926=E$7222)+(1*Rater2!$C2926=E$7222)+(N_Raters&gt;=3=TRUE)*(1*Rater3!$C2926=E$7222)+(N_Raters&gt;=4=TRUE)*(1*Rater4!$C2926=E$7222)+(N_Raters&gt;=5=TRUE)*(1*Rater5!$C2926=E$7222)</f>
        <v>3</v>
      </c>
      <c r="F2937" s="38"/>
      <c r="G2937" s="38"/>
      <c r="H2937" s="38"/>
      <c r="J2937" s="1"/>
      <c r="K2937" s="1"/>
    </row>
    <row r="2938" spans="2:11">
      <c r="B2938" s="36">
        <v>2924</v>
      </c>
      <c r="C2938" s="55">
        <f>(1*Rater1!$C2927=C$7222)+(1*Rater2!$C2927=C$7222)+(N_Raters&gt;=3=TRUE)*(1*Rater3!$C2927=C$7222)+(N_Raters&gt;=4=TRUE)*(1*Rater4!$C2927=C$7222)+(N_Raters&gt;=5=TRUE)*(1*Rater5!$C2927=C$7222)</f>
        <v>0</v>
      </c>
      <c r="D2938" s="55">
        <f>(1*Rater1!$C2927=D$7222)+(1*Rater2!$C2927=D$7222)+(N_Raters&gt;=3=TRUE)*(1*Rater3!$C2927=D$7222)+(N_Raters&gt;=4=TRUE)*(1*Rater4!$C2927=D$7222)+(N_Raters&gt;=5=TRUE)*(1*Rater5!$C2927=D$7222)</f>
        <v>0</v>
      </c>
      <c r="E2938" s="38">
        <f>(1*Rater1!$C2927=E$7222)+(1*Rater2!$C2927=E$7222)+(N_Raters&gt;=3=TRUE)*(1*Rater3!$C2927=E$7222)+(N_Raters&gt;=4=TRUE)*(1*Rater4!$C2927=E$7222)+(N_Raters&gt;=5=TRUE)*(1*Rater5!$C2927=E$7222)</f>
        <v>3</v>
      </c>
      <c r="F2938" s="38"/>
      <c r="G2938" s="38"/>
      <c r="H2938" s="38"/>
      <c r="J2938" s="1"/>
      <c r="K2938" s="1"/>
    </row>
    <row r="2939" spans="2:11">
      <c r="B2939" s="35">
        <v>2925</v>
      </c>
      <c r="C2939" s="55">
        <f>(1*Rater1!$C2928=C$7222)+(1*Rater2!$C2928=C$7222)+(N_Raters&gt;=3=TRUE)*(1*Rater3!$C2928=C$7222)+(N_Raters&gt;=4=TRUE)*(1*Rater4!$C2928=C$7222)+(N_Raters&gt;=5=TRUE)*(1*Rater5!$C2928=C$7222)</f>
        <v>0</v>
      </c>
      <c r="D2939" s="55">
        <f>(1*Rater1!$C2928=D$7222)+(1*Rater2!$C2928=D$7222)+(N_Raters&gt;=3=TRUE)*(1*Rater3!$C2928=D$7222)+(N_Raters&gt;=4=TRUE)*(1*Rater4!$C2928=D$7222)+(N_Raters&gt;=5=TRUE)*(1*Rater5!$C2928=D$7222)</f>
        <v>0</v>
      </c>
      <c r="E2939" s="38">
        <f>(1*Rater1!$C2928=E$7222)+(1*Rater2!$C2928=E$7222)+(N_Raters&gt;=3=TRUE)*(1*Rater3!$C2928=E$7222)+(N_Raters&gt;=4=TRUE)*(1*Rater4!$C2928=E$7222)+(N_Raters&gt;=5=TRUE)*(1*Rater5!$C2928=E$7222)</f>
        <v>3</v>
      </c>
      <c r="F2939" s="38"/>
      <c r="G2939" s="38"/>
      <c r="H2939" s="38"/>
      <c r="J2939" s="1"/>
      <c r="K2939" s="1"/>
    </row>
    <row r="2940" spans="2:11">
      <c r="B2940" s="36">
        <v>2926</v>
      </c>
      <c r="C2940" s="55">
        <f>(1*Rater1!$C2929=C$7222)+(1*Rater2!$C2929=C$7222)+(N_Raters&gt;=3=TRUE)*(1*Rater3!$C2929=C$7222)+(N_Raters&gt;=4=TRUE)*(1*Rater4!$C2929=C$7222)+(N_Raters&gt;=5=TRUE)*(1*Rater5!$C2929=C$7222)</f>
        <v>0</v>
      </c>
      <c r="D2940" s="55">
        <f>(1*Rater1!$C2929=D$7222)+(1*Rater2!$C2929=D$7222)+(N_Raters&gt;=3=TRUE)*(1*Rater3!$C2929=D$7222)+(N_Raters&gt;=4=TRUE)*(1*Rater4!$C2929=D$7222)+(N_Raters&gt;=5=TRUE)*(1*Rater5!$C2929=D$7222)</f>
        <v>0</v>
      </c>
      <c r="E2940" s="38">
        <f>(1*Rater1!$C2929=E$7222)+(1*Rater2!$C2929=E$7222)+(N_Raters&gt;=3=TRUE)*(1*Rater3!$C2929=E$7222)+(N_Raters&gt;=4=TRUE)*(1*Rater4!$C2929=E$7222)+(N_Raters&gt;=5=TRUE)*(1*Rater5!$C2929=E$7222)</f>
        <v>3</v>
      </c>
      <c r="F2940" s="38"/>
      <c r="G2940" s="38"/>
      <c r="H2940" s="38"/>
      <c r="J2940" s="1"/>
      <c r="K2940" s="1"/>
    </row>
    <row r="2941" spans="2:11">
      <c r="B2941" s="35">
        <v>2927</v>
      </c>
      <c r="C2941" s="55">
        <f>(1*Rater1!$C2930=C$7222)+(1*Rater2!$C2930=C$7222)+(N_Raters&gt;=3=TRUE)*(1*Rater3!$C2930=C$7222)+(N_Raters&gt;=4=TRUE)*(1*Rater4!$C2930=C$7222)+(N_Raters&gt;=5=TRUE)*(1*Rater5!$C2930=C$7222)</f>
        <v>0</v>
      </c>
      <c r="D2941" s="55">
        <f>(1*Rater1!$C2930=D$7222)+(1*Rater2!$C2930=D$7222)+(N_Raters&gt;=3=TRUE)*(1*Rater3!$C2930=D$7222)+(N_Raters&gt;=4=TRUE)*(1*Rater4!$C2930=D$7222)+(N_Raters&gt;=5=TRUE)*(1*Rater5!$C2930=D$7222)</f>
        <v>2</v>
      </c>
      <c r="E2941" s="38">
        <f>(1*Rater1!$C2930=E$7222)+(1*Rater2!$C2930=E$7222)+(N_Raters&gt;=3=TRUE)*(1*Rater3!$C2930=E$7222)+(N_Raters&gt;=4=TRUE)*(1*Rater4!$C2930=E$7222)+(N_Raters&gt;=5=TRUE)*(1*Rater5!$C2930=E$7222)</f>
        <v>1</v>
      </c>
      <c r="F2941" s="38"/>
      <c r="G2941" s="38"/>
      <c r="H2941" s="38"/>
      <c r="J2941" s="1"/>
      <c r="K2941" s="1"/>
    </row>
    <row r="2942" spans="2:11">
      <c r="B2942" s="36">
        <v>2928</v>
      </c>
      <c r="C2942" s="55">
        <f>(1*Rater1!$C2931=C$7222)+(1*Rater2!$C2931=C$7222)+(N_Raters&gt;=3=TRUE)*(1*Rater3!$C2931=C$7222)+(N_Raters&gt;=4=TRUE)*(1*Rater4!$C2931=C$7222)+(N_Raters&gt;=5=TRUE)*(1*Rater5!$C2931=C$7222)</f>
        <v>0</v>
      </c>
      <c r="D2942" s="55">
        <f>(1*Rater1!$C2931=D$7222)+(1*Rater2!$C2931=D$7222)+(N_Raters&gt;=3=TRUE)*(1*Rater3!$C2931=D$7222)+(N_Raters&gt;=4=TRUE)*(1*Rater4!$C2931=D$7222)+(N_Raters&gt;=5=TRUE)*(1*Rater5!$C2931=D$7222)</f>
        <v>0</v>
      </c>
      <c r="E2942" s="38">
        <f>(1*Rater1!$C2931=E$7222)+(1*Rater2!$C2931=E$7222)+(N_Raters&gt;=3=TRUE)*(1*Rater3!$C2931=E$7222)+(N_Raters&gt;=4=TRUE)*(1*Rater4!$C2931=E$7222)+(N_Raters&gt;=5=TRUE)*(1*Rater5!$C2931=E$7222)</f>
        <v>3</v>
      </c>
      <c r="F2942" s="38"/>
      <c r="G2942" s="38"/>
      <c r="H2942" s="38"/>
      <c r="J2942" s="1"/>
      <c r="K2942" s="1"/>
    </row>
    <row r="2943" spans="2:11">
      <c r="B2943" s="35">
        <v>2929</v>
      </c>
      <c r="C2943" s="55">
        <f>(1*Rater1!$C2932=C$7222)+(1*Rater2!$C2932=C$7222)+(N_Raters&gt;=3=TRUE)*(1*Rater3!$C2932=C$7222)+(N_Raters&gt;=4=TRUE)*(1*Rater4!$C2932=C$7222)+(N_Raters&gt;=5=TRUE)*(1*Rater5!$C2932=C$7222)</f>
        <v>0</v>
      </c>
      <c r="D2943" s="55">
        <f>(1*Rater1!$C2932=D$7222)+(1*Rater2!$C2932=D$7222)+(N_Raters&gt;=3=TRUE)*(1*Rater3!$C2932=D$7222)+(N_Raters&gt;=4=TRUE)*(1*Rater4!$C2932=D$7222)+(N_Raters&gt;=5=TRUE)*(1*Rater5!$C2932=D$7222)</f>
        <v>0</v>
      </c>
      <c r="E2943" s="38">
        <f>(1*Rater1!$C2932=E$7222)+(1*Rater2!$C2932=E$7222)+(N_Raters&gt;=3=TRUE)*(1*Rater3!$C2932=E$7222)+(N_Raters&gt;=4=TRUE)*(1*Rater4!$C2932=E$7222)+(N_Raters&gt;=5=TRUE)*(1*Rater5!$C2932=E$7222)</f>
        <v>3</v>
      </c>
      <c r="F2943" s="38"/>
      <c r="G2943" s="38"/>
      <c r="H2943" s="38"/>
      <c r="J2943" s="1"/>
      <c r="K2943" s="1"/>
    </row>
    <row r="2944" spans="2:11">
      <c r="B2944" s="36">
        <v>2930</v>
      </c>
      <c r="C2944" s="55">
        <f>(1*Rater1!$C2933=C$7222)+(1*Rater2!$C2933=C$7222)+(N_Raters&gt;=3=TRUE)*(1*Rater3!$C2933=C$7222)+(N_Raters&gt;=4=TRUE)*(1*Rater4!$C2933=C$7222)+(N_Raters&gt;=5=TRUE)*(1*Rater5!$C2933=C$7222)</f>
        <v>0</v>
      </c>
      <c r="D2944" s="55">
        <f>(1*Rater1!$C2933=D$7222)+(1*Rater2!$C2933=D$7222)+(N_Raters&gt;=3=TRUE)*(1*Rater3!$C2933=D$7222)+(N_Raters&gt;=4=TRUE)*(1*Rater4!$C2933=D$7222)+(N_Raters&gt;=5=TRUE)*(1*Rater5!$C2933=D$7222)</f>
        <v>0</v>
      </c>
      <c r="E2944" s="38">
        <f>(1*Rater1!$C2933=E$7222)+(1*Rater2!$C2933=E$7222)+(N_Raters&gt;=3=TRUE)*(1*Rater3!$C2933=E$7222)+(N_Raters&gt;=4=TRUE)*(1*Rater4!$C2933=E$7222)+(N_Raters&gt;=5=TRUE)*(1*Rater5!$C2933=E$7222)</f>
        <v>3</v>
      </c>
      <c r="F2944" s="38"/>
      <c r="G2944" s="38"/>
      <c r="H2944" s="38"/>
      <c r="J2944" s="1"/>
      <c r="K2944" s="1"/>
    </row>
    <row r="2945" spans="2:11">
      <c r="B2945" s="35">
        <v>2931</v>
      </c>
      <c r="C2945" s="55">
        <f>(1*Rater1!$C2934=C$7222)+(1*Rater2!$C2934=C$7222)+(N_Raters&gt;=3=TRUE)*(1*Rater3!$C2934=C$7222)+(N_Raters&gt;=4=TRUE)*(1*Rater4!$C2934=C$7222)+(N_Raters&gt;=5=TRUE)*(1*Rater5!$C2934=C$7222)</f>
        <v>0</v>
      </c>
      <c r="D2945" s="55">
        <f>(1*Rater1!$C2934=D$7222)+(1*Rater2!$C2934=D$7222)+(N_Raters&gt;=3=TRUE)*(1*Rater3!$C2934=D$7222)+(N_Raters&gt;=4=TRUE)*(1*Rater4!$C2934=D$7222)+(N_Raters&gt;=5=TRUE)*(1*Rater5!$C2934=D$7222)</f>
        <v>0</v>
      </c>
      <c r="E2945" s="38">
        <f>(1*Rater1!$C2934=E$7222)+(1*Rater2!$C2934=E$7222)+(N_Raters&gt;=3=TRUE)*(1*Rater3!$C2934=E$7222)+(N_Raters&gt;=4=TRUE)*(1*Rater4!$C2934=E$7222)+(N_Raters&gt;=5=TRUE)*(1*Rater5!$C2934=E$7222)</f>
        <v>3</v>
      </c>
      <c r="F2945" s="38"/>
      <c r="G2945" s="38"/>
      <c r="H2945" s="38"/>
      <c r="J2945" s="1"/>
      <c r="K2945" s="1"/>
    </row>
    <row r="2946" spans="2:11">
      <c r="B2946" s="36">
        <v>2932</v>
      </c>
      <c r="C2946" s="55">
        <f>(1*Rater1!$C2935=C$7222)+(1*Rater2!$C2935=C$7222)+(N_Raters&gt;=3=TRUE)*(1*Rater3!$C2935=C$7222)+(N_Raters&gt;=4=TRUE)*(1*Rater4!$C2935=C$7222)+(N_Raters&gt;=5=TRUE)*(1*Rater5!$C2935=C$7222)</f>
        <v>0</v>
      </c>
      <c r="D2946" s="55">
        <f>(1*Rater1!$C2935=D$7222)+(1*Rater2!$C2935=D$7222)+(N_Raters&gt;=3=TRUE)*(1*Rater3!$C2935=D$7222)+(N_Raters&gt;=4=TRUE)*(1*Rater4!$C2935=D$7222)+(N_Raters&gt;=5=TRUE)*(1*Rater5!$C2935=D$7222)</f>
        <v>0</v>
      </c>
      <c r="E2946" s="38">
        <f>(1*Rater1!$C2935=E$7222)+(1*Rater2!$C2935=E$7222)+(N_Raters&gt;=3=TRUE)*(1*Rater3!$C2935=E$7222)+(N_Raters&gt;=4=TRUE)*(1*Rater4!$C2935=E$7222)+(N_Raters&gt;=5=TRUE)*(1*Rater5!$C2935=E$7222)</f>
        <v>3</v>
      </c>
      <c r="F2946" s="38"/>
      <c r="G2946" s="38"/>
      <c r="H2946" s="38"/>
      <c r="J2946" s="1"/>
      <c r="K2946" s="1"/>
    </row>
    <row r="2947" spans="2:11">
      <c r="B2947" s="35">
        <v>2933</v>
      </c>
      <c r="C2947" s="55">
        <f>(1*Rater1!$C2936=C$7222)+(1*Rater2!$C2936=C$7222)+(N_Raters&gt;=3=TRUE)*(1*Rater3!$C2936=C$7222)+(N_Raters&gt;=4=TRUE)*(1*Rater4!$C2936=C$7222)+(N_Raters&gt;=5=TRUE)*(1*Rater5!$C2936=C$7222)</f>
        <v>0</v>
      </c>
      <c r="D2947" s="55">
        <f>(1*Rater1!$C2936=D$7222)+(1*Rater2!$C2936=D$7222)+(N_Raters&gt;=3=TRUE)*(1*Rater3!$C2936=D$7222)+(N_Raters&gt;=4=TRUE)*(1*Rater4!$C2936=D$7222)+(N_Raters&gt;=5=TRUE)*(1*Rater5!$C2936=D$7222)</f>
        <v>0</v>
      </c>
      <c r="E2947" s="38">
        <f>(1*Rater1!$C2936=E$7222)+(1*Rater2!$C2936=E$7222)+(N_Raters&gt;=3=TRUE)*(1*Rater3!$C2936=E$7222)+(N_Raters&gt;=4=TRUE)*(1*Rater4!$C2936=E$7222)+(N_Raters&gt;=5=TRUE)*(1*Rater5!$C2936=E$7222)</f>
        <v>3</v>
      </c>
      <c r="F2947" s="38"/>
      <c r="G2947" s="38"/>
      <c r="H2947" s="38"/>
      <c r="J2947" s="1"/>
      <c r="K2947" s="1"/>
    </row>
    <row r="2948" spans="2:11">
      <c r="B2948" s="36">
        <v>2934</v>
      </c>
      <c r="C2948" s="55">
        <f>(1*Rater1!$C2937=C$7222)+(1*Rater2!$C2937=C$7222)+(N_Raters&gt;=3=TRUE)*(1*Rater3!$C2937=C$7222)+(N_Raters&gt;=4=TRUE)*(1*Rater4!$C2937=C$7222)+(N_Raters&gt;=5=TRUE)*(1*Rater5!$C2937=C$7222)</f>
        <v>0</v>
      </c>
      <c r="D2948" s="55">
        <f>(1*Rater1!$C2937=D$7222)+(1*Rater2!$C2937=D$7222)+(N_Raters&gt;=3=TRUE)*(1*Rater3!$C2937=D$7222)+(N_Raters&gt;=4=TRUE)*(1*Rater4!$C2937=D$7222)+(N_Raters&gt;=5=TRUE)*(1*Rater5!$C2937=D$7222)</f>
        <v>0</v>
      </c>
      <c r="E2948" s="38">
        <f>(1*Rater1!$C2937=E$7222)+(1*Rater2!$C2937=E$7222)+(N_Raters&gt;=3=TRUE)*(1*Rater3!$C2937=E$7222)+(N_Raters&gt;=4=TRUE)*(1*Rater4!$C2937=E$7222)+(N_Raters&gt;=5=TRUE)*(1*Rater5!$C2937=E$7222)</f>
        <v>3</v>
      </c>
      <c r="F2948" s="38"/>
      <c r="G2948" s="38"/>
      <c r="H2948" s="38"/>
      <c r="J2948" s="1"/>
      <c r="K2948" s="1"/>
    </row>
    <row r="2949" spans="2:11">
      <c r="B2949" s="35">
        <v>2935</v>
      </c>
      <c r="C2949" s="55">
        <f>(1*Rater1!$C2938=C$7222)+(1*Rater2!$C2938=C$7222)+(N_Raters&gt;=3=TRUE)*(1*Rater3!$C2938=C$7222)+(N_Raters&gt;=4=TRUE)*(1*Rater4!$C2938=C$7222)+(N_Raters&gt;=5=TRUE)*(1*Rater5!$C2938=C$7222)</f>
        <v>0</v>
      </c>
      <c r="D2949" s="55">
        <f>(1*Rater1!$C2938=D$7222)+(1*Rater2!$C2938=D$7222)+(N_Raters&gt;=3=TRUE)*(1*Rater3!$C2938=D$7222)+(N_Raters&gt;=4=TRUE)*(1*Rater4!$C2938=D$7222)+(N_Raters&gt;=5=TRUE)*(1*Rater5!$C2938=D$7222)</f>
        <v>0</v>
      </c>
      <c r="E2949" s="38">
        <f>(1*Rater1!$C2938=E$7222)+(1*Rater2!$C2938=E$7222)+(N_Raters&gt;=3=TRUE)*(1*Rater3!$C2938=E$7222)+(N_Raters&gt;=4=TRUE)*(1*Rater4!$C2938=E$7222)+(N_Raters&gt;=5=TRUE)*(1*Rater5!$C2938=E$7222)</f>
        <v>3</v>
      </c>
      <c r="F2949" s="38"/>
      <c r="G2949" s="38"/>
      <c r="H2949" s="38"/>
      <c r="J2949" s="1"/>
      <c r="K2949" s="1"/>
    </row>
    <row r="2950" spans="2:11">
      <c r="B2950" s="36">
        <v>2936</v>
      </c>
      <c r="C2950" s="55">
        <f>(1*Rater1!$C2939=C$7222)+(1*Rater2!$C2939=C$7222)+(N_Raters&gt;=3=TRUE)*(1*Rater3!$C2939=C$7222)+(N_Raters&gt;=4=TRUE)*(1*Rater4!$C2939=C$7222)+(N_Raters&gt;=5=TRUE)*(1*Rater5!$C2939=C$7222)</f>
        <v>0</v>
      </c>
      <c r="D2950" s="55">
        <f>(1*Rater1!$C2939=D$7222)+(1*Rater2!$C2939=D$7222)+(N_Raters&gt;=3=TRUE)*(1*Rater3!$C2939=D$7222)+(N_Raters&gt;=4=TRUE)*(1*Rater4!$C2939=D$7222)+(N_Raters&gt;=5=TRUE)*(1*Rater5!$C2939=D$7222)</f>
        <v>0</v>
      </c>
      <c r="E2950" s="38">
        <f>(1*Rater1!$C2939=E$7222)+(1*Rater2!$C2939=E$7222)+(N_Raters&gt;=3=TRUE)*(1*Rater3!$C2939=E$7222)+(N_Raters&gt;=4=TRUE)*(1*Rater4!$C2939=E$7222)+(N_Raters&gt;=5=TRUE)*(1*Rater5!$C2939=E$7222)</f>
        <v>3</v>
      </c>
      <c r="F2950" s="38"/>
      <c r="G2950" s="38"/>
      <c r="H2950" s="38"/>
      <c r="J2950" s="1"/>
      <c r="K2950" s="1"/>
    </row>
    <row r="2951" spans="2:11">
      <c r="B2951" s="35">
        <v>2937</v>
      </c>
      <c r="C2951" s="55">
        <f>(1*Rater1!$C2940=C$7222)+(1*Rater2!$C2940=C$7222)+(N_Raters&gt;=3=TRUE)*(1*Rater3!$C2940=C$7222)+(N_Raters&gt;=4=TRUE)*(1*Rater4!$C2940=C$7222)+(N_Raters&gt;=5=TRUE)*(1*Rater5!$C2940=C$7222)</f>
        <v>0</v>
      </c>
      <c r="D2951" s="55">
        <f>(1*Rater1!$C2940=D$7222)+(1*Rater2!$C2940=D$7222)+(N_Raters&gt;=3=TRUE)*(1*Rater3!$C2940=D$7222)+(N_Raters&gt;=4=TRUE)*(1*Rater4!$C2940=D$7222)+(N_Raters&gt;=5=TRUE)*(1*Rater5!$C2940=D$7222)</f>
        <v>0</v>
      </c>
      <c r="E2951" s="38">
        <f>(1*Rater1!$C2940=E$7222)+(1*Rater2!$C2940=E$7222)+(N_Raters&gt;=3=TRUE)*(1*Rater3!$C2940=E$7222)+(N_Raters&gt;=4=TRUE)*(1*Rater4!$C2940=E$7222)+(N_Raters&gt;=5=TRUE)*(1*Rater5!$C2940=E$7222)</f>
        <v>3</v>
      </c>
      <c r="F2951" s="38"/>
      <c r="G2951" s="38"/>
      <c r="H2951" s="38"/>
      <c r="J2951" s="1"/>
      <c r="K2951" s="1"/>
    </row>
    <row r="2952" spans="2:11">
      <c r="B2952" s="36">
        <v>2938</v>
      </c>
      <c r="C2952" s="55">
        <f>(1*Rater1!$C2941=C$7222)+(1*Rater2!$C2941=C$7222)+(N_Raters&gt;=3=TRUE)*(1*Rater3!$C2941=C$7222)+(N_Raters&gt;=4=TRUE)*(1*Rater4!$C2941=C$7222)+(N_Raters&gt;=5=TRUE)*(1*Rater5!$C2941=C$7222)</f>
        <v>0</v>
      </c>
      <c r="D2952" s="55">
        <f>(1*Rater1!$C2941=D$7222)+(1*Rater2!$C2941=D$7222)+(N_Raters&gt;=3=TRUE)*(1*Rater3!$C2941=D$7222)+(N_Raters&gt;=4=TRUE)*(1*Rater4!$C2941=D$7222)+(N_Raters&gt;=5=TRUE)*(1*Rater5!$C2941=D$7222)</f>
        <v>0</v>
      </c>
      <c r="E2952" s="38">
        <f>(1*Rater1!$C2941=E$7222)+(1*Rater2!$C2941=E$7222)+(N_Raters&gt;=3=TRUE)*(1*Rater3!$C2941=E$7222)+(N_Raters&gt;=4=TRUE)*(1*Rater4!$C2941=E$7222)+(N_Raters&gt;=5=TRUE)*(1*Rater5!$C2941=E$7222)</f>
        <v>3</v>
      </c>
      <c r="F2952" s="38"/>
      <c r="G2952" s="38"/>
      <c r="H2952" s="38"/>
      <c r="J2952" s="1"/>
      <c r="K2952" s="1"/>
    </row>
    <row r="2953" spans="2:11">
      <c r="B2953" s="35">
        <v>2939</v>
      </c>
      <c r="C2953" s="55">
        <f>(1*Rater1!$C2942=C$7222)+(1*Rater2!$C2942=C$7222)+(N_Raters&gt;=3=TRUE)*(1*Rater3!$C2942=C$7222)+(N_Raters&gt;=4=TRUE)*(1*Rater4!$C2942=C$7222)+(N_Raters&gt;=5=TRUE)*(1*Rater5!$C2942=C$7222)</f>
        <v>0</v>
      </c>
      <c r="D2953" s="55">
        <f>(1*Rater1!$C2942=D$7222)+(1*Rater2!$C2942=D$7222)+(N_Raters&gt;=3=TRUE)*(1*Rater3!$C2942=D$7222)+(N_Raters&gt;=4=TRUE)*(1*Rater4!$C2942=D$7222)+(N_Raters&gt;=5=TRUE)*(1*Rater5!$C2942=D$7222)</f>
        <v>2</v>
      </c>
      <c r="E2953" s="38">
        <f>(1*Rater1!$C2942=E$7222)+(1*Rater2!$C2942=E$7222)+(N_Raters&gt;=3=TRUE)*(1*Rater3!$C2942=E$7222)+(N_Raters&gt;=4=TRUE)*(1*Rater4!$C2942=E$7222)+(N_Raters&gt;=5=TRUE)*(1*Rater5!$C2942=E$7222)</f>
        <v>1</v>
      </c>
      <c r="F2953" s="38"/>
      <c r="G2953" s="38"/>
      <c r="H2953" s="38"/>
      <c r="J2953" s="1"/>
      <c r="K2953" s="1"/>
    </row>
    <row r="2954" spans="2:11">
      <c r="B2954" s="36">
        <v>2940</v>
      </c>
      <c r="C2954" s="55">
        <f>(1*Rater1!$C2943=C$7222)+(1*Rater2!$C2943=C$7222)+(N_Raters&gt;=3=TRUE)*(1*Rater3!$C2943=C$7222)+(N_Raters&gt;=4=TRUE)*(1*Rater4!$C2943=C$7222)+(N_Raters&gt;=5=TRUE)*(1*Rater5!$C2943=C$7222)</f>
        <v>0</v>
      </c>
      <c r="D2954" s="55">
        <f>(1*Rater1!$C2943=D$7222)+(1*Rater2!$C2943=D$7222)+(N_Raters&gt;=3=TRUE)*(1*Rater3!$C2943=D$7222)+(N_Raters&gt;=4=TRUE)*(1*Rater4!$C2943=D$7222)+(N_Raters&gt;=5=TRUE)*(1*Rater5!$C2943=D$7222)</f>
        <v>0</v>
      </c>
      <c r="E2954" s="38">
        <f>(1*Rater1!$C2943=E$7222)+(1*Rater2!$C2943=E$7222)+(N_Raters&gt;=3=TRUE)*(1*Rater3!$C2943=E$7222)+(N_Raters&gt;=4=TRUE)*(1*Rater4!$C2943=E$7222)+(N_Raters&gt;=5=TRUE)*(1*Rater5!$C2943=E$7222)</f>
        <v>3</v>
      </c>
      <c r="F2954" s="38"/>
      <c r="G2954" s="38"/>
      <c r="H2954" s="38"/>
      <c r="J2954" s="1"/>
      <c r="K2954" s="1"/>
    </row>
    <row r="2955" spans="2:11">
      <c r="B2955" s="35">
        <v>2941</v>
      </c>
      <c r="C2955" s="55">
        <f>(1*Rater1!$C2944=C$7222)+(1*Rater2!$C2944=C$7222)+(N_Raters&gt;=3=TRUE)*(1*Rater3!$C2944=C$7222)+(N_Raters&gt;=4=TRUE)*(1*Rater4!$C2944=C$7222)+(N_Raters&gt;=5=TRUE)*(1*Rater5!$C2944=C$7222)</f>
        <v>0</v>
      </c>
      <c r="D2955" s="55">
        <f>(1*Rater1!$C2944=D$7222)+(1*Rater2!$C2944=D$7222)+(N_Raters&gt;=3=TRUE)*(1*Rater3!$C2944=D$7222)+(N_Raters&gt;=4=TRUE)*(1*Rater4!$C2944=D$7222)+(N_Raters&gt;=5=TRUE)*(1*Rater5!$C2944=D$7222)</f>
        <v>2</v>
      </c>
      <c r="E2955" s="38">
        <f>(1*Rater1!$C2944=E$7222)+(1*Rater2!$C2944=E$7222)+(N_Raters&gt;=3=TRUE)*(1*Rater3!$C2944=E$7222)+(N_Raters&gt;=4=TRUE)*(1*Rater4!$C2944=E$7222)+(N_Raters&gt;=5=TRUE)*(1*Rater5!$C2944=E$7222)</f>
        <v>1</v>
      </c>
      <c r="F2955" s="38"/>
      <c r="G2955" s="38"/>
      <c r="H2955" s="38"/>
      <c r="J2955" s="1"/>
      <c r="K2955" s="1"/>
    </row>
    <row r="2956" spans="2:11">
      <c r="B2956" s="36">
        <v>2942</v>
      </c>
      <c r="C2956" s="55">
        <f>(1*Rater1!$C2945=C$7222)+(1*Rater2!$C2945=C$7222)+(N_Raters&gt;=3=TRUE)*(1*Rater3!$C2945=C$7222)+(N_Raters&gt;=4=TRUE)*(1*Rater4!$C2945=C$7222)+(N_Raters&gt;=5=TRUE)*(1*Rater5!$C2945=C$7222)</f>
        <v>0</v>
      </c>
      <c r="D2956" s="55">
        <f>(1*Rater1!$C2945=D$7222)+(1*Rater2!$C2945=D$7222)+(N_Raters&gt;=3=TRUE)*(1*Rater3!$C2945=D$7222)+(N_Raters&gt;=4=TRUE)*(1*Rater4!$C2945=D$7222)+(N_Raters&gt;=5=TRUE)*(1*Rater5!$C2945=D$7222)</f>
        <v>0</v>
      </c>
      <c r="E2956" s="38">
        <f>(1*Rater1!$C2945=E$7222)+(1*Rater2!$C2945=E$7222)+(N_Raters&gt;=3=TRUE)*(1*Rater3!$C2945=E$7222)+(N_Raters&gt;=4=TRUE)*(1*Rater4!$C2945=E$7222)+(N_Raters&gt;=5=TRUE)*(1*Rater5!$C2945=E$7222)</f>
        <v>3</v>
      </c>
      <c r="F2956" s="38"/>
      <c r="G2956" s="38"/>
      <c r="H2956" s="38"/>
      <c r="J2956" s="1"/>
      <c r="K2956" s="1"/>
    </row>
    <row r="2957" spans="2:11">
      <c r="B2957" s="35">
        <v>2943</v>
      </c>
      <c r="C2957" s="55">
        <f>(1*Rater1!$C2946=C$7222)+(1*Rater2!$C2946=C$7222)+(N_Raters&gt;=3=TRUE)*(1*Rater3!$C2946=C$7222)+(N_Raters&gt;=4=TRUE)*(1*Rater4!$C2946=C$7222)+(N_Raters&gt;=5=TRUE)*(1*Rater5!$C2946=C$7222)</f>
        <v>0</v>
      </c>
      <c r="D2957" s="55">
        <f>(1*Rater1!$C2946=D$7222)+(1*Rater2!$C2946=D$7222)+(N_Raters&gt;=3=TRUE)*(1*Rater3!$C2946=D$7222)+(N_Raters&gt;=4=TRUE)*(1*Rater4!$C2946=D$7222)+(N_Raters&gt;=5=TRUE)*(1*Rater5!$C2946=D$7222)</f>
        <v>0</v>
      </c>
      <c r="E2957" s="38">
        <f>(1*Rater1!$C2946=E$7222)+(1*Rater2!$C2946=E$7222)+(N_Raters&gt;=3=TRUE)*(1*Rater3!$C2946=E$7222)+(N_Raters&gt;=4=TRUE)*(1*Rater4!$C2946=E$7222)+(N_Raters&gt;=5=TRUE)*(1*Rater5!$C2946=E$7222)</f>
        <v>3</v>
      </c>
      <c r="F2957" s="38"/>
      <c r="G2957" s="38"/>
      <c r="H2957" s="38"/>
      <c r="J2957" s="1"/>
      <c r="K2957" s="1"/>
    </row>
    <row r="2958" spans="2:11">
      <c r="B2958" s="36">
        <v>2944</v>
      </c>
      <c r="C2958" s="55">
        <f>(1*Rater1!$C2947=C$7222)+(1*Rater2!$C2947=C$7222)+(N_Raters&gt;=3=TRUE)*(1*Rater3!$C2947=C$7222)+(N_Raters&gt;=4=TRUE)*(1*Rater4!$C2947=C$7222)+(N_Raters&gt;=5=TRUE)*(1*Rater5!$C2947=C$7222)</f>
        <v>0</v>
      </c>
      <c r="D2958" s="55">
        <f>(1*Rater1!$C2947=D$7222)+(1*Rater2!$C2947=D$7222)+(N_Raters&gt;=3=TRUE)*(1*Rater3!$C2947=D$7222)+(N_Raters&gt;=4=TRUE)*(1*Rater4!$C2947=D$7222)+(N_Raters&gt;=5=TRUE)*(1*Rater5!$C2947=D$7222)</f>
        <v>0</v>
      </c>
      <c r="E2958" s="38">
        <f>(1*Rater1!$C2947=E$7222)+(1*Rater2!$C2947=E$7222)+(N_Raters&gt;=3=TRUE)*(1*Rater3!$C2947=E$7222)+(N_Raters&gt;=4=TRUE)*(1*Rater4!$C2947=E$7222)+(N_Raters&gt;=5=TRUE)*(1*Rater5!$C2947=E$7222)</f>
        <v>3</v>
      </c>
      <c r="F2958" s="38"/>
      <c r="G2958" s="38"/>
      <c r="H2958" s="38"/>
      <c r="J2958" s="1"/>
      <c r="K2958" s="1"/>
    </row>
    <row r="2959" spans="2:11">
      <c r="B2959" s="35">
        <v>2945</v>
      </c>
      <c r="C2959" s="55">
        <f>(1*Rater1!$C2948=C$7222)+(1*Rater2!$C2948=C$7222)+(N_Raters&gt;=3=TRUE)*(1*Rater3!$C2948=C$7222)+(N_Raters&gt;=4=TRUE)*(1*Rater4!$C2948=C$7222)+(N_Raters&gt;=5=TRUE)*(1*Rater5!$C2948=C$7222)</f>
        <v>0</v>
      </c>
      <c r="D2959" s="55">
        <f>(1*Rater1!$C2948=D$7222)+(1*Rater2!$C2948=D$7222)+(N_Raters&gt;=3=TRUE)*(1*Rater3!$C2948=D$7222)+(N_Raters&gt;=4=TRUE)*(1*Rater4!$C2948=D$7222)+(N_Raters&gt;=5=TRUE)*(1*Rater5!$C2948=D$7222)</f>
        <v>0</v>
      </c>
      <c r="E2959" s="38">
        <f>(1*Rater1!$C2948=E$7222)+(1*Rater2!$C2948=E$7222)+(N_Raters&gt;=3=TRUE)*(1*Rater3!$C2948=E$7222)+(N_Raters&gt;=4=TRUE)*(1*Rater4!$C2948=E$7222)+(N_Raters&gt;=5=TRUE)*(1*Rater5!$C2948=E$7222)</f>
        <v>3</v>
      </c>
      <c r="F2959" s="38"/>
      <c r="G2959" s="38"/>
      <c r="H2959" s="38"/>
      <c r="J2959" s="1"/>
      <c r="K2959" s="1"/>
    </row>
    <row r="2960" spans="2:11">
      <c r="B2960" s="36">
        <v>2946</v>
      </c>
      <c r="C2960" s="55">
        <f>(1*Rater1!$C2949=C$7222)+(1*Rater2!$C2949=C$7222)+(N_Raters&gt;=3=TRUE)*(1*Rater3!$C2949=C$7222)+(N_Raters&gt;=4=TRUE)*(1*Rater4!$C2949=C$7222)+(N_Raters&gt;=5=TRUE)*(1*Rater5!$C2949=C$7222)</f>
        <v>0</v>
      </c>
      <c r="D2960" s="55">
        <f>(1*Rater1!$C2949=D$7222)+(1*Rater2!$C2949=D$7222)+(N_Raters&gt;=3=TRUE)*(1*Rater3!$C2949=D$7222)+(N_Raters&gt;=4=TRUE)*(1*Rater4!$C2949=D$7222)+(N_Raters&gt;=5=TRUE)*(1*Rater5!$C2949=D$7222)</f>
        <v>0</v>
      </c>
      <c r="E2960" s="38">
        <f>(1*Rater1!$C2949=E$7222)+(1*Rater2!$C2949=E$7222)+(N_Raters&gt;=3=TRUE)*(1*Rater3!$C2949=E$7222)+(N_Raters&gt;=4=TRUE)*(1*Rater4!$C2949=E$7222)+(N_Raters&gt;=5=TRUE)*(1*Rater5!$C2949=E$7222)</f>
        <v>3</v>
      </c>
      <c r="F2960" s="38"/>
      <c r="G2960" s="38"/>
      <c r="H2960" s="38"/>
      <c r="J2960" s="1"/>
      <c r="K2960" s="1"/>
    </row>
    <row r="2961" spans="2:11">
      <c r="B2961" s="35">
        <v>2947</v>
      </c>
      <c r="C2961" s="55">
        <f>(1*Rater1!$C2950=C$7222)+(1*Rater2!$C2950=C$7222)+(N_Raters&gt;=3=TRUE)*(1*Rater3!$C2950=C$7222)+(N_Raters&gt;=4=TRUE)*(1*Rater4!$C2950=C$7222)+(N_Raters&gt;=5=TRUE)*(1*Rater5!$C2950=C$7222)</f>
        <v>0</v>
      </c>
      <c r="D2961" s="55">
        <f>(1*Rater1!$C2950=D$7222)+(1*Rater2!$C2950=D$7222)+(N_Raters&gt;=3=TRUE)*(1*Rater3!$C2950=D$7222)+(N_Raters&gt;=4=TRUE)*(1*Rater4!$C2950=D$7222)+(N_Raters&gt;=5=TRUE)*(1*Rater5!$C2950=D$7222)</f>
        <v>0</v>
      </c>
      <c r="E2961" s="38">
        <f>(1*Rater1!$C2950=E$7222)+(1*Rater2!$C2950=E$7222)+(N_Raters&gt;=3=TRUE)*(1*Rater3!$C2950=E$7222)+(N_Raters&gt;=4=TRUE)*(1*Rater4!$C2950=E$7222)+(N_Raters&gt;=5=TRUE)*(1*Rater5!$C2950=E$7222)</f>
        <v>3</v>
      </c>
      <c r="F2961" s="38"/>
      <c r="G2961" s="38"/>
      <c r="H2961" s="38"/>
      <c r="J2961" s="1"/>
      <c r="K2961" s="1"/>
    </row>
    <row r="2962" spans="2:11">
      <c r="B2962" s="36">
        <v>2948</v>
      </c>
      <c r="C2962" s="55">
        <f>(1*Rater1!$C2951=C$7222)+(1*Rater2!$C2951=C$7222)+(N_Raters&gt;=3=TRUE)*(1*Rater3!$C2951=C$7222)+(N_Raters&gt;=4=TRUE)*(1*Rater4!$C2951=C$7222)+(N_Raters&gt;=5=TRUE)*(1*Rater5!$C2951=C$7222)</f>
        <v>0</v>
      </c>
      <c r="D2962" s="55">
        <f>(1*Rater1!$C2951=D$7222)+(1*Rater2!$C2951=D$7222)+(N_Raters&gt;=3=TRUE)*(1*Rater3!$C2951=D$7222)+(N_Raters&gt;=4=TRUE)*(1*Rater4!$C2951=D$7222)+(N_Raters&gt;=5=TRUE)*(1*Rater5!$C2951=D$7222)</f>
        <v>0</v>
      </c>
      <c r="E2962" s="38">
        <f>(1*Rater1!$C2951=E$7222)+(1*Rater2!$C2951=E$7222)+(N_Raters&gt;=3=TRUE)*(1*Rater3!$C2951=E$7222)+(N_Raters&gt;=4=TRUE)*(1*Rater4!$C2951=E$7222)+(N_Raters&gt;=5=TRUE)*(1*Rater5!$C2951=E$7222)</f>
        <v>3</v>
      </c>
      <c r="F2962" s="38"/>
      <c r="G2962" s="38"/>
      <c r="H2962" s="38"/>
      <c r="J2962" s="1"/>
      <c r="K2962" s="1"/>
    </row>
    <row r="2963" spans="2:11">
      <c r="B2963" s="35">
        <v>2949</v>
      </c>
      <c r="C2963" s="55">
        <f>(1*Rater1!$C2952=C$7222)+(1*Rater2!$C2952=C$7222)+(N_Raters&gt;=3=TRUE)*(1*Rater3!$C2952=C$7222)+(N_Raters&gt;=4=TRUE)*(1*Rater4!$C2952=C$7222)+(N_Raters&gt;=5=TRUE)*(1*Rater5!$C2952=C$7222)</f>
        <v>0</v>
      </c>
      <c r="D2963" s="55">
        <f>(1*Rater1!$C2952=D$7222)+(1*Rater2!$C2952=D$7222)+(N_Raters&gt;=3=TRUE)*(1*Rater3!$C2952=D$7222)+(N_Raters&gt;=4=TRUE)*(1*Rater4!$C2952=D$7222)+(N_Raters&gt;=5=TRUE)*(1*Rater5!$C2952=D$7222)</f>
        <v>0</v>
      </c>
      <c r="E2963" s="38">
        <f>(1*Rater1!$C2952=E$7222)+(1*Rater2!$C2952=E$7222)+(N_Raters&gt;=3=TRUE)*(1*Rater3!$C2952=E$7222)+(N_Raters&gt;=4=TRUE)*(1*Rater4!$C2952=E$7222)+(N_Raters&gt;=5=TRUE)*(1*Rater5!$C2952=E$7222)</f>
        <v>3</v>
      </c>
      <c r="F2963" s="38"/>
      <c r="G2963" s="38"/>
      <c r="H2963" s="38"/>
      <c r="J2963" s="1"/>
      <c r="K2963" s="1"/>
    </row>
    <row r="2964" spans="2:11">
      <c r="B2964" s="36">
        <v>2950</v>
      </c>
      <c r="C2964" s="55">
        <f>(1*Rater1!$C2953=C$7222)+(1*Rater2!$C2953=C$7222)+(N_Raters&gt;=3=TRUE)*(1*Rater3!$C2953=C$7222)+(N_Raters&gt;=4=TRUE)*(1*Rater4!$C2953=C$7222)+(N_Raters&gt;=5=TRUE)*(1*Rater5!$C2953=C$7222)</f>
        <v>0</v>
      </c>
      <c r="D2964" s="55">
        <f>(1*Rater1!$C2953=D$7222)+(1*Rater2!$C2953=D$7222)+(N_Raters&gt;=3=TRUE)*(1*Rater3!$C2953=D$7222)+(N_Raters&gt;=4=TRUE)*(1*Rater4!$C2953=D$7222)+(N_Raters&gt;=5=TRUE)*(1*Rater5!$C2953=D$7222)</f>
        <v>0</v>
      </c>
      <c r="E2964" s="38">
        <f>(1*Rater1!$C2953=E$7222)+(1*Rater2!$C2953=E$7222)+(N_Raters&gt;=3=TRUE)*(1*Rater3!$C2953=E$7222)+(N_Raters&gt;=4=TRUE)*(1*Rater4!$C2953=E$7222)+(N_Raters&gt;=5=TRUE)*(1*Rater5!$C2953=E$7222)</f>
        <v>3</v>
      </c>
      <c r="F2964" s="38"/>
      <c r="G2964" s="38"/>
      <c r="H2964" s="38"/>
      <c r="J2964" s="1"/>
      <c r="K2964" s="1"/>
    </row>
    <row r="2965" spans="2:11">
      <c r="B2965" s="35">
        <v>2951</v>
      </c>
      <c r="C2965" s="55">
        <f>(1*Rater1!$C2954=C$7222)+(1*Rater2!$C2954=C$7222)+(N_Raters&gt;=3=TRUE)*(1*Rater3!$C2954=C$7222)+(N_Raters&gt;=4=TRUE)*(1*Rater4!$C2954=C$7222)+(N_Raters&gt;=5=TRUE)*(1*Rater5!$C2954=C$7222)</f>
        <v>0</v>
      </c>
      <c r="D2965" s="55">
        <f>(1*Rater1!$C2954=D$7222)+(1*Rater2!$C2954=D$7222)+(N_Raters&gt;=3=TRUE)*(1*Rater3!$C2954=D$7222)+(N_Raters&gt;=4=TRUE)*(1*Rater4!$C2954=D$7222)+(N_Raters&gt;=5=TRUE)*(1*Rater5!$C2954=D$7222)</f>
        <v>0</v>
      </c>
      <c r="E2965" s="38">
        <f>(1*Rater1!$C2954=E$7222)+(1*Rater2!$C2954=E$7222)+(N_Raters&gt;=3=TRUE)*(1*Rater3!$C2954=E$7222)+(N_Raters&gt;=4=TRUE)*(1*Rater4!$C2954=E$7222)+(N_Raters&gt;=5=TRUE)*(1*Rater5!$C2954=E$7222)</f>
        <v>3</v>
      </c>
      <c r="F2965" s="38"/>
      <c r="G2965" s="38"/>
      <c r="H2965" s="38"/>
      <c r="J2965" s="1"/>
      <c r="K2965" s="1"/>
    </row>
    <row r="2966" spans="2:11">
      <c r="B2966" s="36">
        <v>2952</v>
      </c>
      <c r="C2966" s="55">
        <f>(1*Rater1!$C2955=C$7222)+(1*Rater2!$C2955=C$7222)+(N_Raters&gt;=3=TRUE)*(1*Rater3!$C2955=C$7222)+(N_Raters&gt;=4=TRUE)*(1*Rater4!$C2955=C$7222)+(N_Raters&gt;=5=TRUE)*(1*Rater5!$C2955=C$7222)</f>
        <v>0</v>
      </c>
      <c r="D2966" s="55">
        <f>(1*Rater1!$C2955=D$7222)+(1*Rater2!$C2955=D$7222)+(N_Raters&gt;=3=TRUE)*(1*Rater3!$C2955=D$7222)+(N_Raters&gt;=4=TRUE)*(1*Rater4!$C2955=D$7222)+(N_Raters&gt;=5=TRUE)*(1*Rater5!$C2955=D$7222)</f>
        <v>0</v>
      </c>
      <c r="E2966" s="38">
        <f>(1*Rater1!$C2955=E$7222)+(1*Rater2!$C2955=E$7222)+(N_Raters&gt;=3=TRUE)*(1*Rater3!$C2955=E$7222)+(N_Raters&gt;=4=TRUE)*(1*Rater4!$C2955=E$7222)+(N_Raters&gt;=5=TRUE)*(1*Rater5!$C2955=E$7222)</f>
        <v>3</v>
      </c>
      <c r="F2966" s="38"/>
      <c r="G2966" s="38"/>
      <c r="H2966" s="38"/>
      <c r="J2966" s="1"/>
      <c r="K2966" s="1"/>
    </row>
    <row r="2967" spans="2:11">
      <c r="B2967" s="35">
        <v>2953</v>
      </c>
      <c r="C2967" s="55">
        <f>(1*Rater1!$C2956=C$7222)+(1*Rater2!$C2956=C$7222)+(N_Raters&gt;=3=TRUE)*(1*Rater3!$C2956=C$7222)+(N_Raters&gt;=4=TRUE)*(1*Rater4!$C2956=C$7222)+(N_Raters&gt;=5=TRUE)*(1*Rater5!$C2956=C$7222)</f>
        <v>0</v>
      </c>
      <c r="D2967" s="55">
        <f>(1*Rater1!$C2956=D$7222)+(1*Rater2!$C2956=D$7222)+(N_Raters&gt;=3=TRUE)*(1*Rater3!$C2956=D$7222)+(N_Raters&gt;=4=TRUE)*(1*Rater4!$C2956=D$7222)+(N_Raters&gt;=5=TRUE)*(1*Rater5!$C2956=D$7222)</f>
        <v>0</v>
      </c>
      <c r="E2967" s="38">
        <f>(1*Rater1!$C2956=E$7222)+(1*Rater2!$C2956=E$7222)+(N_Raters&gt;=3=TRUE)*(1*Rater3!$C2956=E$7222)+(N_Raters&gt;=4=TRUE)*(1*Rater4!$C2956=E$7222)+(N_Raters&gt;=5=TRUE)*(1*Rater5!$C2956=E$7222)</f>
        <v>3</v>
      </c>
      <c r="F2967" s="38"/>
      <c r="G2967" s="38"/>
      <c r="H2967" s="38"/>
      <c r="J2967" s="1"/>
      <c r="K2967" s="1"/>
    </row>
    <row r="2968" spans="2:11">
      <c r="B2968" s="36">
        <v>2954</v>
      </c>
      <c r="C2968" s="55">
        <f>(1*Rater1!$C2957=C$7222)+(1*Rater2!$C2957=C$7222)+(N_Raters&gt;=3=TRUE)*(1*Rater3!$C2957=C$7222)+(N_Raters&gt;=4=TRUE)*(1*Rater4!$C2957=C$7222)+(N_Raters&gt;=5=TRUE)*(1*Rater5!$C2957=C$7222)</f>
        <v>0</v>
      </c>
      <c r="D2968" s="55">
        <f>(1*Rater1!$C2957=D$7222)+(1*Rater2!$C2957=D$7222)+(N_Raters&gt;=3=TRUE)*(1*Rater3!$C2957=D$7222)+(N_Raters&gt;=4=TRUE)*(1*Rater4!$C2957=D$7222)+(N_Raters&gt;=5=TRUE)*(1*Rater5!$C2957=D$7222)</f>
        <v>0</v>
      </c>
      <c r="E2968" s="38">
        <f>(1*Rater1!$C2957=E$7222)+(1*Rater2!$C2957=E$7222)+(N_Raters&gt;=3=TRUE)*(1*Rater3!$C2957=E$7222)+(N_Raters&gt;=4=TRUE)*(1*Rater4!$C2957=E$7222)+(N_Raters&gt;=5=TRUE)*(1*Rater5!$C2957=E$7222)</f>
        <v>3</v>
      </c>
      <c r="F2968" s="38"/>
      <c r="G2968" s="38"/>
      <c r="H2968" s="38"/>
      <c r="J2968" s="1"/>
      <c r="K2968" s="1"/>
    </row>
    <row r="2969" spans="2:11">
      <c r="B2969" s="35">
        <v>2955</v>
      </c>
      <c r="C2969" s="55">
        <f>(1*Rater1!$C2958=C$7222)+(1*Rater2!$C2958=C$7222)+(N_Raters&gt;=3=TRUE)*(1*Rater3!$C2958=C$7222)+(N_Raters&gt;=4=TRUE)*(1*Rater4!$C2958=C$7222)+(N_Raters&gt;=5=TRUE)*(1*Rater5!$C2958=C$7222)</f>
        <v>0</v>
      </c>
      <c r="D2969" s="55">
        <f>(1*Rater1!$C2958=D$7222)+(1*Rater2!$C2958=D$7222)+(N_Raters&gt;=3=TRUE)*(1*Rater3!$C2958=D$7222)+(N_Raters&gt;=4=TRUE)*(1*Rater4!$C2958=D$7222)+(N_Raters&gt;=5=TRUE)*(1*Rater5!$C2958=D$7222)</f>
        <v>2</v>
      </c>
      <c r="E2969" s="38">
        <f>(1*Rater1!$C2958=E$7222)+(1*Rater2!$C2958=E$7222)+(N_Raters&gt;=3=TRUE)*(1*Rater3!$C2958=E$7222)+(N_Raters&gt;=4=TRUE)*(1*Rater4!$C2958=E$7222)+(N_Raters&gt;=5=TRUE)*(1*Rater5!$C2958=E$7222)</f>
        <v>1</v>
      </c>
      <c r="F2969" s="38"/>
      <c r="G2969" s="38"/>
      <c r="H2969" s="38"/>
      <c r="J2969" s="1"/>
      <c r="K2969" s="1"/>
    </row>
    <row r="2970" spans="2:11">
      <c r="B2970" s="36">
        <v>2956</v>
      </c>
      <c r="C2970" s="55">
        <f>(1*Rater1!$C2959=C$7222)+(1*Rater2!$C2959=C$7222)+(N_Raters&gt;=3=TRUE)*(1*Rater3!$C2959=C$7222)+(N_Raters&gt;=4=TRUE)*(1*Rater4!$C2959=C$7222)+(N_Raters&gt;=5=TRUE)*(1*Rater5!$C2959=C$7222)</f>
        <v>0</v>
      </c>
      <c r="D2970" s="55">
        <f>(1*Rater1!$C2959=D$7222)+(1*Rater2!$C2959=D$7222)+(N_Raters&gt;=3=TRUE)*(1*Rater3!$C2959=D$7222)+(N_Raters&gt;=4=TRUE)*(1*Rater4!$C2959=D$7222)+(N_Raters&gt;=5=TRUE)*(1*Rater5!$C2959=D$7222)</f>
        <v>0</v>
      </c>
      <c r="E2970" s="38">
        <f>(1*Rater1!$C2959=E$7222)+(1*Rater2!$C2959=E$7222)+(N_Raters&gt;=3=TRUE)*(1*Rater3!$C2959=E$7222)+(N_Raters&gt;=4=TRUE)*(1*Rater4!$C2959=E$7222)+(N_Raters&gt;=5=TRUE)*(1*Rater5!$C2959=E$7222)</f>
        <v>3</v>
      </c>
      <c r="F2970" s="38"/>
      <c r="G2970" s="38"/>
      <c r="H2970" s="38"/>
      <c r="J2970" s="1"/>
      <c r="K2970" s="1"/>
    </row>
    <row r="2971" spans="2:11">
      <c r="B2971" s="35">
        <v>2957</v>
      </c>
      <c r="C2971" s="55">
        <f>(1*Rater1!$C2960=C$7222)+(1*Rater2!$C2960=C$7222)+(N_Raters&gt;=3=TRUE)*(1*Rater3!$C2960=C$7222)+(N_Raters&gt;=4=TRUE)*(1*Rater4!$C2960=C$7222)+(N_Raters&gt;=5=TRUE)*(1*Rater5!$C2960=C$7222)</f>
        <v>0</v>
      </c>
      <c r="D2971" s="55">
        <f>(1*Rater1!$C2960=D$7222)+(1*Rater2!$C2960=D$7222)+(N_Raters&gt;=3=TRUE)*(1*Rater3!$C2960=D$7222)+(N_Raters&gt;=4=TRUE)*(1*Rater4!$C2960=D$7222)+(N_Raters&gt;=5=TRUE)*(1*Rater5!$C2960=D$7222)</f>
        <v>0</v>
      </c>
      <c r="E2971" s="38">
        <f>(1*Rater1!$C2960=E$7222)+(1*Rater2!$C2960=E$7222)+(N_Raters&gt;=3=TRUE)*(1*Rater3!$C2960=E$7222)+(N_Raters&gt;=4=TRUE)*(1*Rater4!$C2960=E$7222)+(N_Raters&gt;=5=TRUE)*(1*Rater5!$C2960=E$7222)</f>
        <v>3</v>
      </c>
      <c r="F2971" s="38"/>
      <c r="G2971" s="38"/>
      <c r="H2971" s="38"/>
      <c r="J2971" s="1"/>
      <c r="K2971" s="1"/>
    </row>
    <row r="2972" spans="2:11">
      <c r="B2972" s="36">
        <v>2958</v>
      </c>
      <c r="C2972" s="55">
        <f>(1*Rater1!$C2961=C$7222)+(1*Rater2!$C2961=C$7222)+(N_Raters&gt;=3=TRUE)*(1*Rater3!$C2961=C$7222)+(N_Raters&gt;=4=TRUE)*(1*Rater4!$C2961=C$7222)+(N_Raters&gt;=5=TRUE)*(1*Rater5!$C2961=C$7222)</f>
        <v>0</v>
      </c>
      <c r="D2972" s="55">
        <f>(1*Rater1!$C2961=D$7222)+(1*Rater2!$C2961=D$7222)+(N_Raters&gt;=3=TRUE)*(1*Rater3!$C2961=D$7222)+(N_Raters&gt;=4=TRUE)*(1*Rater4!$C2961=D$7222)+(N_Raters&gt;=5=TRUE)*(1*Rater5!$C2961=D$7222)</f>
        <v>0</v>
      </c>
      <c r="E2972" s="38">
        <f>(1*Rater1!$C2961=E$7222)+(1*Rater2!$C2961=E$7222)+(N_Raters&gt;=3=TRUE)*(1*Rater3!$C2961=E$7222)+(N_Raters&gt;=4=TRUE)*(1*Rater4!$C2961=E$7222)+(N_Raters&gt;=5=TRUE)*(1*Rater5!$C2961=E$7222)</f>
        <v>3</v>
      </c>
      <c r="F2972" s="38"/>
      <c r="G2972" s="38"/>
      <c r="H2972" s="38"/>
      <c r="J2972" s="1"/>
      <c r="K2972" s="1"/>
    </row>
    <row r="2973" spans="2:11">
      <c r="B2973" s="35">
        <v>2959</v>
      </c>
      <c r="C2973" s="55">
        <f>(1*Rater1!$C2962=C$7222)+(1*Rater2!$C2962=C$7222)+(N_Raters&gt;=3=TRUE)*(1*Rater3!$C2962=C$7222)+(N_Raters&gt;=4=TRUE)*(1*Rater4!$C2962=C$7222)+(N_Raters&gt;=5=TRUE)*(1*Rater5!$C2962=C$7222)</f>
        <v>0</v>
      </c>
      <c r="D2973" s="55">
        <f>(1*Rater1!$C2962=D$7222)+(1*Rater2!$C2962=D$7222)+(N_Raters&gt;=3=TRUE)*(1*Rater3!$C2962=D$7222)+(N_Raters&gt;=4=TRUE)*(1*Rater4!$C2962=D$7222)+(N_Raters&gt;=5=TRUE)*(1*Rater5!$C2962=D$7222)</f>
        <v>2</v>
      </c>
      <c r="E2973" s="38">
        <f>(1*Rater1!$C2962=E$7222)+(1*Rater2!$C2962=E$7222)+(N_Raters&gt;=3=TRUE)*(1*Rater3!$C2962=E$7222)+(N_Raters&gt;=4=TRUE)*(1*Rater4!$C2962=E$7222)+(N_Raters&gt;=5=TRUE)*(1*Rater5!$C2962=E$7222)</f>
        <v>1</v>
      </c>
      <c r="F2973" s="38"/>
      <c r="G2973" s="38"/>
      <c r="H2973" s="38"/>
      <c r="J2973" s="1"/>
      <c r="K2973" s="1"/>
    </row>
    <row r="2974" spans="2:11">
      <c r="B2974" s="36">
        <v>2960</v>
      </c>
      <c r="C2974" s="55">
        <f>(1*Rater1!$C2963=C$7222)+(1*Rater2!$C2963=C$7222)+(N_Raters&gt;=3=TRUE)*(1*Rater3!$C2963=C$7222)+(N_Raters&gt;=4=TRUE)*(1*Rater4!$C2963=C$7222)+(N_Raters&gt;=5=TRUE)*(1*Rater5!$C2963=C$7222)</f>
        <v>0</v>
      </c>
      <c r="D2974" s="55">
        <f>(1*Rater1!$C2963=D$7222)+(1*Rater2!$C2963=D$7222)+(N_Raters&gt;=3=TRUE)*(1*Rater3!$C2963=D$7222)+(N_Raters&gt;=4=TRUE)*(1*Rater4!$C2963=D$7222)+(N_Raters&gt;=5=TRUE)*(1*Rater5!$C2963=D$7222)</f>
        <v>0</v>
      </c>
      <c r="E2974" s="38">
        <f>(1*Rater1!$C2963=E$7222)+(1*Rater2!$C2963=E$7222)+(N_Raters&gt;=3=TRUE)*(1*Rater3!$C2963=E$7222)+(N_Raters&gt;=4=TRUE)*(1*Rater4!$C2963=E$7222)+(N_Raters&gt;=5=TRUE)*(1*Rater5!$C2963=E$7222)</f>
        <v>3</v>
      </c>
      <c r="F2974" s="38"/>
      <c r="G2974" s="38"/>
      <c r="H2974" s="38"/>
      <c r="J2974" s="1"/>
      <c r="K2974" s="1"/>
    </row>
    <row r="2975" spans="2:11">
      <c r="B2975" s="35">
        <v>2961</v>
      </c>
      <c r="C2975" s="55">
        <f>(1*Rater1!$C2964=C$7222)+(1*Rater2!$C2964=C$7222)+(N_Raters&gt;=3=TRUE)*(1*Rater3!$C2964=C$7222)+(N_Raters&gt;=4=TRUE)*(1*Rater4!$C2964=C$7222)+(N_Raters&gt;=5=TRUE)*(1*Rater5!$C2964=C$7222)</f>
        <v>0</v>
      </c>
      <c r="D2975" s="55">
        <f>(1*Rater1!$C2964=D$7222)+(1*Rater2!$C2964=D$7222)+(N_Raters&gt;=3=TRUE)*(1*Rater3!$C2964=D$7222)+(N_Raters&gt;=4=TRUE)*(1*Rater4!$C2964=D$7222)+(N_Raters&gt;=5=TRUE)*(1*Rater5!$C2964=D$7222)</f>
        <v>0</v>
      </c>
      <c r="E2975" s="38">
        <f>(1*Rater1!$C2964=E$7222)+(1*Rater2!$C2964=E$7222)+(N_Raters&gt;=3=TRUE)*(1*Rater3!$C2964=E$7222)+(N_Raters&gt;=4=TRUE)*(1*Rater4!$C2964=E$7222)+(N_Raters&gt;=5=TRUE)*(1*Rater5!$C2964=E$7222)</f>
        <v>3</v>
      </c>
      <c r="F2975" s="38"/>
      <c r="G2975" s="38"/>
      <c r="H2975" s="38"/>
      <c r="J2975" s="1"/>
      <c r="K2975" s="1"/>
    </row>
    <row r="2976" spans="2:11">
      <c r="B2976" s="36">
        <v>2962</v>
      </c>
      <c r="C2976" s="55">
        <f>(1*Rater1!$C2965=C$7222)+(1*Rater2!$C2965=C$7222)+(N_Raters&gt;=3=TRUE)*(1*Rater3!$C2965=C$7222)+(N_Raters&gt;=4=TRUE)*(1*Rater4!$C2965=C$7222)+(N_Raters&gt;=5=TRUE)*(1*Rater5!$C2965=C$7222)</f>
        <v>0</v>
      </c>
      <c r="D2976" s="55">
        <f>(1*Rater1!$C2965=D$7222)+(1*Rater2!$C2965=D$7222)+(N_Raters&gt;=3=TRUE)*(1*Rater3!$C2965=D$7222)+(N_Raters&gt;=4=TRUE)*(1*Rater4!$C2965=D$7222)+(N_Raters&gt;=5=TRUE)*(1*Rater5!$C2965=D$7222)</f>
        <v>0</v>
      </c>
      <c r="E2976" s="38">
        <f>(1*Rater1!$C2965=E$7222)+(1*Rater2!$C2965=E$7222)+(N_Raters&gt;=3=TRUE)*(1*Rater3!$C2965=E$7222)+(N_Raters&gt;=4=TRUE)*(1*Rater4!$C2965=E$7222)+(N_Raters&gt;=5=TRUE)*(1*Rater5!$C2965=E$7222)</f>
        <v>3</v>
      </c>
      <c r="F2976" s="38"/>
      <c r="G2976" s="38"/>
      <c r="H2976" s="38"/>
      <c r="J2976" s="1"/>
      <c r="K2976" s="1"/>
    </row>
    <row r="2977" spans="2:11">
      <c r="B2977" s="35">
        <v>2963</v>
      </c>
      <c r="C2977" s="55">
        <f>(1*Rater1!$C2966=C$7222)+(1*Rater2!$C2966=C$7222)+(N_Raters&gt;=3=TRUE)*(1*Rater3!$C2966=C$7222)+(N_Raters&gt;=4=TRUE)*(1*Rater4!$C2966=C$7222)+(N_Raters&gt;=5=TRUE)*(1*Rater5!$C2966=C$7222)</f>
        <v>0</v>
      </c>
      <c r="D2977" s="55">
        <f>(1*Rater1!$C2966=D$7222)+(1*Rater2!$C2966=D$7222)+(N_Raters&gt;=3=TRUE)*(1*Rater3!$C2966=D$7222)+(N_Raters&gt;=4=TRUE)*(1*Rater4!$C2966=D$7222)+(N_Raters&gt;=5=TRUE)*(1*Rater5!$C2966=D$7222)</f>
        <v>0</v>
      </c>
      <c r="E2977" s="38">
        <f>(1*Rater1!$C2966=E$7222)+(1*Rater2!$C2966=E$7222)+(N_Raters&gt;=3=TRUE)*(1*Rater3!$C2966=E$7222)+(N_Raters&gt;=4=TRUE)*(1*Rater4!$C2966=E$7222)+(N_Raters&gt;=5=TRUE)*(1*Rater5!$C2966=E$7222)</f>
        <v>3</v>
      </c>
      <c r="F2977" s="38"/>
      <c r="G2977" s="38"/>
      <c r="H2977" s="38"/>
      <c r="J2977" s="1"/>
      <c r="K2977" s="1"/>
    </row>
    <row r="2978" spans="2:11">
      <c r="B2978" s="36">
        <v>2964</v>
      </c>
      <c r="C2978" s="55">
        <f>(1*Rater1!$C2967=C$7222)+(1*Rater2!$C2967=C$7222)+(N_Raters&gt;=3=TRUE)*(1*Rater3!$C2967=C$7222)+(N_Raters&gt;=4=TRUE)*(1*Rater4!$C2967=C$7222)+(N_Raters&gt;=5=TRUE)*(1*Rater5!$C2967=C$7222)</f>
        <v>0</v>
      </c>
      <c r="D2978" s="55">
        <f>(1*Rater1!$C2967=D$7222)+(1*Rater2!$C2967=D$7222)+(N_Raters&gt;=3=TRUE)*(1*Rater3!$C2967=D$7222)+(N_Raters&gt;=4=TRUE)*(1*Rater4!$C2967=D$7222)+(N_Raters&gt;=5=TRUE)*(1*Rater5!$C2967=D$7222)</f>
        <v>2</v>
      </c>
      <c r="E2978" s="38">
        <f>(1*Rater1!$C2967=E$7222)+(1*Rater2!$C2967=E$7222)+(N_Raters&gt;=3=TRUE)*(1*Rater3!$C2967=E$7222)+(N_Raters&gt;=4=TRUE)*(1*Rater4!$C2967=E$7222)+(N_Raters&gt;=5=TRUE)*(1*Rater5!$C2967=E$7222)</f>
        <v>1</v>
      </c>
      <c r="F2978" s="38"/>
      <c r="G2978" s="38"/>
      <c r="H2978" s="38"/>
      <c r="J2978" s="1"/>
      <c r="K2978" s="1"/>
    </row>
    <row r="2979" spans="2:11">
      <c r="B2979" s="35">
        <v>2965</v>
      </c>
      <c r="C2979" s="55">
        <f>(1*Rater1!$C2968=C$7222)+(1*Rater2!$C2968=C$7222)+(N_Raters&gt;=3=TRUE)*(1*Rater3!$C2968=C$7222)+(N_Raters&gt;=4=TRUE)*(1*Rater4!$C2968=C$7222)+(N_Raters&gt;=5=TRUE)*(1*Rater5!$C2968=C$7222)</f>
        <v>0</v>
      </c>
      <c r="D2979" s="55">
        <f>(1*Rater1!$C2968=D$7222)+(1*Rater2!$C2968=D$7222)+(N_Raters&gt;=3=TRUE)*(1*Rater3!$C2968=D$7222)+(N_Raters&gt;=4=TRUE)*(1*Rater4!$C2968=D$7222)+(N_Raters&gt;=5=TRUE)*(1*Rater5!$C2968=D$7222)</f>
        <v>0</v>
      </c>
      <c r="E2979" s="38">
        <f>(1*Rater1!$C2968=E$7222)+(1*Rater2!$C2968=E$7222)+(N_Raters&gt;=3=TRUE)*(1*Rater3!$C2968=E$7222)+(N_Raters&gt;=4=TRUE)*(1*Rater4!$C2968=E$7222)+(N_Raters&gt;=5=TRUE)*(1*Rater5!$C2968=E$7222)</f>
        <v>3</v>
      </c>
      <c r="F2979" s="38"/>
      <c r="G2979" s="38"/>
      <c r="H2979" s="38"/>
      <c r="J2979" s="1"/>
      <c r="K2979" s="1"/>
    </row>
    <row r="2980" spans="2:11">
      <c r="B2980" s="36">
        <v>2966</v>
      </c>
      <c r="C2980" s="55">
        <f>(1*Rater1!$C2969=C$7222)+(1*Rater2!$C2969=C$7222)+(N_Raters&gt;=3=TRUE)*(1*Rater3!$C2969=C$7222)+(N_Raters&gt;=4=TRUE)*(1*Rater4!$C2969=C$7222)+(N_Raters&gt;=5=TRUE)*(1*Rater5!$C2969=C$7222)</f>
        <v>0</v>
      </c>
      <c r="D2980" s="55">
        <f>(1*Rater1!$C2969=D$7222)+(1*Rater2!$C2969=D$7222)+(N_Raters&gt;=3=TRUE)*(1*Rater3!$C2969=D$7222)+(N_Raters&gt;=4=TRUE)*(1*Rater4!$C2969=D$7222)+(N_Raters&gt;=5=TRUE)*(1*Rater5!$C2969=D$7222)</f>
        <v>0</v>
      </c>
      <c r="E2980" s="38">
        <f>(1*Rater1!$C2969=E$7222)+(1*Rater2!$C2969=E$7222)+(N_Raters&gt;=3=TRUE)*(1*Rater3!$C2969=E$7222)+(N_Raters&gt;=4=TRUE)*(1*Rater4!$C2969=E$7222)+(N_Raters&gt;=5=TRUE)*(1*Rater5!$C2969=E$7222)</f>
        <v>3</v>
      </c>
      <c r="F2980" s="38"/>
      <c r="G2980" s="38"/>
      <c r="H2980" s="38"/>
      <c r="J2980" s="1"/>
      <c r="K2980" s="1"/>
    </row>
    <row r="2981" spans="2:11">
      <c r="B2981" s="35">
        <v>2967</v>
      </c>
      <c r="C2981" s="55">
        <f>(1*Rater1!$C2970=C$7222)+(1*Rater2!$C2970=C$7222)+(N_Raters&gt;=3=TRUE)*(1*Rater3!$C2970=C$7222)+(N_Raters&gt;=4=TRUE)*(1*Rater4!$C2970=C$7222)+(N_Raters&gt;=5=TRUE)*(1*Rater5!$C2970=C$7222)</f>
        <v>0</v>
      </c>
      <c r="D2981" s="55">
        <f>(1*Rater1!$C2970=D$7222)+(1*Rater2!$C2970=D$7222)+(N_Raters&gt;=3=TRUE)*(1*Rater3!$C2970=D$7222)+(N_Raters&gt;=4=TRUE)*(1*Rater4!$C2970=D$7222)+(N_Raters&gt;=5=TRUE)*(1*Rater5!$C2970=D$7222)</f>
        <v>0</v>
      </c>
      <c r="E2981" s="38">
        <f>(1*Rater1!$C2970=E$7222)+(1*Rater2!$C2970=E$7222)+(N_Raters&gt;=3=TRUE)*(1*Rater3!$C2970=E$7222)+(N_Raters&gt;=4=TRUE)*(1*Rater4!$C2970=E$7222)+(N_Raters&gt;=5=TRUE)*(1*Rater5!$C2970=E$7222)</f>
        <v>3</v>
      </c>
      <c r="F2981" s="38"/>
      <c r="G2981" s="38"/>
      <c r="H2981" s="38"/>
      <c r="J2981" s="1"/>
      <c r="K2981" s="1"/>
    </row>
    <row r="2982" spans="2:11">
      <c r="B2982" s="36">
        <v>2968</v>
      </c>
      <c r="C2982" s="55">
        <f>(1*Rater1!$C2971=C$7222)+(1*Rater2!$C2971=C$7222)+(N_Raters&gt;=3=TRUE)*(1*Rater3!$C2971=C$7222)+(N_Raters&gt;=4=TRUE)*(1*Rater4!$C2971=C$7222)+(N_Raters&gt;=5=TRUE)*(1*Rater5!$C2971=C$7222)</f>
        <v>0</v>
      </c>
      <c r="D2982" s="55">
        <f>(1*Rater1!$C2971=D$7222)+(1*Rater2!$C2971=D$7222)+(N_Raters&gt;=3=TRUE)*(1*Rater3!$C2971=D$7222)+(N_Raters&gt;=4=TRUE)*(1*Rater4!$C2971=D$7222)+(N_Raters&gt;=5=TRUE)*(1*Rater5!$C2971=D$7222)</f>
        <v>0</v>
      </c>
      <c r="E2982" s="38">
        <f>(1*Rater1!$C2971=E$7222)+(1*Rater2!$C2971=E$7222)+(N_Raters&gt;=3=TRUE)*(1*Rater3!$C2971=E$7222)+(N_Raters&gt;=4=TRUE)*(1*Rater4!$C2971=E$7222)+(N_Raters&gt;=5=TRUE)*(1*Rater5!$C2971=E$7222)</f>
        <v>3</v>
      </c>
      <c r="F2982" s="38"/>
      <c r="G2982" s="38"/>
      <c r="H2982" s="38"/>
      <c r="J2982" s="1"/>
      <c r="K2982" s="1"/>
    </row>
    <row r="2983" spans="2:11">
      <c r="B2983" s="35">
        <v>2969</v>
      </c>
      <c r="C2983" s="55">
        <f>(1*Rater1!$C2972=C$7222)+(1*Rater2!$C2972=C$7222)+(N_Raters&gt;=3=TRUE)*(1*Rater3!$C2972=C$7222)+(N_Raters&gt;=4=TRUE)*(1*Rater4!$C2972=C$7222)+(N_Raters&gt;=5=TRUE)*(1*Rater5!$C2972=C$7222)</f>
        <v>0</v>
      </c>
      <c r="D2983" s="55">
        <f>(1*Rater1!$C2972=D$7222)+(1*Rater2!$C2972=D$7222)+(N_Raters&gt;=3=TRUE)*(1*Rater3!$C2972=D$7222)+(N_Raters&gt;=4=TRUE)*(1*Rater4!$C2972=D$7222)+(N_Raters&gt;=5=TRUE)*(1*Rater5!$C2972=D$7222)</f>
        <v>0</v>
      </c>
      <c r="E2983" s="38">
        <f>(1*Rater1!$C2972=E$7222)+(1*Rater2!$C2972=E$7222)+(N_Raters&gt;=3=TRUE)*(1*Rater3!$C2972=E$7222)+(N_Raters&gt;=4=TRUE)*(1*Rater4!$C2972=E$7222)+(N_Raters&gt;=5=TRUE)*(1*Rater5!$C2972=E$7222)</f>
        <v>3</v>
      </c>
      <c r="F2983" s="38"/>
      <c r="G2983" s="38"/>
      <c r="H2983" s="38"/>
      <c r="J2983" s="1"/>
      <c r="K2983" s="1"/>
    </row>
    <row r="2984" spans="2:11">
      <c r="B2984" s="36">
        <v>2970</v>
      </c>
      <c r="C2984" s="55">
        <f>(1*Rater1!$C2973=C$7222)+(1*Rater2!$C2973=C$7222)+(N_Raters&gt;=3=TRUE)*(1*Rater3!$C2973=C$7222)+(N_Raters&gt;=4=TRUE)*(1*Rater4!$C2973=C$7222)+(N_Raters&gt;=5=TRUE)*(1*Rater5!$C2973=C$7222)</f>
        <v>0</v>
      </c>
      <c r="D2984" s="55">
        <f>(1*Rater1!$C2973=D$7222)+(1*Rater2!$C2973=D$7222)+(N_Raters&gt;=3=TRUE)*(1*Rater3!$C2973=D$7222)+(N_Raters&gt;=4=TRUE)*(1*Rater4!$C2973=D$7222)+(N_Raters&gt;=5=TRUE)*(1*Rater5!$C2973=D$7222)</f>
        <v>0</v>
      </c>
      <c r="E2984" s="38">
        <f>(1*Rater1!$C2973=E$7222)+(1*Rater2!$C2973=E$7222)+(N_Raters&gt;=3=TRUE)*(1*Rater3!$C2973=E$7222)+(N_Raters&gt;=4=TRUE)*(1*Rater4!$C2973=E$7222)+(N_Raters&gt;=5=TRUE)*(1*Rater5!$C2973=E$7222)</f>
        <v>3</v>
      </c>
      <c r="F2984" s="38"/>
      <c r="G2984" s="38"/>
      <c r="H2984" s="38"/>
      <c r="J2984" s="1"/>
      <c r="K2984" s="1"/>
    </row>
    <row r="2985" spans="2:11">
      <c r="B2985" s="35">
        <v>2971</v>
      </c>
      <c r="C2985" s="55">
        <f>(1*Rater1!$C2974=C$7222)+(1*Rater2!$C2974=C$7222)+(N_Raters&gt;=3=TRUE)*(1*Rater3!$C2974=C$7222)+(N_Raters&gt;=4=TRUE)*(1*Rater4!$C2974=C$7222)+(N_Raters&gt;=5=TRUE)*(1*Rater5!$C2974=C$7222)</f>
        <v>0</v>
      </c>
      <c r="D2985" s="55">
        <f>(1*Rater1!$C2974=D$7222)+(1*Rater2!$C2974=D$7222)+(N_Raters&gt;=3=TRUE)*(1*Rater3!$C2974=D$7222)+(N_Raters&gt;=4=TRUE)*(1*Rater4!$C2974=D$7222)+(N_Raters&gt;=5=TRUE)*(1*Rater5!$C2974=D$7222)</f>
        <v>0</v>
      </c>
      <c r="E2985" s="38">
        <f>(1*Rater1!$C2974=E$7222)+(1*Rater2!$C2974=E$7222)+(N_Raters&gt;=3=TRUE)*(1*Rater3!$C2974=E$7222)+(N_Raters&gt;=4=TRUE)*(1*Rater4!$C2974=E$7222)+(N_Raters&gt;=5=TRUE)*(1*Rater5!$C2974=E$7222)</f>
        <v>3</v>
      </c>
      <c r="F2985" s="38"/>
      <c r="G2985" s="38"/>
      <c r="H2985" s="38"/>
      <c r="J2985" s="1"/>
      <c r="K2985" s="1"/>
    </row>
    <row r="2986" spans="2:11">
      <c r="B2986" s="36">
        <v>2972</v>
      </c>
      <c r="C2986" s="55">
        <f>(1*Rater1!$C2975=C$7222)+(1*Rater2!$C2975=C$7222)+(N_Raters&gt;=3=TRUE)*(1*Rater3!$C2975=C$7222)+(N_Raters&gt;=4=TRUE)*(1*Rater4!$C2975=C$7222)+(N_Raters&gt;=5=TRUE)*(1*Rater5!$C2975=C$7222)</f>
        <v>0</v>
      </c>
      <c r="D2986" s="55">
        <f>(1*Rater1!$C2975=D$7222)+(1*Rater2!$C2975=D$7222)+(N_Raters&gt;=3=TRUE)*(1*Rater3!$C2975=D$7222)+(N_Raters&gt;=4=TRUE)*(1*Rater4!$C2975=D$7222)+(N_Raters&gt;=5=TRUE)*(1*Rater5!$C2975=D$7222)</f>
        <v>0</v>
      </c>
      <c r="E2986" s="38">
        <f>(1*Rater1!$C2975=E$7222)+(1*Rater2!$C2975=E$7222)+(N_Raters&gt;=3=TRUE)*(1*Rater3!$C2975=E$7222)+(N_Raters&gt;=4=TRUE)*(1*Rater4!$C2975=E$7222)+(N_Raters&gt;=5=TRUE)*(1*Rater5!$C2975=E$7222)</f>
        <v>3</v>
      </c>
      <c r="F2986" s="38"/>
      <c r="G2986" s="38"/>
      <c r="H2986" s="38"/>
      <c r="J2986" s="1"/>
      <c r="K2986" s="1"/>
    </row>
    <row r="2987" spans="2:11">
      <c r="B2987" s="35">
        <v>2973</v>
      </c>
      <c r="C2987" s="55">
        <f>(1*Rater1!$C2976=C$7222)+(1*Rater2!$C2976=C$7222)+(N_Raters&gt;=3=TRUE)*(1*Rater3!$C2976=C$7222)+(N_Raters&gt;=4=TRUE)*(1*Rater4!$C2976=C$7222)+(N_Raters&gt;=5=TRUE)*(1*Rater5!$C2976=C$7222)</f>
        <v>0</v>
      </c>
      <c r="D2987" s="55">
        <f>(1*Rater1!$C2976=D$7222)+(1*Rater2!$C2976=D$7222)+(N_Raters&gt;=3=TRUE)*(1*Rater3!$C2976=D$7222)+(N_Raters&gt;=4=TRUE)*(1*Rater4!$C2976=D$7222)+(N_Raters&gt;=5=TRUE)*(1*Rater5!$C2976=D$7222)</f>
        <v>0</v>
      </c>
      <c r="E2987" s="38">
        <f>(1*Rater1!$C2976=E$7222)+(1*Rater2!$C2976=E$7222)+(N_Raters&gt;=3=TRUE)*(1*Rater3!$C2976=E$7222)+(N_Raters&gt;=4=TRUE)*(1*Rater4!$C2976=E$7222)+(N_Raters&gt;=5=TRUE)*(1*Rater5!$C2976=E$7222)</f>
        <v>3</v>
      </c>
      <c r="F2987" s="38"/>
      <c r="G2987" s="38"/>
      <c r="H2987" s="38"/>
      <c r="J2987" s="1"/>
      <c r="K2987" s="1"/>
    </row>
    <row r="2988" spans="2:11">
      <c r="B2988" s="36">
        <v>2974</v>
      </c>
      <c r="C2988" s="55">
        <f>(1*Rater1!$C2977=C$7222)+(1*Rater2!$C2977=C$7222)+(N_Raters&gt;=3=TRUE)*(1*Rater3!$C2977=C$7222)+(N_Raters&gt;=4=TRUE)*(1*Rater4!$C2977=C$7222)+(N_Raters&gt;=5=TRUE)*(1*Rater5!$C2977=C$7222)</f>
        <v>0</v>
      </c>
      <c r="D2988" s="55">
        <f>(1*Rater1!$C2977=D$7222)+(1*Rater2!$C2977=D$7222)+(N_Raters&gt;=3=TRUE)*(1*Rater3!$C2977=D$7222)+(N_Raters&gt;=4=TRUE)*(1*Rater4!$C2977=D$7222)+(N_Raters&gt;=5=TRUE)*(1*Rater5!$C2977=D$7222)</f>
        <v>0</v>
      </c>
      <c r="E2988" s="38">
        <f>(1*Rater1!$C2977=E$7222)+(1*Rater2!$C2977=E$7222)+(N_Raters&gt;=3=TRUE)*(1*Rater3!$C2977=E$7222)+(N_Raters&gt;=4=TRUE)*(1*Rater4!$C2977=E$7222)+(N_Raters&gt;=5=TRUE)*(1*Rater5!$C2977=E$7222)</f>
        <v>3</v>
      </c>
      <c r="F2988" s="38"/>
      <c r="G2988" s="38"/>
      <c r="H2988" s="38"/>
      <c r="J2988" s="1"/>
      <c r="K2988" s="1"/>
    </row>
    <row r="2989" spans="2:11">
      <c r="B2989" s="35">
        <v>2975</v>
      </c>
      <c r="C2989" s="55">
        <f>(1*Rater1!$C2978=C$7222)+(1*Rater2!$C2978=C$7222)+(N_Raters&gt;=3=TRUE)*(1*Rater3!$C2978=C$7222)+(N_Raters&gt;=4=TRUE)*(1*Rater4!$C2978=C$7222)+(N_Raters&gt;=5=TRUE)*(1*Rater5!$C2978=C$7222)</f>
        <v>0</v>
      </c>
      <c r="D2989" s="55">
        <f>(1*Rater1!$C2978=D$7222)+(1*Rater2!$C2978=D$7222)+(N_Raters&gt;=3=TRUE)*(1*Rater3!$C2978=D$7222)+(N_Raters&gt;=4=TRUE)*(1*Rater4!$C2978=D$7222)+(N_Raters&gt;=5=TRUE)*(1*Rater5!$C2978=D$7222)</f>
        <v>0</v>
      </c>
      <c r="E2989" s="38">
        <f>(1*Rater1!$C2978=E$7222)+(1*Rater2!$C2978=E$7222)+(N_Raters&gt;=3=TRUE)*(1*Rater3!$C2978=E$7222)+(N_Raters&gt;=4=TRUE)*(1*Rater4!$C2978=E$7222)+(N_Raters&gt;=5=TRUE)*(1*Rater5!$C2978=E$7222)</f>
        <v>3</v>
      </c>
      <c r="F2989" s="38"/>
      <c r="G2989" s="38"/>
      <c r="H2989" s="38"/>
      <c r="J2989" s="1"/>
      <c r="K2989" s="1"/>
    </row>
    <row r="2990" spans="2:11">
      <c r="B2990" s="36">
        <v>2976</v>
      </c>
      <c r="C2990" s="55">
        <f>(1*Rater1!$C2979=C$7222)+(1*Rater2!$C2979=C$7222)+(N_Raters&gt;=3=TRUE)*(1*Rater3!$C2979=C$7222)+(N_Raters&gt;=4=TRUE)*(1*Rater4!$C2979=C$7222)+(N_Raters&gt;=5=TRUE)*(1*Rater5!$C2979=C$7222)</f>
        <v>0</v>
      </c>
      <c r="D2990" s="55">
        <f>(1*Rater1!$C2979=D$7222)+(1*Rater2!$C2979=D$7222)+(N_Raters&gt;=3=TRUE)*(1*Rater3!$C2979=D$7222)+(N_Raters&gt;=4=TRUE)*(1*Rater4!$C2979=D$7222)+(N_Raters&gt;=5=TRUE)*(1*Rater5!$C2979=D$7222)</f>
        <v>2</v>
      </c>
      <c r="E2990" s="38">
        <f>(1*Rater1!$C2979=E$7222)+(1*Rater2!$C2979=E$7222)+(N_Raters&gt;=3=TRUE)*(1*Rater3!$C2979=E$7222)+(N_Raters&gt;=4=TRUE)*(1*Rater4!$C2979=E$7222)+(N_Raters&gt;=5=TRUE)*(1*Rater5!$C2979=E$7222)</f>
        <v>1</v>
      </c>
      <c r="F2990" s="38"/>
      <c r="G2990" s="38"/>
      <c r="H2990" s="38"/>
      <c r="J2990" s="1"/>
      <c r="K2990" s="1"/>
    </row>
    <row r="2991" spans="2:11">
      <c r="B2991" s="35">
        <v>2977</v>
      </c>
      <c r="C2991" s="55">
        <f>(1*Rater1!$C2980=C$7222)+(1*Rater2!$C2980=C$7222)+(N_Raters&gt;=3=TRUE)*(1*Rater3!$C2980=C$7222)+(N_Raters&gt;=4=TRUE)*(1*Rater4!$C2980=C$7222)+(N_Raters&gt;=5=TRUE)*(1*Rater5!$C2980=C$7222)</f>
        <v>0</v>
      </c>
      <c r="D2991" s="55">
        <f>(1*Rater1!$C2980=D$7222)+(1*Rater2!$C2980=D$7222)+(N_Raters&gt;=3=TRUE)*(1*Rater3!$C2980=D$7222)+(N_Raters&gt;=4=TRUE)*(1*Rater4!$C2980=D$7222)+(N_Raters&gt;=5=TRUE)*(1*Rater5!$C2980=D$7222)</f>
        <v>2</v>
      </c>
      <c r="E2991" s="38">
        <f>(1*Rater1!$C2980=E$7222)+(1*Rater2!$C2980=E$7222)+(N_Raters&gt;=3=TRUE)*(1*Rater3!$C2980=E$7222)+(N_Raters&gt;=4=TRUE)*(1*Rater4!$C2980=E$7222)+(N_Raters&gt;=5=TRUE)*(1*Rater5!$C2980=E$7222)</f>
        <v>1</v>
      </c>
      <c r="F2991" s="38"/>
      <c r="G2991" s="38"/>
      <c r="H2991" s="38"/>
      <c r="J2991" s="1"/>
      <c r="K2991" s="1"/>
    </row>
    <row r="2992" spans="2:11">
      <c r="B2992" s="36">
        <v>2978</v>
      </c>
      <c r="C2992" s="55">
        <f>(1*Rater1!$C2981=C$7222)+(1*Rater2!$C2981=C$7222)+(N_Raters&gt;=3=TRUE)*(1*Rater3!$C2981=C$7222)+(N_Raters&gt;=4=TRUE)*(1*Rater4!$C2981=C$7222)+(N_Raters&gt;=5=TRUE)*(1*Rater5!$C2981=C$7222)</f>
        <v>2</v>
      </c>
      <c r="D2992" s="55">
        <f>(1*Rater1!$C2981=D$7222)+(1*Rater2!$C2981=D$7222)+(N_Raters&gt;=3=TRUE)*(1*Rater3!$C2981=D$7222)+(N_Raters&gt;=4=TRUE)*(1*Rater4!$C2981=D$7222)+(N_Raters&gt;=5=TRUE)*(1*Rater5!$C2981=D$7222)</f>
        <v>1</v>
      </c>
      <c r="E2992" s="38">
        <f>(1*Rater1!$C2981=E$7222)+(1*Rater2!$C2981=E$7222)+(N_Raters&gt;=3=TRUE)*(1*Rater3!$C2981=E$7222)+(N_Raters&gt;=4=TRUE)*(1*Rater4!$C2981=E$7222)+(N_Raters&gt;=5=TRUE)*(1*Rater5!$C2981=E$7222)</f>
        <v>0</v>
      </c>
      <c r="F2992" s="38"/>
      <c r="G2992" s="38"/>
      <c r="H2992" s="38"/>
      <c r="J2992" s="1"/>
      <c r="K2992" s="1"/>
    </row>
    <row r="2993" spans="2:11">
      <c r="B2993" s="35">
        <v>2979</v>
      </c>
      <c r="C2993" s="55">
        <f>(1*Rater1!$C2982=C$7222)+(1*Rater2!$C2982=C$7222)+(N_Raters&gt;=3=TRUE)*(1*Rater3!$C2982=C$7222)+(N_Raters&gt;=4=TRUE)*(1*Rater4!$C2982=C$7222)+(N_Raters&gt;=5=TRUE)*(1*Rater5!$C2982=C$7222)</f>
        <v>0</v>
      </c>
      <c r="D2993" s="55">
        <f>(1*Rater1!$C2982=D$7222)+(1*Rater2!$C2982=D$7222)+(N_Raters&gt;=3=TRUE)*(1*Rater3!$C2982=D$7222)+(N_Raters&gt;=4=TRUE)*(1*Rater4!$C2982=D$7222)+(N_Raters&gt;=5=TRUE)*(1*Rater5!$C2982=D$7222)</f>
        <v>2</v>
      </c>
      <c r="E2993" s="38">
        <f>(1*Rater1!$C2982=E$7222)+(1*Rater2!$C2982=E$7222)+(N_Raters&gt;=3=TRUE)*(1*Rater3!$C2982=E$7222)+(N_Raters&gt;=4=TRUE)*(1*Rater4!$C2982=E$7222)+(N_Raters&gt;=5=TRUE)*(1*Rater5!$C2982=E$7222)</f>
        <v>1</v>
      </c>
      <c r="F2993" s="38"/>
      <c r="G2993" s="38"/>
      <c r="H2993" s="38"/>
      <c r="J2993" s="1"/>
      <c r="K2993" s="1"/>
    </row>
    <row r="2994" spans="2:11">
      <c r="B2994" s="36">
        <v>2980</v>
      </c>
      <c r="C2994" s="55">
        <f>(1*Rater1!$C2983=C$7222)+(1*Rater2!$C2983=C$7222)+(N_Raters&gt;=3=TRUE)*(1*Rater3!$C2983=C$7222)+(N_Raters&gt;=4=TRUE)*(1*Rater4!$C2983=C$7222)+(N_Raters&gt;=5=TRUE)*(1*Rater5!$C2983=C$7222)</f>
        <v>0</v>
      </c>
      <c r="D2994" s="55">
        <f>(1*Rater1!$C2983=D$7222)+(1*Rater2!$C2983=D$7222)+(N_Raters&gt;=3=TRUE)*(1*Rater3!$C2983=D$7222)+(N_Raters&gt;=4=TRUE)*(1*Rater4!$C2983=D$7222)+(N_Raters&gt;=5=TRUE)*(1*Rater5!$C2983=D$7222)</f>
        <v>1</v>
      </c>
      <c r="E2994" s="38">
        <f>(1*Rater1!$C2983=E$7222)+(1*Rater2!$C2983=E$7222)+(N_Raters&gt;=3=TRUE)*(1*Rater3!$C2983=E$7222)+(N_Raters&gt;=4=TRUE)*(1*Rater4!$C2983=E$7222)+(N_Raters&gt;=5=TRUE)*(1*Rater5!$C2983=E$7222)</f>
        <v>2</v>
      </c>
      <c r="F2994" s="38"/>
      <c r="G2994" s="38"/>
      <c r="H2994" s="38"/>
      <c r="J2994" s="1"/>
      <c r="K2994" s="1"/>
    </row>
    <row r="2995" spans="2:11">
      <c r="B2995" s="35">
        <v>2981</v>
      </c>
      <c r="C2995" s="55">
        <f>(1*Rater1!$C2984=C$7222)+(1*Rater2!$C2984=C$7222)+(N_Raters&gt;=3=TRUE)*(1*Rater3!$C2984=C$7222)+(N_Raters&gt;=4=TRUE)*(1*Rater4!$C2984=C$7222)+(N_Raters&gt;=5=TRUE)*(1*Rater5!$C2984=C$7222)</f>
        <v>0</v>
      </c>
      <c r="D2995" s="55">
        <f>(1*Rater1!$C2984=D$7222)+(1*Rater2!$C2984=D$7222)+(N_Raters&gt;=3=TRUE)*(1*Rater3!$C2984=D$7222)+(N_Raters&gt;=4=TRUE)*(1*Rater4!$C2984=D$7222)+(N_Raters&gt;=5=TRUE)*(1*Rater5!$C2984=D$7222)</f>
        <v>2</v>
      </c>
      <c r="E2995" s="38">
        <f>(1*Rater1!$C2984=E$7222)+(1*Rater2!$C2984=E$7222)+(N_Raters&gt;=3=TRUE)*(1*Rater3!$C2984=E$7222)+(N_Raters&gt;=4=TRUE)*(1*Rater4!$C2984=E$7222)+(N_Raters&gt;=5=TRUE)*(1*Rater5!$C2984=E$7222)</f>
        <v>1</v>
      </c>
      <c r="F2995" s="38"/>
      <c r="G2995" s="38"/>
      <c r="H2995" s="38"/>
      <c r="J2995" s="1"/>
      <c r="K2995" s="1"/>
    </row>
    <row r="2996" spans="2:11">
      <c r="B2996" s="36">
        <v>2982</v>
      </c>
      <c r="C2996" s="55">
        <f>(1*Rater1!$C2985=C$7222)+(1*Rater2!$C2985=C$7222)+(N_Raters&gt;=3=TRUE)*(1*Rater3!$C2985=C$7222)+(N_Raters&gt;=4=TRUE)*(1*Rater4!$C2985=C$7222)+(N_Raters&gt;=5=TRUE)*(1*Rater5!$C2985=C$7222)</f>
        <v>0</v>
      </c>
      <c r="D2996" s="55">
        <f>(1*Rater1!$C2985=D$7222)+(1*Rater2!$C2985=D$7222)+(N_Raters&gt;=3=TRUE)*(1*Rater3!$C2985=D$7222)+(N_Raters&gt;=4=TRUE)*(1*Rater4!$C2985=D$7222)+(N_Raters&gt;=5=TRUE)*(1*Rater5!$C2985=D$7222)</f>
        <v>0</v>
      </c>
      <c r="E2996" s="38">
        <f>(1*Rater1!$C2985=E$7222)+(1*Rater2!$C2985=E$7222)+(N_Raters&gt;=3=TRUE)*(1*Rater3!$C2985=E$7222)+(N_Raters&gt;=4=TRUE)*(1*Rater4!$C2985=E$7222)+(N_Raters&gt;=5=TRUE)*(1*Rater5!$C2985=E$7222)</f>
        <v>3</v>
      </c>
      <c r="F2996" s="38"/>
      <c r="G2996" s="38"/>
      <c r="H2996" s="38"/>
      <c r="J2996" s="1"/>
      <c r="K2996" s="1"/>
    </row>
    <row r="2997" spans="2:11">
      <c r="B2997" s="35">
        <v>2983</v>
      </c>
      <c r="C2997" s="55">
        <f>(1*Rater1!$C2986=C$7222)+(1*Rater2!$C2986=C$7222)+(N_Raters&gt;=3=TRUE)*(1*Rater3!$C2986=C$7222)+(N_Raters&gt;=4=TRUE)*(1*Rater4!$C2986=C$7222)+(N_Raters&gt;=5=TRUE)*(1*Rater5!$C2986=C$7222)</f>
        <v>0</v>
      </c>
      <c r="D2997" s="55">
        <f>(1*Rater1!$C2986=D$7222)+(1*Rater2!$C2986=D$7222)+(N_Raters&gt;=3=TRUE)*(1*Rater3!$C2986=D$7222)+(N_Raters&gt;=4=TRUE)*(1*Rater4!$C2986=D$7222)+(N_Raters&gt;=5=TRUE)*(1*Rater5!$C2986=D$7222)</f>
        <v>2</v>
      </c>
      <c r="E2997" s="38">
        <f>(1*Rater1!$C2986=E$7222)+(1*Rater2!$C2986=E$7222)+(N_Raters&gt;=3=TRUE)*(1*Rater3!$C2986=E$7222)+(N_Raters&gt;=4=TRUE)*(1*Rater4!$C2986=E$7222)+(N_Raters&gt;=5=TRUE)*(1*Rater5!$C2986=E$7222)</f>
        <v>1</v>
      </c>
      <c r="F2997" s="38"/>
      <c r="G2997" s="38"/>
      <c r="H2997" s="38"/>
      <c r="J2997" s="1"/>
      <c r="K2997" s="1"/>
    </row>
    <row r="2998" spans="2:11">
      <c r="B2998" s="36">
        <v>2984</v>
      </c>
      <c r="C2998" s="55">
        <f>(1*Rater1!$C2987=C$7222)+(1*Rater2!$C2987=C$7222)+(N_Raters&gt;=3=TRUE)*(1*Rater3!$C2987=C$7222)+(N_Raters&gt;=4=TRUE)*(1*Rater4!$C2987=C$7222)+(N_Raters&gt;=5=TRUE)*(1*Rater5!$C2987=C$7222)</f>
        <v>0</v>
      </c>
      <c r="D2998" s="55">
        <f>(1*Rater1!$C2987=D$7222)+(1*Rater2!$C2987=D$7222)+(N_Raters&gt;=3=TRUE)*(1*Rater3!$C2987=D$7222)+(N_Raters&gt;=4=TRUE)*(1*Rater4!$C2987=D$7222)+(N_Raters&gt;=5=TRUE)*(1*Rater5!$C2987=D$7222)</f>
        <v>2</v>
      </c>
      <c r="E2998" s="38">
        <f>(1*Rater1!$C2987=E$7222)+(1*Rater2!$C2987=E$7222)+(N_Raters&gt;=3=TRUE)*(1*Rater3!$C2987=E$7222)+(N_Raters&gt;=4=TRUE)*(1*Rater4!$C2987=E$7222)+(N_Raters&gt;=5=TRUE)*(1*Rater5!$C2987=E$7222)</f>
        <v>1</v>
      </c>
      <c r="F2998" s="38"/>
      <c r="G2998" s="38"/>
      <c r="H2998" s="38"/>
      <c r="J2998" s="1"/>
      <c r="K2998" s="1"/>
    </row>
    <row r="2999" spans="2:11">
      <c r="B2999" s="35">
        <v>2985</v>
      </c>
      <c r="C2999" s="55">
        <f>(1*Rater1!$C2988=C$7222)+(1*Rater2!$C2988=C$7222)+(N_Raters&gt;=3=TRUE)*(1*Rater3!$C2988=C$7222)+(N_Raters&gt;=4=TRUE)*(1*Rater4!$C2988=C$7222)+(N_Raters&gt;=5=TRUE)*(1*Rater5!$C2988=C$7222)</f>
        <v>0</v>
      </c>
      <c r="D2999" s="55">
        <f>(1*Rater1!$C2988=D$7222)+(1*Rater2!$C2988=D$7222)+(N_Raters&gt;=3=TRUE)*(1*Rater3!$C2988=D$7222)+(N_Raters&gt;=4=TRUE)*(1*Rater4!$C2988=D$7222)+(N_Raters&gt;=5=TRUE)*(1*Rater5!$C2988=D$7222)</f>
        <v>0</v>
      </c>
      <c r="E2999" s="38">
        <f>(1*Rater1!$C2988=E$7222)+(1*Rater2!$C2988=E$7222)+(N_Raters&gt;=3=TRUE)*(1*Rater3!$C2988=E$7222)+(N_Raters&gt;=4=TRUE)*(1*Rater4!$C2988=E$7222)+(N_Raters&gt;=5=TRUE)*(1*Rater5!$C2988=E$7222)</f>
        <v>3</v>
      </c>
      <c r="F2999" s="38"/>
      <c r="G2999" s="38"/>
      <c r="H2999" s="38"/>
      <c r="J2999" s="1"/>
      <c r="K2999" s="1"/>
    </row>
    <row r="3000" spans="2:11">
      <c r="B3000" s="36">
        <v>2986</v>
      </c>
      <c r="C3000" s="55">
        <f>(1*Rater1!$C2989=C$7222)+(1*Rater2!$C2989=C$7222)+(N_Raters&gt;=3=TRUE)*(1*Rater3!$C2989=C$7222)+(N_Raters&gt;=4=TRUE)*(1*Rater4!$C2989=C$7222)+(N_Raters&gt;=5=TRUE)*(1*Rater5!$C2989=C$7222)</f>
        <v>0</v>
      </c>
      <c r="D3000" s="55">
        <f>(1*Rater1!$C2989=D$7222)+(1*Rater2!$C2989=D$7222)+(N_Raters&gt;=3=TRUE)*(1*Rater3!$C2989=D$7222)+(N_Raters&gt;=4=TRUE)*(1*Rater4!$C2989=D$7222)+(N_Raters&gt;=5=TRUE)*(1*Rater5!$C2989=D$7222)</f>
        <v>0</v>
      </c>
      <c r="E3000" s="38">
        <f>(1*Rater1!$C2989=E$7222)+(1*Rater2!$C2989=E$7222)+(N_Raters&gt;=3=TRUE)*(1*Rater3!$C2989=E$7222)+(N_Raters&gt;=4=TRUE)*(1*Rater4!$C2989=E$7222)+(N_Raters&gt;=5=TRUE)*(1*Rater5!$C2989=E$7222)</f>
        <v>3</v>
      </c>
      <c r="F3000" s="38"/>
      <c r="G3000" s="38"/>
      <c r="H3000" s="38"/>
      <c r="J3000" s="1"/>
      <c r="K3000" s="1"/>
    </row>
    <row r="3001" spans="2:11">
      <c r="B3001" s="35">
        <v>2987</v>
      </c>
      <c r="C3001" s="55">
        <f>(1*Rater1!$C2990=C$7222)+(1*Rater2!$C2990=C$7222)+(N_Raters&gt;=3=TRUE)*(1*Rater3!$C2990=C$7222)+(N_Raters&gt;=4=TRUE)*(1*Rater4!$C2990=C$7222)+(N_Raters&gt;=5=TRUE)*(1*Rater5!$C2990=C$7222)</f>
        <v>0</v>
      </c>
      <c r="D3001" s="55">
        <f>(1*Rater1!$C2990=D$7222)+(1*Rater2!$C2990=D$7222)+(N_Raters&gt;=3=TRUE)*(1*Rater3!$C2990=D$7222)+(N_Raters&gt;=4=TRUE)*(1*Rater4!$C2990=D$7222)+(N_Raters&gt;=5=TRUE)*(1*Rater5!$C2990=D$7222)</f>
        <v>0</v>
      </c>
      <c r="E3001" s="38">
        <f>(1*Rater1!$C2990=E$7222)+(1*Rater2!$C2990=E$7222)+(N_Raters&gt;=3=TRUE)*(1*Rater3!$C2990=E$7222)+(N_Raters&gt;=4=TRUE)*(1*Rater4!$C2990=E$7222)+(N_Raters&gt;=5=TRUE)*(1*Rater5!$C2990=E$7222)</f>
        <v>3</v>
      </c>
      <c r="F3001" s="38"/>
      <c r="G3001" s="38"/>
      <c r="H3001" s="38"/>
      <c r="J3001" s="1"/>
      <c r="K3001" s="1"/>
    </row>
    <row r="3002" spans="2:11">
      <c r="B3002" s="36">
        <v>2988</v>
      </c>
      <c r="C3002" s="55">
        <f>(1*Rater1!$C2991=C$7222)+(1*Rater2!$C2991=C$7222)+(N_Raters&gt;=3=TRUE)*(1*Rater3!$C2991=C$7222)+(N_Raters&gt;=4=TRUE)*(1*Rater4!$C2991=C$7222)+(N_Raters&gt;=5=TRUE)*(1*Rater5!$C2991=C$7222)</f>
        <v>0</v>
      </c>
      <c r="D3002" s="55">
        <f>(1*Rater1!$C2991=D$7222)+(1*Rater2!$C2991=D$7222)+(N_Raters&gt;=3=TRUE)*(1*Rater3!$C2991=D$7222)+(N_Raters&gt;=4=TRUE)*(1*Rater4!$C2991=D$7222)+(N_Raters&gt;=5=TRUE)*(1*Rater5!$C2991=D$7222)</f>
        <v>0</v>
      </c>
      <c r="E3002" s="38">
        <f>(1*Rater1!$C2991=E$7222)+(1*Rater2!$C2991=E$7222)+(N_Raters&gt;=3=TRUE)*(1*Rater3!$C2991=E$7222)+(N_Raters&gt;=4=TRUE)*(1*Rater4!$C2991=E$7222)+(N_Raters&gt;=5=TRUE)*(1*Rater5!$C2991=E$7222)</f>
        <v>3</v>
      </c>
      <c r="F3002" s="38"/>
      <c r="G3002" s="38"/>
      <c r="H3002" s="38"/>
      <c r="J3002" s="1"/>
      <c r="K3002" s="1"/>
    </row>
    <row r="3003" spans="2:11">
      <c r="B3003" s="35">
        <v>2989</v>
      </c>
      <c r="C3003" s="55">
        <f>(1*Rater1!$C2992=C$7222)+(1*Rater2!$C2992=C$7222)+(N_Raters&gt;=3=TRUE)*(1*Rater3!$C2992=C$7222)+(N_Raters&gt;=4=TRUE)*(1*Rater4!$C2992=C$7222)+(N_Raters&gt;=5=TRUE)*(1*Rater5!$C2992=C$7222)</f>
        <v>0</v>
      </c>
      <c r="D3003" s="55">
        <f>(1*Rater1!$C2992=D$7222)+(1*Rater2!$C2992=D$7222)+(N_Raters&gt;=3=TRUE)*(1*Rater3!$C2992=D$7222)+(N_Raters&gt;=4=TRUE)*(1*Rater4!$C2992=D$7222)+(N_Raters&gt;=5=TRUE)*(1*Rater5!$C2992=D$7222)</f>
        <v>0</v>
      </c>
      <c r="E3003" s="38">
        <f>(1*Rater1!$C2992=E$7222)+(1*Rater2!$C2992=E$7222)+(N_Raters&gt;=3=TRUE)*(1*Rater3!$C2992=E$7222)+(N_Raters&gt;=4=TRUE)*(1*Rater4!$C2992=E$7222)+(N_Raters&gt;=5=TRUE)*(1*Rater5!$C2992=E$7222)</f>
        <v>3</v>
      </c>
      <c r="F3003" s="38"/>
      <c r="G3003" s="38"/>
      <c r="H3003" s="38"/>
      <c r="J3003" s="1"/>
      <c r="K3003" s="1"/>
    </row>
    <row r="3004" spans="2:11">
      <c r="B3004" s="36">
        <v>2990</v>
      </c>
      <c r="C3004" s="55">
        <f>(1*Rater1!$C2993=C$7222)+(1*Rater2!$C2993=C$7222)+(N_Raters&gt;=3=TRUE)*(1*Rater3!$C2993=C$7222)+(N_Raters&gt;=4=TRUE)*(1*Rater4!$C2993=C$7222)+(N_Raters&gt;=5=TRUE)*(1*Rater5!$C2993=C$7222)</f>
        <v>0</v>
      </c>
      <c r="D3004" s="55">
        <f>(1*Rater1!$C2993=D$7222)+(1*Rater2!$C2993=D$7222)+(N_Raters&gt;=3=TRUE)*(1*Rater3!$C2993=D$7222)+(N_Raters&gt;=4=TRUE)*(1*Rater4!$C2993=D$7222)+(N_Raters&gt;=5=TRUE)*(1*Rater5!$C2993=D$7222)</f>
        <v>0</v>
      </c>
      <c r="E3004" s="38">
        <f>(1*Rater1!$C2993=E$7222)+(1*Rater2!$C2993=E$7222)+(N_Raters&gt;=3=TRUE)*(1*Rater3!$C2993=E$7222)+(N_Raters&gt;=4=TRUE)*(1*Rater4!$C2993=E$7222)+(N_Raters&gt;=5=TRUE)*(1*Rater5!$C2993=E$7222)</f>
        <v>3</v>
      </c>
      <c r="F3004" s="38"/>
      <c r="G3004" s="38"/>
      <c r="H3004" s="38"/>
      <c r="J3004" s="1"/>
      <c r="K3004" s="1"/>
    </row>
    <row r="3005" spans="2:11">
      <c r="B3005" s="35">
        <v>2991</v>
      </c>
      <c r="C3005" s="55">
        <f>(1*Rater1!$C2994=C$7222)+(1*Rater2!$C2994=C$7222)+(N_Raters&gt;=3=TRUE)*(1*Rater3!$C2994=C$7222)+(N_Raters&gt;=4=TRUE)*(1*Rater4!$C2994=C$7222)+(N_Raters&gt;=5=TRUE)*(1*Rater5!$C2994=C$7222)</f>
        <v>0</v>
      </c>
      <c r="D3005" s="55">
        <f>(1*Rater1!$C2994=D$7222)+(1*Rater2!$C2994=D$7222)+(N_Raters&gt;=3=TRUE)*(1*Rater3!$C2994=D$7222)+(N_Raters&gt;=4=TRUE)*(1*Rater4!$C2994=D$7222)+(N_Raters&gt;=5=TRUE)*(1*Rater5!$C2994=D$7222)</f>
        <v>0</v>
      </c>
      <c r="E3005" s="38">
        <f>(1*Rater1!$C2994=E$7222)+(1*Rater2!$C2994=E$7222)+(N_Raters&gt;=3=TRUE)*(1*Rater3!$C2994=E$7222)+(N_Raters&gt;=4=TRUE)*(1*Rater4!$C2994=E$7222)+(N_Raters&gt;=5=TRUE)*(1*Rater5!$C2994=E$7222)</f>
        <v>3</v>
      </c>
      <c r="F3005" s="38"/>
      <c r="G3005" s="38"/>
      <c r="H3005" s="38"/>
      <c r="J3005" s="1"/>
      <c r="K3005" s="1"/>
    </row>
    <row r="3006" spans="2:11">
      <c r="B3006" s="36">
        <v>2992</v>
      </c>
      <c r="C3006" s="55">
        <f>(1*Rater1!$C2995=C$7222)+(1*Rater2!$C2995=C$7222)+(N_Raters&gt;=3=TRUE)*(1*Rater3!$C2995=C$7222)+(N_Raters&gt;=4=TRUE)*(1*Rater4!$C2995=C$7222)+(N_Raters&gt;=5=TRUE)*(1*Rater5!$C2995=C$7222)</f>
        <v>0</v>
      </c>
      <c r="D3006" s="55">
        <f>(1*Rater1!$C2995=D$7222)+(1*Rater2!$C2995=D$7222)+(N_Raters&gt;=3=TRUE)*(1*Rater3!$C2995=D$7222)+(N_Raters&gt;=4=TRUE)*(1*Rater4!$C2995=D$7222)+(N_Raters&gt;=5=TRUE)*(1*Rater5!$C2995=D$7222)</f>
        <v>2</v>
      </c>
      <c r="E3006" s="38">
        <f>(1*Rater1!$C2995=E$7222)+(1*Rater2!$C2995=E$7222)+(N_Raters&gt;=3=TRUE)*(1*Rater3!$C2995=E$7222)+(N_Raters&gt;=4=TRUE)*(1*Rater4!$C2995=E$7222)+(N_Raters&gt;=5=TRUE)*(1*Rater5!$C2995=E$7222)</f>
        <v>1</v>
      </c>
      <c r="F3006" s="38"/>
      <c r="G3006" s="38"/>
      <c r="H3006" s="38"/>
      <c r="J3006" s="1"/>
      <c r="K3006" s="1"/>
    </row>
    <row r="3007" spans="2:11">
      <c r="B3007" s="35">
        <v>2993</v>
      </c>
      <c r="C3007" s="55">
        <f>(1*Rater1!$C2996=C$7222)+(1*Rater2!$C2996=C$7222)+(N_Raters&gt;=3=TRUE)*(1*Rater3!$C2996=C$7222)+(N_Raters&gt;=4=TRUE)*(1*Rater4!$C2996=C$7222)+(N_Raters&gt;=5=TRUE)*(1*Rater5!$C2996=C$7222)</f>
        <v>0</v>
      </c>
      <c r="D3007" s="55">
        <f>(1*Rater1!$C2996=D$7222)+(1*Rater2!$C2996=D$7222)+(N_Raters&gt;=3=TRUE)*(1*Rater3!$C2996=D$7222)+(N_Raters&gt;=4=TRUE)*(1*Rater4!$C2996=D$7222)+(N_Raters&gt;=5=TRUE)*(1*Rater5!$C2996=D$7222)</f>
        <v>0</v>
      </c>
      <c r="E3007" s="38">
        <f>(1*Rater1!$C2996=E$7222)+(1*Rater2!$C2996=E$7222)+(N_Raters&gt;=3=TRUE)*(1*Rater3!$C2996=E$7222)+(N_Raters&gt;=4=TRUE)*(1*Rater4!$C2996=E$7222)+(N_Raters&gt;=5=TRUE)*(1*Rater5!$C2996=E$7222)</f>
        <v>3</v>
      </c>
      <c r="F3007" s="38"/>
      <c r="G3007" s="38"/>
      <c r="H3007" s="38"/>
      <c r="J3007" s="1"/>
      <c r="K3007" s="1"/>
    </row>
    <row r="3008" spans="2:11">
      <c r="B3008" s="36">
        <v>2994</v>
      </c>
      <c r="C3008" s="55">
        <f>(1*Rater1!$C2997=C$7222)+(1*Rater2!$C2997=C$7222)+(N_Raters&gt;=3=TRUE)*(1*Rater3!$C2997=C$7222)+(N_Raters&gt;=4=TRUE)*(1*Rater4!$C2997=C$7222)+(N_Raters&gt;=5=TRUE)*(1*Rater5!$C2997=C$7222)</f>
        <v>0</v>
      </c>
      <c r="D3008" s="55">
        <f>(1*Rater1!$C2997=D$7222)+(1*Rater2!$C2997=D$7222)+(N_Raters&gt;=3=TRUE)*(1*Rater3!$C2997=D$7222)+(N_Raters&gt;=4=TRUE)*(1*Rater4!$C2997=D$7222)+(N_Raters&gt;=5=TRUE)*(1*Rater5!$C2997=D$7222)</f>
        <v>2</v>
      </c>
      <c r="E3008" s="38">
        <f>(1*Rater1!$C2997=E$7222)+(1*Rater2!$C2997=E$7222)+(N_Raters&gt;=3=TRUE)*(1*Rater3!$C2997=E$7222)+(N_Raters&gt;=4=TRUE)*(1*Rater4!$C2997=E$7222)+(N_Raters&gt;=5=TRUE)*(1*Rater5!$C2997=E$7222)</f>
        <v>1</v>
      </c>
      <c r="F3008" s="38"/>
      <c r="G3008" s="38"/>
      <c r="H3008" s="38"/>
      <c r="J3008" s="1"/>
      <c r="K3008" s="1"/>
    </row>
    <row r="3009" spans="2:11">
      <c r="B3009" s="35">
        <v>2995</v>
      </c>
      <c r="C3009" s="55">
        <f>(1*Rater1!$C2998=C$7222)+(1*Rater2!$C2998=C$7222)+(N_Raters&gt;=3=TRUE)*(1*Rater3!$C2998=C$7222)+(N_Raters&gt;=4=TRUE)*(1*Rater4!$C2998=C$7222)+(N_Raters&gt;=5=TRUE)*(1*Rater5!$C2998=C$7222)</f>
        <v>0</v>
      </c>
      <c r="D3009" s="55">
        <f>(1*Rater1!$C2998=D$7222)+(1*Rater2!$C2998=D$7222)+(N_Raters&gt;=3=TRUE)*(1*Rater3!$C2998=D$7222)+(N_Raters&gt;=4=TRUE)*(1*Rater4!$C2998=D$7222)+(N_Raters&gt;=5=TRUE)*(1*Rater5!$C2998=D$7222)</f>
        <v>0</v>
      </c>
      <c r="E3009" s="38">
        <f>(1*Rater1!$C2998=E$7222)+(1*Rater2!$C2998=E$7222)+(N_Raters&gt;=3=TRUE)*(1*Rater3!$C2998=E$7222)+(N_Raters&gt;=4=TRUE)*(1*Rater4!$C2998=E$7222)+(N_Raters&gt;=5=TRUE)*(1*Rater5!$C2998=E$7222)</f>
        <v>3</v>
      </c>
      <c r="F3009" s="38"/>
      <c r="G3009" s="38"/>
      <c r="H3009" s="38"/>
      <c r="J3009" s="1"/>
      <c r="K3009" s="1"/>
    </row>
    <row r="3010" spans="2:11">
      <c r="B3010" s="36">
        <v>2996</v>
      </c>
      <c r="C3010" s="55">
        <f>(1*Rater1!$C2999=C$7222)+(1*Rater2!$C2999=C$7222)+(N_Raters&gt;=3=TRUE)*(1*Rater3!$C2999=C$7222)+(N_Raters&gt;=4=TRUE)*(1*Rater4!$C2999=C$7222)+(N_Raters&gt;=5=TRUE)*(1*Rater5!$C2999=C$7222)</f>
        <v>2</v>
      </c>
      <c r="D3010" s="55">
        <f>(1*Rater1!$C2999=D$7222)+(1*Rater2!$C2999=D$7222)+(N_Raters&gt;=3=TRUE)*(1*Rater3!$C2999=D$7222)+(N_Raters&gt;=4=TRUE)*(1*Rater4!$C2999=D$7222)+(N_Raters&gt;=5=TRUE)*(1*Rater5!$C2999=D$7222)</f>
        <v>0</v>
      </c>
      <c r="E3010" s="38">
        <f>(1*Rater1!$C2999=E$7222)+(1*Rater2!$C2999=E$7222)+(N_Raters&gt;=3=TRUE)*(1*Rater3!$C2999=E$7222)+(N_Raters&gt;=4=TRUE)*(1*Rater4!$C2999=E$7222)+(N_Raters&gt;=5=TRUE)*(1*Rater5!$C2999=E$7222)</f>
        <v>1</v>
      </c>
      <c r="F3010" s="38"/>
      <c r="G3010" s="38"/>
      <c r="H3010" s="38"/>
      <c r="J3010" s="1"/>
      <c r="K3010" s="1"/>
    </row>
    <row r="3011" spans="2:11">
      <c r="B3011" s="35">
        <v>2997</v>
      </c>
      <c r="C3011" s="55">
        <f>(1*Rater1!$C3000=C$7222)+(1*Rater2!$C3000=C$7222)+(N_Raters&gt;=3=TRUE)*(1*Rater3!$C3000=C$7222)+(N_Raters&gt;=4=TRUE)*(1*Rater4!$C3000=C$7222)+(N_Raters&gt;=5=TRUE)*(1*Rater5!$C3000=C$7222)</f>
        <v>0</v>
      </c>
      <c r="D3011" s="55">
        <f>(1*Rater1!$C3000=D$7222)+(1*Rater2!$C3000=D$7222)+(N_Raters&gt;=3=TRUE)*(1*Rater3!$C3000=D$7222)+(N_Raters&gt;=4=TRUE)*(1*Rater4!$C3000=D$7222)+(N_Raters&gt;=5=TRUE)*(1*Rater5!$C3000=D$7222)</f>
        <v>0</v>
      </c>
      <c r="E3011" s="38">
        <f>(1*Rater1!$C3000=E$7222)+(1*Rater2!$C3000=E$7222)+(N_Raters&gt;=3=TRUE)*(1*Rater3!$C3000=E$7222)+(N_Raters&gt;=4=TRUE)*(1*Rater4!$C3000=E$7222)+(N_Raters&gt;=5=TRUE)*(1*Rater5!$C3000=E$7222)</f>
        <v>3</v>
      </c>
      <c r="F3011" s="38"/>
      <c r="G3011" s="38"/>
      <c r="H3011" s="38"/>
      <c r="J3011" s="1"/>
      <c r="K3011" s="1"/>
    </row>
    <row r="3012" spans="2:11">
      <c r="B3012" s="36">
        <v>2998</v>
      </c>
      <c r="C3012" s="55">
        <f>(1*Rater1!$C3001=C$7222)+(1*Rater2!$C3001=C$7222)+(N_Raters&gt;=3=TRUE)*(1*Rater3!$C3001=C$7222)+(N_Raters&gt;=4=TRUE)*(1*Rater4!$C3001=C$7222)+(N_Raters&gt;=5=TRUE)*(1*Rater5!$C3001=C$7222)</f>
        <v>0</v>
      </c>
      <c r="D3012" s="55">
        <f>(1*Rater1!$C3001=D$7222)+(1*Rater2!$C3001=D$7222)+(N_Raters&gt;=3=TRUE)*(1*Rater3!$C3001=D$7222)+(N_Raters&gt;=4=TRUE)*(1*Rater4!$C3001=D$7222)+(N_Raters&gt;=5=TRUE)*(1*Rater5!$C3001=D$7222)</f>
        <v>2</v>
      </c>
      <c r="E3012" s="38">
        <f>(1*Rater1!$C3001=E$7222)+(1*Rater2!$C3001=E$7222)+(N_Raters&gt;=3=TRUE)*(1*Rater3!$C3001=E$7222)+(N_Raters&gt;=4=TRUE)*(1*Rater4!$C3001=E$7222)+(N_Raters&gt;=5=TRUE)*(1*Rater5!$C3001=E$7222)</f>
        <v>1</v>
      </c>
      <c r="F3012" s="38"/>
      <c r="G3012" s="38"/>
      <c r="H3012" s="38"/>
      <c r="J3012" s="1"/>
      <c r="K3012" s="1"/>
    </row>
    <row r="3013" spans="2:11">
      <c r="B3013" s="35">
        <v>2999</v>
      </c>
      <c r="C3013" s="55">
        <f>(1*Rater1!$C3002=C$7222)+(1*Rater2!$C3002=C$7222)+(N_Raters&gt;=3=TRUE)*(1*Rater3!$C3002=C$7222)+(N_Raters&gt;=4=TRUE)*(1*Rater4!$C3002=C$7222)+(N_Raters&gt;=5=TRUE)*(1*Rater5!$C3002=C$7222)</f>
        <v>0</v>
      </c>
      <c r="D3013" s="55">
        <f>(1*Rater1!$C3002=D$7222)+(1*Rater2!$C3002=D$7222)+(N_Raters&gt;=3=TRUE)*(1*Rater3!$C3002=D$7222)+(N_Raters&gt;=4=TRUE)*(1*Rater4!$C3002=D$7222)+(N_Raters&gt;=5=TRUE)*(1*Rater5!$C3002=D$7222)</f>
        <v>0</v>
      </c>
      <c r="E3013" s="38">
        <f>(1*Rater1!$C3002=E$7222)+(1*Rater2!$C3002=E$7222)+(N_Raters&gt;=3=TRUE)*(1*Rater3!$C3002=E$7222)+(N_Raters&gt;=4=TRUE)*(1*Rater4!$C3002=E$7222)+(N_Raters&gt;=5=TRUE)*(1*Rater5!$C3002=E$7222)</f>
        <v>3</v>
      </c>
      <c r="F3013" s="38"/>
      <c r="G3013" s="38"/>
      <c r="H3013" s="38"/>
      <c r="J3013" s="1"/>
      <c r="K3013" s="1"/>
    </row>
    <row r="3014" spans="2:11">
      <c r="B3014" s="36">
        <v>3000</v>
      </c>
      <c r="C3014" s="55">
        <f>(1*Rater1!$C3003=C$7222)+(1*Rater2!$C3003=C$7222)+(N_Raters&gt;=3=TRUE)*(1*Rater3!$C3003=C$7222)+(N_Raters&gt;=4=TRUE)*(1*Rater4!$C3003=C$7222)+(N_Raters&gt;=5=TRUE)*(1*Rater5!$C3003=C$7222)</f>
        <v>0</v>
      </c>
      <c r="D3014" s="55">
        <f>(1*Rater1!$C3003=D$7222)+(1*Rater2!$C3003=D$7222)+(N_Raters&gt;=3=TRUE)*(1*Rater3!$C3003=D$7222)+(N_Raters&gt;=4=TRUE)*(1*Rater4!$C3003=D$7222)+(N_Raters&gt;=5=TRUE)*(1*Rater5!$C3003=D$7222)</f>
        <v>2</v>
      </c>
      <c r="E3014" s="38">
        <f>(1*Rater1!$C3003=E$7222)+(1*Rater2!$C3003=E$7222)+(N_Raters&gt;=3=TRUE)*(1*Rater3!$C3003=E$7222)+(N_Raters&gt;=4=TRUE)*(1*Rater4!$C3003=E$7222)+(N_Raters&gt;=5=TRUE)*(1*Rater5!$C3003=E$7222)</f>
        <v>1</v>
      </c>
      <c r="F3014" s="38"/>
      <c r="G3014" s="38"/>
      <c r="H3014" s="38"/>
      <c r="J3014" s="1"/>
      <c r="K3014" s="1"/>
    </row>
    <row r="3015" spans="2:11">
      <c r="B3015" s="35">
        <v>3001</v>
      </c>
      <c r="C3015" s="55">
        <f>(1*Rater1!$C3004=C$7222)+(1*Rater2!$C3004=C$7222)+(N_Raters&gt;=3=TRUE)*(1*Rater3!$C3004=C$7222)+(N_Raters&gt;=4=TRUE)*(1*Rater4!$C3004=C$7222)+(N_Raters&gt;=5=TRUE)*(1*Rater5!$C3004=C$7222)</f>
        <v>0</v>
      </c>
      <c r="D3015" s="55">
        <f>(1*Rater1!$C3004=D$7222)+(1*Rater2!$C3004=D$7222)+(N_Raters&gt;=3=TRUE)*(1*Rater3!$C3004=D$7222)+(N_Raters&gt;=4=TRUE)*(1*Rater4!$C3004=D$7222)+(N_Raters&gt;=5=TRUE)*(1*Rater5!$C3004=D$7222)</f>
        <v>0</v>
      </c>
      <c r="E3015" s="38">
        <f>(1*Rater1!$C3004=E$7222)+(1*Rater2!$C3004=E$7222)+(N_Raters&gt;=3=TRUE)*(1*Rater3!$C3004=E$7222)+(N_Raters&gt;=4=TRUE)*(1*Rater4!$C3004=E$7222)+(N_Raters&gt;=5=TRUE)*(1*Rater5!$C3004=E$7222)</f>
        <v>3</v>
      </c>
      <c r="F3015" s="38"/>
      <c r="G3015" s="38"/>
      <c r="H3015" s="38"/>
      <c r="J3015" s="1"/>
      <c r="K3015" s="1"/>
    </row>
    <row r="3016" spans="2:11">
      <c r="B3016" s="36">
        <v>3002</v>
      </c>
      <c r="C3016" s="55">
        <f>(1*Rater1!$C3005=C$7222)+(1*Rater2!$C3005=C$7222)+(N_Raters&gt;=3=TRUE)*(1*Rater3!$C3005=C$7222)+(N_Raters&gt;=4=TRUE)*(1*Rater4!$C3005=C$7222)+(N_Raters&gt;=5=TRUE)*(1*Rater5!$C3005=C$7222)</f>
        <v>0</v>
      </c>
      <c r="D3016" s="55">
        <f>(1*Rater1!$C3005=D$7222)+(1*Rater2!$C3005=D$7222)+(N_Raters&gt;=3=TRUE)*(1*Rater3!$C3005=D$7222)+(N_Raters&gt;=4=TRUE)*(1*Rater4!$C3005=D$7222)+(N_Raters&gt;=5=TRUE)*(1*Rater5!$C3005=D$7222)</f>
        <v>2</v>
      </c>
      <c r="E3016" s="38">
        <f>(1*Rater1!$C3005=E$7222)+(1*Rater2!$C3005=E$7222)+(N_Raters&gt;=3=TRUE)*(1*Rater3!$C3005=E$7222)+(N_Raters&gt;=4=TRUE)*(1*Rater4!$C3005=E$7222)+(N_Raters&gt;=5=TRUE)*(1*Rater5!$C3005=E$7222)</f>
        <v>1</v>
      </c>
      <c r="F3016" s="38"/>
      <c r="G3016" s="38"/>
      <c r="H3016" s="38"/>
      <c r="J3016" s="1"/>
      <c r="K3016" s="1"/>
    </row>
    <row r="3017" spans="2:11">
      <c r="B3017" s="35">
        <v>3003</v>
      </c>
      <c r="C3017" s="55">
        <f>(1*Rater1!$C3006=C$7222)+(1*Rater2!$C3006=C$7222)+(N_Raters&gt;=3=TRUE)*(1*Rater3!$C3006=C$7222)+(N_Raters&gt;=4=TRUE)*(1*Rater4!$C3006=C$7222)+(N_Raters&gt;=5=TRUE)*(1*Rater5!$C3006=C$7222)</f>
        <v>0</v>
      </c>
      <c r="D3017" s="55">
        <f>(1*Rater1!$C3006=D$7222)+(1*Rater2!$C3006=D$7222)+(N_Raters&gt;=3=TRUE)*(1*Rater3!$C3006=D$7222)+(N_Raters&gt;=4=TRUE)*(1*Rater4!$C3006=D$7222)+(N_Raters&gt;=5=TRUE)*(1*Rater5!$C3006=D$7222)</f>
        <v>2</v>
      </c>
      <c r="E3017" s="38">
        <f>(1*Rater1!$C3006=E$7222)+(1*Rater2!$C3006=E$7222)+(N_Raters&gt;=3=TRUE)*(1*Rater3!$C3006=E$7222)+(N_Raters&gt;=4=TRUE)*(1*Rater4!$C3006=E$7222)+(N_Raters&gt;=5=TRUE)*(1*Rater5!$C3006=E$7222)</f>
        <v>1</v>
      </c>
      <c r="F3017" s="38"/>
      <c r="G3017" s="38"/>
      <c r="H3017" s="38"/>
      <c r="J3017" s="1"/>
      <c r="K3017" s="1"/>
    </row>
    <row r="3018" spans="2:11">
      <c r="B3018" s="36">
        <v>3004</v>
      </c>
      <c r="C3018" s="55">
        <f>(1*Rater1!$C3007=C$7222)+(1*Rater2!$C3007=C$7222)+(N_Raters&gt;=3=TRUE)*(1*Rater3!$C3007=C$7222)+(N_Raters&gt;=4=TRUE)*(1*Rater4!$C3007=C$7222)+(N_Raters&gt;=5=TRUE)*(1*Rater5!$C3007=C$7222)</f>
        <v>0</v>
      </c>
      <c r="D3018" s="55">
        <f>(1*Rater1!$C3007=D$7222)+(1*Rater2!$C3007=D$7222)+(N_Raters&gt;=3=TRUE)*(1*Rater3!$C3007=D$7222)+(N_Raters&gt;=4=TRUE)*(1*Rater4!$C3007=D$7222)+(N_Raters&gt;=5=TRUE)*(1*Rater5!$C3007=D$7222)</f>
        <v>2</v>
      </c>
      <c r="E3018" s="38">
        <f>(1*Rater1!$C3007=E$7222)+(1*Rater2!$C3007=E$7222)+(N_Raters&gt;=3=TRUE)*(1*Rater3!$C3007=E$7222)+(N_Raters&gt;=4=TRUE)*(1*Rater4!$C3007=E$7222)+(N_Raters&gt;=5=TRUE)*(1*Rater5!$C3007=E$7222)</f>
        <v>1</v>
      </c>
      <c r="F3018" s="38"/>
      <c r="G3018" s="38"/>
      <c r="H3018" s="38"/>
      <c r="J3018" s="1"/>
      <c r="K3018" s="1"/>
    </row>
    <row r="3019" spans="2:11">
      <c r="B3019" s="35">
        <v>3005</v>
      </c>
      <c r="C3019" s="55">
        <f>(1*Rater1!$C3008=C$7222)+(1*Rater2!$C3008=C$7222)+(N_Raters&gt;=3=TRUE)*(1*Rater3!$C3008=C$7222)+(N_Raters&gt;=4=TRUE)*(1*Rater4!$C3008=C$7222)+(N_Raters&gt;=5=TRUE)*(1*Rater5!$C3008=C$7222)</f>
        <v>0</v>
      </c>
      <c r="D3019" s="55">
        <f>(1*Rater1!$C3008=D$7222)+(1*Rater2!$C3008=D$7222)+(N_Raters&gt;=3=TRUE)*(1*Rater3!$C3008=D$7222)+(N_Raters&gt;=4=TRUE)*(1*Rater4!$C3008=D$7222)+(N_Raters&gt;=5=TRUE)*(1*Rater5!$C3008=D$7222)</f>
        <v>0</v>
      </c>
      <c r="E3019" s="38">
        <f>(1*Rater1!$C3008=E$7222)+(1*Rater2!$C3008=E$7222)+(N_Raters&gt;=3=TRUE)*(1*Rater3!$C3008=E$7222)+(N_Raters&gt;=4=TRUE)*(1*Rater4!$C3008=E$7222)+(N_Raters&gt;=5=TRUE)*(1*Rater5!$C3008=E$7222)</f>
        <v>3</v>
      </c>
      <c r="F3019" s="38"/>
      <c r="G3019" s="38"/>
      <c r="H3019" s="38"/>
      <c r="J3019" s="1"/>
      <c r="K3019" s="1"/>
    </row>
    <row r="3020" spans="2:11">
      <c r="B3020" s="36">
        <v>3006</v>
      </c>
      <c r="C3020" s="55">
        <f>(1*Rater1!$C3009=C$7222)+(1*Rater2!$C3009=C$7222)+(N_Raters&gt;=3=TRUE)*(1*Rater3!$C3009=C$7222)+(N_Raters&gt;=4=TRUE)*(1*Rater4!$C3009=C$7222)+(N_Raters&gt;=5=TRUE)*(1*Rater5!$C3009=C$7222)</f>
        <v>0</v>
      </c>
      <c r="D3020" s="55">
        <f>(1*Rater1!$C3009=D$7222)+(1*Rater2!$C3009=D$7222)+(N_Raters&gt;=3=TRUE)*(1*Rater3!$C3009=D$7222)+(N_Raters&gt;=4=TRUE)*(1*Rater4!$C3009=D$7222)+(N_Raters&gt;=5=TRUE)*(1*Rater5!$C3009=D$7222)</f>
        <v>0</v>
      </c>
      <c r="E3020" s="38">
        <f>(1*Rater1!$C3009=E$7222)+(1*Rater2!$C3009=E$7222)+(N_Raters&gt;=3=TRUE)*(1*Rater3!$C3009=E$7222)+(N_Raters&gt;=4=TRUE)*(1*Rater4!$C3009=E$7222)+(N_Raters&gt;=5=TRUE)*(1*Rater5!$C3009=E$7222)</f>
        <v>3</v>
      </c>
      <c r="F3020" s="38"/>
      <c r="G3020" s="38"/>
      <c r="H3020" s="38"/>
      <c r="J3020" s="1"/>
      <c r="K3020" s="1"/>
    </row>
    <row r="3021" spans="2:11">
      <c r="B3021" s="35">
        <v>3007</v>
      </c>
      <c r="C3021" s="55">
        <f>(1*Rater1!$C3010=C$7222)+(1*Rater2!$C3010=C$7222)+(N_Raters&gt;=3=TRUE)*(1*Rater3!$C3010=C$7222)+(N_Raters&gt;=4=TRUE)*(1*Rater4!$C3010=C$7222)+(N_Raters&gt;=5=TRUE)*(1*Rater5!$C3010=C$7222)</f>
        <v>0</v>
      </c>
      <c r="D3021" s="55">
        <f>(1*Rater1!$C3010=D$7222)+(1*Rater2!$C3010=D$7222)+(N_Raters&gt;=3=TRUE)*(1*Rater3!$C3010=D$7222)+(N_Raters&gt;=4=TRUE)*(1*Rater4!$C3010=D$7222)+(N_Raters&gt;=5=TRUE)*(1*Rater5!$C3010=D$7222)</f>
        <v>0</v>
      </c>
      <c r="E3021" s="38">
        <f>(1*Rater1!$C3010=E$7222)+(1*Rater2!$C3010=E$7222)+(N_Raters&gt;=3=TRUE)*(1*Rater3!$C3010=E$7222)+(N_Raters&gt;=4=TRUE)*(1*Rater4!$C3010=E$7222)+(N_Raters&gt;=5=TRUE)*(1*Rater5!$C3010=E$7222)</f>
        <v>3</v>
      </c>
      <c r="F3021" s="38"/>
      <c r="G3021" s="38"/>
      <c r="H3021" s="38"/>
      <c r="J3021" s="1"/>
      <c r="K3021" s="1"/>
    </row>
    <row r="3022" spans="2:11">
      <c r="B3022" s="36">
        <v>3008</v>
      </c>
      <c r="C3022" s="55">
        <f>(1*Rater1!$C3011=C$7222)+(1*Rater2!$C3011=C$7222)+(N_Raters&gt;=3=TRUE)*(1*Rater3!$C3011=C$7222)+(N_Raters&gt;=4=TRUE)*(1*Rater4!$C3011=C$7222)+(N_Raters&gt;=5=TRUE)*(1*Rater5!$C3011=C$7222)</f>
        <v>0</v>
      </c>
      <c r="D3022" s="55">
        <f>(1*Rater1!$C3011=D$7222)+(1*Rater2!$C3011=D$7222)+(N_Raters&gt;=3=TRUE)*(1*Rater3!$C3011=D$7222)+(N_Raters&gt;=4=TRUE)*(1*Rater4!$C3011=D$7222)+(N_Raters&gt;=5=TRUE)*(1*Rater5!$C3011=D$7222)</f>
        <v>2</v>
      </c>
      <c r="E3022" s="38">
        <f>(1*Rater1!$C3011=E$7222)+(1*Rater2!$C3011=E$7222)+(N_Raters&gt;=3=TRUE)*(1*Rater3!$C3011=E$7222)+(N_Raters&gt;=4=TRUE)*(1*Rater4!$C3011=E$7222)+(N_Raters&gt;=5=TRUE)*(1*Rater5!$C3011=E$7222)</f>
        <v>1</v>
      </c>
      <c r="F3022" s="38"/>
      <c r="G3022" s="38"/>
      <c r="H3022" s="38"/>
      <c r="J3022" s="1"/>
      <c r="K3022" s="1"/>
    </row>
    <row r="3023" spans="2:11">
      <c r="B3023" s="35">
        <v>3009</v>
      </c>
      <c r="C3023" s="55">
        <f>(1*Rater1!$C3012=C$7222)+(1*Rater2!$C3012=C$7222)+(N_Raters&gt;=3=TRUE)*(1*Rater3!$C3012=C$7222)+(N_Raters&gt;=4=TRUE)*(1*Rater4!$C3012=C$7222)+(N_Raters&gt;=5=TRUE)*(1*Rater5!$C3012=C$7222)</f>
        <v>0</v>
      </c>
      <c r="D3023" s="55">
        <f>(1*Rater1!$C3012=D$7222)+(1*Rater2!$C3012=D$7222)+(N_Raters&gt;=3=TRUE)*(1*Rater3!$C3012=D$7222)+(N_Raters&gt;=4=TRUE)*(1*Rater4!$C3012=D$7222)+(N_Raters&gt;=5=TRUE)*(1*Rater5!$C3012=D$7222)</f>
        <v>0</v>
      </c>
      <c r="E3023" s="38">
        <f>(1*Rater1!$C3012=E$7222)+(1*Rater2!$C3012=E$7222)+(N_Raters&gt;=3=TRUE)*(1*Rater3!$C3012=E$7222)+(N_Raters&gt;=4=TRUE)*(1*Rater4!$C3012=E$7222)+(N_Raters&gt;=5=TRUE)*(1*Rater5!$C3012=E$7222)</f>
        <v>3</v>
      </c>
      <c r="F3023" s="38"/>
      <c r="G3023" s="38"/>
      <c r="H3023" s="38"/>
      <c r="J3023" s="1"/>
      <c r="K3023" s="1"/>
    </row>
    <row r="3024" spans="2:11">
      <c r="B3024" s="36">
        <v>3010</v>
      </c>
      <c r="C3024" s="55">
        <f>(1*Rater1!$C3013=C$7222)+(1*Rater2!$C3013=C$7222)+(N_Raters&gt;=3=TRUE)*(1*Rater3!$C3013=C$7222)+(N_Raters&gt;=4=TRUE)*(1*Rater4!$C3013=C$7222)+(N_Raters&gt;=5=TRUE)*(1*Rater5!$C3013=C$7222)</f>
        <v>0</v>
      </c>
      <c r="D3024" s="55">
        <f>(1*Rater1!$C3013=D$7222)+(1*Rater2!$C3013=D$7222)+(N_Raters&gt;=3=TRUE)*(1*Rater3!$C3013=D$7222)+(N_Raters&gt;=4=TRUE)*(1*Rater4!$C3013=D$7222)+(N_Raters&gt;=5=TRUE)*(1*Rater5!$C3013=D$7222)</f>
        <v>0</v>
      </c>
      <c r="E3024" s="38">
        <f>(1*Rater1!$C3013=E$7222)+(1*Rater2!$C3013=E$7222)+(N_Raters&gt;=3=TRUE)*(1*Rater3!$C3013=E$7222)+(N_Raters&gt;=4=TRUE)*(1*Rater4!$C3013=E$7222)+(N_Raters&gt;=5=TRUE)*(1*Rater5!$C3013=E$7222)</f>
        <v>3</v>
      </c>
      <c r="F3024" s="38"/>
      <c r="G3024" s="38"/>
      <c r="H3024" s="38"/>
      <c r="J3024" s="1"/>
      <c r="K3024" s="1"/>
    </row>
    <row r="3025" spans="2:11">
      <c r="B3025" s="35">
        <v>3011</v>
      </c>
      <c r="C3025" s="55">
        <f>(1*Rater1!$C3014=C$7222)+(1*Rater2!$C3014=C$7222)+(N_Raters&gt;=3=TRUE)*(1*Rater3!$C3014=C$7222)+(N_Raters&gt;=4=TRUE)*(1*Rater4!$C3014=C$7222)+(N_Raters&gt;=5=TRUE)*(1*Rater5!$C3014=C$7222)</f>
        <v>0</v>
      </c>
      <c r="D3025" s="55">
        <f>(1*Rater1!$C3014=D$7222)+(1*Rater2!$C3014=D$7222)+(N_Raters&gt;=3=TRUE)*(1*Rater3!$C3014=D$7222)+(N_Raters&gt;=4=TRUE)*(1*Rater4!$C3014=D$7222)+(N_Raters&gt;=5=TRUE)*(1*Rater5!$C3014=D$7222)</f>
        <v>0</v>
      </c>
      <c r="E3025" s="38">
        <f>(1*Rater1!$C3014=E$7222)+(1*Rater2!$C3014=E$7222)+(N_Raters&gt;=3=TRUE)*(1*Rater3!$C3014=E$7222)+(N_Raters&gt;=4=TRUE)*(1*Rater4!$C3014=E$7222)+(N_Raters&gt;=5=TRUE)*(1*Rater5!$C3014=E$7222)</f>
        <v>3</v>
      </c>
      <c r="F3025" s="38"/>
      <c r="G3025" s="38"/>
      <c r="H3025" s="38"/>
      <c r="J3025" s="1"/>
      <c r="K3025" s="1"/>
    </row>
    <row r="3026" spans="2:11">
      <c r="B3026" s="36">
        <v>3012</v>
      </c>
      <c r="C3026" s="55">
        <f>(1*Rater1!$C3015=C$7222)+(1*Rater2!$C3015=C$7222)+(N_Raters&gt;=3=TRUE)*(1*Rater3!$C3015=C$7222)+(N_Raters&gt;=4=TRUE)*(1*Rater4!$C3015=C$7222)+(N_Raters&gt;=5=TRUE)*(1*Rater5!$C3015=C$7222)</f>
        <v>0</v>
      </c>
      <c r="D3026" s="55">
        <f>(1*Rater1!$C3015=D$7222)+(1*Rater2!$C3015=D$7222)+(N_Raters&gt;=3=TRUE)*(1*Rater3!$C3015=D$7222)+(N_Raters&gt;=4=TRUE)*(1*Rater4!$C3015=D$7222)+(N_Raters&gt;=5=TRUE)*(1*Rater5!$C3015=D$7222)</f>
        <v>2</v>
      </c>
      <c r="E3026" s="38">
        <f>(1*Rater1!$C3015=E$7222)+(1*Rater2!$C3015=E$7222)+(N_Raters&gt;=3=TRUE)*(1*Rater3!$C3015=E$7222)+(N_Raters&gt;=4=TRUE)*(1*Rater4!$C3015=E$7222)+(N_Raters&gt;=5=TRUE)*(1*Rater5!$C3015=E$7222)</f>
        <v>1</v>
      </c>
      <c r="F3026" s="38"/>
      <c r="G3026" s="38"/>
      <c r="H3026" s="38"/>
      <c r="J3026" s="1"/>
      <c r="K3026" s="1"/>
    </row>
    <row r="3027" spans="2:11">
      <c r="B3027" s="35">
        <v>3013</v>
      </c>
      <c r="C3027" s="55">
        <f>(1*Rater1!$C3016=C$7222)+(1*Rater2!$C3016=C$7222)+(N_Raters&gt;=3=TRUE)*(1*Rater3!$C3016=C$7222)+(N_Raters&gt;=4=TRUE)*(1*Rater4!$C3016=C$7222)+(N_Raters&gt;=5=TRUE)*(1*Rater5!$C3016=C$7222)</f>
        <v>0</v>
      </c>
      <c r="D3027" s="55">
        <f>(1*Rater1!$C3016=D$7222)+(1*Rater2!$C3016=D$7222)+(N_Raters&gt;=3=TRUE)*(1*Rater3!$C3016=D$7222)+(N_Raters&gt;=4=TRUE)*(1*Rater4!$C3016=D$7222)+(N_Raters&gt;=5=TRUE)*(1*Rater5!$C3016=D$7222)</f>
        <v>2</v>
      </c>
      <c r="E3027" s="38">
        <f>(1*Rater1!$C3016=E$7222)+(1*Rater2!$C3016=E$7222)+(N_Raters&gt;=3=TRUE)*(1*Rater3!$C3016=E$7222)+(N_Raters&gt;=4=TRUE)*(1*Rater4!$C3016=E$7222)+(N_Raters&gt;=5=TRUE)*(1*Rater5!$C3016=E$7222)</f>
        <v>1</v>
      </c>
      <c r="F3027" s="38"/>
      <c r="G3027" s="38"/>
      <c r="H3027" s="38"/>
      <c r="J3027" s="1"/>
      <c r="K3027" s="1"/>
    </row>
    <row r="3028" spans="2:11">
      <c r="B3028" s="36">
        <v>3014</v>
      </c>
      <c r="C3028" s="55">
        <f>(1*Rater1!$C3017=C$7222)+(1*Rater2!$C3017=C$7222)+(N_Raters&gt;=3=TRUE)*(1*Rater3!$C3017=C$7222)+(N_Raters&gt;=4=TRUE)*(1*Rater4!$C3017=C$7222)+(N_Raters&gt;=5=TRUE)*(1*Rater5!$C3017=C$7222)</f>
        <v>0</v>
      </c>
      <c r="D3028" s="55">
        <f>(1*Rater1!$C3017=D$7222)+(1*Rater2!$C3017=D$7222)+(N_Raters&gt;=3=TRUE)*(1*Rater3!$C3017=D$7222)+(N_Raters&gt;=4=TRUE)*(1*Rater4!$C3017=D$7222)+(N_Raters&gt;=5=TRUE)*(1*Rater5!$C3017=D$7222)</f>
        <v>1</v>
      </c>
      <c r="E3028" s="38">
        <f>(1*Rater1!$C3017=E$7222)+(1*Rater2!$C3017=E$7222)+(N_Raters&gt;=3=TRUE)*(1*Rater3!$C3017=E$7222)+(N_Raters&gt;=4=TRUE)*(1*Rater4!$C3017=E$7222)+(N_Raters&gt;=5=TRUE)*(1*Rater5!$C3017=E$7222)</f>
        <v>2</v>
      </c>
      <c r="F3028" s="38"/>
      <c r="G3028" s="38"/>
      <c r="H3028" s="38"/>
      <c r="J3028" s="1"/>
      <c r="K3028" s="1"/>
    </row>
    <row r="3029" spans="2:11">
      <c r="B3029" s="35">
        <v>3015</v>
      </c>
      <c r="C3029" s="55">
        <f>(1*Rater1!$C3018=C$7222)+(1*Rater2!$C3018=C$7222)+(N_Raters&gt;=3=TRUE)*(1*Rater3!$C3018=C$7222)+(N_Raters&gt;=4=TRUE)*(1*Rater4!$C3018=C$7222)+(N_Raters&gt;=5=TRUE)*(1*Rater5!$C3018=C$7222)</f>
        <v>0</v>
      </c>
      <c r="D3029" s="55">
        <f>(1*Rater1!$C3018=D$7222)+(1*Rater2!$C3018=D$7222)+(N_Raters&gt;=3=TRUE)*(1*Rater3!$C3018=D$7222)+(N_Raters&gt;=4=TRUE)*(1*Rater4!$C3018=D$7222)+(N_Raters&gt;=5=TRUE)*(1*Rater5!$C3018=D$7222)</f>
        <v>2</v>
      </c>
      <c r="E3029" s="38">
        <f>(1*Rater1!$C3018=E$7222)+(1*Rater2!$C3018=E$7222)+(N_Raters&gt;=3=TRUE)*(1*Rater3!$C3018=E$7222)+(N_Raters&gt;=4=TRUE)*(1*Rater4!$C3018=E$7222)+(N_Raters&gt;=5=TRUE)*(1*Rater5!$C3018=E$7222)</f>
        <v>1</v>
      </c>
      <c r="F3029" s="38"/>
      <c r="G3029" s="38"/>
      <c r="H3029" s="38"/>
      <c r="J3029" s="1"/>
      <c r="K3029" s="1"/>
    </row>
    <row r="3030" spans="2:11">
      <c r="B3030" s="36">
        <v>3016</v>
      </c>
      <c r="C3030" s="55">
        <f>(1*Rater1!$C3019=C$7222)+(1*Rater2!$C3019=C$7222)+(N_Raters&gt;=3=TRUE)*(1*Rater3!$C3019=C$7222)+(N_Raters&gt;=4=TRUE)*(1*Rater4!$C3019=C$7222)+(N_Raters&gt;=5=TRUE)*(1*Rater5!$C3019=C$7222)</f>
        <v>0</v>
      </c>
      <c r="D3030" s="55">
        <f>(1*Rater1!$C3019=D$7222)+(1*Rater2!$C3019=D$7222)+(N_Raters&gt;=3=TRUE)*(1*Rater3!$C3019=D$7222)+(N_Raters&gt;=4=TRUE)*(1*Rater4!$C3019=D$7222)+(N_Raters&gt;=5=TRUE)*(1*Rater5!$C3019=D$7222)</f>
        <v>1</v>
      </c>
      <c r="E3030" s="38">
        <f>(1*Rater1!$C3019=E$7222)+(1*Rater2!$C3019=E$7222)+(N_Raters&gt;=3=TRUE)*(1*Rater3!$C3019=E$7222)+(N_Raters&gt;=4=TRUE)*(1*Rater4!$C3019=E$7222)+(N_Raters&gt;=5=TRUE)*(1*Rater5!$C3019=E$7222)</f>
        <v>2</v>
      </c>
      <c r="F3030" s="38"/>
      <c r="G3030" s="38"/>
      <c r="H3030" s="38"/>
      <c r="J3030" s="1"/>
      <c r="K3030" s="1"/>
    </row>
    <row r="3031" spans="2:11">
      <c r="B3031" s="35">
        <v>3017</v>
      </c>
      <c r="C3031" s="55">
        <f>(1*Rater1!$C3020=C$7222)+(1*Rater2!$C3020=C$7222)+(N_Raters&gt;=3=TRUE)*(1*Rater3!$C3020=C$7222)+(N_Raters&gt;=4=TRUE)*(1*Rater4!$C3020=C$7222)+(N_Raters&gt;=5=TRUE)*(1*Rater5!$C3020=C$7222)</f>
        <v>0</v>
      </c>
      <c r="D3031" s="55">
        <f>(1*Rater1!$C3020=D$7222)+(1*Rater2!$C3020=D$7222)+(N_Raters&gt;=3=TRUE)*(1*Rater3!$C3020=D$7222)+(N_Raters&gt;=4=TRUE)*(1*Rater4!$C3020=D$7222)+(N_Raters&gt;=5=TRUE)*(1*Rater5!$C3020=D$7222)</f>
        <v>2</v>
      </c>
      <c r="E3031" s="38">
        <f>(1*Rater1!$C3020=E$7222)+(1*Rater2!$C3020=E$7222)+(N_Raters&gt;=3=TRUE)*(1*Rater3!$C3020=E$7222)+(N_Raters&gt;=4=TRUE)*(1*Rater4!$C3020=E$7222)+(N_Raters&gt;=5=TRUE)*(1*Rater5!$C3020=E$7222)</f>
        <v>1</v>
      </c>
      <c r="F3031" s="38"/>
      <c r="G3031" s="38"/>
      <c r="H3031" s="38"/>
      <c r="J3031" s="1"/>
      <c r="K3031" s="1"/>
    </row>
    <row r="3032" spans="2:11">
      <c r="B3032" s="36">
        <v>3018</v>
      </c>
      <c r="C3032" s="55">
        <f>(1*Rater1!$C3021=C$7222)+(1*Rater2!$C3021=C$7222)+(N_Raters&gt;=3=TRUE)*(1*Rater3!$C3021=C$7222)+(N_Raters&gt;=4=TRUE)*(1*Rater4!$C3021=C$7222)+(N_Raters&gt;=5=TRUE)*(1*Rater5!$C3021=C$7222)</f>
        <v>0</v>
      </c>
      <c r="D3032" s="55">
        <f>(1*Rater1!$C3021=D$7222)+(1*Rater2!$C3021=D$7222)+(N_Raters&gt;=3=TRUE)*(1*Rater3!$C3021=D$7222)+(N_Raters&gt;=4=TRUE)*(1*Rater4!$C3021=D$7222)+(N_Raters&gt;=5=TRUE)*(1*Rater5!$C3021=D$7222)</f>
        <v>2</v>
      </c>
      <c r="E3032" s="38">
        <f>(1*Rater1!$C3021=E$7222)+(1*Rater2!$C3021=E$7222)+(N_Raters&gt;=3=TRUE)*(1*Rater3!$C3021=E$7222)+(N_Raters&gt;=4=TRUE)*(1*Rater4!$C3021=E$7222)+(N_Raters&gt;=5=TRUE)*(1*Rater5!$C3021=E$7222)</f>
        <v>1</v>
      </c>
      <c r="F3032" s="38"/>
      <c r="G3032" s="38"/>
      <c r="H3032" s="38"/>
      <c r="J3032" s="1"/>
      <c r="K3032" s="1"/>
    </row>
    <row r="3033" spans="2:11">
      <c r="B3033" s="35">
        <v>3019</v>
      </c>
      <c r="C3033" s="55">
        <f>(1*Rater1!$C3022=C$7222)+(1*Rater2!$C3022=C$7222)+(N_Raters&gt;=3=TRUE)*(1*Rater3!$C3022=C$7222)+(N_Raters&gt;=4=TRUE)*(1*Rater4!$C3022=C$7222)+(N_Raters&gt;=5=TRUE)*(1*Rater5!$C3022=C$7222)</f>
        <v>0</v>
      </c>
      <c r="D3033" s="55">
        <f>(1*Rater1!$C3022=D$7222)+(1*Rater2!$C3022=D$7222)+(N_Raters&gt;=3=TRUE)*(1*Rater3!$C3022=D$7222)+(N_Raters&gt;=4=TRUE)*(1*Rater4!$C3022=D$7222)+(N_Raters&gt;=5=TRUE)*(1*Rater5!$C3022=D$7222)</f>
        <v>0</v>
      </c>
      <c r="E3033" s="38">
        <f>(1*Rater1!$C3022=E$7222)+(1*Rater2!$C3022=E$7222)+(N_Raters&gt;=3=TRUE)*(1*Rater3!$C3022=E$7222)+(N_Raters&gt;=4=TRUE)*(1*Rater4!$C3022=E$7222)+(N_Raters&gt;=5=TRUE)*(1*Rater5!$C3022=E$7222)</f>
        <v>3</v>
      </c>
      <c r="F3033" s="38"/>
      <c r="G3033" s="38"/>
      <c r="H3033" s="38"/>
      <c r="J3033" s="1"/>
      <c r="K3033" s="1"/>
    </row>
    <row r="3034" spans="2:11">
      <c r="B3034" s="36">
        <v>3020</v>
      </c>
      <c r="C3034" s="55">
        <f>(1*Rater1!$C3023=C$7222)+(1*Rater2!$C3023=C$7222)+(N_Raters&gt;=3=TRUE)*(1*Rater3!$C3023=C$7222)+(N_Raters&gt;=4=TRUE)*(1*Rater4!$C3023=C$7222)+(N_Raters&gt;=5=TRUE)*(1*Rater5!$C3023=C$7222)</f>
        <v>0</v>
      </c>
      <c r="D3034" s="55">
        <f>(1*Rater1!$C3023=D$7222)+(1*Rater2!$C3023=D$7222)+(N_Raters&gt;=3=TRUE)*(1*Rater3!$C3023=D$7222)+(N_Raters&gt;=4=TRUE)*(1*Rater4!$C3023=D$7222)+(N_Raters&gt;=5=TRUE)*(1*Rater5!$C3023=D$7222)</f>
        <v>0</v>
      </c>
      <c r="E3034" s="38">
        <f>(1*Rater1!$C3023=E$7222)+(1*Rater2!$C3023=E$7222)+(N_Raters&gt;=3=TRUE)*(1*Rater3!$C3023=E$7222)+(N_Raters&gt;=4=TRUE)*(1*Rater4!$C3023=E$7222)+(N_Raters&gt;=5=TRUE)*(1*Rater5!$C3023=E$7222)</f>
        <v>3</v>
      </c>
      <c r="F3034" s="38"/>
      <c r="G3034" s="38"/>
      <c r="H3034" s="38"/>
      <c r="J3034" s="1"/>
      <c r="K3034" s="1"/>
    </row>
    <row r="3035" spans="2:11">
      <c r="B3035" s="35">
        <v>3021</v>
      </c>
      <c r="C3035" s="55">
        <f>(1*Rater1!$C3024=C$7222)+(1*Rater2!$C3024=C$7222)+(N_Raters&gt;=3=TRUE)*(1*Rater3!$C3024=C$7222)+(N_Raters&gt;=4=TRUE)*(1*Rater4!$C3024=C$7222)+(N_Raters&gt;=5=TRUE)*(1*Rater5!$C3024=C$7222)</f>
        <v>0</v>
      </c>
      <c r="D3035" s="55">
        <f>(1*Rater1!$C3024=D$7222)+(1*Rater2!$C3024=D$7222)+(N_Raters&gt;=3=TRUE)*(1*Rater3!$C3024=D$7222)+(N_Raters&gt;=4=TRUE)*(1*Rater4!$C3024=D$7222)+(N_Raters&gt;=5=TRUE)*(1*Rater5!$C3024=D$7222)</f>
        <v>2</v>
      </c>
      <c r="E3035" s="38">
        <f>(1*Rater1!$C3024=E$7222)+(1*Rater2!$C3024=E$7222)+(N_Raters&gt;=3=TRUE)*(1*Rater3!$C3024=E$7222)+(N_Raters&gt;=4=TRUE)*(1*Rater4!$C3024=E$7222)+(N_Raters&gt;=5=TRUE)*(1*Rater5!$C3024=E$7222)</f>
        <v>1</v>
      </c>
      <c r="F3035" s="38"/>
      <c r="G3035" s="38"/>
      <c r="H3035" s="38"/>
      <c r="J3035" s="1"/>
      <c r="K3035" s="1"/>
    </row>
    <row r="3036" spans="2:11">
      <c r="B3036" s="36">
        <v>3022</v>
      </c>
      <c r="C3036" s="55">
        <f>(1*Rater1!$C3025=C$7222)+(1*Rater2!$C3025=C$7222)+(N_Raters&gt;=3=TRUE)*(1*Rater3!$C3025=C$7222)+(N_Raters&gt;=4=TRUE)*(1*Rater4!$C3025=C$7222)+(N_Raters&gt;=5=TRUE)*(1*Rater5!$C3025=C$7222)</f>
        <v>0</v>
      </c>
      <c r="D3036" s="55">
        <f>(1*Rater1!$C3025=D$7222)+(1*Rater2!$C3025=D$7222)+(N_Raters&gt;=3=TRUE)*(1*Rater3!$C3025=D$7222)+(N_Raters&gt;=4=TRUE)*(1*Rater4!$C3025=D$7222)+(N_Raters&gt;=5=TRUE)*(1*Rater5!$C3025=D$7222)</f>
        <v>0</v>
      </c>
      <c r="E3036" s="38">
        <f>(1*Rater1!$C3025=E$7222)+(1*Rater2!$C3025=E$7222)+(N_Raters&gt;=3=TRUE)*(1*Rater3!$C3025=E$7222)+(N_Raters&gt;=4=TRUE)*(1*Rater4!$C3025=E$7222)+(N_Raters&gt;=5=TRUE)*(1*Rater5!$C3025=E$7222)</f>
        <v>3</v>
      </c>
      <c r="F3036" s="38"/>
      <c r="G3036" s="38"/>
      <c r="H3036" s="38"/>
      <c r="J3036" s="1"/>
      <c r="K3036" s="1"/>
    </row>
    <row r="3037" spans="2:11">
      <c r="B3037" s="35">
        <v>3023</v>
      </c>
      <c r="C3037" s="55">
        <f>(1*Rater1!$C3026=C$7222)+(1*Rater2!$C3026=C$7222)+(N_Raters&gt;=3=TRUE)*(1*Rater3!$C3026=C$7222)+(N_Raters&gt;=4=TRUE)*(1*Rater4!$C3026=C$7222)+(N_Raters&gt;=5=TRUE)*(1*Rater5!$C3026=C$7222)</f>
        <v>0</v>
      </c>
      <c r="D3037" s="55">
        <f>(1*Rater1!$C3026=D$7222)+(1*Rater2!$C3026=D$7222)+(N_Raters&gt;=3=TRUE)*(1*Rater3!$C3026=D$7222)+(N_Raters&gt;=4=TRUE)*(1*Rater4!$C3026=D$7222)+(N_Raters&gt;=5=TRUE)*(1*Rater5!$C3026=D$7222)</f>
        <v>2</v>
      </c>
      <c r="E3037" s="38">
        <f>(1*Rater1!$C3026=E$7222)+(1*Rater2!$C3026=E$7222)+(N_Raters&gt;=3=TRUE)*(1*Rater3!$C3026=E$7222)+(N_Raters&gt;=4=TRUE)*(1*Rater4!$C3026=E$7222)+(N_Raters&gt;=5=TRUE)*(1*Rater5!$C3026=E$7222)</f>
        <v>1</v>
      </c>
      <c r="F3037" s="38"/>
      <c r="G3037" s="38"/>
      <c r="H3037" s="38"/>
      <c r="J3037" s="1"/>
      <c r="K3037" s="1"/>
    </row>
    <row r="3038" spans="2:11">
      <c r="B3038" s="36">
        <v>3024</v>
      </c>
      <c r="C3038" s="55">
        <f>(1*Rater1!$C3027=C$7222)+(1*Rater2!$C3027=C$7222)+(N_Raters&gt;=3=TRUE)*(1*Rater3!$C3027=C$7222)+(N_Raters&gt;=4=TRUE)*(1*Rater4!$C3027=C$7222)+(N_Raters&gt;=5=TRUE)*(1*Rater5!$C3027=C$7222)</f>
        <v>0</v>
      </c>
      <c r="D3038" s="55">
        <f>(1*Rater1!$C3027=D$7222)+(1*Rater2!$C3027=D$7222)+(N_Raters&gt;=3=TRUE)*(1*Rater3!$C3027=D$7222)+(N_Raters&gt;=4=TRUE)*(1*Rater4!$C3027=D$7222)+(N_Raters&gt;=5=TRUE)*(1*Rater5!$C3027=D$7222)</f>
        <v>1</v>
      </c>
      <c r="E3038" s="38">
        <f>(1*Rater1!$C3027=E$7222)+(1*Rater2!$C3027=E$7222)+(N_Raters&gt;=3=TRUE)*(1*Rater3!$C3027=E$7222)+(N_Raters&gt;=4=TRUE)*(1*Rater4!$C3027=E$7222)+(N_Raters&gt;=5=TRUE)*(1*Rater5!$C3027=E$7222)</f>
        <v>2</v>
      </c>
      <c r="F3038" s="38"/>
      <c r="G3038" s="38"/>
      <c r="H3038" s="38"/>
      <c r="J3038" s="1"/>
      <c r="K3038" s="1"/>
    </row>
    <row r="3039" spans="2:11">
      <c r="B3039" s="35">
        <v>3025</v>
      </c>
      <c r="C3039" s="55">
        <f>(1*Rater1!$C3028=C$7222)+(1*Rater2!$C3028=C$7222)+(N_Raters&gt;=3=TRUE)*(1*Rater3!$C3028=C$7222)+(N_Raters&gt;=4=TRUE)*(1*Rater4!$C3028=C$7222)+(N_Raters&gt;=5=TRUE)*(1*Rater5!$C3028=C$7222)</f>
        <v>0</v>
      </c>
      <c r="D3039" s="55">
        <f>(1*Rater1!$C3028=D$7222)+(1*Rater2!$C3028=D$7222)+(N_Raters&gt;=3=TRUE)*(1*Rater3!$C3028=D$7222)+(N_Raters&gt;=4=TRUE)*(1*Rater4!$C3028=D$7222)+(N_Raters&gt;=5=TRUE)*(1*Rater5!$C3028=D$7222)</f>
        <v>0</v>
      </c>
      <c r="E3039" s="38">
        <f>(1*Rater1!$C3028=E$7222)+(1*Rater2!$C3028=E$7222)+(N_Raters&gt;=3=TRUE)*(1*Rater3!$C3028=E$7222)+(N_Raters&gt;=4=TRUE)*(1*Rater4!$C3028=E$7222)+(N_Raters&gt;=5=TRUE)*(1*Rater5!$C3028=E$7222)</f>
        <v>3</v>
      </c>
      <c r="F3039" s="38"/>
      <c r="G3039" s="38"/>
      <c r="H3039" s="38"/>
      <c r="J3039" s="1"/>
      <c r="K3039" s="1"/>
    </row>
    <row r="3040" spans="2:11">
      <c r="B3040" s="36">
        <v>3026</v>
      </c>
      <c r="C3040" s="55">
        <f>(1*Rater1!$C3029=C$7222)+(1*Rater2!$C3029=C$7222)+(N_Raters&gt;=3=TRUE)*(1*Rater3!$C3029=C$7222)+(N_Raters&gt;=4=TRUE)*(1*Rater4!$C3029=C$7222)+(N_Raters&gt;=5=TRUE)*(1*Rater5!$C3029=C$7222)</f>
        <v>0</v>
      </c>
      <c r="D3040" s="55">
        <f>(1*Rater1!$C3029=D$7222)+(1*Rater2!$C3029=D$7222)+(N_Raters&gt;=3=TRUE)*(1*Rater3!$C3029=D$7222)+(N_Raters&gt;=4=TRUE)*(1*Rater4!$C3029=D$7222)+(N_Raters&gt;=5=TRUE)*(1*Rater5!$C3029=D$7222)</f>
        <v>2</v>
      </c>
      <c r="E3040" s="38">
        <f>(1*Rater1!$C3029=E$7222)+(1*Rater2!$C3029=E$7222)+(N_Raters&gt;=3=TRUE)*(1*Rater3!$C3029=E$7222)+(N_Raters&gt;=4=TRUE)*(1*Rater4!$C3029=E$7222)+(N_Raters&gt;=5=TRUE)*(1*Rater5!$C3029=E$7222)</f>
        <v>1</v>
      </c>
      <c r="F3040" s="38"/>
      <c r="G3040" s="38"/>
      <c r="H3040" s="38"/>
      <c r="J3040" s="1"/>
      <c r="K3040" s="1"/>
    </row>
    <row r="3041" spans="2:11">
      <c r="B3041" s="35">
        <v>3027</v>
      </c>
      <c r="C3041" s="55">
        <f>(1*Rater1!$C3030=C$7222)+(1*Rater2!$C3030=C$7222)+(N_Raters&gt;=3=TRUE)*(1*Rater3!$C3030=C$7222)+(N_Raters&gt;=4=TRUE)*(1*Rater4!$C3030=C$7222)+(N_Raters&gt;=5=TRUE)*(1*Rater5!$C3030=C$7222)</f>
        <v>0</v>
      </c>
      <c r="D3041" s="55">
        <f>(1*Rater1!$C3030=D$7222)+(1*Rater2!$C3030=D$7222)+(N_Raters&gt;=3=TRUE)*(1*Rater3!$C3030=D$7222)+(N_Raters&gt;=4=TRUE)*(1*Rater4!$C3030=D$7222)+(N_Raters&gt;=5=TRUE)*(1*Rater5!$C3030=D$7222)</f>
        <v>0</v>
      </c>
      <c r="E3041" s="38">
        <f>(1*Rater1!$C3030=E$7222)+(1*Rater2!$C3030=E$7222)+(N_Raters&gt;=3=TRUE)*(1*Rater3!$C3030=E$7222)+(N_Raters&gt;=4=TRUE)*(1*Rater4!$C3030=E$7222)+(N_Raters&gt;=5=TRUE)*(1*Rater5!$C3030=E$7222)</f>
        <v>3</v>
      </c>
      <c r="F3041" s="38"/>
      <c r="G3041" s="38"/>
      <c r="H3041" s="38"/>
      <c r="J3041" s="1"/>
      <c r="K3041" s="1"/>
    </row>
    <row r="3042" spans="2:11">
      <c r="B3042" s="36">
        <v>3028</v>
      </c>
      <c r="C3042" s="55">
        <f>(1*Rater1!$C3031=C$7222)+(1*Rater2!$C3031=C$7222)+(N_Raters&gt;=3=TRUE)*(1*Rater3!$C3031=C$7222)+(N_Raters&gt;=4=TRUE)*(1*Rater4!$C3031=C$7222)+(N_Raters&gt;=5=TRUE)*(1*Rater5!$C3031=C$7222)</f>
        <v>0</v>
      </c>
      <c r="D3042" s="55">
        <f>(1*Rater1!$C3031=D$7222)+(1*Rater2!$C3031=D$7222)+(N_Raters&gt;=3=TRUE)*(1*Rater3!$C3031=D$7222)+(N_Raters&gt;=4=TRUE)*(1*Rater4!$C3031=D$7222)+(N_Raters&gt;=5=TRUE)*(1*Rater5!$C3031=D$7222)</f>
        <v>0</v>
      </c>
      <c r="E3042" s="38">
        <f>(1*Rater1!$C3031=E$7222)+(1*Rater2!$C3031=E$7222)+(N_Raters&gt;=3=TRUE)*(1*Rater3!$C3031=E$7222)+(N_Raters&gt;=4=TRUE)*(1*Rater4!$C3031=E$7222)+(N_Raters&gt;=5=TRUE)*(1*Rater5!$C3031=E$7222)</f>
        <v>3</v>
      </c>
      <c r="F3042" s="38"/>
      <c r="G3042" s="38"/>
      <c r="H3042" s="38"/>
      <c r="J3042" s="1"/>
      <c r="K3042" s="1"/>
    </row>
    <row r="3043" spans="2:11">
      <c r="B3043" s="35">
        <v>3029</v>
      </c>
      <c r="C3043" s="55">
        <f>(1*Rater1!$C3032=C$7222)+(1*Rater2!$C3032=C$7222)+(N_Raters&gt;=3=TRUE)*(1*Rater3!$C3032=C$7222)+(N_Raters&gt;=4=TRUE)*(1*Rater4!$C3032=C$7222)+(N_Raters&gt;=5=TRUE)*(1*Rater5!$C3032=C$7222)</f>
        <v>0</v>
      </c>
      <c r="D3043" s="55">
        <f>(1*Rater1!$C3032=D$7222)+(1*Rater2!$C3032=D$7222)+(N_Raters&gt;=3=TRUE)*(1*Rater3!$C3032=D$7222)+(N_Raters&gt;=4=TRUE)*(1*Rater4!$C3032=D$7222)+(N_Raters&gt;=5=TRUE)*(1*Rater5!$C3032=D$7222)</f>
        <v>2</v>
      </c>
      <c r="E3043" s="38">
        <f>(1*Rater1!$C3032=E$7222)+(1*Rater2!$C3032=E$7222)+(N_Raters&gt;=3=TRUE)*(1*Rater3!$C3032=E$7222)+(N_Raters&gt;=4=TRUE)*(1*Rater4!$C3032=E$7222)+(N_Raters&gt;=5=TRUE)*(1*Rater5!$C3032=E$7222)</f>
        <v>1</v>
      </c>
      <c r="F3043" s="38"/>
      <c r="G3043" s="38"/>
      <c r="H3043" s="38"/>
      <c r="J3043" s="1"/>
      <c r="K3043" s="1"/>
    </row>
    <row r="3044" spans="2:11">
      <c r="B3044" s="36">
        <v>3030</v>
      </c>
      <c r="C3044" s="55">
        <f>(1*Rater1!$C3033=C$7222)+(1*Rater2!$C3033=C$7222)+(N_Raters&gt;=3=TRUE)*(1*Rater3!$C3033=C$7222)+(N_Raters&gt;=4=TRUE)*(1*Rater4!$C3033=C$7222)+(N_Raters&gt;=5=TRUE)*(1*Rater5!$C3033=C$7222)</f>
        <v>0</v>
      </c>
      <c r="D3044" s="55">
        <f>(1*Rater1!$C3033=D$7222)+(1*Rater2!$C3033=D$7222)+(N_Raters&gt;=3=TRUE)*(1*Rater3!$C3033=D$7222)+(N_Raters&gt;=4=TRUE)*(1*Rater4!$C3033=D$7222)+(N_Raters&gt;=5=TRUE)*(1*Rater5!$C3033=D$7222)</f>
        <v>2</v>
      </c>
      <c r="E3044" s="38">
        <f>(1*Rater1!$C3033=E$7222)+(1*Rater2!$C3033=E$7222)+(N_Raters&gt;=3=TRUE)*(1*Rater3!$C3033=E$7222)+(N_Raters&gt;=4=TRUE)*(1*Rater4!$C3033=E$7222)+(N_Raters&gt;=5=TRUE)*(1*Rater5!$C3033=E$7222)</f>
        <v>1</v>
      </c>
      <c r="F3044" s="38"/>
      <c r="G3044" s="38"/>
      <c r="H3044" s="38"/>
      <c r="J3044" s="1"/>
      <c r="K3044" s="1"/>
    </row>
    <row r="3045" spans="2:11">
      <c r="B3045" s="35">
        <v>3031</v>
      </c>
      <c r="C3045" s="55">
        <f>(1*Rater1!$C3034=C$7222)+(1*Rater2!$C3034=C$7222)+(N_Raters&gt;=3=TRUE)*(1*Rater3!$C3034=C$7222)+(N_Raters&gt;=4=TRUE)*(1*Rater4!$C3034=C$7222)+(N_Raters&gt;=5=TRUE)*(1*Rater5!$C3034=C$7222)</f>
        <v>1</v>
      </c>
      <c r="D3045" s="55">
        <f>(1*Rater1!$C3034=D$7222)+(1*Rater2!$C3034=D$7222)+(N_Raters&gt;=3=TRUE)*(1*Rater3!$C3034=D$7222)+(N_Raters&gt;=4=TRUE)*(1*Rater4!$C3034=D$7222)+(N_Raters&gt;=5=TRUE)*(1*Rater5!$C3034=D$7222)</f>
        <v>2</v>
      </c>
      <c r="E3045" s="38">
        <f>(1*Rater1!$C3034=E$7222)+(1*Rater2!$C3034=E$7222)+(N_Raters&gt;=3=TRUE)*(1*Rater3!$C3034=E$7222)+(N_Raters&gt;=4=TRUE)*(1*Rater4!$C3034=E$7222)+(N_Raters&gt;=5=TRUE)*(1*Rater5!$C3034=E$7222)</f>
        <v>0</v>
      </c>
      <c r="F3045" s="38"/>
      <c r="G3045" s="38"/>
      <c r="H3045" s="38"/>
      <c r="J3045" s="1"/>
      <c r="K3045" s="1"/>
    </row>
    <row r="3046" spans="2:11">
      <c r="B3046" s="36">
        <v>3032</v>
      </c>
      <c r="C3046" s="55">
        <f>(1*Rater1!$C3035=C$7222)+(1*Rater2!$C3035=C$7222)+(N_Raters&gt;=3=TRUE)*(1*Rater3!$C3035=C$7222)+(N_Raters&gt;=4=TRUE)*(1*Rater4!$C3035=C$7222)+(N_Raters&gt;=5=TRUE)*(1*Rater5!$C3035=C$7222)</f>
        <v>0</v>
      </c>
      <c r="D3046" s="55">
        <f>(1*Rater1!$C3035=D$7222)+(1*Rater2!$C3035=D$7222)+(N_Raters&gt;=3=TRUE)*(1*Rater3!$C3035=D$7222)+(N_Raters&gt;=4=TRUE)*(1*Rater4!$C3035=D$7222)+(N_Raters&gt;=5=TRUE)*(1*Rater5!$C3035=D$7222)</f>
        <v>0</v>
      </c>
      <c r="E3046" s="38">
        <f>(1*Rater1!$C3035=E$7222)+(1*Rater2!$C3035=E$7222)+(N_Raters&gt;=3=TRUE)*(1*Rater3!$C3035=E$7222)+(N_Raters&gt;=4=TRUE)*(1*Rater4!$C3035=E$7222)+(N_Raters&gt;=5=TRUE)*(1*Rater5!$C3035=E$7222)</f>
        <v>3</v>
      </c>
      <c r="F3046" s="38"/>
      <c r="G3046" s="38"/>
      <c r="H3046" s="38"/>
      <c r="J3046" s="1"/>
      <c r="K3046" s="1"/>
    </row>
    <row r="3047" spans="2:11">
      <c r="B3047" s="35">
        <v>3033</v>
      </c>
      <c r="C3047" s="55">
        <f>(1*Rater1!$C3036=C$7222)+(1*Rater2!$C3036=C$7222)+(N_Raters&gt;=3=TRUE)*(1*Rater3!$C3036=C$7222)+(N_Raters&gt;=4=TRUE)*(1*Rater4!$C3036=C$7222)+(N_Raters&gt;=5=TRUE)*(1*Rater5!$C3036=C$7222)</f>
        <v>1</v>
      </c>
      <c r="D3047" s="55">
        <f>(1*Rater1!$C3036=D$7222)+(1*Rater2!$C3036=D$7222)+(N_Raters&gt;=3=TRUE)*(1*Rater3!$C3036=D$7222)+(N_Raters&gt;=4=TRUE)*(1*Rater4!$C3036=D$7222)+(N_Raters&gt;=5=TRUE)*(1*Rater5!$C3036=D$7222)</f>
        <v>2</v>
      </c>
      <c r="E3047" s="38">
        <f>(1*Rater1!$C3036=E$7222)+(1*Rater2!$C3036=E$7222)+(N_Raters&gt;=3=TRUE)*(1*Rater3!$C3036=E$7222)+(N_Raters&gt;=4=TRUE)*(1*Rater4!$C3036=E$7222)+(N_Raters&gt;=5=TRUE)*(1*Rater5!$C3036=E$7222)</f>
        <v>0</v>
      </c>
      <c r="F3047" s="38"/>
      <c r="G3047" s="38"/>
      <c r="H3047" s="38"/>
      <c r="J3047" s="1"/>
      <c r="K3047" s="1"/>
    </row>
    <row r="3048" spans="2:11">
      <c r="B3048" s="36">
        <v>3034</v>
      </c>
      <c r="C3048" s="55">
        <f>(1*Rater1!$C3037=C$7222)+(1*Rater2!$C3037=C$7222)+(N_Raters&gt;=3=TRUE)*(1*Rater3!$C3037=C$7222)+(N_Raters&gt;=4=TRUE)*(1*Rater4!$C3037=C$7222)+(N_Raters&gt;=5=TRUE)*(1*Rater5!$C3037=C$7222)</f>
        <v>0</v>
      </c>
      <c r="D3048" s="55">
        <f>(1*Rater1!$C3037=D$7222)+(1*Rater2!$C3037=D$7222)+(N_Raters&gt;=3=TRUE)*(1*Rater3!$C3037=D$7222)+(N_Raters&gt;=4=TRUE)*(1*Rater4!$C3037=D$7222)+(N_Raters&gt;=5=TRUE)*(1*Rater5!$C3037=D$7222)</f>
        <v>0</v>
      </c>
      <c r="E3048" s="38">
        <f>(1*Rater1!$C3037=E$7222)+(1*Rater2!$C3037=E$7222)+(N_Raters&gt;=3=TRUE)*(1*Rater3!$C3037=E$7222)+(N_Raters&gt;=4=TRUE)*(1*Rater4!$C3037=E$7222)+(N_Raters&gt;=5=TRUE)*(1*Rater5!$C3037=E$7222)</f>
        <v>3</v>
      </c>
      <c r="F3048" s="38"/>
      <c r="G3048" s="38"/>
      <c r="H3048" s="38"/>
      <c r="J3048" s="1"/>
      <c r="K3048" s="1"/>
    </row>
    <row r="3049" spans="2:11">
      <c r="B3049" s="35">
        <v>3035</v>
      </c>
      <c r="C3049" s="55">
        <f>(1*Rater1!$C3038=C$7222)+(1*Rater2!$C3038=C$7222)+(N_Raters&gt;=3=TRUE)*(1*Rater3!$C3038=C$7222)+(N_Raters&gt;=4=TRUE)*(1*Rater4!$C3038=C$7222)+(N_Raters&gt;=5=TRUE)*(1*Rater5!$C3038=C$7222)</f>
        <v>0</v>
      </c>
      <c r="D3049" s="55">
        <f>(1*Rater1!$C3038=D$7222)+(1*Rater2!$C3038=D$7222)+(N_Raters&gt;=3=TRUE)*(1*Rater3!$C3038=D$7222)+(N_Raters&gt;=4=TRUE)*(1*Rater4!$C3038=D$7222)+(N_Raters&gt;=5=TRUE)*(1*Rater5!$C3038=D$7222)</f>
        <v>0</v>
      </c>
      <c r="E3049" s="38">
        <f>(1*Rater1!$C3038=E$7222)+(1*Rater2!$C3038=E$7222)+(N_Raters&gt;=3=TRUE)*(1*Rater3!$C3038=E$7222)+(N_Raters&gt;=4=TRUE)*(1*Rater4!$C3038=E$7222)+(N_Raters&gt;=5=TRUE)*(1*Rater5!$C3038=E$7222)</f>
        <v>3</v>
      </c>
      <c r="F3049" s="38"/>
      <c r="G3049" s="38"/>
      <c r="H3049" s="38"/>
      <c r="J3049" s="1"/>
      <c r="K3049" s="1"/>
    </row>
    <row r="3050" spans="2:11">
      <c r="B3050" s="36">
        <v>3036</v>
      </c>
      <c r="C3050" s="55">
        <f>(1*Rater1!$C3039=C$7222)+(1*Rater2!$C3039=C$7222)+(N_Raters&gt;=3=TRUE)*(1*Rater3!$C3039=C$7222)+(N_Raters&gt;=4=TRUE)*(1*Rater4!$C3039=C$7222)+(N_Raters&gt;=5=TRUE)*(1*Rater5!$C3039=C$7222)</f>
        <v>0</v>
      </c>
      <c r="D3050" s="55">
        <f>(1*Rater1!$C3039=D$7222)+(1*Rater2!$C3039=D$7222)+(N_Raters&gt;=3=TRUE)*(1*Rater3!$C3039=D$7222)+(N_Raters&gt;=4=TRUE)*(1*Rater4!$C3039=D$7222)+(N_Raters&gt;=5=TRUE)*(1*Rater5!$C3039=D$7222)</f>
        <v>0</v>
      </c>
      <c r="E3050" s="38">
        <f>(1*Rater1!$C3039=E$7222)+(1*Rater2!$C3039=E$7222)+(N_Raters&gt;=3=TRUE)*(1*Rater3!$C3039=E$7222)+(N_Raters&gt;=4=TRUE)*(1*Rater4!$C3039=E$7222)+(N_Raters&gt;=5=TRUE)*(1*Rater5!$C3039=E$7222)</f>
        <v>3</v>
      </c>
      <c r="F3050" s="38"/>
      <c r="G3050" s="38"/>
      <c r="H3050" s="38"/>
      <c r="J3050" s="1"/>
      <c r="K3050" s="1"/>
    </row>
    <row r="3051" spans="2:11">
      <c r="B3051" s="35">
        <v>3037</v>
      </c>
      <c r="C3051" s="55">
        <f>(1*Rater1!$C3040=C$7222)+(1*Rater2!$C3040=C$7222)+(N_Raters&gt;=3=TRUE)*(1*Rater3!$C3040=C$7222)+(N_Raters&gt;=4=TRUE)*(1*Rater4!$C3040=C$7222)+(N_Raters&gt;=5=TRUE)*(1*Rater5!$C3040=C$7222)</f>
        <v>0</v>
      </c>
      <c r="D3051" s="55">
        <f>(1*Rater1!$C3040=D$7222)+(1*Rater2!$C3040=D$7222)+(N_Raters&gt;=3=TRUE)*(1*Rater3!$C3040=D$7222)+(N_Raters&gt;=4=TRUE)*(1*Rater4!$C3040=D$7222)+(N_Raters&gt;=5=TRUE)*(1*Rater5!$C3040=D$7222)</f>
        <v>2</v>
      </c>
      <c r="E3051" s="38">
        <f>(1*Rater1!$C3040=E$7222)+(1*Rater2!$C3040=E$7222)+(N_Raters&gt;=3=TRUE)*(1*Rater3!$C3040=E$7222)+(N_Raters&gt;=4=TRUE)*(1*Rater4!$C3040=E$7222)+(N_Raters&gt;=5=TRUE)*(1*Rater5!$C3040=E$7222)</f>
        <v>1</v>
      </c>
      <c r="F3051" s="38"/>
      <c r="G3051" s="38"/>
      <c r="H3051" s="38"/>
      <c r="J3051" s="1"/>
      <c r="K3051" s="1"/>
    </row>
    <row r="3052" spans="2:11">
      <c r="B3052" s="36">
        <v>3038</v>
      </c>
      <c r="C3052" s="55">
        <f>(1*Rater1!$C3041=C$7222)+(1*Rater2!$C3041=C$7222)+(N_Raters&gt;=3=TRUE)*(1*Rater3!$C3041=C$7222)+(N_Raters&gt;=4=TRUE)*(1*Rater4!$C3041=C$7222)+(N_Raters&gt;=5=TRUE)*(1*Rater5!$C3041=C$7222)</f>
        <v>0</v>
      </c>
      <c r="D3052" s="55">
        <f>(1*Rater1!$C3041=D$7222)+(1*Rater2!$C3041=D$7222)+(N_Raters&gt;=3=TRUE)*(1*Rater3!$C3041=D$7222)+(N_Raters&gt;=4=TRUE)*(1*Rater4!$C3041=D$7222)+(N_Raters&gt;=5=TRUE)*(1*Rater5!$C3041=D$7222)</f>
        <v>2</v>
      </c>
      <c r="E3052" s="38">
        <f>(1*Rater1!$C3041=E$7222)+(1*Rater2!$C3041=E$7222)+(N_Raters&gt;=3=TRUE)*(1*Rater3!$C3041=E$7222)+(N_Raters&gt;=4=TRUE)*(1*Rater4!$C3041=E$7222)+(N_Raters&gt;=5=TRUE)*(1*Rater5!$C3041=E$7222)</f>
        <v>1</v>
      </c>
      <c r="F3052" s="38"/>
      <c r="G3052" s="38"/>
      <c r="H3052" s="38"/>
      <c r="J3052" s="1"/>
      <c r="K3052" s="1"/>
    </row>
    <row r="3053" spans="2:11">
      <c r="B3053" s="35">
        <v>3039</v>
      </c>
      <c r="C3053" s="55">
        <f>(1*Rater1!$C3042=C$7222)+(1*Rater2!$C3042=C$7222)+(N_Raters&gt;=3=TRUE)*(1*Rater3!$C3042=C$7222)+(N_Raters&gt;=4=TRUE)*(1*Rater4!$C3042=C$7222)+(N_Raters&gt;=5=TRUE)*(1*Rater5!$C3042=C$7222)</f>
        <v>0</v>
      </c>
      <c r="D3053" s="55">
        <f>(1*Rater1!$C3042=D$7222)+(1*Rater2!$C3042=D$7222)+(N_Raters&gt;=3=TRUE)*(1*Rater3!$C3042=D$7222)+(N_Raters&gt;=4=TRUE)*(1*Rater4!$C3042=D$7222)+(N_Raters&gt;=5=TRUE)*(1*Rater5!$C3042=D$7222)</f>
        <v>2</v>
      </c>
      <c r="E3053" s="38">
        <f>(1*Rater1!$C3042=E$7222)+(1*Rater2!$C3042=E$7222)+(N_Raters&gt;=3=TRUE)*(1*Rater3!$C3042=E$7222)+(N_Raters&gt;=4=TRUE)*(1*Rater4!$C3042=E$7222)+(N_Raters&gt;=5=TRUE)*(1*Rater5!$C3042=E$7222)</f>
        <v>1</v>
      </c>
      <c r="F3053" s="38"/>
      <c r="G3053" s="38"/>
      <c r="H3053" s="38"/>
      <c r="J3053" s="1"/>
      <c r="K3053" s="1"/>
    </row>
    <row r="3054" spans="2:11">
      <c r="B3054" s="36">
        <v>3040</v>
      </c>
      <c r="C3054" s="55">
        <f>(1*Rater1!$C3043=C$7222)+(1*Rater2!$C3043=C$7222)+(N_Raters&gt;=3=TRUE)*(1*Rater3!$C3043=C$7222)+(N_Raters&gt;=4=TRUE)*(1*Rater4!$C3043=C$7222)+(N_Raters&gt;=5=TRUE)*(1*Rater5!$C3043=C$7222)</f>
        <v>0</v>
      </c>
      <c r="D3054" s="55">
        <f>(1*Rater1!$C3043=D$7222)+(1*Rater2!$C3043=D$7222)+(N_Raters&gt;=3=TRUE)*(1*Rater3!$C3043=D$7222)+(N_Raters&gt;=4=TRUE)*(1*Rater4!$C3043=D$7222)+(N_Raters&gt;=5=TRUE)*(1*Rater5!$C3043=D$7222)</f>
        <v>2</v>
      </c>
      <c r="E3054" s="38">
        <f>(1*Rater1!$C3043=E$7222)+(1*Rater2!$C3043=E$7222)+(N_Raters&gt;=3=TRUE)*(1*Rater3!$C3043=E$7222)+(N_Raters&gt;=4=TRUE)*(1*Rater4!$C3043=E$7222)+(N_Raters&gt;=5=TRUE)*(1*Rater5!$C3043=E$7222)</f>
        <v>1</v>
      </c>
      <c r="F3054" s="38"/>
      <c r="G3054" s="38"/>
      <c r="H3054" s="38"/>
      <c r="J3054" s="1"/>
      <c r="K3054" s="1"/>
    </row>
    <row r="3055" spans="2:11">
      <c r="B3055" s="35">
        <v>3041</v>
      </c>
      <c r="C3055" s="55">
        <f>(1*Rater1!$C3044=C$7222)+(1*Rater2!$C3044=C$7222)+(N_Raters&gt;=3=TRUE)*(1*Rater3!$C3044=C$7222)+(N_Raters&gt;=4=TRUE)*(1*Rater4!$C3044=C$7222)+(N_Raters&gt;=5=TRUE)*(1*Rater5!$C3044=C$7222)</f>
        <v>0</v>
      </c>
      <c r="D3055" s="55">
        <f>(1*Rater1!$C3044=D$7222)+(1*Rater2!$C3044=D$7222)+(N_Raters&gt;=3=TRUE)*(1*Rater3!$C3044=D$7222)+(N_Raters&gt;=4=TRUE)*(1*Rater4!$C3044=D$7222)+(N_Raters&gt;=5=TRUE)*(1*Rater5!$C3044=D$7222)</f>
        <v>0</v>
      </c>
      <c r="E3055" s="38">
        <f>(1*Rater1!$C3044=E$7222)+(1*Rater2!$C3044=E$7222)+(N_Raters&gt;=3=TRUE)*(1*Rater3!$C3044=E$7222)+(N_Raters&gt;=4=TRUE)*(1*Rater4!$C3044=E$7222)+(N_Raters&gt;=5=TRUE)*(1*Rater5!$C3044=E$7222)</f>
        <v>3</v>
      </c>
      <c r="F3055" s="38"/>
      <c r="G3055" s="38"/>
      <c r="H3055" s="38"/>
      <c r="J3055" s="1"/>
      <c r="K3055" s="1"/>
    </row>
    <row r="3056" spans="2:11">
      <c r="B3056" s="36">
        <v>3042</v>
      </c>
      <c r="C3056" s="55">
        <f>(1*Rater1!$C3045=C$7222)+(1*Rater2!$C3045=C$7222)+(N_Raters&gt;=3=TRUE)*(1*Rater3!$C3045=C$7222)+(N_Raters&gt;=4=TRUE)*(1*Rater4!$C3045=C$7222)+(N_Raters&gt;=5=TRUE)*(1*Rater5!$C3045=C$7222)</f>
        <v>0</v>
      </c>
      <c r="D3056" s="55">
        <f>(1*Rater1!$C3045=D$7222)+(1*Rater2!$C3045=D$7222)+(N_Raters&gt;=3=TRUE)*(1*Rater3!$C3045=D$7222)+(N_Raters&gt;=4=TRUE)*(1*Rater4!$C3045=D$7222)+(N_Raters&gt;=5=TRUE)*(1*Rater5!$C3045=D$7222)</f>
        <v>0</v>
      </c>
      <c r="E3056" s="38">
        <f>(1*Rater1!$C3045=E$7222)+(1*Rater2!$C3045=E$7222)+(N_Raters&gt;=3=TRUE)*(1*Rater3!$C3045=E$7222)+(N_Raters&gt;=4=TRUE)*(1*Rater4!$C3045=E$7222)+(N_Raters&gt;=5=TRUE)*(1*Rater5!$C3045=E$7222)</f>
        <v>3</v>
      </c>
      <c r="F3056" s="38"/>
      <c r="G3056" s="38"/>
      <c r="H3056" s="38"/>
      <c r="J3056" s="1"/>
      <c r="K3056" s="1"/>
    </row>
    <row r="3057" spans="2:11">
      <c r="B3057" s="35">
        <v>3043</v>
      </c>
      <c r="C3057" s="55">
        <f>(1*Rater1!$C3046=C$7222)+(1*Rater2!$C3046=C$7222)+(N_Raters&gt;=3=TRUE)*(1*Rater3!$C3046=C$7222)+(N_Raters&gt;=4=TRUE)*(1*Rater4!$C3046=C$7222)+(N_Raters&gt;=5=TRUE)*(1*Rater5!$C3046=C$7222)</f>
        <v>0</v>
      </c>
      <c r="D3057" s="55">
        <f>(1*Rater1!$C3046=D$7222)+(1*Rater2!$C3046=D$7222)+(N_Raters&gt;=3=TRUE)*(1*Rater3!$C3046=D$7222)+(N_Raters&gt;=4=TRUE)*(1*Rater4!$C3046=D$7222)+(N_Raters&gt;=5=TRUE)*(1*Rater5!$C3046=D$7222)</f>
        <v>0</v>
      </c>
      <c r="E3057" s="38">
        <f>(1*Rater1!$C3046=E$7222)+(1*Rater2!$C3046=E$7222)+(N_Raters&gt;=3=TRUE)*(1*Rater3!$C3046=E$7222)+(N_Raters&gt;=4=TRUE)*(1*Rater4!$C3046=E$7222)+(N_Raters&gt;=5=TRUE)*(1*Rater5!$C3046=E$7222)</f>
        <v>3</v>
      </c>
      <c r="F3057" s="38"/>
      <c r="G3057" s="38"/>
      <c r="H3057" s="38"/>
      <c r="J3057" s="1"/>
      <c r="K3057" s="1"/>
    </row>
    <row r="3058" spans="2:11">
      <c r="B3058" s="36">
        <v>3044</v>
      </c>
      <c r="C3058" s="55">
        <f>(1*Rater1!$C3047=C$7222)+(1*Rater2!$C3047=C$7222)+(N_Raters&gt;=3=TRUE)*(1*Rater3!$C3047=C$7222)+(N_Raters&gt;=4=TRUE)*(1*Rater4!$C3047=C$7222)+(N_Raters&gt;=5=TRUE)*(1*Rater5!$C3047=C$7222)</f>
        <v>0</v>
      </c>
      <c r="D3058" s="55">
        <f>(1*Rater1!$C3047=D$7222)+(1*Rater2!$C3047=D$7222)+(N_Raters&gt;=3=TRUE)*(1*Rater3!$C3047=D$7222)+(N_Raters&gt;=4=TRUE)*(1*Rater4!$C3047=D$7222)+(N_Raters&gt;=5=TRUE)*(1*Rater5!$C3047=D$7222)</f>
        <v>0</v>
      </c>
      <c r="E3058" s="38">
        <f>(1*Rater1!$C3047=E$7222)+(1*Rater2!$C3047=E$7222)+(N_Raters&gt;=3=TRUE)*(1*Rater3!$C3047=E$7222)+(N_Raters&gt;=4=TRUE)*(1*Rater4!$C3047=E$7222)+(N_Raters&gt;=5=TRUE)*(1*Rater5!$C3047=E$7222)</f>
        <v>3</v>
      </c>
      <c r="F3058" s="38"/>
      <c r="G3058" s="38"/>
      <c r="H3058" s="38"/>
      <c r="J3058" s="1"/>
      <c r="K3058" s="1"/>
    </row>
    <row r="3059" spans="2:11">
      <c r="B3059" s="35">
        <v>3045</v>
      </c>
      <c r="C3059" s="55">
        <f>(1*Rater1!$C3048=C$7222)+(1*Rater2!$C3048=C$7222)+(N_Raters&gt;=3=TRUE)*(1*Rater3!$C3048=C$7222)+(N_Raters&gt;=4=TRUE)*(1*Rater4!$C3048=C$7222)+(N_Raters&gt;=5=TRUE)*(1*Rater5!$C3048=C$7222)</f>
        <v>0</v>
      </c>
      <c r="D3059" s="55">
        <f>(1*Rater1!$C3048=D$7222)+(1*Rater2!$C3048=D$7222)+(N_Raters&gt;=3=TRUE)*(1*Rater3!$C3048=D$7222)+(N_Raters&gt;=4=TRUE)*(1*Rater4!$C3048=D$7222)+(N_Raters&gt;=5=TRUE)*(1*Rater5!$C3048=D$7222)</f>
        <v>0</v>
      </c>
      <c r="E3059" s="38">
        <f>(1*Rater1!$C3048=E$7222)+(1*Rater2!$C3048=E$7222)+(N_Raters&gt;=3=TRUE)*(1*Rater3!$C3048=E$7222)+(N_Raters&gt;=4=TRUE)*(1*Rater4!$C3048=E$7222)+(N_Raters&gt;=5=TRUE)*(1*Rater5!$C3048=E$7222)</f>
        <v>3</v>
      </c>
      <c r="F3059" s="38"/>
      <c r="G3059" s="38"/>
      <c r="H3059" s="38"/>
      <c r="J3059" s="1"/>
      <c r="K3059" s="1"/>
    </row>
    <row r="3060" spans="2:11">
      <c r="B3060" s="36">
        <v>3046</v>
      </c>
      <c r="C3060" s="55">
        <f>(1*Rater1!$C3049=C$7222)+(1*Rater2!$C3049=C$7222)+(N_Raters&gt;=3=TRUE)*(1*Rater3!$C3049=C$7222)+(N_Raters&gt;=4=TRUE)*(1*Rater4!$C3049=C$7222)+(N_Raters&gt;=5=TRUE)*(1*Rater5!$C3049=C$7222)</f>
        <v>0</v>
      </c>
      <c r="D3060" s="55">
        <f>(1*Rater1!$C3049=D$7222)+(1*Rater2!$C3049=D$7222)+(N_Raters&gt;=3=TRUE)*(1*Rater3!$C3049=D$7222)+(N_Raters&gt;=4=TRUE)*(1*Rater4!$C3049=D$7222)+(N_Raters&gt;=5=TRUE)*(1*Rater5!$C3049=D$7222)</f>
        <v>2</v>
      </c>
      <c r="E3060" s="38">
        <f>(1*Rater1!$C3049=E$7222)+(1*Rater2!$C3049=E$7222)+(N_Raters&gt;=3=TRUE)*(1*Rater3!$C3049=E$7222)+(N_Raters&gt;=4=TRUE)*(1*Rater4!$C3049=E$7222)+(N_Raters&gt;=5=TRUE)*(1*Rater5!$C3049=E$7222)</f>
        <v>1</v>
      </c>
      <c r="F3060" s="38"/>
      <c r="G3060" s="38"/>
      <c r="H3060" s="38"/>
      <c r="J3060" s="1"/>
      <c r="K3060" s="1"/>
    </row>
    <row r="3061" spans="2:11">
      <c r="B3061" s="35">
        <v>3047</v>
      </c>
      <c r="C3061" s="55">
        <f>(1*Rater1!$C3050=C$7222)+(1*Rater2!$C3050=C$7222)+(N_Raters&gt;=3=TRUE)*(1*Rater3!$C3050=C$7222)+(N_Raters&gt;=4=TRUE)*(1*Rater4!$C3050=C$7222)+(N_Raters&gt;=5=TRUE)*(1*Rater5!$C3050=C$7222)</f>
        <v>0</v>
      </c>
      <c r="D3061" s="55">
        <f>(1*Rater1!$C3050=D$7222)+(1*Rater2!$C3050=D$7222)+(N_Raters&gt;=3=TRUE)*(1*Rater3!$C3050=D$7222)+(N_Raters&gt;=4=TRUE)*(1*Rater4!$C3050=D$7222)+(N_Raters&gt;=5=TRUE)*(1*Rater5!$C3050=D$7222)</f>
        <v>0</v>
      </c>
      <c r="E3061" s="38">
        <f>(1*Rater1!$C3050=E$7222)+(1*Rater2!$C3050=E$7222)+(N_Raters&gt;=3=TRUE)*(1*Rater3!$C3050=E$7222)+(N_Raters&gt;=4=TRUE)*(1*Rater4!$C3050=E$7222)+(N_Raters&gt;=5=TRUE)*(1*Rater5!$C3050=E$7222)</f>
        <v>3</v>
      </c>
      <c r="F3061" s="38"/>
      <c r="G3061" s="38"/>
      <c r="H3061" s="38"/>
      <c r="J3061" s="1"/>
      <c r="K3061" s="1"/>
    </row>
    <row r="3062" spans="2:11">
      <c r="B3062" s="36">
        <v>3048</v>
      </c>
      <c r="C3062" s="55">
        <f>(1*Rater1!$C3051=C$7222)+(1*Rater2!$C3051=C$7222)+(N_Raters&gt;=3=TRUE)*(1*Rater3!$C3051=C$7222)+(N_Raters&gt;=4=TRUE)*(1*Rater4!$C3051=C$7222)+(N_Raters&gt;=5=TRUE)*(1*Rater5!$C3051=C$7222)</f>
        <v>0</v>
      </c>
      <c r="D3062" s="55">
        <f>(1*Rater1!$C3051=D$7222)+(1*Rater2!$C3051=D$7222)+(N_Raters&gt;=3=TRUE)*(1*Rater3!$C3051=D$7222)+(N_Raters&gt;=4=TRUE)*(1*Rater4!$C3051=D$7222)+(N_Raters&gt;=5=TRUE)*(1*Rater5!$C3051=D$7222)</f>
        <v>0</v>
      </c>
      <c r="E3062" s="38">
        <f>(1*Rater1!$C3051=E$7222)+(1*Rater2!$C3051=E$7222)+(N_Raters&gt;=3=TRUE)*(1*Rater3!$C3051=E$7222)+(N_Raters&gt;=4=TRUE)*(1*Rater4!$C3051=E$7222)+(N_Raters&gt;=5=TRUE)*(1*Rater5!$C3051=E$7222)</f>
        <v>3</v>
      </c>
      <c r="F3062" s="38"/>
      <c r="G3062" s="38"/>
      <c r="H3062" s="38"/>
      <c r="J3062" s="1"/>
      <c r="K3062" s="1"/>
    </row>
    <row r="3063" spans="2:11">
      <c r="B3063" s="35">
        <v>3049</v>
      </c>
      <c r="C3063" s="55">
        <f>(1*Rater1!$C3052=C$7222)+(1*Rater2!$C3052=C$7222)+(N_Raters&gt;=3=TRUE)*(1*Rater3!$C3052=C$7222)+(N_Raters&gt;=4=TRUE)*(1*Rater4!$C3052=C$7222)+(N_Raters&gt;=5=TRUE)*(1*Rater5!$C3052=C$7222)</f>
        <v>0</v>
      </c>
      <c r="D3063" s="55">
        <f>(1*Rater1!$C3052=D$7222)+(1*Rater2!$C3052=D$7222)+(N_Raters&gt;=3=TRUE)*(1*Rater3!$C3052=D$7222)+(N_Raters&gt;=4=TRUE)*(1*Rater4!$C3052=D$7222)+(N_Raters&gt;=5=TRUE)*(1*Rater5!$C3052=D$7222)</f>
        <v>2</v>
      </c>
      <c r="E3063" s="38">
        <f>(1*Rater1!$C3052=E$7222)+(1*Rater2!$C3052=E$7222)+(N_Raters&gt;=3=TRUE)*(1*Rater3!$C3052=E$7222)+(N_Raters&gt;=4=TRUE)*(1*Rater4!$C3052=E$7222)+(N_Raters&gt;=5=TRUE)*(1*Rater5!$C3052=E$7222)</f>
        <v>1</v>
      </c>
      <c r="F3063" s="38"/>
      <c r="G3063" s="38"/>
      <c r="H3063" s="38"/>
      <c r="J3063" s="1"/>
      <c r="K3063" s="1"/>
    </row>
    <row r="3064" spans="2:11">
      <c r="B3064" s="36">
        <v>3050</v>
      </c>
      <c r="C3064" s="55">
        <f>(1*Rater1!$C3053=C$7222)+(1*Rater2!$C3053=C$7222)+(N_Raters&gt;=3=TRUE)*(1*Rater3!$C3053=C$7222)+(N_Raters&gt;=4=TRUE)*(1*Rater4!$C3053=C$7222)+(N_Raters&gt;=5=TRUE)*(1*Rater5!$C3053=C$7222)</f>
        <v>0</v>
      </c>
      <c r="D3064" s="55">
        <f>(1*Rater1!$C3053=D$7222)+(1*Rater2!$C3053=D$7222)+(N_Raters&gt;=3=TRUE)*(1*Rater3!$C3053=D$7222)+(N_Raters&gt;=4=TRUE)*(1*Rater4!$C3053=D$7222)+(N_Raters&gt;=5=TRUE)*(1*Rater5!$C3053=D$7222)</f>
        <v>2</v>
      </c>
      <c r="E3064" s="38">
        <f>(1*Rater1!$C3053=E$7222)+(1*Rater2!$C3053=E$7222)+(N_Raters&gt;=3=TRUE)*(1*Rater3!$C3053=E$7222)+(N_Raters&gt;=4=TRUE)*(1*Rater4!$C3053=E$7222)+(N_Raters&gt;=5=TRUE)*(1*Rater5!$C3053=E$7222)</f>
        <v>1</v>
      </c>
      <c r="F3064" s="38"/>
      <c r="G3064" s="38"/>
      <c r="H3064" s="38"/>
      <c r="J3064" s="1"/>
      <c r="K3064" s="1"/>
    </row>
    <row r="3065" spans="2:11">
      <c r="B3065" s="35">
        <v>3051</v>
      </c>
      <c r="C3065" s="55">
        <f>(1*Rater1!$C3054=C$7222)+(1*Rater2!$C3054=C$7222)+(N_Raters&gt;=3=TRUE)*(1*Rater3!$C3054=C$7222)+(N_Raters&gt;=4=TRUE)*(1*Rater4!$C3054=C$7222)+(N_Raters&gt;=5=TRUE)*(1*Rater5!$C3054=C$7222)</f>
        <v>0</v>
      </c>
      <c r="D3065" s="55">
        <f>(1*Rater1!$C3054=D$7222)+(1*Rater2!$C3054=D$7222)+(N_Raters&gt;=3=TRUE)*(1*Rater3!$C3054=D$7222)+(N_Raters&gt;=4=TRUE)*(1*Rater4!$C3054=D$7222)+(N_Raters&gt;=5=TRUE)*(1*Rater5!$C3054=D$7222)</f>
        <v>2</v>
      </c>
      <c r="E3065" s="38">
        <f>(1*Rater1!$C3054=E$7222)+(1*Rater2!$C3054=E$7222)+(N_Raters&gt;=3=TRUE)*(1*Rater3!$C3054=E$7222)+(N_Raters&gt;=4=TRUE)*(1*Rater4!$C3054=E$7222)+(N_Raters&gt;=5=TRUE)*(1*Rater5!$C3054=E$7222)</f>
        <v>1</v>
      </c>
      <c r="F3065" s="38"/>
      <c r="G3065" s="38"/>
      <c r="H3065" s="38"/>
      <c r="J3065" s="1"/>
      <c r="K3065" s="1"/>
    </row>
    <row r="3066" spans="2:11">
      <c r="B3066" s="36">
        <v>3052</v>
      </c>
      <c r="C3066" s="55">
        <f>(1*Rater1!$C3055=C$7222)+(1*Rater2!$C3055=C$7222)+(N_Raters&gt;=3=TRUE)*(1*Rater3!$C3055=C$7222)+(N_Raters&gt;=4=TRUE)*(1*Rater4!$C3055=C$7222)+(N_Raters&gt;=5=TRUE)*(1*Rater5!$C3055=C$7222)</f>
        <v>0</v>
      </c>
      <c r="D3066" s="55">
        <f>(1*Rater1!$C3055=D$7222)+(1*Rater2!$C3055=D$7222)+(N_Raters&gt;=3=TRUE)*(1*Rater3!$C3055=D$7222)+(N_Raters&gt;=4=TRUE)*(1*Rater4!$C3055=D$7222)+(N_Raters&gt;=5=TRUE)*(1*Rater5!$C3055=D$7222)</f>
        <v>0</v>
      </c>
      <c r="E3066" s="38">
        <f>(1*Rater1!$C3055=E$7222)+(1*Rater2!$C3055=E$7222)+(N_Raters&gt;=3=TRUE)*(1*Rater3!$C3055=E$7222)+(N_Raters&gt;=4=TRUE)*(1*Rater4!$C3055=E$7222)+(N_Raters&gt;=5=TRUE)*(1*Rater5!$C3055=E$7222)</f>
        <v>3</v>
      </c>
      <c r="F3066" s="38"/>
      <c r="G3066" s="38"/>
      <c r="H3066" s="38"/>
      <c r="J3066" s="1"/>
      <c r="K3066" s="1"/>
    </row>
    <row r="3067" spans="2:11">
      <c r="B3067" s="35">
        <v>3053</v>
      </c>
      <c r="C3067" s="55">
        <f>(1*Rater1!$C3056=C$7222)+(1*Rater2!$C3056=C$7222)+(N_Raters&gt;=3=TRUE)*(1*Rater3!$C3056=C$7222)+(N_Raters&gt;=4=TRUE)*(1*Rater4!$C3056=C$7222)+(N_Raters&gt;=5=TRUE)*(1*Rater5!$C3056=C$7222)</f>
        <v>0</v>
      </c>
      <c r="D3067" s="55">
        <f>(1*Rater1!$C3056=D$7222)+(1*Rater2!$C3056=D$7222)+(N_Raters&gt;=3=TRUE)*(1*Rater3!$C3056=D$7222)+(N_Raters&gt;=4=TRUE)*(1*Rater4!$C3056=D$7222)+(N_Raters&gt;=5=TRUE)*(1*Rater5!$C3056=D$7222)</f>
        <v>0</v>
      </c>
      <c r="E3067" s="38">
        <f>(1*Rater1!$C3056=E$7222)+(1*Rater2!$C3056=E$7222)+(N_Raters&gt;=3=TRUE)*(1*Rater3!$C3056=E$7222)+(N_Raters&gt;=4=TRUE)*(1*Rater4!$C3056=E$7222)+(N_Raters&gt;=5=TRUE)*(1*Rater5!$C3056=E$7222)</f>
        <v>3</v>
      </c>
      <c r="F3067" s="38"/>
      <c r="G3067" s="38"/>
      <c r="H3067" s="38"/>
      <c r="J3067" s="1"/>
      <c r="K3067" s="1"/>
    </row>
    <row r="3068" spans="2:11">
      <c r="B3068" s="36">
        <v>3054</v>
      </c>
      <c r="C3068" s="55">
        <f>(1*Rater1!$C3057=C$7222)+(1*Rater2!$C3057=C$7222)+(N_Raters&gt;=3=TRUE)*(1*Rater3!$C3057=C$7222)+(N_Raters&gt;=4=TRUE)*(1*Rater4!$C3057=C$7222)+(N_Raters&gt;=5=TRUE)*(1*Rater5!$C3057=C$7222)</f>
        <v>0</v>
      </c>
      <c r="D3068" s="55">
        <f>(1*Rater1!$C3057=D$7222)+(1*Rater2!$C3057=D$7222)+(N_Raters&gt;=3=TRUE)*(1*Rater3!$C3057=D$7222)+(N_Raters&gt;=4=TRUE)*(1*Rater4!$C3057=D$7222)+(N_Raters&gt;=5=TRUE)*(1*Rater5!$C3057=D$7222)</f>
        <v>2</v>
      </c>
      <c r="E3068" s="38">
        <f>(1*Rater1!$C3057=E$7222)+(1*Rater2!$C3057=E$7222)+(N_Raters&gt;=3=TRUE)*(1*Rater3!$C3057=E$7222)+(N_Raters&gt;=4=TRUE)*(1*Rater4!$C3057=E$7222)+(N_Raters&gt;=5=TRUE)*(1*Rater5!$C3057=E$7222)</f>
        <v>1</v>
      </c>
      <c r="F3068" s="38"/>
      <c r="G3068" s="38"/>
      <c r="H3068" s="38"/>
      <c r="J3068" s="1"/>
      <c r="K3068" s="1"/>
    </row>
    <row r="3069" spans="2:11">
      <c r="B3069" s="35">
        <v>3055</v>
      </c>
      <c r="C3069" s="55">
        <f>(1*Rater1!$C3058=C$7222)+(1*Rater2!$C3058=C$7222)+(N_Raters&gt;=3=TRUE)*(1*Rater3!$C3058=C$7222)+(N_Raters&gt;=4=TRUE)*(1*Rater4!$C3058=C$7222)+(N_Raters&gt;=5=TRUE)*(1*Rater5!$C3058=C$7222)</f>
        <v>0</v>
      </c>
      <c r="D3069" s="55">
        <f>(1*Rater1!$C3058=D$7222)+(1*Rater2!$C3058=D$7222)+(N_Raters&gt;=3=TRUE)*(1*Rater3!$C3058=D$7222)+(N_Raters&gt;=4=TRUE)*(1*Rater4!$C3058=D$7222)+(N_Raters&gt;=5=TRUE)*(1*Rater5!$C3058=D$7222)</f>
        <v>0</v>
      </c>
      <c r="E3069" s="38">
        <f>(1*Rater1!$C3058=E$7222)+(1*Rater2!$C3058=E$7222)+(N_Raters&gt;=3=TRUE)*(1*Rater3!$C3058=E$7222)+(N_Raters&gt;=4=TRUE)*(1*Rater4!$C3058=E$7222)+(N_Raters&gt;=5=TRUE)*(1*Rater5!$C3058=E$7222)</f>
        <v>3</v>
      </c>
      <c r="F3069" s="38"/>
      <c r="G3069" s="38"/>
      <c r="H3069" s="38"/>
      <c r="J3069" s="1"/>
      <c r="K3069" s="1"/>
    </row>
    <row r="3070" spans="2:11">
      <c r="B3070" s="36">
        <v>3056</v>
      </c>
      <c r="C3070" s="55">
        <f>(1*Rater1!$C3059=C$7222)+(1*Rater2!$C3059=C$7222)+(N_Raters&gt;=3=TRUE)*(1*Rater3!$C3059=C$7222)+(N_Raters&gt;=4=TRUE)*(1*Rater4!$C3059=C$7222)+(N_Raters&gt;=5=TRUE)*(1*Rater5!$C3059=C$7222)</f>
        <v>0</v>
      </c>
      <c r="D3070" s="55">
        <f>(1*Rater1!$C3059=D$7222)+(1*Rater2!$C3059=D$7222)+(N_Raters&gt;=3=TRUE)*(1*Rater3!$C3059=D$7222)+(N_Raters&gt;=4=TRUE)*(1*Rater4!$C3059=D$7222)+(N_Raters&gt;=5=TRUE)*(1*Rater5!$C3059=D$7222)</f>
        <v>0</v>
      </c>
      <c r="E3070" s="38">
        <f>(1*Rater1!$C3059=E$7222)+(1*Rater2!$C3059=E$7222)+(N_Raters&gt;=3=TRUE)*(1*Rater3!$C3059=E$7222)+(N_Raters&gt;=4=TRUE)*(1*Rater4!$C3059=E$7222)+(N_Raters&gt;=5=TRUE)*(1*Rater5!$C3059=E$7222)</f>
        <v>3</v>
      </c>
      <c r="F3070" s="38"/>
      <c r="G3070" s="38"/>
      <c r="H3070" s="38"/>
      <c r="J3070" s="1"/>
      <c r="K3070" s="1"/>
    </row>
    <row r="3071" spans="2:11">
      <c r="B3071" s="35">
        <v>3057</v>
      </c>
      <c r="C3071" s="55">
        <f>(1*Rater1!$C3060=C$7222)+(1*Rater2!$C3060=C$7222)+(N_Raters&gt;=3=TRUE)*(1*Rater3!$C3060=C$7222)+(N_Raters&gt;=4=TRUE)*(1*Rater4!$C3060=C$7222)+(N_Raters&gt;=5=TRUE)*(1*Rater5!$C3060=C$7222)</f>
        <v>0</v>
      </c>
      <c r="D3071" s="55">
        <f>(1*Rater1!$C3060=D$7222)+(1*Rater2!$C3060=D$7222)+(N_Raters&gt;=3=TRUE)*(1*Rater3!$C3060=D$7222)+(N_Raters&gt;=4=TRUE)*(1*Rater4!$C3060=D$7222)+(N_Raters&gt;=5=TRUE)*(1*Rater5!$C3060=D$7222)</f>
        <v>0</v>
      </c>
      <c r="E3071" s="38">
        <f>(1*Rater1!$C3060=E$7222)+(1*Rater2!$C3060=E$7222)+(N_Raters&gt;=3=TRUE)*(1*Rater3!$C3060=E$7222)+(N_Raters&gt;=4=TRUE)*(1*Rater4!$C3060=E$7222)+(N_Raters&gt;=5=TRUE)*(1*Rater5!$C3060=E$7222)</f>
        <v>3</v>
      </c>
      <c r="F3071" s="38"/>
      <c r="G3071" s="38"/>
      <c r="H3071" s="38"/>
      <c r="J3071" s="1"/>
      <c r="K3071" s="1"/>
    </row>
    <row r="3072" spans="2:11">
      <c r="B3072" s="36">
        <v>3058</v>
      </c>
      <c r="C3072" s="55">
        <f>(1*Rater1!$C3061=C$7222)+(1*Rater2!$C3061=C$7222)+(N_Raters&gt;=3=TRUE)*(1*Rater3!$C3061=C$7222)+(N_Raters&gt;=4=TRUE)*(1*Rater4!$C3061=C$7222)+(N_Raters&gt;=5=TRUE)*(1*Rater5!$C3061=C$7222)</f>
        <v>0</v>
      </c>
      <c r="D3072" s="55">
        <f>(1*Rater1!$C3061=D$7222)+(1*Rater2!$C3061=D$7222)+(N_Raters&gt;=3=TRUE)*(1*Rater3!$C3061=D$7222)+(N_Raters&gt;=4=TRUE)*(1*Rater4!$C3061=D$7222)+(N_Raters&gt;=5=TRUE)*(1*Rater5!$C3061=D$7222)</f>
        <v>0</v>
      </c>
      <c r="E3072" s="38">
        <f>(1*Rater1!$C3061=E$7222)+(1*Rater2!$C3061=E$7222)+(N_Raters&gt;=3=TRUE)*(1*Rater3!$C3061=E$7222)+(N_Raters&gt;=4=TRUE)*(1*Rater4!$C3061=E$7222)+(N_Raters&gt;=5=TRUE)*(1*Rater5!$C3061=E$7222)</f>
        <v>3</v>
      </c>
      <c r="F3072" s="38"/>
      <c r="G3072" s="38"/>
      <c r="H3072" s="38"/>
      <c r="J3072" s="1"/>
      <c r="K3072" s="1"/>
    </row>
    <row r="3073" spans="2:11">
      <c r="B3073" s="35">
        <v>3059</v>
      </c>
      <c r="C3073" s="55">
        <f>(1*Rater1!$C3062=C$7222)+(1*Rater2!$C3062=C$7222)+(N_Raters&gt;=3=TRUE)*(1*Rater3!$C3062=C$7222)+(N_Raters&gt;=4=TRUE)*(1*Rater4!$C3062=C$7222)+(N_Raters&gt;=5=TRUE)*(1*Rater5!$C3062=C$7222)</f>
        <v>0</v>
      </c>
      <c r="D3073" s="55">
        <f>(1*Rater1!$C3062=D$7222)+(1*Rater2!$C3062=D$7222)+(N_Raters&gt;=3=TRUE)*(1*Rater3!$C3062=D$7222)+(N_Raters&gt;=4=TRUE)*(1*Rater4!$C3062=D$7222)+(N_Raters&gt;=5=TRUE)*(1*Rater5!$C3062=D$7222)</f>
        <v>0</v>
      </c>
      <c r="E3073" s="38">
        <f>(1*Rater1!$C3062=E$7222)+(1*Rater2!$C3062=E$7222)+(N_Raters&gt;=3=TRUE)*(1*Rater3!$C3062=E$7222)+(N_Raters&gt;=4=TRUE)*(1*Rater4!$C3062=E$7222)+(N_Raters&gt;=5=TRUE)*(1*Rater5!$C3062=E$7222)</f>
        <v>3</v>
      </c>
      <c r="F3073" s="38"/>
      <c r="G3073" s="38"/>
      <c r="H3073" s="38"/>
      <c r="J3073" s="1"/>
      <c r="K3073" s="1"/>
    </row>
    <row r="3074" spans="2:11">
      <c r="B3074" s="36">
        <v>3060</v>
      </c>
      <c r="C3074" s="55">
        <f>(1*Rater1!$C3063=C$7222)+(1*Rater2!$C3063=C$7222)+(N_Raters&gt;=3=TRUE)*(1*Rater3!$C3063=C$7222)+(N_Raters&gt;=4=TRUE)*(1*Rater4!$C3063=C$7222)+(N_Raters&gt;=5=TRUE)*(1*Rater5!$C3063=C$7222)</f>
        <v>0</v>
      </c>
      <c r="D3074" s="55">
        <f>(1*Rater1!$C3063=D$7222)+(1*Rater2!$C3063=D$7222)+(N_Raters&gt;=3=TRUE)*(1*Rater3!$C3063=D$7222)+(N_Raters&gt;=4=TRUE)*(1*Rater4!$C3063=D$7222)+(N_Raters&gt;=5=TRUE)*(1*Rater5!$C3063=D$7222)</f>
        <v>0</v>
      </c>
      <c r="E3074" s="38">
        <f>(1*Rater1!$C3063=E$7222)+(1*Rater2!$C3063=E$7222)+(N_Raters&gt;=3=TRUE)*(1*Rater3!$C3063=E$7222)+(N_Raters&gt;=4=TRUE)*(1*Rater4!$C3063=E$7222)+(N_Raters&gt;=5=TRUE)*(1*Rater5!$C3063=E$7222)</f>
        <v>3</v>
      </c>
      <c r="F3074" s="38"/>
      <c r="G3074" s="38"/>
      <c r="H3074" s="38"/>
      <c r="J3074" s="1"/>
      <c r="K3074" s="1"/>
    </row>
    <row r="3075" spans="2:11">
      <c r="B3075" s="35">
        <v>3061</v>
      </c>
      <c r="C3075" s="55">
        <f>(1*Rater1!$C3064=C$7222)+(1*Rater2!$C3064=C$7222)+(N_Raters&gt;=3=TRUE)*(1*Rater3!$C3064=C$7222)+(N_Raters&gt;=4=TRUE)*(1*Rater4!$C3064=C$7222)+(N_Raters&gt;=5=TRUE)*(1*Rater5!$C3064=C$7222)</f>
        <v>0</v>
      </c>
      <c r="D3075" s="55">
        <f>(1*Rater1!$C3064=D$7222)+(1*Rater2!$C3064=D$7222)+(N_Raters&gt;=3=TRUE)*(1*Rater3!$C3064=D$7222)+(N_Raters&gt;=4=TRUE)*(1*Rater4!$C3064=D$7222)+(N_Raters&gt;=5=TRUE)*(1*Rater5!$C3064=D$7222)</f>
        <v>0</v>
      </c>
      <c r="E3075" s="38">
        <f>(1*Rater1!$C3064=E$7222)+(1*Rater2!$C3064=E$7222)+(N_Raters&gt;=3=TRUE)*(1*Rater3!$C3064=E$7222)+(N_Raters&gt;=4=TRUE)*(1*Rater4!$C3064=E$7222)+(N_Raters&gt;=5=TRUE)*(1*Rater5!$C3064=E$7222)</f>
        <v>3</v>
      </c>
      <c r="F3075" s="38"/>
      <c r="G3075" s="38"/>
      <c r="H3075" s="38"/>
      <c r="J3075" s="1"/>
      <c r="K3075" s="1"/>
    </row>
    <row r="3076" spans="2:11">
      <c r="B3076" s="36">
        <v>3062</v>
      </c>
      <c r="C3076" s="55">
        <f>(1*Rater1!$C3065=C$7222)+(1*Rater2!$C3065=C$7222)+(N_Raters&gt;=3=TRUE)*(1*Rater3!$C3065=C$7222)+(N_Raters&gt;=4=TRUE)*(1*Rater4!$C3065=C$7222)+(N_Raters&gt;=5=TRUE)*(1*Rater5!$C3065=C$7222)</f>
        <v>0</v>
      </c>
      <c r="D3076" s="55">
        <f>(1*Rater1!$C3065=D$7222)+(1*Rater2!$C3065=D$7222)+(N_Raters&gt;=3=TRUE)*(1*Rater3!$C3065=D$7222)+(N_Raters&gt;=4=TRUE)*(1*Rater4!$C3065=D$7222)+(N_Raters&gt;=5=TRUE)*(1*Rater5!$C3065=D$7222)</f>
        <v>2</v>
      </c>
      <c r="E3076" s="38">
        <f>(1*Rater1!$C3065=E$7222)+(1*Rater2!$C3065=E$7222)+(N_Raters&gt;=3=TRUE)*(1*Rater3!$C3065=E$7222)+(N_Raters&gt;=4=TRUE)*(1*Rater4!$C3065=E$7222)+(N_Raters&gt;=5=TRUE)*(1*Rater5!$C3065=E$7222)</f>
        <v>1</v>
      </c>
      <c r="F3076" s="38"/>
      <c r="G3076" s="38"/>
      <c r="H3076" s="38"/>
      <c r="J3076" s="1"/>
      <c r="K3076" s="1"/>
    </row>
    <row r="3077" spans="2:11">
      <c r="B3077" s="35">
        <v>3063</v>
      </c>
      <c r="C3077" s="55">
        <f>(1*Rater1!$C3066=C$7222)+(1*Rater2!$C3066=C$7222)+(N_Raters&gt;=3=TRUE)*(1*Rater3!$C3066=C$7222)+(N_Raters&gt;=4=TRUE)*(1*Rater4!$C3066=C$7222)+(N_Raters&gt;=5=TRUE)*(1*Rater5!$C3066=C$7222)</f>
        <v>0</v>
      </c>
      <c r="D3077" s="55">
        <f>(1*Rater1!$C3066=D$7222)+(1*Rater2!$C3066=D$7222)+(N_Raters&gt;=3=TRUE)*(1*Rater3!$C3066=D$7222)+(N_Raters&gt;=4=TRUE)*(1*Rater4!$C3066=D$7222)+(N_Raters&gt;=5=TRUE)*(1*Rater5!$C3066=D$7222)</f>
        <v>0</v>
      </c>
      <c r="E3077" s="38">
        <f>(1*Rater1!$C3066=E$7222)+(1*Rater2!$C3066=E$7222)+(N_Raters&gt;=3=TRUE)*(1*Rater3!$C3066=E$7222)+(N_Raters&gt;=4=TRUE)*(1*Rater4!$C3066=E$7222)+(N_Raters&gt;=5=TRUE)*(1*Rater5!$C3066=E$7222)</f>
        <v>3</v>
      </c>
      <c r="F3077" s="38"/>
      <c r="G3077" s="38"/>
      <c r="H3077" s="38"/>
      <c r="J3077" s="1"/>
      <c r="K3077" s="1"/>
    </row>
    <row r="3078" spans="2:11">
      <c r="B3078" s="36">
        <v>3064</v>
      </c>
      <c r="C3078" s="55">
        <f>(1*Rater1!$C3067=C$7222)+(1*Rater2!$C3067=C$7222)+(N_Raters&gt;=3=TRUE)*(1*Rater3!$C3067=C$7222)+(N_Raters&gt;=4=TRUE)*(1*Rater4!$C3067=C$7222)+(N_Raters&gt;=5=TRUE)*(1*Rater5!$C3067=C$7222)</f>
        <v>0</v>
      </c>
      <c r="D3078" s="55">
        <f>(1*Rater1!$C3067=D$7222)+(1*Rater2!$C3067=D$7222)+(N_Raters&gt;=3=TRUE)*(1*Rater3!$C3067=D$7222)+(N_Raters&gt;=4=TRUE)*(1*Rater4!$C3067=D$7222)+(N_Raters&gt;=5=TRUE)*(1*Rater5!$C3067=D$7222)</f>
        <v>0</v>
      </c>
      <c r="E3078" s="38">
        <f>(1*Rater1!$C3067=E$7222)+(1*Rater2!$C3067=E$7222)+(N_Raters&gt;=3=TRUE)*(1*Rater3!$C3067=E$7222)+(N_Raters&gt;=4=TRUE)*(1*Rater4!$C3067=E$7222)+(N_Raters&gt;=5=TRUE)*(1*Rater5!$C3067=E$7222)</f>
        <v>3</v>
      </c>
      <c r="F3078" s="38"/>
      <c r="G3078" s="38"/>
      <c r="H3078" s="38"/>
      <c r="J3078" s="1"/>
      <c r="K3078" s="1"/>
    </row>
    <row r="3079" spans="2:11">
      <c r="B3079" s="35">
        <v>3065</v>
      </c>
      <c r="C3079" s="55">
        <f>(1*Rater1!$C3068=C$7222)+(1*Rater2!$C3068=C$7222)+(N_Raters&gt;=3=TRUE)*(1*Rater3!$C3068=C$7222)+(N_Raters&gt;=4=TRUE)*(1*Rater4!$C3068=C$7222)+(N_Raters&gt;=5=TRUE)*(1*Rater5!$C3068=C$7222)</f>
        <v>0</v>
      </c>
      <c r="D3079" s="55">
        <f>(1*Rater1!$C3068=D$7222)+(1*Rater2!$C3068=D$7222)+(N_Raters&gt;=3=TRUE)*(1*Rater3!$C3068=D$7222)+(N_Raters&gt;=4=TRUE)*(1*Rater4!$C3068=D$7222)+(N_Raters&gt;=5=TRUE)*(1*Rater5!$C3068=D$7222)</f>
        <v>0</v>
      </c>
      <c r="E3079" s="38">
        <f>(1*Rater1!$C3068=E$7222)+(1*Rater2!$C3068=E$7222)+(N_Raters&gt;=3=TRUE)*(1*Rater3!$C3068=E$7222)+(N_Raters&gt;=4=TRUE)*(1*Rater4!$C3068=E$7222)+(N_Raters&gt;=5=TRUE)*(1*Rater5!$C3068=E$7222)</f>
        <v>3</v>
      </c>
      <c r="F3079" s="38"/>
      <c r="G3079" s="38"/>
      <c r="H3079" s="38"/>
      <c r="J3079" s="1"/>
      <c r="K3079" s="1"/>
    </row>
    <row r="3080" spans="2:11">
      <c r="B3080" s="36">
        <v>3066</v>
      </c>
      <c r="C3080" s="55">
        <f>(1*Rater1!$C3069=C$7222)+(1*Rater2!$C3069=C$7222)+(N_Raters&gt;=3=TRUE)*(1*Rater3!$C3069=C$7222)+(N_Raters&gt;=4=TRUE)*(1*Rater4!$C3069=C$7222)+(N_Raters&gt;=5=TRUE)*(1*Rater5!$C3069=C$7222)</f>
        <v>0</v>
      </c>
      <c r="D3080" s="55">
        <f>(1*Rater1!$C3069=D$7222)+(1*Rater2!$C3069=D$7222)+(N_Raters&gt;=3=TRUE)*(1*Rater3!$C3069=D$7222)+(N_Raters&gt;=4=TRUE)*(1*Rater4!$C3069=D$7222)+(N_Raters&gt;=5=TRUE)*(1*Rater5!$C3069=D$7222)</f>
        <v>0</v>
      </c>
      <c r="E3080" s="38">
        <f>(1*Rater1!$C3069=E$7222)+(1*Rater2!$C3069=E$7222)+(N_Raters&gt;=3=TRUE)*(1*Rater3!$C3069=E$7222)+(N_Raters&gt;=4=TRUE)*(1*Rater4!$C3069=E$7222)+(N_Raters&gt;=5=TRUE)*(1*Rater5!$C3069=E$7222)</f>
        <v>3</v>
      </c>
      <c r="F3080" s="38"/>
      <c r="G3080" s="38"/>
      <c r="H3080" s="38"/>
      <c r="J3080" s="1"/>
      <c r="K3080" s="1"/>
    </row>
    <row r="3081" spans="2:11">
      <c r="B3081" s="35">
        <v>3067</v>
      </c>
      <c r="C3081" s="55">
        <f>(1*Rater1!$C3070=C$7222)+(1*Rater2!$C3070=C$7222)+(N_Raters&gt;=3=TRUE)*(1*Rater3!$C3070=C$7222)+(N_Raters&gt;=4=TRUE)*(1*Rater4!$C3070=C$7222)+(N_Raters&gt;=5=TRUE)*(1*Rater5!$C3070=C$7222)</f>
        <v>0</v>
      </c>
      <c r="D3081" s="55">
        <f>(1*Rater1!$C3070=D$7222)+(1*Rater2!$C3070=D$7222)+(N_Raters&gt;=3=TRUE)*(1*Rater3!$C3070=D$7222)+(N_Raters&gt;=4=TRUE)*(1*Rater4!$C3070=D$7222)+(N_Raters&gt;=5=TRUE)*(1*Rater5!$C3070=D$7222)</f>
        <v>0</v>
      </c>
      <c r="E3081" s="38">
        <f>(1*Rater1!$C3070=E$7222)+(1*Rater2!$C3070=E$7222)+(N_Raters&gt;=3=TRUE)*(1*Rater3!$C3070=E$7222)+(N_Raters&gt;=4=TRUE)*(1*Rater4!$C3070=E$7222)+(N_Raters&gt;=5=TRUE)*(1*Rater5!$C3070=E$7222)</f>
        <v>3</v>
      </c>
      <c r="F3081" s="38"/>
      <c r="G3081" s="38"/>
      <c r="H3081" s="38"/>
      <c r="J3081" s="1"/>
      <c r="K3081" s="1"/>
    </row>
    <row r="3082" spans="2:11">
      <c r="B3082" s="36">
        <v>3068</v>
      </c>
      <c r="C3082" s="55">
        <f>(1*Rater1!$C3071=C$7222)+(1*Rater2!$C3071=C$7222)+(N_Raters&gt;=3=TRUE)*(1*Rater3!$C3071=C$7222)+(N_Raters&gt;=4=TRUE)*(1*Rater4!$C3071=C$7222)+(N_Raters&gt;=5=TRUE)*(1*Rater5!$C3071=C$7222)</f>
        <v>0</v>
      </c>
      <c r="D3082" s="55">
        <f>(1*Rater1!$C3071=D$7222)+(1*Rater2!$C3071=D$7222)+(N_Raters&gt;=3=TRUE)*(1*Rater3!$C3071=D$7222)+(N_Raters&gt;=4=TRUE)*(1*Rater4!$C3071=D$7222)+(N_Raters&gt;=5=TRUE)*(1*Rater5!$C3071=D$7222)</f>
        <v>0</v>
      </c>
      <c r="E3082" s="38">
        <f>(1*Rater1!$C3071=E$7222)+(1*Rater2!$C3071=E$7222)+(N_Raters&gt;=3=TRUE)*(1*Rater3!$C3071=E$7222)+(N_Raters&gt;=4=TRUE)*(1*Rater4!$C3071=E$7222)+(N_Raters&gt;=5=TRUE)*(1*Rater5!$C3071=E$7222)</f>
        <v>3</v>
      </c>
      <c r="F3082" s="38"/>
      <c r="G3082" s="38"/>
      <c r="H3082" s="38"/>
      <c r="J3082" s="1"/>
      <c r="K3082" s="1"/>
    </row>
    <row r="3083" spans="2:11">
      <c r="B3083" s="35">
        <v>3069</v>
      </c>
      <c r="C3083" s="55">
        <f>(1*Rater1!$C3072=C$7222)+(1*Rater2!$C3072=C$7222)+(N_Raters&gt;=3=TRUE)*(1*Rater3!$C3072=C$7222)+(N_Raters&gt;=4=TRUE)*(1*Rater4!$C3072=C$7222)+(N_Raters&gt;=5=TRUE)*(1*Rater5!$C3072=C$7222)</f>
        <v>0</v>
      </c>
      <c r="D3083" s="55">
        <f>(1*Rater1!$C3072=D$7222)+(1*Rater2!$C3072=D$7222)+(N_Raters&gt;=3=TRUE)*(1*Rater3!$C3072=D$7222)+(N_Raters&gt;=4=TRUE)*(1*Rater4!$C3072=D$7222)+(N_Raters&gt;=5=TRUE)*(1*Rater5!$C3072=D$7222)</f>
        <v>0</v>
      </c>
      <c r="E3083" s="38">
        <f>(1*Rater1!$C3072=E$7222)+(1*Rater2!$C3072=E$7222)+(N_Raters&gt;=3=TRUE)*(1*Rater3!$C3072=E$7222)+(N_Raters&gt;=4=TRUE)*(1*Rater4!$C3072=E$7222)+(N_Raters&gt;=5=TRUE)*(1*Rater5!$C3072=E$7222)</f>
        <v>3</v>
      </c>
      <c r="F3083" s="38"/>
      <c r="G3083" s="38"/>
      <c r="H3083" s="38"/>
      <c r="J3083" s="1"/>
      <c r="K3083" s="1"/>
    </row>
    <row r="3084" spans="2:11">
      <c r="B3084" s="36">
        <v>3070</v>
      </c>
      <c r="C3084" s="55">
        <f>(1*Rater1!$C3073=C$7222)+(1*Rater2!$C3073=C$7222)+(N_Raters&gt;=3=TRUE)*(1*Rater3!$C3073=C$7222)+(N_Raters&gt;=4=TRUE)*(1*Rater4!$C3073=C$7222)+(N_Raters&gt;=5=TRUE)*(1*Rater5!$C3073=C$7222)</f>
        <v>0</v>
      </c>
      <c r="D3084" s="55">
        <f>(1*Rater1!$C3073=D$7222)+(1*Rater2!$C3073=D$7222)+(N_Raters&gt;=3=TRUE)*(1*Rater3!$C3073=D$7222)+(N_Raters&gt;=4=TRUE)*(1*Rater4!$C3073=D$7222)+(N_Raters&gt;=5=TRUE)*(1*Rater5!$C3073=D$7222)</f>
        <v>0</v>
      </c>
      <c r="E3084" s="38">
        <f>(1*Rater1!$C3073=E$7222)+(1*Rater2!$C3073=E$7222)+(N_Raters&gt;=3=TRUE)*(1*Rater3!$C3073=E$7222)+(N_Raters&gt;=4=TRUE)*(1*Rater4!$C3073=E$7222)+(N_Raters&gt;=5=TRUE)*(1*Rater5!$C3073=E$7222)</f>
        <v>3</v>
      </c>
      <c r="F3084" s="38"/>
      <c r="G3084" s="38"/>
      <c r="H3084" s="38"/>
      <c r="J3084" s="1"/>
      <c r="K3084" s="1"/>
    </row>
    <row r="3085" spans="2:11">
      <c r="B3085" s="35">
        <v>3071</v>
      </c>
      <c r="C3085" s="55">
        <f>(1*Rater1!$C3074=C$7222)+(1*Rater2!$C3074=C$7222)+(N_Raters&gt;=3=TRUE)*(1*Rater3!$C3074=C$7222)+(N_Raters&gt;=4=TRUE)*(1*Rater4!$C3074=C$7222)+(N_Raters&gt;=5=TRUE)*(1*Rater5!$C3074=C$7222)</f>
        <v>0</v>
      </c>
      <c r="D3085" s="55">
        <f>(1*Rater1!$C3074=D$7222)+(1*Rater2!$C3074=D$7222)+(N_Raters&gt;=3=TRUE)*(1*Rater3!$C3074=D$7222)+(N_Raters&gt;=4=TRUE)*(1*Rater4!$C3074=D$7222)+(N_Raters&gt;=5=TRUE)*(1*Rater5!$C3074=D$7222)</f>
        <v>0</v>
      </c>
      <c r="E3085" s="38">
        <f>(1*Rater1!$C3074=E$7222)+(1*Rater2!$C3074=E$7222)+(N_Raters&gt;=3=TRUE)*(1*Rater3!$C3074=E$7222)+(N_Raters&gt;=4=TRUE)*(1*Rater4!$C3074=E$7222)+(N_Raters&gt;=5=TRUE)*(1*Rater5!$C3074=E$7222)</f>
        <v>3</v>
      </c>
      <c r="F3085" s="38"/>
      <c r="G3085" s="38"/>
      <c r="H3085" s="38"/>
      <c r="J3085" s="1"/>
      <c r="K3085" s="1"/>
    </row>
    <row r="3086" spans="2:11">
      <c r="B3086" s="36">
        <v>3072</v>
      </c>
      <c r="C3086" s="55">
        <f>(1*Rater1!$C3075=C$7222)+(1*Rater2!$C3075=C$7222)+(N_Raters&gt;=3=TRUE)*(1*Rater3!$C3075=C$7222)+(N_Raters&gt;=4=TRUE)*(1*Rater4!$C3075=C$7222)+(N_Raters&gt;=5=TRUE)*(1*Rater5!$C3075=C$7222)</f>
        <v>0</v>
      </c>
      <c r="D3086" s="55">
        <f>(1*Rater1!$C3075=D$7222)+(1*Rater2!$C3075=D$7222)+(N_Raters&gt;=3=TRUE)*(1*Rater3!$C3075=D$7222)+(N_Raters&gt;=4=TRUE)*(1*Rater4!$C3075=D$7222)+(N_Raters&gt;=5=TRUE)*(1*Rater5!$C3075=D$7222)</f>
        <v>0</v>
      </c>
      <c r="E3086" s="38">
        <f>(1*Rater1!$C3075=E$7222)+(1*Rater2!$C3075=E$7222)+(N_Raters&gt;=3=TRUE)*(1*Rater3!$C3075=E$7222)+(N_Raters&gt;=4=TRUE)*(1*Rater4!$C3075=E$7222)+(N_Raters&gt;=5=TRUE)*(1*Rater5!$C3075=E$7222)</f>
        <v>3</v>
      </c>
      <c r="F3086" s="38"/>
      <c r="G3086" s="38"/>
      <c r="H3086" s="38"/>
      <c r="J3086" s="1"/>
      <c r="K3086" s="1"/>
    </row>
    <row r="3087" spans="2:11">
      <c r="B3087" s="35">
        <v>3073</v>
      </c>
      <c r="C3087" s="55">
        <f>(1*Rater1!$C3076=C$7222)+(1*Rater2!$C3076=C$7222)+(N_Raters&gt;=3=TRUE)*(1*Rater3!$C3076=C$7222)+(N_Raters&gt;=4=TRUE)*(1*Rater4!$C3076=C$7222)+(N_Raters&gt;=5=TRUE)*(1*Rater5!$C3076=C$7222)</f>
        <v>1</v>
      </c>
      <c r="D3087" s="55">
        <f>(1*Rater1!$C3076=D$7222)+(1*Rater2!$C3076=D$7222)+(N_Raters&gt;=3=TRUE)*(1*Rater3!$C3076=D$7222)+(N_Raters&gt;=4=TRUE)*(1*Rater4!$C3076=D$7222)+(N_Raters&gt;=5=TRUE)*(1*Rater5!$C3076=D$7222)</f>
        <v>2</v>
      </c>
      <c r="E3087" s="38">
        <f>(1*Rater1!$C3076=E$7222)+(1*Rater2!$C3076=E$7222)+(N_Raters&gt;=3=TRUE)*(1*Rater3!$C3076=E$7222)+(N_Raters&gt;=4=TRUE)*(1*Rater4!$C3076=E$7222)+(N_Raters&gt;=5=TRUE)*(1*Rater5!$C3076=E$7222)</f>
        <v>0</v>
      </c>
      <c r="F3087" s="38"/>
      <c r="G3087" s="38"/>
      <c r="H3087" s="38"/>
      <c r="J3087" s="1"/>
      <c r="K3087" s="1"/>
    </row>
    <row r="3088" spans="2:11">
      <c r="B3088" s="36">
        <v>3074</v>
      </c>
      <c r="C3088" s="55">
        <f>(1*Rater1!$C3077=C$7222)+(1*Rater2!$C3077=C$7222)+(N_Raters&gt;=3=TRUE)*(1*Rater3!$C3077=C$7222)+(N_Raters&gt;=4=TRUE)*(1*Rater4!$C3077=C$7222)+(N_Raters&gt;=5=TRUE)*(1*Rater5!$C3077=C$7222)</f>
        <v>0</v>
      </c>
      <c r="D3088" s="55">
        <f>(1*Rater1!$C3077=D$7222)+(1*Rater2!$C3077=D$7222)+(N_Raters&gt;=3=TRUE)*(1*Rater3!$C3077=D$7222)+(N_Raters&gt;=4=TRUE)*(1*Rater4!$C3077=D$7222)+(N_Raters&gt;=5=TRUE)*(1*Rater5!$C3077=D$7222)</f>
        <v>0</v>
      </c>
      <c r="E3088" s="38">
        <f>(1*Rater1!$C3077=E$7222)+(1*Rater2!$C3077=E$7222)+(N_Raters&gt;=3=TRUE)*(1*Rater3!$C3077=E$7222)+(N_Raters&gt;=4=TRUE)*(1*Rater4!$C3077=E$7222)+(N_Raters&gt;=5=TRUE)*(1*Rater5!$C3077=E$7222)</f>
        <v>3</v>
      </c>
      <c r="F3088" s="38"/>
      <c r="G3088" s="38"/>
      <c r="H3088" s="38"/>
      <c r="J3088" s="1"/>
      <c r="K3088" s="1"/>
    </row>
    <row r="3089" spans="2:11">
      <c r="B3089" s="35">
        <v>3075</v>
      </c>
      <c r="C3089" s="55">
        <f>(1*Rater1!$C3078=C$7222)+(1*Rater2!$C3078=C$7222)+(N_Raters&gt;=3=TRUE)*(1*Rater3!$C3078=C$7222)+(N_Raters&gt;=4=TRUE)*(1*Rater4!$C3078=C$7222)+(N_Raters&gt;=5=TRUE)*(1*Rater5!$C3078=C$7222)</f>
        <v>0</v>
      </c>
      <c r="D3089" s="55">
        <f>(1*Rater1!$C3078=D$7222)+(1*Rater2!$C3078=D$7222)+(N_Raters&gt;=3=TRUE)*(1*Rater3!$C3078=D$7222)+(N_Raters&gt;=4=TRUE)*(1*Rater4!$C3078=D$7222)+(N_Raters&gt;=5=TRUE)*(1*Rater5!$C3078=D$7222)</f>
        <v>0</v>
      </c>
      <c r="E3089" s="38">
        <f>(1*Rater1!$C3078=E$7222)+(1*Rater2!$C3078=E$7222)+(N_Raters&gt;=3=TRUE)*(1*Rater3!$C3078=E$7222)+(N_Raters&gt;=4=TRUE)*(1*Rater4!$C3078=E$7222)+(N_Raters&gt;=5=TRUE)*(1*Rater5!$C3078=E$7222)</f>
        <v>3</v>
      </c>
      <c r="F3089" s="38"/>
      <c r="G3089" s="38"/>
      <c r="H3089" s="38"/>
      <c r="J3089" s="1"/>
      <c r="K3089" s="1"/>
    </row>
    <row r="3090" spans="2:11">
      <c r="B3090" s="36">
        <v>3076</v>
      </c>
      <c r="C3090" s="55">
        <f>(1*Rater1!$C3079=C$7222)+(1*Rater2!$C3079=C$7222)+(N_Raters&gt;=3=TRUE)*(1*Rater3!$C3079=C$7222)+(N_Raters&gt;=4=TRUE)*(1*Rater4!$C3079=C$7222)+(N_Raters&gt;=5=TRUE)*(1*Rater5!$C3079=C$7222)</f>
        <v>0</v>
      </c>
      <c r="D3090" s="55">
        <f>(1*Rater1!$C3079=D$7222)+(1*Rater2!$C3079=D$7222)+(N_Raters&gt;=3=TRUE)*(1*Rater3!$C3079=D$7222)+(N_Raters&gt;=4=TRUE)*(1*Rater4!$C3079=D$7222)+(N_Raters&gt;=5=TRUE)*(1*Rater5!$C3079=D$7222)</f>
        <v>0</v>
      </c>
      <c r="E3090" s="38">
        <f>(1*Rater1!$C3079=E$7222)+(1*Rater2!$C3079=E$7222)+(N_Raters&gt;=3=TRUE)*(1*Rater3!$C3079=E$7222)+(N_Raters&gt;=4=TRUE)*(1*Rater4!$C3079=E$7222)+(N_Raters&gt;=5=TRUE)*(1*Rater5!$C3079=E$7222)</f>
        <v>3</v>
      </c>
      <c r="F3090" s="38"/>
      <c r="G3090" s="38"/>
      <c r="H3090" s="38"/>
      <c r="J3090" s="1"/>
      <c r="K3090" s="1"/>
    </row>
    <row r="3091" spans="2:11">
      <c r="B3091" s="35">
        <v>3077</v>
      </c>
      <c r="C3091" s="55">
        <f>(1*Rater1!$C3080=C$7222)+(1*Rater2!$C3080=C$7222)+(N_Raters&gt;=3=TRUE)*(1*Rater3!$C3080=C$7222)+(N_Raters&gt;=4=TRUE)*(1*Rater4!$C3080=C$7222)+(N_Raters&gt;=5=TRUE)*(1*Rater5!$C3080=C$7222)</f>
        <v>0</v>
      </c>
      <c r="D3091" s="55">
        <f>(1*Rater1!$C3080=D$7222)+(1*Rater2!$C3080=D$7222)+(N_Raters&gt;=3=TRUE)*(1*Rater3!$C3080=D$7222)+(N_Raters&gt;=4=TRUE)*(1*Rater4!$C3080=D$7222)+(N_Raters&gt;=5=TRUE)*(1*Rater5!$C3080=D$7222)</f>
        <v>2</v>
      </c>
      <c r="E3091" s="38">
        <f>(1*Rater1!$C3080=E$7222)+(1*Rater2!$C3080=E$7222)+(N_Raters&gt;=3=TRUE)*(1*Rater3!$C3080=E$7222)+(N_Raters&gt;=4=TRUE)*(1*Rater4!$C3080=E$7222)+(N_Raters&gt;=5=TRUE)*(1*Rater5!$C3080=E$7222)</f>
        <v>1</v>
      </c>
      <c r="F3091" s="38"/>
      <c r="G3091" s="38"/>
      <c r="H3091" s="38"/>
      <c r="J3091" s="1"/>
      <c r="K3091" s="1"/>
    </row>
    <row r="3092" spans="2:11">
      <c r="B3092" s="36">
        <v>3078</v>
      </c>
      <c r="C3092" s="55">
        <f>(1*Rater1!$C3081=C$7222)+(1*Rater2!$C3081=C$7222)+(N_Raters&gt;=3=TRUE)*(1*Rater3!$C3081=C$7222)+(N_Raters&gt;=4=TRUE)*(1*Rater4!$C3081=C$7222)+(N_Raters&gt;=5=TRUE)*(1*Rater5!$C3081=C$7222)</f>
        <v>0</v>
      </c>
      <c r="D3092" s="55">
        <f>(1*Rater1!$C3081=D$7222)+(1*Rater2!$C3081=D$7222)+(N_Raters&gt;=3=TRUE)*(1*Rater3!$C3081=D$7222)+(N_Raters&gt;=4=TRUE)*(1*Rater4!$C3081=D$7222)+(N_Raters&gt;=5=TRUE)*(1*Rater5!$C3081=D$7222)</f>
        <v>0</v>
      </c>
      <c r="E3092" s="38">
        <f>(1*Rater1!$C3081=E$7222)+(1*Rater2!$C3081=E$7222)+(N_Raters&gt;=3=TRUE)*(1*Rater3!$C3081=E$7222)+(N_Raters&gt;=4=TRUE)*(1*Rater4!$C3081=E$7222)+(N_Raters&gt;=5=TRUE)*(1*Rater5!$C3081=E$7222)</f>
        <v>3</v>
      </c>
      <c r="F3092" s="38"/>
      <c r="G3092" s="38"/>
      <c r="H3092" s="38"/>
      <c r="J3092" s="1"/>
      <c r="K3092" s="1"/>
    </row>
    <row r="3093" spans="2:11">
      <c r="B3093" s="35">
        <v>3079</v>
      </c>
      <c r="C3093" s="55">
        <f>(1*Rater1!$C3082=C$7222)+(1*Rater2!$C3082=C$7222)+(N_Raters&gt;=3=TRUE)*(1*Rater3!$C3082=C$7222)+(N_Raters&gt;=4=TRUE)*(1*Rater4!$C3082=C$7222)+(N_Raters&gt;=5=TRUE)*(1*Rater5!$C3082=C$7222)</f>
        <v>0</v>
      </c>
      <c r="D3093" s="55">
        <f>(1*Rater1!$C3082=D$7222)+(1*Rater2!$C3082=D$7222)+(N_Raters&gt;=3=TRUE)*(1*Rater3!$C3082=D$7222)+(N_Raters&gt;=4=TRUE)*(1*Rater4!$C3082=D$7222)+(N_Raters&gt;=5=TRUE)*(1*Rater5!$C3082=D$7222)</f>
        <v>0</v>
      </c>
      <c r="E3093" s="38">
        <f>(1*Rater1!$C3082=E$7222)+(1*Rater2!$C3082=E$7222)+(N_Raters&gt;=3=TRUE)*(1*Rater3!$C3082=E$7222)+(N_Raters&gt;=4=TRUE)*(1*Rater4!$C3082=E$7222)+(N_Raters&gt;=5=TRUE)*(1*Rater5!$C3082=E$7222)</f>
        <v>3</v>
      </c>
      <c r="F3093" s="38"/>
      <c r="G3093" s="38"/>
      <c r="H3093" s="38"/>
      <c r="J3093" s="1"/>
      <c r="K3093" s="1"/>
    </row>
    <row r="3094" spans="2:11">
      <c r="B3094" s="36">
        <v>3080</v>
      </c>
      <c r="C3094" s="55">
        <f>(1*Rater1!$C3083=C$7222)+(1*Rater2!$C3083=C$7222)+(N_Raters&gt;=3=TRUE)*(1*Rater3!$C3083=C$7222)+(N_Raters&gt;=4=TRUE)*(1*Rater4!$C3083=C$7222)+(N_Raters&gt;=5=TRUE)*(1*Rater5!$C3083=C$7222)</f>
        <v>0</v>
      </c>
      <c r="D3094" s="55">
        <f>(1*Rater1!$C3083=D$7222)+(1*Rater2!$C3083=D$7222)+(N_Raters&gt;=3=TRUE)*(1*Rater3!$C3083=D$7222)+(N_Raters&gt;=4=TRUE)*(1*Rater4!$C3083=D$7222)+(N_Raters&gt;=5=TRUE)*(1*Rater5!$C3083=D$7222)</f>
        <v>0</v>
      </c>
      <c r="E3094" s="38">
        <f>(1*Rater1!$C3083=E$7222)+(1*Rater2!$C3083=E$7222)+(N_Raters&gt;=3=TRUE)*(1*Rater3!$C3083=E$7222)+(N_Raters&gt;=4=TRUE)*(1*Rater4!$C3083=E$7222)+(N_Raters&gt;=5=TRUE)*(1*Rater5!$C3083=E$7222)</f>
        <v>3</v>
      </c>
      <c r="F3094" s="38"/>
      <c r="G3094" s="38"/>
      <c r="H3094" s="38"/>
      <c r="J3094" s="1"/>
      <c r="K3094" s="1"/>
    </row>
    <row r="3095" spans="2:11">
      <c r="B3095" s="35">
        <v>3081</v>
      </c>
      <c r="C3095" s="55">
        <f>(1*Rater1!$C3084=C$7222)+(1*Rater2!$C3084=C$7222)+(N_Raters&gt;=3=TRUE)*(1*Rater3!$C3084=C$7222)+(N_Raters&gt;=4=TRUE)*(1*Rater4!$C3084=C$7222)+(N_Raters&gt;=5=TRUE)*(1*Rater5!$C3084=C$7222)</f>
        <v>0</v>
      </c>
      <c r="D3095" s="55">
        <f>(1*Rater1!$C3084=D$7222)+(1*Rater2!$C3084=D$7222)+(N_Raters&gt;=3=TRUE)*(1*Rater3!$C3084=D$7222)+(N_Raters&gt;=4=TRUE)*(1*Rater4!$C3084=D$7222)+(N_Raters&gt;=5=TRUE)*(1*Rater5!$C3084=D$7222)</f>
        <v>0</v>
      </c>
      <c r="E3095" s="38">
        <f>(1*Rater1!$C3084=E$7222)+(1*Rater2!$C3084=E$7222)+(N_Raters&gt;=3=TRUE)*(1*Rater3!$C3084=E$7222)+(N_Raters&gt;=4=TRUE)*(1*Rater4!$C3084=E$7222)+(N_Raters&gt;=5=TRUE)*(1*Rater5!$C3084=E$7222)</f>
        <v>3</v>
      </c>
      <c r="F3095" s="38"/>
      <c r="G3095" s="38"/>
      <c r="H3095" s="38"/>
      <c r="J3095" s="1"/>
      <c r="K3095" s="1"/>
    </row>
    <row r="3096" spans="2:11">
      <c r="B3096" s="36">
        <v>3082</v>
      </c>
      <c r="C3096" s="55">
        <f>(1*Rater1!$C3085=C$7222)+(1*Rater2!$C3085=C$7222)+(N_Raters&gt;=3=TRUE)*(1*Rater3!$C3085=C$7222)+(N_Raters&gt;=4=TRUE)*(1*Rater4!$C3085=C$7222)+(N_Raters&gt;=5=TRUE)*(1*Rater5!$C3085=C$7222)</f>
        <v>0</v>
      </c>
      <c r="D3096" s="55">
        <f>(1*Rater1!$C3085=D$7222)+(1*Rater2!$C3085=D$7222)+(N_Raters&gt;=3=TRUE)*(1*Rater3!$C3085=D$7222)+(N_Raters&gt;=4=TRUE)*(1*Rater4!$C3085=D$7222)+(N_Raters&gt;=5=TRUE)*(1*Rater5!$C3085=D$7222)</f>
        <v>0</v>
      </c>
      <c r="E3096" s="38">
        <f>(1*Rater1!$C3085=E$7222)+(1*Rater2!$C3085=E$7222)+(N_Raters&gt;=3=TRUE)*(1*Rater3!$C3085=E$7222)+(N_Raters&gt;=4=TRUE)*(1*Rater4!$C3085=E$7222)+(N_Raters&gt;=5=TRUE)*(1*Rater5!$C3085=E$7222)</f>
        <v>3</v>
      </c>
      <c r="F3096" s="38"/>
      <c r="G3096" s="38"/>
      <c r="H3096" s="38"/>
      <c r="J3096" s="1"/>
      <c r="K3096" s="1"/>
    </row>
    <row r="3097" spans="2:11">
      <c r="B3097" s="35">
        <v>3083</v>
      </c>
      <c r="C3097" s="55">
        <f>(1*Rater1!$C3086=C$7222)+(1*Rater2!$C3086=C$7222)+(N_Raters&gt;=3=TRUE)*(1*Rater3!$C3086=C$7222)+(N_Raters&gt;=4=TRUE)*(1*Rater4!$C3086=C$7222)+(N_Raters&gt;=5=TRUE)*(1*Rater5!$C3086=C$7222)</f>
        <v>0</v>
      </c>
      <c r="D3097" s="55">
        <f>(1*Rater1!$C3086=D$7222)+(1*Rater2!$C3086=D$7222)+(N_Raters&gt;=3=TRUE)*(1*Rater3!$C3086=D$7222)+(N_Raters&gt;=4=TRUE)*(1*Rater4!$C3086=D$7222)+(N_Raters&gt;=5=TRUE)*(1*Rater5!$C3086=D$7222)</f>
        <v>0</v>
      </c>
      <c r="E3097" s="38">
        <f>(1*Rater1!$C3086=E$7222)+(1*Rater2!$C3086=E$7222)+(N_Raters&gt;=3=TRUE)*(1*Rater3!$C3086=E$7222)+(N_Raters&gt;=4=TRUE)*(1*Rater4!$C3086=E$7222)+(N_Raters&gt;=5=TRUE)*(1*Rater5!$C3086=E$7222)</f>
        <v>3</v>
      </c>
      <c r="F3097" s="38"/>
      <c r="G3097" s="38"/>
      <c r="H3097" s="38"/>
      <c r="J3097" s="1"/>
      <c r="K3097" s="1"/>
    </row>
    <row r="3098" spans="2:11">
      <c r="B3098" s="36">
        <v>3084</v>
      </c>
      <c r="C3098" s="55">
        <f>(1*Rater1!$C3087=C$7222)+(1*Rater2!$C3087=C$7222)+(N_Raters&gt;=3=TRUE)*(1*Rater3!$C3087=C$7222)+(N_Raters&gt;=4=TRUE)*(1*Rater4!$C3087=C$7222)+(N_Raters&gt;=5=TRUE)*(1*Rater5!$C3087=C$7222)</f>
        <v>0</v>
      </c>
      <c r="D3098" s="55">
        <f>(1*Rater1!$C3087=D$7222)+(1*Rater2!$C3087=D$7222)+(N_Raters&gt;=3=TRUE)*(1*Rater3!$C3087=D$7222)+(N_Raters&gt;=4=TRUE)*(1*Rater4!$C3087=D$7222)+(N_Raters&gt;=5=TRUE)*(1*Rater5!$C3087=D$7222)</f>
        <v>0</v>
      </c>
      <c r="E3098" s="38">
        <f>(1*Rater1!$C3087=E$7222)+(1*Rater2!$C3087=E$7222)+(N_Raters&gt;=3=TRUE)*(1*Rater3!$C3087=E$7222)+(N_Raters&gt;=4=TRUE)*(1*Rater4!$C3087=E$7222)+(N_Raters&gt;=5=TRUE)*(1*Rater5!$C3087=E$7222)</f>
        <v>3</v>
      </c>
      <c r="F3098" s="38"/>
      <c r="G3098" s="38"/>
      <c r="H3098" s="38"/>
      <c r="J3098" s="1"/>
      <c r="K3098" s="1"/>
    </row>
    <row r="3099" spans="2:11">
      <c r="B3099" s="35">
        <v>3085</v>
      </c>
      <c r="C3099" s="55">
        <f>(1*Rater1!$C3088=C$7222)+(1*Rater2!$C3088=C$7222)+(N_Raters&gt;=3=TRUE)*(1*Rater3!$C3088=C$7222)+(N_Raters&gt;=4=TRUE)*(1*Rater4!$C3088=C$7222)+(N_Raters&gt;=5=TRUE)*(1*Rater5!$C3088=C$7222)</f>
        <v>0</v>
      </c>
      <c r="D3099" s="55">
        <f>(1*Rater1!$C3088=D$7222)+(1*Rater2!$C3088=D$7222)+(N_Raters&gt;=3=TRUE)*(1*Rater3!$C3088=D$7222)+(N_Raters&gt;=4=TRUE)*(1*Rater4!$C3088=D$7222)+(N_Raters&gt;=5=TRUE)*(1*Rater5!$C3088=D$7222)</f>
        <v>3</v>
      </c>
      <c r="E3099" s="38">
        <f>(1*Rater1!$C3088=E$7222)+(1*Rater2!$C3088=E$7222)+(N_Raters&gt;=3=TRUE)*(1*Rater3!$C3088=E$7222)+(N_Raters&gt;=4=TRUE)*(1*Rater4!$C3088=E$7222)+(N_Raters&gt;=5=TRUE)*(1*Rater5!$C3088=E$7222)</f>
        <v>0</v>
      </c>
      <c r="F3099" s="38"/>
      <c r="G3099" s="38"/>
      <c r="H3099" s="38"/>
      <c r="J3099" s="1"/>
      <c r="K3099" s="1"/>
    </row>
    <row r="3100" spans="2:11">
      <c r="B3100" s="36">
        <v>3086</v>
      </c>
      <c r="C3100" s="55">
        <f>(1*Rater1!$C3089=C$7222)+(1*Rater2!$C3089=C$7222)+(N_Raters&gt;=3=TRUE)*(1*Rater3!$C3089=C$7222)+(N_Raters&gt;=4=TRUE)*(1*Rater4!$C3089=C$7222)+(N_Raters&gt;=5=TRUE)*(1*Rater5!$C3089=C$7222)</f>
        <v>0</v>
      </c>
      <c r="D3100" s="55">
        <f>(1*Rater1!$C3089=D$7222)+(1*Rater2!$C3089=D$7222)+(N_Raters&gt;=3=TRUE)*(1*Rater3!$C3089=D$7222)+(N_Raters&gt;=4=TRUE)*(1*Rater4!$C3089=D$7222)+(N_Raters&gt;=5=TRUE)*(1*Rater5!$C3089=D$7222)</f>
        <v>0</v>
      </c>
      <c r="E3100" s="38">
        <f>(1*Rater1!$C3089=E$7222)+(1*Rater2!$C3089=E$7222)+(N_Raters&gt;=3=TRUE)*(1*Rater3!$C3089=E$7222)+(N_Raters&gt;=4=TRUE)*(1*Rater4!$C3089=E$7222)+(N_Raters&gt;=5=TRUE)*(1*Rater5!$C3089=E$7222)</f>
        <v>3</v>
      </c>
      <c r="F3100" s="38"/>
      <c r="G3100" s="38"/>
      <c r="H3100" s="38"/>
      <c r="J3100" s="1"/>
      <c r="K3100" s="1"/>
    </row>
    <row r="3101" spans="2:11">
      <c r="B3101" s="35">
        <v>3087</v>
      </c>
      <c r="C3101" s="55">
        <f>(1*Rater1!$C3090=C$7222)+(1*Rater2!$C3090=C$7222)+(N_Raters&gt;=3=TRUE)*(1*Rater3!$C3090=C$7222)+(N_Raters&gt;=4=TRUE)*(1*Rater4!$C3090=C$7222)+(N_Raters&gt;=5=TRUE)*(1*Rater5!$C3090=C$7222)</f>
        <v>0</v>
      </c>
      <c r="D3101" s="55">
        <f>(1*Rater1!$C3090=D$7222)+(1*Rater2!$C3090=D$7222)+(N_Raters&gt;=3=TRUE)*(1*Rater3!$C3090=D$7222)+(N_Raters&gt;=4=TRUE)*(1*Rater4!$C3090=D$7222)+(N_Raters&gt;=5=TRUE)*(1*Rater5!$C3090=D$7222)</f>
        <v>2</v>
      </c>
      <c r="E3101" s="38">
        <f>(1*Rater1!$C3090=E$7222)+(1*Rater2!$C3090=E$7222)+(N_Raters&gt;=3=TRUE)*(1*Rater3!$C3090=E$7222)+(N_Raters&gt;=4=TRUE)*(1*Rater4!$C3090=E$7222)+(N_Raters&gt;=5=TRUE)*(1*Rater5!$C3090=E$7222)</f>
        <v>1</v>
      </c>
      <c r="F3101" s="38"/>
      <c r="G3101" s="38"/>
      <c r="H3101" s="38"/>
      <c r="J3101" s="1"/>
      <c r="K3101" s="1"/>
    </row>
    <row r="3102" spans="2:11">
      <c r="B3102" s="36">
        <v>3088</v>
      </c>
      <c r="C3102" s="55">
        <f>(1*Rater1!$C3091=C$7222)+(1*Rater2!$C3091=C$7222)+(N_Raters&gt;=3=TRUE)*(1*Rater3!$C3091=C$7222)+(N_Raters&gt;=4=TRUE)*(1*Rater4!$C3091=C$7222)+(N_Raters&gt;=5=TRUE)*(1*Rater5!$C3091=C$7222)</f>
        <v>0</v>
      </c>
      <c r="D3102" s="55">
        <f>(1*Rater1!$C3091=D$7222)+(1*Rater2!$C3091=D$7222)+(N_Raters&gt;=3=TRUE)*(1*Rater3!$C3091=D$7222)+(N_Raters&gt;=4=TRUE)*(1*Rater4!$C3091=D$7222)+(N_Raters&gt;=5=TRUE)*(1*Rater5!$C3091=D$7222)</f>
        <v>0</v>
      </c>
      <c r="E3102" s="38">
        <f>(1*Rater1!$C3091=E$7222)+(1*Rater2!$C3091=E$7222)+(N_Raters&gt;=3=TRUE)*(1*Rater3!$C3091=E$7222)+(N_Raters&gt;=4=TRUE)*(1*Rater4!$C3091=E$7222)+(N_Raters&gt;=5=TRUE)*(1*Rater5!$C3091=E$7222)</f>
        <v>3</v>
      </c>
      <c r="F3102" s="38"/>
      <c r="G3102" s="38"/>
      <c r="H3102" s="38"/>
      <c r="J3102" s="1"/>
      <c r="K3102" s="1"/>
    </row>
    <row r="3103" spans="2:11">
      <c r="B3103" s="35">
        <v>3089</v>
      </c>
      <c r="C3103" s="55">
        <f>(1*Rater1!$C3092=C$7222)+(1*Rater2!$C3092=C$7222)+(N_Raters&gt;=3=TRUE)*(1*Rater3!$C3092=C$7222)+(N_Raters&gt;=4=TRUE)*(1*Rater4!$C3092=C$7222)+(N_Raters&gt;=5=TRUE)*(1*Rater5!$C3092=C$7222)</f>
        <v>0</v>
      </c>
      <c r="D3103" s="55">
        <f>(1*Rater1!$C3092=D$7222)+(1*Rater2!$C3092=D$7222)+(N_Raters&gt;=3=TRUE)*(1*Rater3!$C3092=D$7222)+(N_Raters&gt;=4=TRUE)*(1*Rater4!$C3092=D$7222)+(N_Raters&gt;=5=TRUE)*(1*Rater5!$C3092=D$7222)</f>
        <v>0</v>
      </c>
      <c r="E3103" s="38">
        <f>(1*Rater1!$C3092=E$7222)+(1*Rater2!$C3092=E$7222)+(N_Raters&gt;=3=TRUE)*(1*Rater3!$C3092=E$7222)+(N_Raters&gt;=4=TRUE)*(1*Rater4!$C3092=E$7222)+(N_Raters&gt;=5=TRUE)*(1*Rater5!$C3092=E$7222)</f>
        <v>3</v>
      </c>
      <c r="F3103" s="38"/>
      <c r="G3103" s="38"/>
      <c r="H3103" s="38"/>
      <c r="J3103" s="1"/>
      <c r="K3103" s="1"/>
    </row>
    <row r="3104" spans="2:11">
      <c r="B3104" s="36">
        <v>3090</v>
      </c>
      <c r="C3104" s="55">
        <f>(1*Rater1!$C3093=C$7222)+(1*Rater2!$C3093=C$7222)+(N_Raters&gt;=3=TRUE)*(1*Rater3!$C3093=C$7222)+(N_Raters&gt;=4=TRUE)*(1*Rater4!$C3093=C$7222)+(N_Raters&gt;=5=TRUE)*(1*Rater5!$C3093=C$7222)</f>
        <v>0</v>
      </c>
      <c r="D3104" s="55">
        <f>(1*Rater1!$C3093=D$7222)+(1*Rater2!$C3093=D$7222)+(N_Raters&gt;=3=TRUE)*(1*Rater3!$C3093=D$7222)+(N_Raters&gt;=4=TRUE)*(1*Rater4!$C3093=D$7222)+(N_Raters&gt;=5=TRUE)*(1*Rater5!$C3093=D$7222)</f>
        <v>0</v>
      </c>
      <c r="E3104" s="38">
        <f>(1*Rater1!$C3093=E$7222)+(1*Rater2!$C3093=E$7222)+(N_Raters&gt;=3=TRUE)*(1*Rater3!$C3093=E$7222)+(N_Raters&gt;=4=TRUE)*(1*Rater4!$C3093=E$7222)+(N_Raters&gt;=5=TRUE)*(1*Rater5!$C3093=E$7222)</f>
        <v>3</v>
      </c>
      <c r="F3104" s="38"/>
      <c r="G3104" s="38"/>
      <c r="H3104" s="38"/>
      <c r="J3104" s="1"/>
      <c r="K3104" s="1"/>
    </row>
    <row r="3105" spans="2:11">
      <c r="B3105" s="35">
        <v>3091</v>
      </c>
      <c r="C3105" s="55">
        <f>(1*Rater1!$C3094=C$7222)+(1*Rater2!$C3094=C$7222)+(N_Raters&gt;=3=TRUE)*(1*Rater3!$C3094=C$7222)+(N_Raters&gt;=4=TRUE)*(1*Rater4!$C3094=C$7222)+(N_Raters&gt;=5=TRUE)*(1*Rater5!$C3094=C$7222)</f>
        <v>0</v>
      </c>
      <c r="D3105" s="55">
        <f>(1*Rater1!$C3094=D$7222)+(1*Rater2!$C3094=D$7222)+(N_Raters&gt;=3=TRUE)*(1*Rater3!$C3094=D$7222)+(N_Raters&gt;=4=TRUE)*(1*Rater4!$C3094=D$7222)+(N_Raters&gt;=5=TRUE)*(1*Rater5!$C3094=D$7222)</f>
        <v>0</v>
      </c>
      <c r="E3105" s="38">
        <f>(1*Rater1!$C3094=E$7222)+(1*Rater2!$C3094=E$7222)+(N_Raters&gt;=3=TRUE)*(1*Rater3!$C3094=E$7222)+(N_Raters&gt;=4=TRUE)*(1*Rater4!$C3094=E$7222)+(N_Raters&gt;=5=TRUE)*(1*Rater5!$C3094=E$7222)</f>
        <v>3</v>
      </c>
      <c r="F3105" s="38"/>
      <c r="G3105" s="38"/>
      <c r="H3105" s="38"/>
      <c r="J3105" s="1"/>
      <c r="K3105" s="1"/>
    </row>
    <row r="3106" spans="2:11">
      <c r="B3106" s="36">
        <v>3092</v>
      </c>
      <c r="C3106" s="55">
        <f>(1*Rater1!$C3095=C$7222)+(1*Rater2!$C3095=C$7222)+(N_Raters&gt;=3=TRUE)*(1*Rater3!$C3095=C$7222)+(N_Raters&gt;=4=TRUE)*(1*Rater4!$C3095=C$7222)+(N_Raters&gt;=5=TRUE)*(1*Rater5!$C3095=C$7222)</f>
        <v>0</v>
      </c>
      <c r="D3106" s="55">
        <f>(1*Rater1!$C3095=D$7222)+(1*Rater2!$C3095=D$7222)+(N_Raters&gt;=3=TRUE)*(1*Rater3!$C3095=D$7222)+(N_Raters&gt;=4=TRUE)*(1*Rater4!$C3095=D$7222)+(N_Raters&gt;=5=TRUE)*(1*Rater5!$C3095=D$7222)</f>
        <v>0</v>
      </c>
      <c r="E3106" s="38">
        <f>(1*Rater1!$C3095=E$7222)+(1*Rater2!$C3095=E$7222)+(N_Raters&gt;=3=TRUE)*(1*Rater3!$C3095=E$7222)+(N_Raters&gt;=4=TRUE)*(1*Rater4!$C3095=E$7222)+(N_Raters&gt;=5=TRUE)*(1*Rater5!$C3095=E$7222)</f>
        <v>3</v>
      </c>
      <c r="F3106" s="38"/>
      <c r="G3106" s="38"/>
      <c r="H3106" s="38"/>
      <c r="J3106" s="1"/>
      <c r="K3106" s="1"/>
    </row>
    <row r="3107" spans="2:11">
      <c r="B3107" s="35">
        <v>3093</v>
      </c>
      <c r="C3107" s="55">
        <f>(1*Rater1!$C3096=C$7222)+(1*Rater2!$C3096=C$7222)+(N_Raters&gt;=3=TRUE)*(1*Rater3!$C3096=C$7222)+(N_Raters&gt;=4=TRUE)*(1*Rater4!$C3096=C$7222)+(N_Raters&gt;=5=TRUE)*(1*Rater5!$C3096=C$7222)</f>
        <v>0</v>
      </c>
      <c r="D3107" s="55">
        <f>(1*Rater1!$C3096=D$7222)+(1*Rater2!$C3096=D$7222)+(N_Raters&gt;=3=TRUE)*(1*Rater3!$C3096=D$7222)+(N_Raters&gt;=4=TRUE)*(1*Rater4!$C3096=D$7222)+(N_Raters&gt;=5=TRUE)*(1*Rater5!$C3096=D$7222)</f>
        <v>2</v>
      </c>
      <c r="E3107" s="38">
        <f>(1*Rater1!$C3096=E$7222)+(1*Rater2!$C3096=E$7222)+(N_Raters&gt;=3=TRUE)*(1*Rater3!$C3096=E$7222)+(N_Raters&gt;=4=TRUE)*(1*Rater4!$C3096=E$7222)+(N_Raters&gt;=5=TRUE)*(1*Rater5!$C3096=E$7222)</f>
        <v>1</v>
      </c>
      <c r="F3107" s="38"/>
      <c r="G3107" s="38"/>
      <c r="H3107" s="38"/>
      <c r="J3107" s="1"/>
      <c r="K3107" s="1"/>
    </row>
    <row r="3108" spans="2:11">
      <c r="B3108" s="36">
        <v>3094</v>
      </c>
      <c r="C3108" s="55">
        <f>(1*Rater1!$C3097=C$7222)+(1*Rater2!$C3097=C$7222)+(N_Raters&gt;=3=TRUE)*(1*Rater3!$C3097=C$7222)+(N_Raters&gt;=4=TRUE)*(1*Rater4!$C3097=C$7222)+(N_Raters&gt;=5=TRUE)*(1*Rater5!$C3097=C$7222)</f>
        <v>0</v>
      </c>
      <c r="D3108" s="55">
        <f>(1*Rater1!$C3097=D$7222)+(1*Rater2!$C3097=D$7222)+(N_Raters&gt;=3=TRUE)*(1*Rater3!$C3097=D$7222)+(N_Raters&gt;=4=TRUE)*(1*Rater4!$C3097=D$7222)+(N_Raters&gt;=5=TRUE)*(1*Rater5!$C3097=D$7222)</f>
        <v>2</v>
      </c>
      <c r="E3108" s="38">
        <f>(1*Rater1!$C3097=E$7222)+(1*Rater2!$C3097=E$7222)+(N_Raters&gt;=3=TRUE)*(1*Rater3!$C3097=E$7222)+(N_Raters&gt;=4=TRUE)*(1*Rater4!$C3097=E$7222)+(N_Raters&gt;=5=TRUE)*(1*Rater5!$C3097=E$7222)</f>
        <v>1</v>
      </c>
      <c r="F3108" s="38"/>
      <c r="G3108" s="38"/>
      <c r="H3108" s="38"/>
      <c r="J3108" s="1"/>
      <c r="K3108" s="1"/>
    </row>
    <row r="3109" spans="2:11">
      <c r="B3109" s="35">
        <v>3095</v>
      </c>
      <c r="C3109" s="55">
        <f>(1*Rater1!$C3098=C$7222)+(1*Rater2!$C3098=C$7222)+(N_Raters&gt;=3=TRUE)*(1*Rater3!$C3098=C$7222)+(N_Raters&gt;=4=TRUE)*(1*Rater4!$C3098=C$7222)+(N_Raters&gt;=5=TRUE)*(1*Rater5!$C3098=C$7222)</f>
        <v>0</v>
      </c>
      <c r="D3109" s="55">
        <f>(1*Rater1!$C3098=D$7222)+(1*Rater2!$C3098=D$7222)+(N_Raters&gt;=3=TRUE)*(1*Rater3!$C3098=D$7222)+(N_Raters&gt;=4=TRUE)*(1*Rater4!$C3098=D$7222)+(N_Raters&gt;=5=TRUE)*(1*Rater5!$C3098=D$7222)</f>
        <v>2</v>
      </c>
      <c r="E3109" s="38">
        <f>(1*Rater1!$C3098=E$7222)+(1*Rater2!$C3098=E$7222)+(N_Raters&gt;=3=TRUE)*(1*Rater3!$C3098=E$7222)+(N_Raters&gt;=4=TRUE)*(1*Rater4!$C3098=E$7222)+(N_Raters&gt;=5=TRUE)*(1*Rater5!$C3098=E$7222)</f>
        <v>1</v>
      </c>
      <c r="F3109" s="38"/>
      <c r="G3109" s="38"/>
      <c r="H3109" s="38"/>
      <c r="J3109" s="1"/>
      <c r="K3109" s="1"/>
    </row>
    <row r="3110" spans="2:11">
      <c r="B3110" s="36">
        <v>3096</v>
      </c>
      <c r="C3110" s="55">
        <f>(1*Rater1!$C3099=C$7222)+(1*Rater2!$C3099=C$7222)+(N_Raters&gt;=3=TRUE)*(1*Rater3!$C3099=C$7222)+(N_Raters&gt;=4=TRUE)*(1*Rater4!$C3099=C$7222)+(N_Raters&gt;=5=TRUE)*(1*Rater5!$C3099=C$7222)</f>
        <v>0</v>
      </c>
      <c r="D3110" s="55">
        <f>(1*Rater1!$C3099=D$7222)+(1*Rater2!$C3099=D$7222)+(N_Raters&gt;=3=TRUE)*(1*Rater3!$C3099=D$7222)+(N_Raters&gt;=4=TRUE)*(1*Rater4!$C3099=D$7222)+(N_Raters&gt;=5=TRUE)*(1*Rater5!$C3099=D$7222)</f>
        <v>0</v>
      </c>
      <c r="E3110" s="38">
        <f>(1*Rater1!$C3099=E$7222)+(1*Rater2!$C3099=E$7222)+(N_Raters&gt;=3=TRUE)*(1*Rater3!$C3099=E$7222)+(N_Raters&gt;=4=TRUE)*(1*Rater4!$C3099=E$7222)+(N_Raters&gt;=5=TRUE)*(1*Rater5!$C3099=E$7222)</f>
        <v>3</v>
      </c>
      <c r="F3110" s="38"/>
      <c r="G3110" s="38"/>
      <c r="H3110" s="38"/>
      <c r="J3110" s="1"/>
      <c r="K3110" s="1"/>
    </row>
    <row r="3111" spans="2:11">
      <c r="B3111" s="35">
        <v>3097</v>
      </c>
      <c r="C3111" s="55">
        <f>(1*Rater1!$C3100=C$7222)+(1*Rater2!$C3100=C$7222)+(N_Raters&gt;=3=TRUE)*(1*Rater3!$C3100=C$7222)+(N_Raters&gt;=4=TRUE)*(1*Rater4!$C3100=C$7222)+(N_Raters&gt;=5=TRUE)*(1*Rater5!$C3100=C$7222)</f>
        <v>0</v>
      </c>
      <c r="D3111" s="55">
        <f>(1*Rater1!$C3100=D$7222)+(1*Rater2!$C3100=D$7222)+(N_Raters&gt;=3=TRUE)*(1*Rater3!$C3100=D$7222)+(N_Raters&gt;=4=TRUE)*(1*Rater4!$C3100=D$7222)+(N_Raters&gt;=5=TRUE)*(1*Rater5!$C3100=D$7222)</f>
        <v>0</v>
      </c>
      <c r="E3111" s="38">
        <f>(1*Rater1!$C3100=E$7222)+(1*Rater2!$C3100=E$7222)+(N_Raters&gt;=3=TRUE)*(1*Rater3!$C3100=E$7222)+(N_Raters&gt;=4=TRUE)*(1*Rater4!$C3100=E$7222)+(N_Raters&gt;=5=TRUE)*(1*Rater5!$C3100=E$7222)</f>
        <v>3</v>
      </c>
      <c r="F3111" s="38"/>
      <c r="G3111" s="38"/>
      <c r="H3111" s="38"/>
      <c r="J3111" s="1"/>
      <c r="K3111" s="1"/>
    </row>
    <row r="3112" spans="2:11">
      <c r="B3112" s="36">
        <v>3098</v>
      </c>
      <c r="C3112" s="55">
        <f>(1*Rater1!$C3101=C$7222)+(1*Rater2!$C3101=C$7222)+(N_Raters&gt;=3=TRUE)*(1*Rater3!$C3101=C$7222)+(N_Raters&gt;=4=TRUE)*(1*Rater4!$C3101=C$7222)+(N_Raters&gt;=5=TRUE)*(1*Rater5!$C3101=C$7222)</f>
        <v>0</v>
      </c>
      <c r="D3112" s="55">
        <f>(1*Rater1!$C3101=D$7222)+(1*Rater2!$C3101=D$7222)+(N_Raters&gt;=3=TRUE)*(1*Rater3!$C3101=D$7222)+(N_Raters&gt;=4=TRUE)*(1*Rater4!$C3101=D$7222)+(N_Raters&gt;=5=TRUE)*(1*Rater5!$C3101=D$7222)</f>
        <v>0</v>
      </c>
      <c r="E3112" s="38">
        <f>(1*Rater1!$C3101=E$7222)+(1*Rater2!$C3101=E$7222)+(N_Raters&gt;=3=TRUE)*(1*Rater3!$C3101=E$7222)+(N_Raters&gt;=4=TRUE)*(1*Rater4!$C3101=E$7222)+(N_Raters&gt;=5=TRUE)*(1*Rater5!$C3101=E$7222)</f>
        <v>3</v>
      </c>
      <c r="F3112" s="38"/>
      <c r="G3112" s="38"/>
      <c r="H3112" s="38"/>
      <c r="J3112" s="1"/>
      <c r="K3112" s="1"/>
    </row>
    <row r="3113" spans="2:11">
      <c r="B3113" s="35">
        <v>3099</v>
      </c>
      <c r="C3113" s="55">
        <f>(1*Rater1!$C3102=C$7222)+(1*Rater2!$C3102=C$7222)+(N_Raters&gt;=3=TRUE)*(1*Rater3!$C3102=C$7222)+(N_Raters&gt;=4=TRUE)*(1*Rater4!$C3102=C$7222)+(N_Raters&gt;=5=TRUE)*(1*Rater5!$C3102=C$7222)</f>
        <v>0</v>
      </c>
      <c r="D3113" s="55">
        <f>(1*Rater1!$C3102=D$7222)+(1*Rater2!$C3102=D$7222)+(N_Raters&gt;=3=TRUE)*(1*Rater3!$C3102=D$7222)+(N_Raters&gt;=4=TRUE)*(1*Rater4!$C3102=D$7222)+(N_Raters&gt;=5=TRUE)*(1*Rater5!$C3102=D$7222)</f>
        <v>0</v>
      </c>
      <c r="E3113" s="38">
        <f>(1*Rater1!$C3102=E$7222)+(1*Rater2!$C3102=E$7222)+(N_Raters&gt;=3=TRUE)*(1*Rater3!$C3102=E$7222)+(N_Raters&gt;=4=TRUE)*(1*Rater4!$C3102=E$7222)+(N_Raters&gt;=5=TRUE)*(1*Rater5!$C3102=E$7222)</f>
        <v>3</v>
      </c>
      <c r="F3113" s="38"/>
      <c r="G3113" s="38"/>
      <c r="H3113" s="38"/>
      <c r="J3113" s="1"/>
      <c r="K3113" s="1"/>
    </row>
    <row r="3114" spans="2:11">
      <c r="B3114" s="36">
        <v>3100</v>
      </c>
      <c r="C3114" s="55">
        <f>(1*Rater1!$C3103=C$7222)+(1*Rater2!$C3103=C$7222)+(N_Raters&gt;=3=TRUE)*(1*Rater3!$C3103=C$7222)+(N_Raters&gt;=4=TRUE)*(1*Rater4!$C3103=C$7222)+(N_Raters&gt;=5=TRUE)*(1*Rater5!$C3103=C$7222)</f>
        <v>0</v>
      </c>
      <c r="D3114" s="55">
        <f>(1*Rater1!$C3103=D$7222)+(1*Rater2!$C3103=D$7222)+(N_Raters&gt;=3=TRUE)*(1*Rater3!$C3103=D$7222)+(N_Raters&gt;=4=TRUE)*(1*Rater4!$C3103=D$7222)+(N_Raters&gt;=5=TRUE)*(1*Rater5!$C3103=D$7222)</f>
        <v>0</v>
      </c>
      <c r="E3114" s="38">
        <f>(1*Rater1!$C3103=E$7222)+(1*Rater2!$C3103=E$7222)+(N_Raters&gt;=3=TRUE)*(1*Rater3!$C3103=E$7222)+(N_Raters&gt;=4=TRUE)*(1*Rater4!$C3103=E$7222)+(N_Raters&gt;=5=TRUE)*(1*Rater5!$C3103=E$7222)</f>
        <v>3</v>
      </c>
      <c r="F3114" s="38"/>
      <c r="G3114" s="38"/>
      <c r="H3114" s="38"/>
      <c r="J3114" s="1"/>
      <c r="K3114" s="1"/>
    </row>
    <row r="3115" spans="2:11">
      <c r="B3115" s="35">
        <v>3101</v>
      </c>
      <c r="C3115" s="55">
        <f>(1*Rater1!$C3104=C$7222)+(1*Rater2!$C3104=C$7222)+(N_Raters&gt;=3=TRUE)*(1*Rater3!$C3104=C$7222)+(N_Raters&gt;=4=TRUE)*(1*Rater4!$C3104=C$7222)+(N_Raters&gt;=5=TRUE)*(1*Rater5!$C3104=C$7222)</f>
        <v>0</v>
      </c>
      <c r="D3115" s="55">
        <f>(1*Rater1!$C3104=D$7222)+(1*Rater2!$C3104=D$7222)+(N_Raters&gt;=3=TRUE)*(1*Rater3!$C3104=D$7222)+(N_Raters&gt;=4=TRUE)*(1*Rater4!$C3104=D$7222)+(N_Raters&gt;=5=TRUE)*(1*Rater5!$C3104=D$7222)</f>
        <v>0</v>
      </c>
      <c r="E3115" s="38">
        <f>(1*Rater1!$C3104=E$7222)+(1*Rater2!$C3104=E$7222)+(N_Raters&gt;=3=TRUE)*(1*Rater3!$C3104=E$7222)+(N_Raters&gt;=4=TRUE)*(1*Rater4!$C3104=E$7222)+(N_Raters&gt;=5=TRUE)*(1*Rater5!$C3104=E$7222)</f>
        <v>3</v>
      </c>
      <c r="F3115" s="38"/>
      <c r="G3115" s="38"/>
      <c r="H3115" s="38"/>
      <c r="J3115" s="1"/>
      <c r="K3115" s="1"/>
    </row>
    <row r="3116" spans="2:11">
      <c r="B3116" s="36">
        <v>3102</v>
      </c>
      <c r="C3116" s="55">
        <f>(1*Rater1!$C3105=C$7222)+(1*Rater2!$C3105=C$7222)+(N_Raters&gt;=3=TRUE)*(1*Rater3!$C3105=C$7222)+(N_Raters&gt;=4=TRUE)*(1*Rater4!$C3105=C$7222)+(N_Raters&gt;=5=TRUE)*(1*Rater5!$C3105=C$7222)</f>
        <v>0</v>
      </c>
      <c r="D3116" s="55">
        <f>(1*Rater1!$C3105=D$7222)+(1*Rater2!$C3105=D$7222)+(N_Raters&gt;=3=TRUE)*(1*Rater3!$C3105=D$7222)+(N_Raters&gt;=4=TRUE)*(1*Rater4!$C3105=D$7222)+(N_Raters&gt;=5=TRUE)*(1*Rater5!$C3105=D$7222)</f>
        <v>0</v>
      </c>
      <c r="E3116" s="38">
        <f>(1*Rater1!$C3105=E$7222)+(1*Rater2!$C3105=E$7222)+(N_Raters&gt;=3=TRUE)*(1*Rater3!$C3105=E$7222)+(N_Raters&gt;=4=TRUE)*(1*Rater4!$C3105=E$7222)+(N_Raters&gt;=5=TRUE)*(1*Rater5!$C3105=E$7222)</f>
        <v>3</v>
      </c>
      <c r="F3116" s="38"/>
      <c r="G3116" s="38"/>
      <c r="H3116" s="38"/>
      <c r="J3116" s="1"/>
      <c r="K3116" s="1"/>
    </row>
    <row r="3117" spans="2:11">
      <c r="B3117" s="35">
        <v>3103</v>
      </c>
      <c r="C3117" s="55">
        <f>(1*Rater1!$C3106=C$7222)+(1*Rater2!$C3106=C$7222)+(N_Raters&gt;=3=TRUE)*(1*Rater3!$C3106=C$7222)+(N_Raters&gt;=4=TRUE)*(1*Rater4!$C3106=C$7222)+(N_Raters&gt;=5=TRUE)*(1*Rater5!$C3106=C$7222)</f>
        <v>0</v>
      </c>
      <c r="D3117" s="55">
        <f>(1*Rater1!$C3106=D$7222)+(1*Rater2!$C3106=D$7222)+(N_Raters&gt;=3=TRUE)*(1*Rater3!$C3106=D$7222)+(N_Raters&gt;=4=TRUE)*(1*Rater4!$C3106=D$7222)+(N_Raters&gt;=5=TRUE)*(1*Rater5!$C3106=D$7222)</f>
        <v>2</v>
      </c>
      <c r="E3117" s="38">
        <f>(1*Rater1!$C3106=E$7222)+(1*Rater2!$C3106=E$7222)+(N_Raters&gt;=3=TRUE)*(1*Rater3!$C3106=E$7222)+(N_Raters&gt;=4=TRUE)*(1*Rater4!$C3106=E$7222)+(N_Raters&gt;=5=TRUE)*(1*Rater5!$C3106=E$7222)</f>
        <v>1</v>
      </c>
      <c r="F3117" s="38"/>
      <c r="G3117" s="38"/>
      <c r="H3117" s="38"/>
      <c r="J3117" s="1"/>
      <c r="K3117" s="1"/>
    </row>
    <row r="3118" spans="2:11">
      <c r="B3118" s="36">
        <v>3104</v>
      </c>
      <c r="C3118" s="55">
        <f>(1*Rater1!$C3107=C$7222)+(1*Rater2!$C3107=C$7222)+(N_Raters&gt;=3=TRUE)*(1*Rater3!$C3107=C$7222)+(N_Raters&gt;=4=TRUE)*(1*Rater4!$C3107=C$7222)+(N_Raters&gt;=5=TRUE)*(1*Rater5!$C3107=C$7222)</f>
        <v>0</v>
      </c>
      <c r="D3118" s="55">
        <f>(1*Rater1!$C3107=D$7222)+(1*Rater2!$C3107=D$7222)+(N_Raters&gt;=3=TRUE)*(1*Rater3!$C3107=D$7222)+(N_Raters&gt;=4=TRUE)*(1*Rater4!$C3107=D$7222)+(N_Raters&gt;=5=TRUE)*(1*Rater5!$C3107=D$7222)</f>
        <v>0</v>
      </c>
      <c r="E3118" s="38">
        <f>(1*Rater1!$C3107=E$7222)+(1*Rater2!$C3107=E$7222)+(N_Raters&gt;=3=TRUE)*(1*Rater3!$C3107=E$7222)+(N_Raters&gt;=4=TRUE)*(1*Rater4!$C3107=E$7222)+(N_Raters&gt;=5=TRUE)*(1*Rater5!$C3107=E$7222)</f>
        <v>3</v>
      </c>
      <c r="F3118" s="38"/>
      <c r="G3118" s="38"/>
      <c r="H3118" s="38"/>
      <c r="J3118" s="1"/>
      <c r="K3118" s="1"/>
    </row>
    <row r="3119" spans="2:11">
      <c r="B3119" s="35">
        <v>3105</v>
      </c>
      <c r="C3119" s="55">
        <f>(1*Rater1!$C3108=C$7222)+(1*Rater2!$C3108=C$7222)+(N_Raters&gt;=3=TRUE)*(1*Rater3!$C3108=C$7222)+(N_Raters&gt;=4=TRUE)*(1*Rater4!$C3108=C$7222)+(N_Raters&gt;=5=TRUE)*(1*Rater5!$C3108=C$7222)</f>
        <v>0</v>
      </c>
      <c r="D3119" s="55">
        <f>(1*Rater1!$C3108=D$7222)+(1*Rater2!$C3108=D$7222)+(N_Raters&gt;=3=TRUE)*(1*Rater3!$C3108=D$7222)+(N_Raters&gt;=4=TRUE)*(1*Rater4!$C3108=D$7222)+(N_Raters&gt;=5=TRUE)*(1*Rater5!$C3108=D$7222)</f>
        <v>0</v>
      </c>
      <c r="E3119" s="38">
        <f>(1*Rater1!$C3108=E$7222)+(1*Rater2!$C3108=E$7222)+(N_Raters&gt;=3=TRUE)*(1*Rater3!$C3108=E$7222)+(N_Raters&gt;=4=TRUE)*(1*Rater4!$C3108=E$7222)+(N_Raters&gt;=5=TRUE)*(1*Rater5!$C3108=E$7222)</f>
        <v>3</v>
      </c>
      <c r="F3119" s="38"/>
      <c r="G3119" s="38"/>
      <c r="H3119" s="38"/>
      <c r="J3119" s="1"/>
      <c r="K3119" s="1"/>
    </row>
    <row r="3120" spans="2:11">
      <c r="B3120" s="36">
        <v>3106</v>
      </c>
      <c r="C3120" s="55">
        <f>(1*Rater1!$C3109=C$7222)+(1*Rater2!$C3109=C$7222)+(N_Raters&gt;=3=TRUE)*(1*Rater3!$C3109=C$7222)+(N_Raters&gt;=4=TRUE)*(1*Rater4!$C3109=C$7222)+(N_Raters&gt;=5=TRUE)*(1*Rater5!$C3109=C$7222)</f>
        <v>0</v>
      </c>
      <c r="D3120" s="55">
        <f>(1*Rater1!$C3109=D$7222)+(1*Rater2!$C3109=D$7222)+(N_Raters&gt;=3=TRUE)*(1*Rater3!$C3109=D$7222)+(N_Raters&gt;=4=TRUE)*(1*Rater4!$C3109=D$7222)+(N_Raters&gt;=5=TRUE)*(1*Rater5!$C3109=D$7222)</f>
        <v>2</v>
      </c>
      <c r="E3120" s="38">
        <f>(1*Rater1!$C3109=E$7222)+(1*Rater2!$C3109=E$7222)+(N_Raters&gt;=3=TRUE)*(1*Rater3!$C3109=E$7222)+(N_Raters&gt;=4=TRUE)*(1*Rater4!$C3109=E$7222)+(N_Raters&gt;=5=TRUE)*(1*Rater5!$C3109=E$7222)</f>
        <v>1</v>
      </c>
      <c r="F3120" s="38"/>
      <c r="G3120" s="38"/>
      <c r="H3120" s="38"/>
      <c r="J3120" s="1"/>
      <c r="K3120" s="1"/>
    </row>
    <row r="3121" spans="2:11">
      <c r="B3121" s="35">
        <v>3107</v>
      </c>
      <c r="C3121" s="55">
        <f>(1*Rater1!$C3110=C$7222)+(1*Rater2!$C3110=C$7222)+(N_Raters&gt;=3=TRUE)*(1*Rater3!$C3110=C$7222)+(N_Raters&gt;=4=TRUE)*(1*Rater4!$C3110=C$7222)+(N_Raters&gt;=5=TRUE)*(1*Rater5!$C3110=C$7222)</f>
        <v>0</v>
      </c>
      <c r="D3121" s="55">
        <f>(1*Rater1!$C3110=D$7222)+(1*Rater2!$C3110=D$7222)+(N_Raters&gt;=3=TRUE)*(1*Rater3!$C3110=D$7222)+(N_Raters&gt;=4=TRUE)*(1*Rater4!$C3110=D$7222)+(N_Raters&gt;=5=TRUE)*(1*Rater5!$C3110=D$7222)</f>
        <v>0</v>
      </c>
      <c r="E3121" s="38">
        <f>(1*Rater1!$C3110=E$7222)+(1*Rater2!$C3110=E$7222)+(N_Raters&gt;=3=TRUE)*(1*Rater3!$C3110=E$7222)+(N_Raters&gt;=4=TRUE)*(1*Rater4!$C3110=E$7222)+(N_Raters&gt;=5=TRUE)*(1*Rater5!$C3110=E$7222)</f>
        <v>3</v>
      </c>
      <c r="F3121" s="38"/>
      <c r="G3121" s="38"/>
      <c r="H3121" s="38"/>
      <c r="J3121" s="1"/>
      <c r="K3121" s="1"/>
    </row>
    <row r="3122" spans="2:11">
      <c r="B3122" s="36">
        <v>3108</v>
      </c>
      <c r="C3122" s="55">
        <f>(1*Rater1!$C3111=C$7222)+(1*Rater2!$C3111=C$7222)+(N_Raters&gt;=3=TRUE)*(1*Rater3!$C3111=C$7222)+(N_Raters&gt;=4=TRUE)*(1*Rater4!$C3111=C$7222)+(N_Raters&gt;=5=TRUE)*(1*Rater5!$C3111=C$7222)</f>
        <v>0</v>
      </c>
      <c r="D3122" s="55">
        <f>(1*Rater1!$C3111=D$7222)+(1*Rater2!$C3111=D$7222)+(N_Raters&gt;=3=TRUE)*(1*Rater3!$C3111=D$7222)+(N_Raters&gt;=4=TRUE)*(1*Rater4!$C3111=D$7222)+(N_Raters&gt;=5=TRUE)*(1*Rater5!$C3111=D$7222)</f>
        <v>0</v>
      </c>
      <c r="E3122" s="38">
        <f>(1*Rater1!$C3111=E$7222)+(1*Rater2!$C3111=E$7222)+(N_Raters&gt;=3=TRUE)*(1*Rater3!$C3111=E$7222)+(N_Raters&gt;=4=TRUE)*(1*Rater4!$C3111=E$7222)+(N_Raters&gt;=5=TRUE)*(1*Rater5!$C3111=E$7222)</f>
        <v>3</v>
      </c>
      <c r="F3122" s="38"/>
      <c r="G3122" s="38"/>
      <c r="H3122" s="38"/>
      <c r="J3122" s="1"/>
      <c r="K3122" s="1"/>
    </row>
    <row r="3123" spans="2:11">
      <c r="B3123" s="35">
        <v>3109</v>
      </c>
      <c r="C3123" s="55">
        <f>(1*Rater1!$C3112=C$7222)+(1*Rater2!$C3112=C$7222)+(N_Raters&gt;=3=TRUE)*(1*Rater3!$C3112=C$7222)+(N_Raters&gt;=4=TRUE)*(1*Rater4!$C3112=C$7222)+(N_Raters&gt;=5=TRUE)*(1*Rater5!$C3112=C$7222)</f>
        <v>0</v>
      </c>
      <c r="D3123" s="55">
        <f>(1*Rater1!$C3112=D$7222)+(1*Rater2!$C3112=D$7222)+(N_Raters&gt;=3=TRUE)*(1*Rater3!$C3112=D$7222)+(N_Raters&gt;=4=TRUE)*(1*Rater4!$C3112=D$7222)+(N_Raters&gt;=5=TRUE)*(1*Rater5!$C3112=D$7222)</f>
        <v>0</v>
      </c>
      <c r="E3123" s="38">
        <f>(1*Rater1!$C3112=E$7222)+(1*Rater2!$C3112=E$7222)+(N_Raters&gt;=3=TRUE)*(1*Rater3!$C3112=E$7222)+(N_Raters&gt;=4=TRUE)*(1*Rater4!$C3112=E$7222)+(N_Raters&gt;=5=TRUE)*(1*Rater5!$C3112=E$7222)</f>
        <v>3</v>
      </c>
      <c r="F3123" s="38"/>
      <c r="G3123" s="38"/>
      <c r="H3123" s="38"/>
      <c r="J3123" s="1"/>
      <c r="K3123" s="1"/>
    </row>
    <row r="3124" spans="2:11">
      <c r="B3124" s="36">
        <v>3110</v>
      </c>
      <c r="C3124" s="55">
        <f>(1*Rater1!$C3113=C$7222)+(1*Rater2!$C3113=C$7222)+(N_Raters&gt;=3=TRUE)*(1*Rater3!$C3113=C$7222)+(N_Raters&gt;=4=TRUE)*(1*Rater4!$C3113=C$7222)+(N_Raters&gt;=5=TRUE)*(1*Rater5!$C3113=C$7222)</f>
        <v>0</v>
      </c>
      <c r="D3124" s="55">
        <f>(1*Rater1!$C3113=D$7222)+(1*Rater2!$C3113=D$7222)+(N_Raters&gt;=3=TRUE)*(1*Rater3!$C3113=D$7222)+(N_Raters&gt;=4=TRUE)*(1*Rater4!$C3113=D$7222)+(N_Raters&gt;=5=TRUE)*(1*Rater5!$C3113=D$7222)</f>
        <v>0</v>
      </c>
      <c r="E3124" s="38">
        <f>(1*Rater1!$C3113=E$7222)+(1*Rater2!$C3113=E$7222)+(N_Raters&gt;=3=TRUE)*(1*Rater3!$C3113=E$7222)+(N_Raters&gt;=4=TRUE)*(1*Rater4!$C3113=E$7222)+(N_Raters&gt;=5=TRUE)*(1*Rater5!$C3113=E$7222)</f>
        <v>3</v>
      </c>
      <c r="F3124" s="38"/>
      <c r="G3124" s="38"/>
      <c r="H3124" s="38"/>
      <c r="J3124" s="1"/>
      <c r="K3124" s="1"/>
    </row>
    <row r="3125" spans="2:11">
      <c r="B3125" s="35">
        <v>3111</v>
      </c>
      <c r="C3125" s="55">
        <f>(1*Rater1!$C3114=C$7222)+(1*Rater2!$C3114=C$7222)+(N_Raters&gt;=3=TRUE)*(1*Rater3!$C3114=C$7222)+(N_Raters&gt;=4=TRUE)*(1*Rater4!$C3114=C$7222)+(N_Raters&gt;=5=TRUE)*(1*Rater5!$C3114=C$7222)</f>
        <v>0</v>
      </c>
      <c r="D3125" s="55">
        <f>(1*Rater1!$C3114=D$7222)+(1*Rater2!$C3114=D$7222)+(N_Raters&gt;=3=TRUE)*(1*Rater3!$C3114=D$7222)+(N_Raters&gt;=4=TRUE)*(1*Rater4!$C3114=D$7222)+(N_Raters&gt;=5=TRUE)*(1*Rater5!$C3114=D$7222)</f>
        <v>0</v>
      </c>
      <c r="E3125" s="38">
        <f>(1*Rater1!$C3114=E$7222)+(1*Rater2!$C3114=E$7222)+(N_Raters&gt;=3=TRUE)*(1*Rater3!$C3114=E$7222)+(N_Raters&gt;=4=TRUE)*(1*Rater4!$C3114=E$7222)+(N_Raters&gt;=5=TRUE)*(1*Rater5!$C3114=E$7222)</f>
        <v>3</v>
      </c>
      <c r="F3125" s="38"/>
      <c r="G3125" s="38"/>
      <c r="H3125" s="38"/>
      <c r="J3125" s="1"/>
      <c r="K3125" s="1"/>
    </row>
    <row r="3126" spans="2:11">
      <c r="B3126" s="36">
        <v>3112</v>
      </c>
      <c r="C3126" s="55">
        <f>(1*Rater1!$C3115=C$7222)+(1*Rater2!$C3115=C$7222)+(N_Raters&gt;=3=TRUE)*(1*Rater3!$C3115=C$7222)+(N_Raters&gt;=4=TRUE)*(1*Rater4!$C3115=C$7222)+(N_Raters&gt;=5=TRUE)*(1*Rater5!$C3115=C$7222)</f>
        <v>0</v>
      </c>
      <c r="D3126" s="55">
        <f>(1*Rater1!$C3115=D$7222)+(1*Rater2!$C3115=D$7222)+(N_Raters&gt;=3=TRUE)*(1*Rater3!$C3115=D$7222)+(N_Raters&gt;=4=TRUE)*(1*Rater4!$C3115=D$7222)+(N_Raters&gt;=5=TRUE)*(1*Rater5!$C3115=D$7222)</f>
        <v>0</v>
      </c>
      <c r="E3126" s="38">
        <f>(1*Rater1!$C3115=E$7222)+(1*Rater2!$C3115=E$7222)+(N_Raters&gt;=3=TRUE)*(1*Rater3!$C3115=E$7222)+(N_Raters&gt;=4=TRUE)*(1*Rater4!$C3115=E$7222)+(N_Raters&gt;=5=TRUE)*(1*Rater5!$C3115=E$7222)</f>
        <v>3</v>
      </c>
      <c r="F3126" s="38"/>
      <c r="G3126" s="38"/>
      <c r="H3126" s="38"/>
      <c r="J3126" s="1"/>
      <c r="K3126" s="1"/>
    </row>
    <row r="3127" spans="2:11">
      <c r="B3127" s="35">
        <v>3113</v>
      </c>
      <c r="C3127" s="55">
        <f>(1*Rater1!$C3116=C$7222)+(1*Rater2!$C3116=C$7222)+(N_Raters&gt;=3=TRUE)*(1*Rater3!$C3116=C$7222)+(N_Raters&gt;=4=TRUE)*(1*Rater4!$C3116=C$7222)+(N_Raters&gt;=5=TRUE)*(1*Rater5!$C3116=C$7222)</f>
        <v>0</v>
      </c>
      <c r="D3127" s="55">
        <f>(1*Rater1!$C3116=D$7222)+(1*Rater2!$C3116=D$7222)+(N_Raters&gt;=3=TRUE)*(1*Rater3!$C3116=D$7222)+(N_Raters&gt;=4=TRUE)*(1*Rater4!$C3116=D$7222)+(N_Raters&gt;=5=TRUE)*(1*Rater5!$C3116=D$7222)</f>
        <v>2</v>
      </c>
      <c r="E3127" s="38">
        <f>(1*Rater1!$C3116=E$7222)+(1*Rater2!$C3116=E$7222)+(N_Raters&gt;=3=TRUE)*(1*Rater3!$C3116=E$7222)+(N_Raters&gt;=4=TRUE)*(1*Rater4!$C3116=E$7222)+(N_Raters&gt;=5=TRUE)*(1*Rater5!$C3116=E$7222)</f>
        <v>1</v>
      </c>
      <c r="F3127" s="38"/>
      <c r="G3127" s="38"/>
      <c r="H3127" s="38"/>
      <c r="J3127" s="1"/>
      <c r="K3127" s="1"/>
    </row>
    <row r="3128" spans="2:11">
      <c r="B3128" s="36">
        <v>3114</v>
      </c>
      <c r="C3128" s="55">
        <f>(1*Rater1!$C3117=C$7222)+(1*Rater2!$C3117=C$7222)+(N_Raters&gt;=3=TRUE)*(1*Rater3!$C3117=C$7222)+(N_Raters&gt;=4=TRUE)*(1*Rater4!$C3117=C$7222)+(N_Raters&gt;=5=TRUE)*(1*Rater5!$C3117=C$7222)</f>
        <v>0</v>
      </c>
      <c r="D3128" s="55">
        <f>(1*Rater1!$C3117=D$7222)+(1*Rater2!$C3117=D$7222)+(N_Raters&gt;=3=TRUE)*(1*Rater3!$C3117=D$7222)+(N_Raters&gt;=4=TRUE)*(1*Rater4!$C3117=D$7222)+(N_Raters&gt;=5=TRUE)*(1*Rater5!$C3117=D$7222)</f>
        <v>0</v>
      </c>
      <c r="E3128" s="38">
        <f>(1*Rater1!$C3117=E$7222)+(1*Rater2!$C3117=E$7222)+(N_Raters&gt;=3=TRUE)*(1*Rater3!$C3117=E$7222)+(N_Raters&gt;=4=TRUE)*(1*Rater4!$C3117=E$7222)+(N_Raters&gt;=5=TRUE)*(1*Rater5!$C3117=E$7222)</f>
        <v>3</v>
      </c>
      <c r="F3128" s="38"/>
      <c r="G3128" s="38"/>
      <c r="H3128" s="38"/>
      <c r="J3128" s="1"/>
      <c r="K3128" s="1"/>
    </row>
    <row r="3129" spans="2:11">
      <c r="B3129" s="35">
        <v>3115</v>
      </c>
      <c r="C3129" s="55">
        <f>(1*Rater1!$C3118=C$7222)+(1*Rater2!$C3118=C$7222)+(N_Raters&gt;=3=TRUE)*(1*Rater3!$C3118=C$7222)+(N_Raters&gt;=4=TRUE)*(1*Rater4!$C3118=C$7222)+(N_Raters&gt;=5=TRUE)*(1*Rater5!$C3118=C$7222)</f>
        <v>0</v>
      </c>
      <c r="D3129" s="55">
        <f>(1*Rater1!$C3118=D$7222)+(1*Rater2!$C3118=D$7222)+(N_Raters&gt;=3=TRUE)*(1*Rater3!$C3118=D$7222)+(N_Raters&gt;=4=TRUE)*(1*Rater4!$C3118=D$7222)+(N_Raters&gt;=5=TRUE)*(1*Rater5!$C3118=D$7222)</f>
        <v>2</v>
      </c>
      <c r="E3129" s="38">
        <f>(1*Rater1!$C3118=E$7222)+(1*Rater2!$C3118=E$7222)+(N_Raters&gt;=3=TRUE)*(1*Rater3!$C3118=E$7222)+(N_Raters&gt;=4=TRUE)*(1*Rater4!$C3118=E$7222)+(N_Raters&gt;=5=TRUE)*(1*Rater5!$C3118=E$7222)</f>
        <v>1</v>
      </c>
      <c r="F3129" s="38"/>
      <c r="G3129" s="38"/>
      <c r="H3129" s="38"/>
      <c r="J3129" s="1"/>
      <c r="K3129" s="1"/>
    </row>
    <row r="3130" spans="2:11">
      <c r="B3130" s="36">
        <v>3116</v>
      </c>
      <c r="C3130" s="55">
        <f>(1*Rater1!$C3119=C$7222)+(1*Rater2!$C3119=C$7222)+(N_Raters&gt;=3=TRUE)*(1*Rater3!$C3119=C$7222)+(N_Raters&gt;=4=TRUE)*(1*Rater4!$C3119=C$7222)+(N_Raters&gt;=5=TRUE)*(1*Rater5!$C3119=C$7222)</f>
        <v>0</v>
      </c>
      <c r="D3130" s="55">
        <f>(1*Rater1!$C3119=D$7222)+(1*Rater2!$C3119=D$7222)+(N_Raters&gt;=3=TRUE)*(1*Rater3!$C3119=D$7222)+(N_Raters&gt;=4=TRUE)*(1*Rater4!$C3119=D$7222)+(N_Raters&gt;=5=TRUE)*(1*Rater5!$C3119=D$7222)</f>
        <v>0</v>
      </c>
      <c r="E3130" s="38">
        <f>(1*Rater1!$C3119=E$7222)+(1*Rater2!$C3119=E$7222)+(N_Raters&gt;=3=TRUE)*(1*Rater3!$C3119=E$7222)+(N_Raters&gt;=4=TRUE)*(1*Rater4!$C3119=E$7222)+(N_Raters&gt;=5=TRUE)*(1*Rater5!$C3119=E$7222)</f>
        <v>3</v>
      </c>
      <c r="F3130" s="38"/>
      <c r="G3130" s="38"/>
      <c r="H3130" s="38"/>
      <c r="J3130" s="1"/>
      <c r="K3130" s="1"/>
    </row>
    <row r="3131" spans="2:11">
      <c r="B3131" s="35">
        <v>3117</v>
      </c>
      <c r="C3131" s="55">
        <f>(1*Rater1!$C3120=C$7222)+(1*Rater2!$C3120=C$7222)+(N_Raters&gt;=3=TRUE)*(1*Rater3!$C3120=C$7222)+(N_Raters&gt;=4=TRUE)*(1*Rater4!$C3120=C$7222)+(N_Raters&gt;=5=TRUE)*(1*Rater5!$C3120=C$7222)</f>
        <v>0</v>
      </c>
      <c r="D3131" s="55">
        <f>(1*Rater1!$C3120=D$7222)+(1*Rater2!$C3120=D$7222)+(N_Raters&gt;=3=TRUE)*(1*Rater3!$C3120=D$7222)+(N_Raters&gt;=4=TRUE)*(1*Rater4!$C3120=D$7222)+(N_Raters&gt;=5=TRUE)*(1*Rater5!$C3120=D$7222)</f>
        <v>2</v>
      </c>
      <c r="E3131" s="38">
        <f>(1*Rater1!$C3120=E$7222)+(1*Rater2!$C3120=E$7222)+(N_Raters&gt;=3=TRUE)*(1*Rater3!$C3120=E$7222)+(N_Raters&gt;=4=TRUE)*(1*Rater4!$C3120=E$7222)+(N_Raters&gt;=5=TRUE)*(1*Rater5!$C3120=E$7222)</f>
        <v>1</v>
      </c>
      <c r="F3131" s="38"/>
      <c r="G3131" s="38"/>
      <c r="H3131" s="38"/>
      <c r="J3131" s="1"/>
      <c r="K3131" s="1"/>
    </row>
    <row r="3132" spans="2:11">
      <c r="B3132" s="36">
        <v>3118</v>
      </c>
      <c r="C3132" s="55">
        <f>(1*Rater1!$C3121=C$7222)+(1*Rater2!$C3121=C$7222)+(N_Raters&gt;=3=TRUE)*(1*Rater3!$C3121=C$7222)+(N_Raters&gt;=4=TRUE)*(1*Rater4!$C3121=C$7222)+(N_Raters&gt;=5=TRUE)*(1*Rater5!$C3121=C$7222)</f>
        <v>0</v>
      </c>
      <c r="D3132" s="55">
        <f>(1*Rater1!$C3121=D$7222)+(1*Rater2!$C3121=D$7222)+(N_Raters&gt;=3=TRUE)*(1*Rater3!$C3121=D$7222)+(N_Raters&gt;=4=TRUE)*(1*Rater4!$C3121=D$7222)+(N_Raters&gt;=5=TRUE)*(1*Rater5!$C3121=D$7222)</f>
        <v>0</v>
      </c>
      <c r="E3132" s="38">
        <f>(1*Rater1!$C3121=E$7222)+(1*Rater2!$C3121=E$7222)+(N_Raters&gt;=3=TRUE)*(1*Rater3!$C3121=E$7222)+(N_Raters&gt;=4=TRUE)*(1*Rater4!$C3121=E$7222)+(N_Raters&gt;=5=TRUE)*(1*Rater5!$C3121=E$7222)</f>
        <v>3</v>
      </c>
      <c r="F3132" s="38"/>
      <c r="G3132" s="38"/>
      <c r="H3132" s="38"/>
      <c r="J3132" s="1"/>
      <c r="K3132" s="1"/>
    </row>
    <row r="3133" spans="2:11">
      <c r="B3133" s="35">
        <v>3119</v>
      </c>
      <c r="C3133" s="55">
        <f>(1*Rater1!$C3122=C$7222)+(1*Rater2!$C3122=C$7222)+(N_Raters&gt;=3=TRUE)*(1*Rater3!$C3122=C$7222)+(N_Raters&gt;=4=TRUE)*(1*Rater4!$C3122=C$7222)+(N_Raters&gt;=5=TRUE)*(1*Rater5!$C3122=C$7222)</f>
        <v>0</v>
      </c>
      <c r="D3133" s="55">
        <f>(1*Rater1!$C3122=D$7222)+(1*Rater2!$C3122=D$7222)+(N_Raters&gt;=3=TRUE)*(1*Rater3!$C3122=D$7222)+(N_Raters&gt;=4=TRUE)*(1*Rater4!$C3122=D$7222)+(N_Raters&gt;=5=TRUE)*(1*Rater5!$C3122=D$7222)</f>
        <v>0</v>
      </c>
      <c r="E3133" s="38">
        <f>(1*Rater1!$C3122=E$7222)+(1*Rater2!$C3122=E$7222)+(N_Raters&gt;=3=TRUE)*(1*Rater3!$C3122=E$7222)+(N_Raters&gt;=4=TRUE)*(1*Rater4!$C3122=E$7222)+(N_Raters&gt;=5=TRUE)*(1*Rater5!$C3122=E$7222)</f>
        <v>3</v>
      </c>
      <c r="F3133" s="38"/>
      <c r="G3133" s="38"/>
      <c r="H3133" s="38"/>
      <c r="J3133" s="1"/>
      <c r="K3133" s="1"/>
    </row>
    <row r="3134" spans="2:11">
      <c r="B3134" s="36">
        <v>3120</v>
      </c>
      <c r="C3134" s="55">
        <f>(1*Rater1!$C3123=C$7222)+(1*Rater2!$C3123=C$7222)+(N_Raters&gt;=3=TRUE)*(1*Rater3!$C3123=C$7222)+(N_Raters&gt;=4=TRUE)*(1*Rater4!$C3123=C$7222)+(N_Raters&gt;=5=TRUE)*(1*Rater5!$C3123=C$7222)</f>
        <v>0</v>
      </c>
      <c r="D3134" s="55">
        <f>(1*Rater1!$C3123=D$7222)+(1*Rater2!$C3123=D$7222)+(N_Raters&gt;=3=TRUE)*(1*Rater3!$C3123=D$7222)+(N_Raters&gt;=4=TRUE)*(1*Rater4!$C3123=D$7222)+(N_Raters&gt;=5=TRUE)*(1*Rater5!$C3123=D$7222)</f>
        <v>0</v>
      </c>
      <c r="E3134" s="38">
        <f>(1*Rater1!$C3123=E$7222)+(1*Rater2!$C3123=E$7222)+(N_Raters&gt;=3=TRUE)*(1*Rater3!$C3123=E$7222)+(N_Raters&gt;=4=TRUE)*(1*Rater4!$C3123=E$7222)+(N_Raters&gt;=5=TRUE)*(1*Rater5!$C3123=E$7222)</f>
        <v>3</v>
      </c>
      <c r="F3134" s="38"/>
      <c r="G3134" s="38"/>
      <c r="H3134" s="38"/>
      <c r="J3134" s="1"/>
      <c r="K3134" s="1"/>
    </row>
    <row r="3135" spans="2:11">
      <c r="B3135" s="35">
        <v>3121</v>
      </c>
      <c r="C3135" s="55">
        <f>(1*Rater1!$C3124=C$7222)+(1*Rater2!$C3124=C$7222)+(N_Raters&gt;=3=TRUE)*(1*Rater3!$C3124=C$7222)+(N_Raters&gt;=4=TRUE)*(1*Rater4!$C3124=C$7222)+(N_Raters&gt;=5=TRUE)*(1*Rater5!$C3124=C$7222)</f>
        <v>0</v>
      </c>
      <c r="D3135" s="55">
        <f>(1*Rater1!$C3124=D$7222)+(1*Rater2!$C3124=D$7222)+(N_Raters&gt;=3=TRUE)*(1*Rater3!$C3124=D$7222)+(N_Raters&gt;=4=TRUE)*(1*Rater4!$C3124=D$7222)+(N_Raters&gt;=5=TRUE)*(1*Rater5!$C3124=D$7222)</f>
        <v>0</v>
      </c>
      <c r="E3135" s="38">
        <f>(1*Rater1!$C3124=E$7222)+(1*Rater2!$C3124=E$7222)+(N_Raters&gt;=3=TRUE)*(1*Rater3!$C3124=E$7222)+(N_Raters&gt;=4=TRUE)*(1*Rater4!$C3124=E$7222)+(N_Raters&gt;=5=TRUE)*(1*Rater5!$C3124=E$7222)</f>
        <v>3</v>
      </c>
      <c r="F3135" s="38"/>
      <c r="G3135" s="38"/>
      <c r="H3135" s="38"/>
      <c r="J3135" s="1"/>
      <c r="K3135" s="1"/>
    </row>
    <row r="3136" spans="2:11">
      <c r="B3136" s="36">
        <v>3122</v>
      </c>
      <c r="C3136" s="55">
        <f>(1*Rater1!$C3125=C$7222)+(1*Rater2!$C3125=C$7222)+(N_Raters&gt;=3=TRUE)*(1*Rater3!$C3125=C$7222)+(N_Raters&gt;=4=TRUE)*(1*Rater4!$C3125=C$7222)+(N_Raters&gt;=5=TRUE)*(1*Rater5!$C3125=C$7222)</f>
        <v>0</v>
      </c>
      <c r="D3136" s="55">
        <f>(1*Rater1!$C3125=D$7222)+(1*Rater2!$C3125=D$7222)+(N_Raters&gt;=3=TRUE)*(1*Rater3!$C3125=D$7222)+(N_Raters&gt;=4=TRUE)*(1*Rater4!$C3125=D$7222)+(N_Raters&gt;=5=TRUE)*(1*Rater5!$C3125=D$7222)</f>
        <v>0</v>
      </c>
      <c r="E3136" s="38">
        <f>(1*Rater1!$C3125=E$7222)+(1*Rater2!$C3125=E$7222)+(N_Raters&gt;=3=TRUE)*(1*Rater3!$C3125=E$7222)+(N_Raters&gt;=4=TRUE)*(1*Rater4!$C3125=E$7222)+(N_Raters&gt;=5=TRUE)*(1*Rater5!$C3125=E$7222)</f>
        <v>3</v>
      </c>
      <c r="F3136" s="38"/>
      <c r="G3136" s="38"/>
      <c r="H3136" s="38"/>
      <c r="J3136" s="1"/>
      <c r="K3136" s="1"/>
    </row>
    <row r="3137" spans="2:11">
      <c r="B3137" s="35">
        <v>3123</v>
      </c>
      <c r="C3137" s="55">
        <f>(1*Rater1!$C3126=C$7222)+(1*Rater2!$C3126=C$7222)+(N_Raters&gt;=3=TRUE)*(1*Rater3!$C3126=C$7222)+(N_Raters&gt;=4=TRUE)*(1*Rater4!$C3126=C$7222)+(N_Raters&gt;=5=TRUE)*(1*Rater5!$C3126=C$7222)</f>
        <v>0</v>
      </c>
      <c r="D3137" s="55">
        <f>(1*Rater1!$C3126=D$7222)+(1*Rater2!$C3126=D$7222)+(N_Raters&gt;=3=TRUE)*(1*Rater3!$C3126=D$7222)+(N_Raters&gt;=4=TRUE)*(1*Rater4!$C3126=D$7222)+(N_Raters&gt;=5=TRUE)*(1*Rater5!$C3126=D$7222)</f>
        <v>0</v>
      </c>
      <c r="E3137" s="38">
        <f>(1*Rater1!$C3126=E$7222)+(1*Rater2!$C3126=E$7222)+(N_Raters&gt;=3=TRUE)*(1*Rater3!$C3126=E$7222)+(N_Raters&gt;=4=TRUE)*(1*Rater4!$C3126=E$7222)+(N_Raters&gt;=5=TRUE)*(1*Rater5!$C3126=E$7222)</f>
        <v>3</v>
      </c>
      <c r="F3137" s="38"/>
      <c r="G3137" s="38"/>
      <c r="H3137" s="38"/>
      <c r="J3137" s="1"/>
      <c r="K3137" s="1"/>
    </row>
    <row r="3138" spans="2:11">
      <c r="B3138" s="36">
        <v>3124</v>
      </c>
      <c r="C3138" s="55">
        <f>(1*Rater1!$C3127=C$7222)+(1*Rater2!$C3127=C$7222)+(N_Raters&gt;=3=TRUE)*(1*Rater3!$C3127=C$7222)+(N_Raters&gt;=4=TRUE)*(1*Rater4!$C3127=C$7222)+(N_Raters&gt;=5=TRUE)*(1*Rater5!$C3127=C$7222)</f>
        <v>2</v>
      </c>
      <c r="D3138" s="55">
        <f>(1*Rater1!$C3127=D$7222)+(1*Rater2!$C3127=D$7222)+(N_Raters&gt;=3=TRUE)*(1*Rater3!$C3127=D$7222)+(N_Raters&gt;=4=TRUE)*(1*Rater4!$C3127=D$7222)+(N_Raters&gt;=5=TRUE)*(1*Rater5!$C3127=D$7222)</f>
        <v>0</v>
      </c>
      <c r="E3138" s="38">
        <f>(1*Rater1!$C3127=E$7222)+(1*Rater2!$C3127=E$7222)+(N_Raters&gt;=3=TRUE)*(1*Rater3!$C3127=E$7222)+(N_Raters&gt;=4=TRUE)*(1*Rater4!$C3127=E$7222)+(N_Raters&gt;=5=TRUE)*(1*Rater5!$C3127=E$7222)</f>
        <v>1</v>
      </c>
      <c r="F3138" s="38"/>
      <c r="G3138" s="38"/>
      <c r="H3138" s="38"/>
      <c r="J3138" s="1"/>
      <c r="K3138" s="1"/>
    </row>
    <row r="3139" spans="2:11">
      <c r="B3139" s="35">
        <v>3125</v>
      </c>
      <c r="C3139" s="55">
        <f>(1*Rater1!$C3128=C$7222)+(1*Rater2!$C3128=C$7222)+(N_Raters&gt;=3=TRUE)*(1*Rater3!$C3128=C$7222)+(N_Raters&gt;=4=TRUE)*(1*Rater4!$C3128=C$7222)+(N_Raters&gt;=5=TRUE)*(1*Rater5!$C3128=C$7222)</f>
        <v>0</v>
      </c>
      <c r="D3139" s="55">
        <f>(1*Rater1!$C3128=D$7222)+(1*Rater2!$C3128=D$7222)+(N_Raters&gt;=3=TRUE)*(1*Rater3!$C3128=D$7222)+(N_Raters&gt;=4=TRUE)*(1*Rater4!$C3128=D$7222)+(N_Raters&gt;=5=TRUE)*(1*Rater5!$C3128=D$7222)</f>
        <v>2</v>
      </c>
      <c r="E3139" s="38">
        <f>(1*Rater1!$C3128=E$7222)+(1*Rater2!$C3128=E$7222)+(N_Raters&gt;=3=TRUE)*(1*Rater3!$C3128=E$7222)+(N_Raters&gt;=4=TRUE)*(1*Rater4!$C3128=E$7222)+(N_Raters&gt;=5=TRUE)*(1*Rater5!$C3128=E$7222)</f>
        <v>1</v>
      </c>
      <c r="F3139" s="38"/>
      <c r="G3139" s="38"/>
      <c r="H3139" s="38"/>
      <c r="J3139" s="1"/>
      <c r="K3139" s="1"/>
    </row>
    <row r="3140" spans="2:11">
      <c r="B3140" s="36">
        <v>3126</v>
      </c>
      <c r="C3140" s="55">
        <f>(1*Rater1!$C3129=C$7222)+(1*Rater2!$C3129=C$7222)+(N_Raters&gt;=3=TRUE)*(1*Rater3!$C3129=C$7222)+(N_Raters&gt;=4=TRUE)*(1*Rater4!$C3129=C$7222)+(N_Raters&gt;=5=TRUE)*(1*Rater5!$C3129=C$7222)</f>
        <v>0</v>
      </c>
      <c r="D3140" s="55">
        <f>(1*Rater1!$C3129=D$7222)+(1*Rater2!$C3129=D$7222)+(N_Raters&gt;=3=TRUE)*(1*Rater3!$C3129=D$7222)+(N_Raters&gt;=4=TRUE)*(1*Rater4!$C3129=D$7222)+(N_Raters&gt;=5=TRUE)*(1*Rater5!$C3129=D$7222)</f>
        <v>0</v>
      </c>
      <c r="E3140" s="38">
        <f>(1*Rater1!$C3129=E$7222)+(1*Rater2!$C3129=E$7222)+(N_Raters&gt;=3=TRUE)*(1*Rater3!$C3129=E$7222)+(N_Raters&gt;=4=TRUE)*(1*Rater4!$C3129=E$7222)+(N_Raters&gt;=5=TRUE)*(1*Rater5!$C3129=E$7222)</f>
        <v>3</v>
      </c>
      <c r="F3140" s="38"/>
      <c r="G3140" s="38"/>
      <c r="H3140" s="38"/>
      <c r="J3140" s="1"/>
      <c r="K3140" s="1"/>
    </row>
    <row r="3141" spans="2:11">
      <c r="B3141" s="35">
        <v>3127</v>
      </c>
      <c r="C3141" s="55">
        <f>(1*Rater1!$C3130=C$7222)+(1*Rater2!$C3130=C$7222)+(N_Raters&gt;=3=TRUE)*(1*Rater3!$C3130=C$7222)+(N_Raters&gt;=4=TRUE)*(1*Rater4!$C3130=C$7222)+(N_Raters&gt;=5=TRUE)*(1*Rater5!$C3130=C$7222)</f>
        <v>0</v>
      </c>
      <c r="D3141" s="55">
        <f>(1*Rater1!$C3130=D$7222)+(1*Rater2!$C3130=D$7222)+(N_Raters&gt;=3=TRUE)*(1*Rater3!$C3130=D$7222)+(N_Raters&gt;=4=TRUE)*(1*Rater4!$C3130=D$7222)+(N_Raters&gt;=5=TRUE)*(1*Rater5!$C3130=D$7222)</f>
        <v>0</v>
      </c>
      <c r="E3141" s="38">
        <f>(1*Rater1!$C3130=E$7222)+(1*Rater2!$C3130=E$7222)+(N_Raters&gt;=3=TRUE)*(1*Rater3!$C3130=E$7222)+(N_Raters&gt;=4=TRUE)*(1*Rater4!$C3130=E$7222)+(N_Raters&gt;=5=TRUE)*(1*Rater5!$C3130=E$7222)</f>
        <v>3</v>
      </c>
      <c r="F3141" s="38"/>
      <c r="G3141" s="38"/>
      <c r="H3141" s="38"/>
      <c r="J3141" s="1"/>
      <c r="K3141" s="1"/>
    </row>
    <row r="3142" spans="2:11">
      <c r="B3142" s="36">
        <v>3128</v>
      </c>
      <c r="C3142" s="55">
        <f>(1*Rater1!$C3131=C$7222)+(1*Rater2!$C3131=C$7222)+(N_Raters&gt;=3=TRUE)*(1*Rater3!$C3131=C$7222)+(N_Raters&gt;=4=TRUE)*(1*Rater4!$C3131=C$7222)+(N_Raters&gt;=5=TRUE)*(1*Rater5!$C3131=C$7222)</f>
        <v>0</v>
      </c>
      <c r="D3142" s="55">
        <f>(1*Rater1!$C3131=D$7222)+(1*Rater2!$C3131=D$7222)+(N_Raters&gt;=3=TRUE)*(1*Rater3!$C3131=D$7222)+(N_Raters&gt;=4=TRUE)*(1*Rater4!$C3131=D$7222)+(N_Raters&gt;=5=TRUE)*(1*Rater5!$C3131=D$7222)</f>
        <v>0</v>
      </c>
      <c r="E3142" s="38">
        <f>(1*Rater1!$C3131=E$7222)+(1*Rater2!$C3131=E$7222)+(N_Raters&gt;=3=TRUE)*(1*Rater3!$C3131=E$7222)+(N_Raters&gt;=4=TRUE)*(1*Rater4!$C3131=E$7222)+(N_Raters&gt;=5=TRUE)*(1*Rater5!$C3131=E$7222)</f>
        <v>3</v>
      </c>
      <c r="F3142" s="38"/>
      <c r="G3142" s="38"/>
      <c r="H3142" s="38"/>
      <c r="J3142" s="1"/>
      <c r="K3142" s="1"/>
    </row>
    <row r="3143" spans="2:11">
      <c r="B3143" s="35">
        <v>3129</v>
      </c>
      <c r="C3143" s="55">
        <f>(1*Rater1!$C3132=C$7222)+(1*Rater2!$C3132=C$7222)+(N_Raters&gt;=3=TRUE)*(1*Rater3!$C3132=C$7222)+(N_Raters&gt;=4=TRUE)*(1*Rater4!$C3132=C$7222)+(N_Raters&gt;=5=TRUE)*(1*Rater5!$C3132=C$7222)</f>
        <v>0</v>
      </c>
      <c r="D3143" s="55">
        <f>(1*Rater1!$C3132=D$7222)+(1*Rater2!$C3132=D$7222)+(N_Raters&gt;=3=TRUE)*(1*Rater3!$C3132=D$7222)+(N_Raters&gt;=4=TRUE)*(1*Rater4!$C3132=D$7222)+(N_Raters&gt;=5=TRUE)*(1*Rater5!$C3132=D$7222)</f>
        <v>0</v>
      </c>
      <c r="E3143" s="38">
        <f>(1*Rater1!$C3132=E$7222)+(1*Rater2!$C3132=E$7222)+(N_Raters&gt;=3=TRUE)*(1*Rater3!$C3132=E$7222)+(N_Raters&gt;=4=TRUE)*(1*Rater4!$C3132=E$7222)+(N_Raters&gt;=5=TRUE)*(1*Rater5!$C3132=E$7222)</f>
        <v>3</v>
      </c>
      <c r="F3143" s="38"/>
      <c r="G3143" s="38"/>
      <c r="H3143" s="38"/>
      <c r="J3143" s="1"/>
      <c r="K3143" s="1"/>
    </row>
    <row r="3144" spans="2:11">
      <c r="B3144" s="36">
        <v>3130</v>
      </c>
      <c r="C3144" s="55">
        <f>(1*Rater1!$C3133=C$7222)+(1*Rater2!$C3133=C$7222)+(N_Raters&gt;=3=TRUE)*(1*Rater3!$C3133=C$7222)+(N_Raters&gt;=4=TRUE)*(1*Rater4!$C3133=C$7222)+(N_Raters&gt;=5=TRUE)*(1*Rater5!$C3133=C$7222)</f>
        <v>0</v>
      </c>
      <c r="D3144" s="55">
        <f>(1*Rater1!$C3133=D$7222)+(1*Rater2!$C3133=D$7222)+(N_Raters&gt;=3=TRUE)*(1*Rater3!$C3133=D$7222)+(N_Raters&gt;=4=TRUE)*(1*Rater4!$C3133=D$7222)+(N_Raters&gt;=5=TRUE)*(1*Rater5!$C3133=D$7222)</f>
        <v>0</v>
      </c>
      <c r="E3144" s="38">
        <f>(1*Rater1!$C3133=E$7222)+(1*Rater2!$C3133=E$7222)+(N_Raters&gt;=3=TRUE)*(1*Rater3!$C3133=E$7222)+(N_Raters&gt;=4=TRUE)*(1*Rater4!$C3133=E$7222)+(N_Raters&gt;=5=TRUE)*(1*Rater5!$C3133=E$7222)</f>
        <v>3</v>
      </c>
      <c r="F3144" s="38"/>
      <c r="G3144" s="38"/>
      <c r="H3144" s="38"/>
      <c r="J3144" s="1"/>
      <c r="K3144" s="1"/>
    </row>
    <row r="3145" spans="2:11">
      <c r="B3145" s="35">
        <v>3131</v>
      </c>
      <c r="C3145" s="55">
        <f>(1*Rater1!$C3134=C$7222)+(1*Rater2!$C3134=C$7222)+(N_Raters&gt;=3=TRUE)*(1*Rater3!$C3134=C$7222)+(N_Raters&gt;=4=TRUE)*(1*Rater4!$C3134=C$7222)+(N_Raters&gt;=5=TRUE)*(1*Rater5!$C3134=C$7222)</f>
        <v>0</v>
      </c>
      <c r="D3145" s="55">
        <f>(1*Rater1!$C3134=D$7222)+(1*Rater2!$C3134=D$7222)+(N_Raters&gt;=3=TRUE)*(1*Rater3!$C3134=D$7222)+(N_Raters&gt;=4=TRUE)*(1*Rater4!$C3134=D$7222)+(N_Raters&gt;=5=TRUE)*(1*Rater5!$C3134=D$7222)</f>
        <v>0</v>
      </c>
      <c r="E3145" s="38">
        <f>(1*Rater1!$C3134=E$7222)+(1*Rater2!$C3134=E$7222)+(N_Raters&gt;=3=TRUE)*(1*Rater3!$C3134=E$7222)+(N_Raters&gt;=4=TRUE)*(1*Rater4!$C3134=E$7222)+(N_Raters&gt;=5=TRUE)*(1*Rater5!$C3134=E$7222)</f>
        <v>3</v>
      </c>
      <c r="F3145" s="38"/>
      <c r="G3145" s="38"/>
      <c r="H3145" s="38"/>
      <c r="J3145" s="1"/>
      <c r="K3145" s="1"/>
    </row>
    <row r="3146" spans="2:11">
      <c r="B3146" s="36">
        <v>3132</v>
      </c>
      <c r="C3146" s="55">
        <f>(1*Rater1!$C3135=C$7222)+(1*Rater2!$C3135=C$7222)+(N_Raters&gt;=3=TRUE)*(1*Rater3!$C3135=C$7222)+(N_Raters&gt;=4=TRUE)*(1*Rater4!$C3135=C$7222)+(N_Raters&gt;=5=TRUE)*(1*Rater5!$C3135=C$7222)</f>
        <v>0</v>
      </c>
      <c r="D3146" s="55">
        <f>(1*Rater1!$C3135=D$7222)+(1*Rater2!$C3135=D$7222)+(N_Raters&gt;=3=TRUE)*(1*Rater3!$C3135=D$7222)+(N_Raters&gt;=4=TRUE)*(1*Rater4!$C3135=D$7222)+(N_Raters&gt;=5=TRUE)*(1*Rater5!$C3135=D$7222)</f>
        <v>0</v>
      </c>
      <c r="E3146" s="38">
        <f>(1*Rater1!$C3135=E$7222)+(1*Rater2!$C3135=E$7222)+(N_Raters&gt;=3=TRUE)*(1*Rater3!$C3135=E$7222)+(N_Raters&gt;=4=TRUE)*(1*Rater4!$C3135=E$7222)+(N_Raters&gt;=5=TRUE)*(1*Rater5!$C3135=E$7222)</f>
        <v>3</v>
      </c>
      <c r="F3146" s="38"/>
      <c r="G3146" s="38"/>
      <c r="H3146" s="38"/>
      <c r="J3146" s="1"/>
      <c r="K3146" s="1"/>
    </row>
    <row r="3147" spans="2:11">
      <c r="B3147" s="35">
        <v>3133</v>
      </c>
      <c r="C3147" s="55">
        <f>(1*Rater1!$C3136=C$7222)+(1*Rater2!$C3136=C$7222)+(N_Raters&gt;=3=TRUE)*(1*Rater3!$C3136=C$7222)+(N_Raters&gt;=4=TRUE)*(1*Rater4!$C3136=C$7222)+(N_Raters&gt;=5=TRUE)*(1*Rater5!$C3136=C$7222)</f>
        <v>0</v>
      </c>
      <c r="D3147" s="55">
        <f>(1*Rater1!$C3136=D$7222)+(1*Rater2!$C3136=D$7222)+(N_Raters&gt;=3=TRUE)*(1*Rater3!$C3136=D$7222)+(N_Raters&gt;=4=TRUE)*(1*Rater4!$C3136=D$7222)+(N_Raters&gt;=5=TRUE)*(1*Rater5!$C3136=D$7222)</f>
        <v>0</v>
      </c>
      <c r="E3147" s="38">
        <f>(1*Rater1!$C3136=E$7222)+(1*Rater2!$C3136=E$7222)+(N_Raters&gt;=3=TRUE)*(1*Rater3!$C3136=E$7222)+(N_Raters&gt;=4=TRUE)*(1*Rater4!$C3136=E$7222)+(N_Raters&gt;=5=TRUE)*(1*Rater5!$C3136=E$7222)</f>
        <v>3</v>
      </c>
      <c r="F3147" s="38"/>
      <c r="G3147" s="38"/>
      <c r="H3147" s="38"/>
      <c r="J3147" s="1"/>
      <c r="K3147" s="1"/>
    </row>
    <row r="3148" spans="2:11">
      <c r="B3148" s="36">
        <v>3134</v>
      </c>
      <c r="C3148" s="55">
        <f>(1*Rater1!$C3137=C$7222)+(1*Rater2!$C3137=C$7222)+(N_Raters&gt;=3=TRUE)*(1*Rater3!$C3137=C$7222)+(N_Raters&gt;=4=TRUE)*(1*Rater4!$C3137=C$7222)+(N_Raters&gt;=5=TRUE)*(1*Rater5!$C3137=C$7222)</f>
        <v>0</v>
      </c>
      <c r="D3148" s="55">
        <f>(1*Rater1!$C3137=D$7222)+(1*Rater2!$C3137=D$7222)+(N_Raters&gt;=3=TRUE)*(1*Rater3!$C3137=D$7222)+(N_Raters&gt;=4=TRUE)*(1*Rater4!$C3137=D$7222)+(N_Raters&gt;=5=TRUE)*(1*Rater5!$C3137=D$7222)</f>
        <v>0</v>
      </c>
      <c r="E3148" s="38">
        <f>(1*Rater1!$C3137=E$7222)+(1*Rater2!$C3137=E$7222)+(N_Raters&gt;=3=TRUE)*(1*Rater3!$C3137=E$7222)+(N_Raters&gt;=4=TRUE)*(1*Rater4!$C3137=E$7222)+(N_Raters&gt;=5=TRUE)*(1*Rater5!$C3137=E$7222)</f>
        <v>3</v>
      </c>
      <c r="F3148" s="38"/>
      <c r="G3148" s="38"/>
      <c r="H3148" s="38"/>
      <c r="J3148" s="1"/>
      <c r="K3148" s="1"/>
    </row>
    <row r="3149" spans="2:11">
      <c r="B3149" s="35">
        <v>3135</v>
      </c>
      <c r="C3149" s="55">
        <f>(1*Rater1!$C3138=C$7222)+(1*Rater2!$C3138=C$7222)+(N_Raters&gt;=3=TRUE)*(1*Rater3!$C3138=C$7222)+(N_Raters&gt;=4=TRUE)*(1*Rater4!$C3138=C$7222)+(N_Raters&gt;=5=TRUE)*(1*Rater5!$C3138=C$7222)</f>
        <v>0</v>
      </c>
      <c r="D3149" s="55">
        <f>(1*Rater1!$C3138=D$7222)+(1*Rater2!$C3138=D$7222)+(N_Raters&gt;=3=TRUE)*(1*Rater3!$C3138=D$7222)+(N_Raters&gt;=4=TRUE)*(1*Rater4!$C3138=D$7222)+(N_Raters&gt;=5=TRUE)*(1*Rater5!$C3138=D$7222)</f>
        <v>2</v>
      </c>
      <c r="E3149" s="38">
        <f>(1*Rater1!$C3138=E$7222)+(1*Rater2!$C3138=E$7222)+(N_Raters&gt;=3=TRUE)*(1*Rater3!$C3138=E$7222)+(N_Raters&gt;=4=TRUE)*(1*Rater4!$C3138=E$7222)+(N_Raters&gt;=5=TRUE)*(1*Rater5!$C3138=E$7222)</f>
        <v>1</v>
      </c>
      <c r="F3149" s="38"/>
      <c r="G3149" s="38"/>
      <c r="H3149" s="38"/>
      <c r="J3149" s="1"/>
      <c r="K3149" s="1"/>
    </row>
    <row r="3150" spans="2:11">
      <c r="B3150" s="36">
        <v>3136</v>
      </c>
      <c r="C3150" s="55">
        <f>(1*Rater1!$C3139=C$7222)+(1*Rater2!$C3139=C$7222)+(N_Raters&gt;=3=TRUE)*(1*Rater3!$C3139=C$7222)+(N_Raters&gt;=4=TRUE)*(1*Rater4!$C3139=C$7222)+(N_Raters&gt;=5=TRUE)*(1*Rater5!$C3139=C$7222)</f>
        <v>0</v>
      </c>
      <c r="D3150" s="55">
        <f>(1*Rater1!$C3139=D$7222)+(1*Rater2!$C3139=D$7222)+(N_Raters&gt;=3=TRUE)*(1*Rater3!$C3139=D$7222)+(N_Raters&gt;=4=TRUE)*(1*Rater4!$C3139=D$7222)+(N_Raters&gt;=5=TRUE)*(1*Rater5!$C3139=D$7222)</f>
        <v>0</v>
      </c>
      <c r="E3150" s="38">
        <f>(1*Rater1!$C3139=E$7222)+(1*Rater2!$C3139=E$7222)+(N_Raters&gt;=3=TRUE)*(1*Rater3!$C3139=E$7222)+(N_Raters&gt;=4=TRUE)*(1*Rater4!$C3139=E$7222)+(N_Raters&gt;=5=TRUE)*(1*Rater5!$C3139=E$7222)</f>
        <v>3</v>
      </c>
      <c r="F3150" s="38"/>
      <c r="G3150" s="38"/>
      <c r="H3150" s="38"/>
      <c r="J3150" s="1"/>
      <c r="K3150" s="1"/>
    </row>
    <row r="3151" spans="2:11">
      <c r="B3151" s="35">
        <v>3137</v>
      </c>
      <c r="C3151" s="55">
        <f>(1*Rater1!$C3140=C$7222)+(1*Rater2!$C3140=C$7222)+(N_Raters&gt;=3=TRUE)*(1*Rater3!$C3140=C$7222)+(N_Raters&gt;=4=TRUE)*(1*Rater4!$C3140=C$7222)+(N_Raters&gt;=5=TRUE)*(1*Rater5!$C3140=C$7222)</f>
        <v>2</v>
      </c>
      <c r="D3151" s="55">
        <f>(1*Rater1!$C3140=D$7222)+(1*Rater2!$C3140=D$7222)+(N_Raters&gt;=3=TRUE)*(1*Rater3!$C3140=D$7222)+(N_Raters&gt;=4=TRUE)*(1*Rater4!$C3140=D$7222)+(N_Raters&gt;=5=TRUE)*(1*Rater5!$C3140=D$7222)</f>
        <v>1</v>
      </c>
      <c r="E3151" s="38">
        <f>(1*Rater1!$C3140=E$7222)+(1*Rater2!$C3140=E$7222)+(N_Raters&gt;=3=TRUE)*(1*Rater3!$C3140=E$7222)+(N_Raters&gt;=4=TRUE)*(1*Rater4!$C3140=E$7222)+(N_Raters&gt;=5=TRUE)*(1*Rater5!$C3140=E$7222)</f>
        <v>0</v>
      </c>
      <c r="F3151" s="38"/>
      <c r="G3151" s="38"/>
      <c r="H3151" s="38"/>
      <c r="J3151" s="1"/>
      <c r="K3151" s="1"/>
    </row>
    <row r="3152" spans="2:11">
      <c r="B3152" s="36">
        <v>3138</v>
      </c>
      <c r="C3152" s="55">
        <f>(1*Rater1!$C3141=C$7222)+(1*Rater2!$C3141=C$7222)+(N_Raters&gt;=3=TRUE)*(1*Rater3!$C3141=C$7222)+(N_Raters&gt;=4=TRUE)*(1*Rater4!$C3141=C$7222)+(N_Raters&gt;=5=TRUE)*(1*Rater5!$C3141=C$7222)</f>
        <v>0</v>
      </c>
      <c r="D3152" s="55">
        <f>(1*Rater1!$C3141=D$7222)+(1*Rater2!$C3141=D$7222)+(N_Raters&gt;=3=TRUE)*(1*Rater3!$C3141=D$7222)+(N_Raters&gt;=4=TRUE)*(1*Rater4!$C3141=D$7222)+(N_Raters&gt;=5=TRUE)*(1*Rater5!$C3141=D$7222)</f>
        <v>0</v>
      </c>
      <c r="E3152" s="38">
        <f>(1*Rater1!$C3141=E$7222)+(1*Rater2!$C3141=E$7222)+(N_Raters&gt;=3=TRUE)*(1*Rater3!$C3141=E$7222)+(N_Raters&gt;=4=TRUE)*(1*Rater4!$C3141=E$7222)+(N_Raters&gt;=5=TRUE)*(1*Rater5!$C3141=E$7222)</f>
        <v>3</v>
      </c>
      <c r="F3152" s="38"/>
      <c r="G3152" s="38"/>
      <c r="H3152" s="38"/>
      <c r="J3152" s="1"/>
      <c r="K3152" s="1"/>
    </row>
    <row r="3153" spans="2:11">
      <c r="B3153" s="35">
        <v>3139</v>
      </c>
      <c r="C3153" s="55">
        <f>(1*Rater1!$C3142=C$7222)+(1*Rater2!$C3142=C$7222)+(N_Raters&gt;=3=TRUE)*(1*Rater3!$C3142=C$7222)+(N_Raters&gt;=4=TRUE)*(1*Rater4!$C3142=C$7222)+(N_Raters&gt;=5=TRUE)*(1*Rater5!$C3142=C$7222)</f>
        <v>0</v>
      </c>
      <c r="D3153" s="55">
        <f>(1*Rater1!$C3142=D$7222)+(1*Rater2!$C3142=D$7222)+(N_Raters&gt;=3=TRUE)*(1*Rater3!$C3142=D$7222)+(N_Raters&gt;=4=TRUE)*(1*Rater4!$C3142=D$7222)+(N_Raters&gt;=5=TRUE)*(1*Rater5!$C3142=D$7222)</f>
        <v>0</v>
      </c>
      <c r="E3153" s="38">
        <f>(1*Rater1!$C3142=E$7222)+(1*Rater2!$C3142=E$7222)+(N_Raters&gt;=3=TRUE)*(1*Rater3!$C3142=E$7222)+(N_Raters&gt;=4=TRUE)*(1*Rater4!$C3142=E$7222)+(N_Raters&gt;=5=TRUE)*(1*Rater5!$C3142=E$7222)</f>
        <v>3</v>
      </c>
      <c r="F3153" s="38"/>
      <c r="G3153" s="38"/>
      <c r="H3153" s="38"/>
      <c r="J3153" s="1"/>
      <c r="K3153" s="1"/>
    </row>
    <row r="3154" spans="2:11">
      <c r="B3154" s="36">
        <v>3140</v>
      </c>
      <c r="C3154" s="55">
        <f>(1*Rater1!$C3143=C$7222)+(1*Rater2!$C3143=C$7222)+(N_Raters&gt;=3=TRUE)*(1*Rater3!$C3143=C$7222)+(N_Raters&gt;=4=TRUE)*(1*Rater4!$C3143=C$7222)+(N_Raters&gt;=5=TRUE)*(1*Rater5!$C3143=C$7222)</f>
        <v>0</v>
      </c>
      <c r="D3154" s="55">
        <f>(1*Rater1!$C3143=D$7222)+(1*Rater2!$C3143=D$7222)+(N_Raters&gt;=3=TRUE)*(1*Rater3!$C3143=D$7222)+(N_Raters&gt;=4=TRUE)*(1*Rater4!$C3143=D$7222)+(N_Raters&gt;=5=TRUE)*(1*Rater5!$C3143=D$7222)</f>
        <v>0</v>
      </c>
      <c r="E3154" s="38">
        <f>(1*Rater1!$C3143=E$7222)+(1*Rater2!$C3143=E$7222)+(N_Raters&gt;=3=TRUE)*(1*Rater3!$C3143=E$7222)+(N_Raters&gt;=4=TRUE)*(1*Rater4!$C3143=E$7222)+(N_Raters&gt;=5=TRUE)*(1*Rater5!$C3143=E$7222)</f>
        <v>3</v>
      </c>
      <c r="F3154" s="38"/>
      <c r="G3154" s="38"/>
      <c r="H3154" s="38"/>
      <c r="J3154" s="1"/>
      <c r="K3154" s="1"/>
    </row>
    <row r="3155" spans="2:11">
      <c r="B3155" s="35">
        <v>3141</v>
      </c>
      <c r="C3155" s="55">
        <f>(1*Rater1!$C3144=C$7222)+(1*Rater2!$C3144=C$7222)+(N_Raters&gt;=3=TRUE)*(1*Rater3!$C3144=C$7222)+(N_Raters&gt;=4=TRUE)*(1*Rater4!$C3144=C$7222)+(N_Raters&gt;=5=TRUE)*(1*Rater5!$C3144=C$7222)</f>
        <v>0</v>
      </c>
      <c r="D3155" s="55">
        <f>(1*Rater1!$C3144=D$7222)+(1*Rater2!$C3144=D$7222)+(N_Raters&gt;=3=TRUE)*(1*Rater3!$C3144=D$7222)+(N_Raters&gt;=4=TRUE)*(1*Rater4!$C3144=D$7222)+(N_Raters&gt;=5=TRUE)*(1*Rater5!$C3144=D$7222)</f>
        <v>0</v>
      </c>
      <c r="E3155" s="38">
        <f>(1*Rater1!$C3144=E$7222)+(1*Rater2!$C3144=E$7222)+(N_Raters&gt;=3=TRUE)*(1*Rater3!$C3144=E$7222)+(N_Raters&gt;=4=TRUE)*(1*Rater4!$C3144=E$7222)+(N_Raters&gt;=5=TRUE)*(1*Rater5!$C3144=E$7222)</f>
        <v>3</v>
      </c>
      <c r="F3155" s="38"/>
      <c r="G3155" s="38"/>
      <c r="H3155" s="38"/>
      <c r="J3155" s="1"/>
      <c r="K3155" s="1"/>
    </row>
    <row r="3156" spans="2:11">
      <c r="B3156" s="36">
        <v>3142</v>
      </c>
      <c r="C3156" s="55">
        <f>(1*Rater1!$C3145=C$7222)+(1*Rater2!$C3145=C$7222)+(N_Raters&gt;=3=TRUE)*(1*Rater3!$C3145=C$7222)+(N_Raters&gt;=4=TRUE)*(1*Rater4!$C3145=C$7222)+(N_Raters&gt;=5=TRUE)*(1*Rater5!$C3145=C$7222)</f>
        <v>0</v>
      </c>
      <c r="D3156" s="55">
        <f>(1*Rater1!$C3145=D$7222)+(1*Rater2!$C3145=D$7222)+(N_Raters&gt;=3=TRUE)*(1*Rater3!$C3145=D$7222)+(N_Raters&gt;=4=TRUE)*(1*Rater4!$C3145=D$7222)+(N_Raters&gt;=5=TRUE)*(1*Rater5!$C3145=D$7222)</f>
        <v>0</v>
      </c>
      <c r="E3156" s="38">
        <f>(1*Rater1!$C3145=E$7222)+(1*Rater2!$C3145=E$7222)+(N_Raters&gt;=3=TRUE)*(1*Rater3!$C3145=E$7222)+(N_Raters&gt;=4=TRUE)*(1*Rater4!$C3145=E$7222)+(N_Raters&gt;=5=TRUE)*(1*Rater5!$C3145=E$7222)</f>
        <v>3</v>
      </c>
      <c r="F3156" s="38"/>
      <c r="G3156" s="38"/>
      <c r="H3156" s="38"/>
      <c r="J3156" s="1"/>
      <c r="K3156" s="1"/>
    </row>
    <row r="3157" spans="2:11">
      <c r="B3157" s="35">
        <v>3143</v>
      </c>
      <c r="C3157" s="55">
        <f>(1*Rater1!$C3146=C$7222)+(1*Rater2!$C3146=C$7222)+(N_Raters&gt;=3=TRUE)*(1*Rater3!$C3146=C$7222)+(N_Raters&gt;=4=TRUE)*(1*Rater4!$C3146=C$7222)+(N_Raters&gt;=5=TRUE)*(1*Rater5!$C3146=C$7222)</f>
        <v>0</v>
      </c>
      <c r="D3157" s="55">
        <f>(1*Rater1!$C3146=D$7222)+(1*Rater2!$C3146=D$7222)+(N_Raters&gt;=3=TRUE)*(1*Rater3!$C3146=D$7222)+(N_Raters&gt;=4=TRUE)*(1*Rater4!$C3146=D$7222)+(N_Raters&gt;=5=TRUE)*(1*Rater5!$C3146=D$7222)</f>
        <v>0</v>
      </c>
      <c r="E3157" s="38">
        <f>(1*Rater1!$C3146=E$7222)+(1*Rater2!$C3146=E$7222)+(N_Raters&gt;=3=TRUE)*(1*Rater3!$C3146=E$7222)+(N_Raters&gt;=4=TRUE)*(1*Rater4!$C3146=E$7222)+(N_Raters&gt;=5=TRUE)*(1*Rater5!$C3146=E$7222)</f>
        <v>3</v>
      </c>
      <c r="F3157" s="38"/>
      <c r="G3157" s="38"/>
      <c r="H3157" s="38"/>
      <c r="J3157" s="1"/>
      <c r="K3157" s="1"/>
    </row>
    <row r="3158" spans="2:11">
      <c r="B3158" s="36">
        <v>3144</v>
      </c>
      <c r="C3158" s="55">
        <f>(1*Rater1!$C3147=C$7222)+(1*Rater2!$C3147=C$7222)+(N_Raters&gt;=3=TRUE)*(1*Rater3!$C3147=C$7222)+(N_Raters&gt;=4=TRUE)*(1*Rater4!$C3147=C$7222)+(N_Raters&gt;=5=TRUE)*(1*Rater5!$C3147=C$7222)</f>
        <v>0</v>
      </c>
      <c r="D3158" s="55">
        <f>(1*Rater1!$C3147=D$7222)+(1*Rater2!$C3147=D$7222)+(N_Raters&gt;=3=TRUE)*(1*Rater3!$C3147=D$7222)+(N_Raters&gt;=4=TRUE)*(1*Rater4!$C3147=D$7222)+(N_Raters&gt;=5=TRUE)*(1*Rater5!$C3147=D$7222)</f>
        <v>0</v>
      </c>
      <c r="E3158" s="38">
        <f>(1*Rater1!$C3147=E$7222)+(1*Rater2!$C3147=E$7222)+(N_Raters&gt;=3=TRUE)*(1*Rater3!$C3147=E$7222)+(N_Raters&gt;=4=TRUE)*(1*Rater4!$C3147=E$7222)+(N_Raters&gt;=5=TRUE)*(1*Rater5!$C3147=E$7222)</f>
        <v>3</v>
      </c>
      <c r="F3158" s="38"/>
      <c r="G3158" s="38"/>
      <c r="H3158" s="38"/>
      <c r="J3158" s="1"/>
      <c r="K3158" s="1"/>
    </row>
    <row r="3159" spans="2:11">
      <c r="B3159" s="35">
        <v>3145</v>
      </c>
      <c r="C3159" s="55">
        <f>(1*Rater1!$C3148=C$7222)+(1*Rater2!$C3148=C$7222)+(N_Raters&gt;=3=TRUE)*(1*Rater3!$C3148=C$7222)+(N_Raters&gt;=4=TRUE)*(1*Rater4!$C3148=C$7222)+(N_Raters&gt;=5=TRUE)*(1*Rater5!$C3148=C$7222)</f>
        <v>1</v>
      </c>
      <c r="D3159" s="55">
        <f>(1*Rater1!$C3148=D$7222)+(1*Rater2!$C3148=D$7222)+(N_Raters&gt;=3=TRUE)*(1*Rater3!$C3148=D$7222)+(N_Raters&gt;=4=TRUE)*(1*Rater4!$C3148=D$7222)+(N_Raters&gt;=5=TRUE)*(1*Rater5!$C3148=D$7222)</f>
        <v>2</v>
      </c>
      <c r="E3159" s="38">
        <f>(1*Rater1!$C3148=E$7222)+(1*Rater2!$C3148=E$7222)+(N_Raters&gt;=3=TRUE)*(1*Rater3!$C3148=E$7222)+(N_Raters&gt;=4=TRUE)*(1*Rater4!$C3148=E$7222)+(N_Raters&gt;=5=TRUE)*(1*Rater5!$C3148=E$7222)</f>
        <v>0</v>
      </c>
      <c r="F3159" s="38"/>
      <c r="G3159" s="38"/>
      <c r="H3159" s="38"/>
      <c r="J3159" s="1"/>
      <c r="K3159" s="1"/>
    </row>
    <row r="3160" spans="2:11">
      <c r="B3160" s="36">
        <v>3146</v>
      </c>
      <c r="C3160" s="55">
        <f>(1*Rater1!$C3149=C$7222)+(1*Rater2!$C3149=C$7222)+(N_Raters&gt;=3=TRUE)*(1*Rater3!$C3149=C$7222)+(N_Raters&gt;=4=TRUE)*(1*Rater4!$C3149=C$7222)+(N_Raters&gt;=5=TRUE)*(1*Rater5!$C3149=C$7222)</f>
        <v>0</v>
      </c>
      <c r="D3160" s="55">
        <f>(1*Rater1!$C3149=D$7222)+(1*Rater2!$C3149=D$7222)+(N_Raters&gt;=3=TRUE)*(1*Rater3!$C3149=D$7222)+(N_Raters&gt;=4=TRUE)*(1*Rater4!$C3149=D$7222)+(N_Raters&gt;=5=TRUE)*(1*Rater5!$C3149=D$7222)</f>
        <v>0</v>
      </c>
      <c r="E3160" s="38">
        <f>(1*Rater1!$C3149=E$7222)+(1*Rater2!$C3149=E$7222)+(N_Raters&gt;=3=TRUE)*(1*Rater3!$C3149=E$7222)+(N_Raters&gt;=4=TRUE)*(1*Rater4!$C3149=E$7222)+(N_Raters&gt;=5=TRUE)*(1*Rater5!$C3149=E$7222)</f>
        <v>3</v>
      </c>
      <c r="F3160" s="38"/>
      <c r="G3160" s="38"/>
      <c r="H3160" s="38"/>
      <c r="J3160" s="1"/>
      <c r="K3160" s="1"/>
    </row>
    <row r="3161" spans="2:11">
      <c r="B3161" s="35">
        <v>3147</v>
      </c>
      <c r="C3161" s="55">
        <f>(1*Rater1!$C3150=C$7222)+(1*Rater2!$C3150=C$7222)+(N_Raters&gt;=3=TRUE)*(1*Rater3!$C3150=C$7222)+(N_Raters&gt;=4=TRUE)*(1*Rater4!$C3150=C$7222)+(N_Raters&gt;=5=TRUE)*(1*Rater5!$C3150=C$7222)</f>
        <v>0</v>
      </c>
      <c r="D3161" s="55">
        <f>(1*Rater1!$C3150=D$7222)+(1*Rater2!$C3150=D$7222)+(N_Raters&gt;=3=TRUE)*(1*Rater3!$C3150=D$7222)+(N_Raters&gt;=4=TRUE)*(1*Rater4!$C3150=D$7222)+(N_Raters&gt;=5=TRUE)*(1*Rater5!$C3150=D$7222)</f>
        <v>2</v>
      </c>
      <c r="E3161" s="38">
        <f>(1*Rater1!$C3150=E$7222)+(1*Rater2!$C3150=E$7222)+(N_Raters&gt;=3=TRUE)*(1*Rater3!$C3150=E$7222)+(N_Raters&gt;=4=TRUE)*(1*Rater4!$C3150=E$7222)+(N_Raters&gt;=5=TRUE)*(1*Rater5!$C3150=E$7222)</f>
        <v>1</v>
      </c>
      <c r="F3161" s="38"/>
      <c r="G3161" s="38"/>
      <c r="H3161" s="38"/>
      <c r="J3161" s="1"/>
      <c r="K3161" s="1"/>
    </row>
    <row r="3162" spans="2:11">
      <c r="B3162" s="36">
        <v>3148</v>
      </c>
      <c r="C3162" s="55">
        <f>(1*Rater1!$C3151=C$7222)+(1*Rater2!$C3151=C$7222)+(N_Raters&gt;=3=TRUE)*(1*Rater3!$C3151=C$7222)+(N_Raters&gt;=4=TRUE)*(1*Rater4!$C3151=C$7222)+(N_Raters&gt;=5=TRUE)*(1*Rater5!$C3151=C$7222)</f>
        <v>0</v>
      </c>
      <c r="D3162" s="55">
        <f>(1*Rater1!$C3151=D$7222)+(1*Rater2!$C3151=D$7222)+(N_Raters&gt;=3=TRUE)*(1*Rater3!$C3151=D$7222)+(N_Raters&gt;=4=TRUE)*(1*Rater4!$C3151=D$7222)+(N_Raters&gt;=5=TRUE)*(1*Rater5!$C3151=D$7222)</f>
        <v>2</v>
      </c>
      <c r="E3162" s="38">
        <f>(1*Rater1!$C3151=E$7222)+(1*Rater2!$C3151=E$7222)+(N_Raters&gt;=3=TRUE)*(1*Rater3!$C3151=E$7222)+(N_Raters&gt;=4=TRUE)*(1*Rater4!$C3151=E$7222)+(N_Raters&gt;=5=TRUE)*(1*Rater5!$C3151=E$7222)</f>
        <v>1</v>
      </c>
      <c r="F3162" s="38"/>
      <c r="G3162" s="38"/>
      <c r="H3162" s="38"/>
      <c r="J3162" s="1"/>
      <c r="K3162" s="1"/>
    </row>
    <row r="3163" spans="2:11">
      <c r="B3163" s="35">
        <v>3149</v>
      </c>
      <c r="C3163" s="55">
        <f>(1*Rater1!$C3152=C$7222)+(1*Rater2!$C3152=C$7222)+(N_Raters&gt;=3=TRUE)*(1*Rater3!$C3152=C$7222)+(N_Raters&gt;=4=TRUE)*(1*Rater4!$C3152=C$7222)+(N_Raters&gt;=5=TRUE)*(1*Rater5!$C3152=C$7222)</f>
        <v>0</v>
      </c>
      <c r="D3163" s="55">
        <f>(1*Rater1!$C3152=D$7222)+(1*Rater2!$C3152=D$7222)+(N_Raters&gt;=3=TRUE)*(1*Rater3!$C3152=D$7222)+(N_Raters&gt;=4=TRUE)*(1*Rater4!$C3152=D$7222)+(N_Raters&gt;=5=TRUE)*(1*Rater5!$C3152=D$7222)</f>
        <v>2</v>
      </c>
      <c r="E3163" s="38">
        <f>(1*Rater1!$C3152=E$7222)+(1*Rater2!$C3152=E$7222)+(N_Raters&gt;=3=TRUE)*(1*Rater3!$C3152=E$7222)+(N_Raters&gt;=4=TRUE)*(1*Rater4!$C3152=E$7222)+(N_Raters&gt;=5=TRUE)*(1*Rater5!$C3152=E$7222)</f>
        <v>1</v>
      </c>
      <c r="F3163" s="38"/>
      <c r="G3163" s="38"/>
      <c r="H3163" s="38"/>
      <c r="J3163" s="1"/>
      <c r="K3163" s="1"/>
    </row>
    <row r="3164" spans="2:11">
      <c r="B3164" s="36">
        <v>3150</v>
      </c>
      <c r="C3164" s="55">
        <f>(1*Rater1!$C3153=C$7222)+(1*Rater2!$C3153=C$7222)+(N_Raters&gt;=3=TRUE)*(1*Rater3!$C3153=C$7222)+(N_Raters&gt;=4=TRUE)*(1*Rater4!$C3153=C$7222)+(N_Raters&gt;=5=TRUE)*(1*Rater5!$C3153=C$7222)</f>
        <v>0</v>
      </c>
      <c r="D3164" s="55">
        <f>(1*Rater1!$C3153=D$7222)+(1*Rater2!$C3153=D$7222)+(N_Raters&gt;=3=TRUE)*(1*Rater3!$C3153=D$7222)+(N_Raters&gt;=4=TRUE)*(1*Rater4!$C3153=D$7222)+(N_Raters&gt;=5=TRUE)*(1*Rater5!$C3153=D$7222)</f>
        <v>0</v>
      </c>
      <c r="E3164" s="38">
        <f>(1*Rater1!$C3153=E$7222)+(1*Rater2!$C3153=E$7222)+(N_Raters&gt;=3=TRUE)*(1*Rater3!$C3153=E$7222)+(N_Raters&gt;=4=TRUE)*(1*Rater4!$C3153=E$7222)+(N_Raters&gt;=5=TRUE)*(1*Rater5!$C3153=E$7222)</f>
        <v>3</v>
      </c>
      <c r="F3164" s="38"/>
      <c r="G3164" s="38"/>
      <c r="H3164" s="38"/>
      <c r="J3164" s="1"/>
      <c r="K3164" s="1"/>
    </row>
    <row r="3165" spans="2:11">
      <c r="B3165" s="35">
        <v>3151</v>
      </c>
      <c r="C3165" s="55">
        <f>(1*Rater1!$C3154=C$7222)+(1*Rater2!$C3154=C$7222)+(N_Raters&gt;=3=TRUE)*(1*Rater3!$C3154=C$7222)+(N_Raters&gt;=4=TRUE)*(1*Rater4!$C3154=C$7222)+(N_Raters&gt;=5=TRUE)*(1*Rater5!$C3154=C$7222)</f>
        <v>0</v>
      </c>
      <c r="D3165" s="55">
        <f>(1*Rater1!$C3154=D$7222)+(1*Rater2!$C3154=D$7222)+(N_Raters&gt;=3=TRUE)*(1*Rater3!$C3154=D$7222)+(N_Raters&gt;=4=TRUE)*(1*Rater4!$C3154=D$7222)+(N_Raters&gt;=5=TRUE)*(1*Rater5!$C3154=D$7222)</f>
        <v>0</v>
      </c>
      <c r="E3165" s="38">
        <f>(1*Rater1!$C3154=E$7222)+(1*Rater2!$C3154=E$7222)+(N_Raters&gt;=3=TRUE)*(1*Rater3!$C3154=E$7222)+(N_Raters&gt;=4=TRUE)*(1*Rater4!$C3154=E$7222)+(N_Raters&gt;=5=TRUE)*(1*Rater5!$C3154=E$7222)</f>
        <v>3</v>
      </c>
      <c r="F3165" s="38"/>
      <c r="G3165" s="38"/>
      <c r="H3165" s="38"/>
      <c r="J3165" s="1"/>
      <c r="K3165" s="1"/>
    </row>
    <row r="3166" spans="2:11">
      <c r="B3166" s="36">
        <v>3152</v>
      </c>
      <c r="C3166" s="55">
        <f>(1*Rater1!$C3155=C$7222)+(1*Rater2!$C3155=C$7222)+(N_Raters&gt;=3=TRUE)*(1*Rater3!$C3155=C$7222)+(N_Raters&gt;=4=TRUE)*(1*Rater4!$C3155=C$7222)+(N_Raters&gt;=5=TRUE)*(1*Rater5!$C3155=C$7222)</f>
        <v>0</v>
      </c>
      <c r="D3166" s="55">
        <f>(1*Rater1!$C3155=D$7222)+(1*Rater2!$C3155=D$7222)+(N_Raters&gt;=3=TRUE)*(1*Rater3!$C3155=D$7222)+(N_Raters&gt;=4=TRUE)*(1*Rater4!$C3155=D$7222)+(N_Raters&gt;=5=TRUE)*(1*Rater5!$C3155=D$7222)</f>
        <v>0</v>
      </c>
      <c r="E3166" s="38">
        <f>(1*Rater1!$C3155=E$7222)+(1*Rater2!$C3155=E$7222)+(N_Raters&gt;=3=TRUE)*(1*Rater3!$C3155=E$7222)+(N_Raters&gt;=4=TRUE)*(1*Rater4!$C3155=E$7222)+(N_Raters&gt;=5=TRUE)*(1*Rater5!$C3155=E$7222)</f>
        <v>3</v>
      </c>
      <c r="F3166" s="38"/>
      <c r="G3166" s="38"/>
      <c r="H3166" s="38"/>
      <c r="J3166" s="1"/>
      <c r="K3166" s="1"/>
    </row>
    <row r="3167" spans="2:11">
      <c r="B3167" s="35">
        <v>3153</v>
      </c>
      <c r="C3167" s="55">
        <f>(1*Rater1!$C3156=C$7222)+(1*Rater2!$C3156=C$7222)+(N_Raters&gt;=3=TRUE)*(1*Rater3!$C3156=C$7222)+(N_Raters&gt;=4=TRUE)*(1*Rater4!$C3156=C$7222)+(N_Raters&gt;=5=TRUE)*(1*Rater5!$C3156=C$7222)</f>
        <v>0</v>
      </c>
      <c r="D3167" s="55">
        <f>(1*Rater1!$C3156=D$7222)+(1*Rater2!$C3156=D$7222)+(N_Raters&gt;=3=TRUE)*(1*Rater3!$C3156=D$7222)+(N_Raters&gt;=4=TRUE)*(1*Rater4!$C3156=D$7222)+(N_Raters&gt;=5=TRUE)*(1*Rater5!$C3156=D$7222)</f>
        <v>0</v>
      </c>
      <c r="E3167" s="38">
        <f>(1*Rater1!$C3156=E$7222)+(1*Rater2!$C3156=E$7222)+(N_Raters&gt;=3=TRUE)*(1*Rater3!$C3156=E$7222)+(N_Raters&gt;=4=TRUE)*(1*Rater4!$C3156=E$7222)+(N_Raters&gt;=5=TRUE)*(1*Rater5!$C3156=E$7222)</f>
        <v>3</v>
      </c>
      <c r="F3167" s="38"/>
      <c r="G3167" s="38"/>
      <c r="H3167" s="38"/>
      <c r="J3167" s="1"/>
      <c r="K3167" s="1"/>
    </row>
    <row r="3168" spans="2:11">
      <c r="B3168" s="36">
        <v>3154</v>
      </c>
      <c r="C3168" s="55">
        <f>(1*Rater1!$C3157=C$7222)+(1*Rater2!$C3157=C$7222)+(N_Raters&gt;=3=TRUE)*(1*Rater3!$C3157=C$7222)+(N_Raters&gt;=4=TRUE)*(1*Rater4!$C3157=C$7222)+(N_Raters&gt;=5=TRUE)*(1*Rater5!$C3157=C$7222)</f>
        <v>0</v>
      </c>
      <c r="D3168" s="55">
        <f>(1*Rater1!$C3157=D$7222)+(1*Rater2!$C3157=D$7222)+(N_Raters&gt;=3=TRUE)*(1*Rater3!$C3157=D$7222)+(N_Raters&gt;=4=TRUE)*(1*Rater4!$C3157=D$7222)+(N_Raters&gt;=5=TRUE)*(1*Rater5!$C3157=D$7222)</f>
        <v>0</v>
      </c>
      <c r="E3168" s="38">
        <f>(1*Rater1!$C3157=E$7222)+(1*Rater2!$C3157=E$7222)+(N_Raters&gt;=3=TRUE)*(1*Rater3!$C3157=E$7222)+(N_Raters&gt;=4=TRUE)*(1*Rater4!$C3157=E$7222)+(N_Raters&gt;=5=TRUE)*(1*Rater5!$C3157=E$7222)</f>
        <v>3</v>
      </c>
      <c r="F3168" s="38"/>
      <c r="G3168" s="38"/>
      <c r="H3168" s="38"/>
      <c r="J3168" s="1"/>
      <c r="K3168" s="1"/>
    </row>
    <row r="3169" spans="2:11">
      <c r="B3169" s="35">
        <v>3155</v>
      </c>
      <c r="C3169" s="55">
        <f>(1*Rater1!$C3158=C$7222)+(1*Rater2!$C3158=C$7222)+(N_Raters&gt;=3=TRUE)*(1*Rater3!$C3158=C$7222)+(N_Raters&gt;=4=TRUE)*(1*Rater4!$C3158=C$7222)+(N_Raters&gt;=5=TRUE)*(1*Rater5!$C3158=C$7222)</f>
        <v>0</v>
      </c>
      <c r="D3169" s="55">
        <f>(1*Rater1!$C3158=D$7222)+(1*Rater2!$C3158=D$7222)+(N_Raters&gt;=3=TRUE)*(1*Rater3!$C3158=D$7222)+(N_Raters&gt;=4=TRUE)*(1*Rater4!$C3158=D$7222)+(N_Raters&gt;=5=TRUE)*(1*Rater5!$C3158=D$7222)</f>
        <v>0</v>
      </c>
      <c r="E3169" s="38">
        <f>(1*Rater1!$C3158=E$7222)+(1*Rater2!$C3158=E$7222)+(N_Raters&gt;=3=TRUE)*(1*Rater3!$C3158=E$7222)+(N_Raters&gt;=4=TRUE)*(1*Rater4!$C3158=E$7222)+(N_Raters&gt;=5=TRUE)*(1*Rater5!$C3158=E$7222)</f>
        <v>3</v>
      </c>
      <c r="F3169" s="38"/>
      <c r="G3169" s="38"/>
      <c r="H3169" s="38"/>
      <c r="J3169" s="1"/>
      <c r="K3169" s="1"/>
    </row>
    <row r="3170" spans="2:11">
      <c r="B3170" s="36">
        <v>3156</v>
      </c>
      <c r="C3170" s="55">
        <f>(1*Rater1!$C3159=C$7222)+(1*Rater2!$C3159=C$7222)+(N_Raters&gt;=3=TRUE)*(1*Rater3!$C3159=C$7222)+(N_Raters&gt;=4=TRUE)*(1*Rater4!$C3159=C$7222)+(N_Raters&gt;=5=TRUE)*(1*Rater5!$C3159=C$7222)</f>
        <v>0</v>
      </c>
      <c r="D3170" s="55">
        <f>(1*Rater1!$C3159=D$7222)+(1*Rater2!$C3159=D$7222)+(N_Raters&gt;=3=TRUE)*(1*Rater3!$C3159=D$7222)+(N_Raters&gt;=4=TRUE)*(1*Rater4!$C3159=D$7222)+(N_Raters&gt;=5=TRUE)*(1*Rater5!$C3159=D$7222)</f>
        <v>0</v>
      </c>
      <c r="E3170" s="38">
        <f>(1*Rater1!$C3159=E$7222)+(1*Rater2!$C3159=E$7222)+(N_Raters&gt;=3=TRUE)*(1*Rater3!$C3159=E$7222)+(N_Raters&gt;=4=TRUE)*(1*Rater4!$C3159=E$7222)+(N_Raters&gt;=5=TRUE)*(1*Rater5!$C3159=E$7222)</f>
        <v>3</v>
      </c>
      <c r="F3170" s="38"/>
      <c r="G3170" s="38"/>
      <c r="H3170" s="38"/>
      <c r="J3170" s="1"/>
      <c r="K3170" s="1"/>
    </row>
    <row r="3171" spans="2:11">
      <c r="B3171" s="35">
        <v>3157</v>
      </c>
      <c r="C3171" s="55">
        <f>(1*Rater1!$C3160=C$7222)+(1*Rater2!$C3160=C$7222)+(N_Raters&gt;=3=TRUE)*(1*Rater3!$C3160=C$7222)+(N_Raters&gt;=4=TRUE)*(1*Rater4!$C3160=C$7222)+(N_Raters&gt;=5=TRUE)*(1*Rater5!$C3160=C$7222)</f>
        <v>0</v>
      </c>
      <c r="D3171" s="55">
        <f>(1*Rater1!$C3160=D$7222)+(1*Rater2!$C3160=D$7222)+(N_Raters&gt;=3=TRUE)*(1*Rater3!$C3160=D$7222)+(N_Raters&gt;=4=TRUE)*(1*Rater4!$C3160=D$7222)+(N_Raters&gt;=5=TRUE)*(1*Rater5!$C3160=D$7222)</f>
        <v>0</v>
      </c>
      <c r="E3171" s="38">
        <f>(1*Rater1!$C3160=E$7222)+(1*Rater2!$C3160=E$7222)+(N_Raters&gt;=3=TRUE)*(1*Rater3!$C3160=E$7222)+(N_Raters&gt;=4=TRUE)*(1*Rater4!$C3160=E$7222)+(N_Raters&gt;=5=TRUE)*(1*Rater5!$C3160=E$7222)</f>
        <v>3</v>
      </c>
      <c r="F3171" s="38"/>
      <c r="G3171" s="38"/>
      <c r="H3171" s="38"/>
      <c r="J3171" s="1"/>
      <c r="K3171" s="1"/>
    </row>
    <row r="3172" spans="2:11">
      <c r="B3172" s="36">
        <v>3158</v>
      </c>
      <c r="C3172" s="55">
        <f>(1*Rater1!$C3161=C$7222)+(1*Rater2!$C3161=C$7222)+(N_Raters&gt;=3=TRUE)*(1*Rater3!$C3161=C$7222)+(N_Raters&gt;=4=TRUE)*(1*Rater4!$C3161=C$7222)+(N_Raters&gt;=5=TRUE)*(1*Rater5!$C3161=C$7222)</f>
        <v>0</v>
      </c>
      <c r="D3172" s="55">
        <f>(1*Rater1!$C3161=D$7222)+(1*Rater2!$C3161=D$7222)+(N_Raters&gt;=3=TRUE)*(1*Rater3!$C3161=D$7222)+(N_Raters&gt;=4=TRUE)*(1*Rater4!$C3161=D$7222)+(N_Raters&gt;=5=TRUE)*(1*Rater5!$C3161=D$7222)</f>
        <v>0</v>
      </c>
      <c r="E3172" s="38">
        <f>(1*Rater1!$C3161=E$7222)+(1*Rater2!$C3161=E$7222)+(N_Raters&gt;=3=TRUE)*(1*Rater3!$C3161=E$7222)+(N_Raters&gt;=4=TRUE)*(1*Rater4!$C3161=E$7222)+(N_Raters&gt;=5=TRUE)*(1*Rater5!$C3161=E$7222)</f>
        <v>3</v>
      </c>
      <c r="F3172" s="38"/>
      <c r="G3172" s="38"/>
      <c r="H3172" s="38"/>
      <c r="J3172" s="1"/>
      <c r="K3172" s="1"/>
    </row>
    <row r="3173" spans="2:11">
      <c r="B3173" s="35">
        <v>3159</v>
      </c>
      <c r="C3173" s="55">
        <f>(1*Rater1!$C3162=C$7222)+(1*Rater2!$C3162=C$7222)+(N_Raters&gt;=3=TRUE)*(1*Rater3!$C3162=C$7222)+(N_Raters&gt;=4=TRUE)*(1*Rater4!$C3162=C$7222)+(N_Raters&gt;=5=TRUE)*(1*Rater5!$C3162=C$7222)</f>
        <v>0</v>
      </c>
      <c r="D3173" s="55">
        <f>(1*Rater1!$C3162=D$7222)+(1*Rater2!$C3162=D$7222)+(N_Raters&gt;=3=TRUE)*(1*Rater3!$C3162=D$7222)+(N_Raters&gt;=4=TRUE)*(1*Rater4!$C3162=D$7222)+(N_Raters&gt;=5=TRUE)*(1*Rater5!$C3162=D$7222)</f>
        <v>0</v>
      </c>
      <c r="E3173" s="38">
        <f>(1*Rater1!$C3162=E$7222)+(1*Rater2!$C3162=E$7222)+(N_Raters&gt;=3=TRUE)*(1*Rater3!$C3162=E$7222)+(N_Raters&gt;=4=TRUE)*(1*Rater4!$C3162=E$7222)+(N_Raters&gt;=5=TRUE)*(1*Rater5!$C3162=E$7222)</f>
        <v>3</v>
      </c>
      <c r="F3173" s="38"/>
      <c r="G3173" s="38"/>
      <c r="H3173" s="38"/>
      <c r="J3173" s="1"/>
      <c r="K3173" s="1"/>
    </row>
    <row r="3174" spans="2:11">
      <c r="B3174" s="36">
        <v>3160</v>
      </c>
      <c r="C3174" s="55">
        <f>(1*Rater1!$C3163=C$7222)+(1*Rater2!$C3163=C$7222)+(N_Raters&gt;=3=TRUE)*(1*Rater3!$C3163=C$7222)+(N_Raters&gt;=4=TRUE)*(1*Rater4!$C3163=C$7222)+(N_Raters&gt;=5=TRUE)*(1*Rater5!$C3163=C$7222)</f>
        <v>0</v>
      </c>
      <c r="D3174" s="55">
        <f>(1*Rater1!$C3163=D$7222)+(1*Rater2!$C3163=D$7222)+(N_Raters&gt;=3=TRUE)*(1*Rater3!$C3163=D$7222)+(N_Raters&gt;=4=TRUE)*(1*Rater4!$C3163=D$7222)+(N_Raters&gt;=5=TRUE)*(1*Rater5!$C3163=D$7222)</f>
        <v>0</v>
      </c>
      <c r="E3174" s="38">
        <f>(1*Rater1!$C3163=E$7222)+(1*Rater2!$C3163=E$7222)+(N_Raters&gt;=3=TRUE)*(1*Rater3!$C3163=E$7222)+(N_Raters&gt;=4=TRUE)*(1*Rater4!$C3163=E$7222)+(N_Raters&gt;=5=TRUE)*(1*Rater5!$C3163=E$7222)</f>
        <v>3</v>
      </c>
      <c r="F3174" s="38"/>
      <c r="G3174" s="38"/>
      <c r="H3174" s="38"/>
      <c r="J3174" s="1"/>
      <c r="K3174" s="1"/>
    </row>
    <row r="3175" spans="2:11">
      <c r="B3175" s="35">
        <v>3161</v>
      </c>
      <c r="C3175" s="55">
        <f>(1*Rater1!$C3164=C$7222)+(1*Rater2!$C3164=C$7222)+(N_Raters&gt;=3=TRUE)*(1*Rater3!$C3164=C$7222)+(N_Raters&gt;=4=TRUE)*(1*Rater4!$C3164=C$7222)+(N_Raters&gt;=5=TRUE)*(1*Rater5!$C3164=C$7222)</f>
        <v>0</v>
      </c>
      <c r="D3175" s="55">
        <f>(1*Rater1!$C3164=D$7222)+(1*Rater2!$C3164=D$7222)+(N_Raters&gt;=3=TRUE)*(1*Rater3!$C3164=D$7222)+(N_Raters&gt;=4=TRUE)*(1*Rater4!$C3164=D$7222)+(N_Raters&gt;=5=TRUE)*(1*Rater5!$C3164=D$7222)</f>
        <v>2</v>
      </c>
      <c r="E3175" s="38">
        <f>(1*Rater1!$C3164=E$7222)+(1*Rater2!$C3164=E$7222)+(N_Raters&gt;=3=TRUE)*(1*Rater3!$C3164=E$7222)+(N_Raters&gt;=4=TRUE)*(1*Rater4!$C3164=E$7222)+(N_Raters&gt;=5=TRUE)*(1*Rater5!$C3164=E$7222)</f>
        <v>1</v>
      </c>
      <c r="F3175" s="38"/>
      <c r="G3175" s="38"/>
      <c r="H3175" s="38"/>
      <c r="J3175" s="1"/>
      <c r="K3175" s="1"/>
    </row>
    <row r="3176" spans="2:11">
      <c r="B3176" s="36">
        <v>3162</v>
      </c>
      <c r="C3176" s="55">
        <f>(1*Rater1!$C3165=C$7222)+(1*Rater2!$C3165=C$7222)+(N_Raters&gt;=3=TRUE)*(1*Rater3!$C3165=C$7222)+(N_Raters&gt;=4=TRUE)*(1*Rater4!$C3165=C$7222)+(N_Raters&gt;=5=TRUE)*(1*Rater5!$C3165=C$7222)</f>
        <v>0</v>
      </c>
      <c r="D3176" s="55">
        <f>(1*Rater1!$C3165=D$7222)+(1*Rater2!$C3165=D$7222)+(N_Raters&gt;=3=TRUE)*(1*Rater3!$C3165=D$7222)+(N_Raters&gt;=4=TRUE)*(1*Rater4!$C3165=D$7222)+(N_Raters&gt;=5=TRUE)*(1*Rater5!$C3165=D$7222)</f>
        <v>0</v>
      </c>
      <c r="E3176" s="38">
        <f>(1*Rater1!$C3165=E$7222)+(1*Rater2!$C3165=E$7222)+(N_Raters&gt;=3=TRUE)*(1*Rater3!$C3165=E$7222)+(N_Raters&gt;=4=TRUE)*(1*Rater4!$C3165=E$7222)+(N_Raters&gt;=5=TRUE)*(1*Rater5!$C3165=E$7222)</f>
        <v>3</v>
      </c>
      <c r="F3176" s="38"/>
      <c r="G3176" s="38"/>
      <c r="H3176" s="38"/>
      <c r="J3176" s="1"/>
      <c r="K3176" s="1"/>
    </row>
    <row r="3177" spans="2:11">
      <c r="B3177" s="35">
        <v>3163</v>
      </c>
      <c r="C3177" s="55">
        <f>(1*Rater1!$C3166=C$7222)+(1*Rater2!$C3166=C$7222)+(N_Raters&gt;=3=TRUE)*(1*Rater3!$C3166=C$7222)+(N_Raters&gt;=4=TRUE)*(1*Rater4!$C3166=C$7222)+(N_Raters&gt;=5=TRUE)*(1*Rater5!$C3166=C$7222)</f>
        <v>0</v>
      </c>
      <c r="D3177" s="55">
        <f>(1*Rater1!$C3166=D$7222)+(1*Rater2!$C3166=D$7222)+(N_Raters&gt;=3=TRUE)*(1*Rater3!$C3166=D$7222)+(N_Raters&gt;=4=TRUE)*(1*Rater4!$C3166=D$7222)+(N_Raters&gt;=5=TRUE)*(1*Rater5!$C3166=D$7222)</f>
        <v>0</v>
      </c>
      <c r="E3177" s="38">
        <f>(1*Rater1!$C3166=E$7222)+(1*Rater2!$C3166=E$7222)+(N_Raters&gt;=3=TRUE)*(1*Rater3!$C3166=E$7222)+(N_Raters&gt;=4=TRUE)*(1*Rater4!$C3166=E$7222)+(N_Raters&gt;=5=TRUE)*(1*Rater5!$C3166=E$7222)</f>
        <v>3</v>
      </c>
      <c r="F3177" s="38"/>
      <c r="G3177" s="38"/>
      <c r="H3177" s="38"/>
      <c r="J3177" s="1"/>
      <c r="K3177" s="1"/>
    </row>
    <row r="3178" spans="2:11">
      <c r="B3178" s="36">
        <v>3164</v>
      </c>
      <c r="C3178" s="55">
        <f>(1*Rater1!$C3167=C$7222)+(1*Rater2!$C3167=C$7222)+(N_Raters&gt;=3=TRUE)*(1*Rater3!$C3167=C$7222)+(N_Raters&gt;=4=TRUE)*(1*Rater4!$C3167=C$7222)+(N_Raters&gt;=5=TRUE)*(1*Rater5!$C3167=C$7222)</f>
        <v>0</v>
      </c>
      <c r="D3178" s="55">
        <f>(1*Rater1!$C3167=D$7222)+(1*Rater2!$C3167=D$7222)+(N_Raters&gt;=3=TRUE)*(1*Rater3!$C3167=D$7222)+(N_Raters&gt;=4=TRUE)*(1*Rater4!$C3167=D$7222)+(N_Raters&gt;=5=TRUE)*(1*Rater5!$C3167=D$7222)</f>
        <v>0</v>
      </c>
      <c r="E3178" s="38">
        <f>(1*Rater1!$C3167=E$7222)+(1*Rater2!$C3167=E$7222)+(N_Raters&gt;=3=TRUE)*(1*Rater3!$C3167=E$7222)+(N_Raters&gt;=4=TRUE)*(1*Rater4!$C3167=E$7222)+(N_Raters&gt;=5=TRUE)*(1*Rater5!$C3167=E$7222)</f>
        <v>3</v>
      </c>
      <c r="F3178" s="38"/>
      <c r="G3178" s="38"/>
      <c r="H3178" s="38"/>
      <c r="J3178" s="1"/>
      <c r="K3178" s="1"/>
    </row>
    <row r="3179" spans="2:11">
      <c r="B3179" s="35">
        <v>3165</v>
      </c>
      <c r="C3179" s="55">
        <f>(1*Rater1!$C3168=C$7222)+(1*Rater2!$C3168=C$7222)+(N_Raters&gt;=3=TRUE)*(1*Rater3!$C3168=C$7222)+(N_Raters&gt;=4=TRUE)*(1*Rater4!$C3168=C$7222)+(N_Raters&gt;=5=TRUE)*(1*Rater5!$C3168=C$7222)</f>
        <v>0</v>
      </c>
      <c r="D3179" s="55">
        <f>(1*Rater1!$C3168=D$7222)+(1*Rater2!$C3168=D$7222)+(N_Raters&gt;=3=TRUE)*(1*Rater3!$C3168=D$7222)+(N_Raters&gt;=4=TRUE)*(1*Rater4!$C3168=D$7222)+(N_Raters&gt;=5=TRUE)*(1*Rater5!$C3168=D$7222)</f>
        <v>0</v>
      </c>
      <c r="E3179" s="38">
        <f>(1*Rater1!$C3168=E$7222)+(1*Rater2!$C3168=E$7222)+(N_Raters&gt;=3=TRUE)*(1*Rater3!$C3168=E$7222)+(N_Raters&gt;=4=TRUE)*(1*Rater4!$C3168=E$7222)+(N_Raters&gt;=5=TRUE)*(1*Rater5!$C3168=E$7222)</f>
        <v>3</v>
      </c>
      <c r="F3179" s="38"/>
      <c r="G3179" s="38"/>
      <c r="H3179" s="38"/>
      <c r="J3179" s="1"/>
      <c r="K3179" s="1"/>
    </row>
    <row r="3180" spans="2:11">
      <c r="B3180" s="36">
        <v>3166</v>
      </c>
      <c r="C3180" s="55">
        <f>(1*Rater1!$C3169=C$7222)+(1*Rater2!$C3169=C$7222)+(N_Raters&gt;=3=TRUE)*(1*Rater3!$C3169=C$7222)+(N_Raters&gt;=4=TRUE)*(1*Rater4!$C3169=C$7222)+(N_Raters&gt;=5=TRUE)*(1*Rater5!$C3169=C$7222)</f>
        <v>0</v>
      </c>
      <c r="D3180" s="55">
        <f>(1*Rater1!$C3169=D$7222)+(1*Rater2!$C3169=D$7222)+(N_Raters&gt;=3=TRUE)*(1*Rater3!$C3169=D$7222)+(N_Raters&gt;=4=TRUE)*(1*Rater4!$C3169=D$7222)+(N_Raters&gt;=5=TRUE)*(1*Rater5!$C3169=D$7222)</f>
        <v>0</v>
      </c>
      <c r="E3180" s="38">
        <f>(1*Rater1!$C3169=E$7222)+(1*Rater2!$C3169=E$7222)+(N_Raters&gt;=3=TRUE)*(1*Rater3!$C3169=E$7222)+(N_Raters&gt;=4=TRUE)*(1*Rater4!$C3169=E$7222)+(N_Raters&gt;=5=TRUE)*(1*Rater5!$C3169=E$7222)</f>
        <v>3</v>
      </c>
      <c r="F3180" s="38"/>
      <c r="G3180" s="38"/>
      <c r="H3180" s="38"/>
      <c r="J3180" s="1"/>
      <c r="K3180" s="1"/>
    </row>
    <row r="3181" spans="2:11">
      <c r="B3181" s="35">
        <v>3167</v>
      </c>
      <c r="C3181" s="55">
        <f>(1*Rater1!$C3170=C$7222)+(1*Rater2!$C3170=C$7222)+(N_Raters&gt;=3=TRUE)*(1*Rater3!$C3170=C$7222)+(N_Raters&gt;=4=TRUE)*(1*Rater4!$C3170=C$7222)+(N_Raters&gt;=5=TRUE)*(1*Rater5!$C3170=C$7222)</f>
        <v>0</v>
      </c>
      <c r="D3181" s="55">
        <f>(1*Rater1!$C3170=D$7222)+(1*Rater2!$C3170=D$7222)+(N_Raters&gt;=3=TRUE)*(1*Rater3!$C3170=D$7222)+(N_Raters&gt;=4=TRUE)*(1*Rater4!$C3170=D$7222)+(N_Raters&gt;=5=TRUE)*(1*Rater5!$C3170=D$7222)</f>
        <v>0</v>
      </c>
      <c r="E3181" s="38">
        <f>(1*Rater1!$C3170=E$7222)+(1*Rater2!$C3170=E$7222)+(N_Raters&gt;=3=TRUE)*(1*Rater3!$C3170=E$7222)+(N_Raters&gt;=4=TRUE)*(1*Rater4!$C3170=E$7222)+(N_Raters&gt;=5=TRUE)*(1*Rater5!$C3170=E$7222)</f>
        <v>3</v>
      </c>
      <c r="F3181" s="38"/>
      <c r="G3181" s="38"/>
      <c r="H3181" s="38"/>
      <c r="J3181" s="1"/>
      <c r="K3181" s="1"/>
    </row>
    <row r="3182" spans="2:11">
      <c r="B3182" s="36">
        <v>3168</v>
      </c>
      <c r="C3182" s="55">
        <f>(1*Rater1!$C3171=C$7222)+(1*Rater2!$C3171=C$7222)+(N_Raters&gt;=3=TRUE)*(1*Rater3!$C3171=C$7222)+(N_Raters&gt;=4=TRUE)*(1*Rater4!$C3171=C$7222)+(N_Raters&gt;=5=TRUE)*(1*Rater5!$C3171=C$7222)</f>
        <v>0</v>
      </c>
      <c r="D3182" s="55">
        <f>(1*Rater1!$C3171=D$7222)+(1*Rater2!$C3171=D$7222)+(N_Raters&gt;=3=TRUE)*(1*Rater3!$C3171=D$7222)+(N_Raters&gt;=4=TRUE)*(1*Rater4!$C3171=D$7222)+(N_Raters&gt;=5=TRUE)*(1*Rater5!$C3171=D$7222)</f>
        <v>0</v>
      </c>
      <c r="E3182" s="38">
        <f>(1*Rater1!$C3171=E$7222)+(1*Rater2!$C3171=E$7222)+(N_Raters&gt;=3=TRUE)*(1*Rater3!$C3171=E$7222)+(N_Raters&gt;=4=TRUE)*(1*Rater4!$C3171=E$7222)+(N_Raters&gt;=5=TRUE)*(1*Rater5!$C3171=E$7222)</f>
        <v>3</v>
      </c>
      <c r="F3182" s="38"/>
      <c r="G3182" s="38"/>
      <c r="H3182" s="38"/>
      <c r="J3182" s="1"/>
      <c r="K3182" s="1"/>
    </row>
    <row r="3183" spans="2:11">
      <c r="B3183" s="35">
        <v>3169</v>
      </c>
      <c r="C3183" s="55">
        <f>(1*Rater1!$C3172=C$7222)+(1*Rater2!$C3172=C$7222)+(N_Raters&gt;=3=TRUE)*(1*Rater3!$C3172=C$7222)+(N_Raters&gt;=4=TRUE)*(1*Rater4!$C3172=C$7222)+(N_Raters&gt;=5=TRUE)*(1*Rater5!$C3172=C$7222)</f>
        <v>0</v>
      </c>
      <c r="D3183" s="55">
        <f>(1*Rater1!$C3172=D$7222)+(1*Rater2!$C3172=D$7222)+(N_Raters&gt;=3=TRUE)*(1*Rater3!$C3172=D$7222)+(N_Raters&gt;=4=TRUE)*(1*Rater4!$C3172=D$7222)+(N_Raters&gt;=5=TRUE)*(1*Rater5!$C3172=D$7222)</f>
        <v>2</v>
      </c>
      <c r="E3183" s="38">
        <f>(1*Rater1!$C3172=E$7222)+(1*Rater2!$C3172=E$7222)+(N_Raters&gt;=3=TRUE)*(1*Rater3!$C3172=E$7222)+(N_Raters&gt;=4=TRUE)*(1*Rater4!$C3172=E$7222)+(N_Raters&gt;=5=TRUE)*(1*Rater5!$C3172=E$7222)</f>
        <v>1</v>
      </c>
      <c r="F3183" s="38"/>
      <c r="G3183" s="38"/>
      <c r="H3183" s="38"/>
      <c r="J3183" s="1"/>
      <c r="K3183" s="1"/>
    </row>
    <row r="3184" spans="2:11">
      <c r="B3184" s="36">
        <v>3170</v>
      </c>
      <c r="C3184" s="55">
        <f>(1*Rater1!$C3173=C$7222)+(1*Rater2!$C3173=C$7222)+(N_Raters&gt;=3=TRUE)*(1*Rater3!$C3173=C$7222)+(N_Raters&gt;=4=TRUE)*(1*Rater4!$C3173=C$7222)+(N_Raters&gt;=5=TRUE)*(1*Rater5!$C3173=C$7222)</f>
        <v>0</v>
      </c>
      <c r="D3184" s="55">
        <f>(1*Rater1!$C3173=D$7222)+(1*Rater2!$C3173=D$7222)+(N_Raters&gt;=3=TRUE)*(1*Rater3!$C3173=D$7222)+(N_Raters&gt;=4=TRUE)*(1*Rater4!$C3173=D$7222)+(N_Raters&gt;=5=TRUE)*(1*Rater5!$C3173=D$7222)</f>
        <v>2</v>
      </c>
      <c r="E3184" s="38">
        <f>(1*Rater1!$C3173=E$7222)+(1*Rater2!$C3173=E$7222)+(N_Raters&gt;=3=TRUE)*(1*Rater3!$C3173=E$7222)+(N_Raters&gt;=4=TRUE)*(1*Rater4!$C3173=E$7222)+(N_Raters&gt;=5=TRUE)*(1*Rater5!$C3173=E$7222)</f>
        <v>1</v>
      </c>
      <c r="F3184" s="38"/>
      <c r="G3184" s="38"/>
      <c r="H3184" s="38"/>
      <c r="J3184" s="1"/>
      <c r="K3184" s="1"/>
    </row>
    <row r="3185" spans="2:11">
      <c r="B3185" s="35">
        <v>3171</v>
      </c>
      <c r="C3185" s="55">
        <f>(1*Rater1!$C3174=C$7222)+(1*Rater2!$C3174=C$7222)+(N_Raters&gt;=3=TRUE)*(1*Rater3!$C3174=C$7222)+(N_Raters&gt;=4=TRUE)*(1*Rater4!$C3174=C$7222)+(N_Raters&gt;=5=TRUE)*(1*Rater5!$C3174=C$7222)</f>
        <v>0</v>
      </c>
      <c r="D3185" s="55">
        <f>(1*Rater1!$C3174=D$7222)+(1*Rater2!$C3174=D$7222)+(N_Raters&gt;=3=TRUE)*(1*Rater3!$C3174=D$7222)+(N_Raters&gt;=4=TRUE)*(1*Rater4!$C3174=D$7222)+(N_Raters&gt;=5=TRUE)*(1*Rater5!$C3174=D$7222)</f>
        <v>2</v>
      </c>
      <c r="E3185" s="38">
        <f>(1*Rater1!$C3174=E$7222)+(1*Rater2!$C3174=E$7222)+(N_Raters&gt;=3=TRUE)*(1*Rater3!$C3174=E$7222)+(N_Raters&gt;=4=TRUE)*(1*Rater4!$C3174=E$7222)+(N_Raters&gt;=5=TRUE)*(1*Rater5!$C3174=E$7222)</f>
        <v>1</v>
      </c>
      <c r="F3185" s="38"/>
      <c r="G3185" s="38"/>
      <c r="H3185" s="38"/>
      <c r="J3185" s="1"/>
      <c r="K3185" s="1"/>
    </row>
    <row r="3186" spans="2:11">
      <c r="B3186" s="36">
        <v>3172</v>
      </c>
      <c r="C3186" s="55">
        <f>(1*Rater1!$C3175=C$7222)+(1*Rater2!$C3175=C$7222)+(N_Raters&gt;=3=TRUE)*(1*Rater3!$C3175=C$7222)+(N_Raters&gt;=4=TRUE)*(1*Rater4!$C3175=C$7222)+(N_Raters&gt;=5=TRUE)*(1*Rater5!$C3175=C$7222)</f>
        <v>0</v>
      </c>
      <c r="D3186" s="55">
        <f>(1*Rater1!$C3175=D$7222)+(1*Rater2!$C3175=D$7222)+(N_Raters&gt;=3=TRUE)*(1*Rater3!$C3175=D$7222)+(N_Raters&gt;=4=TRUE)*(1*Rater4!$C3175=D$7222)+(N_Raters&gt;=5=TRUE)*(1*Rater5!$C3175=D$7222)</f>
        <v>0</v>
      </c>
      <c r="E3186" s="38">
        <f>(1*Rater1!$C3175=E$7222)+(1*Rater2!$C3175=E$7222)+(N_Raters&gt;=3=TRUE)*(1*Rater3!$C3175=E$7222)+(N_Raters&gt;=4=TRUE)*(1*Rater4!$C3175=E$7222)+(N_Raters&gt;=5=TRUE)*(1*Rater5!$C3175=E$7222)</f>
        <v>3</v>
      </c>
      <c r="F3186" s="38"/>
      <c r="G3186" s="38"/>
      <c r="H3186" s="38"/>
      <c r="J3186" s="1"/>
      <c r="K3186" s="1"/>
    </row>
    <row r="3187" spans="2:11">
      <c r="B3187" s="35">
        <v>3173</v>
      </c>
      <c r="C3187" s="55">
        <f>(1*Rater1!$C3176=C$7222)+(1*Rater2!$C3176=C$7222)+(N_Raters&gt;=3=TRUE)*(1*Rater3!$C3176=C$7222)+(N_Raters&gt;=4=TRUE)*(1*Rater4!$C3176=C$7222)+(N_Raters&gt;=5=TRUE)*(1*Rater5!$C3176=C$7222)</f>
        <v>0</v>
      </c>
      <c r="D3187" s="55">
        <f>(1*Rater1!$C3176=D$7222)+(1*Rater2!$C3176=D$7222)+(N_Raters&gt;=3=TRUE)*(1*Rater3!$C3176=D$7222)+(N_Raters&gt;=4=TRUE)*(1*Rater4!$C3176=D$7222)+(N_Raters&gt;=5=TRUE)*(1*Rater5!$C3176=D$7222)</f>
        <v>0</v>
      </c>
      <c r="E3187" s="38">
        <f>(1*Rater1!$C3176=E$7222)+(1*Rater2!$C3176=E$7222)+(N_Raters&gt;=3=TRUE)*(1*Rater3!$C3176=E$7222)+(N_Raters&gt;=4=TRUE)*(1*Rater4!$C3176=E$7222)+(N_Raters&gt;=5=TRUE)*(1*Rater5!$C3176=E$7222)</f>
        <v>3</v>
      </c>
      <c r="F3187" s="38"/>
      <c r="G3187" s="38"/>
      <c r="H3187" s="38"/>
      <c r="J3187" s="1"/>
      <c r="K3187" s="1"/>
    </row>
    <row r="3188" spans="2:11">
      <c r="B3188" s="36">
        <v>3174</v>
      </c>
      <c r="C3188" s="55">
        <f>(1*Rater1!$C3177=C$7222)+(1*Rater2!$C3177=C$7222)+(N_Raters&gt;=3=TRUE)*(1*Rater3!$C3177=C$7222)+(N_Raters&gt;=4=TRUE)*(1*Rater4!$C3177=C$7222)+(N_Raters&gt;=5=TRUE)*(1*Rater5!$C3177=C$7222)</f>
        <v>0</v>
      </c>
      <c r="D3188" s="55">
        <f>(1*Rater1!$C3177=D$7222)+(1*Rater2!$C3177=D$7222)+(N_Raters&gt;=3=TRUE)*(1*Rater3!$C3177=D$7222)+(N_Raters&gt;=4=TRUE)*(1*Rater4!$C3177=D$7222)+(N_Raters&gt;=5=TRUE)*(1*Rater5!$C3177=D$7222)</f>
        <v>0</v>
      </c>
      <c r="E3188" s="38">
        <f>(1*Rater1!$C3177=E$7222)+(1*Rater2!$C3177=E$7222)+(N_Raters&gt;=3=TRUE)*(1*Rater3!$C3177=E$7222)+(N_Raters&gt;=4=TRUE)*(1*Rater4!$C3177=E$7222)+(N_Raters&gt;=5=TRUE)*(1*Rater5!$C3177=E$7222)</f>
        <v>3</v>
      </c>
      <c r="F3188" s="38"/>
      <c r="G3188" s="38"/>
      <c r="H3188" s="38"/>
      <c r="J3188" s="1"/>
      <c r="K3188" s="1"/>
    </row>
    <row r="3189" spans="2:11">
      <c r="B3189" s="35">
        <v>3175</v>
      </c>
      <c r="C3189" s="55">
        <f>(1*Rater1!$C3178=C$7222)+(1*Rater2!$C3178=C$7222)+(N_Raters&gt;=3=TRUE)*(1*Rater3!$C3178=C$7222)+(N_Raters&gt;=4=TRUE)*(1*Rater4!$C3178=C$7222)+(N_Raters&gt;=5=TRUE)*(1*Rater5!$C3178=C$7222)</f>
        <v>0</v>
      </c>
      <c r="D3189" s="55">
        <f>(1*Rater1!$C3178=D$7222)+(1*Rater2!$C3178=D$7222)+(N_Raters&gt;=3=TRUE)*(1*Rater3!$C3178=D$7222)+(N_Raters&gt;=4=TRUE)*(1*Rater4!$C3178=D$7222)+(N_Raters&gt;=5=TRUE)*(1*Rater5!$C3178=D$7222)</f>
        <v>0</v>
      </c>
      <c r="E3189" s="38">
        <f>(1*Rater1!$C3178=E$7222)+(1*Rater2!$C3178=E$7222)+(N_Raters&gt;=3=TRUE)*(1*Rater3!$C3178=E$7222)+(N_Raters&gt;=4=TRUE)*(1*Rater4!$C3178=E$7222)+(N_Raters&gt;=5=TRUE)*(1*Rater5!$C3178=E$7222)</f>
        <v>3</v>
      </c>
      <c r="F3189" s="38"/>
      <c r="G3189" s="38"/>
      <c r="H3189" s="38"/>
      <c r="J3189" s="1"/>
      <c r="K3189" s="1"/>
    </row>
    <row r="3190" spans="2:11">
      <c r="B3190" s="36">
        <v>3176</v>
      </c>
      <c r="C3190" s="55">
        <f>(1*Rater1!$C3179=C$7222)+(1*Rater2!$C3179=C$7222)+(N_Raters&gt;=3=TRUE)*(1*Rater3!$C3179=C$7222)+(N_Raters&gt;=4=TRUE)*(1*Rater4!$C3179=C$7222)+(N_Raters&gt;=5=TRUE)*(1*Rater5!$C3179=C$7222)</f>
        <v>0</v>
      </c>
      <c r="D3190" s="55">
        <f>(1*Rater1!$C3179=D$7222)+(1*Rater2!$C3179=D$7222)+(N_Raters&gt;=3=TRUE)*(1*Rater3!$C3179=D$7222)+(N_Raters&gt;=4=TRUE)*(1*Rater4!$C3179=D$7222)+(N_Raters&gt;=5=TRUE)*(1*Rater5!$C3179=D$7222)</f>
        <v>0</v>
      </c>
      <c r="E3190" s="38">
        <f>(1*Rater1!$C3179=E$7222)+(1*Rater2!$C3179=E$7222)+(N_Raters&gt;=3=TRUE)*(1*Rater3!$C3179=E$7222)+(N_Raters&gt;=4=TRUE)*(1*Rater4!$C3179=E$7222)+(N_Raters&gt;=5=TRUE)*(1*Rater5!$C3179=E$7222)</f>
        <v>3</v>
      </c>
      <c r="F3190" s="38"/>
      <c r="G3190" s="38"/>
      <c r="H3190" s="38"/>
      <c r="J3190" s="1"/>
      <c r="K3190" s="1"/>
    </row>
    <row r="3191" spans="2:11">
      <c r="B3191" s="35">
        <v>3177</v>
      </c>
      <c r="C3191" s="55">
        <f>(1*Rater1!$C3180=C$7222)+(1*Rater2!$C3180=C$7222)+(N_Raters&gt;=3=TRUE)*(1*Rater3!$C3180=C$7222)+(N_Raters&gt;=4=TRUE)*(1*Rater4!$C3180=C$7222)+(N_Raters&gt;=5=TRUE)*(1*Rater5!$C3180=C$7222)</f>
        <v>0</v>
      </c>
      <c r="D3191" s="55">
        <f>(1*Rater1!$C3180=D$7222)+(1*Rater2!$C3180=D$7222)+(N_Raters&gt;=3=TRUE)*(1*Rater3!$C3180=D$7222)+(N_Raters&gt;=4=TRUE)*(1*Rater4!$C3180=D$7222)+(N_Raters&gt;=5=TRUE)*(1*Rater5!$C3180=D$7222)</f>
        <v>0</v>
      </c>
      <c r="E3191" s="38">
        <f>(1*Rater1!$C3180=E$7222)+(1*Rater2!$C3180=E$7222)+(N_Raters&gt;=3=TRUE)*(1*Rater3!$C3180=E$7222)+(N_Raters&gt;=4=TRUE)*(1*Rater4!$C3180=E$7222)+(N_Raters&gt;=5=TRUE)*(1*Rater5!$C3180=E$7222)</f>
        <v>3</v>
      </c>
      <c r="F3191" s="38"/>
      <c r="G3191" s="38"/>
      <c r="H3191" s="38"/>
      <c r="J3191" s="1"/>
      <c r="K3191" s="1"/>
    </row>
    <row r="3192" spans="2:11">
      <c r="B3192" s="36">
        <v>3178</v>
      </c>
      <c r="C3192" s="55">
        <f>(1*Rater1!$C3181=C$7222)+(1*Rater2!$C3181=C$7222)+(N_Raters&gt;=3=TRUE)*(1*Rater3!$C3181=C$7222)+(N_Raters&gt;=4=TRUE)*(1*Rater4!$C3181=C$7222)+(N_Raters&gt;=5=TRUE)*(1*Rater5!$C3181=C$7222)</f>
        <v>0</v>
      </c>
      <c r="D3192" s="55">
        <f>(1*Rater1!$C3181=D$7222)+(1*Rater2!$C3181=D$7222)+(N_Raters&gt;=3=TRUE)*(1*Rater3!$C3181=D$7222)+(N_Raters&gt;=4=TRUE)*(1*Rater4!$C3181=D$7222)+(N_Raters&gt;=5=TRUE)*(1*Rater5!$C3181=D$7222)</f>
        <v>0</v>
      </c>
      <c r="E3192" s="38">
        <f>(1*Rater1!$C3181=E$7222)+(1*Rater2!$C3181=E$7222)+(N_Raters&gt;=3=TRUE)*(1*Rater3!$C3181=E$7222)+(N_Raters&gt;=4=TRUE)*(1*Rater4!$C3181=E$7222)+(N_Raters&gt;=5=TRUE)*(1*Rater5!$C3181=E$7222)</f>
        <v>3</v>
      </c>
      <c r="F3192" s="38"/>
      <c r="G3192" s="38"/>
      <c r="H3192" s="38"/>
      <c r="J3192" s="1"/>
      <c r="K3192" s="1"/>
    </row>
    <row r="3193" spans="2:11">
      <c r="B3193" s="35">
        <v>3179</v>
      </c>
      <c r="C3193" s="55">
        <f>(1*Rater1!$C3182=C$7222)+(1*Rater2!$C3182=C$7222)+(N_Raters&gt;=3=TRUE)*(1*Rater3!$C3182=C$7222)+(N_Raters&gt;=4=TRUE)*(1*Rater4!$C3182=C$7222)+(N_Raters&gt;=5=TRUE)*(1*Rater5!$C3182=C$7222)</f>
        <v>0</v>
      </c>
      <c r="D3193" s="55">
        <f>(1*Rater1!$C3182=D$7222)+(1*Rater2!$C3182=D$7222)+(N_Raters&gt;=3=TRUE)*(1*Rater3!$C3182=D$7222)+(N_Raters&gt;=4=TRUE)*(1*Rater4!$C3182=D$7222)+(N_Raters&gt;=5=TRUE)*(1*Rater5!$C3182=D$7222)</f>
        <v>0</v>
      </c>
      <c r="E3193" s="38">
        <f>(1*Rater1!$C3182=E$7222)+(1*Rater2!$C3182=E$7222)+(N_Raters&gt;=3=TRUE)*(1*Rater3!$C3182=E$7222)+(N_Raters&gt;=4=TRUE)*(1*Rater4!$C3182=E$7222)+(N_Raters&gt;=5=TRUE)*(1*Rater5!$C3182=E$7222)</f>
        <v>3</v>
      </c>
      <c r="F3193" s="38"/>
      <c r="G3193" s="38"/>
      <c r="H3193" s="38"/>
      <c r="J3193" s="1"/>
      <c r="K3193" s="1"/>
    </row>
    <row r="3194" spans="2:11">
      <c r="B3194" s="36">
        <v>3180</v>
      </c>
      <c r="C3194" s="55">
        <f>(1*Rater1!$C3183=C$7222)+(1*Rater2!$C3183=C$7222)+(N_Raters&gt;=3=TRUE)*(1*Rater3!$C3183=C$7222)+(N_Raters&gt;=4=TRUE)*(1*Rater4!$C3183=C$7222)+(N_Raters&gt;=5=TRUE)*(1*Rater5!$C3183=C$7222)</f>
        <v>0</v>
      </c>
      <c r="D3194" s="55">
        <f>(1*Rater1!$C3183=D$7222)+(1*Rater2!$C3183=D$7222)+(N_Raters&gt;=3=TRUE)*(1*Rater3!$C3183=D$7222)+(N_Raters&gt;=4=TRUE)*(1*Rater4!$C3183=D$7222)+(N_Raters&gt;=5=TRUE)*(1*Rater5!$C3183=D$7222)</f>
        <v>0</v>
      </c>
      <c r="E3194" s="38">
        <f>(1*Rater1!$C3183=E$7222)+(1*Rater2!$C3183=E$7222)+(N_Raters&gt;=3=TRUE)*(1*Rater3!$C3183=E$7222)+(N_Raters&gt;=4=TRUE)*(1*Rater4!$C3183=E$7222)+(N_Raters&gt;=5=TRUE)*(1*Rater5!$C3183=E$7222)</f>
        <v>3</v>
      </c>
      <c r="F3194" s="38"/>
      <c r="G3194" s="38"/>
      <c r="H3194" s="38"/>
      <c r="J3194" s="1"/>
      <c r="K3194" s="1"/>
    </row>
    <row r="3195" spans="2:11">
      <c r="B3195" s="35">
        <v>3181</v>
      </c>
      <c r="C3195" s="55">
        <f>(1*Rater1!$C3184=C$7222)+(1*Rater2!$C3184=C$7222)+(N_Raters&gt;=3=TRUE)*(1*Rater3!$C3184=C$7222)+(N_Raters&gt;=4=TRUE)*(1*Rater4!$C3184=C$7222)+(N_Raters&gt;=5=TRUE)*(1*Rater5!$C3184=C$7222)</f>
        <v>0</v>
      </c>
      <c r="D3195" s="55">
        <f>(1*Rater1!$C3184=D$7222)+(1*Rater2!$C3184=D$7222)+(N_Raters&gt;=3=TRUE)*(1*Rater3!$C3184=D$7222)+(N_Raters&gt;=4=TRUE)*(1*Rater4!$C3184=D$7222)+(N_Raters&gt;=5=TRUE)*(1*Rater5!$C3184=D$7222)</f>
        <v>0</v>
      </c>
      <c r="E3195" s="38">
        <f>(1*Rater1!$C3184=E$7222)+(1*Rater2!$C3184=E$7222)+(N_Raters&gt;=3=TRUE)*(1*Rater3!$C3184=E$7222)+(N_Raters&gt;=4=TRUE)*(1*Rater4!$C3184=E$7222)+(N_Raters&gt;=5=TRUE)*(1*Rater5!$C3184=E$7222)</f>
        <v>3</v>
      </c>
      <c r="F3195" s="38"/>
      <c r="G3195" s="38"/>
      <c r="H3195" s="38"/>
      <c r="J3195" s="1"/>
      <c r="K3195" s="1"/>
    </row>
    <row r="3196" spans="2:11">
      <c r="B3196" s="36">
        <v>3182</v>
      </c>
      <c r="C3196" s="55">
        <f>(1*Rater1!$C3185=C$7222)+(1*Rater2!$C3185=C$7222)+(N_Raters&gt;=3=TRUE)*(1*Rater3!$C3185=C$7222)+(N_Raters&gt;=4=TRUE)*(1*Rater4!$C3185=C$7222)+(N_Raters&gt;=5=TRUE)*(1*Rater5!$C3185=C$7222)</f>
        <v>0</v>
      </c>
      <c r="D3196" s="55">
        <f>(1*Rater1!$C3185=D$7222)+(1*Rater2!$C3185=D$7222)+(N_Raters&gt;=3=TRUE)*(1*Rater3!$C3185=D$7222)+(N_Raters&gt;=4=TRUE)*(1*Rater4!$C3185=D$7222)+(N_Raters&gt;=5=TRUE)*(1*Rater5!$C3185=D$7222)</f>
        <v>0</v>
      </c>
      <c r="E3196" s="38">
        <f>(1*Rater1!$C3185=E$7222)+(1*Rater2!$C3185=E$7222)+(N_Raters&gt;=3=TRUE)*(1*Rater3!$C3185=E$7222)+(N_Raters&gt;=4=TRUE)*(1*Rater4!$C3185=E$7222)+(N_Raters&gt;=5=TRUE)*(1*Rater5!$C3185=E$7222)</f>
        <v>3</v>
      </c>
      <c r="F3196" s="38"/>
      <c r="G3196" s="38"/>
      <c r="H3196" s="38"/>
      <c r="J3196" s="1"/>
      <c r="K3196" s="1"/>
    </row>
    <row r="3197" spans="2:11">
      <c r="B3197" s="35">
        <v>3183</v>
      </c>
      <c r="C3197" s="55">
        <f>(1*Rater1!$C3186=C$7222)+(1*Rater2!$C3186=C$7222)+(N_Raters&gt;=3=TRUE)*(1*Rater3!$C3186=C$7222)+(N_Raters&gt;=4=TRUE)*(1*Rater4!$C3186=C$7222)+(N_Raters&gt;=5=TRUE)*(1*Rater5!$C3186=C$7222)</f>
        <v>0</v>
      </c>
      <c r="D3197" s="55">
        <f>(1*Rater1!$C3186=D$7222)+(1*Rater2!$C3186=D$7222)+(N_Raters&gt;=3=TRUE)*(1*Rater3!$C3186=D$7222)+(N_Raters&gt;=4=TRUE)*(1*Rater4!$C3186=D$7222)+(N_Raters&gt;=5=TRUE)*(1*Rater5!$C3186=D$7222)</f>
        <v>0</v>
      </c>
      <c r="E3197" s="38">
        <f>(1*Rater1!$C3186=E$7222)+(1*Rater2!$C3186=E$7222)+(N_Raters&gt;=3=TRUE)*(1*Rater3!$C3186=E$7222)+(N_Raters&gt;=4=TRUE)*(1*Rater4!$C3186=E$7222)+(N_Raters&gt;=5=TRUE)*(1*Rater5!$C3186=E$7222)</f>
        <v>3</v>
      </c>
      <c r="F3197" s="38"/>
      <c r="G3197" s="38"/>
      <c r="H3197" s="38"/>
      <c r="J3197" s="1"/>
      <c r="K3197" s="1"/>
    </row>
    <row r="3198" spans="2:11">
      <c r="B3198" s="36">
        <v>3184</v>
      </c>
      <c r="C3198" s="55">
        <f>(1*Rater1!$C3187=C$7222)+(1*Rater2!$C3187=C$7222)+(N_Raters&gt;=3=TRUE)*(1*Rater3!$C3187=C$7222)+(N_Raters&gt;=4=TRUE)*(1*Rater4!$C3187=C$7222)+(N_Raters&gt;=5=TRUE)*(1*Rater5!$C3187=C$7222)</f>
        <v>0</v>
      </c>
      <c r="D3198" s="55">
        <f>(1*Rater1!$C3187=D$7222)+(1*Rater2!$C3187=D$7222)+(N_Raters&gt;=3=TRUE)*(1*Rater3!$C3187=D$7222)+(N_Raters&gt;=4=TRUE)*(1*Rater4!$C3187=D$7222)+(N_Raters&gt;=5=TRUE)*(1*Rater5!$C3187=D$7222)</f>
        <v>0</v>
      </c>
      <c r="E3198" s="38">
        <f>(1*Rater1!$C3187=E$7222)+(1*Rater2!$C3187=E$7222)+(N_Raters&gt;=3=TRUE)*(1*Rater3!$C3187=E$7222)+(N_Raters&gt;=4=TRUE)*(1*Rater4!$C3187=E$7222)+(N_Raters&gt;=5=TRUE)*(1*Rater5!$C3187=E$7222)</f>
        <v>3</v>
      </c>
      <c r="F3198" s="38"/>
      <c r="G3198" s="38"/>
      <c r="H3198" s="38"/>
      <c r="J3198" s="1"/>
      <c r="K3198" s="1"/>
    </row>
    <row r="3199" spans="2:11">
      <c r="B3199" s="35">
        <v>3185</v>
      </c>
      <c r="C3199" s="55">
        <f>(1*Rater1!$C3188=C$7222)+(1*Rater2!$C3188=C$7222)+(N_Raters&gt;=3=TRUE)*(1*Rater3!$C3188=C$7222)+(N_Raters&gt;=4=TRUE)*(1*Rater4!$C3188=C$7222)+(N_Raters&gt;=5=TRUE)*(1*Rater5!$C3188=C$7222)</f>
        <v>0</v>
      </c>
      <c r="D3199" s="55">
        <f>(1*Rater1!$C3188=D$7222)+(1*Rater2!$C3188=D$7222)+(N_Raters&gt;=3=TRUE)*(1*Rater3!$C3188=D$7222)+(N_Raters&gt;=4=TRUE)*(1*Rater4!$C3188=D$7222)+(N_Raters&gt;=5=TRUE)*(1*Rater5!$C3188=D$7222)</f>
        <v>0</v>
      </c>
      <c r="E3199" s="38">
        <f>(1*Rater1!$C3188=E$7222)+(1*Rater2!$C3188=E$7222)+(N_Raters&gt;=3=TRUE)*(1*Rater3!$C3188=E$7222)+(N_Raters&gt;=4=TRUE)*(1*Rater4!$C3188=E$7222)+(N_Raters&gt;=5=TRUE)*(1*Rater5!$C3188=E$7222)</f>
        <v>3</v>
      </c>
      <c r="F3199" s="38"/>
      <c r="G3199" s="38"/>
      <c r="H3199" s="38"/>
      <c r="J3199" s="1"/>
      <c r="K3199" s="1"/>
    </row>
    <row r="3200" spans="2:11">
      <c r="B3200" s="36">
        <v>3186</v>
      </c>
      <c r="C3200" s="55">
        <f>(1*Rater1!$C3189=C$7222)+(1*Rater2!$C3189=C$7222)+(N_Raters&gt;=3=TRUE)*(1*Rater3!$C3189=C$7222)+(N_Raters&gt;=4=TRUE)*(1*Rater4!$C3189=C$7222)+(N_Raters&gt;=5=TRUE)*(1*Rater5!$C3189=C$7222)</f>
        <v>0</v>
      </c>
      <c r="D3200" s="55">
        <f>(1*Rater1!$C3189=D$7222)+(1*Rater2!$C3189=D$7222)+(N_Raters&gt;=3=TRUE)*(1*Rater3!$C3189=D$7222)+(N_Raters&gt;=4=TRUE)*(1*Rater4!$C3189=D$7222)+(N_Raters&gt;=5=TRUE)*(1*Rater5!$C3189=D$7222)</f>
        <v>0</v>
      </c>
      <c r="E3200" s="38">
        <f>(1*Rater1!$C3189=E$7222)+(1*Rater2!$C3189=E$7222)+(N_Raters&gt;=3=TRUE)*(1*Rater3!$C3189=E$7222)+(N_Raters&gt;=4=TRUE)*(1*Rater4!$C3189=E$7222)+(N_Raters&gt;=5=TRUE)*(1*Rater5!$C3189=E$7222)</f>
        <v>3</v>
      </c>
      <c r="F3200" s="38"/>
      <c r="G3200" s="38"/>
      <c r="H3200" s="38"/>
      <c r="J3200" s="1"/>
      <c r="K3200" s="1"/>
    </row>
    <row r="3201" spans="2:11">
      <c r="B3201" s="35">
        <v>3187</v>
      </c>
      <c r="C3201" s="55">
        <f>(1*Rater1!$C3190=C$7222)+(1*Rater2!$C3190=C$7222)+(N_Raters&gt;=3=TRUE)*(1*Rater3!$C3190=C$7222)+(N_Raters&gt;=4=TRUE)*(1*Rater4!$C3190=C$7222)+(N_Raters&gt;=5=TRUE)*(1*Rater5!$C3190=C$7222)</f>
        <v>0</v>
      </c>
      <c r="D3201" s="55">
        <f>(1*Rater1!$C3190=D$7222)+(1*Rater2!$C3190=D$7222)+(N_Raters&gt;=3=TRUE)*(1*Rater3!$C3190=D$7222)+(N_Raters&gt;=4=TRUE)*(1*Rater4!$C3190=D$7222)+(N_Raters&gt;=5=TRUE)*(1*Rater5!$C3190=D$7222)</f>
        <v>0</v>
      </c>
      <c r="E3201" s="38">
        <f>(1*Rater1!$C3190=E$7222)+(1*Rater2!$C3190=E$7222)+(N_Raters&gt;=3=TRUE)*(1*Rater3!$C3190=E$7222)+(N_Raters&gt;=4=TRUE)*(1*Rater4!$C3190=E$7222)+(N_Raters&gt;=5=TRUE)*(1*Rater5!$C3190=E$7222)</f>
        <v>3</v>
      </c>
      <c r="F3201" s="38"/>
      <c r="G3201" s="38"/>
      <c r="H3201" s="38"/>
      <c r="J3201" s="1"/>
      <c r="K3201" s="1"/>
    </row>
    <row r="3202" spans="2:11">
      <c r="B3202" s="36">
        <v>3188</v>
      </c>
      <c r="C3202" s="55">
        <f>(1*Rater1!$C3191=C$7222)+(1*Rater2!$C3191=C$7222)+(N_Raters&gt;=3=TRUE)*(1*Rater3!$C3191=C$7222)+(N_Raters&gt;=4=TRUE)*(1*Rater4!$C3191=C$7222)+(N_Raters&gt;=5=TRUE)*(1*Rater5!$C3191=C$7222)</f>
        <v>0</v>
      </c>
      <c r="D3202" s="55">
        <f>(1*Rater1!$C3191=D$7222)+(1*Rater2!$C3191=D$7222)+(N_Raters&gt;=3=TRUE)*(1*Rater3!$C3191=D$7222)+(N_Raters&gt;=4=TRUE)*(1*Rater4!$C3191=D$7222)+(N_Raters&gt;=5=TRUE)*(1*Rater5!$C3191=D$7222)</f>
        <v>0</v>
      </c>
      <c r="E3202" s="38">
        <f>(1*Rater1!$C3191=E$7222)+(1*Rater2!$C3191=E$7222)+(N_Raters&gt;=3=TRUE)*(1*Rater3!$C3191=E$7222)+(N_Raters&gt;=4=TRUE)*(1*Rater4!$C3191=E$7222)+(N_Raters&gt;=5=TRUE)*(1*Rater5!$C3191=E$7222)</f>
        <v>3</v>
      </c>
      <c r="F3202" s="38"/>
      <c r="G3202" s="38"/>
      <c r="H3202" s="38"/>
      <c r="J3202" s="1"/>
      <c r="K3202" s="1"/>
    </row>
    <row r="3203" spans="2:11">
      <c r="B3203" s="35">
        <v>3189</v>
      </c>
      <c r="C3203" s="55">
        <f>(1*Rater1!$C3192=C$7222)+(1*Rater2!$C3192=C$7222)+(N_Raters&gt;=3=TRUE)*(1*Rater3!$C3192=C$7222)+(N_Raters&gt;=4=TRUE)*(1*Rater4!$C3192=C$7222)+(N_Raters&gt;=5=TRUE)*(1*Rater5!$C3192=C$7222)</f>
        <v>0</v>
      </c>
      <c r="D3203" s="55">
        <f>(1*Rater1!$C3192=D$7222)+(1*Rater2!$C3192=D$7222)+(N_Raters&gt;=3=TRUE)*(1*Rater3!$C3192=D$7222)+(N_Raters&gt;=4=TRUE)*(1*Rater4!$C3192=D$7222)+(N_Raters&gt;=5=TRUE)*(1*Rater5!$C3192=D$7222)</f>
        <v>0</v>
      </c>
      <c r="E3203" s="38">
        <f>(1*Rater1!$C3192=E$7222)+(1*Rater2!$C3192=E$7222)+(N_Raters&gt;=3=TRUE)*(1*Rater3!$C3192=E$7222)+(N_Raters&gt;=4=TRUE)*(1*Rater4!$C3192=E$7222)+(N_Raters&gt;=5=TRUE)*(1*Rater5!$C3192=E$7222)</f>
        <v>3</v>
      </c>
      <c r="F3203" s="38"/>
      <c r="G3203" s="38"/>
      <c r="H3203" s="38"/>
      <c r="J3203" s="1"/>
      <c r="K3203" s="1"/>
    </row>
    <row r="3204" spans="2:11">
      <c r="B3204" s="36">
        <v>3190</v>
      </c>
      <c r="C3204" s="55">
        <f>(1*Rater1!$C3193=C$7222)+(1*Rater2!$C3193=C$7222)+(N_Raters&gt;=3=TRUE)*(1*Rater3!$C3193=C$7222)+(N_Raters&gt;=4=TRUE)*(1*Rater4!$C3193=C$7222)+(N_Raters&gt;=5=TRUE)*(1*Rater5!$C3193=C$7222)</f>
        <v>0</v>
      </c>
      <c r="D3204" s="55">
        <f>(1*Rater1!$C3193=D$7222)+(1*Rater2!$C3193=D$7222)+(N_Raters&gt;=3=TRUE)*(1*Rater3!$C3193=D$7222)+(N_Raters&gt;=4=TRUE)*(1*Rater4!$C3193=D$7222)+(N_Raters&gt;=5=TRUE)*(1*Rater5!$C3193=D$7222)</f>
        <v>0</v>
      </c>
      <c r="E3204" s="38">
        <f>(1*Rater1!$C3193=E$7222)+(1*Rater2!$C3193=E$7222)+(N_Raters&gt;=3=TRUE)*(1*Rater3!$C3193=E$7222)+(N_Raters&gt;=4=TRUE)*(1*Rater4!$C3193=E$7222)+(N_Raters&gt;=5=TRUE)*(1*Rater5!$C3193=E$7222)</f>
        <v>3</v>
      </c>
      <c r="F3204" s="38"/>
      <c r="G3204" s="38"/>
      <c r="H3204" s="38"/>
      <c r="J3204" s="1"/>
      <c r="K3204" s="1"/>
    </row>
    <row r="3205" spans="2:11">
      <c r="B3205" s="35">
        <v>3191</v>
      </c>
      <c r="C3205" s="55">
        <f>(1*Rater1!$C3194=C$7222)+(1*Rater2!$C3194=C$7222)+(N_Raters&gt;=3=TRUE)*(1*Rater3!$C3194=C$7222)+(N_Raters&gt;=4=TRUE)*(1*Rater4!$C3194=C$7222)+(N_Raters&gt;=5=TRUE)*(1*Rater5!$C3194=C$7222)</f>
        <v>0</v>
      </c>
      <c r="D3205" s="55">
        <f>(1*Rater1!$C3194=D$7222)+(1*Rater2!$C3194=D$7222)+(N_Raters&gt;=3=TRUE)*(1*Rater3!$C3194=D$7222)+(N_Raters&gt;=4=TRUE)*(1*Rater4!$C3194=D$7222)+(N_Raters&gt;=5=TRUE)*(1*Rater5!$C3194=D$7222)</f>
        <v>0</v>
      </c>
      <c r="E3205" s="38">
        <f>(1*Rater1!$C3194=E$7222)+(1*Rater2!$C3194=E$7222)+(N_Raters&gt;=3=TRUE)*(1*Rater3!$C3194=E$7222)+(N_Raters&gt;=4=TRUE)*(1*Rater4!$C3194=E$7222)+(N_Raters&gt;=5=TRUE)*(1*Rater5!$C3194=E$7222)</f>
        <v>3</v>
      </c>
      <c r="F3205" s="38"/>
      <c r="G3205" s="38"/>
      <c r="H3205" s="38"/>
      <c r="J3205" s="1"/>
      <c r="K3205" s="1"/>
    </row>
    <row r="3206" spans="2:11">
      <c r="B3206" s="36">
        <v>3192</v>
      </c>
      <c r="C3206" s="55">
        <f>(1*Rater1!$C3195=C$7222)+(1*Rater2!$C3195=C$7222)+(N_Raters&gt;=3=TRUE)*(1*Rater3!$C3195=C$7222)+(N_Raters&gt;=4=TRUE)*(1*Rater4!$C3195=C$7222)+(N_Raters&gt;=5=TRUE)*(1*Rater5!$C3195=C$7222)</f>
        <v>0</v>
      </c>
      <c r="D3206" s="55">
        <f>(1*Rater1!$C3195=D$7222)+(1*Rater2!$C3195=D$7222)+(N_Raters&gt;=3=TRUE)*(1*Rater3!$C3195=D$7222)+(N_Raters&gt;=4=TRUE)*(1*Rater4!$C3195=D$7222)+(N_Raters&gt;=5=TRUE)*(1*Rater5!$C3195=D$7222)</f>
        <v>0</v>
      </c>
      <c r="E3206" s="38">
        <f>(1*Rater1!$C3195=E$7222)+(1*Rater2!$C3195=E$7222)+(N_Raters&gt;=3=TRUE)*(1*Rater3!$C3195=E$7222)+(N_Raters&gt;=4=TRUE)*(1*Rater4!$C3195=E$7222)+(N_Raters&gt;=5=TRUE)*(1*Rater5!$C3195=E$7222)</f>
        <v>3</v>
      </c>
      <c r="F3206" s="38"/>
      <c r="G3206" s="38"/>
      <c r="H3206" s="38"/>
      <c r="J3206" s="1"/>
      <c r="K3206" s="1"/>
    </row>
    <row r="3207" spans="2:11">
      <c r="B3207" s="35">
        <v>3193</v>
      </c>
      <c r="C3207" s="55">
        <f>(1*Rater1!$C3196=C$7222)+(1*Rater2!$C3196=C$7222)+(N_Raters&gt;=3=TRUE)*(1*Rater3!$C3196=C$7222)+(N_Raters&gt;=4=TRUE)*(1*Rater4!$C3196=C$7222)+(N_Raters&gt;=5=TRUE)*(1*Rater5!$C3196=C$7222)</f>
        <v>0</v>
      </c>
      <c r="D3207" s="55">
        <f>(1*Rater1!$C3196=D$7222)+(1*Rater2!$C3196=D$7222)+(N_Raters&gt;=3=TRUE)*(1*Rater3!$C3196=D$7222)+(N_Raters&gt;=4=TRUE)*(1*Rater4!$C3196=D$7222)+(N_Raters&gt;=5=TRUE)*(1*Rater5!$C3196=D$7222)</f>
        <v>0</v>
      </c>
      <c r="E3207" s="38">
        <f>(1*Rater1!$C3196=E$7222)+(1*Rater2!$C3196=E$7222)+(N_Raters&gt;=3=TRUE)*(1*Rater3!$C3196=E$7222)+(N_Raters&gt;=4=TRUE)*(1*Rater4!$C3196=E$7222)+(N_Raters&gt;=5=TRUE)*(1*Rater5!$C3196=E$7222)</f>
        <v>3</v>
      </c>
      <c r="F3207" s="38"/>
      <c r="G3207" s="38"/>
      <c r="H3207" s="38"/>
      <c r="J3207" s="1"/>
      <c r="K3207" s="1"/>
    </row>
    <row r="3208" spans="2:11">
      <c r="B3208" s="36">
        <v>3194</v>
      </c>
      <c r="C3208" s="55">
        <f>(1*Rater1!$C3197=C$7222)+(1*Rater2!$C3197=C$7222)+(N_Raters&gt;=3=TRUE)*(1*Rater3!$C3197=C$7222)+(N_Raters&gt;=4=TRUE)*(1*Rater4!$C3197=C$7222)+(N_Raters&gt;=5=TRUE)*(1*Rater5!$C3197=C$7222)</f>
        <v>0</v>
      </c>
      <c r="D3208" s="55">
        <f>(1*Rater1!$C3197=D$7222)+(1*Rater2!$C3197=D$7222)+(N_Raters&gt;=3=TRUE)*(1*Rater3!$C3197=D$7222)+(N_Raters&gt;=4=TRUE)*(1*Rater4!$C3197=D$7222)+(N_Raters&gt;=5=TRUE)*(1*Rater5!$C3197=D$7222)</f>
        <v>0</v>
      </c>
      <c r="E3208" s="38">
        <f>(1*Rater1!$C3197=E$7222)+(1*Rater2!$C3197=E$7222)+(N_Raters&gt;=3=TRUE)*(1*Rater3!$C3197=E$7222)+(N_Raters&gt;=4=TRUE)*(1*Rater4!$C3197=E$7222)+(N_Raters&gt;=5=TRUE)*(1*Rater5!$C3197=E$7222)</f>
        <v>3</v>
      </c>
      <c r="F3208" s="38"/>
      <c r="G3208" s="38"/>
      <c r="H3208" s="38"/>
      <c r="J3208" s="1"/>
      <c r="K3208" s="1"/>
    </row>
    <row r="3209" spans="2:11">
      <c r="B3209" s="35">
        <v>3195</v>
      </c>
      <c r="C3209" s="55">
        <f>(1*Rater1!$C3198=C$7222)+(1*Rater2!$C3198=C$7222)+(N_Raters&gt;=3=TRUE)*(1*Rater3!$C3198=C$7222)+(N_Raters&gt;=4=TRUE)*(1*Rater4!$C3198=C$7222)+(N_Raters&gt;=5=TRUE)*(1*Rater5!$C3198=C$7222)</f>
        <v>0</v>
      </c>
      <c r="D3209" s="55">
        <f>(1*Rater1!$C3198=D$7222)+(1*Rater2!$C3198=D$7222)+(N_Raters&gt;=3=TRUE)*(1*Rater3!$C3198=D$7222)+(N_Raters&gt;=4=TRUE)*(1*Rater4!$C3198=D$7222)+(N_Raters&gt;=5=TRUE)*(1*Rater5!$C3198=D$7222)</f>
        <v>2</v>
      </c>
      <c r="E3209" s="38">
        <f>(1*Rater1!$C3198=E$7222)+(1*Rater2!$C3198=E$7222)+(N_Raters&gt;=3=TRUE)*(1*Rater3!$C3198=E$7222)+(N_Raters&gt;=4=TRUE)*(1*Rater4!$C3198=E$7222)+(N_Raters&gt;=5=TRUE)*(1*Rater5!$C3198=E$7222)</f>
        <v>1</v>
      </c>
      <c r="F3209" s="38"/>
      <c r="G3209" s="38"/>
      <c r="H3209" s="38"/>
      <c r="J3209" s="1"/>
      <c r="K3209" s="1"/>
    </row>
    <row r="3210" spans="2:11">
      <c r="B3210" s="36">
        <v>3196</v>
      </c>
      <c r="C3210" s="55">
        <f>(1*Rater1!$C3199=C$7222)+(1*Rater2!$C3199=C$7222)+(N_Raters&gt;=3=TRUE)*(1*Rater3!$C3199=C$7222)+(N_Raters&gt;=4=TRUE)*(1*Rater4!$C3199=C$7222)+(N_Raters&gt;=5=TRUE)*(1*Rater5!$C3199=C$7222)</f>
        <v>0</v>
      </c>
      <c r="D3210" s="55">
        <f>(1*Rater1!$C3199=D$7222)+(1*Rater2!$C3199=D$7222)+(N_Raters&gt;=3=TRUE)*(1*Rater3!$C3199=D$7222)+(N_Raters&gt;=4=TRUE)*(1*Rater4!$C3199=D$7222)+(N_Raters&gt;=5=TRUE)*(1*Rater5!$C3199=D$7222)</f>
        <v>0</v>
      </c>
      <c r="E3210" s="38">
        <f>(1*Rater1!$C3199=E$7222)+(1*Rater2!$C3199=E$7222)+(N_Raters&gt;=3=TRUE)*(1*Rater3!$C3199=E$7222)+(N_Raters&gt;=4=TRUE)*(1*Rater4!$C3199=E$7222)+(N_Raters&gt;=5=TRUE)*(1*Rater5!$C3199=E$7222)</f>
        <v>3</v>
      </c>
      <c r="F3210" s="38"/>
      <c r="G3210" s="38"/>
      <c r="H3210" s="38"/>
      <c r="J3210" s="1"/>
      <c r="K3210" s="1"/>
    </row>
    <row r="3211" spans="2:11">
      <c r="B3211" s="35">
        <v>3197</v>
      </c>
      <c r="C3211" s="55">
        <f>(1*Rater1!$C3200=C$7222)+(1*Rater2!$C3200=C$7222)+(N_Raters&gt;=3=TRUE)*(1*Rater3!$C3200=C$7222)+(N_Raters&gt;=4=TRUE)*(1*Rater4!$C3200=C$7222)+(N_Raters&gt;=5=TRUE)*(1*Rater5!$C3200=C$7222)</f>
        <v>0</v>
      </c>
      <c r="D3211" s="55">
        <f>(1*Rater1!$C3200=D$7222)+(1*Rater2!$C3200=D$7222)+(N_Raters&gt;=3=TRUE)*(1*Rater3!$C3200=D$7222)+(N_Raters&gt;=4=TRUE)*(1*Rater4!$C3200=D$7222)+(N_Raters&gt;=5=TRUE)*(1*Rater5!$C3200=D$7222)</f>
        <v>0</v>
      </c>
      <c r="E3211" s="38">
        <f>(1*Rater1!$C3200=E$7222)+(1*Rater2!$C3200=E$7222)+(N_Raters&gt;=3=TRUE)*(1*Rater3!$C3200=E$7222)+(N_Raters&gt;=4=TRUE)*(1*Rater4!$C3200=E$7222)+(N_Raters&gt;=5=TRUE)*(1*Rater5!$C3200=E$7222)</f>
        <v>3</v>
      </c>
      <c r="F3211" s="38"/>
      <c r="G3211" s="38"/>
      <c r="H3211" s="38"/>
      <c r="J3211" s="1"/>
      <c r="K3211" s="1"/>
    </row>
    <row r="3212" spans="2:11">
      <c r="B3212" s="36">
        <v>3198</v>
      </c>
      <c r="C3212" s="55">
        <f>(1*Rater1!$C3201=C$7222)+(1*Rater2!$C3201=C$7222)+(N_Raters&gt;=3=TRUE)*(1*Rater3!$C3201=C$7222)+(N_Raters&gt;=4=TRUE)*(1*Rater4!$C3201=C$7222)+(N_Raters&gt;=5=TRUE)*(1*Rater5!$C3201=C$7222)</f>
        <v>0</v>
      </c>
      <c r="D3212" s="55">
        <f>(1*Rater1!$C3201=D$7222)+(1*Rater2!$C3201=D$7222)+(N_Raters&gt;=3=TRUE)*(1*Rater3!$C3201=D$7222)+(N_Raters&gt;=4=TRUE)*(1*Rater4!$C3201=D$7222)+(N_Raters&gt;=5=TRUE)*(1*Rater5!$C3201=D$7222)</f>
        <v>1</v>
      </c>
      <c r="E3212" s="38">
        <f>(1*Rater1!$C3201=E$7222)+(1*Rater2!$C3201=E$7222)+(N_Raters&gt;=3=TRUE)*(1*Rater3!$C3201=E$7222)+(N_Raters&gt;=4=TRUE)*(1*Rater4!$C3201=E$7222)+(N_Raters&gt;=5=TRUE)*(1*Rater5!$C3201=E$7222)</f>
        <v>2</v>
      </c>
      <c r="F3212" s="38"/>
      <c r="G3212" s="38"/>
      <c r="H3212" s="38"/>
      <c r="J3212" s="1"/>
      <c r="K3212" s="1"/>
    </row>
    <row r="3213" spans="2:11">
      <c r="B3213" s="35">
        <v>3199</v>
      </c>
      <c r="C3213" s="55">
        <f>(1*Rater1!$C3202=C$7222)+(1*Rater2!$C3202=C$7222)+(N_Raters&gt;=3=TRUE)*(1*Rater3!$C3202=C$7222)+(N_Raters&gt;=4=TRUE)*(1*Rater4!$C3202=C$7222)+(N_Raters&gt;=5=TRUE)*(1*Rater5!$C3202=C$7222)</f>
        <v>0</v>
      </c>
      <c r="D3213" s="55">
        <f>(1*Rater1!$C3202=D$7222)+(1*Rater2!$C3202=D$7222)+(N_Raters&gt;=3=TRUE)*(1*Rater3!$C3202=D$7222)+(N_Raters&gt;=4=TRUE)*(1*Rater4!$C3202=D$7222)+(N_Raters&gt;=5=TRUE)*(1*Rater5!$C3202=D$7222)</f>
        <v>2</v>
      </c>
      <c r="E3213" s="38">
        <f>(1*Rater1!$C3202=E$7222)+(1*Rater2!$C3202=E$7222)+(N_Raters&gt;=3=TRUE)*(1*Rater3!$C3202=E$7222)+(N_Raters&gt;=4=TRUE)*(1*Rater4!$C3202=E$7222)+(N_Raters&gt;=5=TRUE)*(1*Rater5!$C3202=E$7222)</f>
        <v>1</v>
      </c>
      <c r="F3213" s="38"/>
      <c r="G3213" s="38"/>
      <c r="H3213" s="38"/>
      <c r="J3213" s="1"/>
      <c r="K3213" s="1"/>
    </row>
    <row r="3214" spans="2:11">
      <c r="B3214" s="36">
        <v>3200</v>
      </c>
      <c r="C3214" s="55">
        <f>(1*Rater1!$C3203=C$7222)+(1*Rater2!$C3203=C$7222)+(N_Raters&gt;=3=TRUE)*(1*Rater3!$C3203=C$7222)+(N_Raters&gt;=4=TRUE)*(1*Rater4!$C3203=C$7222)+(N_Raters&gt;=5=TRUE)*(1*Rater5!$C3203=C$7222)</f>
        <v>0</v>
      </c>
      <c r="D3214" s="55">
        <f>(1*Rater1!$C3203=D$7222)+(1*Rater2!$C3203=D$7222)+(N_Raters&gt;=3=TRUE)*(1*Rater3!$C3203=D$7222)+(N_Raters&gt;=4=TRUE)*(1*Rater4!$C3203=D$7222)+(N_Raters&gt;=5=TRUE)*(1*Rater5!$C3203=D$7222)</f>
        <v>2</v>
      </c>
      <c r="E3214" s="38">
        <f>(1*Rater1!$C3203=E$7222)+(1*Rater2!$C3203=E$7222)+(N_Raters&gt;=3=TRUE)*(1*Rater3!$C3203=E$7222)+(N_Raters&gt;=4=TRUE)*(1*Rater4!$C3203=E$7222)+(N_Raters&gt;=5=TRUE)*(1*Rater5!$C3203=E$7222)</f>
        <v>1</v>
      </c>
      <c r="F3214" s="38"/>
      <c r="G3214" s="38"/>
      <c r="H3214" s="38"/>
      <c r="J3214" s="1"/>
      <c r="K3214" s="1"/>
    </row>
    <row r="3215" spans="2:11">
      <c r="B3215" s="35">
        <v>3201</v>
      </c>
      <c r="C3215" s="55">
        <f>(1*Rater1!$C3204=C$7222)+(1*Rater2!$C3204=C$7222)+(N_Raters&gt;=3=TRUE)*(1*Rater3!$C3204=C$7222)+(N_Raters&gt;=4=TRUE)*(1*Rater4!$C3204=C$7222)+(N_Raters&gt;=5=TRUE)*(1*Rater5!$C3204=C$7222)</f>
        <v>0</v>
      </c>
      <c r="D3215" s="55">
        <f>(1*Rater1!$C3204=D$7222)+(1*Rater2!$C3204=D$7222)+(N_Raters&gt;=3=TRUE)*(1*Rater3!$C3204=D$7222)+(N_Raters&gt;=4=TRUE)*(1*Rater4!$C3204=D$7222)+(N_Raters&gt;=5=TRUE)*(1*Rater5!$C3204=D$7222)</f>
        <v>0</v>
      </c>
      <c r="E3215" s="38">
        <f>(1*Rater1!$C3204=E$7222)+(1*Rater2!$C3204=E$7222)+(N_Raters&gt;=3=TRUE)*(1*Rater3!$C3204=E$7222)+(N_Raters&gt;=4=TRUE)*(1*Rater4!$C3204=E$7222)+(N_Raters&gt;=5=TRUE)*(1*Rater5!$C3204=E$7222)</f>
        <v>3</v>
      </c>
      <c r="F3215" s="38"/>
      <c r="G3215" s="38"/>
      <c r="H3215" s="38"/>
      <c r="J3215" s="1"/>
      <c r="K3215" s="1"/>
    </row>
    <row r="3216" spans="2:11">
      <c r="B3216" s="36">
        <v>3202</v>
      </c>
      <c r="C3216" s="55">
        <f>(1*Rater1!$C3205=C$7222)+(1*Rater2!$C3205=C$7222)+(N_Raters&gt;=3=TRUE)*(1*Rater3!$C3205=C$7222)+(N_Raters&gt;=4=TRUE)*(1*Rater4!$C3205=C$7222)+(N_Raters&gt;=5=TRUE)*(1*Rater5!$C3205=C$7222)</f>
        <v>0</v>
      </c>
      <c r="D3216" s="55">
        <f>(1*Rater1!$C3205=D$7222)+(1*Rater2!$C3205=D$7222)+(N_Raters&gt;=3=TRUE)*(1*Rater3!$C3205=D$7222)+(N_Raters&gt;=4=TRUE)*(1*Rater4!$C3205=D$7222)+(N_Raters&gt;=5=TRUE)*(1*Rater5!$C3205=D$7222)</f>
        <v>0</v>
      </c>
      <c r="E3216" s="38">
        <f>(1*Rater1!$C3205=E$7222)+(1*Rater2!$C3205=E$7222)+(N_Raters&gt;=3=TRUE)*(1*Rater3!$C3205=E$7222)+(N_Raters&gt;=4=TRUE)*(1*Rater4!$C3205=E$7222)+(N_Raters&gt;=5=TRUE)*(1*Rater5!$C3205=E$7222)</f>
        <v>3</v>
      </c>
      <c r="F3216" s="38"/>
      <c r="G3216" s="38"/>
      <c r="H3216" s="38"/>
      <c r="J3216" s="1"/>
      <c r="K3216" s="1"/>
    </row>
    <row r="3217" spans="2:11">
      <c r="B3217" s="35">
        <v>3203</v>
      </c>
      <c r="C3217" s="55">
        <f>(1*Rater1!$C3206=C$7222)+(1*Rater2!$C3206=C$7222)+(N_Raters&gt;=3=TRUE)*(1*Rater3!$C3206=C$7222)+(N_Raters&gt;=4=TRUE)*(1*Rater4!$C3206=C$7222)+(N_Raters&gt;=5=TRUE)*(1*Rater5!$C3206=C$7222)</f>
        <v>0</v>
      </c>
      <c r="D3217" s="55">
        <f>(1*Rater1!$C3206=D$7222)+(1*Rater2!$C3206=D$7222)+(N_Raters&gt;=3=TRUE)*(1*Rater3!$C3206=D$7222)+(N_Raters&gt;=4=TRUE)*(1*Rater4!$C3206=D$7222)+(N_Raters&gt;=5=TRUE)*(1*Rater5!$C3206=D$7222)</f>
        <v>0</v>
      </c>
      <c r="E3217" s="38">
        <f>(1*Rater1!$C3206=E$7222)+(1*Rater2!$C3206=E$7222)+(N_Raters&gt;=3=TRUE)*(1*Rater3!$C3206=E$7222)+(N_Raters&gt;=4=TRUE)*(1*Rater4!$C3206=E$7222)+(N_Raters&gt;=5=TRUE)*(1*Rater5!$C3206=E$7222)</f>
        <v>3</v>
      </c>
      <c r="F3217" s="38"/>
      <c r="G3217" s="38"/>
      <c r="H3217" s="38"/>
      <c r="J3217" s="1"/>
      <c r="K3217" s="1"/>
    </row>
    <row r="3218" spans="2:11">
      <c r="B3218" s="36">
        <v>3204</v>
      </c>
      <c r="C3218" s="55">
        <f>(1*Rater1!$C3207=C$7222)+(1*Rater2!$C3207=C$7222)+(N_Raters&gt;=3=TRUE)*(1*Rater3!$C3207=C$7222)+(N_Raters&gt;=4=TRUE)*(1*Rater4!$C3207=C$7222)+(N_Raters&gt;=5=TRUE)*(1*Rater5!$C3207=C$7222)</f>
        <v>0</v>
      </c>
      <c r="D3218" s="55">
        <f>(1*Rater1!$C3207=D$7222)+(1*Rater2!$C3207=D$7222)+(N_Raters&gt;=3=TRUE)*(1*Rater3!$C3207=D$7222)+(N_Raters&gt;=4=TRUE)*(1*Rater4!$C3207=D$7222)+(N_Raters&gt;=5=TRUE)*(1*Rater5!$C3207=D$7222)</f>
        <v>0</v>
      </c>
      <c r="E3218" s="38">
        <f>(1*Rater1!$C3207=E$7222)+(1*Rater2!$C3207=E$7222)+(N_Raters&gt;=3=TRUE)*(1*Rater3!$C3207=E$7222)+(N_Raters&gt;=4=TRUE)*(1*Rater4!$C3207=E$7222)+(N_Raters&gt;=5=TRUE)*(1*Rater5!$C3207=E$7222)</f>
        <v>3</v>
      </c>
      <c r="F3218" s="38"/>
      <c r="G3218" s="38"/>
      <c r="H3218" s="38"/>
      <c r="J3218" s="1"/>
      <c r="K3218" s="1"/>
    </row>
    <row r="3219" spans="2:11">
      <c r="B3219" s="35">
        <v>3205</v>
      </c>
      <c r="C3219" s="55">
        <f>(1*Rater1!$C3208=C$7222)+(1*Rater2!$C3208=C$7222)+(N_Raters&gt;=3=TRUE)*(1*Rater3!$C3208=C$7222)+(N_Raters&gt;=4=TRUE)*(1*Rater4!$C3208=C$7222)+(N_Raters&gt;=5=TRUE)*(1*Rater5!$C3208=C$7222)</f>
        <v>0</v>
      </c>
      <c r="D3219" s="55">
        <f>(1*Rater1!$C3208=D$7222)+(1*Rater2!$C3208=D$7222)+(N_Raters&gt;=3=TRUE)*(1*Rater3!$C3208=D$7222)+(N_Raters&gt;=4=TRUE)*(1*Rater4!$C3208=D$7222)+(N_Raters&gt;=5=TRUE)*(1*Rater5!$C3208=D$7222)</f>
        <v>0</v>
      </c>
      <c r="E3219" s="38">
        <f>(1*Rater1!$C3208=E$7222)+(1*Rater2!$C3208=E$7222)+(N_Raters&gt;=3=TRUE)*(1*Rater3!$C3208=E$7222)+(N_Raters&gt;=4=TRUE)*(1*Rater4!$C3208=E$7222)+(N_Raters&gt;=5=TRUE)*(1*Rater5!$C3208=E$7222)</f>
        <v>3</v>
      </c>
      <c r="F3219" s="38"/>
      <c r="G3219" s="38"/>
      <c r="H3219" s="38"/>
      <c r="J3219" s="1"/>
      <c r="K3219" s="1"/>
    </row>
    <row r="3220" spans="2:11">
      <c r="B3220" s="36">
        <v>3206</v>
      </c>
      <c r="C3220" s="55">
        <f>(1*Rater1!$C3209=C$7222)+(1*Rater2!$C3209=C$7222)+(N_Raters&gt;=3=TRUE)*(1*Rater3!$C3209=C$7222)+(N_Raters&gt;=4=TRUE)*(1*Rater4!$C3209=C$7222)+(N_Raters&gt;=5=TRUE)*(1*Rater5!$C3209=C$7222)</f>
        <v>0</v>
      </c>
      <c r="D3220" s="55">
        <f>(1*Rater1!$C3209=D$7222)+(1*Rater2!$C3209=D$7222)+(N_Raters&gt;=3=TRUE)*(1*Rater3!$C3209=D$7222)+(N_Raters&gt;=4=TRUE)*(1*Rater4!$C3209=D$7222)+(N_Raters&gt;=5=TRUE)*(1*Rater5!$C3209=D$7222)</f>
        <v>0</v>
      </c>
      <c r="E3220" s="38">
        <f>(1*Rater1!$C3209=E$7222)+(1*Rater2!$C3209=E$7222)+(N_Raters&gt;=3=TRUE)*(1*Rater3!$C3209=E$7222)+(N_Raters&gt;=4=TRUE)*(1*Rater4!$C3209=E$7222)+(N_Raters&gt;=5=TRUE)*(1*Rater5!$C3209=E$7222)</f>
        <v>3</v>
      </c>
      <c r="F3220" s="38"/>
      <c r="G3220" s="38"/>
      <c r="H3220" s="38"/>
      <c r="J3220" s="1"/>
      <c r="K3220" s="1"/>
    </row>
    <row r="3221" spans="2:11">
      <c r="B3221" s="35">
        <v>3207</v>
      </c>
      <c r="C3221" s="55">
        <f>(1*Rater1!$C3210=C$7222)+(1*Rater2!$C3210=C$7222)+(N_Raters&gt;=3=TRUE)*(1*Rater3!$C3210=C$7222)+(N_Raters&gt;=4=TRUE)*(1*Rater4!$C3210=C$7222)+(N_Raters&gt;=5=TRUE)*(1*Rater5!$C3210=C$7222)</f>
        <v>0</v>
      </c>
      <c r="D3221" s="55">
        <f>(1*Rater1!$C3210=D$7222)+(1*Rater2!$C3210=D$7222)+(N_Raters&gt;=3=TRUE)*(1*Rater3!$C3210=D$7222)+(N_Raters&gt;=4=TRUE)*(1*Rater4!$C3210=D$7222)+(N_Raters&gt;=5=TRUE)*(1*Rater5!$C3210=D$7222)</f>
        <v>0</v>
      </c>
      <c r="E3221" s="38">
        <f>(1*Rater1!$C3210=E$7222)+(1*Rater2!$C3210=E$7222)+(N_Raters&gt;=3=TRUE)*(1*Rater3!$C3210=E$7222)+(N_Raters&gt;=4=TRUE)*(1*Rater4!$C3210=E$7222)+(N_Raters&gt;=5=TRUE)*(1*Rater5!$C3210=E$7222)</f>
        <v>3</v>
      </c>
      <c r="F3221" s="38"/>
      <c r="G3221" s="38"/>
      <c r="H3221" s="38"/>
      <c r="J3221" s="1"/>
      <c r="K3221" s="1"/>
    </row>
    <row r="3222" spans="2:11">
      <c r="B3222" s="36">
        <v>3208</v>
      </c>
      <c r="C3222" s="55">
        <f>(1*Rater1!$C3211=C$7222)+(1*Rater2!$C3211=C$7222)+(N_Raters&gt;=3=TRUE)*(1*Rater3!$C3211=C$7222)+(N_Raters&gt;=4=TRUE)*(1*Rater4!$C3211=C$7222)+(N_Raters&gt;=5=TRUE)*(1*Rater5!$C3211=C$7222)</f>
        <v>0</v>
      </c>
      <c r="D3222" s="55">
        <f>(1*Rater1!$C3211=D$7222)+(1*Rater2!$C3211=D$7222)+(N_Raters&gt;=3=TRUE)*(1*Rater3!$C3211=D$7222)+(N_Raters&gt;=4=TRUE)*(1*Rater4!$C3211=D$7222)+(N_Raters&gt;=5=TRUE)*(1*Rater5!$C3211=D$7222)</f>
        <v>0</v>
      </c>
      <c r="E3222" s="38">
        <f>(1*Rater1!$C3211=E$7222)+(1*Rater2!$C3211=E$7222)+(N_Raters&gt;=3=TRUE)*(1*Rater3!$C3211=E$7222)+(N_Raters&gt;=4=TRUE)*(1*Rater4!$C3211=E$7222)+(N_Raters&gt;=5=TRUE)*(1*Rater5!$C3211=E$7222)</f>
        <v>3</v>
      </c>
      <c r="F3222" s="38"/>
      <c r="G3222" s="38"/>
      <c r="H3222" s="38"/>
      <c r="J3222" s="1"/>
      <c r="K3222" s="1"/>
    </row>
    <row r="3223" spans="2:11">
      <c r="B3223" s="35">
        <v>3209</v>
      </c>
      <c r="C3223" s="55">
        <f>(1*Rater1!$C3212=C$7222)+(1*Rater2!$C3212=C$7222)+(N_Raters&gt;=3=TRUE)*(1*Rater3!$C3212=C$7222)+(N_Raters&gt;=4=TRUE)*(1*Rater4!$C3212=C$7222)+(N_Raters&gt;=5=TRUE)*(1*Rater5!$C3212=C$7222)</f>
        <v>0</v>
      </c>
      <c r="D3223" s="55">
        <f>(1*Rater1!$C3212=D$7222)+(1*Rater2!$C3212=D$7222)+(N_Raters&gt;=3=TRUE)*(1*Rater3!$C3212=D$7222)+(N_Raters&gt;=4=TRUE)*(1*Rater4!$C3212=D$7222)+(N_Raters&gt;=5=TRUE)*(1*Rater5!$C3212=D$7222)</f>
        <v>1</v>
      </c>
      <c r="E3223" s="38">
        <f>(1*Rater1!$C3212=E$7222)+(1*Rater2!$C3212=E$7222)+(N_Raters&gt;=3=TRUE)*(1*Rater3!$C3212=E$7222)+(N_Raters&gt;=4=TRUE)*(1*Rater4!$C3212=E$7222)+(N_Raters&gt;=5=TRUE)*(1*Rater5!$C3212=E$7222)</f>
        <v>2</v>
      </c>
      <c r="F3223" s="38"/>
      <c r="G3223" s="38"/>
      <c r="H3223" s="38"/>
      <c r="J3223" s="1"/>
      <c r="K3223" s="1"/>
    </row>
    <row r="3224" spans="2:11">
      <c r="B3224" s="36">
        <v>3210</v>
      </c>
      <c r="C3224" s="55">
        <f>(1*Rater1!$C3213=C$7222)+(1*Rater2!$C3213=C$7222)+(N_Raters&gt;=3=TRUE)*(1*Rater3!$C3213=C$7222)+(N_Raters&gt;=4=TRUE)*(1*Rater4!$C3213=C$7222)+(N_Raters&gt;=5=TRUE)*(1*Rater5!$C3213=C$7222)</f>
        <v>0</v>
      </c>
      <c r="D3224" s="55">
        <f>(1*Rater1!$C3213=D$7222)+(1*Rater2!$C3213=D$7222)+(N_Raters&gt;=3=TRUE)*(1*Rater3!$C3213=D$7222)+(N_Raters&gt;=4=TRUE)*(1*Rater4!$C3213=D$7222)+(N_Raters&gt;=5=TRUE)*(1*Rater5!$C3213=D$7222)</f>
        <v>2</v>
      </c>
      <c r="E3224" s="38">
        <f>(1*Rater1!$C3213=E$7222)+(1*Rater2!$C3213=E$7222)+(N_Raters&gt;=3=TRUE)*(1*Rater3!$C3213=E$7222)+(N_Raters&gt;=4=TRUE)*(1*Rater4!$C3213=E$7222)+(N_Raters&gt;=5=TRUE)*(1*Rater5!$C3213=E$7222)</f>
        <v>1</v>
      </c>
      <c r="F3224" s="38"/>
      <c r="G3224" s="38"/>
      <c r="H3224" s="38"/>
      <c r="J3224" s="1"/>
      <c r="K3224" s="1"/>
    </row>
    <row r="3225" spans="2:11">
      <c r="B3225" s="35">
        <v>3211</v>
      </c>
      <c r="C3225" s="55">
        <f>(1*Rater1!$C3214=C$7222)+(1*Rater2!$C3214=C$7222)+(N_Raters&gt;=3=TRUE)*(1*Rater3!$C3214=C$7222)+(N_Raters&gt;=4=TRUE)*(1*Rater4!$C3214=C$7222)+(N_Raters&gt;=5=TRUE)*(1*Rater5!$C3214=C$7222)</f>
        <v>0</v>
      </c>
      <c r="D3225" s="55">
        <f>(1*Rater1!$C3214=D$7222)+(1*Rater2!$C3214=D$7222)+(N_Raters&gt;=3=TRUE)*(1*Rater3!$C3214=D$7222)+(N_Raters&gt;=4=TRUE)*(1*Rater4!$C3214=D$7222)+(N_Raters&gt;=5=TRUE)*(1*Rater5!$C3214=D$7222)</f>
        <v>0</v>
      </c>
      <c r="E3225" s="38">
        <f>(1*Rater1!$C3214=E$7222)+(1*Rater2!$C3214=E$7222)+(N_Raters&gt;=3=TRUE)*(1*Rater3!$C3214=E$7222)+(N_Raters&gt;=4=TRUE)*(1*Rater4!$C3214=E$7222)+(N_Raters&gt;=5=TRUE)*(1*Rater5!$C3214=E$7222)</f>
        <v>3</v>
      </c>
      <c r="F3225" s="38"/>
      <c r="G3225" s="38"/>
      <c r="H3225" s="38"/>
      <c r="J3225" s="1"/>
      <c r="K3225" s="1"/>
    </row>
    <row r="3226" spans="2:11">
      <c r="B3226" s="36">
        <v>3212</v>
      </c>
      <c r="C3226" s="55">
        <f>(1*Rater1!$C3215=C$7222)+(1*Rater2!$C3215=C$7222)+(N_Raters&gt;=3=TRUE)*(1*Rater3!$C3215=C$7222)+(N_Raters&gt;=4=TRUE)*(1*Rater4!$C3215=C$7222)+(N_Raters&gt;=5=TRUE)*(1*Rater5!$C3215=C$7222)</f>
        <v>0</v>
      </c>
      <c r="D3226" s="55">
        <f>(1*Rater1!$C3215=D$7222)+(1*Rater2!$C3215=D$7222)+(N_Raters&gt;=3=TRUE)*(1*Rater3!$C3215=D$7222)+(N_Raters&gt;=4=TRUE)*(1*Rater4!$C3215=D$7222)+(N_Raters&gt;=5=TRUE)*(1*Rater5!$C3215=D$7222)</f>
        <v>0</v>
      </c>
      <c r="E3226" s="38">
        <f>(1*Rater1!$C3215=E$7222)+(1*Rater2!$C3215=E$7222)+(N_Raters&gt;=3=TRUE)*(1*Rater3!$C3215=E$7222)+(N_Raters&gt;=4=TRUE)*(1*Rater4!$C3215=E$7222)+(N_Raters&gt;=5=TRUE)*(1*Rater5!$C3215=E$7222)</f>
        <v>3</v>
      </c>
      <c r="F3226" s="38"/>
      <c r="G3226" s="38"/>
      <c r="H3226" s="38"/>
      <c r="J3226" s="1"/>
      <c r="K3226" s="1"/>
    </row>
    <row r="3227" spans="2:11">
      <c r="B3227" s="35">
        <v>3213</v>
      </c>
      <c r="C3227" s="55">
        <f>(1*Rater1!$C3216=C$7222)+(1*Rater2!$C3216=C$7222)+(N_Raters&gt;=3=TRUE)*(1*Rater3!$C3216=C$7222)+(N_Raters&gt;=4=TRUE)*(1*Rater4!$C3216=C$7222)+(N_Raters&gt;=5=TRUE)*(1*Rater5!$C3216=C$7222)</f>
        <v>0</v>
      </c>
      <c r="D3227" s="55">
        <f>(1*Rater1!$C3216=D$7222)+(1*Rater2!$C3216=D$7222)+(N_Raters&gt;=3=TRUE)*(1*Rater3!$C3216=D$7222)+(N_Raters&gt;=4=TRUE)*(1*Rater4!$C3216=D$7222)+(N_Raters&gt;=5=TRUE)*(1*Rater5!$C3216=D$7222)</f>
        <v>0</v>
      </c>
      <c r="E3227" s="38">
        <f>(1*Rater1!$C3216=E$7222)+(1*Rater2!$C3216=E$7222)+(N_Raters&gt;=3=TRUE)*(1*Rater3!$C3216=E$7222)+(N_Raters&gt;=4=TRUE)*(1*Rater4!$C3216=E$7222)+(N_Raters&gt;=5=TRUE)*(1*Rater5!$C3216=E$7222)</f>
        <v>3</v>
      </c>
      <c r="F3227" s="38"/>
      <c r="G3227" s="38"/>
      <c r="H3227" s="38"/>
      <c r="J3227" s="1"/>
      <c r="K3227" s="1"/>
    </row>
    <row r="3228" spans="2:11">
      <c r="B3228" s="36">
        <v>3214</v>
      </c>
      <c r="C3228" s="55">
        <f>(1*Rater1!$C3217=C$7222)+(1*Rater2!$C3217=C$7222)+(N_Raters&gt;=3=TRUE)*(1*Rater3!$C3217=C$7222)+(N_Raters&gt;=4=TRUE)*(1*Rater4!$C3217=C$7222)+(N_Raters&gt;=5=TRUE)*(1*Rater5!$C3217=C$7222)</f>
        <v>0</v>
      </c>
      <c r="D3228" s="55">
        <f>(1*Rater1!$C3217=D$7222)+(1*Rater2!$C3217=D$7222)+(N_Raters&gt;=3=TRUE)*(1*Rater3!$C3217=D$7222)+(N_Raters&gt;=4=TRUE)*(1*Rater4!$C3217=D$7222)+(N_Raters&gt;=5=TRUE)*(1*Rater5!$C3217=D$7222)</f>
        <v>0</v>
      </c>
      <c r="E3228" s="38">
        <f>(1*Rater1!$C3217=E$7222)+(1*Rater2!$C3217=E$7222)+(N_Raters&gt;=3=TRUE)*(1*Rater3!$C3217=E$7222)+(N_Raters&gt;=4=TRUE)*(1*Rater4!$C3217=E$7222)+(N_Raters&gt;=5=TRUE)*(1*Rater5!$C3217=E$7222)</f>
        <v>3</v>
      </c>
      <c r="F3228" s="38"/>
      <c r="G3228" s="38"/>
      <c r="H3228" s="38"/>
      <c r="J3228" s="1"/>
      <c r="K3228" s="1"/>
    </row>
    <row r="3229" spans="2:11">
      <c r="B3229" s="35">
        <v>3215</v>
      </c>
      <c r="C3229" s="55">
        <f>(1*Rater1!$C3218=C$7222)+(1*Rater2!$C3218=C$7222)+(N_Raters&gt;=3=TRUE)*(1*Rater3!$C3218=C$7222)+(N_Raters&gt;=4=TRUE)*(1*Rater4!$C3218=C$7222)+(N_Raters&gt;=5=TRUE)*(1*Rater5!$C3218=C$7222)</f>
        <v>0</v>
      </c>
      <c r="D3229" s="55">
        <f>(1*Rater1!$C3218=D$7222)+(1*Rater2!$C3218=D$7222)+(N_Raters&gt;=3=TRUE)*(1*Rater3!$C3218=D$7222)+(N_Raters&gt;=4=TRUE)*(1*Rater4!$C3218=D$7222)+(N_Raters&gt;=5=TRUE)*(1*Rater5!$C3218=D$7222)</f>
        <v>2</v>
      </c>
      <c r="E3229" s="38">
        <f>(1*Rater1!$C3218=E$7222)+(1*Rater2!$C3218=E$7222)+(N_Raters&gt;=3=TRUE)*(1*Rater3!$C3218=E$7222)+(N_Raters&gt;=4=TRUE)*(1*Rater4!$C3218=E$7222)+(N_Raters&gt;=5=TRUE)*(1*Rater5!$C3218=E$7222)</f>
        <v>1</v>
      </c>
      <c r="F3229" s="38"/>
      <c r="G3229" s="38"/>
      <c r="H3229" s="38"/>
      <c r="J3229" s="1"/>
      <c r="K3229" s="1"/>
    </row>
    <row r="3230" spans="2:11">
      <c r="B3230" s="36">
        <v>3216</v>
      </c>
      <c r="C3230" s="55">
        <f>(1*Rater1!$C3219=C$7222)+(1*Rater2!$C3219=C$7222)+(N_Raters&gt;=3=TRUE)*(1*Rater3!$C3219=C$7222)+(N_Raters&gt;=4=TRUE)*(1*Rater4!$C3219=C$7222)+(N_Raters&gt;=5=TRUE)*(1*Rater5!$C3219=C$7222)</f>
        <v>0</v>
      </c>
      <c r="D3230" s="55">
        <f>(1*Rater1!$C3219=D$7222)+(1*Rater2!$C3219=D$7222)+(N_Raters&gt;=3=TRUE)*(1*Rater3!$C3219=D$7222)+(N_Raters&gt;=4=TRUE)*(1*Rater4!$C3219=D$7222)+(N_Raters&gt;=5=TRUE)*(1*Rater5!$C3219=D$7222)</f>
        <v>2</v>
      </c>
      <c r="E3230" s="38">
        <f>(1*Rater1!$C3219=E$7222)+(1*Rater2!$C3219=E$7222)+(N_Raters&gt;=3=TRUE)*(1*Rater3!$C3219=E$7222)+(N_Raters&gt;=4=TRUE)*(1*Rater4!$C3219=E$7222)+(N_Raters&gt;=5=TRUE)*(1*Rater5!$C3219=E$7222)</f>
        <v>1</v>
      </c>
      <c r="F3230" s="38"/>
      <c r="G3230" s="38"/>
      <c r="H3230" s="38"/>
      <c r="J3230" s="1"/>
      <c r="K3230" s="1"/>
    </row>
    <row r="3231" spans="2:11">
      <c r="B3231" s="35">
        <v>3217</v>
      </c>
      <c r="C3231" s="55">
        <f>(1*Rater1!$C3220=C$7222)+(1*Rater2!$C3220=C$7222)+(N_Raters&gt;=3=TRUE)*(1*Rater3!$C3220=C$7222)+(N_Raters&gt;=4=TRUE)*(1*Rater4!$C3220=C$7222)+(N_Raters&gt;=5=TRUE)*(1*Rater5!$C3220=C$7222)</f>
        <v>0</v>
      </c>
      <c r="D3231" s="55">
        <f>(1*Rater1!$C3220=D$7222)+(1*Rater2!$C3220=D$7222)+(N_Raters&gt;=3=TRUE)*(1*Rater3!$C3220=D$7222)+(N_Raters&gt;=4=TRUE)*(1*Rater4!$C3220=D$7222)+(N_Raters&gt;=5=TRUE)*(1*Rater5!$C3220=D$7222)</f>
        <v>0</v>
      </c>
      <c r="E3231" s="38">
        <f>(1*Rater1!$C3220=E$7222)+(1*Rater2!$C3220=E$7222)+(N_Raters&gt;=3=TRUE)*(1*Rater3!$C3220=E$7222)+(N_Raters&gt;=4=TRUE)*(1*Rater4!$C3220=E$7222)+(N_Raters&gt;=5=TRUE)*(1*Rater5!$C3220=E$7222)</f>
        <v>3</v>
      </c>
      <c r="F3231" s="38"/>
      <c r="G3231" s="38"/>
      <c r="H3231" s="38"/>
      <c r="J3231" s="1"/>
      <c r="K3231" s="1"/>
    </row>
    <row r="3232" spans="2:11">
      <c r="B3232" s="36">
        <v>3218</v>
      </c>
      <c r="C3232" s="55">
        <f>(1*Rater1!$C3221=C$7222)+(1*Rater2!$C3221=C$7222)+(N_Raters&gt;=3=TRUE)*(1*Rater3!$C3221=C$7222)+(N_Raters&gt;=4=TRUE)*(1*Rater4!$C3221=C$7222)+(N_Raters&gt;=5=TRUE)*(1*Rater5!$C3221=C$7222)</f>
        <v>0</v>
      </c>
      <c r="D3232" s="55">
        <f>(1*Rater1!$C3221=D$7222)+(1*Rater2!$C3221=D$7222)+(N_Raters&gt;=3=TRUE)*(1*Rater3!$C3221=D$7222)+(N_Raters&gt;=4=TRUE)*(1*Rater4!$C3221=D$7222)+(N_Raters&gt;=5=TRUE)*(1*Rater5!$C3221=D$7222)</f>
        <v>2</v>
      </c>
      <c r="E3232" s="38">
        <f>(1*Rater1!$C3221=E$7222)+(1*Rater2!$C3221=E$7222)+(N_Raters&gt;=3=TRUE)*(1*Rater3!$C3221=E$7222)+(N_Raters&gt;=4=TRUE)*(1*Rater4!$C3221=E$7222)+(N_Raters&gt;=5=TRUE)*(1*Rater5!$C3221=E$7222)</f>
        <v>1</v>
      </c>
      <c r="F3232" s="38"/>
      <c r="G3232" s="38"/>
      <c r="H3232" s="38"/>
      <c r="J3232" s="1"/>
      <c r="K3232" s="1"/>
    </row>
    <row r="3233" spans="2:11">
      <c r="B3233" s="35">
        <v>3219</v>
      </c>
      <c r="C3233" s="55">
        <f>(1*Rater1!$C3222=C$7222)+(1*Rater2!$C3222=C$7222)+(N_Raters&gt;=3=TRUE)*(1*Rater3!$C3222=C$7222)+(N_Raters&gt;=4=TRUE)*(1*Rater4!$C3222=C$7222)+(N_Raters&gt;=5=TRUE)*(1*Rater5!$C3222=C$7222)</f>
        <v>0</v>
      </c>
      <c r="D3233" s="55">
        <f>(1*Rater1!$C3222=D$7222)+(1*Rater2!$C3222=D$7222)+(N_Raters&gt;=3=TRUE)*(1*Rater3!$C3222=D$7222)+(N_Raters&gt;=4=TRUE)*(1*Rater4!$C3222=D$7222)+(N_Raters&gt;=5=TRUE)*(1*Rater5!$C3222=D$7222)</f>
        <v>0</v>
      </c>
      <c r="E3233" s="38">
        <f>(1*Rater1!$C3222=E$7222)+(1*Rater2!$C3222=E$7222)+(N_Raters&gt;=3=TRUE)*(1*Rater3!$C3222=E$7222)+(N_Raters&gt;=4=TRUE)*(1*Rater4!$C3222=E$7222)+(N_Raters&gt;=5=TRUE)*(1*Rater5!$C3222=E$7222)</f>
        <v>3</v>
      </c>
      <c r="F3233" s="38"/>
      <c r="G3233" s="38"/>
      <c r="H3233" s="38"/>
      <c r="J3233" s="1"/>
      <c r="K3233" s="1"/>
    </row>
    <row r="3234" spans="2:11">
      <c r="B3234" s="36">
        <v>3220</v>
      </c>
      <c r="C3234" s="55">
        <f>(1*Rater1!$C3223=C$7222)+(1*Rater2!$C3223=C$7222)+(N_Raters&gt;=3=TRUE)*(1*Rater3!$C3223=C$7222)+(N_Raters&gt;=4=TRUE)*(1*Rater4!$C3223=C$7222)+(N_Raters&gt;=5=TRUE)*(1*Rater5!$C3223=C$7222)</f>
        <v>0</v>
      </c>
      <c r="D3234" s="55">
        <f>(1*Rater1!$C3223=D$7222)+(1*Rater2!$C3223=D$7222)+(N_Raters&gt;=3=TRUE)*(1*Rater3!$C3223=D$7222)+(N_Raters&gt;=4=TRUE)*(1*Rater4!$C3223=D$7222)+(N_Raters&gt;=5=TRUE)*(1*Rater5!$C3223=D$7222)</f>
        <v>0</v>
      </c>
      <c r="E3234" s="38">
        <f>(1*Rater1!$C3223=E$7222)+(1*Rater2!$C3223=E$7222)+(N_Raters&gt;=3=TRUE)*(1*Rater3!$C3223=E$7222)+(N_Raters&gt;=4=TRUE)*(1*Rater4!$C3223=E$7222)+(N_Raters&gt;=5=TRUE)*(1*Rater5!$C3223=E$7222)</f>
        <v>3</v>
      </c>
      <c r="F3234" s="38"/>
      <c r="G3234" s="38"/>
      <c r="H3234" s="38"/>
      <c r="J3234" s="1"/>
      <c r="K3234" s="1"/>
    </row>
    <row r="3235" spans="2:11">
      <c r="B3235" s="35">
        <v>3221</v>
      </c>
      <c r="C3235" s="55">
        <f>(1*Rater1!$C3224=C$7222)+(1*Rater2!$C3224=C$7222)+(N_Raters&gt;=3=TRUE)*(1*Rater3!$C3224=C$7222)+(N_Raters&gt;=4=TRUE)*(1*Rater4!$C3224=C$7222)+(N_Raters&gt;=5=TRUE)*(1*Rater5!$C3224=C$7222)</f>
        <v>0</v>
      </c>
      <c r="D3235" s="55">
        <f>(1*Rater1!$C3224=D$7222)+(1*Rater2!$C3224=D$7222)+(N_Raters&gt;=3=TRUE)*(1*Rater3!$C3224=D$7222)+(N_Raters&gt;=4=TRUE)*(1*Rater4!$C3224=D$7222)+(N_Raters&gt;=5=TRUE)*(1*Rater5!$C3224=D$7222)</f>
        <v>0</v>
      </c>
      <c r="E3235" s="38">
        <f>(1*Rater1!$C3224=E$7222)+(1*Rater2!$C3224=E$7222)+(N_Raters&gt;=3=TRUE)*(1*Rater3!$C3224=E$7222)+(N_Raters&gt;=4=TRUE)*(1*Rater4!$C3224=E$7222)+(N_Raters&gt;=5=TRUE)*(1*Rater5!$C3224=E$7222)</f>
        <v>3</v>
      </c>
      <c r="F3235" s="38"/>
      <c r="G3235" s="38"/>
      <c r="H3235" s="38"/>
      <c r="J3235" s="1"/>
      <c r="K3235" s="1"/>
    </row>
    <row r="3236" spans="2:11">
      <c r="B3236" s="36">
        <v>3222</v>
      </c>
      <c r="C3236" s="55">
        <f>(1*Rater1!$C3225=C$7222)+(1*Rater2!$C3225=C$7222)+(N_Raters&gt;=3=TRUE)*(1*Rater3!$C3225=C$7222)+(N_Raters&gt;=4=TRUE)*(1*Rater4!$C3225=C$7222)+(N_Raters&gt;=5=TRUE)*(1*Rater5!$C3225=C$7222)</f>
        <v>1</v>
      </c>
      <c r="D3236" s="55">
        <f>(1*Rater1!$C3225=D$7222)+(1*Rater2!$C3225=D$7222)+(N_Raters&gt;=3=TRUE)*(1*Rater3!$C3225=D$7222)+(N_Raters&gt;=4=TRUE)*(1*Rater4!$C3225=D$7222)+(N_Raters&gt;=5=TRUE)*(1*Rater5!$C3225=D$7222)</f>
        <v>2</v>
      </c>
      <c r="E3236" s="38">
        <f>(1*Rater1!$C3225=E$7222)+(1*Rater2!$C3225=E$7222)+(N_Raters&gt;=3=TRUE)*(1*Rater3!$C3225=E$7222)+(N_Raters&gt;=4=TRUE)*(1*Rater4!$C3225=E$7222)+(N_Raters&gt;=5=TRUE)*(1*Rater5!$C3225=E$7222)</f>
        <v>0</v>
      </c>
      <c r="F3236" s="38"/>
      <c r="G3236" s="38"/>
      <c r="H3236" s="38"/>
      <c r="J3236" s="1"/>
      <c r="K3236" s="1"/>
    </row>
    <row r="3237" spans="2:11">
      <c r="B3237" s="35">
        <v>3223</v>
      </c>
      <c r="C3237" s="55">
        <f>(1*Rater1!$C3226=C$7222)+(1*Rater2!$C3226=C$7222)+(N_Raters&gt;=3=TRUE)*(1*Rater3!$C3226=C$7222)+(N_Raters&gt;=4=TRUE)*(1*Rater4!$C3226=C$7222)+(N_Raters&gt;=5=TRUE)*(1*Rater5!$C3226=C$7222)</f>
        <v>0</v>
      </c>
      <c r="D3237" s="55">
        <f>(1*Rater1!$C3226=D$7222)+(1*Rater2!$C3226=D$7222)+(N_Raters&gt;=3=TRUE)*(1*Rater3!$C3226=D$7222)+(N_Raters&gt;=4=TRUE)*(1*Rater4!$C3226=D$7222)+(N_Raters&gt;=5=TRUE)*(1*Rater5!$C3226=D$7222)</f>
        <v>0</v>
      </c>
      <c r="E3237" s="38">
        <f>(1*Rater1!$C3226=E$7222)+(1*Rater2!$C3226=E$7222)+(N_Raters&gt;=3=TRUE)*(1*Rater3!$C3226=E$7222)+(N_Raters&gt;=4=TRUE)*(1*Rater4!$C3226=E$7222)+(N_Raters&gt;=5=TRUE)*(1*Rater5!$C3226=E$7222)</f>
        <v>3</v>
      </c>
      <c r="F3237" s="38"/>
      <c r="G3237" s="38"/>
      <c r="H3237" s="38"/>
      <c r="J3237" s="1"/>
      <c r="K3237" s="1"/>
    </row>
    <row r="3238" spans="2:11">
      <c r="B3238" s="36">
        <v>3224</v>
      </c>
      <c r="C3238" s="55">
        <f>(1*Rater1!$C3227=C$7222)+(1*Rater2!$C3227=C$7222)+(N_Raters&gt;=3=TRUE)*(1*Rater3!$C3227=C$7222)+(N_Raters&gt;=4=TRUE)*(1*Rater4!$C3227=C$7222)+(N_Raters&gt;=5=TRUE)*(1*Rater5!$C3227=C$7222)</f>
        <v>0</v>
      </c>
      <c r="D3238" s="55">
        <f>(1*Rater1!$C3227=D$7222)+(1*Rater2!$C3227=D$7222)+(N_Raters&gt;=3=TRUE)*(1*Rater3!$C3227=D$7222)+(N_Raters&gt;=4=TRUE)*(1*Rater4!$C3227=D$7222)+(N_Raters&gt;=5=TRUE)*(1*Rater5!$C3227=D$7222)</f>
        <v>0</v>
      </c>
      <c r="E3238" s="38">
        <f>(1*Rater1!$C3227=E$7222)+(1*Rater2!$C3227=E$7222)+(N_Raters&gt;=3=TRUE)*(1*Rater3!$C3227=E$7222)+(N_Raters&gt;=4=TRUE)*(1*Rater4!$C3227=E$7222)+(N_Raters&gt;=5=TRUE)*(1*Rater5!$C3227=E$7222)</f>
        <v>3</v>
      </c>
      <c r="F3238" s="38"/>
      <c r="G3238" s="38"/>
      <c r="H3238" s="38"/>
      <c r="J3238" s="1"/>
      <c r="K3238" s="1"/>
    </row>
    <row r="3239" spans="2:11">
      <c r="B3239" s="35">
        <v>3225</v>
      </c>
      <c r="C3239" s="55">
        <f>(1*Rater1!$C3228=C$7222)+(1*Rater2!$C3228=C$7222)+(N_Raters&gt;=3=TRUE)*(1*Rater3!$C3228=C$7222)+(N_Raters&gt;=4=TRUE)*(1*Rater4!$C3228=C$7222)+(N_Raters&gt;=5=TRUE)*(1*Rater5!$C3228=C$7222)</f>
        <v>0</v>
      </c>
      <c r="D3239" s="55">
        <f>(1*Rater1!$C3228=D$7222)+(1*Rater2!$C3228=D$7222)+(N_Raters&gt;=3=TRUE)*(1*Rater3!$C3228=D$7222)+(N_Raters&gt;=4=TRUE)*(1*Rater4!$C3228=D$7222)+(N_Raters&gt;=5=TRUE)*(1*Rater5!$C3228=D$7222)</f>
        <v>0</v>
      </c>
      <c r="E3239" s="38">
        <f>(1*Rater1!$C3228=E$7222)+(1*Rater2!$C3228=E$7222)+(N_Raters&gt;=3=TRUE)*(1*Rater3!$C3228=E$7222)+(N_Raters&gt;=4=TRUE)*(1*Rater4!$C3228=E$7222)+(N_Raters&gt;=5=TRUE)*(1*Rater5!$C3228=E$7222)</f>
        <v>3</v>
      </c>
      <c r="F3239" s="38"/>
      <c r="G3239" s="38"/>
      <c r="H3239" s="38"/>
      <c r="J3239" s="1"/>
      <c r="K3239" s="1"/>
    </row>
    <row r="3240" spans="2:11">
      <c r="B3240" s="36">
        <v>3226</v>
      </c>
      <c r="C3240" s="55">
        <f>(1*Rater1!$C3229=C$7222)+(1*Rater2!$C3229=C$7222)+(N_Raters&gt;=3=TRUE)*(1*Rater3!$C3229=C$7222)+(N_Raters&gt;=4=TRUE)*(1*Rater4!$C3229=C$7222)+(N_Raters&gt;=5=TRUE)*(1*Rater5!$C3229=C$7222)</f>
        <v>0</v>
      </c>
      <c r="D3240" s="55">
        <f>(1*Rater1!$C3229=D$7222)+(1*Rater2!$C3229=D$7222)+(N_Raters&gt;=3=TRUE)*(1*Rater3!$C3229=D$7222)+(N_Raters&gt;=4=TRUE)*(1*Rater4!$C3229=D$7222)+(N_Raters&gt;=5=TRUE)*(1*Rater5!$C3229=D$7222)</f>
        <v>0</v>
      </c>
      <c r="E3240" s="38">
        <f>(1*Rater1!$C3229=E$7222)+(1*Rater2!$C3229=E$7222)+(N_Raters&gt;=3=TRUE)*(1*Rater3!$C3229=E$7222)+(N_Raters&gt;=4=TRUE)*(1*Rater4!$C3229=E$7222)+(N_Raters&gt;=5=TRUE)*(1*Rater5!$C3229=E$7222)</f>
        <v>3</v>
      </c>
      <c r="F3240" s="38"/>
      <c r="G3240" s="38"/>
      <c r="H3240" s="38"/>
      <c r="J3240" s="1"/>
      <c r="K3240" s="1"/>
    </row>
    <row r="3241" spans="2:11">
      <c r="B3241" s="35">
        <v>3227</v>
      </c>
      <c r="C3241" s="55">
        <f>(1*Rater1!$C3230=C$7222)+(1*Rater2!$C3230=C$7222)+(N_Raters&gt;=3=TRUE)*(1*Rater3!$C3230=C$7222)+(N_Raters&gt;=4=TRUE)*(1*Rater4!$C3230=C$7222)+(N_Raters&gt;=5=TRUE)*(1*Rater5!$C3230=C$7222)</f>
        <v>0</v>
      </c>
      <c r="D3241" s="55">
        <f>(1*Rater1!$C3230=D$7222)+(1*Rater2!$C3230=D$7222)+(N_Raters&gt;=3=TRUE)*(1*Rater3!$C3230=D$7222)+(N_Raters&gt;=4=TRUE)*(1*Rater4!$C3230=D$7222)+(N_Raters&gt;=5=TRUE)*(1*Rater5!$C3230=D$7222)</f>
        <v>3</v>
      </c>
      <c r="E3241" s="38">
        <f>(1*Rater1!$C3230=E$7222)+(1*Rater2!$C3230=E$7222)+(N_Raters&gt;=3=TRUE)*(1*Rater3!$C3230=E$7222)+(N_Raters&gt;=4=TRUE)*(1*Rater4!$C3230=E$7222)+(N_Raters&gt;=5=TRUE)*(1*Rater5!$C3230=E$7222)</f>
        <v>0</v>
      </c>
      <c r="F3241" s="38"/>
      <c r="G3241" s="38"/>
      <c r="H3241" s="38"/>
      <c r="J3241" s="1"/>
      <c r="K3241" s="1"/>
    </row>
    <row r="3242" spans="2:11">
      <c r="B3242" s="36">
        <v>3228</v>
      </c>
      <c r="C3242" s="55">
        <f>(1*Rater1!$C3231=C$7222)+(1*Rater2!$C3231=C$7222)+(N_Raters&gt;=3=TRUE)*(1*Rater3!$C3231=C$7222)+(N_Raters&gt;=4=TRUE)*(1*Rater4!$C3231=C$7222)+(N_Raters&gt;=5=TRUE)*(1*Rater5!$C3231=C$7222)</f>
        <v>0</v>
      </c>
      <c r="D3242" s="55">
        <f>(1*Rater1!$C3231=D$7222)+(1*Rater2!$C3231=D$7222)+(N_Raters&gt;=3=TRUE)*(1*Rater3!$C3231=D$7222)+(N_Raters&gt;=4=TRUE)*(1*Rater4!$C3231=D$7222)+(N_Raters&gt;=5=TRUE)*(1*Rater5!$C3231=D$7222)</f>
        <v>0</v>
      </c>
      <c r="E3242" s="38">
        <f>(1*Rater1!$C3231=E$7222)+(1*Rater2!$C3231=E$7222)+(N_Raters&gt;=3=TRUE)*(1*Rater3!$C3231=E$7222)+(N_Raters&gt;=4=TRUE)*(1*Rater4!$C3231=E$7222)+(N_Raters&gt;=5=TRUE)*(1*Rater5!$C3231=E$7222)</f>
        <v>3</v>
      </c>
      <c r="F3242" s="38"/>
      <c r="G3242" s="38"/>
      <c r="H3242" s="38"/>
      <c r="J3242" s="1"/>
      <c r="K3242" s="1"/>
    </row>
    <row r="3243" spans="2:11">
      <c r="B3243" s="35">
        <v>3229</v>
      </c>
      <c r="C3243" s="55">
        <f>(1*Rater1!$C3232=C$7222)+(1*Rater2!$C3232=C$7222)+(N_Raters&gt;=3=TRUE)*(1*Rater3!$C3232=C$7222)+(N_Raters&gt;=4=TRUE)*(1*Rater4!$C3232=C$7222)+(N_Raters&gt;=5=TRUE)*(1*Rater5!$C3232=C$7222)</f>
        <v>0</v>
      </c>
      <c r="D3243" s="55">
        <f>(1*Rater1!$C3232=D$7222)+(1*Rater2!$C3232=D$7222)+(N_Raters&gt;=3=TRUE)*(1*Rater3!$C3232=D$7222)+(N_Raters&gt;=4=TRUE)*(1*Rater4!$C3232=D$7222)+(N_Raters&gt;=5=TRUE)*(1*Rater5!$C3232=D$7222)</f>
        <v>0</v>
      </c>
      <c r="E3243" s="38">
        <f>(1*Rater1!$C3232=E$7222)+(1*Rater2!$C3232=E$7222)+(N_Raters&gt;=3=TRUE)*(1*Rater3!$C3232=E$7222)+(N_Raters&gt;=4=TRUE)*(1*Rater4!$C3232=E$7222)+(N_Raters&gt;=5=TRUE)*(1*Rater5!$C3232=E$7222)</f>
        <v>3</v>
      </c>
      <c r="F3243" s="38"/>
      <c r="G3243" s="38"/>
      <c r="H3243" s="38"/>
      <c r="J3243" s="1"/>
      <c r="K3243" s="1"/>
    </row>
    <row r="3244" spans="2:11">
      <c r="B3244" s="36">
        <v>3230</v>
      </c>
      <c r="C3244" s="55">
        <f>(1*Rater1!$C3233=C$7222)+(1*Rater2!$C3233=C$7222)+(N_Raters&gt;=3=TRUE)*(1*Rater3!$C3233=C$7222)+(N_Raters&gt;=4=TRUE)*(1*Rater4!$C3233=C$7222)+(N_Raters&gt;=5=TRUE)*(1*Rater5!$C3233=C$7222)</f>
        <v>0</v>
      </c>
      <c r="D3244" s="55">
        <f>(1*Rater1!$C3233=D$7222)+(1*Rater2!$C3233=D$7222)+(N_Raters&gt;=3=TRUE)*(1*Rater3!$C3233=D$7222)+(N_Raters&gt;=4=TRUE)*(1*Rater4!$C3233=D$7222)+(N_Raters&gt;=5=TRUE)*(1*Rater5!$C3233=D$7222)</f>
        <v>0</v>
      </c>
      <c r="E3244" s="38">
        <f>(1*Rater1!$C3233=E$7222)+(1*Rater2!$C3233=E$7222)+(N_Raters&gt;=3=TRUE)*(1*Rater3!$C3233=E$7222)+(N_Raters&gt;=4=TRUE)*(1*Rater4!$C3233=E$7222)+(N_Raters&gt;=5=TRUE)*(1*Rater5!$C3233=E$7222)</f>
        <v>3</v>
      </c>
      <c r="F3244" s="38"/>
      <c r="G3244" s="38"/>
      <c r="H3244" s="38"/>
      <c r="J3244" s="1"/>
      <c r="K3244" s="1"/>
    </row>
    <row r="3245" spans="2:11">
      <c r="B3245" s="35">
        <v>3231</v>
      </c>
      <c r="C3245" s="55">
        <f>(1*Rater1!$C3234=C$7222)+(1*Rater2!$C3234=C$7222)+(N_Raters&gt;=3=TRUE)*(1*Rater3!$C3234=C$7222)+(N_Raters&gt;=4=TRUE)*(1*Rater4!$C3234=C$7222)+(N_Raters&gt;=5=TRUE)*(1*Rater5!$C3234=C$7222)</f>
        <v>0</v>
      </c>
      <c r="D3245" s="55">
        <f>(1*Rater1!$C3234=D$7222)+(1*Rater2!$C3234=D$7222)+(N_Raters&gt;=3=TRUE)*(1*Rater3!$C3234=D$7222)+(N_Raters&gt;=4=TRUE)*(1*Rater4!$C3234=D$7222)+(N_Raters&gt;=5=TRUE)*(1*Rater5!$C3234=D$7222)</f>
        <v>0</v>
      </c>
      <c r="E3245" s="38">
        <f>(1*Rater1!$C3234=E$7222)+(1*Rater2!$C3234=E$7222)+(N_Raters&gt;=3=TRUE)*(1*Rater3!$C3234=E$7222)+(N_Raters&gt;=4=TRUE)*(1*Rater4!$C3234=E$7222)+(N_Raters&gt;=5=TRUE)*(1*Rater5!$C3234=E$7222)</f>
        <v>3</v>
      </c>
      <c r="F3245" s="38"/>
      <c r="G3245" s="38"/>
      <c r="H3245" s="38"/>
      <c r="J3245" s="1"/>
      <c r="K3245" s="1"/>
    </row>
    <row r="3246" spans="2:11">
      <c r="B3246" s="36">
        <v>3232</v>
      </c>
      <c r="C3246" s="55">
        <f>(1*Rater1!$C3235=C$7222)+(1*Rater2!$C3235=C$7222)+(N_Raters&gt;=3=TRUE)*(1*Rater3!$C3235=C$7222)+(N_Raters&gt;=4=TRUE)*(1*Rater4!$C3235=C$7222)+(N_Raters&gt;=5=TRUE)*(1*Rater5!$C3235=C$7222)</f>
        <v>0</v>
      </c>
      <c r="D3246" s="55">
        <f>(1*Rater1!$C3235=D$7222)+(1*Rater2!$C3235=D$7222)+(N_Raters&gt;=3=TRUE)*(1*Rater3!$C3235=D$7222)+(N_Raters&gt;=4=TRUE)*(1*Rater4!$C3235=D$7222)+(N_Raters&gt;=5=TRUE)*(1*Rater5!$C3235=D$7222)</f>
        <v>0</v>
      </c>
      <c r="E3246" s="38">
        <f>(1*Rater1!$C3235=E$7222)+(1*Rater2!$C3235=E$7222)+(N_Raters&gt;=3=TRUE)*(1*Rater3!$C3235=E$7222)+(N_Raters&gt;=4=TRUE)*(1*Rater4!$C3235=E$7222)+(N_Raters&gt;=5=TRUE)*(1*Rater5!$C3235=E$7222)</f>
        <v>3</v>
      </c>
      <c r="F3246" s="38"/>
      <c r="G3246" s="38"/>
      <c r="H3246" s="38"/>
      <c r="J3246" s="1"/>
      <c r="K3246" s="1"/>
    </row>
    <row r="3247" spans="2:11">
      <c r="B3247" s="35">
        <v>3233</v>
      </c>
      <c r="C3247" s="55">
        <f>(1*Rater1!$C3236=C$7222)+(1*Rater2!$C3236=C$7222)+(N_Raters&gt;=3=TRUE)*(1*Rater3!$C3236=C$7222)+(N_Raters&gt;=4=TRUE)*(1*Rater4!$C3236=C$7222)+(N_Raters&gt;=5=TRUE)*(1*Rater5!$C3236=C$7222)</f>
        <v>0</v>
      </c>
      <c r="D3247" s="55">
        <f>(1*Rater1!$C3236=D$7222)+(1*Rater2!$C3236=D$7222)+(N_Raters&gt;=3=TRUE)*(1*Rater3!$C3236=D$7222)+(N_Raters&gt;=4=TRUE)*(1*Rater4!$C3236=D$7222)+(N_Raters&gt;=5=TRUE)*(1*Rater5!$C3236=D$7222)</f>
        <v>0</v>
      </c>
      <c r="E3247" s="38">
        <f>(1*Rater1!$C3236=E$7222)+(1*Rater2!$C3236=E$7222)+(N_Raters&gt;=3=TRUE)*(1*Rater3!$C3236=E$7222)+(N_Raters&gt;=4=TRUE)*(1*Rater4!$C3236=E$7222)+(N_Raters&gt;=5=TRUE)*(1*Rater5!$C3236=E$7222)</f>
        <v>3</v>
      </c>
      <c r="F3247" s="38"/>
      <c r="G3247" s="38"/>
      <c r="H3247" s="38"/>
      <c r="J3247" s="1"/>
      <c r="K3247" s="1"/>
    </row>
    <row r="3248" spans="2:11">
      <c r="B3248" s="36">
        <v>3234</v>
      </c>
      <c r="C3248" s="55">
        <f>(1*Rater1!$C3237=C$7222)+(1*Rater2!$C3237=C$7222)+(N_Raters&gt;=3=TRUE)*(1*Rater3!$C3237=C$7222)+(N_Raters&gt;=4=TRUE)*(1*Rater4!$C3237=C$7222)+(N_Raters&gt;=5=TRUE)*(1*Rater5!$C3237=C$7222)</f>
        <v>0</v>
      </c>
      <c r="D3248" s="55">
        <f>(1*Rater1!$C3237=D$7222)+(1*Rater2!$C3237=D$7222)+(N_Raters&gt;=3=TRUE)*(1*Rater3!$C3237=D$7222)+(N_Raters&gt;=4=TRUE)*(1*Rater4!$C3237=D$7222)+(N_Raters&gt;=5=TRUE)*(1*Rater5!$C3237=D$7222)</f>
        <v>0</v>
      </c>
      <c r="E3248" s="38">
        <f>(1*Rater1!$C3237=E$7222)+(1*Rater2!$C3237=E$7222)+(N_Raters&gt;=3=TRUE)*(1*Rater3!$C3237=E$7222)+(N_Raters&gt;=4=TRUE)*(1*Rater4!$C3237=E$7222)+(N_Raters&gt;=5=TRUE)*(1*Rater5!$C3237=E$7222)</f>
        <v>3</v>
      </c>
      <c r="F3248" s="38"/>
      <c r="G3248" s="38"/>
      <c r="H3248" s="38"/>
      <c r="J3248" s="1"/>
      <c r="K3248" s="1"/>
    </row>
    <row r="3249" spans="2:11">
      <c r="B3249" s="35">
        <v>3235</v>
      </c>
      <c r="C3249" s="55">
        <f>(1*Rater1!$C3238=C$7222)+(1*Rater2!$C3238=C$7222)+(N_Raters&gt;=3=TRUE)*(1*Rater3!$C3238=C$7222)+(N_Raters&gt;=4=TRUE)*(1*Rater4!$C3238=C$7222)+(N_Raters&gt;=5=TRUE)*(1*Rater5!$C3238=C$7222)</f>
        <v>0</v>
      </c>
      <c r="D3249" s="55">
        <f>(1*Rater1!$C3238=D$7222)+(1*Rater2!$C3238=D$7222)+(N_Raters&gt;=3=TRUE)*(1*Rater3!$C3238=D$7222)+(N_Raters&gt;=4=TRUE)*(1*Rater4!$C3238=D$7222)+(N_Raters&gt;=5=TRUE)*(1*Rater5!$C3238=D$7222)</f>
        <v>2</v>
      </c>
      <c r="E3249" s="38">
        <f>(1*Rater1!$C3238=E$7222)+(1*Rater2!$C3238=E$7222)+(N_Raters&gt;=3=TRUE)*(1*Rater3!$C3238=E$7222)+(N_Raters&gt;=4=TRUE)*(1*Rater4!$C3238=E$7222)+(N_Raters&gt;=5=TRUE)*(1*Rater5!$C3238=E$7222)</f>
        <v>1</v>
      </c>
      <c r="F3249" s="38"/>
      <c r="G3249" s="38"/>
      <c r="H3249" s="38"/>
      <c r="J3249" s="1"/>
      <c r="K3249" s="1"/>
    </row>
    <row r="3250" spans="2:11">
      <c r="B3250" s="36">
        <v>3236</v>
      </c>
      <c r="C3250" s="55">
        <f>(1*Rater1!$C3239=C$7222)+(1*Rater2!$C3239=C$7222)+(N_Raters&gt;=3=TRUE)*(1*Rater3!$C3239=C$7222)+(N_Raters&gt;=4=TRUE)*(1*Rater4!$C3239=C$7222)+(N_Raters&gt;=5=TRUE)*(1*Rater5!$C3239=C$7222)</f>
        <v>0</v>
      </c>
      <c r="D3250" s="55">
        <f>(1*Rater1!$C3239=D$7222)+(1*Rater2!$C3239=D$7222)+(N_Raters&gt;=3=TRUE)*(1*Rater3!$C3239=D$7222)+(N_Raters&gt;=4=TRUE)*(1*Rater4!$C3239=D$7222)+(N_Raters&gt;=5=TRUE)*(1*Rater5!$C3239=D$7222)</f>
        <v>2</v>
      </c>
      <c r="E3250" s="38">
        <f>(1*Rater1!$C3239=E$7222)+(1*Rater2!$C3239=E$7222)+(N_Raters&gt;=3=TRUE)*(1*Rater3!$C3239=E$7222)+(N_Raters&gt;=4=TRUE)*(1*Rater4!$C3239=E$7222)+(N_Raters&gt;=5=TRUE)*(1*Rater5!$C3239=E$7222)</f>
        <v>1</v>
      </c>
      <c r="F3250" s="38"/>
      <c r="G3250" s="38"/>
      <c r="H3250" s="38"/>
      <c r="J3250" s="1"/>
      <c r="K3250" s="1"/>
    </row>
    <row r="3251" spans="2:11">
      <c r="B3251" s="35">
        <v>3237</v>
      </c>
      <c r="C3251" s="55">
        <f>(1*Rater1!$C3240=C$7222)+(1*Rater2!$C3240=C$7222)+(N_Raters&gt;=3=TRUE)*(1*Rater3!$C3240=C$7222)+(N_Raters&gt;=4=TRUE)*(1*Rater4!$C3240=C$7222)+(N_Raters&gt;=5=TRUE)*(1*Rater5!$C3240=C$7222)</f>
        <v>0</v>
      </c>
      <c r="D3251" s="55">
        <f>(1*Rater1!$C3240=D$7222)+(1*Rater2!$C3240=D$7222)+(N_Raters&gt;=3=TRUE)*(1*Rater3!$C3240=D$7222)+(N_Raters&gt;=4=TRUE)*(1*Rater4!$C3240=D$7222)+(N_Raters&gt;=5=TRUE)*(1*Rater5!$C3240=D$7222)</f>
        <v>0</v>
      </c>
      <c r="E3251" s="38">
        <f>(1*Rater1!$C3240=E$7222)+(1*Rater2!$C3240=E$7222)+(N_Raters&gt;=3=TRUE)*(1*Rater3!$C3240=E$7222)+(N_Raters&gt;=4=TRUE)*(1*Rater4!$C3240=E$7222)+(N_Raters&gt;=5=TRUE)*(1*Rater5!$C3240=E$7222)</f>
        <v>3</v>
      </c>
      <c r="F3251" s="38"/>
      <c r="G3251" s="38"/>
      <c r="H3251" s="38"/>
      <c r="J3251" s="1"/>
      <c r="K3251" s="1"/>
    </row>
    <row r="3252" spans="2:11">
      <c r="B3252" s="36">
        <v>3238</v>
      </c>
      <c r="C3252" s="55">
        <f>(1*Rater1!$C3241=C$7222)+(1*Rater2!$C3241=C$7222)+(N_Raters&gt;=3=TRUE)*(1*Rater3!$C3241=C$7222)+(N_Raters&gt;=4=TRUE)*(1*Rater4!$C3241=C$7222)+(N_Raters&gt;=5=TRUE)*(1*Rater5!$C3241=C$7222)</f>
        <v>0</v>
      </c>
      <c r="D3252" s="55">
        <f>(1*Rater1!$C3241=D$7222)+(1*Rater2!$C3241=D$7222)+(N_Raters&gt;=3=TRUE)*(1*Rater3!$C3241=D$7222)+(N_Raters&gt;=4=TRUE)*(1*Rater4!$C3241=D$7222)+(N_Raters&gt;=5=TRUE)*(1*Rater5!$C3241=D$7222)</f>
        <v>0</v>
      </c>
      <c r="E3252" s="38">
        <f>(1*Rater1!$C3241=E$7222)+(1*Rater2!$C3241=E$7222)+(N_Raters&gt;=3=TRUE)*(1*Rater3!$C3241=E$7222)+(N_Raters&gt;=4=TRUE)*(1*Rater4!$C3241=E$7222)+(N_Raters&gt;=5=TRUE)*(1*Rater5!$C3241=E$7222)</f>
        <v>3</v>
      </c>
      <c r="F3252" s="38"/>
      <c r="G3252" s="38"/>
      <c r="H3252" s="38"/>
      <c r="J3252" s="1"/>
      <c r="K3252" s="1"/>
    </row>
    <row r="3253" spans="2:11">
      <c r="B3253" s="35">
        <v>3239</v>
      </c>
      <c r="C3253" s="55">
        <f>(1*Rater1!$C3242=C$7222)+(1*Rater2!$C3242=C$7222)+(N_Raters&gt;=3=TRUE)*(1*Rater3!$C3242=C$7222)+(N_Raters&gt;=4=TRUE)*(1*Rater4!$C3242=C$7222)+(N_Raters&gt;=5=TRUE)*(1*Rater5!$C3242=C$7222)</f>
        <v>0</v>
      </c>
      <c r="D3253" s="55">
        <f>(1*Rater1!$C3242=D$7222)+(1*Rater2!$C3242=D$7222)+(N_Raters&gt;=3=TRUE)*(1*Rater3!$C3242=D$7222)+(N_Raters&gt;=4=TRUE)*(1*Rater4!$C3242=D$7222)+(N_Raters&gt;=5=TRUE)*(1*Rater5!$C3242=D$7222)</f>
        <v>0</v>
      </c>
      <c r="E3253" s="38">
        <f>(1*Rater1!$C3242=E$7222)+(1*Rater2!$C3242=E$7222)+(N_Raters&gt;=3=TRUE)*(1*Rater3!$C3242=E$7222)+(N_Raters&gt;=4=TRUE)*(1*Rater4!$C3242=E$7222)+(N_Raters&gt;=5=TRUE)*(1*Rater5!$C3242=E$7222)</f>
        <v>3</v>
      </c>
      <c r="F3253" s="38"/>
      <c r="G3253" s="38"/>
      <c r="H3253" s="38"/>
      <c r="J3253" s="1"/>
      <c r="K3253" s="1"/>
    </row>
    <row r="3254" spans="2:11">
      <c r="B3254" s="36">
        <v>3240</v>
      </c>
      <c r="C3254" s="55">
        <f>(1*Rater1!$C3243=C$7222)+(1*Rater2!$C3243=C$7222)+(N_Raters&gt;=3=TRUE)*(1*Rater3!$C3243=C$7222)+(N_Raters&gt;=4=TRUE)*(1*Rater4!$C3243=C$7222)+(N_Raters&gt;=5=TRUE)*(1*Rater5!$C3243=C$7222)</f>
        <v>0</v>
      </c>
      <c r="D3254" s="55">
        <f>(1*Rater1!$C3243=D$7222)+(1*Rater2!$C3243=D$7222)+(N_Raters&gt;=3=TRUE)*(1*Rater3!$C3243=D$7222)+(N_Raters&gt;=4=TRUE)*(1*Rater4!$C3243=D$7222)+(N_Raters&gt;=5=TRUE)*(1*Rater5!$C3243=D$7222)</f>
        <v>0</v>
      </c>
      <c r="E3254" s="38">
        <f>(1*Rater1!$C3243=E$7222)+(1*Rater2!$C3243=E$7222)+(N_Raters&gt;=3=TRUE)*(1*Rater3!$C3243=E$7222)+(N_Raters&gt;=4=TRUE)*(1*Rater4!$C3243=E$7222)+(N_Raters&gt;=5=TRUE)*(1*Rater5!$C3243=E$7222)</f>
        <v>3</v>
      </c>
      <c r="F3254" s="38"/>
      <c r="G3254" s="38"/>
      <c r="H3254" s="38"/>
      <c r="J3254" s="1"/>
      <c r="K3254" s="1"/>
    </row>
    <row r="3255" spans="2:11">
      <c r="B3255" s="35">
        <v>3241</v>
      </c>
      <c r="C3255" s="55">
        <f>(1*Rater1!$C3244=C$7222)+(1*Rater2!$C3244=C$7222)+(N_Raters&gt;=3=TRUE)*(1*Rater3!$C3244=C$7222)+(N_Raters&gt;=4=TRUE)*(1*Rater4!$C3244=C$7222)+(N_Raters&gt;=5=TRUE)*(1*Rater5!$C3244=C$7222)</f>
        <v>0</v>
      </c>
      <c r="D3255" s="55">
        <f>(1*Rater1!$C3244=D$7222)+(1*Rater2!$C3244=D$7222)+(N_Raters&gt;=3=TRUE)*(1*Rater3!$C3244=D$7222)+(N_Raters&gt;=4=TRUE)*(1*Rater4!$C3244=D$7222)+(N_Raters&gt;=5=TRUE)*(1*Rater5!$C3244=D$7222)</f>
        <v>0</v>
      </c>
      <c r="E3255" s="38">
        <f>(1*Rater1!$C3244=E$7222)+(1*Rater2!$C3244=E$7222)+(N_Raters&gt;=3=TRUE)*(1*Rater3!$C3244=E$7222)+(N_Raters&gt;=4=TRUE)*(1*Rater4!$C3244=E$7222)+(N_Raters&gt;=5=TRUE)*(1*Rater5!$C3244=E$7222)</f>
        <v>3</v>
      </c>
      <c r="F3255" s="38"/>
      <c r="G3255" s="38"/>
      <c r="H3255" s="38"/>
      <c r="J3255" s="1"/>
      <c r="K3255" s="1"/>
    </row>
    <row r="3256" spans="2:11">
      <c r="B3256" s="36">
        <v>3242</v>
      </c>
      <c r="C3256" s="55">
        <f>(1*Rater1!$C3245=C$7222)+(1*Rater2!$C3245=C$7222)+(N_Raters&gt;=3=TRUE)*(1*Rater3!$C3245=C$7222)+(N_Raters&gt;=4=TRUE)*(1*Rater4!$C3245=C$7222)+(N_Raters&gt;=5=TRUE)*(1*Rater5!$C3245=C$7222)</f>
        <v>1</v>
      </c>
      <c r="D3256" s="55">
        <f>(1*Rater1!$C3245=D$7222)+(1*Rater2!$C3245=D$7222)+(N_Raters&gt;=3=TRUE)*(1*Rater3!$C3245=D$7222)+(N_Raters&gt;=4=TRUE)*(1*Rater4!$C3245=D$7222)+(N_Raters&gt;=5=TRUE)*(1*Rater5!$C3245=D$7222)</f>
        <v>2</v>
      </c>
      <c r="E3256" s="38">
        <f>(1*Rater1!$C3245=E$7222)+(1*Rater2!$C3245=E$7222)+(N_Raters&gt;=3=TRUE)*(1*Rater3!$C3245=E$7222)+(N_Raters&gt;=4=TRUE)*(1*Rater4!$C3245=E$7222)+(N_Raters&gt;=5=TRUE)*(1*Rater5!$C3245=E$7222)</f>
        <v>0</v>
      </c>
      <c r="F3256" s="38"/>
      <c r="G3256" s="38"/>
      <c r="H3256" s="38"/>
      <c r="J3256" s="1"/>
      <c r="K3256" s="1"/>
    </row>
    <row r="3257" spans="2:11">
      <c r="B3257" s="35">
        <v>3243</v>
      </c>
      <c r="C3257" s="55">
        <f>(1*Rater1!$C3246=C$7222)+(1*Rater2!$C3246=C$7222)+(N_Raters&gt;=3=TRUE)*(1*Rater3!$C3246=C$7222)+(N_Raters&gt;=4=TRUE)*(1*Rater4!$C3246=C$7222)+(N_Raters&gt;=5=TRUE)*(1*Rater5!$C3246=C$7222)</f>
        <v>0</v>
      </c>
      <c r="D3257" s="55">
        <f>(1*Rater1!$C3246=D$7222)+(1*Rater2!$C3246=D$7222)+(N_Raters&gt;=3=TRUE)*(1*Rater3!$C3246=D$7222)+(N_Raters&gt;=4=TRUE)*(1*Rater4!$C3246=D$7222)+(N_Raters&gt;=5=TRUE)*(1*Rater5!$C3246=D$7222)</f>
        <v>0</v>
      </c>
      <c r="E3257" s="38">
        <f>(1*Rater1!$C3246=E$7222)+(1*Rater2!$C3246=E$7222)+(N_Raters&gt;=3=TRUE)*(1*Rater3!$C3246=E$7222)+(N_Raters&gt;=4=TRUE)*(1*Rater4!$C3246=E$7222)+(N_Raters&gt;=5=TRUE)*(1*Rater5!$C3246=E$7222)</f>
        <v>3</v>
      </c>
      <c r="F3257" s="38"/>
      <c r="G3257" s="38"/>
      <c r="H3257" s="38"/>
      <c r="J3257" s="1"/>
      <c r="K3257" s="1"/>
    </row>
    <row r="3258" spans="2:11">
      <c r="B3258" s="36">
        <v>3244</v>
      </c>
      <c r="C3258" s="55">
        <f>(1*Rater1!$C3247=C$7222)+(1*Rater2!$C3247=C$7222)+(N_Raters&gt;=3=TRUE)*(1*Rater3!$C3247=C$7222)+(N_Raters&gt;=4=TRUE)*(1*Rater4!$C3247=C$7222)+(N_Raters&gt;=5=TRUE)*(1*Rater5!$C3247=C$7222)</f>
        <v>0</v>
      </c>
      <c r="D3258" s="55">
        <f>(1*Rater1!$C3247=D$7222)+(1*Rater2!$C3247=D$7222)+(N_Raters&gt;=3=TRUE)*(1*Rater3!$C3247=D$7222)+(N_Raters&gt;=4=TRUE)*(1*Rater4!$C3247=D$7222)+(N_Raters&gt;=5=TRUE)*(1*Rater5!$C3247=D$7222)</f>
        <v>0</v>
      </c>
      <c r="E3258" s="38">
        <f>(1*Rater1!$C3247=E$7222)+(1*Rater2!$C3247=E$7222)+(N_Raters&gt;=3=TRUE)*(1*Rater3!$C3247=E$7222)+(N_Raters&gt;=4=TRUE)*(1*Rater4!$C3247=E$7222)+(N_Raters&gt;=5=TRUE)*(1*Rater5!$C3247=E$7222)</f>
        <v>3</v>
      </c>
      <c r="F3258" s="38"/>
      <c r="G3258" s="38"/>
      <c r="H3258" s="38"/>
      <c r="J3258" s="1"/>
      <c r="K3258" s="1"/>
    </row>
    <row r="3259" spans="2:11">
      <c r="B3259" s="35">
        <v>3245</v>
      </c>
      <c r="C3259" s="55">
        <f>(1*Rater1!$C3248=C$7222)+(1*Rater2!$C3248=C$7222)+(N_Raters&gt;=3=TRUE)*(1*Rater3!$C3248=C$7222)+(N_Raters&gt;=4=TRUE)*(1*Rater4!$C3248=C$7222)+(N_Raters&gt;=5=TRUE)*(1*Rater5!$C3248=C$7222)</f>
        <v>0</v>
      </c>
      <c r="D3259" s="55">
        <f>(1*Rater1!$C3248=D$7222)+(1*Rater2!$C3248=D$7222)+(N_Raters&gt;=3=TRUE)*(1*Rater3!$C3248=D$7222)+(N_Raters&gt;=4=TRUE)*(1*Rater4!$C3248=D$7222)+(N_Raters&gt;=5=TRUE)*(1*Rater5!$C3248=D$7222)</f>
        <v>0</v>
      </c>
      <c r="E3259" s="38">
        <f>(1*Rater1!$C3248=E$7222)+(1*Rater2!$C3248=E$7222)+(N_Raters&gt;=3=TRUE)*(1*Rater3!$C3248=E$7222)+(N_Raters&gt;=4=TRUE)*(1*Rater4!$C3248=E$7222)+(N_Raters&gt;=5=TRUE)*(1*Rater5!$C3248=E$7222)</f>
        <v>3</v>
      </c>
      <c r="F3259" s="38"/>
      <c r="G3259" s="38"/>
      <c r="H3259" s="38"/>
      <c r="J3259" s="1"/>
      <c r="K3259" s="1"/>
    </row>
    <row r="3260" spans="2:11">
      <c r="B3260" s="36">
        <v>3246</v>
      </c>
      <c r="C3260" s="55">
        <f>(1*Rater1!$C3249=C$7222)+(1*Rater2!$C3249=C$7222)+(N_Raters&gt;=3=TRUE)*(1*Rater3!$C3249=C$7222)+(N_Raters&gt;=4=TRUE)*(1*Rater4!$C3249=C$7222)+(N_Raters&gt;=5=TRUE)*(1*Rater5!$C3249=C$7222)</f>
        <v>0</v>
      </c>
      <c r="D3260" s="55">
        <f>(1*Rater1!$C3249=D$7222)+(1*Rater2!$C3249=D$7222)+(N_Raters&gt;=3=TRUE)*(1*Rater3!$C3249=D$7222)+(N_Raters&gt;=4=TRUE)*(1*Rater4!$C3249=D$7222)+(N_Raters&gt;=5=TRUE)*(1*Rater5!$C3249=D$7222)</f>
        <v>0</v>
      </c>
      <c r="E3260" s="38">
        <f>(1*Rater1!$C3249=E$7222)+(1*Rater2!$C3249=E$7222)+(N_Raters&gt;=3=TRUE)*(1*Rater3!$C3249=E$7222)+(N_Raters&gt;=4=TRUE)*(1*Rater4!$C3249=E$7222)+(N_Raters&gt;=5=TRUE)*(1*Rater5!$C3249=E$7222)</f>
        <v>3</v>
      </c>
      <c r="F3260" s="38"/>
      <c r="G3260" s="38"/>
      <c r="H3260" s="38"/>
      <c r="J3260" s="1"/>
      <c r="K3260" s="1"/>
    </row>
    <row r="3261" spans="2:11">
      <c r="B3261" s="35">
        <v>3247</v>
      </c>
      <c r="C3261" s="55">
        <f>(1*Rater1!$C3250=C$7222)+(1*Rater2!$C3250=C$7222)+(N_Raters&gt;=3=TRUE)*(1*Rater3!$C3250=C$7222)+(N_Raters&gt;=4=TRUE)*(1*Rater4!$C3250=C$7222)+(N_Raters&gt;=5=TRUE)*(1*Rater5!$C3250=C$7222)</f>
        <v>0</v>
      </c>
      <c r="D3261" s="55">
        <f>(1*Rater1!$C3250=D$7222)+(1*Rater2!$C3250=D$7222)+(N_Raters&gt;=3=TRUE)*(1*Rater3!$C3250=D$7222)+(N_Raters&gt;=4=TRUE)*(1*Rater4!$C3250=D$7222)+(N_Raters&gt;=5=TRUE)*(1*Rater5!$C3250=D$7222)</f>
        <v>0</v>
      </c>
      <c r="E3261" s="38">
        <f>(1*Rater1!$C3250=E$7222)+(1*Rater2!$C3250=E$7222)+(N_Raters&gt;=3=TRUE)*(1*Rater3!$C3250=E$7222)+(N_Raters&gt;=4=TRUE)*(1*Rater4!$C3250=E$7222)+(N_Raters&gt;=5=TRUE)*(1*Rater5!$C3250=E$7222)</f>
        <v>3</v>
      </c>
      <c r="F3261" s="38"/>
      <c r="G3261" s="38"/>
      <c r="H3261" s="38"/>
      <c r="J3261" s="1"/>
      <c r="K3261" s="1"/>
    </row>
    <row r="3262" spans="2:11">
      <c r="B3262" s="36">
        <v>3248</v>
      </c>
      <c r="C3262" s="55">
        <f>(1*Rater1!$C3251=C$7222)+(1*Rater2!$C3251=C$7222)+(N_Raters&gt;=3=TRUE)*(1*Rater3!$C3251=C$7222)+(N_Raters&gt;=4=TRUE)*(1*Rater4!$C3251=C$7222)+(N_Raters&gt;=5=TRUE)*(1*Rater5!$C3251=C$7222)</f>
        <v>0</v>
      </c>
      <c r="D3262" s="55">
        <f>(1*Rater1!$C3251=D$7222)+(1*Rater2!$C3251=D$7222)+(N_Raters&gt;=3=TRUE)*(1*Rater3!$C3251=D$7222)+(N_Raters&gt;=4=TRUE)*(1*Rater4!$C3251=D$7222)+(N_Raters&gt;=5=TRUE)*(1*Rater5!$C3251=D$7222)</f>
        <v>0</v>
      </c>
      <c r="E3262" s="38">
        <f>(1*Rater1!$C3251=E$7222)+(1*Rater2!$C3251=E$7222)+(N_Raters&gt;=3=TRUE)*(1*Rater3!$C3251=E$7222)+(N_Raters&gt;=4=TRUE)*(1*Rater4!$C3251=E$7222)+(N_Raters&gt;=5=TRUE)*(1*Rater5!$C3251=E$7222)</f>
        <v>3</v>
      </c>
      <c r="F3262" s="38"/>
      <c r="G3262" s="38"/>
      <c r="H3262" s="38"/>
      <c r="J3262" s="1"/>
      <c r="K3262" s="1"/>
    </row>
    <row r="3263" spans="2:11">
      <c r="B3263" s="35">
        <v>3249</v>
      </c>
      <c r="C3263" s="55">
        <f>(1*Rater1!$C3252=C$7222)+(1*Rater2!$C3252=C$7222)+(N_Raters&gt;=3=TRUE)*(1*Rater3!$C3252=C$7222)+(N_Raters&gt;=4=TRUE)*(1*Rater4!$C3252=C$7222)+(N_Raters&gt;=5=TRUE)*(1*Rater5!$C3252=C$7222)</f>
        <v>0</v>
      </c>
      <c r="D3263" s="55">
        <f>(1*Rater1!$C3252=D$7222)+(1*Rater2!$C3252=D$7222)+(N_Raters&gt;=3=TRUE)*(1*Rater3!$C3252=D$7222)+(N_Raters&gt;=4=TRUE)*(1*Rater4!$C3252=D$7222)+(N_Raters&gt;=5=TRUE)*(1*Rater5!$C3252=D$7222)</f>
        <v>0</v>
      </c>
      <c r="E3263" s="38">
        <f>(1*Rater1!$C3252=E$7222)+(1*Rater2!$C3252=E$7222)+(N_Raters&gt;=3=TRUE)*(1*Rater3!$C3252=E$7222)+(N_Raters&gt;=4=TRUE)*(1*Rater4!$C3252=E$7222)+(N_Raters&gt;=5=TRUE)*(1*Rater5!$C3252=E$7222)</f>
        <v>3</v>
      </c>
      <c r="F3263" s="38"/>
      <c r="G3263" s="38"/>
      <c r="H3263" s="38"/>
      <c r="J3263" s="1"/>
      <c r="K3263" s="1"/>
    </row>
    <row r="3264" spans="2:11">
      <c r="B3264" s="36">
        <v>3250</v>
      </c>
      <c r="C3264" s="55">
        <f>(1*Rater1!$C3253=C$7222)+(1*Rater2!$C3253=C$7222)+(N_Raters&gt;=3=TRUE)*(1*Rater3!$C3253=C$7222)+(N_Raters&gt;=4=TRUE)*(1*Rater4!$C3253=C$7222)+(N_Raters&gt;=5=TRUE)*(1*Rater5!$C3253=C$7222)</f>
        <v>0</v>
      </c>
      <c r="D3264" s="55">
        <f>(1*Rater1!$C3253=D$7222)+(1*Rater2!$C3253=D$7222)+(N_Raters&gt;=3=TRUE)*(1*Rater3!$C3253=D$7222)+(N_Raters&gt;=4=TRUE)*(1*Rater4!$C3253=D$7222)+(N_Raters&gt;=5=TRUE)*(1*Rater5!$C3253=D$7222)</f>
        <v>0</v>
      </c>
      <c r="E3264" s="38">
        <f>(1*Rater1!$C3253=E$7222)+(1*Rater2!$C3253=E$7222)+(N_Raters&gt;=3=TRUE)*(1*Rater3!$C3253=E$7222)+(N_Raters&gt;=4=TRUE)*(1*Rater4!$C3253=E$7222)+(N_Raters&gt;=5=TRUE)*(1*Rater5!$C3253=E$7222)</f>
        <v>3</v>
      </c>
      <c r="F3264" s="38"/>
      <c r="G3264" s="38"/>
      <c r="H3264" s="38"/>
      <c r="J3264" s="1"/>
      <c r="K3264" s="1"/>
    </row>
    <row r="3265" spans="2:11">
      <c r="B3265" s="35">
        <v>3251</v>
      </c>
      <c r="C3265" s="55">
        <f>(1*Rater1!$C3254=C$7222)+(1*Rater2!$C3254=C$7222)+(N_Raters&gt;=3=TRUE)*(1*Rater3!$C3254=C$7222)+(N_Raters&gt;=4=TRUE)*(1*Rater4!$C3254=C$7222)+(N_Raters&gt;=5=TRUE)*(1*Rater5!$C3254=C$7222)</f>
        <v>0</v>
      </c>
      <c r="D3265" s="55">
        <f>(1*Rater1!$C3254=D$7222)+(1*Rater2!$C3254=D$7222)+(N_Raters&gt;=3=TRUE)*(1*Rater3!$C3254=D$7222)+(N_Raters&gt;=4=TRUE)*(1*Rater4!$C3254=D$7222)+(N_Raters&gt;=5=TRUE)*(1*Rater5!$C3254=D$7222)</f>
        <v>2</v>
      </c>
      <c r="E3265" s="38">
        <f>(1*Rater1!$C3254=E$7222)+(1*Rater2!$C3254=E$7222)+(N_Raters&gt;=3=TRUE)*(1*Rater3!$C3254=E$7222)+(N_Raters&gt;=4=TRUE)*(1*Rater4!$C3254=E$7222)+(N_Raters&gt;=5=TRUE)*(1*Rater5!$C3254=E$7222)</f>
        <v>1</v>
      </c>
      <c r="F3265" s="38"/>
      <c r="G3265" s="38"/>
      <c r="H3265" s="38"/>
      <c r="J3265" s="1"/>
      <c r="K3265" s="1"/>
    </row>
    <row r="3266" spans="2:11">
      <c r="B3266" s="36">
        <v>3252</v>
      </c>
      <c r="C3266" s="55">
        <f>(1*Rater1!$C3255=C$7222)+(1*Rater2!$C3255=C$7222)+(N_Raters&gt;=3=TRUE)*(1*Rater3!$C3255=C$7222)+(N_Raters&gt;=4=TRUE)*(1*Rater4!$C3255=C$7222)+(N_Raters&gt;=5=TRUE)*(1*Rater5!$C3255=C$7222)</f>
        <v>0</v>
      </c>
      <c r="D3266" s="55">
        <f>(1*Rater1!$C3255=D$7222)+(1*Rater2!$C3255=D$7222)+(N_Raters&gt;=3=TRUE)*(1*Rater3!$C3255=D$7222)+(N_Raters&gt;=4=TRUE)*(1*Rater4!$C3255=D$7222)+(N_Raters&gt;=5=TRUE)*(1*Rater5!$C3255=D$7222)</f>
        <v>0</v>
      </c>
      <c r="E3266" s="38">
        <f>(1*Rater1!$C3255=E$7222)+(1*Rater2!$C3255=E$7222)+(N_Raters&gt;=3=TRUE)*(1*Rater3!$C3255=E$7222)+(N_Raters&gt;=4=TRUE)*(1*Rater4!$C3255=E$7222)+(N_Raters&gt;=5=TRUE)*(1*Rater5!$C3255=E$7222)</f>
        <v>3</v>
      </c>
      <c r="F3266" s="38"/>
      <c r="G3266" s="38"/>
      <c r="H3266" s="38"/>
      <c r="J3266" s="1"/>
      <c r="K3266" s="1"/>
    </row>
    <row r="3267" spans="2:11">
      <c r="B3267" s="35">
        <v>3253</v>
      </c>
      <c r="C3267" s="55">
        <f>(1*Rater1!$C3256=C$7222)+(1*Rater2!$C3256=C$7222)+(N_Raters&gt;=3=TRUE)*(1*Rater3!$C3256=C$7222)+(N_Raters&gt;=4=TRUE)*(1*Rater4!$C3256=C$7222)+(N_Raters&gt;=5=TRUE)*(1*Rater5!$C3256=C$7222)</f>
        <v>0</v>
      </c>
      <c r="D3267" s="55">
        <f>(1*Rater1!$C3256=D$7222)+(1*Rater2!$C3256=D$7222)+(N_Raters&gt;=3=TRUE)*(1*Rater3!$C3256=D$7222)+(N_Raters&gt;=4=TRUE)*(1*Rater4!$C3256=D$7222)+(N_Raters&gt;=5=TRUE)*(1*Rater5!$C3256=D$7222)</f>
        <v>0</v>
      </c>
      <c r="E3267" s="38">
        <f>(1*Rater1!$C3256=E$7222)+(1*Rater2!$C3256=E$7222)+(N_Raters&gt;=3=TRUE)*(1*Rater3!$C3256=E$7222)+(N_Raters&gt;=4=TRUE)*(1*Rater4!$C3256=E$7222)+(N_Raters&gt;=5=TRUE)*(1*Rater5!$C3256=E$7222)</f>
        <v>3</v>
      </c>
      <c r="F3267" s="38"/>
      <c r="G3267" s="38"/>
      <c r="H3267" s="38"/>
      <c r="J3267" s="1"/>
      <c r="K3267" s="1"/>
    </row>
    <row r="3268" spans="2:11">
      <c r="B3268" s="36">
        <v>3254</v>
      </c>
      <c r="C3268" s="55">
        <f>(1*Rater1!$C3257=C$7222)+(1*Rater2!$C3257=C$7222)+(N_Raters&gt;=3=TRUE)*(1*Rater3!$C3257=C$7222)+(N_Raters&gt;=4=TRUE)*(1*Rater4!$C3257=C$7222)+(N_Raters&gt;=5=TRUE)*(1*Rater5!$C3257=C$7222)</f>
        <v>0</v>
      </c>
      <c r="D3268" s="55">
        <f>(1*Rater1!$C3257=D$7222)+(1*Rater2!$C3257=D$7222)+(N_Raters&gt;=3=TRUE)*(1*Rater3!$C3257=D$7222)+(N_Raters&gt;=4=TRUE)*(1*Rater4!$C3257=D$7222)+(N_Raters&gt;=5=TRUE)*(1*Rater5!$C3257=D$7222)</f>
        <v>1</v>
      </c>
      <c r="E3268" s="38">
        <f>(1*Rater1!$C3257=E$7222)+(1*Rater2!$C3257=E$7222)+(N_Raters&gt;=3=TRUE)*(1*Rater3!$C3257=E$7222)+(N_Raters&gt;=4=TRUE)*(1*Rater4!$C3257=E$7222)+(N_Raters&gt;=5=TRUE)*(1*Rater5!$C3257=E$7222)</f>
        <v>2</v>
      </c>
      <c r="F3268" s="38"/>
      <c r="G3268" s="38"/>
      <c r="H3268" s="38"/>
      <c r="J3268" s="1"/>
      <c r="K3268" s="1"/>
    </row>
    <row r="3269" spans="2:11">
      <c r="B3269" s="35">
        <v>3255</v>
      </c>
      <c r="C3269" s="55">
        <f>(1*Rater1!$C3258=C$7222)+(1*Rater2!$C3258=C$7222)+(N_Raters&gt;=3=TRUE)*(1*Rater3!$C3258=C$7222)+(N_Raters&gt;=4=TRUE)*(1*Rater4!$C3258=C$7222)+(N_Raters&gt;=5=TRUE)*(1*Rater5!$C3258=C$7222)</f>
        <v>0</v>
      </c>
      <c r="D3269" s="55">
        <f>(1*Rater1!$C3258=D$7222)+(1*Rater2!$C3258=D$7222)+(N_Raters&gt;=3=TRUE)*(1*Rater3!$C3258=D$7222)+(N_Raters&gt;=4=TRUE)*(1*Rater4!$C3258=D$7222)+(N_Raters&gt;=5=TRUE)*(1*Rater5!$C3258=D$7222)</f>
        <v>0</v>
      </c>
      <c r="E3269" s="38">
        <f>(1*Rater1!$C3258=E$7222)+(1*Rater2!$C3258=E$7222)+(N_Raters&gt;=3=TRUE)*(1*Rater3!$C3258=E$7222)+(N_Raters&gt;=4=TRUE)*(1*Rater4!$C3258=E$7222)+(N_Raters&gt;=5=TRUE)*(1*Rater5!$C3258=E$7222)</f>
        <v>3</v>
      </c>
      <c r="F3269" s="38"/>
      <c r="G3269" s="38"/>
      <c r="H3269" s="38"/>
      <c r="J3269" s="1"/>
      <c r="K3269" s="1"/>
    </row>
    <row r="3270" spans="2:11">
      <c r="B3270" s="36">
        <v>3256</v>
      </c>
      <c r="C3270" s="55">
        <f>(1*Rater1!$C3259=C$7222)+(1*Rater2!$C3259=C$7222)+(N_Raters&gt;=3=TRUE)*(1*Rater3!$C3259=C$7222)+(N_Raters&gt;=4=TRUE)*(1*Rater4!$C3259=C$7222)+(N_Raters&gt;=5=TRUE)*(1*Rater5!$C3259=C$7222)</f>
        <v>0</v>
      </c>
      <c r="D3270" s="55">
        <f>(1*Rater1!$C3259=D$7222)+(1*Rater2!$C3259=D$7222)+(N_Raters&gt;=3=TRUE)*(1*Rater3!$C3259=D$7222)+(N_Raters&gt;=4=TRUE)*(1*Rater4!$C3259=D$7222)+(N_Raters&gt;=5=TRUE)*(1*Rater5!$C3259=D$7222)</f>
        <v>2</v>
      </c>
      <c r="E3270" s="38">
        <f>(1*Rater1!$C3259=E$7222)+(1*Rater2!$C3259=E$7222)+(N_Raters&gt;=3=TRUE)*(1*Rater3!$C3259=E$7222)+(N_Raters&gt;=4=TRUE)*(1*Rater4!$C3259=E$7222)+(N_Raters&gt;=5=TRUE)*(1*Rater5!$C3259=E$7222)</f>
        <v>1</v>
      </c>
      <c r="F3270" s="38"/>
      <c r="G3270" s="38"/>
      <c r="H3270" s="38"/>
      <c r="J3270" s="1"/>
      <c r="K3270" s="1"/>
    </row>
    <row r="3271" spans="2:11">
      <c r="B3271" s="35">
        <v>3257</v>
      </c>
      <c r="C3271" s="55">
        <f>(1*Rater1!$C3260=C$7222)+(1*Rater2!$C3260=C$7222)+(N_Raters&gt;=3=TRUE)*(1*Rater3!$C3260=C$7222)+(N_Raters&gt;=4=TRUE)*(1*Rater4!$C3260=C$7222)+(N_Raters&gt;=5=TRUE)*(1*Rater5!$C3260=C$7222)</f>
        <v>0</v>
      </c>
      <c r="D3271" s="55">
        <f>(1*Rater1!$C3260=D$7222)+(1*Rater2!$C3260=D$7222)+(N_Raters&gt;=3=TRUE)*(1*Rater3!$C3260=D$7222)+(N_Raters&gt;=4=TRUE)*(1*Rater4!$C3260=D$7222)+(N_Raters&gt;=5=TRUE)*(1*Rater5!$C3260=D$7222)</f>
        <v>2</v>
      </c>
      <c r="E3271" s="38">
        <f>(1*Rater1!$C3260=E$7222)+(1*Rater2!$C3260=E$7222)+(N_Raters&gt;=3=TRUE)*(1*Rater3!$C3260=E$7222)+(N_Raters&gt;=4=TRUE)*(1*Rater4!$C3260=E$7222)+(N_Raters&gt;=5=TRUE)*(1*Rater5!$C3260=E$7222)</f>
        <v>1</v>
      </c>
      <c r="F3271" s="38"/>
      <c r="G3271" s="38"/>
      <c r="H3271" s="38"/>
      <c r="J3271" s="1"/>
      <c r="K3271" s="1"/>
    </row>
    <row r="3272" spans="2:11">
      <c r="B3272" s="36">
        <v>3258</v>
      </c>
      <c r="C3272" s="55">
        <f>(1*Rater1!$C3261=C$7222)+(1*Rater2!$C3261=C$7222)+(N_Raters&gt;=3=TRUE)*(1*Rater3!$C3261=C$7222)+(N_Raters&gt;=4=TRUE)*(1*Rater4!$C3261=C$7222)+(N_Raters&gt;=5=TRUE)*(1*Rater5!$C3261=C$7222)</f>
        <v>0</v>
      </c>
      <c r="D3272" s="55">
        <f>(1*Rater1!$C3261=D$7222)+(1*Rater2!$C3261=D$7222)+(N_Raters&gt;=3=TRUE)*(1*Rater3!$C3261=D$7222)+(N_Raters&gt;=4=TRUE)*(1*Rater4!$C3261=D$7222)+(N_Raters&gt;=5=TRUE)*(1*Rater5!$C3261=D$7222)</f>
        <v>1</v>
      </c>
      <c r="E3272" s="38">
        <f>(1*Rater1!$C3261=E$7222)+(1*Rater2!$C3261=E$7222)+(N_Raters&gt;=3=TRUE)*(1*Rater3!$C3261=E$7222)+(N_Raters&gt;=4=TRUE)*(1*Rater4!$C3261=E$7222)+(N_Raters&gt;=5=TRUE)*(1*Rater5!$C3261=E$7222)</f>
        <v>2</v>
      </c>
      <c r="F3272" s="38"/>
      <c r="G3272" s="38"/>
      <c r="H3272" s="38"/>
      <c r="J3272" s="1"/>
      <c r="K3272" s="1"/>
    </row>
    <row r="3273" spans="2:11">
      <c r="B3273" s="35">
        <v>3259</v>
      </c>
      <c r="C3273" s="55">
        <f>(1*Rater1!$C3262=C$7222)+(1*Rater2!$C3262=C$7222)+(N_Raters&gt;=3=TRUE)*(1*Rater3!$C3262=C$7222)+(N_Raters&gt;=4=TRUE)*(1*Rater4!$C3262=C$7222)+(N_Raters&gt;=5=TRUE)*(1*Rater5!$C3262=C$7222)</f>
        <v>0</v>
      </c>
      <c r="D3273" s="55">
        <f>(1*Rater1!$C3262=D$7222)+(1*Rater2!$C3262=D$7222)+(N_Raters&gt;=3=TRUE)*(1*Rater3!$C3262=D$7222)+(N_Raters&gt;=4=TRUE)*(1*Rater4!$C3262=D$7222)+(N_Raters&gt;=5=TRUE)*(1*Rater5!$C3262=D$7222)</f>
        <v>0</v>
      </c>
      <c r="E3273" s="38">
        <f>(1*Rater1!$C3262=E$7222)+(1*Rater2!$C3262=E$7222)+(N_Raters&gt;=3=TRUE)*(1*Rater3!$C3262=E$7222)+(N_Raters&gt;=4=TRUE)*(1*Rater4!$C3262=E$7222)+(N_Raters&gt;=5=TRUE)*(1*Rater5!$C3262=E$7222)</f>
        <v>3</v>
      </c>
      <c r="F3273" s="38"/>
      <c r="G3273" s="38"/>
      <c r="H3273" s="38"/>
      <c r="J3273" s="1"/>
      <c r="K3273" s="1"/>
    </row>
    <row r="3274" spans="2:11">
      <c r="B3274" s="36">
        <v>3260</v>
      </c>
      <c r="C3274" s="55">
        <f>(1*Rater1!$C3263=C$7222)+(1*Rater2!$C3263=C$7222)+(N_Raters&gt;=3=TRUE)*(1*Rater3!$C3263=C$7222)+(N_Raters&gt;=4=TRUE)*(1*Rater4!$C3263=C$7222)+(N_Raters&gt;=5=TRUE)*(1*Rater5!$C3263=C$7222)</f>
        <v>0</v>
      </c>
      <c r="D3274" s="55">
        <f>(1*Rater1!$C3263=D$7222)+(1*Rater2!$C3263=D$7222)+(N_Raters&gt;=3=TRUE)*(1*Rater3!$C3263=D$7222)+(N_Raters&gt;=4=TRUE)*(1*Rater4!$C3263=D$7222)+(N_Raters&gt;=5=TRUE)*(1*Rater5!$C3263=D$7222)</f>
        <v>0</v>
      </c>
      <c r="E3274" s="38">
        <f>(1*Rater1!$C3263=E$7222)+(1*Rater2!$C3263=E$7222)+(N_Raters&gt;=3=TRUE)*(1*Rater3!$C3263=E$7222)+(N_Raters&gt;=4=TRUE)*(1*Rater4!$C3263=E$7222)+(N_Raters&gt;=5=TRUE)*(1*Rater5!$C3263=E$7222)</f>
        <v>3</v>
      </c>
      <c r="F3274" s="38"/>
      <c r="G3274" s="38"/>
      <c r="H3274" s="38"/>
      <c r="J3274" s="1"/>
      <c r="K3274" s="1"/>
    </row>
    <row r="3275" spans="2:11">
      <c r="B3275" s="35">
        <v>3261</v>
      </c>
      <c r="C3275" s="55">
        <f>(1*Rater1!$C3264=C$7222)+(1*Rater2!$C3264=C$7222)+(N_Raters&gt;=3=TRUE)*(1*Rater3!$C3264=C$7222)+(N_Raters&gt;=4=TRUE)*(1*Rater4!$C3264=C$7222)+(N_Raters&gt;=5=TRUE)*(1*Rater5!$C3264=C$7222)</f>
        <v>0</v>
      </c>
      <c r="D3275" s="55">
        <f>(1*Rater1!$C3264=D$7222)+(1*Rater2!$C3264=D$7222)+(N_Raters&gt;=3=TRUE)*(1*Rater3!$C3264=D$7222)+(N_Raters&gt;=4=TRUE)*(1*Rater4!$C3264=D$7222)+(N_Raters&gt;=5=TRUE)*(1*Rater5!$C3264=D$7222)</f>
        <v>0</v>
      </c>
      <c r="E3275" s="38">
        <f>(1*Rater1!$C3264=E$7222)+(1*Rater2!$C3264=E$7222)+(N_Raters&gt;=3=TRUE)*(1*Rater3!$C3264=E$7222)+(N_Raters&gt;=4=TRUE)*(1*Rater4!$C3264=E$7222)+(N_Raters&gt;=5=TRUE)*(1*Rater5!$C3264=E$7222)</f>
        <v>3</v>
      </c>
      <c r="F3275" s="38"/>
      <c r="G3275" s="38"/>
      <c r="H3275" s="38"/>
      <c r="J3275" s="1"/>
      <c r="K3275" s="1"/>
    </row>
    <row r="3276" spans="2:11">
      <c r="B3276" s="36">
        <v>3262</v>
      </c>
      <c r="C3276" s="55">
        <f>(1*Rater1!$C3265=C$7222)+(1*Rater2!$C3265=C$7222)+(N_Raters&gt;=3=TRUE)*(1*Rater3!$C3265=C$7222)+(N_Raters&gt;=4=TRUE)*(1*Rater4!$C3265=C$7222)+(N_Raters&gt;=5=TRUE)*(1*Rater5!$C3265=C$7222)</f>
        <v>0</v>
      </c>
      <c r="D3276" s="55">
        <f>(1*Rater1!$C3265=D$7222)+(1*Rater2!$C3265=D$7222)+(N_Raters&gt;=3=TRUE)*(1*Rater3!$C3265=D$7222)+(N_Raters&gt;=4=TRUE)*(1*Rater4!$C3265=D$7222)+(N_Raters&gt;=5=TRUE)*(1*Rater5!$C3265=D$7222)</f>
        <v>0</v>
      </c>
      <c r="E3276" s="38">
        <f>(1*Rater1!$C3265=E$7222)+(1*Rater2!$C3265=E$7222)+(N_Raters&gt;=3=TRUE)*(1*Rater3!$C3265=E$7222)+(N_Raters&gt;=4=TRUE)*(1*Rater4!$C3265=E$7222)+(N_Raters&gt;=5=TRUE)*(1*Rater5!$C3265=E$7222)</f>
        <v>3</v>
      </c>
      <c r="F3276" s="38"/>
      <c r="G3276" s="38"/>
      <c r="H3276" s="38"/>
      <c r="J3276" s="1"/>
      <c r="K3276" s="1"/>
    </row>
    <row r="3277" spans="2:11">
      <c r="B3277" s="35">
        <v>3263</v>
      </c>
      <c r="C3277" s="55">
        <f>(1*Rater1!$C3266=C$7222)+(1*Rater2!$C3266=C$7222)+(N_Raters&gt;=3=TRUE)*(1*Rater3!$C3266=C$7222)+(N_Raters&gt;=4=TRUE)*(1*Rater4!$C3266=C$7222)+(N_Raters&gt;=5=TRUE)*(1*Rater5!$C3266=C$7222)</f>
        <v>0</v>
      </c>
      <c r="D3277" s="55">
        <f>(1*Rater1!$C3266=D$7222)+(1*Rater2!$C3266=D$7222)+(N_Raters&gt;=3=TRUE)*(1*Rater3!$C3266=D$7222)+(N_Raters&gt;=4=TRUE)*(1*Rater4!$C3266=D$7222)+(N_Raters&gt;=5=TRUE)*(1*Rater5!$C3266=D$7222)</f>
        <v>1</v>
      </c>
      <c r="E3277" s="38">
        <f>(1*Rater1!$C3266=E$7222)+(1*Rater2!$C3266=E$7222)+(N_Raters&gt;=3=TRUE)*(1*Rater3!$C3266=E$7222)+(N_Raters&gt;=4=TRUE)*(1*Rater4!$C3266=E$7222)+(N_Raters&gt;=5=TRUE)*(1*Rater5!$C3266=E$7222)</f>
        <v>2</v>
      </c>
      <c r="F3277" s="38"/>
      <c r="G3277" s="38"/>
      <c r="H3277" s="38"/>
      <c r="J3277" s="1"/>
      <c r="K3277" s="1"/>
    </row>
    <row r="3278" spans="2:11">
      <c r="B3278" s="36">
        <v>3264</v>
      </c>
      <c r="C3278" s="55">
        <f>(1*Rater1!$C3267=C$7222)+(1*Rater2!$C3267=C$7222)+(N_Raters&gt;=3=TRUE)*(1*Rater3!$C3267=C$7222)+(N_Raters&gt;=4=TRUE)*(1*Rater4!$C3267=C$7222)+(N_Raters&gt;=5=TRUE)*(1*Rater5!$C3267=C$7222)</f>
        <v>0</v>
      </c>
      <c r="D3278" s="55">
        <f>(1*Rater1!$C3267=D$7222)+(1*Rater2!$C3267=D$7222)+(N_Raters&gt;=3=TRUE)*(1*Rater3!$C3267=D$7222)+(N_Raters&gt;=4=TRUE)*(1*Rater4!$C3267=D$7222)+(N_Raters&gt;=5=TRUE)*(1*Rater5!$C3267=D$7222)</f>
        <v>0</v>
      </c>
      <c r="E3278" s="38">
        <f>(1*Rater1!$C3267=E$7222)+(1*Rater2!$C3267=E$7222)+(N_Raters&gt;=3=TRUE)*(1*Rater3!$C3267=E$7222)+(N_Raters&gt;=4=TRUE)*(1*Rater4!$C3267=E$7222)+(N_Raters&gt;=5=TRUE)*(1*Rater5!$C3267=E$7222)</f>
        <v>3</v>
      </c>
      <c r="F3278" s="38"/>
      <c r="G3278" s="38"/>
      <c r="H3278" s="38"/>
      <c r="J3278" s="1"/>
      <c r="K3278" s="1"/>
    </row>
    <row r="3279" spans="2:11">
      <c r="B3279" s="35">
        <v>3265</v>
      </c>
      <c r="C3279" s="55">
        <f>(1*Rater1!$C3268=C$7222)+(1*Rater2!$C3268=C$7222)+(N_Raters&gt;=3=TRUE)*(1*Rater3!$C3268=C$7222)+(N_Raters&gt;=4=TRUE)*(1*Rater4!$C3268=C$7222)+(N_Raters&gt;=5=TRUE)*(1*Rater5!$C3268=C$7222)</f>
        <v>2</v>
      </c>
      <c r="D3279" s="55">
        <f>(1*Rater1!$C3268=D$7222)+(1*Rater2!$C3268=D$7222)+(N_Raters&gt;=3=TRUE)*(1*Rater3!$C3268=D$7222)+(N_Raters&gt;=4=TRUE)*(1*Rater4!$C3268=D$7222)+(N_Raters&gt;=5=TRUE)*(1*Rater5!$C3268=D$7222)</f>
        <v>1</v>
      </c>
      <c r="E3279" s="38">
        <f>(1*Rater1!$C3268=E$7222)+(1*Rater2!$C3268=E$7222)+(N_Raters&gt;=3=TRUE)*(1*Rater3!$C3268=E$7222)+(N_Raters&gt;=4=TRUE)*(1*Rater4!$C3268=E$7222)+(N_Raters&gt;=5=TRUE)*(1*Rater5!$C3268=E$7222)</f>
        <v>0</v>
      </c>
      <c r="F3279" s="38"/>
      <c r="G3279" s="38"/>
      <c r="H3279" s="38"/>
      <c r="J3279" s="1"/>
      <c r="K3279" s="1"/>
    </row>
    <row r="3280" spans="2:11">
      <c r="B3280" s="36">
        <v>3266</v>
      </c>
      <c r="C3280" s="55">
        <f>(1*Rater1!$C3269=C$7222)+(1*Rater2!$C3269=C$7222)+(N_Raters&gt;=3=TRUE)*(1*Rater3!$C3269=C$7222)+(N_Raters&gt;=4=TRUE)*(1*Rater4!$C3269=C$7222)+(N_Raters&gt;=5=TRUE)*(1*Rater5!$C3269=C$7222)</f>
        <v>0</v>
      </c>
      <c r="D3280" s="55">
        <f>(1*Rater1!$C3269=D$7222)+(1*Rater2!$C3269=D$7222)+(N_Raters&gt;=3=TRUE)*(1*Rater3!$C3269=D$7222)+(N_Raters&gt;=4=TRUE)*(1*Rater4!$C3269=D$7222)+(N_Raters&gt;=5=TRUE)*(1*Rater5!$C3269=D$7222)</f>
        <v>0</v>
      </c>
      <c r="E3280" s="38">
        <f>(1*Rater1!$C3269=E$7222)+(1*Rater2!$C3269=E$7222)+(N_Raters&gt;=3=TRUE)*(1*Rater3!$C3269=E$7222)+(N_Raters&gt;=4=TRUE)*(1*Rater4!$C3269=E$7222)+(N_Raters&gt;=5=TRUE)*(1*Rater5!$C3269=E$7222)</f>
        <v>3</v>
      </c>
      <c r="F3280" s="38"/>
      <c r="G3280" s="38"/>
      <c r="H3280" s="38"/>
      <c r="J3280" s="1"/>
      <c r="K3280" s="1"/>
    </row>
    <row r="3281" spans="2:11">
      <c r="B3281" s="35">
        <v>3267</v>
      </c>
      <c r="C3281" s="55">
        <f>(1*Rater1!$C3270=C$7222)+(1*Rater2!$C3270=C$7222)+(N_Raters&gt;=3=TRUE)*(1*Rater3!$C3270=C$7222)+(N_Raters&gt;=4=TRUE)*(1*Rater4!$C3270=C$7222)+(N_Raters&gt;=5=TRUE)*(1*Rater5!$C3270=C$7222)</f>
        <v>0</v>
      </c>
      <c r="D3281" s="55">
        <f>(1*Rater1!$C3270=D$7222)+(1*Rater2!$C3270=D$7222)+(N_Raters&gt;=3=TRUE)*(1*Rater3!$C3270=D$7222)+(N_Raters&gt;=4=TRUE)*(1*Rater4!$C3270=D$7222)+(N_Raters&gt;=5=TRUE)*(1*Rater5!$C3270=D$7222)</f>
        <v>2</v>
      </c>
      <c r="E3281" s="38">
        <f>(1*Rater1!$C3270=E$7222)+(1*Rater2!$C3270=E$7222)+(N_Raters&gt;=3=TRUE)*(1*Rater3!$C3270=E$7222)+(N_Raters&gt;=4=TRUE)*(1*Rater4!$C3270=E$7222)+(N_Raters&gt;=5=TRUE)*(1*Rater5!$C3270=E$7222)</f>
        <v>1</v>
      </c>
      <c r="F3281" s="38"/>
      <c r="G3281" s="38"/>
      <c r="H3281" s="38"/>
      <c r="J3281" s="1"/>
      <c r="K3281" s="1"/>
    </row>
    <row r="3282" spans="2:11">
      <c r="B3282" s="36">
        <v>3268</v>
      </c>
      <c r="C3282" s="55">
        <f>(1*Rater1!$C3271=C$7222)+(1*Rater2!$C3271=C$7222)+(N_Raters&gt;=3=TRUE)*(1*Rater3!$C3271=C$7222)+(N_Raters&gt;=4=TRUE)*(1*Rater4!$C3271=C$7222)+(N_Raters&gt;=5=TRUE)*(1*Rater5!$C3271=C$7222)</f>
        <v>0</v>
      </c>
      <c r="D3282" s="55">
        <f>(1*Rater1!$C3271=D$7222)+(1*Rater2!$C3271=D$7222)+(N_Raters&gt;=3=TRUE)*(1*Rater3!$C3271=D$7222)+(N_Raters&gt;=4=TRUE)*(1*Rater4!$C3271=D$7222)+(N_Raters&gt;=5=TRUE)*(1*Rater5!$C3271=D$7222)</f>
        <v>0</v>
      </c>
      <c r="E3282" s="38">
        <f>(1*Rater1!$C3271=E$7222)+(1*Rater2!$C3271=E$7222)+(N_Raters&gt;=3=TRUE)*(1*Rater3!$C3271=E$7222)+(N_Raters&gt;=4=TRUE)*(1*Rater4!$C3271=E$7222)+(N_Raters&gt;=5=TRUE)*(1*Rater5!$C3271=E$7222)</f>
        <v>3</v>
      </c>
      <c r="F3282" s="38"/>
      <c r="G3282" s="38"/>
      <c r="H3282" s="38"/>
      <c r="J3282" s="1"/>
      <c r="K3282" s="1"/>
    </row>
    <row r="3283" spans="2:11">
      <c r="B3283" s="35">
        <v>3269</v>
      </c>
      <c r="C3283" s="55">
        <f>(1*Rater1!$C3272=C$7222)+(1*Rater2!$C3272=C$7222)+(N_Raters&gt;=3=TRUE)*(1*Rater3!$C3272=C$7222)+(N_Raters&gt;=4=TRUE)*(1*Rater4!$C3272=C$7222)+(N_Raters&gt;=5=TRUE)*(1*Rater5!$C3272=C$7222)</f>
        <v>0</v>
      </c>
      <c r="D3283" s="55">
        <f>(1*Rater1!$C3272=D$7222)+(1*Rater2!$C3272=D$7222)+(N_Raters&gt;=3=TRUE)*(1*Rater3!$C3272=D$7222)+(N_Raters&gt;=4=TRUE)*(1*Rater4!$C3272=D$7222)+(N_Raters&gt;=5=TRUE)*(1*Rater5!$C3272=D$7222)</f>
        <v>0</v>
      </c>
      <c r="E3283" s="38">
        <f>(1*Rater1!$C3272=E$7222)+(1*Rater2!$C3272=E$7222)+(N_Raters&gt;=3=TRUE)*(1*Rater3!$C3272=E$7222)+(N_Raters&gt;=4=TRUE)*(1*Rater4!$C3272=E$7222)+(N_Raters&gt;=5=TRUE)*(1*Rater5!$C3272=E$7222)</f>
        <v>3</v>
      </c>
      <c r="F3283" s="38"/>
      <c r="G3283" s="38"/>
      <c r="H3283" s="38"/>
      <c r="J3283" s="1"/>
      <c r="K3283" s="1"/>
    </row>
    <row r="3284" spans="2:11">
      <c r="B3284" s="36">
        <v>3270</v>
      </c>
      <c r="C3284" s="55">
        <f>(1*Rater1!$C3273=C$7222)+(1*Rater2!$C3273=C$7222)+(N_Raters&gt;=3=TRUE)*(1*Rater3!$C3273=C$7222)+(N_Raters&gt;=4=TRUE)*(1*Rater4!$C3273=C$7222)+(N_Raters&gt;=5=TRUE)*(1*Rater5!$C3273=C$7222)</f>
        <v>0</v>
      </c>
      <c r="D3284" s="55">
        <f>(1*Rater1!$C3273=D$7222)+(1*Rater2!$C3273=D$7222)+(N_Raters&gt;=3=TRUE)*(1*Rater3!$C3273=D$7222)+(N_Raters&gt;=4=TRUE)*(1*Rater4!$C3273=D$7222)+(N_Raters&gt;=5=TRUE)*(1*Rater5!$C3273=D$7222)</f>
        <v>1</v>
      </c>
      <c r="E3284" s="38">
        <f>(1*Rater1!$C3273=E$7222)+(1*Rater2!$C3273=E$7222)+(N_Raters&gt;=3=TRUE)*(1*Rater3!$C3273=E$7222)+(N_Raters&gt;=4=TRUE)*(1*Rater4!$C3273=E$7222)+(N_Raters&gt;=5=TRUE)*(1*Rater5!$C3273=E$7222)</f>
        <v>2</v>
      </c>
      <c r="F3284" s="38"/>
      <c r="G3284" s="38"/>
      <c r="H3284" s="38"/>
      <c r="J3284" s="1"/>
      <c r="K3284" s="1"/>
    </row>
    <row r="3285" spans="2:11">
      <c r="B3285" s="35">
        <v>3271</v>
      </c>
      <c r="C3285" s="55">
        <f>(1*Rater1!$C3274=C$7222)+(1*Rater2!$C3274=C$7222)+(N_Raters&gt;=3=TRUE)*(1*Rater3!$C3274=C$7222)+(N_Raters&gt;=4=TRUE)*(1*Rater4!$C3274=C$7222)+(N_Raters&gt;=5=TRUE)*(1*Rater5!$C3274=C$7222)</f>
        <v>0</v>
      </c>
      <c r="D3285" s="55">
        <f>(1*Rater1!$C3274=D$7222)+(1*Rater2!$C3274=D$7222)+(N_Raters&gt;=3=TRUE)*(1*Rater3!$C3274=D$7222)+(N_Raters&gt;=4=TRUE)*(1*Rater4!$C3274=D$7222)+(N_Raters&gt;=5=TRUE)*(1*Rater5!$C3274=D$7222)</f>
        <v>2</v>
      </c>
      <c r="E3285" s="38">
        <f>(1*Rater1!$C3274=E$7222)+(1*Rater2!$C3274=E$7222)+(N_Raters&gt;=3=TRUE)*(1*Rater3!$C3274=E$7222)+(N_Raters&gt;=4=TRUE)*(1*Rater4!$C3274=E$7222)+(N_Raters&gt;=5=TRUE)*(1*Rater5!$C3274=E$7222)</f>
        <v>1</v>
      </c>
      <c r="F3285" s="38"/>
      <c r="G3285" s="38"/>
      <c r="H3285" s="38"/>
      <c r="J3285" s="1"/>
      <c r="K3285" s="1"/>
    </row>
    <row r="3286" spans="2:11">
      <c r="B3286" s="36">
        <v>3272</v>
      </c>
      <c r="C3286" s="55">
        <f>(1*Rater1!$C3275=C$7222)+(1*Rater2!$C3275=C$7222)+(N_Raters&gt;=3=TRUE)*(1*Rater3!$C3275=C$7222)+(N_Raters&gt;=4=TRUE)*(1*Rater4!$C3275=C$7222)+(N_Raters&gt;=5=TRUE)*(1*Rater5!$C3275=C$7222)</f>
        <v>0</v>
      </c>
      <c r="D3286" s="55">
        <f>(1*Rater1!$C3275=D$7222)+(1*Rater2!$C3275=D$7222)+(N_Raters&gt;=3=TRUE)*(1*Rater3!$C3275=D$7222)+(N_Raters&gt;=4=TRUE)*(1*Rater4!$C3275=D$7222)+(N_Raters&gt;=5=TRUE)*(1*Rater5!$C3275=D$7222)</f>
        <v>2</v>
      </c>
      <c r="E3286" s="38">
        <f>(1*Rater1!$C3275=E$7222)+(1*Rater2!$C3275=E$7222)+(N_Raters&gt;=3=TRUE)*(1*Rater3!$C3275=E$7222)+(N_Raters&gt;=4=TRUE)*(1*Rater4!$C3275=E$7222)+(N_Raters&gt;=5=TRUE)*(1*Rater5!$C3275=E$7222)</f>
        <v>1</v>
      </c>
      <c r="F3286" s="38"/>
      <c r="G3286" s="38"/>
      <c r="H3286" s="38"/>
      <c r="J3286" s="1"/>
      <c r="K3286" s="1"/>
    </row>
    <row r="3287" spans="2:11">
      <c r="B3287" s="35">
        <v>3273</v>
      </c>
      <c r="C3287" s="55">
        <f>(1*Rater1!$C3276=C$7222)+(1*Rater2!$C3276=C$7222)+(N_Raters&gt;=3=TRUE)*(1*Rater3!$C3276=C$7222)+(N_Raters&gt;=4=TRUE)*(1*Rater4!$C3276=C$7222)+(N_Raters&gt;=5=TRUE)*(1*Rater5!$C3276=C$7222)</f>
        <v>0</v>
      </c>
      <c r="D3287" s="55">
        <f>(1*Rater1!$C3276=D$7222)+(1*Rater2!$C3276=D$7222)+(N_Raters&gt;=3=TRUE)*(1*Rater3!$C3276=D$7222)+(N_Raters&gt;=4=TRUE)*(1*Rater4!$C3276=D$7222)+(N_Raters&gt;=5=TRUE)*(1*Rater5!$C3276=D$7222)</f>
        <v>0</v>
      </c>
      <c r="E3287" s="38">
        <f>(1*Rater1!$C3276=E$7222)+(1*Rater2!$C3276=E$7222)+(N_Raters&gt;=3=TRUE)*(1*Rater3!$C3276=E$7222)+(N_Raters&gt;=4=TRUE)*(1*Rater4!$C3276=E$7222)+(N_Raters&gt;=5=TRUE)*(1*Rater5!$C3276=E$7222)</f>
        <v>3</v>
      </c>
      <c r="F3287" s="38"/>
      <c r="G3287" s="38"/>
      <c r="H3287" s="38"/>
      <c r="J3287" s="1"/>
      <c r="K3287" s="1"/>
    </row>
    <row r="3288" spans="2:11">
      <c r="B3288" s="36">
        <v>3274</v>
      </c>
      <c r="C3288" s="55">
        <f>(1*Rater1!$C3277=C$7222)+(1*Rater2!$C3277=C$7222)+(N_Raters&gt;=3=TRUE)*(1*Rater3!$C3277=C$7222)+(N_Raters&gt;=4=TRUE)*(1*Rater4!$C3277=C$7222)+(N_Raters&gt;=5=TRUE)*(1*Rater5!$C3277=C$7222)</f>
        <v>0</v>
      </c>
      <c r="D3288" s="55">
        <f>(1*Rater1!$C3277=D$7222)+(1*Rater2!$C3277=D$7222)+(N_Raters&gt;=3=TRUE)*(1*Rater3!$C3277=D$7222)+(N_Raters&gt;=4=TRUE)*(1*Rater4!$C3277=D$7222)+(N_Raters&gt;=5=TRUE)*(1*Rater5!$C3277=D$7222)</f>
        <v>0</v>
      </c>
      <c r="E3288" s="38">
        <f>(1*Rater1!$C3277=E$7222)+(1*Rater2!$C3277=E$7222)+(N_Raters&gt;=3=TRUE)*(1*Rater3!$C3277=E$7222)+(N_Raters&gt;=4=TRUE)*(1*Rater4!$C3277=E$7222)+(N_Raters&gt;=5=TRUE)*(1*Rater5!$C3277=E$7222)</f>
        <v>3</v>
      </c>
      <c r="F3288" s="38"/>
      <c r="G3288" s="38"/>
      <c r="H3288" s="38"/>
      <c r="J3288" s="1"/>
      <c r="K3288" s="1"/>
    </row>
    <row r="3289" spans="2:11">
      <c r="B3289" s="35">
        <v>3275</v>
      </c>
      <c r="C3289" s="55">
        <f>(1*Rater1!$C3278=C$7222)+(1*Rater2!$C3278=C$7222)+(N_Raters&gt;=3=TRUE)*(1*Rater3!$C3278=C$7222)+(N_Raters&gt;=4=TRUE)*(1*Rater4!$C3278=C$7222)+(N_Raters&gt;=5=TRUE)*(1*Rater5!$C3278=C$7222)</f>
        <v>0</v>
      </c>
      <c r="D3289" s="55">
        <f>(1*Rater1!$C3278=D$7222)+(1*Rater2!$C3278=D$7222)+(N_Raters&gt;=3=TRUE)*(1*Rater3!$C3278=D$7222)+(N_Raters&gt;=4=TRUE)*(1*Rater4!$C3278=D$7222)+(N_Raters&gt;=5=TRUE)*(1*Rater5!$C3278=D$7222)</f>
        <v>2</v>
      </c>
      <c r="E3289" s="38">
        <f>(1*Rater1!$C3278=E$7222)+(1*Rater2!$C3278=E$7222)+(N_Raters&gt;=3=TRUE)*(1*Rater3!$C3278=E$7222)+(N_Raters&gt;=4=TRUE)*(1*Rater4!$C3278=E$7222)+(N_Raters&gt;=5=TRUE)*(1*Rater5!$C3278=E$7222)</f>
        <v>1</v>
      </c>
      <c r="F3289" s="38"/>
      <c r="G3289" s="38"/>
      <c r="H3289" s="38"/>
      <c r="J3289" s="1"/>
      <c r="K3289" s="1"/>
    </row>
    <row r="3290" spans="2:11">
      <c r="B3290" s="36">
        <v>3276</v>
      </c>
      <c r="C3290" s="55">
        <f>(1*Rater1!$C3279=C$7222)+(1*Rater2!$C3279=C$7222)+(N_Raters&gt;=3=TRUE)*(1*Rater3!$C3279=C$7222)+(N_Raters&gt;=4=TRUE)*(1*Rater4!$C3279=C$7222)+(N_Raters&gt;=5=TRUE)*(1*Rater5!$C3279=C$7222)</f>
        <v>0</v>
      </c>
      <c r="D3290" s="55">
        <f>(1*Rater1!$C3279=D$7222)+(1*Rater2!$C3279=D$7222)+(N_Raters&gt;=3=TRUE)*(1*Rater3!$C3279=D$7222)+(N_Raters&gt;=4=TRUE)*(1*Rater4!$C3279=D$7222)+(N_Raters&gt;=5=TRUE)*(1*Rater5!$C3279=D$7222)</f>
        <v>0</v>
      </c>
      <c r="E3290" s="38">
        <f>(1*Rater1!$C3279=E$7222)+(1*Rater2!$C3279=E$7222)+(N_Raters&gt;=3=TRUE)*(1*Rater3!$C3279=E$7222)+(N_Raters&gt;=4=TRUE)*(1*Rater4!$C3279=E$7222)+(N_Raters&gt;=5=TRUE)*(1*Rater5!$C3279=E$7222)</f>
        <v>3</v>
      </c>
      <c r="F3290" s="38"/>
      <c r="G3290" s="38"/>
      <c r="H3290" s="38"/>
      <c r="J3290" s="1"/>
      <c r="K3290" s="1"/>
    </row>
    <row r="3291" spans="2:11">
      <c r="B3291" s="35">
        <v>3277</v>
      </c>
      <c r="C3291" s="55">
        <f>(1*Rater1!$C3280=C$7222)+(1*Rater2!$C3280=C$7222)+(N_Raters&gt;=3=TRUE)*(1*Rater3!$C3280=C$7222)+(N_Raters&gt;=4=TRUE)*(1*Rater4!$C3280=C$7222)+(N_Raters&gt;=5=TRUE)*(1*Rater5!$C3280=C$7222)</f>
        <v>0</v>
      </c>
      <c r="D3291" s="55">
        <f>(1*Rater1!$C3280=D$7222)+(1*Rater2!$C3280=D$7222)+(N_Raters&gt;=3=TRUE)*(1*Rater3!$C3280=D$7222)+(N_Raters&gt;=4=TRUE)*(1*Rater4!$C3280=D$7222)+(N_Raters&gt;=5=TRUE)*(1*Rater5!$C3280=D$7222)</f>
        <v>2</v>
      </c>
      <c r="E3291" s="38">
        <f>(1*Rater1!$C3280=E$7222)+(1*Rater2!$C3280=E$7222)+(N_Raters&gt;=3=TRUE)*(1*Rater3!$C3280=E$7222)+(N_Raters&gt;=4=TRUE)*(1*Rater4!$C3280=E$7222)+(N_Raters&gt;=5=TRUE)*(1*Rater5!$C3280=E$7222)</f>
        <v>1</v>
      </c>
      <c r="F3291" s="38"/>
      <c r="G3291" s="38"/>
      <c r="H3291" s="38"/>
      <c r="J3291" s="1"/>
      <c r="K3291" s="1"/>
    </row>
    <row r="3292" spans="2:11">
      <c r="B3292" s="36">
        <v>3278</v>
      </c>
      <c r="C3292" s="55">
        <f>(1*Rater1!$C3281=C$7222)+(1*Rater2!$C3281=C$7222)+(N_Raters&gt;=3=TRUE)*(1*Rater3!$C3281=C$7222)+(N_Raters&gt;=4=TRUE)*(1*Rater4!$C3281=C$7222)+(N_Raters&gt;=5=TRUE)*(1*Rater5!$C3281=C$7222)</f>
        <v>0</v>
      </c>
      <c r="D3292" s="55">
        <f>(1*Rater1!$C3281=D$7222)+(1*Rater2!$C3281=D$7222)+(N_Raters&gt;=3=TRUE)*(1*Rater3!$C3281=D$7222)+(N_Raters&gt;=4=TRUE)*(1*Rater4!$C3281=D$7222)+(N_Raters&gt;=5=TRUE)*(1*Rater5!$C3281=D$7222)</f>
        <v>2</v>
      </c>
      <c r="E3292" s="38">
        <f>(1*Rater1!$C3281=E$7222)+(1*Rater2!$C3281=E$7222)+(N_Raters&gt;=3=TRUE)*(1*Rater3!$C3281=E$7222)+(N_Raters&gt;=4=TRUE)*(1*Rater4!$C3281=E$7222)+(N_Raters&gt;=5=TRUE)*(1*Rater5!$C3281=E$7222)</f>
        <v>1</v>
      </c>
      <c r="F3292" s="38"/>
      <c r="G3292" s="38"/>
      <c r="H3292" s="38"/>
      <c r="J3292" s="1"/>
      <c r="K3292" s="1"/>
    </row>
    <row r="3293" spans="2:11">
      <c r="B3293" s="35">
        <v>3279</v>
      </c>
      <c r="C3293" s="55">
        <f>(1*Rater1!$C3282=C$7222)+(1*Rater2!$C3282=C$7222)+(N_Raters&gt;=3=TRUE)*(1*Rater3!$C3282=C$7222)+(N_Raters&gt;=4=TRUE)*(1*Rater4!$C3282=C$7222)+(N_Raters&gt;=5=TRUE)*(1*Rater5!$C3282=C$7222)</f>
        <v>2</v>
      </c>
      <c r="D3293" s="55">
        <f>(1*Rater1!$C3282=D$7222)+(1*Rater2!$C3282=D$7222)+(N_Raters&gt;=3=TRUE)*(1*Rater3!$C3282=D$7222)+(N_Raters&gt;=4=TRUE)*(1*Rater4!$C3282=D$7222)+(N_Raters&gt;=5=TRUE)*(1*Rater5!$C3282=D$7222)</f>
        <v>1</v>
      </c>
      <c r="E3293" s="38">
        <f>(1*Rater1!$C3282=E$7222)+(1*Rater2!$C3282=E$7222)+(N_Raters&gt;=3=TRUE)*(1*Rater3!$C3282=E$7222)+(N_Raters&gt;=4=TRUE)*(1*Rater4!$C3282=E$7222)+(N_Raters&gt;=5=TRUE)*(1*Rater5!$C3282=E$7222)</f>
        <v>0</v>
      </c>
      <c r="F3293" s="38"/>
      <c r="G3293" s="38"/>
      <c r="H3293" s="38"/>
      <c r="J3293" s="1"/>
      <c r="K3293" s="1"/>
    </row>
    <row r="3294" spans="2:11">
      <c r="B3294" s="36">
        <v>3280</v>
      </c>
      <c r="C3294" s="55">
        <f>(1*Rater1!$C3283=C$7222)+(1*Rater2!$C3283=C$7222)+(N_Raters&gt;=3=TRUE)*(1*Rater3!$C3283=C$7222)+(N_Raters&gt;=4=TRUE)*(1*Rater4!$C3283=C$7222)+(N_Raters&gt;=5=TRUE)*(1*Rater5!$C3283=C$7222)</f>
        <v>1</v>
      </c>
      <c r="D3294" s="55">
        <f>(1*Rater1!$C3283=D$7222)+(1*Rater2!$C3283=D$7222)+(N_Raters&gt;=3=TRUE)*(1*Rater3!$C3283=D$7222)+(N_Raters&gt;=4=TRUE)*(1*Rater4!$C3283=D$7222)+(N_Raters&gt;=5=TRUE)*(1*Rater5!$C3283=D$7222)</f>
        <v>2</v>
      </c>
      <c r="E3294" s="38">
        <f>(1*Rater1!$C3283=E$7222)+(1*Rater2!$C3283=E$7222)+(N_Raters&gt;=3=TRUE)*(1*Rater3!$C3283=E$7222)+(N_Raters&gt;=4=TRUE)*(1*Rater4!$C3283=E$7222)+(N_Raters&gt;=5=TRUE)*(1*Rater5!$C3283=E$7222)</f>
        <v>0</v>
      </c>
      <c r="F3294" s="38"/>
      <c r="G3294" s="38"/>
      <c r="H3294" s="38"/>
      <c r="J3294" s="1"/>
      <c r="K3294" s="1"/>
    </row>
    <row r="3295" spans="2:11">
      <c r="B3295" s="35">
        <v>3281</v>
      </c>
      <c r="C3295" s="55">
        <f>(1*Rater1!$C3284=C$7222)+(1*Rater2!$C3284=C$7222)+(N_Raters&gt;=3=TRUE)*(1*Rater3!$C3284=C$7222)+(N_Raters&gt;=4=TRUE)*(1*Rater4!$C3284=C$7222)+(N_Raters&gt;=5=TRUE)*(1*Rater5!$C3284=C$7222)</f>
        <v>0</v>
      </c>
      <c r="D3295" s="55">
        <f>(1*Rater1!$C3284=D$7222)+(1*Rater2!$C3284=D$7222)+(N_Raters&gt;=3=TRUE)*(1*Rater3!$C3284=D$7222)+(N_Raters&gt;=4=TRUE)*(1*Rater4!$C3284=D$7222)+(N_Raters&gt;=5=TRUE)*(1*Rater5!$C3284=D$7222)</f>
        <v>0</v>
      </c>
      <c r="E3295" s="38">
        <f>(1*Rater1!$C3284=E$7222)+(1*Rater2!$C3284=E$7222)+(N_Raters&gt;=3=TRUE)*(1*Rater3!$C3284=E$7222)+(N_Raters&gt;=4=TRUE)*(1*Rater4!$C3284=E$7222)+(N_Raters&gt;=5=TRUE)*(1*Rater5!$C3284=E$7222)</f>
        <v>3</v>
      </c>
      <c r="F3295" s="38"/>
      <c r="G3295" s="38"/>
      <c r="H3295" s="38"/>
      <c r="J3295" s="1"/>
      <c r="K3295" s="1"/>
    </row>
    <row r="3296" spans="2:11">
      <c r="B3296" s="36">
        <v>3282</v>
      </c>
      <c r="C3296" s="55">
        <f>(1*Rater1!$C3285=C$7222)+(1*Rater2!$C3285=C$7222)+(N_Raters&gt;=3=TRUE)*(1*Rater3!$C3285=C$7222)+(N_Raters&gt;=4=TRUE)*(1*Rater4!$C3285=C$7222)+(N_Raters&gt;=5=TRUE)*(1*Rater5!$C3285=C$7222)</f>
        <v>0</v>
      </c>
      <c r="D3296" s="55">
        <f>(1*Rater1!$C3285=D$7222)+(1*Rater2!$C3285=D$7222)+(N_Raters&gt;=3=TRUE)*(1*Rater3!$C3285=D$7222)+(N_Raters&gt;=4=TRUE)*(1*Rater4!$C3285=D$7222)+(N_Raters&gt;=5=TRUE)*(1*Rater5!$C3285=D$7222)</f>
        <v>0</v>
      </c>
      <c r="E3296" s="38">
        <f>(1*Rater1!$C3285=E$7222)+(1*Rater2!$C3285=E$7222)+(N_Raters&gt;=3=TRUE)*(1*Rater3!$C3285=E$7222)+(N_Raters&gt;=4=TRUE)*(1*Rater4!$C3285=E$7222)+(N_Raters&gt;=5=TRUE)*(1*Rater5!$C3285=E$7222)</f>
        <v>3</v>
      </c>
      <c r="F3296" s="38"/>
      <c r="G3296" s="38"/>
      <c r="H3296" s="38"/>
      <c r="J3296" s="1"/>
      <c r="K3296" s="1"/>
    </row>
    <row r="3297" spans="2:11">
      <c r="B3297" s="35">
        <v>3283</v>
      </c>
      <c r="C3297" s="55">
        <f>(1*Rater1!$C3286=C$7222)+(1*Rater2!$C3286=C$7222)+(N_Raters&gt;=3=TRUE)*(1*Rater3!$C3286=C$7222)+(N_Raters&gt;=4=TRUE)*(1*Rater4!$C3286=C$7222)+(N_Raters&gt;=5=TRUE)*(1*Rater5!$C3286=C$7222)</f>
        <v>0</v>
      </c>
      <c r="D3297" s="55">
        <f>(1*Rater1!$C3286=D$7222)+(1*Rater2!$C3286=D$7222)+(N_Raters&gt;=3=TRUE)*(1*Rater3!$C3286=D$7222)+(N_Raters&gt;=4=TRUE)*(1*Rater4!$C3286=D$7222)+(N_Raters&gt;=5=TRUE)*(1*Rater5!$C3286=D$7222)</f>
        <v>0</v>
      </c>
      <c r="E3297" s="38">
        <f>(1*Rater1!$C3286=E$7222)+(1*Rater2!$C3286=E$7222)+(N_Raters&gt;=3=TRUE)*(1*Rater3!$C3286=E$7222)+(N_Raters&gt;=4=TRUE)*(1*Rater4!$C3286=E$7222)+(N_Raters&gt;=5=TRUE)*(1*Rater5!$C3286=E$7222)</f>
        <v>3</v>
      </c>
      <c r="F3297" s="38"/>
      <c r="G3297" s="38"/>
      <c r="H3297" s="38"/>
      <c r="J3297" s="1"/>
      <c r="K3297" s="1"/>
    </row>
    <row r="3298" spans="2:11">
      <c r="B3298" s="36">
        <v>3284</v>
      </c>
      <c r="C3298" s="55">
        <f>(1*Rater1!$C3287=C$7222)+(1*Rater2!$C3287=C$7222)+(N_Raters&gt;=3=TRUE)*(1*Rater3!$C3287=C$7222)+(N_Raters&gt;=4=TRUE)*(1*Rater4!$C3287=C$7222)+(N_Raters&gt;=5=TRUE)*(1*Rater5!$C3287=C$7222)</f>
        <v>0</v>
      </c>
      <c r="D3298" s="55">
        <f>(1*Rater1!$C3287=D$7222)+(1*Rater2!$C3287=D$7222)+(N_Raters&gt;=3=TRUE)*(1*Rater3!$C3287=D$7222)+(N_Raters&gt;=4=TRUE)*(1*Rater4!$C3287=D$7222)+(N_Raters&gt;=5=TRUE)*(1*Rater5!$C3287=D$7222)</f>
        <v>0</v>
      </c>
      <c r="E3298" s="38">
        <f>(1*Rater1!$C3287=E$7222)+(1*Rater2!$C3287=E$7222)+(N_Raters&gt;=3=TRUE)*(1*Rater3!$C3287=E$7222)+(N_Raters&gt;=4=TRUE)*(1*Rater4!$C3287=E$7222)+(N_Raters&gt;=5=TRUE)*(1*Rater5!$C3287=E$7222)</f>
        <v>3</v>
      </c>
      <c r="F3298" s="38"/>
      <c r="G3298" s="38"/>
      <c r="H3298" s="38"/>
      <c r="J3298" s="1"/>
      <c r="K3298" s="1"/>
    </row>
    <row r="3299" spans="2:11">
      <c r="B3299" s="35">
        <v>3285</v>
      </c>
      <c r="C3299" s="55">
        <f>(1*Rater1!$C3288=C$7222)+(1*Rater2!$C3288=C$7222)+(N_Raters&gt;=3=TRUE)*(1*Rater3!$C3288=C$7222)+(N_Raters&gt;=4=TRUE)*(1*Rater4!$C3288=C$7222)+(N_Raters&gt;=5=TRUE)*(1*Rater5!$C3288=C$7222)</f>
        <v>0</v>
      </c>
      <c r="D3299" s="55">
        <f>(1*Rater1!$C3288=D$7222)+(1*Rater2!$C3288=D$7222)+(N_Raters&gt;=3=TRUE)*(1*Rater3!$C3288=D$7222)+(N_Raters&gt;=4=TRUE)*(1*Rater4!$C3288=D$7222)+(N_Raters&gt;=5=TRUE)*(1*Rater5!$C3288=D$7222)</f>
        <v>0</v>
      </c>
      <c r="E3299" s="38">
        <f>(1*Rater1!$C3288=E$7222)+(1*Rater2!$C3288=E$7222)+(N_Raters&gt;=3=TRUE)*(1*Rater3!$C3288=E$7222)+(N_Raters&gt;=4=TRUE)*(1*Rater4!$C3288=E$7222)+(N_Raters&gt;=5=TRUE)*(1*Rater5!$C3288=E$7222)</f>
        <v>3</v>
      </c>
      <c r="F3299" s="38"/>
      <c r="G3299" s="38"/>
      <c r="H3299" s="38"/>
      <c r="J3299" s="1"/>
      <c r="K3299" s="1"/>
    </row>
    <row r="3300" spans="2:11">
      <c r="B3300" s="36">
        <v>3286</v>
      </c>
      <c r="C3300" s="55">
        <f>(1*Rater1!$C3289=C$7222)+(1*Rater2!$C3289=C$7222)+(N_Raters&gt;=3=TRUE)*(1*Rater3!$C3289=C$7222)+(N_Raters&gt;=4=TRUE)*(1*Rater4!$C3289=C$7222)+(N_Raters&gt;=5=TRUE)*(1*Rater5!$C3289=C$7222)</f>
        <v>0</v>
      </c>
      <c r="D3300" s="55">
        <f>(1*Rater1!$C3289=D$7222)+(1*Rater2!$C3289=D$7222)+(N_Raters&gt;=3=TRUE)*(1*Rater3!$C3289=D$7222)+(N_Raters&gt;=4=TRUE)*(1*Rater4!$C3289=D$7222)+(N_Raters&gt;=5=TRUE)*(1*Rater5!$C3289=D$7222)</f>
        <v>0</v>
      </c>
      <c r="E3300" s="38">
        <f>(1*Rater1!$C3289=E$7222)+(1*Rater2!$C3289=E$7222)+(N_Raters&gt;=3=TRUE)*(1*Rater3!$C3289=E$7222)+(N_Raters&gt;=4=TRUE)*(1*Rater4!$C3289=E$7222)+(N_Raters&gt;=5=TRUE)*(1*Rater5!$C3289=E$7222)</f>
        <v>3</v>
      </c>
      <c r="F3300" s="38"/>
      <c r="G3300" s="38"/>
      <c r="H3300" s="38"/>
      <c r="J3300" s="1"/>
      <c r="K3300" s="1"/>
    </row>
    <row r="3301" spans="2:11">
      <c r="B3301" s="35">
        <v>3287</v>
      </c>
      <c r="C3301" s="55">
        <f>(1*Rater1!$C3290=C$7222)+(1*Rater2!$C3290=C$7222)+(N_Raters&gt;=3=TRUE)*(1*Rater3!$C3290=C$7222)+(N_Raters&gt;=4=TRUE)*(1*Rater4!$C3290=C$7222)+(N_Raters&gt;=5=TRUE)*(1*Rater5!$C3290=C$7222)</f>
        <v>0</v>
      </c>
      <c r="D3301" s="55">
        <f>(1*Rater1!$C3290=D$7222)+(1*Rater2!$C3290=D$7222)+(N_Raters&gt;=3=TRUE)*(1*Rater3!$C3290=D$7222)+(N_Raters&gt;=4=TRUE)*(1*Rater4!$C3290=D$7222)+(N_Raters&gt;=5=TRUE)*(1*Rater5!$C3290=D$7222)</f>
        <v>0</v>
      </c>
      <c r="E3301" s="38">
        <f>(1*Rater1!$C3290=E$7222)+(1*Rater2!$C3290=E$7222)+(N_Raters&gt;=3=TRUE)*(1*Rater3!$C3290=E$7222)+(N_Raters&gt;=4=TRUE)*(1*Rater4!$C3290=E$7222)+(N_Raters&gt;=5=TRUE)*(1*Rater5!$C3290=E$7222)</f>
        <v>3</v>
      </c>
      <c r="F3301" s="38"/>
      <c r="G3301" s="38"/>
      <c r="H3301" s="38"/>
      <c r="J3301" s="1"/>
      <c r="K3301" s="1"/>
    </row>
    <row r="3302" spans="2:11">
      <c r="B3302" s="36">
        <v>3288</v>
      </c>
      <c r="C3302" s="55">
        <f>(1*Rater1!$C3291=C$7222)+(1*Rater2!$C3291=C$7222)+(N_Raters&gt;=3=TRUE)*(1*Rater3!$C3291=C$7222)+(N_Raters&gt;=4=TRUE)*(1*Rater4!$C3291=C$7222)+(N_Raters&gt;=5=TRUE)*(1*Rater5!$C3291=C$7222)</f>
        <v>2</v>
      </c>
      <c r="D3302" s="55">
        <f>(1*Rater1!$C3291=D$7222)+(1*Rater2!$C3291=D$7222)+(N_Raters&gt;=3=TRUE)*(1*Rater3!$C3291=D$7222)+(N_Raters&gt;=4=TRUE)*(1*Rater4!$C3291=D$7222)+(N_Raters&gt;=5=TRUE)*(1*Rater5!$C3291=D$7222)</f>
        <v>1</v>
      </c>
      <c r="E3302" s="38">
        <f>(1*Rater1!$C3291=E$7222)+(1*Rater2!$C3291=E$7222)+(N_Raters&gt;=3=TRUE)*(1*Rater3!$C3291=E$7222)+(N_Raters&gt;=4=TRUE)*(1*Rater4!$C3291=E$7222)+(N_Raters&gt;=5=TRUE)*(1*Rater5!$C3291=E$7222)</f>
        <v>0</v>
      </c>
      <c r="F3302" s="38"/>
      <c r="G3302" s="38"/>
      <c r="H3302" s="38"/>
      <c r="J3302" s="1"/>
      <c r="K3302" s="1"/>
    </row>
    <row r="3303" spans="2:11">
      <c r="B3303" s="35">
        <v>3289</v>
      </c>
      <c r="C3303" s="55">
        <f>(1*Rater1!$C3292=C$7222)+(1*Rater2!$C3292=C$7222)+(N_Raters&gt;=3=TRUE)*(1*Rater3!$C3292=C$7222)+(N_Raters&gt;=4=TRUE)*(1*Rater4!$C3292=C$7222)+(N_Raters&gt;=5=TRUE)*(1*Rater5!$C3292=C$7222)</f>
        <v>0</v>
      </c>
      <c r="D3303" s="55">
        <f>(1*Rater1!$C3292=D$7222)+(1*Rater2!$C3292=D$7222)+(N_Raters&gt;=3=TRUE)*(1*Rater3!$C3292=D$7222)+(N_Raters&gt;=4=TRUE)*(1*Rater4!$C3292=D$7222)+(N_Raters&gt;=5=TRUE)*(1*Rater5!$C3292=D$7222)</f>
        <v>0</v>
      </c>
      <c r="E3303" s="38">
        <f>(1*Rater1!$C3292=E$7222)+(1*Rater2!$C3292=E$7222)+(N_Raters&gt;=3=TRUE)*(1*Rater3!$C3292=E$7222)+(N_Raters&gt;=4=TRUE)*(1*Rater4!$C3292=E$7222)+(N_Raters&gt;=5=TRUE)*(1*Rater5!$C3292=E$7222)</f>
        <v>3</v>
      </c>
      <c r="F3303" s="38"/>
      <c r="G3303" s="38"/>
      <c r="H3303" s="38"/>
      <c r="J3303" s="1"/>
      <c r="K3303" s="1"/>
    </row>
    <row r="3304" spans="2:11">
      <c r="B3304" s="36">
        <v>3290</v>
      </c>
      <c r="C3304" s="55">
        <f>(1*Rater1!$C3293=C$7222)+(1*Rater2!$C3293=C$7222)+(N_Raters&gt;=3=TRUE)*(1*Rater3!$C3293=C$7222)+(N_Raters&gt;=4=TRUE)*(1*Rater4!$C3293=C$7222)+(N_Raters&gt;=5=TRUE)*(1*Rater5!$C3293=C$7222)</f>
        <v>0</v>
      </c>
      <c r="D3304" s="55">
        <f>(1*Rater1!$C3293=D$7222)+(1*Rater2!$C3293=D$7222)+(N_Raters&gt;=3=TRUE)*(1*Rater3!$C3293=D$7222)+(N_Raters&gt;=4=TRUE)*(1*Rater4!$C3293=D$7222)+(N_Raters&gt;=5=TRUE)*(1*Rater5!$C3293=D$7222)</f>
        <v>0</v>
      </c>
      <c r="E3304" s="38">
        <f>(1*Rater1!$C3293=E$7222)+(1*Rater2!$C3293=E$7222)+(N_Raters&gt;=3=TRUE)*(1*Rater3!$C3293=E$7222)+(N_Raters&gt;=4=TRUE)*(1*Rater4!$C3293=E$7222)+(N_Raters&gt;=5=TRUE)*(1*Rater5!$C3293=E$7222)</f>
        <v>3</v>
      </c>
      <c r="F3304" s="38"/>
      <c r="G3304" s="38"/>
      <c r="H3304" s="38"/>
      <c r="J3304" s="1"/>
      <c r="K3304" s="1"/>
    </row>
    <row r="3305" spans="2:11">
      <c r="B3305" s="35">
        <v>3291</v>
      </c>
      <c r="C3305" s="55">
        <f>(1*Rater1!$C3294=C$7222)+(1*Rater2!$C3294=C$7222)+(N_Raters&gt;=3=TRUE)*(1*Rater3!$C3294=C$7222)+(N_Raters&gt;=4=TRUE)*(1*Rater4!$C3294=C$7222)+(N_Raters&gt;=5=TRUE)*(1*Rater5!$C3294=C$7222)</f>
        <v>0</v>
      </c>
      <c r="D3305" s="55">
        <f>(1*Rater1!$C3294=D$7222)+(1*Rater2!$C3294=D$7222)+(N_Raters&gt;=3=TRUE)*(1*Rater3!$C3294=D$7222)+(N_Raters&gt;=4=TRUE)*(1*Rater4!$C3294=D$7222)+(N_Raters&gt;=5=TRUE)*(1*Rater5!$C3294=D$7222)</f>
        <v>0</v>
      </c>
      <c r="E3305" s="38">
        <f>(1*Rater1!$C3294=E$7222)+(1*Rater2!$C3294=E$7222)+(N_Raters&gt;=3=TRUE)*(1*Rater3!$C3294=E$7222)+(N_Raters&gt;=4=TRUE)*(1*Rater4!$C3294=E$7222)+(N_Raters&gt;=5=TRUE)*(1*Rater5!$C3294=E$7222)</f>
        <v>3</v>
      </c>
      <c r="F3305" s="38"/>
      <c r="G3305" s="38"/>
      <c r="H3305" s="38"/>
      <c r="J3305" s="1"/>
      <c r="K3305" s="1"/>
    </row>
    <row r="3306" spans="2:11">
      <c r="B3306" s="36">
        <v>3292</v>
      </c>
      <c r="C3306" s="55">
        <f>(1*Rater1!$C3295=C$7222)+(1*Rater2!$C3295=C$7222)+(N_Raters&gt;=3=TRUE)*(1*Rater3!$C3295=C$7222)+(N_Raters&gt;=4=TRUE)*(1*Rater4!$C3295=C$7222)+(N_Raters&gt;=5=TRUE)*(1*Rater5!$C3295=C$7222)</f>
        <v>1</v>
      </c>
      <c r="D3306" s="55">
        <f>(1*Rater1!$C3295=D$7222)+(1*Rater2!$C3295=D$7222)+(N_Raters&gt;=3=TRUE)*(1*Rater3!$C3295=D$7222)+(N_Raters&gt;=4=TRUE)*(1*Rater4!$C3295=D$7222)+(N_Raters&gt;=5=TRUE)*(1*Rater5!$C3295=D$7222)</f>
        <v>2</v>
      </c>
      <c r="E3306" s="38">
        <f>(1*Rater1!$C3295=E$7222)+(1*Rater2!$C3295=E$7222)+(N_Raters&gt;=3=TRUE)*(1*Rater3!$C3295=E$7222)+(N_Raters&gt;=4=TRUE)*(1*Rater4!$C3295=E$7222)+(N_Raters&gt;=5=TRUE)*(1*Rater5!$C3295=E$7222)</f>
        <v>0</v>
      </c>
      <c r="F3306" s="38"/>
      <c r="G3306" s="38"/>
      <c r="H3306" s="38"/>
      <c r="J3306" s="1"/>
      <c r="K3306" s="1"/>
    </row>
    <row r="3307" spans="2:11">
      <c r="B3307" s="35">
        <v>3293</v>
      </c>
      <c r="C3307" s="55">
        <f>(1*Rater1!$C3296=C$7222)+(1*Rater2!$C3296=C$7222)+(N_Raters&gt;=3=TRUE)*(1*Rater3!$C3296=C$7222)+(N_Raters&gt;=4=TRUE)*(1*Rater4!$C3296=C$7222)+(N_Raters&gt;=5=TRUE)*(1*Rater5!$C3296=C$7222)</f>
        <v>0</v>
      </c>
      <c r="D3307" s="55">
        <f>(1*Rater1!$C3296=D$7222)+(1*Rater2!$C3296=D$7222)+(N_Raters&gt;=3=TRUE)*(1*Rater3!$C3296=D$7222)+(N_Raters&gt;=4=TRUE)*(1*Rater4!$C3296=D$7222)+(N_Raters&gt;=5=TRUE)*(1*Rater5!$C3296=D$7222)</f>
        <v>2</v>
      </c>
      <c r="E3307" s="38">
        <f>(1*Rater1!$C3296=E$7222)+(1*Rater2!$C3296=E$7222)+(N_Raters&gt;=3=TRUE)*(1*Rater3!$C3296=E$7222)+(N_Raters&gt;=4=TRUE)*(1*Rater4!$C3296=E$7222)+(N_Raters&gt;=5=TRUE)*(1*Rater5!$C3296=E$7222)</f>
        <v>1</v>
      </c>
      <c r="F3307" s="38"/>
      <c r="G3307" s="38"/>
      <c r="H3307" s="38"/>
      <c r="J3307" s="1"/>
      <c r="K3307" s="1"/>
    </row>
    <row r="3308" spans="2:11">
      <c r="B3308" s="36">
        <v>3294</v>
      </c>
      <c r="C3308" s="55">
        <f>(1*Rater1!$C3297=C$7222)+(1*Rater2!$C3297=C$7222)+(N_Raters&gt;=3=TRUE)*(1*Rater3!$C3297=C$7222)+(N_Raters&gt;=4=TRUE)*(1*Rater4!$C3297=C$7222)+(N_Raters&gt;=5=TRUE)*(1*Rater5!$C3297=C$7222)</f>
        <v>0</v>
      </c>
      <c r="D3308" s="55">
        <f>(1*Rater1!$C3297=D$7222)+(1*Rater2!$C3297=D$7222)+(N_Raters&gt;=3=TRUE)*(1*Rater3!$C3297=D$7222)+(N_Raters&gt;=4=TRUE)*(1*Rater4!$C3297=D$7222)+(N_Raters&gt;=5=TRUE)*(1*Rater5!$C3297=D$7222)</f>
        <v>0</v>
      </c>
      <c r="E3308" s="38">
        <f>(1*Rater1!$C3297=E$7222)+(1*Rater2!$C3297=E$7222)+(N_Raters&gt;=3=TRUE)*(1*Rater3!$C3297=E$7222)+(N_Raters&gt;=4=TRUE)*(1*Rater4!$C3297=E$7222)+(N_Raters&gt;=5=TRUE)*(1*Rater5!$C3297=E$7222)</f>
        <v>3</v>
      </c>
      <c r="F3308" s="38"/>
      <c r="G3308" s="38"/>
      <c r="H3308" s="38"/>
      <c r="J3308" s="1"/>
      <c r="K3308" s="1"/>
    </row>
    <row r="3309" spans="2:11">
      <c r="B3309" s="35">
        <v>3295</v>
      </c>
      <c r="C3309" s="55">
        <f>(1*Rater1!$C3298=C$7222)+(1*Rater2!$C3298=C$7222)+(N_Raters&gt;=3=TRUE)*(1*Rater3!$C3298=C$7222)+(N_Raters&gt;=4=TRUE)*(1*Rater4!$C3298=C$7222)+(N_Raters&gt;=5=TRUE)*(1*Rater5!$C3298=C$7222)</f>
        <v>0</v>
      </c>
      <c r="D3309" s="55">
        <f>(1*Rater1!$C3298=D$7222)+(1*Rater2!$C3298=D$7222)+(N_Raters&gt;=3=TRUE)*(1*Rater3!$C3298=D$7222)+(N_Raters&gt;=4=TRUE)*(1*Rater4!$C3298=D$7222)+(N_Raters&gt;=5=TRUE)*(1*Rater5!$C3298=D$7222)</f>
        <v>0</v>
      </c>
      <c r="E3309" s="38">
        <f>(1*Rater1!$C3298=E$7222)+(1*Rater2!$C3298=E$7222)+(N_Raters&gt;=3=TRUE)*(1*Rater3!$C3298=E$7222)+(N_Raters&gt;=4=TRUE)*(1*Rater4!$C3298=E$7222)+(N_Raters&gt;=5=TRUE)*(1*Rater5!$C3298=E$7222)</f>
        <v>3</v>
      </c>
      <c r="F3309" s="38"/>
      <c r="G3309" s="38"/>
      <c r="H3309" s="38"/>
      <c r="J3309" s="1"/>
      <c r="K3309" s="1"/>
    </row>
    <row r="3310" spans="2:11">
      <c r="B3310" s="36">
        <v>3296</v>
      </c>
      <c r="C3310" s="55">
        <f>(1*Rater1!$C3299=C$7222)+(1*Rater2!$C3299=C$7222)+(N_Raters&gt;=3=TRUE)*(1*Rater3!$C3299=C$7222)+(N_Raters&gt;=4=TRUE)*(1*Rater4!$C3299=C$7222)+(N_Raters&gt;=5=TRUE)*(1*Rater5!$C3299=C$7222)</f>
        <v>0</v>
      </c>
      <c r="D3310" s="55">
        <f>(1*Rater1!$C3299=D$7222)+(1*Rater2!$C3299=D$7222)+(N_Raters&gt;=3=TRUE)*(1*Rater3!$C3299=D$7222)+(N_Raters&gt;=4=TRUE)*(1*Rater4!$C3299=D$7222)+(N_Raters&gt;=5=TRUE)*(1*Rater5!$C3299=D$7222)</f>
        <v>0</v>
      </c>
      <c r="E3310" s="38">
        <f>(1*Rater1!$C3299=E$7222)+(1*Rater2!$C3299=E$7222)+(N_Raters&gt;=3=TRUE)*(1*Rater3!$C3299=E$7222)+(N_Raters&gt;=4=TRUE)*(1*Rater4!$C3299=E$7222)+(N_Raters&gt;=5=TRUE)*(1*Rater5!$C3299=E$7222)</f>
        <v>3</v>
      </c>
      <c r="F3310" s="38"/>
      <c r="G3310" s="38"/>
      <c r="H3310" s="38"/>
      <c r="J3310" s="1"/>
      <c r="K3310" s="1"/>
    </row>
    <row r="3311" spans="2:11">
      <c r="B3311" s="35">
        <v>3297</v>
      </c>
      <c r="C3311" s="55">
        <f>(1*Rater1!$C3300=C$7222)+(1*Rater2!$C3300=C$7222)+(N_Raters&gt;=3=TRUE)*(1*Rater3!$C3300=C$7222)+(N_Raters&gt;=4=TRUE)*(1*Rater4!$C3300=C$7222)+(N_Raters&gt;=5=TRUE)*(1*Rater5!$C3300=C$7222)</f>
        <v>0</v>
      </c>
      <c r="D3311" s="55">
        <f>(1*Rater1!$C3300=D$7222)+(1*Rater2!$C3300=D$7222)+(N_Raters&gt;=3=TRUE)*(1*Rater3!$C3300=D$7222)+(N_Raters&gt;=4=TRUE)*(1*Rater4!$C3300=D$7222)+(N_Raters&gt;=5=TRUE)*(1*Rater5!$C3300=D$7222)</f>
        <v>0</v>
      </c>
      <c r="E3311" s="38">
        <f>(1*Rater1!$C3300=E$7222)+(1*Rater2!$C3300=E$7222)+(N_Raters&gt;=3=TRUE)*(1*Rater3!$C3300=E$7222)+(N_Raters&gt;=4=TRUE)*(1*Rater4!$C3300=E$7222)+(N_Raters&gt;=5=TRUE)*(1*Rater5!$C3300=E$7222)</f>
        <v>3</v>
      </c>
      <c r="F3311" s="38"/>
      <c r="G3311" s="38"/>
      <c r="H3311" s="38"/>
      <c r="J3311" s="1"/>
      <c r="K3311" s="1"/>
    </row>
    <row r="3312" spans="2:11">
      <c r="B3312" s="36">
        <v>3298</v>
      </c>
      <c r="C3312" s="55">
        <f>(1*Rater1!$C3301=C$7222)+(1*Rater2!$C3301=C$7222)+(N_Raters&gt;=3=TRUE)*(1*Rater3!$C3301=C$7222)+(N_Raters&gt;=4=TRUE)*(1*Rater4!$C3301=C$7222)+(N_Raters&gt;=5=TRUE)*(1*Rater5!$C3301=C$7222)</f>
        <v>0</v>
      </c>
      <c r="D3312" s="55">
        <f>(1*Rater1!$C3301=D$7222)+(1*Rater2!$C3301=D$7222)+(N_Raters&gt;=3=TRUE)*(1*Rater3!$C3301=D$7222)+(N_Raters&gt;=4=TRUE)*(1*Rater4!$C3301=D$7222)+(N_Raters&gt;=5=TRUE)*(1*Rater5!$C3301=D$7222)</f>
        <v>0</v>
      </c>
      <c r="E3312" s="38">
        <f>(1*Rater1!$C3301=E$7222)+(1*Rater2!$C3301=E$7222)+(N_Raters&gt;=3=TRUE)*(1*Rater3!$C3301=E$7222)+(N_Raters&gt;=4=TRUE)*(1*Rater4!$C3301=E$7222)+(N_Raters&gt;=5=TRUE)*(1*Rater5!$C3301=E$7222)</f>
        <v>3</v>
      </c>
      <c r="F3312" s="38"/>
      <c r="G3312" s="38"/>
      <c r="H3312" s="38"/>
      <c r="J3312" s="1"/>
      <c r="K3312" s="1"/>
    </row>
    <row r="3313" spans="2:11">
      <c r="B3313" s="35">
        <v>3299</v>
      </c>
      <c r="C3313" s="55">
        <f>(1*Rater1!$C3302=C$7222)+(1*Rater2!$C3302=C$7222)+(N_Raters&gt;=3=TRUE)*(1*Rater3!$C3302=C$7222)+(N_Raters&gt;=4=TRUE)*(1*Rater4!$C3302=C$7222)+(N_Raters&gt;=5=TRUE)*(1*Rater5!$C3302=C$7222)</f>
        <v>0</v>
      </c>
      <c r="D3313" s="55">
        <f>(1*Rater1!$C3302=D$7222)+(1*Rater2!$C3302=D$7222)+(N_Raters&gt;=3=TRUE)*(1*Rater3!$C3302=D$7222)+(N_Raters&gt;=4=TRUE)*(1*Rater4!$C3302=D$7222)+(N_Raters&gt;=5=TRUE)*(1*Rater5!$C3302=D$7222)</f>
        <v>2</v>
      </c>
      <c r="E3313" s="38">
        <f>(1*Rater1!$C3302=E$7222)+(1*Rater2!$C3302=E$7222)+(N_Raters&gt;=3=TRUE)*(1*Rater3!$C3302=E$7222)+(N_Raters&gt;=4=TRUE)*(1*Rater4!$C3302=E$7222)+(N_Raters&gt;=5=TRUE)*(1*Rater5!$C3302=E$7222)</f>
        <v>1</v>
      </c>
      <c r="F3313" s="38"/>
      <c r="G3313" s="38"/>
      <c r="H3313" s="38"/>
      <c r="J3313" s="1"/>
      <c r="K3313" s="1"/>
    </row>
    <row r="3314" spans="2:11">
      <c r="B3314" s="36">
        <v>3300</v>
      </c>
      <c r="C3314" s="55">
        <f>(1*Rater1!$C3303=C$7222)+(1*Rater2!$C3303=C$7222)+(N_Raters&gt;=3=TRUE)*(1*Rater3!$C3303=C$7222)+(N_Raters&gt;=4=TRUE)*(1*Rater4!$C3303=C$7222)+(N_Raters&gt;=5=TRUE)*(1*Rater5!$C3303=C$7222)</f>
        <v>0</v>
      </c>
      <c r="D3314" s="55">
        <f>(1*Rater1!$C3303=D$7222)+(1*Rater2!$C3303=D$7222)+(N_Raters&gt;=3=TRUE)*(1*Rater3!$C3303=D$7222)+(N_Raters&gt;=4=TRUE)*(1*Rater4!$C3303=D$7222)+(N_Raters&gt;=5=TRUE)*(1*Rater5!$C3303=D$7222)</f>
        <v>0</v>
      </c>
      <c r="E3314" s="38">
        <f>(1*Rater1!$C3303=E$7222)+(1*Rater2!$C3303=E$7222)+(N_Raters&gt;=3=TRUE)*(1*Rater3!$C3303=E$7222)+(N_Raters&gt;=4=TRUE)*(1*Rater4!$C3303=E$7222)+(N_Raters&gt;=5=TRUE)*(1*Rater5!$C3303=E$7222)</f>
        <v>3</v>
      </c>
      <c r="F3314" s="38"/>
      <c r="G3314" s="38"/>
      <c r="H3314" s="38"/>
      <c r="J3314" s="1"/>
      <c r="K3314" s="1"/>
    </row>
    <row r="3315" spans="2:11">
      <c r="B3315" s="35">
        <v>3301</v>
      </c>
      <c r="C3315" s="55">
        <f>(1*Rater1!$C3304=C$7222)+(1*Rater2!$C3304=C$7222)+(N_Raters&gt;=3=TRUE)*(1*Rater3!$C3304=C$7222)+(N_Raters&gt;=4=TRUE)*(1*Rater4!$C3304=C$7222)+(N_Raters&gt;=5=TRUE)*(1*Rater5!$C3304=C$7222)</f>
        <v>0</v>
      </c>
      <c r="D3315" s="55">
        <f>(1*Rater1!$C3304=D$7222)+(1*Rater2!$C3304=D$7222)+(N_Raters&gt;=3=TRUE)*(1*Rater3!$C3304=D$7222)+(N_Raters&gt;=4=TRUE)*(1*Rater4!$C3304=D$7222)+(N_Raters&gt;=5=TRUE)*(1*Rater5!$C3304=D$7222)</f>
        <v>0</v>
      </c>
      <c r="E3315" s="38">
        <f>(1*Rater1!$C3304=E$7222)+(1*Rater2!$C3304=E$7222)+(N_Raters&gt;=3=TRUE)*(1*Rater3!$C3304=E$7222)+(N_Raters&gt;=4=TRUE)*(1*Rater4!$C3304=E$7222)+(N_Raters&gt;=5=TRUE)*(1*Rater5!$C3304=E$7222)</f>
        <v>3</v>
      </c>
      <c r="F3315" s="38"/>
      <c r="G3315" s="38"/>
      <c r="H3315" s="38"/>
      <c r="J3315" s="1"/>
      <c r="K3315" s="1"/>
    </row>
    <row r="3316" spans="2:11">
      <c r="B3316" s="36">
        <v>3302</v>
      </c>
      <c r="C3316" s="55">
        <f>(1*Rater1!$C3305=C$7222)+(1*Rater2!$C3305=C$7222)+(N_Raters&gt;=3=TRUE)*(1*Rater3!$C3305=C$7222)+(N_Raters&gt;=4=TRUE)*(1*Rater4!$C3305=C$7222)+(N_Raters&gt;=5=TRUE)*(1*Rater5!$C3305=C$7222)</f>
        <v>0</v>
      </c>
      <c r="D3316" s="55">
        <f>(1*Rater1!$C3305=D$7222)+(1*Rater2!$C3305=D$7222)+(N_Raters&gt;=3=TRUE)*(1*Rater3!$C3305=D$7222)+(N_Raters&gt;=4=TRUE)*(1*Rater4!$C3305=D$7222)+(N_Raters&gt;=5=TRUE)*(1*Rater5!$C3305=D$7222)</f>
        <v>0</v>
      </c>
      <c r="E3316" s="38">
        <f>(1*Rater1!$C3305=E$7222)+(1*Rater2!$C3305=E$7222)+(N_Raters&gt;=3=TRUE)*(1*Rater3!$C3305=E$7222)+(N_Raters&gt;=4=TRUE)*(1*Rater4!$C3305=E$7222)+(N_Raters&gt;=5=TRUE)*(1*Rater5!$C3305=E$7222)</f>
        <v>3</v>
      </c>
      <c r="F3316" s="38"/>
      <c r="G3316" s="38"/>
      <c r="H3316" s="38"/>
      <c r="J3316" s="1"/>
      <c r="K3316" s="1"/>
    </row>
    <row r="3317" spans="2:11">
      <c r="B3317" s="35">
        <v>3303</v>
      </c>
      <c r="C3317" s="55">
        <f>(1*Rater1!$C3306=C$7222)+(1*Rater2!$C3306=C$7222)+(N_Raters&gt;=3=TRUE)*(1*Rater3!$C3306=C$7222)+(N_Raters&gt;=4=TRUE)*(1*Rater4!$C3306=C$7222)+(N_Raters&gt;=5=TRUE)*(1*Rater5!$C3306=C$7222)</f>
        <v>0</v>
      </c>
      <c r="D3317" s="55">
        <f>(1*Rater1!$C3306=D$7222)+(1*Rater2!$C3306=D$7222)+(N_Raters&gt;=3=TRUE)*(1*Rater3!$C3306=D$7222)+(N_Raters&gt;=4=TRUE)*(1*Rater4!$C3306=D$7222)+(N_Raters&gt;=5=TRUE)*(1*Rater5!$C3306=D$7222)</f>
        <v>2</v>
      </c>
      <c r="E3317" s="38">
        <f>(1*Rater1!$C3306=E$7222)+(1*Rater2!$C3306=E$7222)+(N_Raters&gt;=3=TRUE)*(1*Rater3!$C3306=E$7222)+(N_Raters&gt;=4=TRUE)*(1*Rater4!$C3306=E$7222)+(N_Raters&gt;=5=TRUE)*(1*Rater5!$C3306=E$7222)</f>
        <v>1</v>
      </c>
      <c r="F3317" s="38"/>
      <c r="G3317" s="38"/>
      <c r="H3317" s="38"/>
      <c r="J3317" s="1"/>
      <c r="K3317" s="1"/>
    </row>
    <row r="3318" spans="2:11">
      <c r="B3318" s="36">
        <v>3304</v>
      </c>
      <c r="C3318" s="55">
        <f>(1*Rater1!$C3307=C$7222)+(1*Rater2!$C3307=C$7222)+(N_Raters&gt;=3=TRUE)*(1*Rater3!$C3307=C$7222)+(N_Raters&gt;=4=TRUE)*(1*Rater4!$C3307=C$7222)+(N_Raters&gt;=5=TRUE)*(1*Rater5!$C3307=C$7222)</f>
        <v>0</v>
      </c>
      <c r="D3318" s="55">
        <f>(1*Rater1!$C3307=D$7222)+(1*Rater2!$C3307=D$7222)+(N_Raters&gt;=3=TRUE)*(1*Rater3!$C3307=D$7222)+(N_Raters&gt;=4=TRUE)*(1*Rater4!$C3307=D$7222)+(N_Raters&gt;=5=TRUE)*(1*Rater5!$C3307=D$7222)</f>
        <v>0</v>
      </c>
      <c r="E3318" s="38">
        <f>(1*Rater1!$C3307=E$7222)+(1*Rater2!$C3307=E$7222)+(N_Raters&gt;=3=TRUE)*(1*Rater3!$C3307=E$7222)+(N_Raters&gt;=4=TRUE)*(1*Rater4!$C3307=E$7222)+(N_Raters&gt;=5=TRUE)*(1*Rater5!$C3307=E$7222)</f>
        <v>3</v>
      </c>
      <c r="F3318" s="38"/>
      <c r="G3318" s="38"/>
      <c r="H3318" s="38"/>
      <c r="J3318" s="1"/>
      <c r="K3318" s="1"/>
    </row>
    <row r="3319" spans="2:11">
      <c r="B3319" s="35">
        <v>3305</v>
      </c>
      <c r="C3319" s="55">
        <f>(1*Rater1!$C3308=C$7222)+(1*Rater2!$C3308=C$7222)+(N_Raters&gt;=3=TRUE)*(1*Rater3!$C3308=C$7222)+(N_Raters&gt;=4=TRUE)*(1*Rater4!$C3308=C$7222)+(N_Raters&gt;=5=TRUE)*(1*Rater5!$C3308=C$7222)</f>
        <v>0</v>
      </c>
      <c r="D3319" s="55">
        <f>(1*Rater1!$C3308=D$7222)+(1*Rater2!$C3308=D$7222)+(N_Raters&gt;=3=TRUE)*(1*Rater3!$C3308=D$7222)+(N_Raters&gt;=4=TRUE)*(1*Rater4!$C3308=D$7222)+(N_Raters&gt;=5=TRUE)*(1*Rater5!$C3308=D$7222)</f>
        <v>2</v>
      </c>
      <c r="E3319" s="38">
        <f>(1*Rater1!$C3308=E$7222)+(1*Rater2!$C3308=E$7222)+(N_Raters&gt;=3=TRUE)*(1*Rater3!$C3308=E$7222)+(N_Raters&gt;=4=TRUE)*(1*Rater4!$C3308=E$7222)+(N_Raters&gt;=5=TRUE)*(1*Rater5!$C3308=E$7222)</f>
        <v>1</v>
      </c>
      <c r="F3319" s="38"/>
      <c r="G3319" s="38"/>
      <c r="H3319" s="38"/>
      <c r="J3319" s="1"/>
      <c r="K3319" s="1"/>
    </row>
    <row r="3320" spans="2:11">
      <c r="B3320" s="36">
        <v>3306</v>
      </c>
      <c r="C3320" s="55">
        <f>(1*Rater1!$C3309=C$7222)+(1*Rater2!$C3309=C$7222)+(N_Raters&gt;=3=TRUE)*(1*Rater3!$C3309=C$7222)+(N_Raters&gt;=4=TRUE)*(1*Rater4!$C3309=C$7222)+(N_Raters&gt;=5=TRUE)*(1*Rater5!$C3309=C$7222)</f>
        <v>0</v>
      </c>
      <c r="D3320" s="55">
        <f>(1*Rater1!$C3309=D$7222)+(1*Rater2!$C3309=D$7222)+(N_Raters&gt;=3=TRUE)*(1*Rater3!$C3309=D$7222)+(N_Raters&gt;=4=TRUE)*(1*Rater4!$C3309=D$7222)+(N_Raters&gt;=5=TRUE)*(1*Rater5!$C3309=D$7222)</f>
        <v>0</v>
      </c>
      <c r="E3320" s="38">
        <f>(1*Rater1!$C3309=E$7222)+(1*Rater2!$C3309=E$7222)+(N_Raters&gt;=3=TRUE)*(1*Rater3!$C3309=E$7222)+(N_Raters&gt;=4=TRUE)*(1*Rater4!$C3309=E$7222)+(N_Raters&gt;=5=TRUE)*(1*Rater5!$C3309=E$7222)</f>
        <v>3</v>
      </c>
      <c r="F3320" s="38"/>
      <c r="G3320" s="38"/>
      <c r="H3320" s="38"/>
      <c r="J3320" s="1"/>
      <c r="K3320" s="1"/>
    </row>
    <row r="3321" spans="2:11">
      <c r="B3321" s="35">
        <v>3307</v>
      </c>
      <c r="C3321" s="55">
        <f>(1*Rater1!$C3310=C$7222)+(1*Rater2!$C3310=C$7222)+(N_Raters&gt;=3=TRUE)*(1*Rater3!$C3310=C$7222)+(N_Raters&gt;=4=TRUE)*(1*Rater4!$C3310=C$7222)+(N_Raters&gt;=5=TRUE)*(1*Rater5!$C3310=C$7222)</f>
        <v>0</v>
      </c>
      <c r="D3321" s="55">
        <f>(1*Rater1!$C3310=D$7222)+(1*Rater2!$C3310=D$7222)+(N_Raters&gt;=3=TRUE)*(1*Rater3!$C3310=D$7222)+(N_Raters&gt;=4=TRUE)*(1*Rater4!$C3310=D$7222)+(N_Raters&gt;=5=TRUE)*(1*Rater5!$C3310=D$7222)</f>
        <v>0</v>
      </c>
      <c r="E3321" s="38">
        <f>(1*Rater1!$C3310=E$7222)+(1*Rater2!$C3310=E$7222)+(N_Raters&gt;=3=TRUE)*(1*Rater3!$C3310=E$7222)+(N_Raters&gt;=4=TRUE)*(1*Rater4!$C3310=E$7222)+(N_Raters&gt;=5=TRUE)*(1*Rater5!$C3310=E$7222)</f>
        <v>3</v>
      </c>
      <c r="F3321" s="38"/>
      <c r="G3321" s="38"/>
      <c r="H3321" s="38"/>
      <c r="J3321" s="1"/>
      <c r="K3321" s="1"/>
    </row>
    <row r="3322" spans="2:11">
      <c r="B3322" s="36">
        <v>3308</v>
      </c>
      <c r="C3322" s="55">
        <f>(1*Rater1!$C3311=C$7222)+(1*Rater2!$C3311=C$7222)+(N_Raters&gt;=3=TRUE)*(1*Rater3!$C3311=C$7222)+(N_Raters&gt;=4=TRUE)*(1*Rater4!$C3311=C$7222)+(N_Raters&gt;=5=TRUE)*(1*Rater5!$C3311=C$7222)</f>
        <v>0</v>
      </c>
      <c r="D3322" s="55">
        <f>(1*Rater1!$C3311=D$7222)+(1*Rater2!$C3311=D$7222)+(N_Raters&gt;=3=TRUE)*(1*Rater3!$C3311=D$7222)+(N_Raters&gt;=4=TRUE)*(1*Rater4!$C3311=D$7222)+(N_Raters&gt;=5=TRUE)*(1*Rater5!$C3311=D$7222)</f>
        <v>0</v>
      </c>
      <c r="E3322" s="38">
        <f>(1*Rater1!$C3311=E$7222)+(1*Rater2!$C3311=E$7222)+(N_Raters&gt;=3=TRUE)*(1*Rater3!$C3311=E$7222)+(N_Raters&gt;=4=TRUE)*(1*Rater4!$C3311=E$7222)+(N_Raters&gt;=5=TRUE)*(1*Rater5!$C3311=E$7222)</f>
        <v>3</v>
      </c>
      <c r="F3322" s="38"/>
      <c r="G3322" s="38"/>
      <c r="H3322" s="38"/>
      <c r="J3322" s="1"/>
      <c r="K3322" s="1"/>
    </row>
    <row r="3323" spans="2:11">
      <c r="B3323" s="35">
        <v>3309</v>
      </c>
      <c r="C3323" s="55">
        <f>(1*Rater1!$C3312=C$7222)+(1*Rater2!$C3312=C$7222)+(N_Raters&gt;=3=TRUE)*(1*Rater3!$C3312=C$7222)+(N_Raters&gt;=4=TRUE)*(1*Rater4!$C3312=C$7222)+(N_Raters&gt;=5=TRUE)*(1*Rater5!$C3312=C$7222)</f>
        <v>0</v>
      </c>
      <c r="D3323" s="55">
        <f>(1*Rater1!$C3312=D$7222)+(1*Rater2!$C3312=D$7222)+(N_Raters&gt;=3=TRUE)*(1*Rater3!$C3312=D$7222)+(N_Raters&gt;=4=TRUE)*(1*Rater4!$C3312=D$7222)+(N_Raters&gt;=5=TRUE)*(1*Rater5!$C3312=D$7222)</f>
        <v>2</v>
      </c>
      <c r="E3323" s="38">
        <f>(1*Rater1!$C3312=E$7222)+(1*Rater2!$C3312=E$7222)+(N_Raters&gt;=3=TRUE)*(1*Rater3!$C3312=E$7222)+(N_Raters&gt;=4=TRUE)*(1*Rater4!$C3312=E$7222)+(N_Raters&gt;=5=TRUE)*(1*Rater5!$C3312=E$7222)</f>
        <v>1</v>
      </c>
      <c r="F3323" s="38"/>
      <c r="G3323" s="38"/>
      <c r="H3323" s="38"/>
      <c r="J3323" s="1"/>
      <c r="K3323" s="1"/>
    </row>
    <row r="3324" spans="2:11">
      <c r="B3324" s="36">
        <v>3310</v>
      </c>
      <c r="C3324" s="55">
        <f>(1*Rater1!$C3313=C$7222)+(1*Rater2!$C3313=C$7222)+(N_Raters&gt;=3=TRUE)*(1*Rater3!$C3313=C$7222)+(N_Raters&gt;=4=TRUE)*(1*Rater4!$C3313=C$7222)+(N_Raters&gt;=5=TRUE)*(1*Rater5!$C3313=C$7222)</f>
        <v>0</v>
      </c>
      <c r="D3324" s="55">
        <f>(1*Rater1!$C3313=D$7222)+(1*Rater2!$C3313=D$7222)+(N_Raters&gt;=3=TRUE)*(1*Rater3!$C3313=D$7222)+(N_Raters&gt;=4=TRUE)*(1*Rater4!$C3313=D$7222)+(N_Raters&gt;=5=TRUE)*(1*Rater5!$C3313=D$7222)</f>
        <v>0</v>
      </c>
      <c r="E3324" s="38">
        <f>(1*Rater1!$C3313=E$7222)+(1*Rater2!$C3313=E$7222)+(N_Raters&gt;=3=TRUE)*(1*Rater3!$C3313=E$7222)+(N_Raters&gt;=4=TRUE)*(1*Rater4!$C3313=E$7222)+(N_Raters&gt;=5=TRUE)*(1*Rater5!$C3313=E$7222)</f>
        <v>3</v>
      </c>
      <c r="F3324" s="38"/>
      <c r="G3324" s="38"/>
      <c r="H3324" s="38"/>
      <c r="J3324" s="1"/>
      <c r="K3324" s="1"/>
    </row>
    <row r="3325" spans="2:11">
      <c r="B3325" s="35">
        <v>3311</v>
      </c>
      <c r="C3325" s="55">
        <f>(1*Rater1!$C3314=C$7222)+(1*Rater2!$C3314=C$7222)+(N_Raters&gt;=3=TRUE)*(1*Rater3!$C3314=C$7222)+(N_Raters&gt;=4=TRUE)*(1*Rater4!$C3314=C$7222)+(N_Raters&gt;=5=TRUE)*(1*Rater5!$C3314=C$7222)</f>
        <v>0</v>
      </c>
      <c r="D3325" s="55">
        <f>(1*Rater1!$C3314=D$7222)+(1*Rater2!$C3314=D$7222)+(N_Raters&gt;=3=TRUE)*(1*Rater3!$C3314=D$7222)+(N_Raters&gt;=4=TRUE)*(1*Rater4!$C3314=D$7222)+(N_Raters&gt;=5=TRUE)*(1*Rater5!$C3314=D$7222)</f>
        <v>0</v>
      </c>
      <c r="E3325" s="38">
        <f>(1*Rater1!$C3314=E$7222)+(1*Rater2!$C3314=E$7222)+(N_Raters&gt;=3=TRUE)*(1*Rater3!$C3314=E$7222)+(N_Raters&gt;=4=TRUE)*(1*Rater4!$C3314=E$7222)+(N_Raters&gt;=5=TRUE)*(1*Rater5!$C3314=E$7222)</f>
        <v>3</v>
      </c>
      <c r="F3325" s="38"/>
      <c r="G3325" s="38"/>
      <c r="H3325" s="38"/>
      <c r="J3325" s="1"/>
      <c r="K3325" s="1"/>
    </row>
    <row r="3326" spans="2:11">
      <c r="B3326" s="36">
        <v>3312</v>
      </c>
      <c r="C3326" s="55">
        <f>(1*Rater1!$C3315=C$7222)+(1*Rater2!$C3315=C$7222)+(N_Raters&gt;=3=TRUE)*(1*Rater3!$C3315=C$7222)+(N_Raters&gt;=4=TRUE)*(1*Rater4!$C3315=C$7222)+(N_Raters&gt;=5=TRUE)*(1*Rater5!$C3315=C$7222)</f>
        <v>0</v>
      </c>
      <c r="D3326" s="55">
        <f>(1*Rater1!$C3315=D$7222)+(1*Rater2!$C3315=D$7222)+(N_Raters&gt;=3=TRUE)*(1*Rater3!$C3315=D$7222)+(N_Raters&gt;=4=TRUE)*(1*Rater4!$C3315=D$7222)+(N_Raters&gt;=5=TRUE)*(1*Rater5!$C3315=D$7222)</f>
        <v>2</v>
      </c>
      <c r="E3326" s="38">
        <f>(1*Rater1!$C3315=E$7222)+(1*Rater2!$C3315=E$7222)+(N_Raters&gt;=3=TRUE)*(1*Rater3!$C3315=E$7222)+(N_Raters&gt;=4=TRUE)*(1*Rater4!$C3315=E$7222)+(N_Raters&gt;=5=TRUE)*(1*Rater5!$C3315=E$7222)</f>
        <v>1</v>
      </c>
      <c r="F3326" s="38"/>
      <c r="G3326" s="38"/>
      <c r="H3326" s="38"/>
      <c r="J3326" s="1"/>
      <c r="K3326" s="1"/>
    </row>
    <row r="3327" spans="2:11">
      <c r="B3327" s="35">
        <v>3313</v>
      </c>
      <c r="C3327" s="55">
        <f>(1*Rater1!$C3316=C$7222)+(1*Rater2!$C3316=C$7222)+(N_Raters&gt;=3=TRUE)*(1*Rater3!$C3316=C$7222)+(N_Raters&gt;=4=TRUE)*(1*Rater4!$C3316=C$7222)+(N_Raters&gt;=5=TRUE)*(1*Rater5!$C3316=C$7222)</f>
        <v>0</v>
      </c>
      <c r="D3327" s="55">
        <f>(1*Rater1!$C3316=D$7222)+(1*Rater2!$C3316=D$7222)+(N_Raters&gt;=3=TRUE)*(1*Rater3!$C3316=D$7222)+(N_Raters&gt;=4=TRUE)*(1*Rater4!$C3316=D$7222)+(N_Raters&gt;=5=TRUE)*(1*Rater5!$C3316=D$7222)</f>
        <v>0</v>
      </c>
      <c r="E3327" s="38">
        <f>(1*Rater1!$C3316=E$7222)+(1*Rater2!$C3316=E$7222)+(N_Raters&gt;=3=TRUE)*(1*Rater3!$C3316=E$7222)+(N_Raters&gt;=4=TRUE)*(1*Rater4!$C3316=E$7222)+(N_Raters&gt;=5=TRUE)*(1*Rater5!$C3316=E$7222)</f>
        <v>3</v>
      </c>
      <c r="F3327" s="38"/>
      <c r="G3327" s="38"/>
      <c r="H3327" s="38"/>
      <c r="J3327" s="1"/>
      <c r="K3327" s="1"/>
    </row>
    <row r="3328" spans="2:11">
      <c r="B3328" s="36">
        <v>3314</v>
      </c>
      <c r="C3328" s="55">
        <f>(1*Rater1!$C3317=C$7222)+(1*Rater2!$C3317=C$7222)+(N_Raters&gt;=3=TRUE)*(1*Rater3!$C3317=C$7222)+(N_Raters&gt;=4=TRUE)*(1*Rater4!$C3317=C$7222)+(N_Raters&gt;=5=TRUE)*(1*Rater5!$C3317=C$7222)</f>
        <v>0</v>
      </c>
      <c r="D3328" s="55">
        <f>(1*Rater1!$C3317=D$7222)+(1*Rater2!$C3317=D$7222)+(N_Raters&gt;=3=TRUE)*(1*Rater3!$C3317=D$7222)+(N_Raters&gt;=4=TRUE)*(1*Rater4!$C3317=D$7222)+(N_Raters&gt;=5=TRUE)*(1*Rater5!$C3317=D$7222)</f>
        <v>1</v>
      </c>
      <c r="E3328" s="38">
        <f>(1*Rater1!$C3317=E$7222)+(1*Rater2!$C3317=E$7222)+(N_Raters&gt;=3=TRUE)*(1*Rater3!$C3317=E$7222)+(N_Raters&gt;=4=TRUE)*(1*Rater4!$C3317=E$7222)+(N_Raters&gt;=5=TRUE)*(1*Rater5!$C3317=E$7222)</f>
        <v>2</v>
      </c>
      <c r="F3328" s="38"/>
      <c r="G3328" s="38"/>
      <c r="H3328" s="38"/>
      <c r="J3328" s="1"/>
      <c r="K3328" s="1"/>
    </row>
    <row r="3329" spans="2:11">
      <c r="B3329" s="35">
        <v>3315</v>
      </c>
      <c r="C3329" s="55">
        <f>(1*Rater1!$C3318=C$7222)+(1*Rater2!$C3318=C$7222)+(N_Raters&gt;=3=TRUE)*(1*Rater3!$C3318=C$7222)+(N_Raters&gt;=4=TRUE)*(1*Rater4!$C3318=C$7222)+(N_Raters&gt;=5=TRUE)*(1*Rater5!$C3318=C$7222)</f>
        <v>0</v>
      </c>
      <c r="D3329" s="55">
        <f>(1*Rater1!$C3318=D$7222)+(1*Rater2!$C3318=D$7222)+(N_Raters&gt;=3=TRUE)*(1*Rater3!$C3318=D$7222)+(N_Raters&gt;=4=TRUE)*(1*Rater4!$C3318=D$7222)+(N_Raters&gt;=5=TRUE)*(1*Rater5!$C3318=D$7222)</f>
        <v>0</v>
      </c>
      <c r="E3329" s="38">
        <f>(1*Rater1!$C3318=E$7222)+(1*Rater2!$C3318=E$7222)+(N_Raters&gt;=3=TRUE)*(1*Rater3!$C3318=E$7222)+(N_Raters&gt;=4=TRUE)*(1*Rater4!$C3318=E$7222)+(N_Raters&gt;=5=TRUE)*(1*Rater5!$C3318=E$7222)</f>
        <v>3</v>
      </c>
      <c r="F3329" s="38"/>
      <c r="G3329" s="38"/>
      <c r="H3329" s="38"/>
      <c r="J3329" s="1"/>
      <c r="K3329" s="1"/>
    </row>
    <row r="3330" spans="2:11">
      <c r="B3330" s="36">
        <v>3316</v>
      </c>
      <c r="C3330" s="55">
        <f>(1*Rater1!$C3319=C$7222)+(1*Rater2!$C3319=C$7222)+(N_Raters&gt;=3=TRUE)*(1*Rater3!$C3319=C$7222)+(N_Raters&gt;=4=TRUE)*(1*Rater4!$C3319=C$7222)+(N_Raters&gt;=5=TRUE)*(1*Rater5!$C3319=C$7222)</f>
        <v>0</v>
      </c>
      <c r="D3330" s="55">
        <f>(1*Rater1!$C3319=D$7222)+(1*Rater2!$C3319=D$7222)+(N_Raters&gt;=3=TRUE)*(1*Rater3!$C3319=D$7222)+(N_Raters&gt;=4=TRUE)*(1*Rater4!$C3319=D$7222)+(N_Raters&gt;=5=TRUE)*(1*Rater5!$C3319=D$7222)</f>
        <v>0</v>
      </c>
      <c r="E3330" s="38">
        <f>(1*Rater1!$C3319=E$7222)+(1*Rater2!$C3319=E$7222)+(N_Raters&gt;=3=TRUE)*(1*Rater3!$C3319=E$7222)+(N_Raters&gt;=4=TRUE)*(1*Rater4!$C3319=E$7222)+(N_Raters&gt;=5=TRUE)*(1*Rater5!$C3319=E$7222)</f>
        <v>3</v>
      </c>
      <c r="F3330" s="38"/>
      <c r="G3330" s="38"/>
      <c r="H3330" s="38"/>
      <c r="J3330" s="1"/>
      <c r="K3330" s="1"/>
    </row>
    <row r="3331" spans="2:11">
      <c r="B3331" s="35">
        <v>3317</v>
      </c>
      <c r="C3331" s="55">
        <f>(1*Rater1!$C3320=C$7222)+(1*Rater2!$C3320=C$7222)+(N_Raters&gt;=3=TRUE)*(1*Rater3!$C3320=C$7222)+(N_Raters&gt;=4=TRUE)*(1*Rater4!$C3320=C$7222)+(N_Raters&gt;=5=TRUE)*(1*Rater5!$C3320=C$7222)</f>
        <v>0</v>
      </c>
      <c r="D3331" s="55">
        <f>(1*Rater1!$C3320=D$7222)+(1*Rater2!$C3320=D$7222)+(N_Raters&gt;=3=TRUE)*(1*Rater3!$C3320=D$7222)+(N_Raters&gt;=4=TRUE)*(1*Rater4!$C3320=D$7222)+(N_Raters&gt;=5=TRUE)*(1*Rater5!$C3320=D$7222)</f>
        <v>0</v>
      </c>
      <c r="E3331" s="38">
        <f>(1*Rater1!$C3320=E$7222)+(1*Rater2!$C3320=E$7222)+(N_Raters&gt;=3=TRUE)*(1*Rater3!$C3320=E$7222)+(N_Raters&gt;=4=TRUE)*(1*Rater4!$C3320=E$7222)+(N_Raters&gt;=5=TRUE)*(1*Rater5!$C3320=E$7222)</f>
        <v>3</v>
      </c>
      <c r="F3331" s="38"/>
      <c r="G3331" s="38"/>
      <c r="H3331" s="38"/>
      <c r="J3331" s="1"/>
      <c r="K3331" s="1"/>
    </row>
    <row r="3332" spans="2:11">
      <c r="B3332" s="36">
        <v>3318</v>
      </c>
      <c r="C3332" s="55">
        <f>(1*Rater1!$C3321=C$7222)+(1*Rater2!$C3321=C$7222)+(N_Raters&gt;=3=TRUE)*(1*Rater3!$C3321=C$7222)+(N_Raters&gt;=4=TRUE)*(1*Rater4!$C3321=C$7222)+(N_Raters&gt;=5=TRUE)*(1*Rater5!$C3321=C$7222)</f>
        <v>0</v>
      </c>
      <c r="D3332" s="55">
        <f>(1*Rater1!$C3321=D$7222)+(1*Rater2!$C3321=D$7222)+(N_Raters&gt;=3=TRUE)*(1*Rater3!$C3321=D$7222)+(N_Raters&gt;=4=TRUE)*(1*Rater4!$C3321=D$7222)+(N_Raters&gt;=5=TRUE)*(1*Rater5!$C3321=D$7222)</f>
        <v>0</v>
      </c>
      <c r="E3332" s="38">
        <f>(1*Rater1!$C3321=E$7222)+(1*Rater2!$C3321=E$7222)+(N_Raters&gt;=3=TRUE)*(1*Rater3!$C3321=E$7222)+(N_Raters&gt;=4=TRUE)*(1*Rater4!$C3321=E$7222)+(N_Raters&gt;=5=TRUE)*(1*Rater5!$C3321=E$7222)</f>
        <v>3</v>
      </c>
      <c r="F3332" s="38"/>
      <c r="G3332" s="38"/>
      <c r="H3332" s="38"/>
      <c r="J3332" s="1"/>
      <c r="K3332" s="1"/>
    </row>
    <row r="3333" spans="2:11">
      <c r="B3333" s="35">
        <v>3319</v>
      </c>
      <c r="C3333" s="55">
        <f>(1*Rater1!$C3322=C$7222)+(1*Rater2!$C3322=C$7222)+(N_Raters&gt;=3=TRUE)*(1*Rater3!$C3322=C$7222)+(N_Raters&gt;=4=TRUE)*(1*Rater4!$C3322=C$7222)+(N_Raters&gt;=5=TRUE)*(1*Rater5!$C3322=C$7222)</f>
        <v>0</v>
      </c>
      <c r="D3333" s="55">
        <f>(1*Rater1!$C3322=D$7222)+(1*Rater2!$C3322=D$7222)+(N_Raters&gt;=3=TRUE)*(1*Rater3!$C3322=D$7222)+(N_Raters&gt;=4=TRUE)*(1*Rater4!$C3322=D$7222)+(N_Raters&gt;=5=TRUE)*(1*Rater5!$C3322=D$7222)</f>
        <v>0</v>
      </c>
      <c r="E3333" s="38">
        <f>(1*Rater1!$C3322=E$7222)+(1*Rater2!$C3322=E$7222)+(N_Raters&gt;=3=TRUE)*(1*Rater3!$C3322=E$7222)+(N_Raters&gt;=4=TRUE)*(1*Rater4!$C3322=E$7222)+(N_Raters&gt;=5=TRUE)*(1*Rater5!$C3322=E$7222)</f>
        <v>3</v>
      </c>
      <c r="F3333" s="38"/>
      <c r="G3333" s="38"/>
      <c r="H3333" s="38"/>
      <c r="J3333" s="1"/>
      <c r="K3333" s="1"/>
    </row>
    <row r="3334" spans="2:11">
      <c r="B3334" s="36">
        <v>3320</v>
      </c>
      <c r="C3334" s="55">
        <f>(1*Rater1!$C3323=C$7222)+(1*Rater2!$C3323=C$7222)+(N_Raters&gt;=3=TRUE)*(1*Rater3!$C3323=C$7222)+(N_Raters&gt;=4=TRUE)*(1*Rater4!$C3323=C$7222)+(N_Raters&gt;=5=TRUE)*(1*Rater5!$C3323=C$7222)</f>
        <v>0</v>
      </c>
      <c r="D3334" s="55">
        <f>(1*Rater1!$C3323=D$7222)+(1*Rater2!$C3323=D$7222)+(N_Raters&gt;=3=TRUE)*(1*Rater3!$C3323=D$7222)+(N_Raters&gt;=4=TRUE)*(1*Rater4!$C3323=D$7222)+(N_Raters&gt;=5=TRUE)*(1*Rater5!$C3323=D$7222)</f>
        <v>0</v>
      </c>
      <c r="E3334" s="38">
        <f>(1*Rater1!$C3323=E$7222)+(1*Rater2!$C3323=E$7222)+(N_Raters&gt;=3=TRUE)*(1*Rater3!$C3323=E$7222)+(N_Raters&gt;=4=TRUE)*(1*Rater4!$C3323=E$7222)+(N_Raters&gt;=5=TRUE)*(1*Rater5!$C3323=E$7222)</f>
        <v>3</v>
      </c>
      <c r="F3334" s="38"/>
      <c r="G3334" s="38"/>
      <c r="H3334" s="38"/>
      <c r="J3334" s="1"/>
      <c r="K3334" s="1"/>
    </row>
    <row r="3335" spans="2:11">
      <c r="B3335" s="35">
        <v>3321</v>
      </c>
      <c r="C3335" s="55">
        <f>(1*Rater1!$C3324=C$7222)+(1*Rater2!$C3324=C$7222)+(N_Raters&gt;=3=TRUE)*(1*Rater3!$C3324=C$7222)+(N_Raters&gt;=4=TRUE)*(1*Rater4!$C3324=C$7222)+(N_Raters&gt;=5=TRUE)*(1*Rater5!$C3324=C$7222)</f>
        <v>0</v>
      </c>
      <c r="D3335" s="55">
        <f>(1*Rater1!$C3324=D$7222)+(1*Rater2!$C3324=D$7222)+(N_Raters&gt;=3=TRUE)*(1*Rater3!$C3324=D$7222)+(N_Raters&gt;=4=TRUE)*(1*Rater4!$C3324=D$7222)+(N_Raters&gt;=5=TRUE)*(1*Rater5!$C3324=D$7222)</f>
        <v>0</v>
      </c>
      <c r="E3335" s="38">
        <f>(1*Rater1!$C3324=E$7222)+(1*Rater2!$C3324=E$7222)+(N_Raters&gt;=3=TRUE)*(1*Rater3!$C3324=E$7222)+(N_Raters&gt;=4=TRUE)*(1*Rater4!$C3324=E$7222)+(N_Raters&gt;=5=TRUE)*(1*Rater5!$C3324=E$7222)</f>
        <v>3</v>
      </c>
      <c r="F3335" s="38"/>
      <c r="G3335" s="38"/>
      <c r="H3335" s="38"/>
      <c r="J3335" s="1"/>
      <c r="K3335" s="1"/>
    </row>
    <row r="3336" spans="2:11">
      <c r="B3336" s="36">
        <v>3322</v>
      </c>
      <c r="C3336" s="55">
        <f>(1*Rater1!$C3325=C$7222)+(1*Rater2!$C3325=C$7222)+(N_Raters&gt;=3=TRUE)*(1*Rater3!$C3325=C$7222)+(N_Raters&gt;=4=TRUE)*(1*Rater4!$C3325=C$7222)+(N_Raters&gt;=5=TRUE)*(1*Rater5!$C3325=C$7222)</f>
        <v>0</v>
      </c>
      <c r="D3336" s="55">
        <f>(1*Rater1!$C3325=D$7222)+(1*Rater2!$C3325=D$7222)+(N_Raters&gt;=3=TRUE)*(1*Rater3!$C3325=D$7222)+(N_Raters&gt;=4=TRUE)*(1*Rater4!$C3325=D$7222)+(N_Raters&gt;=5=TRUE)*(1*Rater5!$C3325=D$7222)</f>
        <v>0</v>
      </c>
      <c r="E3336" s="38">
        <f>(1*Rater1!$C3325=E$7222)+(1*Rater2!$C3325=E$7222)+(N_Raters&gt;=3=TRUE)*(1*Rater3!$C3325=E$7222)+(N_Raters&gt;=4=TRUE)*(1*Rater4!$C3325=E$7222)+(N_Raters&gt;=5=TRUE)*(1*Rater5!$C3325=E$7222)</f>
        <v>3</v>
      </c>
      <c r="F3336" s="38"/>
      <c r="G3336" s="38"/>
      <c r="H3336" s="38"/>
      <c r="J3336" s="1"/>
      <c r="K3336" s="1"/>
    </row>
    <row r="3337" spans="2:11">
      <c r="B3337" s="35">
        <v>3323</v>
      </c>
      <c r="C3337" s="55">
        <f>(1*Rater1!$C3326=C$7222)+(1*Rater2!$C3326=C$7222)+(N_Raters&gt;=3=TRUE)*(1*Rater3!$C3326=C$7222)+(N_Raters&gt;=4=TRUE)*(1*Rater4!$C3326=C$7222)+(N_Raters&gt;=5=TRUE)*(1*Rater5!$C3326=C$7222)</f>
        <v>0</v>
      </c>
      <c r="D3337" s="55">
        <f>(1*Rater1!$C3326=D$7222)+(1*Rater2!$C3326=D$7222)+(N_Raters&gt;=3=TRUE)*(1*Rater3!$C3326=D$7222)+(N_Raters&gt;=4=TRUE)*(1*Rater4!$C3326=D$7222)+(N_Raters&gt;=5=TRUE)*(1*Rater5!$C3326=D$7222)</f>
        <v>0</v>
      </c>
      <c r="E3337" s="38">
        <f>(1*Rater1!$C3326=E$7222)+(1*Rater2!$C3326=E$7222)+(N_Raters&gt;=3=TRUE)*(1*Rater3!$C3326=E$7222)+(N_Raters&gt;=4=TRUE)*(1*Rater4!$C3326=E$7222)+(N_Raters&gt;=5=TRUE)*(1*Rater5!$C3326=E$7222)</f>
        <v>3</v>
      </c>
      <c r="F3337" s="38"/>
      <c r="G3337" s="38"/>
      <c r="H3337" s="38"/>
      <c r="J3337" s="1"/>
      <c r="K3337" s="1"/>
    </row>
    <row r="3338" spans="2:11">
      <c r="B3338" s="36">
        <v>3324</v>
      </c>
      <c r="C3338" s="55">
        <f>(1*Rater1!$C3327=C$7222)+(1*Rater2!$C3327=C$7222)+(N_Raters&gt;=3=TRUE)*(1*Rater3!$C3327=C$7222)+(N_Raters&gt;=4=TRUE)*(1*Rater4!$C3327=C$7222)+(N_Raters&gt;=5=TRUE)*(1*Rater5!$C3327=C$7222)</f>
        <v>0</v>
      </c>
      <c r="D3338" s="55">
        <f>(1*Rater1!$C3327=D$7222)+(1*Rater2!$C3327=D$7222)+(N_Raters&gt;=3=TRUE)*(1*Rater3!$C3327=D$7222)+(N_Raters&gt;=4=TRUE)*(1*Rater4!$C3327=D$7222)+(N_Raters&gt;=5=TRUE)*(1*Rater5!$C3327=D$7222)</f>
        <v>0</v>
      </c>
      <c r="E3338" s="38">
        <f>(1*Rater1!$C3327=E$7222)+(1*Rater2!$C3327=E$7222)+(N_Raters&gt;=3=TRUE)*(1*Rater3!$C3327=E$7222)+(N_Raters&gt;=4=TRUE)*(1*Rater4!$C3327=E$7222)+(N_Raters&gt;=5=TRUE)*(1*Rater5!$C3327=E$7222)</f>
        <v>3</v>
      </c>
      <c r="F3338" s="38"/>
      <c r="G3338" s="38"/>
      <c r="H3338" s="38"/>
      <c r="J3338" s="1"/>
      <c r="K3338" s="1"/>
    </row>
    <row r="3339" spans="2:11">
      <c r="B3339" s="35">
        <v>3325</v>
      </c>
      <c r="C3339" s="55">
        <f>(1*Rater1!$C3328=C$7222)+(1*Rater2!$C3328=C$7222)+(N_Raters&gt;=3=TRUE)*(1*Rater3!$C3328=C$7222)+(N_Raters&gt;=4=TRUE)*(1*Rater4!$C3328=C$7222)+(N_Raters&gt;=5=TRUE)*(1*Rater5!$C3328=C$7222)</f>
        <v>0</v>
      </c>
      <c r="D3339" s="55">
        <f>(1*Rater1!$C3328=D$7222)+(1*Rater2!$C3328=D$7222)+(N_Raters&gt;=3=TRUE)*(1*Rater3!$C3328=D$7222)+(N_Raters&gt;=4=TRUE)*(1*Rater4!$C3328=D$7222)+(N_Raters&gt;=5=TRUE)*(1*Rater5!$C3328=D$7222)</f>
        <v>0</v>
      </c>
      <c r="E3339" s="38">
        <f>(1*Rater1!$C3328=E$7222)+(1*Rater2!$C3328=E$7222)+(N_Raters&gt;=3=TRUE)*(1*Rater3!$C3328=E$7222)+(N_Raters&gt;=4=TRUE)*(1*Rater4!$C3328=E$7222)+(N_Raters&gt;=5=TRUE)*(1*Rater5!$C3328=E$7222)</f>
        <v>3</v>
      </c>
      <c r="F3339" s="38"/>
      <c r="G3339" s="38"/>
      <c r="H3339" s="38"/>
      <c r="J3339" s="1"/>
      <c r="K3339" s="1"/>
    </row>
    <row r="3340" spans="2:11">
      <c r="B3340" s="36">
        <v>3326</v>
      </c>
      <c r="C3340" s="55">
        <f>(1*Rater1!$C3329=C$7222)+(1*Rater2!$C3329=C$7222)+(N_Raters&gt;=3=TRUE)*(1*Rater3!$C3329=C$7222)+(N_Raters&gt;=4=TRUE)*(1*Rater4!$C3329=C$7222)+(N_Raters&gt;=5=TRUE)*(1*Rater5!$C3329=C$7222)</f>
        <v>0</v>
      </c>
      <c r="D3340" s="55">
        <f>(1*Rater1!$C3329=D$7222)+(1*Rater2!$C3329=D$7222)+(N_Raters&gt;=3=TRUE)*(1*Rater3!$C3329=D$7222)+(N_Raters&gt;=4=TRUE)*(1*Rater4!$C3329=D$7222)+(N_Raters&gt;=5=TRUE)*(1*Rater5!$C3329=D$7222)</f>
        <v>0</v>
      </c>
      <c r="E3340" s="38">
        <f>(1*Rater1!$C3329=E$7222)+(1*Rater2!$C3329=E$7222)+(N_Raters&gt;=3=TRUE)*(1*Rater3!$C3329=E$7222)+(N_Raters&gt;=4=TRUE)*(1*Rater4!$C3329=E$7222)+(N_Raters&gt;=5=TRUE)*(1*Rater5!$C3329=E$7222)</f>
        <v>3</v>
      </c>
      <c r="F3340" s="38"/>
      <c r="G3340" s="38"/>
      <c r="H3340" s="38"/>
      <c r="J3340" s="1"/>
      <c r="K3340" s="1"/>
    </row>
    <row r="3341" spans="2:11">
      <c r="B3341" s="35">
        <v>3327</v>
      </c>
      <c r="C3341" s="55">
        <f>(1*Rater1!$C3330=C$7222)+(1*Rater2!$C3330=C$7222)+(N_Raters&gt;=3=TRUE)*(1*Rater3!$C3330=C$7222)+(N_Raters&gt;=4=TRUE)*(1*Rater4!$C3330=C$7222)+(N_Raters&gt;=5=TRUE)*(1*Rater5!$C3330=C$7222)</f>
        <v>0</v>
      </c>
      <c r="D3341" s="55">
        <f>(1*Rater1!$C3330=D$7222)+(1*Rater2!$C3330=D$7222)+(N_Raters&gt;=3=TRUE)*(1*Rater3!$C3330=D$7222)+(N_Raters&gt;=4=TRUE)*(1*Rater4!$C3330=D$7222)+(N_Raters&gt;=5=TRUE)*(1*Rater5!$C3330=D$7222)</f>
        <v>0</v>
      </c>
      <c r="E3341" s="38">
        <f>(1*Rater1!$C3330=E$7222)+(1*Rater2!$C3330=E$7222)+(N_Raters&gt;=3=TRUE)*(1*Rater3!$C3330=E$7222)+(N_Raters&gt;=4=TRUE)*(1*Rater4!$C3330=E$7222)+(N_Raters&gt;=5=TRUE)*(1*Rater5!$C3330=E$7222)</f>
        <v>3</v>
      </c>
      <c r="F3341" s="38"/>
      <c r="G3341" s="38"/>
      <c r="H3341" s="38"/>
      <c r="J3341" s="1"/>
      <c r="K3341" s="1"/>
    </row>
    <row r="3342" spans="2:11">
      <c r="B3342" s="36">
        <v>3328</v>
      </c>
      <c r="C3342" s="55">
        <f>(1*Rater1!$C3331=C$7222)+(1*Rater2!$C3331=C$7222)+(N_Raters&gt;=3=TRUE)*(1*Rater3!$C3331=C$7222)+(N_Raters&gt;=4=TRUE)*(1*Rater4!$C3331=C$7222)+(N_Raters&gt;=5=TRUE)*(1*Rater5!$C3331=C$7222)</f>
        <v>0</v>
      </c>
      <c r="D3342" s="55">
        <f>(1*Rater1!$C3331=D$7222)+(1*Rater2!$C3331=D$7222)+(N_Raters&gt;=3=TRUE)*(1*Rater3!$C3331=D$7222)+(N_Raters&gt;=4=TRUE)*(1*Rater4!$C3331=D$7222)+(N_Raters&gt;=5=TRUE)*(1*Rater5!$C3331=D$7222)</f>
        <v>0</v>
      </c>
      <c r="E3342" s="38">
        <f>(1*Rater1!$C3331=E$7222)+(1*Rater2!$C3331=E$7222)+(N_Raters&gt;=3=TRUE)*(1*Rater3!$C3331=E$7222)+(N_Raters&gt;=4=TRUE)*(1*Rater4!$C3331=E$7222)+(N_Raters&gt;=5=TRUE)*(1*Rater5!$C3331=E$7222)</f>
        <v>3</v>
      </c>
      <c r="F3342" s="38"/>
      <c r="G3342" s="38"/>
      <c r="H3342" s="38"/>
      <c r="J3342" s="1"/>
      <c r="K3342" s="1"/>
    </row>
    <row r="3343" spans="2:11">
      <c r="B3343" s="35">
        <v>3329</v>
      </c>
      <c r="C3343" s="55">
        <f>(1*Rater1!$C3332=C$7222)+(1*Rater2!$C3332=C$7222)+(N_Raters&gt;=3=TRUE)*(1*Rater3!$C3332=C$7222)+(N_Raters&gt;=4=TRUE)*(1*Rater4!$C3332=C$7222)+(N_Raters&gt;=5=TRUE)*(1*Rater5!$C3332=C$7222)</f>
        <v>0</v>
      </c>
      <c r="D3343" s="55">
        <f>(1*Rater1!$C3332=D$7222)+(1*Rater2!$C3332=D$7222)+(N_Raters&gt;=3=TRUE)*(1*Rater3!$C3332=D$7222)+(N_Raters&gt;=4=TRUE)*(1*Rater4!$C3332=D$7222)+(N_Raters&gt;=5=TRUE)*(1*Rater5!$C3332=D$7222)</f>
        <v>0</v>
      </c>
      <c r="E3343" s="38">
        <f>(1*Rater1!$C3332=E$7222)+(1*Rater2!$C3332=E$7222)+(N_Raters&gt;=3=TRUE)*(1*Rater3!$C3332=E$7222)+(N_Raters&gt;=4=TRUE)*(1*Rater4!$C3332=E$7222)+(N_Raters&gt;=5=TRUE)*(1*Rater5!$C3332=E$7222)</f>
        <v>3</v>
      </c>
      <c r="F3343" s="38"/>
      <c r="G3343" s="38"/>
      <c r="H3343" s="38"/>
      <c r="J3343" s="1"/>
      <c r="K3343" s="1"/>
    </row>
    <row r="3344" spans="2:11">
      <c r="B3344" s="36">
        <v>3330</v>
      </c>
      <c r="C3344" s="55">
        <f>(1*Rater1!$C3333=C$7222)+(1*Rater2!$C3333=C$7222)+(N_Raters&gt;=3=TRUE)*(1*Rater3!$C3333=C$7222)+(N_Raters&gt;=4=TRUE)*(1*Rater4!$C3333=C$7222)+(N_Raters&gt;=5=TRUE)*(1*Rater5!$C3333=C$7222)</f>
        <v>0</v>
      </c>
      <c r="D3344" s="55">
        <f>(1*Rater1!$C3333=D$7222)+(1*Rater2!$C3333=D$7222)+(N_Raters&gt;=3=TRUE)*(1*Rater3!$C3333=D$7222)+(N_Raters&gt;=4=TRUE)*(1*Rater4!$C3333=D$7222)+(N_Raters&gt;=5=TRUE)*(1*Rater5!$C3333=D$7222)</f>
        <v>0</v>
      </c>
      <c r="E3344" s="38">
        <f>(1*Rater1!$C3333=E$7222)+(1*Rater2!$C3333=E$7222)+(N_Raters&gt;=3=TRUE)*(1*Rater3!$C3333=E$7222)+(N_Raters&gt;=4=TRUE)*(1*Rater4!$C3333=E$7222)+(N_Raters&gt;=5=TRUE)*(1*Rater5!$C3333=E$7222)</f>
        <v>3</v>
      </c>
      <c r="F3344" s="38"/>
      <c r="G3344" s="38"/>
      <c r="H3344" s="38"/>
      <c r="J3344" s="1"/>
      <c r="K3344" s="1"/>
    </row>
    <row r="3345" spans="2:11">
      <c r="B3345" s="35">
        <v>3331</v>
      </c>
      <c r="C3345" s="55">
        <f>(1*Rater1!$C3334=C$7222)+(1*Rater2!$C3334=C$7222)+(N_Raters&gt;=3=TRUE)*(1*Rater3!$C3334=C$7222)+(N_Raters&gt;=4=TRUE)*(1*Rater4!$C3334=C$7222)+(N_Raters&gt;=5=TRUE)*(1*Rater5!$C3334=C$7222)</f>
        <v>0</v>
      </c>
      <c r="D3345" s="55">
        <f>(1*Rater1!$C3334=D$7222)+(1*Rater2!$C3334=D$7222)+(N_Raters&gt;=3=TRUE)*(1*Rater3!$C3334=D$7222)+(N_Raters&gt;=4=TRUE)*(1*Rater4!$C3334=D$7222)+(N_Raters&gt;=5=TRUE)*(1*Rater5!$C3334=D$7222)</f>
        <v>0</v>
      </c>
      <c r="E3345" s="38">
        <f>(1*Rater1!$C3334=E$7222)+(1*Rater2!$C3334=E$7222)+(N_Raters&gt;=3=TRUE)*(1*Rater3!$C3334=E$7222)+(N_Raters&gt;=4=TRUE)*(1*Rater4!$C3334=E$7222)+(N_Raters&gt;=5=TRUE)*(1*Rater5!$C3334=E$7222)</f>
        <v>3</v>
      </c>
      <c r="F3345" s="38"/>
      <c r="G3345" s="38"/>
      <c r="H3345" s="38"/>
      <c r="J3345" s="1"/>
      <c r="K3345" s="1"/>
    </row>
    <row r="3346" spans="2:11">
      <c r="B3346" s="36">
        <v>3332</v>
      </c>
      <c r="C3346" s="55">
        <f>(1*Rater1!$C3335=C$7222)+(1*Rater2!$C3335=C$7222)+(N_Raters&gt;=3=TRUE)*(1*Rater3!$C3335=C$7222)+(N_Raters&gt;=4=TRUE)*(1*Rater4!$C3335=C$7222)+(N_Raters&gt;=5=TRUE)*(1*Rater5!$C3335=C$7222)</f>
        <v>0</v>
      </c>
      <c r="D3346" s="55">
        <f>(1*Rater1!$C3335=D$7222)+(1*Rater2!$C3335=D$7222)+(N_Raters&gt;=3=TRUE)*(1*Rater3!$C3335=D$7222)+(N_Raters&gt;=4=TRUE)*(1*Rater4!$C3335=D$7222)+(N_Raters&gt;=5=TRUE)*(1*Rater5!$C3335=D$7222)</f>
        <v>1</v>
      </c>
      <c r="E3346" s="38">
        <f>(1*Rater1!$C3335=E$7222)+(1*Rater2!$C3335=E$7222)+(N_Raters&gt;=3=TRUE)*(1*Rater3!$C3335=E$7222)+(N_Raters&gt;=4=TRUE)*(1*Rater4!$C3335=E$7222)+(N_Raters&gt;=5=TRUE)*(1*Rater5!$C3335=E$7222)</f>
        <v>2</v>
      </c>
      <c r="F3346" s="38"/>
      <c r="G3346" s="38"/>
      <c r="H3346" s="38"/>
      <c r="J3346" s="1"/>
      <c r="K3346" s="1"/>
    </row>
    <row r="3347" spans="2:11">
      <c r="B3347" s="35">
        <v>3333</v>
      </c>
      <c r="C3347" s="55">
        <f>(1*Rater1!$C3336=C$7222)+(1*Rater2!$C3336=C$7222)+(N_Raters&gt;=3=TRUE)*(1*Rater3!$C3336=C$7222)+(N_Raters&gt;=4=TRUE)*(1*Rater4!$C3336=C$7222)+(N_Raters&gt;=5=TRUE)*(1*Rater5!$C3336=C$7222)</f>
        <v>0</v>
      </c>
      <c r="D3347" s="55">
        <f>(1*Rater1!$C3336=D$7222)+(1*Rater2!$C3336=D$7222)+(N_Raters&gt;=3=TRUE)*(1*Rater3!$C3336=D$7222)+(N_Raters&gt;=4=TRUE)*(1*Rater4!$C3336=D$7222)+(N_Raters&gt;=5=TRUE)*(1*Rater5!$C3336=D$7222)</f>
        <v>0</v>
      </c>
      <c r="E3347" s="38">
        <f>(1*Rater1!$C3336=E$7222)+(1*Rater2!$C3336=E$7222)+(N_Raters&gt;=3=TRUE)*(1*Rater3!$C3336=E$7222)+(N_Raters&gt;=4=TRUE)*(1*Rater4!$C3336=E$7222)+(N_Raters&gt;=5=TRUE)*(1*Rater5!$C3336=E$7222)</f>
        <v>3</v>
      </c>
      <c r="F3347" s="38"/>
      <c r="G3347" s="38"/>
      <c r="H3347" s="38"/>
      <c r="J3347" s="1"/>
      <c r="K3347" s="1"/>
    </row>
    <row r="3348" spans="2:11">
      <c r="B3348" s="36">
        <v>3334</v>
      </c>
      <c r="C3348" s="55">
        <f>(1*Rater1!$C3337=C$7222)+(1*Rater2!$C3337=C$7222)+(N_Raters&gt;=3=TRUE)*(1*Rater3!$C3337=C$7222)+(N_Raters&gt;=4=TRUE)*(1*Rater4!$C3337=C$7222)+(N_Raters&gt;=5=TRUE)*(1*Rater5!$C3337=C$7222)</f>
        <v>0</v>
      </c>
      <c r="D3348" s="55">
        <f>(1*Rater1!$C3337=D$7222)+(1*Rater2!$C3337=D$7222)+(N_Raters&gt;=3=TRUE)*(1*Rater3!$C3337=D$7222)+(N_Raters&gt;=4=TRUE)*(1*Rater4!$C3337=D$7222)+(N_Raters&gt;=5=TRUE)*(1*Rater5!$C3337=D$7222)</f>
        <v>0</v>
      </c>
      <c r="E3348" s="38">
        <f>(1*Rater1!$C3337=E$7222)+(1*Rater2!$C3337=E$7222)+(N_Raters&gt;=3=TRUE)*(1*Rater3!$C3337=E$7222)+(N_Raters&gt;=4=TRUE)*(1*Rater4!$C3337=E$7222)+(N_Raters&gt;=5=TRUE)*(1*Rater5!$C3337=E$7222)</f>
        <v>3</v>
      </c>
      <c r="F3348" s="38"/>
      <c r="G3348" s="38"/>
      <c r="H3348" s="38"/>
      <c r="J3348" s="1"/>
      <c r="K3348" s="1"/>
    </row>
    <row r="3349" spans="2:11">
      <c r="B3349" s="35">
        <v>3335</v>
      </c>
      <c r="C3349" s="55">
        <f>(1*Rater1!$C3338=C$7222)+(1*Rater2!$C3338=C$7222)+(N_Raters&gt;=3=TRUE)*(1*Rater3!$C3338=C$7222)+(N_Raters&gt;=4=TRUE)*(1*Rater4!$C3338=C$7222)+(N_Raters&gt;=5=TRUE)*(1*Rater5!$C3338=C$7222)</f>
        <v>0</v>
      </c>
      <c r="D3349" s="55">
        <f>(1*Rater1!$C3338=D$7222)+(1*Rater2!$C3338=D$7222)+(N_Raters&gt;=3=TRUE)*(1*Rater3!$C3338=D$7222)+(N_Raters&gt;=4=TRUE)*(1*Rater4!$C3338=D$7222)+(N_Raters&gt;=5=TRUE)*(1*Rater5!$C3338=D$7222)</f>
        <v>0</v>
      </c>
      <c r="E3349" s="38">
        <f>(1*Rater1!$C3338=E$7222)+(1*Rater2!$C3338=E$7222)+(N_Raters&gt;=3=TRUE)*(1*Rater3!$C3338=E$7222)+(N_Raters&gt;=4=TRUE)*(1*Rater4!$C3338=E$7222)+(N_Raters&gt;=5=TRUE)*(1*Rater5!$C3338=E$7222)</f>
        <v>3</v>
      </c>
      <c r="F3349" s="38"/>
      <c r="G3349" s="38"/>
      <c r="H3349" s="38"/>
      <c r="J3349" s="1"/>
      <c r="K3349" s="1"/>
    </row>
    <row r="3350" spans="2:11">
      <c r="B3350" s="36">
        <v>3336</v>
      </c>
      <c r="C3350" s="55">
        <f>(1*Rater1!$C3339=C$7222)+(1*Rater2!$C3339=C$7222)+(N_Raters&gt;=3=TRUE)*(1*Rater3!$C3339=C$7222)+(N_Raters&gt;=4=TRUE)*(1*Rater4!$C3339=C$7222)+(N_Raters&gt;=5=TRUE)*(1*Rater5!$C3339=C$7222)</f>
        <v>0</v>
      </c>
      <c r="D3350" s="55">
        <f>(1*Rater1!$C3339=D$7222)+(1*Rater2!$C3339=D$7222)+(N_Raters&gt;=3=TRUE)*(1*Rater3!$C3339=D$7222)+(N_Raters&gt;=4=TRUE)*(1*Rater4!$C3339=D$7222)+(N_Raters&gt;=5=TRUE)*(1*Rater5!$C3339=D$7222)</f>
        <v>0</v>
      </c>
      <c r="E3350" s="38">
        <f>(1*Rater1!$C3339=E$7222)+(1*Rater2!$C3339=E$7222)+(N_Raters&gt;=3=TRUE)*(1*Rater3!$C3339=E$7222)+(N_Raters&gt;=4=TRUE)*(1*Rater4!$C3339=E$7222)+(N_Raters&gt;=5=TRUE)*(1*Rater5!$C3339=E$7222)</f>
        <v>3</v>
      </c>
      <c r="F3350" s="38"/>
      <c r="G3350" s="38"/>
      <c r="H3350" s="38"/>
      <c r="J3350" s="1"/>
      <c r="K3350" s="1"/>
    </row>
    <row r="3351" spans="2:11">
      <c r="B3351" s="35">
        <v>3337</v>
      </c>
      <c r="C3351" s="55">
        <f>(1*Rater1!$C3340=C$7222)+(1*Rater2!$C3340=C$7222)+(N_Raters&gt;=3=TRUE)*(1*Rater3!$C3340=C$7222)+(N_Raters&gt;=4=TRUE)*(1*Rater4!$C3340=C$7222)+(N_Raters&gt;=5=TRUE)*(1*Rater5!$C3340=C$7222)</f>
        <v>0</v>
      </c>
      <c r="D3351" s="55">
        <f>(1*Rater1!$C3340=D$7222)+(1*Rater2!$C3340=D$7222)+(N_Raters&gt;=3=TRUE)*(1*Rater3!$C3340=D$7222)+(N_Raters&gt;=4=TRUE)*(1*Rater4!$C3340=D$7222)+(N_Raters&gt;=5=TRUE)*(1*Rater5!$C3340=D$7222)</f>
        <v>2</v>
      </c>
      <c r="E3351" s="38">
        <f>(1*Rater1!$C3340=E$7222)+(1*Rater2!$C3340=E$7222)+(N_Raters&gt;=3=TRUE)*(1*Rater3!$C3340=E$7222)+(N_Raters&gt;=4=TRUE)*(1*Rater4!$C3340=E$7222)+(N_Raters&gt;=5=TRUE)*(1*Rater5!$C3340=E$7222)</f>
        <v>1</v>
      </c>
      <c r="F3351" s="38"/>
      <c r="G3351" s="38"/>
      <c r="H3351" s="38"/>
      <c r="J3351" s="1"/>
      <c r="K3351" s="1"/>
    </row>
    <row r="3352" spans="2:11">
      <c r="B3352" s="36">
        <v>3338</v>
      </c>
      <c r="C3352" s="55">
        <f>(1*Rater1!$C3341=C$7222)+(1*Rater2!$C3341=C$7222)+(N_Raters&gt;=3=TRUE)*(1*Rater3!$C3341=C$7222)+(N_Raters&gt;=4=TRUE)*(1*Rater4!$C3341=C$7222)+(N_Raters&gt;=5=TRUE)*(1*Rater5!$C3341=C$7222)</f>
        <v>0</v>
      </c>
      <c r="D3352" s="55">
        <f>(1*Rater1!$C3341=D$7222)+(1*Rater2!$C3341=D$7222)+(N_Raters&gt;=3=TRUE)*(1*Rater3!$C3341=D$7222)+(N_Raters&gt;=4=TRUE)*(1*Rater4!$C3341=D$7222)+(N_Raters&gt;=5=TRUE)*(1*Rater5!$C3341=D$7222)</f>
        <v>0</v>
      </c>
      <c r="E3352" s="38">
        <f>(1*Rater1!$C3341=E$7222)+(1*Rater2!$C3341=E$7222)+(N_Raters&gt;=3=TRUE)*(1*Rater3!$C3341=E$7222)+(N_Raters&gt;=4=TRUE)*(1*Rater4!$C3341=E$7222)+(N_Raters&gt;=5=TRUE)*(1*Rater5!$C3341=E$7222)</f>
        <v>3</v>
      </c>
      <c r="F3352" s="38"/>
      <c r="G3352" s="38"/>
      <c r="H3352" s="38"/>
      <c r="J3352" s="1"/>
      <c r="K3352" s="1"/>
    </row>
    <row r="3353" spans="2:11">
      <c r="B3353" s="35">
        <v>3339</v>
      </c>
      <c r="C3353" s="55">
        <f>(1*Rater1!$C3342=C$7222)+(1*Rater2!$C3342=C$7222)+(N_Raters&gt;=3=TRUE)*(1*Rater3!$C3342=C$7222)+(N_Raters&gt;=4=TRUE)*(1*Rater4!$C3342=C$7222)+(N_Raters&gt;=5=TRUE)*(1*Rater5!$C3342=C$7222)</f>
        <v>0</v>
      </c>
      <c r="D3353" s="55">
        <f>(1*Rater1!$C3342=D$7222)+(1*Rater2!$C3342=D$7222)+(N_Raters&gt;=3=TRUE)*(1*Rater3!$C3342=D$7222)+(N_Raters&gt;=4=TRUE)*(1*Rater4!$C3342=D$7222)+(N_Raters&gt;=5=TRUE)*(1*Rater5!$C3342=D$7222)</f>
        <v>0</v>
      </c>
      <c r="E3353" s="38">
        <f>(1*Rater1!$C3342=E$7222)+(1*Rater2!$C3342=E$7222)+(N_Raters&gt;=3=TRUE)*(1*Rater3!$C3342=E$7222)+(N_Raters&gt;=4=TRUE)*(1*Rater4!$C3342=E$7222)+(N_Raters&gt;=5=TRUE)*(1*Rater5!$C3342=E$7222)</f>
        <v>3</v>
      </c>
      <c r="F3353" s="38"/>
      <c r="G3353" s="38"/>
      <c r="H3353" s="38"/>
      <c r="J3353" s="1"/>
      <c r="K3353" s="1"/>
    </row>
    <row r="3354" spans="2:11">
      <c r="B3354" s="36">
        <v>3340</v>
      </c>
      <c r="C3354" s="55">
        <f>(1*Rater1!$C3343=C$7222)+(1*Rater2!$C3343=C$7222)+(N_Raters&gt;=3=TRUE)*(1*Rater3!$C3343=C$7222)+(N_Raters&gt;=4=TRUE)*(1*Rater4!$C3343=C$7222)+(N_Raters&gt;=5=TRUE)*(1*Rater5!$C3343=C$7222)</f>
        <v>0</v>
      </c>
      <c r="D3354" s="55">
        <f>(1*Rater1!$C3343=D$7222)+(1*Rater2!$C3343=D$7222)+(N_Raters&gt;=3=TRUE)*(1*Rater3!$C3343=D$7222)+(N_Raters&gt;=4=TRUE)*(1*Rater4!$C3343=D$7222)+(N_Raters&gt;=5=TRUE)*(1*Rater5!$C3343=D$7222)</f>
        <v>2</v>
      </c>
      <c r="E3354" s="38">
        <f>(1*Rater1!$C3343=E$7222)+(1*Rater2!$C3343=E$7222)+(N_Raters&gt;=3=TRUE)*(1*Rater3!$C3343=E$7222)+(N_Raters&gt;=4=TRUE)*(1*Rater4!$C3343=E$7222)+(N_Raters&gt;=5=TRUE)*(1*Rater5!$C3343=E$7222)</f>
        <v>1</v>
      </c>
      <c r="F3354" s="38"/>
      <c r="G3354" s="38"/>
      <c r="H3354" s="38"/>
      <c r="J3354" s="1"/>
      <c r="K3354" s="1"/>
    </row>
    <row r="3355" spans="2:11">
      <c r="B3355" s="35">
        <v>3341</v>
      </c>
      <c r="C3355" s="55">
        <f>(1*Rater1!$C3344=C$7222)+(1*Rater2!$C3344=C$7222)+(N_Raters&gt;=3=TRUE)*(1*Rater3!$C3344=C$7222)+(N_Raters&gt;=4=TRUE)*(1*Rater4!$C3344=C$7222)+(N_Raters&gt;=5=TRUE)*(1*Rater5!$C3344=C$7222)</f>
        <v>0</v>
      </c>
      <c r="D3355" s="55">
        <f>(1*Rater1!$C3344=D$7222)+(1*Rater2!$C3344=D$7222)+(N_Raters&gt;=3=TRUE)*(1*Rater3!$C3344=D$7222)+(N_Raters&gt;=4=TRUE)*(1*Rater4!$C3344=D$7222)+(N_Raters&gt;=5=TRUE)*(1*Rater5!$C3344=D$7222)</f>
        <v>0</v>
      </c>
      <c r="E3355" s="38">
        <f>(1*Rater1!$C3344=E$7222)+(1*Rater2!$C3344=E$7222)+(N_Raters&gt;=3=TRUE)*(1*Rater3!$C3344=E$7222)+(N_Raters&gt;=4=TRUE)*(1*Rater4!$C3344=E$7222)+(N_Raters&gt;=5=TRUE)*(1*Rater5!$C3344=E$7222)</f>
        <v>3</v>
      </c>
      <c r="F3355" s="38"/>
      <c r="G3355" s="38"/>
      <c r="H3355" s="38"/>
      <c r="J3355" s="1"/>
      <c r="K3355" s="1"/>
    </row>
    <row r="3356" spans="2:11">
      <c r="B3356" s="36">
        <v>3342</v>
      </c>
      <c r="C3356" s="55">
        <f>(1*Rater1!$C3345=C$7222)+(1*Rater2!$C3345=C$7222)+(N_Raters&gt;=3=TRUE)*(1*Rater3!$C3345=C$7222)+(N_Raters&gt;=4=TRUE)*(1*Rater4!$C3345=C$7222)+(N_Raters&gt;=5=TRUE)*(1*Rater5!$C3345=C$7222)</f>
        <v>0</v>
      </c>
      <c r="D3356" s="55">
        <f>(1*Rater1!$C3345=D$7222)+(1*Rater2!$C3345=D$7222)+(N_Raters&gt;=3=TRUE)*(1*Rater3!$C3345=D$7222)+(N_Raters&gt;=4=TRUE)*(1*Rater4!$C3345=D$7222)+(N_Raters&gt;=5=TRUE)*(1*Rater5!$C3345=D$7222)</f>
        <v>0</v>
      </c>
      <c r="E3356" s="38">
        <f>(1*Rater1!$C3345=E$7222)+(1*Rater2!$C3345=E$7222)+(N_Raters&gt;=3=TRUE)*(1*Rater3!$C3345=E$7222)+(N_Raters&gt;=4=TRUE)*(1*Rater4!$C3345=E$7222)+(N_Raters&gt;=5=TRUE)*(1*Rater5!$C3345=E$7222)</f>
        <v>3</v>
      </c>
      <c r="F3356" s="38"/>
      <c r="G3356" s="38"/>
      <c r="H3356" s="38"/>
      <c r="J3356" s="1"/>
      <c r="K3356" s="1"/>
    </row>
    <row r="3357" spans="2:11">
      <c r="B3357" s="35">
        <v>3343</v>
      </c>
      <c r="C3357" s="55">
        <f>(1*Rater1!$C3346=C$7222)+(1*Rater2!$C3346=C$7222)+(N_Raters&gt;=3=TRUE)*(1*Rater3!$C3346=C$7222)+(N_Raters&gt;=4=TRUE)*(1*Rater4!$C3346=C$7222)+(N_Raters&gt;=5=TRUE)*(1*Rater5!$C3346=C$7222)</f>
        <v>0</v>
      </c>
      <c r="D3357" s="55">
        <f>(1*Rater1!$C3346=D$7222)+(1*Rater2!$C3346=D$7222)+(N_Raters&gt;=3=TRUE)*(1*Rater3!$C3346=D$7222)+(N_Raters&gt;=4=TRUE)*(1*Rater4!$C3346=D$7222)+(N_Raters&gt;=5=TRUE)*(1*Rater5!$C3346=D$7222)</f>
        <v>0</v>
      </c>
      <c r="E3357" s="38">
        <f>(1*Rater1!$C3346=E$7222)+(1*Rater2!$C3346=E$7222)+(N_Raters&gt;=3=TRUE)*(1*Rater3!$C3346=E$7222)+(N_Raters&gt;=4=TRUE)*(1*Rater4!$C3346=E$7222)+(N_Raters&gt;=5=TRUE)*(1*Rater5!$C3346=E$7222)</f>
        <v>3</v>
      </c>
      <c r="F3357" s="38"/>
      <c r="G3357" s="38"/>
      <c r="H3357" s="38"/>
      <c r="J3357" s="1"/>
      <c r="K3357" s="1"/>
    </row>
    <row r="3358" spans="2:11">
      <c r="B3358" s="36">
        <v>3344</v>
      </c>
      <c r="C3358" s="55">
        <f>(1*Rater1!$C3347=C$7222)+(1*Rater2!$C3347=C$7222)+(N_Raters&gt;=3=TRUE)*(1*Rater3!$C3347=C$7222)+(N_Raters&gt;=4=TRUE)*(1*Rater4!$C3347=C$7222)+(N_Raters&gt;=5=TRUE)*(1*Rater5!$C3347=C$7222)</f>
        <v>0</v>
      </c>
      <c r="D3358" s="55">
        <f>(1*Rater1!$C3347=D$7222)+(1*Rater2!$C3347=D$7222)+(N_Raters&gt;=3=TRUE)*(1*Rater3!$C3347=D$7222)+(N_Raters&gt;=4=TRUE)*(1*Rater4!$C3347=D$7222)+(N_Raters&gt;=5=TRUE)*(1*Rater5!$C3347=D$7222)</f>
        <v>2</v>
      </c>
      <c r="E3358" s="38">
        <f>(1*Rater1!$C3347=E$7222)+(1*Rater2!$C3347=E$7222)+(N_Raters&gt;=3=TRUE)*(1*Rater3!$C3347=E$7222)+(N_Raters&gt;=4=TRUE)*(1*Rater4!$C3347=E$7222)+(N_Raters&gt;=5=TRUE)*(1*Rater5!$C3347=E$7222)</f>
        <v>1</v>
      </c>
      <c r="F3358" s="38"/>
      <c r="G3358" s="38"/>
      <c r="H3358" s="38"/>
      <c r="J3358" s="1"/>
      <c r="K3358" s="1"/>
    </row>
    <row r="3359" spans="2:11">
      <c r="B3359" s="35">
        <v>3345</v>
      </c>
      <c r="C3359" s="55">
        <f>(1*Rater1!$C3348=C$7222)+(1*Rater2!$C3348=C$7222)+(N_Raters&gt;=3=TRUE)*(1*Rater3!$C3348=C$7222)+(N_Raters&gt;=4=TRUE)*(1*Rater4!$C3348=C$7222)+(N_Raters&gt;=5=TRUE)*(1*Rater5!$C3348=C$7222)</f>
        <v>0</v>
      </c>
      <c r="D3359" s="55">
        <f>(1*Rater1!$C3348=D$7222)+(1*Rater2!$C3348=D$7222)+(N_Raters&gt;=3=TRUE)*(1*Rater3!$C3348=D$7222)+(N_Raters&gt;=4=TRUE)*(1*Rater4!$C3348=D$7222)+(N_Raters&gt;=5=TRUE)*(1*Rater5!$C3348=D$7222)</f>
        <v>0</v>
      </c>
      <c r="E3359" s="38">
        <f>(1*Rater1!$C3348=E$7222)+(1*Rater2!$C3348=E$7222)+(N_Raters&gt;=3=TRUE)*(1*Rater3!$C3348=E$7222)+(N_Raters&gt;=4=TRUE)*(1*Rater4!$C3348=E$7222)+(N_Raters&gt;=5=TRUE)*(1*Rater5!$C3348=E$7222)</f>
        <v>3</v>
      </c>
      <c r="F3359" s="38"/>
      <c r="G3359" s="38"/>
      <c r="H3359" s="38"/>
      <c r="J3359" s="1"/>
      <c r="K3359" s="1"/>
    </row>
    <row r="3360" spans="2:11">
      <c r="B3360" s="36">
        <v>3346</v>
      </c>
      <c r="C3360" s="55">
        <f>(1*Rater1!$C3349=C$7222)+(1*Rater2!$C3349=C$7222)+(N_Raters&gt;=3=TRUE)*(1*Rater3!$C3349=C$7222)+(N_Raters&gt;=4=TRUE)*(1*Rater4!$C3349=C$7222)+(N_Raters&gt;=5=TRUE)*(1*Rater5!$C3349=C$7222)</f>
        <v>0</v>
      </c>
      <c r="D3360" s="55">
        <f>(1*Rater1!$C3349=D$7222)+(1*Rater2!$C3349=D$7222)+(N_Raters&gt;=3=TRUE)*(1*Rater3!$C3349=D$7222)+(N_Raters&gt;=4=TRUE)*(1*Rater4!$C3349=D$7222)+(N_Raters&gt;=5=TRUE)*(1*Rater5!$C3349=D$7222)</f>
        <v>0</v>
      </c>
      <c r="E3360" s="38">
        <f>(1*Rater1!$C3349=E$7222)+(1*Rater2!$C3349=E$7222)+(N_Raters&gt;=3=TRUE)*(1*Rater3!$C3349=E$7222)+(N_Raters&gt;=4=TRUE)*(1*Rater4!$C3349=E$7222)+(N_Raters&gt;=5=TRUE)*(1*Rater5!$C3349=E$7222)</f>
        <v>3</v>
      </c>
      <c r="F3360" s="38"/>
      <c r="G3360" s="38"/>
      <c r="H3360" s="38"/>
      <c r="J3360" s="1"/>
      <c r="K3360" s="1"/>
    </row>
    <row r="3361" spans="2:11">
      <c r="B3361" s="35">
        <v>3347</v>
      </c>
      <c r="C3361" s="55">
        <f>(1*Rater1!$C3350=C$7222)+(1*Rater2!$C3350=C$7222)+(N_Raters&gt;=3=TRUE)*(1*Rater3!$C3350=C$7222)+(N_Raters&gt;=4=TRUE)*(1*Rater4!$C3350=C$7222)+(N_Raters&gt;=5=TRUE)*(1*Rater5!$C3350=C$7222)</f>
        <v>0</v>
      </c>
      <c r="D3361" s="55">
        <f>(1*Rater1!$C3350=D$7222)+(1*Rater2!$C3350=D$7222)+(N_Raters&gt;=3=TRUE)*(1*Rater3!$C3350=D$7222)+(N_Raters&gt;=4=TRUE)*(1*Rater4!$C3350=D$7222)+(N_Raters&gt;=5=TRUE)*(1*Rater5!$C3350=D$7222)</f>
        <v>2</v>
      </c>
      <c r="E3361" s="38">
        <f>(1*Rater1!$C3350=E$7222)+(1*Rater2!$C3350=E$7222)+(N_Raters&gt;=3=TRUE)*(1*Rater3!$C3350=E$7222)+(N_Raters&gt;=4=TRUE)*(1*Rater4!$C3350=E$7222)+(N_Raters&gt;=5=TRUE)*(1*Rater5!$C3350=E$7222)</f>
        <v>1</v>
      </c>
      <c r="F3361" s="38"/>
      <c r="G3361" s="38"/>
      <c r="H3361" s="38"/>
      <c r="J3361" s="1"/>
      <c r="K3361" s="1"/>
    </row>
    <row r="3362" spans="2:11">
      <c r="B3362" s="36">
        <v>3348</v>
      </c>
      <c r="C3362" s="55">
        <f>(1*Rater1!$C3351=C$7222)+(1*Rater2!$C3351=C$7222)+(N_Raters&gt;=3=TRUE)*(1*Rater3!$C3351=C$7222)+(N_Raters&gt;=4=TRUE)*(1*Rater4!$C3351=C$7222)+(N_Raters&gt;=5=TRUE)*(1*Rater5!$C3351=C$7222)</f>
        <v>0</v>
      </c>
      <c r="D3362" s="55">
        <f>(1*Rater1!$C3351=D$7222)+(1*Rater2!$C3351=D$7222)+(N_Raters&gt;=3=TRUE)*(1*Rater3!$C3351=D$7222)+(N_Raters&gt;=4=TRUE)*(1*Rater4!$C3351=D$7222)+(N_Raters&gt;=5=TRUE)*(1*Rater5!$C3351=D$7222)</f>
        <v>0</v>
      </c>
      <c r="E3362" s="38">
        <f>(1*Rater1!$C3351=E$7222)+(1*Rater2!$C3351=E$7222)+(N_Raters&gt;=3=TRUE)*(1*Rater3!$C3351=E$7222)+(N_Raters&gt;=4=TRUE)*(1*Rater4!$C3351=E$7222)+(N_Raters&gt;=5=TRUE)*(1*Rater5!$C3351=E$7222)</f>
        <v>3</v>
      </c>
      <c r="F3362" s="38"/>
      <c r="G3362" s="38"/>
      <c r="H3362" s="38"/>
      <c r="J3362" s="1"/>
      <c r="K3362" s="1"/>
    </row>
    <row r="3363" spans="2:11">
      <c r="B3363" s="35">
        <v>3349</v>
      </c>
      <c r="C3363" s="55">
        <f>(1*Rater1!$C3352=C$7222)+(1*Rater2!$C3352=C$7222)+(N_Raters&gt;=3=TRUE)*(1*Rater3!$C3352=C$7222)+(N_Raters&gt;=4=TRUE)*(1*Rater4!$C3352=C$7222)+(N_Raters&gt;=5=TRUE)*(1*Rater5!$C3352=C$7222)</f>
        <v>0</v>
      </c>
      <c r="D3363" s="55">
        <f>(1*Rater1!$C3352=D$7222)+(1*Rater2!$C3352=D$7222)+(N_Raters&gt;=3=TRUE)*(1*Rater3!$C3352=D$7222)+(N_Raters&gt;=4=TRUE)*(1*Rater4!$C3352=D$7222)+(N_Raters&gt;=5=TRUE)*(1*Rater5!$C3352=D$7222)</f>
        <v>2</v>
      </c>
      <c r="E3363" s="38">
        <f>(1*Rater1!$C3352=E$7222)+(1*Rater2!$C3352=E$7222)+(N_Raters&gt;=3=TRUE)*(1*Rater3!$C3352=E$7222)+(N_Raters&gt;=4=TRUE)*(1*Rater4!$C3352=E$7222)+(N_Raters&gt;=5=TRUE)*(1*Rater5!$C3352=E$7222)</f>
        <v>1</v>
      </c>
      <c r="F3363" s="38"/>
      <c r="G3363" s="38"/>
      <c r="H3363" s="38"/>
      <c r="J3363" s="1"/>
      <c r="K3363" s="1"/>
    </row>
    <row r="3364" spans="2:11">
      <c r="B3364" s="36">
        <v>3350</v>
      </c>
      <c r="C3364" s="55">
        <f>(1*Rater1!$C3353=C$7222)+(1*Rater2!$C3353=C$7222)+(N_Raters&gt;=3=TRUE)*(1*Rater3!$C3353=C$7222)+(N_Raters&gt;=4=TRUE)*(1*Rater4!$C3353=C$7222)+(N_Raters&gt;=5=TRUE)*(1*Rater5!$C3353=C$7222)</f>
        <v>1</v>
      </c>
      <c r="D3364" s="55">
        <f>(1*Rater1!$C3353=D$7222)+(1*Rater2!$C3353=D$7222)+(N_Raters&gt;=3=TRUE)*(1*Rater3!$C3353=D$7222)+(N_Raters&gt;=4=TRUE)*(1*Rater4!$C3353=D$7222)+(N_Raters&gt;=5=TRUE)*(1*Rater5!$C3353=D$7222)</f>
        <v>2</v>
      </c>
      <c r="E3364" s="38">
        <f>(1*Rater1!$C3353=E$7222)+(1*Rater2!$C3353=E$7222)+(N_Raters&gt;=3=TRUE)*(1*Rater3!$C3353=E$7222)+(N_Raters&gt;=4=TRUE)*(1*Rater4!$C3353=E$7222)+(N_Raters&gt;=5=TRUE)*(1*Rater5!$C3353=E$7222)</f>
        <v>0</v>
      </c>
      <c r="F3364" s="38"/>
      <c r="G3364" s="38"/>
      <c r="H3364" s="38"/>
      <c r="J3364" s="1"/>
      <c r="K3364" s="1"/>
    </row>
    <row r="3365" spans="2:11">
      <c r="B3365" s="35">
        <v>3351</v>
      </c>
      <c r="C3365" s="55">
        <f>(1*Rater1!$C3354=C$7222)+(1*Rater2!$C3354=C$7222)+(N_Raters&gt;=3=TRUE)*(1*Rater3!$C3354=C$7222)+(N_Raters&gt;=4=TRUE)*(1*Rater4!$C3354=C$7222)+(N_Raters&gt;=5=TRUE)*(1*Rater5!$C3354=C$7222)</f>
        <v>1</v>
      </c>
      <c r="D3365" s="55">
        <f>(1*Rater1!$C3354=D$7222)+(1*Rater2!$C3354=D$7222)+(N_Raters&gt;=3=TRUE)*(1*Rater3!$C3354=D$7222)+(N_Raters&gt;=4=TRUE)*(1*Rater4!$C3354=D$7222)+(N_Raters&gt;=5=TRUE)*(1*Rater5!$C3354=D$7222)</f>
        <v>2</v>
      </c>
      <c r="E3365" s="38">
        <f>(1*Rater1!$C3354=E$7222)+(1*Rater2!$C3354=E$7222)+(N_Raters&gt;=3=TRUE)*(1*Rater3!$C3354=E$7222)+(N_Raters&gt;=4=TRUE)*(1*Rater4!$C3354=E$7222)+(N_Raters&gt;=5=TRUE)*(1*Rater5!$C3354=E$7222)</f>
        <v>0</v>
      </c>
      <c r="F3365" s="38"/>
      <c r="G3365" s="38"/>
      <c r="H3365" s="38"/>
      <c r="J3365" s="1"/>
      <c r="K3365" s="1"/>
    </row>
    <row r="3366" spans="2:11">
      <c r="B3366" s="36">
        <v>3352</v>
      </c>
      <c r="C3366" s="55">
        <f>(1*Rater1!$C3355=C$7222)+(1*Rater2!$C3355=C$7222)+(N_Raters&gt;=3=TRUE)*(1*Rater3!$C3355=C$7222)+(N_Raters&gt;=4=TRUE)*(1*Rater4!$C3355=C$7222)+(N_Raters&gt;=5=TRUE)*(1*Rater5!$C3355=C$7222)</f>
        <v>1</v>
      </c>
      <c r="D3366" s="55">
        <f>(1*Rater1!$C3355=D$7222)+(1*Rater2!$C3355=D$7222)+(N_Raters&gt;=3=TRUE)*(1*Rater3!$C3355=D$7222)+(N_Raters&gt;=4=TRUE)*(1*Rater4!$C3355=D$7222)+(N_Raters&gt;=5=TRUE)*(1*Rater5!$C3355=D$7222)</f>
        <v>2</v>
      </c>
      <c r="E3366" s="38">
        <f>(1*Rater1!$C3355=E$7222)+(1*Rater2!$C3355=E$7222)+(N_Raters&gt;=3=TRUE)*(1*Rater3!$C3355=E$7222)+(N_Raters&gt;=4=TRUE)*(1*Rater4!$C3355=E$7222)+(N_Raters&gt;=5=TRUE)*(1*Rater5!$C3355=E$7222)</f>
        <v>0</v>
      </c>
      <c r="F3366" s="38"/>
      <c r="G3366" s="38"/>
      <c r="H3366" s="38"/>
      <c r="J3366" s="1"/>
      <c r="K3366" s="1"/>
    </row>
    <row r="3367" spans="2:11">
      <c r="B3367" s="35">
        <v>3353</v>
      </c>
      <c r="C3367" s="55">
        <f>(1*Rater1!$C3356=C$7222)+(1*Rater2!$C3356=C$7222)+(N_Raters&gt;=3=TRUE)*(1*Rater3!$C3356=C$7222)+(N_Raters&gt;=4=TRUE)*(1*Rater4!$C3356=C$7222)+(N_Raters&gt;=5=TRUE)*(1*Rater5!$C3356=C$7222)</f>
        <v>2</v>
      </c>
      <c r="D3367" s="55">
        <f>(1*Rater1!$C3356=D$7222)+(1*Rater2!$C3356=D$7222)+(N_Raters&gt;=3=TRUE)*(1*Rater3!$C3356=D$7222)+(N_Raters&gt;=4=TRUE)*(1*Rater4!$C3356=D$7222)+(N_Raters&gt;=5=TRUE)*(1*Rater5!$C3356=D$7222)</f>
        <v>0</v>
      </c>
      <c r="E3367" s="38">
        <f>(1*Rater1!$C3356=E$7222)+(1*Rater2!$C3356=E$7222)+(N_Raters&gt;=3=TRUE)*(1*Rater3!$C3356=E$7222)+(N_Raters&gt;=4=TRUE)*(1*Rater4!$C3356=E$7222)+(N_Raters&gt;=5=TRUE)*(1*Rater5!$C3356=E$7222)</f>
        <v>1</v>
      </c>
      <c r="F3367" s="38"/>
      <c r="G3367" s="38"/>
      <c r="H3367" s="38"/>
      <c r="J3367" s="1"/>
      <c r="K3367" s="1"/>
    </row>
    <row r="3368" spans="2:11">
      <c r="B3368" s="36">
        <v>3354</v>
      </c>
      <c r="C3368" s="55">
        <f>(1*Rater1!$C3357=C$7222)+(1*Rater2!$C3357=C$7222)+(N_Raters&gt;=3=TRUE)*(1*Rater3!$C3357=C$7222)+(N_Raters&gt;=4=TRUE)*(1*Rater4!$C3357=C$7222)+(N_Raters&gt;=5=TRUE)*(1*Rater5!$C3357=C$7222)</f>
        <v>0</v>
      </c>
      <c r="D3368" s="55">
        <f>(1*Rater1!$C3357=D$7222)+(1*Rater2!$C3357=D$7222)+(N_Raters&gt;=3=TRUE)*(1*Rater3!$C3357=D$7222)+(N_Raters&gt;=4=TRUE)*(1*Rater4!$C3357=D$7222)+(N_Raters&gt;=5=TRUE)*(1*Rater5!$C3357=D$7222)</f>
        <v>2</v>
      </c>
      <c r="E3368" s="38">
        <f>(1*Rater1!$C3357=E$7222)+(1*Rater2!$C3357=E$7222)+(N_Raters&gt;=3=TRUE)*(1*Rater3!$C3357=E$7222)+(N_Raters&gt;=4=TRUE)*(1*Rater4!$C3357=E$7222)+(N_Raters&gt;=5=TRUE)*(1*Rater5!$C3357=E$7222)</f>
        <v>1</v>
      </c>
      <c r="F3368" s="38"/>
      <c r="G3368" s="38"/>
      <c r="H3368" s="38"/>
      <c r="J3368" s="1"/>
      <c r="K3368" s="1"/>
    </row>
    <row r="3369" spans="2:11">
      <c r="B3369" s="35">
        <v>3355</v>
      </c>
      <c r="C3369" s="55">
        <f>(1*Rater1!$C3358=C$7222)+(1*Rater2!$C3358=C$7222)+(N_Raters&gt;=3=TRUE)*(1*Rater3!$C3358=C$7222)+(N_Raters&gt;=4=TRUE)*(1*Rater4!$C3358=C$7222)+(N_Raters&gt;=5=TRUE)*(1*Rater5!$C3358=C$7222)</f>
        <v>0</v>
      </c>
      <c r="D3369" s="55">
        <f>(1*Rater1!$C3358=D$7222)+(1*Rater2!$C3358=D$7222)+(N_Raters&gt;=3=TRUE)*(1*Rater3!$C3358=D$7222)+(N_Raters&gt;=4=TRUE)*(1*Rater4!$C3358=D$7222)+(N_Raters&gt;=5=TRUE)*(1*Rater5!$C3358=D$7222)</f>
        <v>2</v>
      </c>
      <c r="E3369" s="38">
        <f>(1*Rater1!$C3358=E$7222)+(1*Rater2!$C3358=E$7222)+(N_Raters&gt;=3=TRUE)*(1*Rater3!$C3358=E$7222)+(N_Raters&gt;=4=TRUE)*(1*Rater4!$C3358=E$7222)+(N_Raters&gt;=5=TRUE)*(1*Rater5!$C3358=E$7222)</f>
        <v>1</v>
      </c>
      <c r="F3369" s="38"/>
      <c r="G3369" s="38"/>
      <c r="H3369" s="38"/>
      <c r="J3369" s="1"/>
      <c r="K3369" s="1"/>
    </row>
    <row r="3370" spans="2:11">
      <c r="B3370" s="36">
        <v>3356</v>
      </c>
      <c r="C3370" s="55">
        <f>(1*Rater1!$C3359=C$7222)+(1*Rater2!$C3359=C$7222)+(N_Raters&gt;=3=TRUE)*(1*Rater3!$C3359=C$7222)+(N_Raters&gt;=4=TRUE)*(1*Rater4!$C3359=C$7222)+(N_Raters&gt;=5=TRUE)*(1*Rater5!$C3359=C$7222)</f>
        <v>0</v>
      </c>
      <c r="D3370" s="55">
        <f>(1*Rater1!$C3359=D$7222)+(1*Rater2!$C3359=D$7222)+(N_Raters&gt;=3=TRUE)*(1*Rater3!$C3359=D$7222)+(N_Raters&gt;=4=TRUE)*(1*Rater4!$C3359=D$7222)+(N_Raters&gt;=5=TRUE)*(1*Rater5!$C3359=D$7222)</f>
        <v>2</v>
      </c>
      <c r="E3370" s="38">
        <f>(1*Rater1!$C3359=E$7222)+(1*Rater2!$C3359=E$7222)+(N_Raters&gt;=3=TRUE)*(1*Rater3!$C3359=E$7222)+(N_Raters&gt;=4=TRUE)*(1*Rater4!$C3359=E$7222)+(N_Raters&gt;=5=TRUE)*(1*Rater5!$C3359=E$7222)</f>
        <v>1</v>
      </c>
      <c r="F3370" s="38"/>
      <c r="G3370" s="38"/>
      <c r="H3370" s="38"/>
      <c r="J3370" s="1"/>
      <c r="K3370" s="1"/>
    </row>
    <row r="3371" spans="2:11">
      <c r="B3371" s="35">
        <v>3357</v>
      </c>
      <c r="C3371" s="55">
        <f>(1*Rater1!$C3360=C$7222)+(1*Rater2!$C3360=C$7222)+(N_Raters&gt;=3=TRUE)*(1*Rater3!$C3360=C$7222)+(N_Raters&gt;=4=TRUE)*(1*Rater4!$C3360=C$7222)+(N_Raters&gt;=5=TRUE)*(1*Rater5!$C3360=C$7222)</f>
        <v>0</v>
      </c>
      <c r="D3371" s="55">
        <f>(1*Rater1!$C3360=D$7222)+(1*Rater2!$C3360=D$7222)+(N_Raters&gt;=3=TRUE)*(1*Rater3!$C3360=D$7222)+(N_Raters&gt;=4=TRUE)*(1*Rater4!$C3360=D$7222)+(N_Raters&gt;=5=TRUE)*(1*Rater5!$C3360=D$7222)</f>
        <v>0</v>
      </c>
      <c r="E3371" s="38">
        <f>(1*Rater1!$C3360=E$7222)+(1*Rater2!$C3360=E$7222)+(N_Raters&gt;=3=TRUE)*(1*Rater3!$C3360=E$7222)+(N_Raters&gt;=4=TRUE)*(1*Rater4!$C3360=E$7222)+(N_Raters&gt;=5=TRUE)*(1*Rater5!$C3360=E$7222)</f>
        <v>3</v>
      </c>
      <c r="F3371" s="38"/>
      <c r="G3371" s="38"/>
      <c r="H3371" s="38"/>
      <c r="J3371" s="1"/>
      <c r="K3371" s="1"/>
    </row>
    <row r="3372" spans="2:11">
      <c r="B3372" s="36">
        <v>3358</v>
      </c>
      <c r="C3372" s="55">
        <f>(1*Rater1!$C3361=C$7222)+(1*Rater2!$C3361=C$7222)+(N_Raters&gt;=3=TRUE)*(1*Rater3!$C3361=C$7222)+(N_Raters&gt;=4=TRUE)*(1*Rater4!$C3361=C$7222)+(N_Raters&gt;=5=TRUE)*(1*Rater5!$C3361=C$7222)</f>
        <v>0</v>
      </c>
      <c r="D3372" s="55">
        <f>(1*Rater1!$C3361=D$7222)+(1*Rater2!$C3361=D$7222)+(N_Raters&gt;=3=TRUE)*(1*Rater3!$C3361=D$7222)+(N_Raters&gt;=4=TRUE)*(1*Rater4!$C3361=D$7222)+(N_Raters&gt;=5=TRUE)*(1*Rater5!$C3361=D$7222)</f>
        <v>2</v>
      </c>
      <c r="E3372" s="38">
        <f>(1*Rater1!$C3361=E$7222)+(1*Rater2!$C3361=E$7222)+(N_Raters&gt;=3=TRUE)*(1*Rater3!$C3361=E$7222)+(N_Raters&gt;=4=TRUE)*(1*Rater4!$C3361=E$7222)+(N_Raters&gt;=5=TRUE)*(1*Rater5!$C3361=E$7222)</f>
        <v>1</v>
      </c>
      <c r="F3372" s="38"/>
      <c r="G3372" s="38"/>
      <c r="H3372" s="38"/>
      <c r="J3372" s="1"/>
      <c r="K3372" s="1"/>
    </row>
    <row r="3373" spans="2:11">
      <c r="B3373" s="35">
        <v>3359</v>
      </c>
      <c r="C3373" s="55">
        <f>(1*Rater1!$C3362=C$7222)+(1*Rater2!$C3362=C$7222)+(N_Raters&gt;=3=TRUE)*(1*Rater3!$C3362=C$7222)+(N_Raters&gt;=4=TRUE)*(1*Rater4!$C3362=C$7222)+(N_Raters&gt;=5=TRUE)*(1*Rater5!$C3362=C$7222)</f>
        <v>0</v>
      </c>
      <c r="D3373" s="55">
        <f>(1*Rater1!$C3362=D$7222)+(1*Rater2!$C3362=D$7222)+(N_Raters&gt;=3=TRUE)*(1*Rater3!$C3362=D$7222)+(N_Raters&gt;=4=TRUE)*(1*Rater4!$C3362=D$7222)+(N_Raters&gt;=5=TRUE)*(1*Rater5!$C3362=D$7222)</f>
        <v>1</v>
      </c>
      <c r="E3373" s="38">
        <f>(1*Rater1!$C3362=E$7222)+(1*Rater2!$C3362=E$7222)+(N_Raters&gt;=3=TRUE)*(1*Rater3!$C3362=E$7222)+(N_Raters&gt;=4=TRUE)*(1*Rater4!$C3362=E$7222)+(N_Raters&gt;=5=TRUE)*(1*Rater5!$C3362=E$7222)</f>
        <v>2</v>
      </c>
      <c r="F3373" s="38"/>
      <c r="G3373" s="38"/>
      <c r="H3373" s="38"/>
      <c r="J3373" s="1"/>
      <c r="K3373" s="1"/>
    </row>
    <row r="3374" spans="2:11">
      <c r="B3374" s="36">
        <v>3360</v>
      </c>
      <c r="C3374" s="55">
        <f>(1*Rater1!$C3363=C$7222)+(1*Rater2!$C3363=C$7222)+(N_Raters&gt;=3=TRUE)*(1*Rater3!$C3363=C$7222)+(N_Raters&gt;=4=TRUE)*(1*Rater4!$C3363=C$7222)+(N_Raters&gt;=5=TRUE)*(1*Rater5!$C3363=C$7222)</f>
        <v>0</v>
      </c>
      <c r="D3374" s="55">
        <f>(1*Rater1!$C3363=D$7222)+(1*Rater2!$C3363=D$7222)+(N_Raters&gt;=3=TRUE)*(1*Rater3!$C3363=D$7222)+(N_Raters&gt;=4=TRUE)*(1*Rater4!$C3363=D$7222)+(N_Raters&gt;=5=TRUE)*(1*Rater5!$C3363=D$7222)</f>
        <v>1</v>
      </c>
      <c r="E3374" s="38">
        <f>(1*Rater1!$C3363=E$7222)+(1*Rater2!$C3363=E$7222)+(N_Raters&gt;=3=TRUE)*(1*Rater3!$C3363=E$7222)+(N_Raters&gt;=4=TRUE)*(1*Rater4!$C3363=E$7222)+(N_Raters&gt;=5=TRUE)*(1*Rater5!$C3363=E$7222)</f>
        <v>2</v>
      </c>
      <c r="F3374" s="38"/>
      <c r="G3374" s="38"/>
      <c r="H3374" s="38"/>
      <c r="J3374" s="1"/>
      <c r="K3374" s="1"/>
    </row>
    <row r="3375" spans="2:11">
      <c r="B3375" s="35">
        <v>3361</v>
      </c>
      <c r="C3375" s="55">
        <f>(1*Rater1!$C3364=C$7222)+(1*Rater2!$C3364=C$7222)+(N_Raters&gt;=3=TRUE)*(1*Rater3!$C3364=C$7222)+(N_Raters&gt;=4=TRUE)*(1*Rater4!$C3364=C$7222)+(N_Raters&gt;=5=TRUE)*(1*Rater5!$C3364=C$7222)</f>
        <v>0</v>
      </c>
      <c r="D3375" s="55">
        <f>(1*Rater1!$C3364=D$7222)+(1*Rater2!$C3364=D$7222)+(N_Raters&gt;=3=TRUE)*(1*Rater3!$C3364=D$7222)+(N_Raters&gt;=4=TRUE)*(1*Rater4!$C3364=D$7222)+(N_Raters&gt;=5=TRUE)*(1*Rater5!$C3364=D$7222)</f>
        <v>0</v>
      </c>
      <c r="E3375" s="38">
        <f>(1*Rater1!$C3364=E$7222)+(1*Rater2!$C3364=E$7222)+(N_Raters&gt;=3=TRUE)*(1*Rater3!$C3364=E$7222)+(N_Raters&gt;=4=TRUE)*(1*Rater4!$C3364=E$7222)+(N_Raters&gt;=5=TRUE)*(1*Rater5!$C3364=E$7222)</f>
        <v>3</v>
      </c>
      <c r="F3375" s="38"/>
      <c r="G3375" s="38"/>
      <c r="H3375" s="38"/>
      <c r="J3375" s="1"/>
      <c r="K3375" s="1"/>
    </row>
    <row r="3376" spans="2:11">
      <c r="B3376" s="36">
        <v>3362</v>
      </c>
      <c r="C3376" s="55">
        <f>(1*Rater1!$C3365=C$7222)+(1*Rater2!$C3365=C$7222)+(N_Raters&gt;=3=TRUE)*(1*Rater3!$C3365=C$7222)+(N_Raters&gt;=4=TRUE)*(1*Rater4!$C3365=C$7222)+(N_Raters&gt;=5=TRUE)*(1*Rater5!$C3365=C$7222)</f>
        <v>0</v>
      </c>
      <c r="D3376" s="55">
        <f>(1*Rater1!$C3365=D$7222)+(1*Rater2!$C3365=D$7222)+(N_Raters&gt;=3=TRUE)*(1*Rater3!$C3365=D$7222)+(N_Raters&gt;=4=TRUE)*(1*Rater4!$C3365=D$7222)+(N_Raters&gt;=5=TRUE)*(1*Rater5!$C3365=D$7222)</f>
        <v>0</v>
      </c>
      <c r="E3376" s="38">
        <f>(1*Rater1!$C3365=E$7222)+(1*Rater2!$C3365=E$7222)+(N_Raters&gt;=3=TRUE)*(1*Rater3!$C3365=E$7222)+(N_Raters&gt;=4=TRUE)*(1*Rater4!$C3365=E$7222)+(N_Raters&gt;=5=TRUE)*(1*Rater5!$C3365=E$7222)</f>
        <v>3</v>
      </c>
      <c r="F3376" s="38"/>
      <c r="G3376" s="38"/>
      <c r="H3376" s="38"/>
      <c r="J3376" s="1"/>
      <c r="K3376" s="1"/>
    </row>
    <row r="3377" spans="2:11">
      <c r="B3377" s="35">
        <v>3363</v>
      </c>
      <c r="C3377" s="55">
        <f>(1*Rater1!$C3366=C$7222)+(1*Rater2!$C3366=C$7222)+(N_Raters&gt;=3=TRUE)*(1*Rater3!$C3366=C$7222)+(N_Raters&gt;=4=TRUE)*(1*Rater4!$C3366=C$7222)+(N_Raters&gt;=5=TRUE)*(1*Rater5!$C3366=C$7222)</f>
        <v>0</v>
      </c>
      <c r="D3377" s="55">
        <f>(1*Rater1!$C3366=D$7222)+(1*Rater2!$C3366=D$7222)+(N_Raters&gt;=3=TRUE)*(1*Rater3!$C3366=D$7222)+(N_Raters&gt;=4=TRUE)*(1*Rater4!$C3366=D$7222)+(N_Raters&gt;=5=TRUE)*(1*Rater5!$C3366=D$7222)</f>
        <v>0</v>
      </c>
      <c r="E3377" s="38">
        <f>(1*Rater1!$C3366=E$7222)+(1*Rater2!$C3366=E$7222)+(N_Raters&gt;=3=TRUE)*(1*Rater3!$C3366=E$7222)+(N_Raters&gt;=4=TRUE)*(1*Rater4!$C3366=E$7222)+(N_Raters&gt;=5=TRUE)*(1*Rater5!$C3366=E$7222)</f>
        <v>3</v>
      </c>
      <c r="F3377" s="38"/>
      <c r="G3377" s="38"/>
      <c r="H3377" s="38"/>
      <c r="J3377" s="1"/>
      <c r="K3377" s="1"/>
    </row>
    <row r="3378" spans="2:11">
      <c r="B3378" s="36">
        <v>3364</v>
      </c>
      <c r="C3378" s="55">
        <f>(1*Rater1!$C3367=C$7222)+(1*Rater2!$C3367=C$7222)+(N_Raters&gt;=3=TRUE)*(1*Rater3!$C3367=C$7222)+(N_Raters&gt;=4=TRUE)*(1*Rater4!$C3367=C$7222)+(N_Raters&gt;=5=TRUE)*(1*Rater5!$C3367=C$7222)</f>
        <v>0</v>
      </c>
      <c r="D3378" s="55">
        <f>(1*Rater1!$C3367=D$7222)+(1*Rater2!$C3367=D$7222)+(N_Raters&gt;=3=TRUE)*(1*Rater3!$C3367=D$7222)+(N_Raters&gt;=4=TRUE)*(1*Rater4!$C3367=D$7222)+(N_Raters&gt;=5=TRUE)*(1*Rater5!$C3367=D$7222)</f>
        <v>2</v>
      </c>
      <c r="E3378" s="38">
        <f>(1*Rater1!$C3367=E$7222)+(1*Rater2!$C3367=E$7222)+(N_Raters&gt;=3=TRUE)*(1*Rater3!$C3367=E$7222)+(N_Raters&gt;=4=TRUE)*(1*Rater4!$C3367=E$7222)+(N_Raters&gt;=5=TRUE)*(1*Rater5!$C3367=E$7222)</f>
        <v>1</v>
      </c>
      <c r="F3378" s="38"/>
      <c r="G3378" s="38"/>
      <c r="H3378" s="38"/>
      <c r="J3378" s="1"/>
      <c r="K3378" s="1"/>
    </row>
    <row r="3379" spans="2:11">
      <c r="B3379" s="35">
        <v>3365</v>
      </c>
      <c r="C3379" s="55">
        <f>(1*Rater1!$C3368=C$7222)+(1*Rater2!$C3368=C$7222)+(N_Raters&gt;=3=TRUE)*(1*Rater3!$C3368=C$7222)+(N_Raters&gt;=4=TRUE)*(1*Rater4!$C3368=C$7222)+(N_Raters&gt;=5=TRUE)*(1*Rater5!$C3368=C$7222)</f>
        <v>0</v>
      </c>
      <c r="D3379" s="55">
        <f>(1*Rater1!$C3368=D$7222)+(1*Rater2!$C3368=D$7222)+(N_Raters&gt;=3=TRUE)*(1*Rater3!$C3368=D$7222)+(N_Raters&gt;=4=TRUE)*(1*Rater4!$C3368=D$7222)+(N_Raters&gt;=5=TRUE)*(1*Rater5!$C3368=D$7222)</f>
        <v>2</v>
      </c>
      <c r="E3379" s="38">
        <f>(1*Rater1!$C3368=E$7222)+(1*Rater2!$C3368=E$7222)+(N_Raters&gt;=3=TRUE)*(1*Rater3!$C3368=E$7222)+(N_Raters&gt;=4=TRUE)*(1*Rater4!$C3368=E$7222)+(N_Raters&gt;=5=TRUE)*(1*Rater5!$C3368=E$7222)</f>
        <v>1</v>
      </c>
      <c r="F3379" s="38"/>
      <c r="G3379" s="38"/>
      <c r="H3379" s="38"/>
      <c r="J3379" s="1"/>
      <c r="K3379" s="1"/>
    </row>
    <row r="3380" spans="2:11">
      <c r="B3380" s="36">
        <v>3366</v>
      </c>
      <c r="C3380" s="55">
        <f>(1*Rater1!$C3369=C$7222)+(1*Rater2!$C3369=C$7222)+(N_Raters&gt;=3=TRUE)*(1*Rater3!$C3369=C$7222)+(N_Raters&gt;=4=TRUE)*(1*Rater4!$C3369=C$7222)+(N_Raters&gt;=5=TRUE)*(1*Rater5!$C3369=C$7222)</f>
        <v>0</v>
      </c>
      <c r="D3380" s="55">
        <f>(1*Rater1!$C3369=D$7222)+(1*Rater2!$C3369=D$7222)+(N_Raters&gt;=3=TRUE)*(1*Rater3!$C3369=D$7222)+(N_Raters&gt;=4=TRUE)*(1*Rater4!$C3369=D$7222)+(N_Raters&gt;=5=TRUE)*(1*Rater5!$C3369=D$7222)</f>
        <v>2</v>
      </c>
      <c r="E3380" s="38">
        <f>(1*Rater1!$C3369=E$7222)+(1*Rater2!$C3369=E$7222)+(N_Raters&gt;=3=TRUE)*(1*Rater3!$C3369=E$7222)+(N_Raters&gt;=4=TRUE)*(1*Rater4!$C3369=E$7222)+(N_Raters&gt;=5=TRUE)*(1*Rater5!$C3369=E$7222)</f>
        <v>1</v>
      </c>
      <c r="F3380" s="38"/>
      <c r="G3380" s="38"/>
      <c r="H3380" s="38"/>
      <c r="J3380" s="1"/>
      <c r="K3380" s="1"/>
    </row>
    <row r="3381" spans="2:11">
      <c r="B3381" s="35">
        <v>3367</v>
      </c>
      <c r="C3381" s="55">
        <f>(1*Rater1!$C3370=C$7222)+(1*Rater2!$C3370=C$7222)+(N_Raters&gt;=3=TRUE)*(1*Rater3!$C3370=C$7222)+(N_Raters&gt;=4=TRUE)*(1*Rater4!$C3370=C$7222)+(N_Raters&gt;=5=TRUE)*(1*Rater5!$C3370=C$7222)</f>
        <v>0</v>
      </c>
      <c r="D3381" s="55">
        <f>(1*Rater1!$C3370=D$7222)+(1*Rater2!$C3370=D$7222)+(N_Raters&gt;=3=TRUE)*(1*Rater3!$C3370=D$7222)+(N_Raters&gt;=4=TRUE)*(1*Rater4!$C3370=D$7222)+(N_Raters&gt;=5=TRUE)*(1*Rater5!$C3370=D$7222)</f>
        <v>2</v>
      </c>
      <c r="E3381" s="38">
        <f>(1*Rater1!$C3370=E$7222)+(1*Rater2!$C3370=E$7222)+(N_Raters&gt;=3=TRUE)*(1*Rater3!$C3370=E$7222)+(N_Raters&gt;=4=TRUE)*(1*Rater4!$C3370=E$7222)+(N_Raters&gt;=5=TRUE)*(1*Rater5!$C3370=E$7222)</f>
        <v>1</v>
      </c>
      <c r="F3381" s="38"/>
      <c r="G3381" s="38"/>
      <c r="H3381" s="38"/>
      <c r="J3381" s="1"/>
      <c r="K3381" s="1"/>
    </row>
    <row r="3382" spans="2:11">
      <c r="B3382" s="36">
        <v>3368</v>
      </c>
      <c r="C3382" s="55">
        <f>(1*Rater1!$C3371=C$7222)+(1*Rater2!$C3371=C$7222)+(N_Raters&gt;=3=TRUE)*(1*Rater3!$C3371=C$7222)+(N_Raters&gt;=4=TRUE)*(1*Rater4!$C3371=C$7222)+(N_Raters&gt;=5=TRUE)*(1*Rater5!$C3371=C$7222)</f>
        <v>0</v>
      </c>
      <c r="D3382" s="55">
        <f>(1*Rater1!$C3371=D$7222)+(1*Rater2!$C3371=D$7222)+(N_Raters&gt;=3=TRUE)*(1*Rater3!$C3371=D$7222)+(N_Raters&gt;=4=TRUE)*(1*Rater4!$C3371=D$7222)+(N_Raters&gt;=5=TRUE)*(1*Rater5!$C3371=D$7222)</f>
        <v>2</v>
      </c>
      <c r="E3382" s="38">
        <f>(1*Rater1!$C3371=E$7222)+(1*Rater2!$C3371=E$7222)+(N_Raters&gt;=3=TRUE)*(1*Rater3!$C3371=E$7222)+(N_Raters&gt;=4=TRUE)*(1*Rater4!$C3371=E$7222)+(N_Raters&gt;=5=TRUE)*(1*Rater5!$C3371=E$7222)</f>
        <v>1</v>
      </c>
      <c r="F3382" s="38"/>
      <c r="G3382" s="38"/>
      <c r="H3382" s="38"/>
      <c r="J3382" s="1"/>
      <c r="K3382" s="1"/>
    </row>
    <row r="3383" spans="2:11">
      <c r="B3383" s="35">
        <v>3369</v>
      </c>
      <c r="C3383" s="55">
        <f>(1*Rater1!$C3372=C$7222)+(1*Rater2!$C3372=C$7222)+(N_Raters&gt;=3=TRUE)*(1*Rater3!$C3372=C$7222)+(N_Raters&gt;=4=TRUE)*(1*Rater4!$C3372=C$7222)+(N_Raters&gt;=5=TRUE)*(1*Rater5!$C3372=C$7222)</f>
        <v>2</v>
      </c>
      <c r="D3383" s="55">
        <f>(1*Rater1!$C3372=D$7222)+(1*Rater2!$C3372=D$7222)+(N_Raters&gt;=3=TRUE)*(1*Rater3!$C3372=D$7222)+(N_Raters&gt;=4=TRUE)*(1*Rater4!$C3372=D$7222)+(N_Raters&gt;=5=TRUE)*(1*Rater5!$C3372=D$7222)</f>
        <v>1</v>
      </c>
      <c r="E3383" s="38">
        <f>(1*Rater1!$C3372=E$7222)+(1*Rater2!$C3372=E$7222)+(N_Raters&gt;=3=TRUE)*(1*Rater3!$C3372=E$7222)+(N_Raters&gt;=4=TRUE)*(1*Rater4!$C3372=E$7222)+(N_Raters&gt;=5=TRUE)*(1*Rater5!$C3372=E$7222)</f>
        <v>0</v>
      </c>
      <c r="F3383" s="38"/>
      <c r="G3383" s="38"/>
      <c r="H3383" s="38"/>
      <c r="J3383" s="1"/>
      <c r="K3383" s="1"/>
    </row>
    <row r="3384" spans="2:11">
      <c r="B3384" s="36">
        <v>3370</v>
      </c>
      <c r="C3384" s="55">
        <f>(1*Rater1!$C3373=C$7222)+(1*Rater2!$C3373=C$7222)+(N_Raters&gt;=3=TRUE)*(1*Rater3!$C3373=C$7222)+(N_Raters&gt;=4=TRUE)*(1*Rater4!$C3373=C$7222)+(N_Raters&gt;=5=TRUE)*(1*Rater5!$C3373=C$7222)</f>
        <v>2</v>
      </c>
      <c r="D3384" s="55">
        <f>(1*Rater1!$C3373=D$7222)+(1*Rater2!$C3373=D$7222)+(N_Raters&gt;=3=TRUE)*(1*Rater3!$C3373=D$7222)+(N_Raters&gt;=4=TRUE)*(1*Rater4!$C3373=D$7222)+(N_Raters&gt;=5=TRUE)*(1*Rater5!$C3373=D$7222)</f>
        <v>1</v>
      </c>
      <c r="E3384" s="38">
        <f>(1*Rater1!$C3373=E$7222)+(1*Rater2!$C3373=E$7222)+(N_Raters&gt;=3=TRUE)*(1*Rater3!$C3373=E$7222)+(N_Raters&gt;=4=TRUE)*(1*Rater4!$C3373=E$7222)+(N_Raters&gt;=5=TRUE)*(1*Rater5!$C3373=E$7222)</f>
        <v>0</v>
      </c>
      <c r="F3384" s="38"/>
      <c r="G3384" s="38"/>
      <c r="H3384" s="38"/>
      <c r="J3384" s="1"/>
      <c r="K3384" s="1"/>
    </row>
    <row r="3385" spans="2:11">
      <c r="B3385" s="35">
        <v>3371</v>
      </c>
      <c r="C3385" s="55">
        <f>(1*Rater1!$C3374=C$7222)+(1*Rater2!$C3374=C$7222)+(N_Raters&gt;=3=TRUE)*(1*Rater3!$C3374=C$7222)+(N_Raters&gt;=4=TRUE)*(1*Rater4!$C3374=C$7222)+(N_Raters&gt;=5=TRUE)*(1*Rater5!$C3374=C$7222)</f>
        <v>0</v>
      </c>
      <c r="D3385" s="55">
        <f>(1*Rater1!$C3374=D$7222)+(1*Rater2!$C3374=D$7222)+(N_Raters&gt;=3=TRUE)*(1*Rater3!$C3374=D$7222)+(N_Raters&gt;=4=TRUE)*(1*Rater4!$C3374=D$7222)+(N_Raters&gt;=5=TRUE)*(1*Rater5!$C3374=D$7222)</f>
        <v>0</v>
      </c>
      <c r="E3385" s="38">
        <f>(1*Rater1!$C3374=E$7222)+(1*Rater2!$C3374=E$7222)+(N_Raters&gt;=3=TRUE)*(1*Rater3!$C3374=E$7222)+(N_Raters&gt;=4=TRUE)*(1*Rater4!$C3374=E$7222)+(N_Raters&gt;=5=TRUE)*(1*Rater5!$C3374=E$7222)</f>
        <v>3</v>
      </c>
      <c r="F3385" s="38"/>
      <c r="G3385" s="38"/>
      <c r="H3385" s="38"/>
      <c r="J3385" s="1"/>
      <c r="K3385" s="1"/>
    </row>
    <row r="3386" spans="2:11">
      <c r="B3386" s="36">
        <v>3372</v>
      </c>
      <c r="C3386" s="55">
        <f>(1*Rater1!$C3375=C$7222)+(1*Rater2!$C3375=C$7222)+(N_Raters&gt;=3=TRUE)*(1*Rater3!$C3375=C$7222)+(N_Raters&gt;=4=TRUE)*(1*Rater4!$C3375=C$7222)+(N_Raters&gt;=5=TRUE)*(1*Rater5!$C3375=C$7222)</f>
        <v>0</v>
      </c>
      <c r="D3386" s="55">
        <f>(1*Rater1!$C3375=D$7222)+(1*Rater2!$C3375=D$7222)+(N_Raters&gt;=3=TRUE)*(1*Rater3!$C3375=D$7222)+(N_Raters&gt;=4=TRUE)*(1*Rater4!$C3375=D$7222)+(N_Raters&gt;=5=TRUE)*(1*Rater5!$C3375=D$7222)</f>
        <v>0</v>
      </c>
      <c r="E3386" s="38">
        <f>(1*Rater1!$C3375=E$7222)+(1*Rater2!$C3375=E$7222)+(N_Raters&gt;=3=TRUE)*(1*Rater3!$C3375=E$7222)+(N_Raters&gt;=4=TRUE)*(1*Rater4!$C3375=E$7222)+(N_Raters&gt;=5=TRUE)*(1*Rater5!$C3375=E$7222)</f>
        <v>3</v>
      </c>
      <c r="F3386" s="38"/>
      <c r="G3386" s="38"/>
      <c r="H3386" s="38"/>
      <c r="J3386" s="1"/>
      <c r="K3386" s="1"/>
    </row>
    <row r="3387" spans="2:11">
      <c r="B3387" s="35">
        <v>3373</v>
      </c>
      <c r="C3387" s="55">
        <f>(1*Rater1!$C3376=C$7222)+(1*Rater2!$C3376=C$7222)+(N_Raters&gt;=3=TRUE)*(1*Rater3!$C3376=C$7222)+(N_Raters&gt;=4=TRUE)*(1*Rater4!$C3376=C$7222)+(N_Raters&gt;=5=TRUE)*(1*Rater5!$C3376=C$7222)</f>
        <v>0</v>
      </c>
      <c r="D3387" s="55">
        <f>(1*Rater1!$C3376=D$7222)+(1*Rater2!$C3376=D$7222)+(N_Raters&gt;=3=TRUE)*(1*Rater3!$C3376=D$7222)+(N_Raters&gt;=4=TRUE)*(1*Rater4!$C3376=D$7222)+(N_Raters&gt;=5=TRUE)*(1*Rater5!$C3376=D$7222)</f>
        <v>0</v>
      </c>
      <c r="E3387" s="38">
        <f>(1*Rater1!$C3376=E$7222)+(1*Rater2!$C3376=E$7222)+(N_Raters&gt;=3=TRUE)*(1*Rater3!$C3376=E$7222)+(N_Raters&gt;=4=TRUE)*(1*Rater4!$C3376=E$7222)+(N_Raters&gt;=5=TRUE)*(1*Rater5!$C3376=E$7222)</f>
        <v>3</v>
      </c>
      <c r="F3387" s="38"/>
      <c r="G3387" s="38"/>
      <c r="H3387" s="38"/>
      <c r="J3387" s="1"/>
      <c r="K3387" s="1"/>
    </row>
    <row r="3388" spans="2:11">
      <c r="B3388" s="36">
        <v>3374</v>
      </c>
      <c r="C3388" s="55">
        <f>(1*Rater1!$C3377=C$7222)+(1*Rater2!$C3377=C$7222)+(N_Raters&gt;=3=TRUE)*(1*Rater3!$C3377=C$7222)+(N_Raters&gt;=4=TRUE)*(1*Rater4!$C3377=C$7222)+(N_Raters&gt;=5=TRUE)*(1*Rater5!$C3377=C$7222)</f>
        <v>0</v>
      </c>
      <c r="D3388" s="55">
        <f>(1*Rater1!$C3377=D$7222)+(1*Rater2!$C3377=D$7222)+(N_Raters&gt;=3=TRUE)*(1*Rater3!$C3377=D$7222)+(N_Raters&gt;=4=TRUE)*(1*Rater4!$C3377=D$7222)+(N_Raters&gt;=5=TRUE)*(1*Rater5!$C3377=D$7222)</f>
        <v>1</v>
      </c>
      <c r="E3388" s="38">
        <f>(1*Rater1!$C3377=E$7222)+(1*Rater2!$C3377=E$7222)+(N_Raters&gt;=3=TRUE)*(1*Rater3!$C3377=E$7222)+(N_Raters&gt;=4=TRUE)*(1*Rater4!$C3377=E$7222)+(N_Raters&gt;=5=TRUE)*(1*Rater5!$C3377=E$7222)</f>
        <v>2</v>
      </c>
      <c r="F3388" s="38"/>
      <c r="G3388" s="38"/>
      <c r="H3388" s="38"/>
      <c r="J3388" s="1"/>
      <c r="K3388" s="1"/>
    </row>
    <row r="3389" spans="2:11">
      <c r="B3389" s="35">
        <v>3375</v>
      </c>
      <c r="C3389" s="55">
        <f>(1*Rater1!$C3378=C$7222)+(1*Rater2!$C3378=C$7222)+(N_Raters&gt;=3=TRUE)*(1*Rater3!$C3378=C$7222)+(N_Raters&gt;=4=TRUE)*(1*Rater4!$C3378=C$7222)+(N_Raters&gt;=5=TRUE)*(1*Rater5!$C3378=C$7222)</f>
        <v>0</v>
      </c>
      <c r="D3389" s="55">
        <f>(1*Rater1!$C3378=D$7222)+(1*Rater2!$C3378=D$7222)+(N_Raters&gt;=3=TRUE)*(1*Rater3!$C3378=D$7222)+(N_Raters&gt;=4=TRUE)*(1*Rater4!$C3378=D$7222)+(N_Raters&gt;=5=TRUE)*(1*Rater5!$C3378=D$7222)</f>
        <v>2</v>
      </c>
      <c r="E3389" s="38">
        <f>(1*Rater1!$C3378=E$7222)+(1*Rater2!$C3378=E$7222)+(N_Raters&gt;=3=TRUE)*(1*Rater3!$C3378=E$7222)+(N_Raters&gt;=4=TRUE)*(1*Rater4!$C3378=E$7222)+(N_Raters&gt;=5=TRUE)*(1*Rater5!$C3378=E$7222)</f>
        <v>1</v>
      </c>
      <c r="F3389" s="38"/>
      <c r="G3389" s="38"/>
      <c r="H3389" s="38"/>
      <c r="J3389" s="1"/>
      <c r="K3389" s="1"/>
    </row>
    <row r="3390" spans="2:11">
      <c r="B3390" s="36">
        <v>3376</v>
      </c>
      <c r="C3390" s="55">
        <f>(1*Rater1!$C3379=C$7222)+(1*Rater2!$C3379=C$7222)+(N_Raters&gt;=3=TRUE)*(1*Rater3!$C3379=C$7222)+(N_Raters&gt;=4=TRUE)*(1*Rater4!$C3379=C$7222)+(N_Raters&gt;=5=TRUE)*(1*Rater5!$C3379=C$7222)</f>
        <v>0</v>
      </c>
      <c r="D3390" s="55">
        <f>(1*Rater1!$C3379=D$7222)+(1*Rater2!$C3379=D$7222)+(N_Raters&gt;=3=TRUE)*(1*Rater3!$C3379=D$7222)+(N_Raters&gt;=4=TRUE)*(1*Rater4!$C3379=D$7222)+(N_Raters&gt;=5=TRUE)*(1*Rater5!$C3379=D$7222)</f>
        <v>2</v>
      </c>
      <c r="E3390" s="38">
        <f>(1*Rater1!$C3379=E$7222)+(1*Rater2!$C3379=E$7222)+(N_Raters&gt;=3=TRUE)*(1*Rater3!$C3379=E$7222)+(N_Raters&gt;=4=TRUE)*(1*Rater4!$C3379=E$7222)+(N_Raters&gt;=5=TRUE)*(1*Rater5!$C3379=E$7222)</f>
        <v>1</v>
      </c>
      <c r="F3390" s="38"/>
      <c r="G3390" s="38"/>
      <c r="H3390" s="38"/>
      <c r="J3390" s="1"/>
      <c r="K3390" s="1"/>
    </row>
    <row r="3391" spans="2:11">
      <c r="B3391" s="35">
        <v>3377</v>
      </c>
      <c r="C3391" s="55">
        <f>(1*Rater1!$C3380=C$7222)+(1*Rater2!$C3380=C$7222)+(N_Raters&gt;=3=TRUE)*(1*Rater3!$C3380=C$7222)+(N_Raters&gt;=4=TRUE)*(1*Rater4!$C3380=C$7222)+(N_Raters&gt;=5=TRUE)*(1*Rater5!$C3380=C$7222)</f>
        <v>0</v>
      </c>
      <c r="D3391" s="55">
        <f>(1*Rater1!$C3380=D$7222)+(1*Rater2!$C3380=D$7222)+(N_Raters&gt;=3=TRUE)*(1*Rater3!$C3380=D$7222)+(N_Raters&gt;=4=TRUE)*(1*Rater4!$C3380=D$7222)+(N_Raters&gt;=5=TRUE)*(1*Rater5!$C3380=D$7222)</f>
        <v>2</v>
      </c>
      <c r="E3391" s="38">
        <f>(1*Rater1!$C3380=E$7222)+(1*Rater2!$C3380=E$7222)+(N_Raters&gt;=3=TRUE)*(1*Rater3!$C3380=E$7222)+(N_Raters&gt;=4=TRUE)*(1*Rater4!$C3380=E$7222)+(N_Raters&gt;=5=TRUE)*(1*Rater5!$C3380=E$7222)</f>
        <v>1</v>
      </c>
      <c r="F3391" s="38"/>
      <c r="G3391" s="38"/>
      <c r="H3391" s="38"/>
      <c r="J3391" s="1"/>
      <c r="K3391" s="1"/>
    </row>
    <row r="3392" spans="2:11">
      <c r="B3392" s="36">
        <v>3378</v>
      </c>
      <c r="C3392" s="55">
        <f>(1*Rater1!$C3381=C$7222)+(1*Rater2!$C3381=C$7222)+(N_Raters&gt;=3=TRUE)*(1*Rater3!$C3381=C$7222)+(N_Raters&gt;=4=TRUE)*(1*Rater4!$C3381=C$7222)+(N_Raters&gt;=5=TRUE)*(1*Rater5!$C3381=C$7222)</f>
        <v>0</v>
      </c>
      <c r="D3392" s="55">
        <f>(1*Rater1!$C3381=D$7222)+(1*Rater2!$C3381=D$7222)+(N_Raters&gt;=3=TRUE)*(1*Rater3!$C3381=D$7222)+(N_Raters&gt;=4=TRUE)*(1*Rater4!$C3381=D$7222)+(N_Raters&gt;=5=TRUE)*(1*Rater5!$C3381=D$7222)</f>
        <v>2</v>
      </c>
      <c r="E3392" s="38">
        <f>(1*Rater1!$C3381=E$7222)+(1*Rater2!$C3381=E$7222)+(N_Raters&gt;=3=TRUE)*(1*Rater3!$C3381=E$7222)+(N_Raters&gt;=4=TRUE)*(1*Rater4!$C3381=E$7222)+(N_Raters&gt;=5=TRUE)*(1*Rater5!$C3381=E$7222)</f>
        <v>1</v>
      </c>
      <c r="F3392" s="38"/>
      <c r="G3392" s="38"/>
      <c r="H3392" s="38"/>
      <c r="J3392" s="1"/>
      <c r="K3392" s="1"/>
    </row>
    <row r="3393" spans="2:11">
      <c r="B3393" s="35">
        <v>3379</v>
      </c>
      <c r="C3393" s="55">
        <f>(1*Rater1!$C3382=C$7222)+(1*Rater2!$C3382=C$7222)+(N_Raters&gt;=3=TRUE)*(1*Rater3!$C3382=C$7222)+(N_Raters&gt;=4=TRUE)*(1*Rater4!$C3382=C$7222)+(N_Raters&gt;=5=TRUE)*(1*Rater5!$C3382=C$7222)</f>
        <v>0</v>
      </c>
      <c r="D3393" s="55">
        <f>(1*Rater1!$C3382=D$7222)+(1*Rater2!$C3382=D$7222)+(N_Raters&gt;=3=TRUE)*(1*Rater3!$C3382=D$7222)+(N_Raters&gt;=4=TRUE)*(1*Rater4!$C3382=D$7222)+(N_Raters&gt;=5=TRUE)*(1*Rater5!$C3382=D$7222)</f>
        <v>0</v>
      </c>
      <c r="E3393" s="38">
        <f>(1*Rater1!$C3382=E$7222)+(1*Rater2!$C3382=E$7222)+(N_Raters&gt;=3=TRUE)*(1*Rater3!$C3382=E$7222)+(N_Raters&gt;=4=TRUE)*(1*Rater4!$C3382=E$7222)+(N_Raters&gt;=5=TRUE)*(1*Rater5!$C3382=E$7222)</f>
        <v>3</v>
      </c>
      <c r="F3393" s="38"/>
      <c r="G3393" s="38"/>
      <c r="H3393" s="38"/>
      <c r="J3393" s="1"/>
      <c r="K3393" s="1"/>
    </row>
    <row r="3394" spans="2:11">
      <c r="B3394" s="36">
        <v>3380</v>
      </c>
      <c r="C3394" s="55">
        <f>(1*Rater1!$C3383=C$7222)+(1*Rater2!$C3383=C$7222)+(N_Raters&gt;=3=TRUE)*(1*Rater3!$C3383=C$7222)+(N_Raters&gt;=4=TRUE)*(1*Rater4!$C3383=C$7222)+(N_Raters&gt;=5=TRUE)*(1*Rater5!$C3383=C$7222)</f>
        <v>0</v>
      </c>
      <c r="D3394" s="55">
        <f>(1*Rater1!$C3383=D$7222)+(1*Rater2!$C3383=D$7222)+(N_Raters&gt;=3=TRUE)*(1*Rater3!$C3383=D$7222)+(N_Raters&gt;=4=TRUE)*(1*Rater4!$C3383=D$7222)+(N_Raters&gt;=5=TRUE)*(1*Rater5!$C3383=D$7222)</f>
        <v>1</v>
      </c>
      <c r="E3394" s="38">
        <f>(1*Rater1!$C3383=E$7222)+(1*Rater2!$C3383=E$7222)+(N_Raters&gt;=3=TRUE)*(1*Rater3!$C3383=E$7222)+(N_Raters&gt;=4=TRUE)*(1*Rater4!$C3383=E$7222)+(N_Raters&gt;=5=TRUE)*(1*Rater5!$C3383=E$7222)</f>
        <v>2</v>
      </c>
      <c r="F3394" s="38"/>
      <c r="G3394" s="38"/>
      <c r="H3394" s="38"/>
      <c r="J3394" s="1"/>
      <c r="K3394" s="1"/>
    </row>
    <row r="3395" spans="2:11">
      <c r="B3395" s="35">
        <v>3381</v>
      </c>
      <c r="C3395" s="55">
        <f>(1*Rater1!$C3384=C$7222)+(1*Rater2!$C3384=C$7222)+(N_Raters&gt;=3=TRUE)*(1*Rater3!$C3384=C$7222)+(N_Raters&gt;=4=TRUE)*(1*Rater4!$C3384=C$7222)+(N_Raters&gt;=5=TRUE)*(1*Rater5!$C3384=C$7222)</f>
        <v>0</v>
      </c>
      <c r="D3395" s="55">
        <f>(1*Rater1!$C3384=D$7222)+(1*Rater2!$C3384=D$7222)+(N_Raters&gt;=3=TRUE)*(1*Rater3!$C3384=D$7222)+(N_Raters&gt;=4=TRUE)*(1*Rater4!$C3384=D$7222)+(N_Raters&gt;=5=TRUE)*(1*Rater5!$C3384=D$7222)</f>
        <v>2</v>
      </c>
      <c r="E3395" s="38">
        <f>(1*Rater1!$C3384=E$7222)+(1*Rater2!$C3384=E$7222)+(N_Raters&gt;=3=TRUE)*(1*Rater3!$C3384=E$7222)+(N_Raters&gt;=4=TRUE)*(1*Rater4!$C3384=E$7222)+(N_Raters&gt;=5=TRUE)*(1*Rater5!$C3384=E$7222)</f>
        <v>1</v>
      </c>
      <c r="F3395" s="38"/>
      <c r="G3395" s="38"/>
      <c r="H3395" s="38"/>
      <c r="J3395" s="1"/>
      <c r="K3395" s="1"/>
    </row>
    <row r="3396" spans="2:11">
      <c r="B3396" s="36">
        <v>3382</v>
      </c>
      <c r="C3396" s="55">
        <f>(1*Rater1!$C3385=C$7222)+(1*Rater2!$C3385=C$7222)+(N_Raters&gt;=3=TRUE)*(1*Rater3!$C3385=C$7222)+(N_Raters&gt;=4=TRUE)*(1*Rater4!$C3385=C$7222)+(N_Raters&gt;=5=TRUE)*(1*Rater5!$C3385=C$7222)</f>
        <v>1</v>
      </c>
      <c r="D3396" s="55">
        <f>(1*Rater1!$C3385=D$7222)+(1*Rater2!$C3385=D$7222)+(N_Raters&gt;=3=TRUE)*(1*Rater3!$C3385=D$7222)+(N_Raters&gt;=4=TRUE)*(1*Rater4!$C3385=D$7222)+(N_Raters&gt;=5=TRUE)*(1*Rater5!$C3385=D$7222)</f>
        <v>2</v>
      </c>
      <c r="E3396" s="38">
        <f>(1*Rater1!$C3385=E$7222)+(1*Rater2!$C3385=E$7222)+(N_Raters&gt;=3=TRUE)*(1*Rater3!$C3385=E$7222)+(N_Raters&gt;=4=TRUE)*(1*Rater4!$C3385=E$7222)+(N_Raters&gt;=5=TRUE)*(1*Rater5!$C3385=E$7222)</f>
        <v>0</v>
      </c>
      <c r="F3396" s="38"/>
      <c r="G3396" s="38"/>
      <c r="H3396" s="38"/>
      <c r="J3396" s="1"/>
      <c r="K3396" s="1"/>
    </row>
    <row r="3397" spans="2:11">
      <c r="B3397" s="35">
        <v>3383</v>
      </c>
      <c r="C3397" s="55">
        <f>(1*Rater1!$C3386=C$7222)+(1*Rater2!$C3386=C$7222)+(N_Raters&gt;=3=TRUE)*(1*Rater3!$C3386=C$7222)+(N_Raters&gt;=4=TRUE)*(1*Rater4!$C3386=C$7222)+(N_Raters&gt;=5=TRUE)*(1*Rater5!$C3386=C$7222)</f>
        <v>0</v>
      </c>
      <c r="D3397" s="55">
        <f>(1*Rater1!$C3386=D$7222)+(1*Rater2!$C3386=D$7222)+(N_Raters&gt;=3=TRUE)*(1*Rater3!$C3386=D$7222)+(N_Raters&gt;=4=TRUE)*(1*Rater4!$C3386=D$7222)+(N_Raters&gt;=5=TRUE)*(1*Rater5!$C3386=D$7222)</f>
        <v>0</v>
      </c>
      <c r="E3397" s="38">
        <f>(1*Rater1!$C3386=E$7222)+(1*Rater2!$C3386=E$7222)+(N_Raters&gt;=3=TRUE)*(1*Rater3!$C3386=E$7222)+(N_Raters&gt;=4=TRUE)*(1*Rater4!$C3386=E$7222)+(N_Raters&gt;=5=TRUE)*(1*Rater5!$C3386=E$7222)</f>
        <v>3</v>
      </c>
      <c r="F3397" s="38"/>
      <c r="G3397" s="38"/>
      <c r="H3397" s="38"/>
      <c r="J3397" s="1"/>
      <c r="K3397" s="1"/>
    </row>
    <row r="3398" spans="2:11">
      <c r="B3398" s="36">
        <v>3384</v>
      </c>
      <c r="C3398" s="55">
        <f>(1*Rater1!$C3387=C$7222)+(1*Rater2!$C3387=C$7222)+(N_Raters&gt;=3=TRUE)*(1*Rater3!$C3387=C$7222)+(N_Raters&gt;=4=TRUE)*(1*Rater4!$C3387=C$7222)+(N_Raters&gt;=5=TRUE)*(1*Rater5!$C3387=C$7222)</f>
        <v>0</v>
      </c>
      <c r="D3398" s="55">
        <f>(1*Rater1!$C3387=D$7222)+(1*Rater2!$C3387=D$7222)+(N_Raters&gt;=3=TRUE)*(1*Rater3!$C3387=D$7222)+(N_Raters&gt;=4=TRUE)*(1*Rater4!$C3387=D$7222)+(N_Raters&gt;=5=TRUE)*(1*Rater5!$C3387=D$7222)</f>
        <v>0</v>
      </c>
      <c r="E3398" s="38">
        <f>(1*Rater1!$C3387=E$7222)+(1*Rater2!$C3387=E$7222)+(N_Raters&gt;=3=TRUE)*(1*Rater3!$C3387=E$7222)+(N_Raters&gt;=4=TRUE)*(1*Rater4!$C3387=E$7222)+(N_Raters&gt;=5=TRUE)*(1*Rater5!$C3387=E$7222)</f>
        <v>3</v>
      </c>
      <c r="F3398" s="38"/>
      <c r="G3398" s="38"/>
      <c r="H3398" s="38"/>
      <c r="J3398" s="1"/>
      <c r="K3398" s="1"/>
    </row>
    <row r="3399" spans="2:11">
      <c r="B3399" s="35">
        <v>3385</v>
      </c>
      <c r="C3399" s="55">
        <f>(1*Rater1!$C3388=C$7222)+(1*Rater2!$C3388=C$7222)+(N_Raters&gt;=3=TRUE)*(1*Rater3!$C3388=C$7222)+(N_Raters&gt;=4=TRUE)*(1*Rater4!$C3388=C$7222)+(N_Raters&gt;=5=TRUE)*(1*Rater5!$C3388=C$7222)</f>
        <v>0</v>
      </c>
      <c r="D3399" s="55">
        <f>(1*Rater1!$C3388=D$7222)+(1*Rater2!$C3388=D$7222)+(N_Raters&gt;=3=TRUE)*(1*Rater3!$C3388=D$7222)+(N_Raters&gt;=4=TRUE)*(1*Rater4!$C3388=D$7222)+(N_Raters&gt;=5=TRUE)*(1*Rater5!$C3388=D$7222)</f>
        <v>2</v>
      </c>
      <c r="E3399" s="38">
        <f>(1*Rater1!$C3388=E$7222)+(1*Rater2!$C3388=E$7222)+(N_Raters&gt;=3=TRUE)*(1*Rater3!$C3388=E$7222)+(N_Raters&gt;=4=TRUE)*(1*Rater4!$C3388=E$7222)+(N_Raters&gt;=5=TRUE)*(1*Rater5!$C3388=E$7222)</f>
        <v>1</v>
      </c>
      <c r="F3399" s="38"/>
      <c r="G3399" s="38"/>
      <c r="H3399" s="38"/>
      <c r="J3399" s="1"/>
      <c r="K3399" s="1"/>
    </row>
    <row r="3400" spans="2:11">
      <c r="B3400" s="36">
        <v>3386</v>
      </c>
      <c r="C3400" s="55">
        <f>(1*Rater1!$C3389=C$7222)+(1*Rater2!$C3389=C$7222)+(N_Raters&gt;=3=TRUE)*(1*Rater3!$C3389=C$7222)+(N_Raters&gt;=4=TRUE)*(1*Rater4!$C3389=C$7222)+(N_Raters&gt;=5=TRUE)*(1*Rater5!$C3389=C$7222)</f>
        <v>0</v>
      </c>
      <c r="D3400" s="55">
        <f>(1*Rater1!$C3389=D$7222)+(1*Rater2!$C3389=D$7222)+(N_Raters&gt;=3=TRUE)*(1*Rater3!$C3389=D$7222)+(N_Raters&gt;=4=TRUE)*(1*Rater4!$C3389=D$7222)+(N_Raters&gt;=5=TRUE)*(1*Rater5!$C3389=D$7222)</f>
        <v>2</v>
      </c>
      <c r="E3400" s="38">
        <f>(1*Rater1!$C3389=E$7222)+(1*Rater2!$C3389=E$7222)+(N_Raters&gt;=3=TRUE)*(1*Rater3!$C3389=E$7222)+(N_Raters&gt;=4=TRUE)*(1*Rater4!$C3389=E$7222)+(N_Raters&gt;=5=TRUE)*(1*Rater5!$C3389=E$7222)</f>
        <v>1</v>
      </c>
      <c r="F3400" s="38"/>
      <c r="G3400" s="38"/>
      <c r="H3400" s="38"/>
      <c r="J3400" s="1"/>
      <c r="K3400" s="1"/>
    </row>
    <row r="3401" spans="2:11">
      <c r="B3401" s="35">
        <v>3387</v>
      </c>
      <c r="C3401" s="55">
        <f>(1*Rater1!$C3390=C$7222)+(1*Rater2!$C3390=C$7222)+(N_Raters&gt;=3=TRUE)*(1*Rater3!$C3390=C$7222)+(N_Raters&gt;=4=TRUE)*(1*Rater4!$C3390=C$7222)+(N_Raters&gt;=5=TRUE)*(1*Rater5!$C3390=C$7222)</f>
        <v>0</v>
      </c>
      <c r="D3401" s="55">
        <f>(1*Rater1!$C3390=D$7222)+(1*Rater2!$C3390=D$7222)+(N_Raters&gt;=3=TRUE)*(1*Rater3!$C3390=D$7222)+(N_Raters&gt;=4=TRUE)*(1*Rater4!$C3390=D$7222)+(N_Raters&gt;=5=TRUE)*(1*Rater5!$C3390=D$7222)</f>
        <v>2</v>
      </c>
      <c r="E3401" s="38">
        <f>(1*Rater1!$C3390=E$7222)+(1*Rater2!$C3390=E$7222)+(N_Raters&gt;=3=TRUE)*(1*Rater3!$C3390=E$7222)+(N_Raters&gt;=4=TRUE)*(1*Rater4!$C3390=E$7222)+(N_Raters&gt;=5=TRUE)*(1*Rater5!$C3390=E$7222)</f>
        <v>1</v>
      </c>
      <c r="F3401" s="38"/>
      <c r="G3401" s="38"/>
      <c r="H3401" s="38"/>
      <c r="J3401" s="1"/>
      <c r="K3401" s="1"/>
    </row>
    <row r="3402" spans="2:11">
      <c r="B3402" s="36">
        <v>3388</v>
      </c>
      <c r="C3402" s="55">
        <f>(1*Rater1!$C3391=C$7222)+(1*Rater2!$C3391=C$7222)+(N_Raters&gt;=3=TRUE)*(1*Rater3!$C3391=C$7222)+(N_Raters&gt;=4=TRUE)*(1*Rater4!$C3391=C$7222)+(N_Raters&gt;=5=TRUE)*(1*Rater5!$C3391=C$7222)</f>
        <v>0</v>
      </c>
      <c r="D3402" s="55">
        <f>(1*Rater1!$C3391=D$7222)+(1*Rater2!$C3391=D$7222)+(N_Raters&gt;=3=TRUE)*(1*Rater3!$C3391=D$7222)+(N_Raters&gt;=4=TRUE)*(1*Rater4!$C3391=D$7222)+(N_Raters&gt;=5=TRUE)*(1*Rater5!$C3391=D$7222)</f>
        <v>2</v>
      </c>
      <c r="E3402" s="38">
        <f>(1*Rater1!$C3391=E$7222)+(1*Rater2!$C3391=E$7222)+(N_Raters&gt;=3=TRUE)*(1*Rater3!$C3391=E$7222)+(N_Raters&gt;=4=TRUE)*(1*Rater4!$C3391=E$7222)+(N_Raters&gt;=5=TRUE)*(1*Rater5!$C3391=E$7222)</f>
        <v>1</v>
      </c>
      <c r="F3402" s="38"/>
      <c r="G3402" s="38"/>
      <c r="H3402" s="38"/>
      <c r="J3402" s="1"/>
      <c r="K3402" s="1"/>
    </row>
    <row r="3403" spans="2:11">
      <c r="B3403" s="35">
        <v>3389</v>
      </c>
      <c r="C3403" s="55">
        <f>(1*Rater1!$C3392=C$7222)+(1*Rater2!$C3392=C$7222)+(N_Raters&gt;=3=TRUE)*(1*Rater3!$C3392=C$7222)+(N_Raters&gt;=4=TRUE)*(1*Rater4!$C3392=C$7222)+(N_Raters&gt;=5=TRUE)*(1*Rater5!$C3392=C$7222)</f>
        <v>0</v>
      </c>
      <c r="D3403" s="55">
        <f>(1*Rater1!$C3392=D$7222)+(1*Rater2!$C3392=D$7222)+(N_Raters&gt;=3=TRUE)*(1*Rater3!$C3392=D$7222)+(N_Raters&gt;=4=TRUE)*(1*Rater4!$C3392=D$7222)+(N_Raters&gt;=5=TRUE)*(1*Rater5!$C3392=D$7222)</f>
        <v>2</v>
      </c>
      <c r="E3403" s="38">
        <f>(1*Rater1!$C3392=E$7222)+(1*Rater2!$C3392=E$7222)+(N_Raters&gt;=3=TRUE)*(1*Rater3!$C3392=E$7222)+(N_Raters&gt;=4=TRUE)*(1*Rater4!$C3392=E$7222)+(N_Raters&gt;=5=TRUE)*(1*Rater5!$C3392=E$7222)</f>
        <v>1</v>
      </c>
      <c r="F3403" s="38"/>
      <c r="G3403" s="38"/>
      <c r="H3403" s="38"/>
      <c r="J3403" s="1"/>
      <c r="K3403" s="1"/>
    </row>
    <row r="3404" spans="2:11">
      <c r="B3404" s="36">
        <v>3390</v>
      </c>
      <c r="C3404" s="55">
        <f>(1*Rater1!$C3393=C$7222)+(1*Rater2!$C3393=C$7222)+(N_Raters&gt;=3=TRUE)*(1*Rater3!$C3393=C$7222)+(N_Raters&gt;=4=TRUE)*(1*Rater4!$C3393=C$7222)+(N_Raters&gt;=5=TRUE)*(1*Rater5!$C3393=C$7222)</f>
        <v>0</v>
      </c>
      <c r="D3404" s="55">
        <f>(1*Rater1!$C3393=D$7222)+(1*Rater2!$C3393=D$7222)+(N_Raters&gt;=3=TRUE)*(1*Rater3!$C3393=D$7222)+(N_Raters&gt;=4=TRUE)*(1*Rater4!$C3393=D$7222)+(N_Raters&gt;=5=TRUE)*(1*Rater5!$C3393=D$7222)</f>
        <v>0</v>
      </c>
      <c r="E3404" s="38">
        <f>(1*Rater1!$C3393=E$7222)+(1*Rater2!$C3393=E$7222)+(N_Raters&gt;=3=TRUE)*(1*Rater3!$C3393=E$7222)+(N_Raters&gt;=4=TRUE)*(1*Rater4!$C3393=E$7222)+(N_Raters&gt;=5=TRUE)*(1*Rater5!$C3393=E$7222)</f>
        <v>3</v>
      </c>
      <c r="F3404" s="38"/>
      <c r="G3404" s="38"/>
      <c r="H3404" s="38"/>
      <c r="J3404" s="1"/>
      <c r="K3404" s="1"/>
    </row>
    <row r="3405" spans="2:11">
      <c r="B3405" s="35">
        <v>3391</v>
      </c>
      <c r="C3405" s="55">
        <f>(1*Rater1!$C3394=C$7222)+(1*Rater2!$C3394=C$7222)+(N_Raters&gt;=3=TRUE)*(1*Rater3!$C3394=C$7222)+(N_Raters&gt;=4=TRUE)*(1*Rater4!$C3394=C$7222)+(N_Raters&gt;=5=TRUE)*(1*Rater5!$C3394=C$7222)</f>
        <v>0</v>
      </c>
      <c r="D3405" s="55">
        <f>(1*Rater1!$C3394=D$7222)+(1*Rater2!$C3394=D$7222)+(N_Raters&gt;=3=TRUE)*(1*Rater3!$C3394=D$7222)+(N_Raters&gt;=4=TRUE)*(1*Rater4!$C3394=D$7222)+(N_Raters&gt;=5=TRUE)*(1*Rater5!$C3394=D$7222)</f>
        <v>2</v>
      </c>
      <c r="E3405" s="38">
        <f>(1*Rater1!$C3394=E$7222)+(1*Rater2!$C3394=E$7222)+(N_Raters&gt;=3=TRUE)*(1*Rater3!$C3394=E$7222)+(N_Raters&gt;=4=TRUE)*(1*Rater4!$C3394=E$7222)+(N_Raters&gt;=5=TRUE)*(1*Rater5!$C3394=E$7222)</f>
        <v>1</v>
      </c>
      <c r="F3405" s="38"/>
      <c r="G3405" s="38"/>
      <c r="H3405" s="38"/>
      <c r="J3405" s="1"/>
      <c r="K3405" s="1"/>
    </row>
    <row r="3406" spans="2:11">
      <c r="B3406" s="36">
        <v>3392</v>
      </c>
      <c r="C3406" s="55">
        <f>(1*Rater1!$C3395=C$7222)+(1*Rater2!$C3395=C$7222)+(N_Raters&gt;=3=TRUE)*(1*Rater3!$C3395=C$7222)+(N_Raters&gt;=4=TRUE)*(1*Rater4!$C3395=C$7222)+(N_Raters&gt;=5=TRUE)*(1*Rater5!$C3395=C$7222)</f>
        <v>0</v>
      </c>
      <c r="D3406" s="55">
        <f>(1*Rater1!$C3395=D$7222)+(1*Rater2!$C3395=D$7222)+(N_Raters&gt;=3=TRUE)*(1*Rater3!$C3395=D$7222)+(N_Raters&gt;=4=TRUE)*(1*Rater4!$C3395=D$7222)+(N_Raters&gt;=5=TRUE)*(1*Rater5!$C3395=D$7222)</f>
        <v>2</v>
      </c>
      <c r="E3406" s="38">
        <f>(1*Rater1!$C3395=E$7222)+(1*Rater2!$C3395=E$7222)+(N_Raters&gt;=3=TRUE)*(1*Rater3!$C3395=E$7222)+(N_Raters&gt;=4=TRUE)*(1*Rater4!$C3395=E$7222)+(N_Raters&gt;=5=TRUE)*(1*Rater5!$C3395=E$7222)</f>
        <v>1</v>
      </c>
      <c r="F3406" s="38"/>
      <c r="G3406" s="38"/>
      <c r="H3406" s="38"/>
      <c r="J3406" s="1"/>
      <c r="K3406" s="1"/>
    </row>
    <row r="3407" spans="2:11">
      <c r="B3407" s="35">
        <v>3393</v>
      </c>
      <c r="C3407" s="55">
        <f>(1*Rater1!$C3396=C$7222)+(1*Rater2!$C3396=C$7222)+(N_Raters&gt;=3=TRUE)*(1*Rater3!$C3396=C$7222)+(N_Raters&gt;=4=TRUE)*(1*Rater4!$C3396=C$7222)+(N_Raters&gt;=5=TRUE)*(1*Rater5!$C3396=C$7222)</f>
        <v>1</v>
      </c>
      <c r="D3407" s="55">
        <f>(1*Rater1!$C3396=D$7222)+(1*Rater2!$C3396=D$7222)+(N_Raters&gt;=3=TRUE)*(1*Rater3!$C3396=D$7222)+(N_Raters&gt;=4=TRUE)*(1*Rater4!$C3396=D$7222)+(N_Raters&gt;=5=TRUE)*(1*Rater5!$C3396=D$7222)</f>
        <v>2</v>
      </c>
      <c r="E3407" s="38">
        <f>(1*Rater1!$C3396=E$7222)+(1*Rater2!$C3396=E$7222)+(N_Raters&gt;=3=TRUE)*(1*Rater3!$C3396=E$7222)+(N_Raters&gt;=4=TRUE)*(1*Rater4!$C3396=E$7222)+(N_Raters&gt;=5=TRUE)*(1*Rater5!$C3396=E$7222)</f>
        <v>0</v>
      </c>
      <c r="F3407" s="38"/>
      <c r="G3407" s="38"/>
      <c r="H3407" s="38"/>
      <c r="J3407" s="1"/>
      <c r="K3407" s="1"/>
    </row>
    <row r="3408" spans="2:11">
      <c r="B3408" s="36">
        <v>3394</v>
      </c>
      <c r="C3408" s="55">
        <f>(1*Rater1!$C3397=C$7222)+(1*Rater2!$C3397=C$7222)+(N_Raters&gt;=3=TRUE)*(1*Rater3!$C3397=C$7222)+(N_Raters&gt;=4=TRUE)*(1*Rater4!$C3397=C$7222)+(N_Raters&gt;=5=TRUE)*(1*Rater5!$C3397=C$7222)</f>
        <v>0</v>
      </c>
      <c r="D3408" s="55">
        <f>(1*Rater1!$C3397=D$7222)+(1*Rater2!$C3397=D$7222)+(N_Raters&gt;=3=TRUE)*(1*Rater3!$C3397=D$7222)+(N_Raters&gt;=4=TRUE)*(1*Rater4!$C3397=D$7222)+(N_Raters&gt;=5=TRUE)*(1*Rater5!$C3397=D$7222)</f>
        <v>3</v>
      </c>
      <c r="E3408" s="38">
        <f>(1*Rater1!$C3397=E$7222)+(1*Rater2!$C3397=E$7222)+(N_Raters&gt;=3=TRUE)*(1*Rater3!$C3397=E$7222)+(N_Raters&gt;=4=TRUE)*(1*Rater4!$C3397=E$7222)+(N_Raters&gt;=5=TRUE)*(1*Rater5!$C3397=E$7222)</f>
        <v>0</v>
      </c>
      <c r="F3408" s="38"/>
      <c r="G3408" s="38"/>
      <c r="H3408" s="38"/>
      <c r="J3408" s="1"/>
      <c r="K3408" s="1"/>
    </row>
    <row r="3409" spans="2:11">
      <c r="B3409" s="35">
        <v>3395</v>
      </c>
      <c r="C3409" s="55">
        <f>(1*Rater1!$C3398=C$7222)+(1*Rater2!$C3398=C$7222)+(N_Raters&gt;=3=TRUE)*(1*Rater3!$C3398=C$7222)+(N_Raters&gt;=4=TRUE)*(1*Rater4!$C3398=C$7222)+(N_Raters&gt;=5=TRUE)*(1*Rater5!$C3398=C$7222)</f>
        <v>0</v>
      </c>
      <c r="D3409" s="55">
        <f>(1*Rater1!$C3398=D$7222)+(1*Rater2!$C3398=D$7222)+(N_Raters&gt;=3=TRUE)*(1*Rater3!$C3398=D$7222)+(N_Raters&gt;=4=TRUE)*(1*Rater4!$C3398=D$7222)+(N_Raters&gt;=5=TRUE)*(1*Rater5!$C3398=D$7222)</f>
        <v>1</v>
      </c>
      <c r="E3409" s="38">
        <f>(1*Rater1!$C3398=E$7222)+(1*Rater2!$C3398=E$7222)+(N_Raters&gt;=3=TRUE)*(1*Rater3!$C3398=E$7222)+(N_Raters&gt;=4=TRUE)*(1*Rater4!$C3398=E$7222)+(N_Raters&gt;=5=TRUE)*(1*Rater5!$C3398=E$7222)</f>
        <v>2</v>
      </c>
      <c r="F3409" s="38"/>
      <c r="G3409" s="38"/>
      <c r="H3409" s="38"/>
      <c r="J3409" s="1"/>
      <c r="K3409" s="1"/>
    </row>
    <row r="3410" spans="2:11">
      <c r="B3410" s="36">
        <v>3396</v>
      </c>
      <c r="C3410" s="55">
        <f>(1*Rater1!$C3399=C$7222)+(1*Rater2!$C3399=C$7222)+(N_Raters&gt;=3=TRUE)*(1*Rater3!$C3399=C$7222)+(N_Raters&gt;=4=TRUE)*(1*Rater4!$C3399=C$7222)+(N_Raters&gt;=5=TRUE)*(1*Rater5!$C3399=C$7222)</f>
        <v>0</v>
      </c>
      <c r="D3410" s="55">
        <f>(1*Rater1!$C3399=D$7222)+(1*Rater2!$C3399=D$7222)+(N_Raters&gt;=3=TRUE)*(1*Rater3!$C3399=D$7222)+(N_Raters&gt;=4=TRUE)*(1*Rater4!$C3399=D$7222)+(N_Raters&gt;=5=TRUE)*(1*Rater5!$C3399=D$7222)</f>
        <v>3</v>
      </c>
      <c r="E3410" s="38">
        <f>(1*Rater1!$C3399=E$7222)+(1*Rater2!$C3399=E$7222)+(N_Raters&gt;=3=TRUE)*(1*Rater3!$C3399=E$7222)+(N_Raters&gt;=4=TRUE)*(1*Rater4!$C3399=E$7222)+(N_Raters&gt;=5=TRUE)*(1*Rater5!$C3399=E$7222)</f>
        <v>0</v>
      </c>
      <c r="F3410" s="38"/>
      <c r="G3410" s="38"/>
      <c r="H3410" s="38"/>
      <c r="J3410" s="1"/>
      <c r="K3410" s="1"/>
    </row>
    <row r="3411" spans="2:11">
      <c r="B3411" s="35">
        <v>3397</v>
      </c>
      <c r="C3411" s="55">
        <f>(1*Rater1!$C3400=C$7222)+(1*Rater2!$C3400=C$7222)+(N_Raters&gt;=3=TRUE)*(1*Rater3!$C3400=C$7222)+(N_Raters&gt;=4=TRUE)*(1*Rater4!$C3400=C$7222)+(N_Raters&gt;=5=TRUE)*(1*Rater5!$C3400=C$7222)</f>
        <v>0</v>
      </c>
      <c r="D3411" s="55">
        <f>(1*Rater1!$C3400=D$7222)+(1*Rater2!$C3400=D$7222)+(N_Raters&gt;=3=TRUE)*(1*Rater3!$C3400=D$7222)+(N_Raters&gt;=4=TRUE)*(1*Rater4!$C3400=D$7222)+(N_Raters&gt;=5=TRUE)*(1*Rater5!$C3400=D$7222)</f>
        <v>3</v>
      </c>
      <c r="E3411" s="38">
        <f>(1*Rater1!$C3400=E$7222)+(1*Rater2!$C3400=E$7222)+(N_Raters&gt;=3=TRUE)*(1*Rater3!$C3400=E$7222)+(N_Raters&gt;=4=TRUE)*(1*Rater4!$C3400=E$7222)+(N_Raters&gt;=5=TRUE)*(1*Rater5!$C3400=E$7222)</f>
        <v>0</v>
      </c>
      <c r="F3411" s="38"/>
      <c r="G3411" s="38"/>
      <c r="H3411" s="38"/>
      <c r="J3411" s="1"/>
      <c r="K3411" s="1"/>
    </row>
    <row r="3412" spans="2:11">
      <c r="B3412" s="36">
        <v>3398</v>
      </c>
      <c r="C3412" s="55">
        <f>(1*Rater1!$C3401=C$7222)+(1*Rater2!$C3401=C$7222)+(N_Raters&gt;=3=TRUE)*(1*Rater3!$C3401=C$7222)+(N_Raters&gt;=4=TRUE)*(1*Rater4!$C3401=C$7222)+(N_Raters&gt;=5=TRUE)*(1*Rater5!$C3401=C$7222)</f>
        <v>0</v>
      </c>
      <c r="D3412" s="55">
        <f>(1*Rater1!$C3401=D$7222)+(1*Rater2!$C3401=D$7222)+(N_Raters&gt;=3=TRUE)*(1*Rater3!$C3401=D$7222)+(N_Raters&gt;=4=TRUE)*(1*Rater4!$C3401=D$7222)+(N_Raters&gt;=5=TRUE)*(1*Rater5!$C3401=D$7222)</f>
        <v>3</v>
      </c>
      <c r="E3412" s="38">
        <f>(1*Rater1!$C3401=E$7222)+(1*Rater2!$C3401=E$7222)+(N_Raters&gt;=3=TRUE)*(1*Rater3!$C3401=E$7222)+(N_Raters&gt;=4=TRUE)*(1*Rater4!$C3401=E$7222)+(N_Raters&gt;=5=TRUE)*(1*Rater5!$C3401=E$7222)</f>
        <v>0</v>
      </c>
      <c r="F3412" s="38"/>
      <c r="G3412" s="38"/>
      <c r="H3412" s="38"/>
      <c r="J3412" s="1"/>
      <c r="K3412" s="1"/>
    </row>
    <row r="3413" spans="2:11">
      <c r="B3413" s="35">
        <v>3399</v>
      </c>
      <c r="C3413" s="55">
        <f>(1*Rater1!$C3402=C$7222)+(1*Rater2!$C3402=C$7222)+(N_Raters&gt;=3=TRUE)*(1*Rater3!$C3402=C$7222)+(N_Raters&gt;=4=TRUE)*(1*Rater4!$C3402=C$7222)+(N_Raters&gt;=5=TRUE)*(1*Rater5!$C3402=C$7222)</f>
        <v>2</v>
      </c>
      <c r="D3413" s="55">
        <f>(1*Rater1!$C3402=D$7222)+(1*Rater2!$C3402=D$7222)+(N_Raters&gt;=3=TRUE)*(1*Rater3!$C3402=D$7222)+(N_Raters&gt;=4=TRUE)*(1*Rater4!$C3402=D$7222)+(N_Raters&gt;=5=TRUE)*(1*Rater5!$C3402=D$7222)</f>
        <v>1</v>
      </c>
      <c r="E3413" s="38">
        <f>(1*Rater1!$C3402=E$7222)+(1*Rater2!$C3402=E$7222)+(N_Raters&gt;=3=TRUE)*(1*Rater3!$C3402=E$7222)+(N_Raters&gt;=4=TRUE)*(1*Rater4!$C3402=E$7222)+(N_Raters&gt;=5=TRUE)*(1*Rater5!$C3402=E$7222)</f>
        <v>0</v>
      </c>
      <c r="F3413" s="38"/>
      <c r="G3413" s="38"/>
      <c r="H3413" s="38"/>
      <c r="J3413" s="1"/>
      <c r="K3413" s="1"/>
    </row>
    <row r="3414" spans="2:11">
      <c r="B3414" s="36">
        <v>3400</v>
      </c>
      <c r="C3414" s="55">
        <f>(1*Rater1!$C3403=C$7222)+(1*Rater2!$C3403=C$7222)+(N_Raters&gt;=3=TRUE)*(1*Rater3!$C3403=C$7222)+(N_Raters&gt;=4=TRUE)*(1*Rater4!$C3403=C$7222)+(N_Raters&gt;=5=TRUE)*(1*Rater5!$C3403=C$7222)</f>
        <v>0</v>
      </c>
      <c r="D3414" s="55">
        <f>(1*Rater1!$C3403=D$7222)+(1*Rater2!$C3403=D$7222)+(N_Raters&gt;=3=TRUE)*(1*Rater3!$C3403=D$7222)+(N_Raters&gt;=4=TRUE)*(1*Rater4!$C3403=D$7222)+(N_Raters&gt;=5=TRUE)*(1*Rater5!$C3403=D$7222)</f>
        <v>3</v>
      </c>
      <c r="E3414" s="38">
        <f>(1*Rater1!$C3403=E$7222)+(1*Rater2!$C3403=E$7222)+(N_Raters&gt;=3=TRUE)*(1*Rater3!$C3403=E$7222)+(N_Raters&gt;=4=TRUE)*(1*Rater4!$C3403=E$7222)+(N_Raters&gt;=5=TRUE)*(1*Rater5!$C3403=E$7222)</f>
        <v>0</v>
      </c>
      <c r="F3414" s="38"/>
      <c r="G3414" s="38"/>
      <c r="H3414" s="38"/>
      <c r="J3414" s="1"/>
      <c r="K3414" s="1"/>
    </row>
    <row r="3415" spans="2:11">
      <c r="B3415" s="35">
        <v>3401</v>
      </c>
      <c r="C3415" s="55">
        <f>(1*Rater1!$C3404=C$7222)+(1*Rater2!$C3404=C$7222)+(N_Raters&gt;=3=TRUE)*(1*Rater3!$C3404=C$7222)+(N_Raters&gt;=4=TRUE)*(1*Rater4!$C3404=C$7222)+(N_Raters&gt;=5=TRUE)*(1*Rater5!$C3404=C$7222)</f>
        <v>0</v>
      </c>
      <c r="D3415" s="55">
        <f>(1*Rater1!$C3404=D$7222)+(1*Rater2!$C3404=D$7222)+(N_Raters&gt;=3=TRUE)*(1*Rater3!$C3404=D$7222)+(N_Raters&gt;=4=TRUE)*(1*Rater4!$C3404=D$7222)+(N_Raters&gt;=5=TRUE)*(1*Rater5!$C3404=D$7222)</f>
        <v>3</v>
      </c>
      <c r="E3415" s="38">
        <f>(1*Rater1!$C3404=E$7222)+(1*Rater2!$C3404=E$7222)+(N_Raters&gt;=3=TRUE)*(1*Rater3!$C3404=E$7222)+(N_Raters&gt;=4=TRUE)*(1*Rater4!$C3404=E$7222)+(N_Raters&gt;=5=TRUE)*(1*Rater5!$C3404=E$7222)</f>
        <v>0</v>
      </c>
      <c r="F3415" s="38"/>
      <c r="G3415" s="38"/>
      <c r="H3415" s="38"/>
      <c r="J3415" s="1"/>
      <c r="K3415" s="1"/>
    </row>
    <row r="3416" spans="2:11">
      <c r="B3416" s="36">
        <v>3402</v>
      </c>
      <c r="C3416" s="55">
        <f>(1*Rater1!$C3405=C$7222)+(1*Rater2!$C3405=C$7222)+(N_Raters&gt;=3=TRUE)*(1*Rater3!$C3405=C$7222)+(N_Raters&gt;=4=TRUE)*(1*Rater4!$C3405=C$7222)+(N_Raters&gt;=5=TRUE)*(1*Rater5!$C3405=C$7222)</f>
        <v>0</v>
      </c>
      <c r="D3416" s="55">
        <f>(1*Rater1!$C3405=D$7222)+(1*Rater2!$C3405=D$7222)+(N_Raters&gt;=3=TRUE)*(1*Rater3!$C3405=D$7222)+(N_Raters&gt;=4=TRUE)*(1*Rater4!$C3405=D$7222)+(N_Raters&gt;=5=TRUE)*(1*Rater5!$C3405=D$7222)</f>
        <v>2</v>
      </c>
      <c r="E3416" s="38">
        <f>(1*Rater1!$C3405=E$7222)+(1*Rater2!$C3405=E$7222)+(N_Raters&gt;=3=TRUE)*(1*Rater3!$C3405=E$7222)+(N_Raters&gt;=4=TRUE)*(1*Rater4!$C3405=E$7222)+(N_Raters&gt;=5=TRUE)*(1*Rater5!$C3405=E$7222)</f>
        <v>1</v>
      </c>
      <c r="F3416" s="38"/>
      <c r="G3416" s="38"/>
      <c r="H3416" s="38"/>
      <c r="J3416" s="1"/>
      <c r="K3416" s="1"/>
    </row>
    <row r="3417" spans="2:11">
      <c r="B3417" s="35">
        <v>3403</v>
      </c>
      <c r="C3417" s="55">
        <f>(1*Rater1!$C3406=C$7222)+(1*Rater2!$C3406=C$7222)+(N_Raters&gt;=3=TRUE)*(1*Rater3!$C3406=C$7222)+(N_Raters&gt;=4=TRUE)*(1*Rater4!$C3406=C$7222)+(N_Raters&gt;=5=TRUE)*(1*Rater5!$C3406=C$7222)</f>
        <v>0</v>
      </c>
      <c r="D3417" s="55">
        <f>(1*Rater1!$C3406=D$7222)+(1*Rater2!$C3406=D$7222)+(N_Raters&gt;=3=TRUE)*(1*Rater3!$C3406=D$7222)+(N_Raters&gt;=4=TRUE)*(1*Rater4!$C3406=D$7222)+(N_Raters&gt;=5=TRUE)*(1*Rater5!$C3406=D$7222)</f>
        <v>3</v>
      </c>
      <c r="E3417" s="38">
        <f>(1*Rater1!$C3406=E$7222)+(1*Rater2!$C3406=E$7222)+(N_Raters&gt;=3=TRUE)*(1*Rater3!$C3406=E$7222)+(N_Raters&gt;=4=TRUE)*(1*Rater4!$C3406=E$7222)+(N_Raters&gt;=5=TRUE)*(1*Rater5!$C3406=E$7222)</f>
        <v>0</v>
      </c>
      <c r="F3417" s="38"/>
      <c r="G3417" s="38"/>
      <c r="H3417" s="38"/>
      <c r="J3417" s="1"/>
      <c r="K3417" s="1"/>
    </row>
    <row r="3418" spans="2:11">
      <c r="B3418" s="36">
        <v>3404</v>
      </c>
      <c r="C3418" s="55">
        <f>(1*Rater1!$C3407=C$7222)+(1*Rater2!$C3407=C$7222)+(N_Raters&gt;=3=TRUE)*(1*Rater3!$C3407=C$7222)+(N_Raters&gt;=4=TRUE)*(1*Rater4!$C3407=C$7222)+(N_Raters&gt;=5=TRUE)*(1*Rater5!$C3407=C$7222)</f>
        <v>0</v>
      </c>
      <c r="D3418" s="55">
        <f>(1*Rater1!$C3407=D$7222)+(1*Rater2!$C3407=D$7222)+(N_Raters&gt;=3=TRUE)*(1*Rater3!$C3407=D$7222)+(N_Raters&gt;=4=TRUE)*(1*Rater4!$C3407=D$7222)+(N_Raters&gt;=5=TRUE)*(1*Rater5!$C3407=D$7222)</f>
        <v>3</v>
      </c>
      <c r="E3418" s="38">
        <f>(1*Rater1!$C3407=E$7222)+(1*Rater2!$C3407=E$7222)+(N_Raters&gt;=3=TRUE)*(1*Rater3!$C3407=E$7222)+(N_Raters&gt;=4=TRUE)*(1*Rater4!$C3407=E$7222)+(N_Raters&gt;=5=TRUE)*(1*Rater5!$C3407=E$7222)</f>
        <v>0</v>
      </c>
      <c r="F3418" s="38"/>
      <c r="G3418" s="38"/>
      <c r="H3418" s="38"/>
      <c r="J3418" s="1"/>
      <c r="K3418" s="1"/>
    </row>
    <row r="3419" spans="2:11">
      <c r="B3419" s="35">
        <v>3405</v>
      </c>
      <c r="C3419" s="55">
        <f>(1*Rater1!$C3408=C$7222)+(1*Rater2!$C3408=C$7222)+(N_Raters&gt;=3=TRUE)*(1*Rater3!$C3408=C$7222)+(N_Raters&gt;=4=TRUE)*(1*Rater4!$C3408=C$7222)+(N_Raters&gt;=5=TRUE)*(1*Rater5!$C3408=C$7222)</f>
        <v>0</v>
      </c>
      <c r="D3419" s="55">
        <f>(1*Rater1!$C3408=D$7222)+(1*Rater2!$C3408=D$7222)+(N_Raters&gt;=3=TRUE)*(1*Rater3!$C3408=D$7222)+(N_Raters&gt;=4=TRUE)*(1*Rater4!$C3408=D$7222)+(N_Raters&gt;=5=TRUE)*(1*Rater5!$C3408=D$7222)</f>
        <v>3</v>
      </c>
      <c r="E3419" s="38">
        <f>(1*Rater1!$C3408=E$7222)+(1*Rater2!$C3408=E$7222)+(N_Raters&gt;=3=TRUE)*(1*Rater3!$C3408=E$7222)+(N_Raters&gt;=4=TRUE)*(1*Rater4!$C3408=E$7222)+(N_Raters&gt;=5=TRUE)*(1*Rater5!$C3408=E$7222)</f>
        <v>0</v>
      </c>
      <c r="F3419" s="38"/>
      <c r="G3419" s="38"/>
      <c r="H3419" s="38"/>
      <c r="J3419" s="1"/>
      <c r="K3419" s="1"/>
    </row>
    <row r="3420" spans="2:11">
      <c r="B3420" s="36">
        <v>3406</v>
      </c>
      <c r="C3420" s="55">
        <f>(1*Rater1!$C3409=C$7222)+(1*Rater2!$C3409=C$7222)+(N_Raters&gt;=3=TRUE)*(1*Rater3!$C3409=C$7222)+(N_Raters&gt;=4=TRUE)*(1*Rater4!$C3409=C$7222)+(N_Raters&gt;=5=TRUE)*(1*Rater5!$C3409=C$7222)</f>
        <v>0</v>
      </c>
      <c r="D3420" s="55">
        <f>(1*Rater1!$C3409=D$7222)+(1*Rater2!$C3409=D$7222)+(N_Raters&gt;=3=TRUE)*(1*Rater3!$C3409=D$7222)+(N_Raters&gt;=4=TRUE)*(1*Rater4!$C3409=D$7222)+(N_Raters&gt;=5=TRUE)*(1*Rater5!$C3409=D$7222)</f>
        <v>3</v>
      </c>
      <c r="E3420" s="38">
        <f>(1*Rater1!$C3409=E$7222)+(1*Rater2!$C3409=E$7222)+(N_Raters&gt;=3=TRUE)*(1*Rater3!$C3409=E$7222)+(N_Raters&gt;=4=TRUE)*(1*Rater4!$C3409=E$7222)+(N_Raters&gt;=5=TRUE)*(1*Rater5!$C3409=E$7222)</f>
        <v>0</v>
      </c>
      <c r="F3420" s="38"/>
      <c r="G3420" s="38"/>
      <c r="H3420" s="38"/>
      <c r="J3420" s="1"/>
      <c r="K3420" s="1"/>
    </row>
    <row r="3421" spans="2:11">
      <c r="B3421" s="35">
        <v>3407</v>
      </c>
      <c r="C3421" s="55">
        <f>(1*Rater1!$C3410=C$7222)+(1*Rater2!$C3410=C$7222)+(N_Raters&gt;=3=TRUE)*(1*Rater3!$C3410=C$7222)+(N_Raters&gt;=4=TRUE)*(1*Rater4!$C3410=C$7222)+(N_Raters&gt;=5=TRUE)*(1*Rater5!$C3410=C$7222)</f>
        <v>0</v>
      </c>
      <c r="D3421" s="55">
        <f>(1*Rater1!$C3410=D$7222)+(1*Rater2!$C3410=D$7222)+(N_Raters&gt;=3=TRUE)*(1*Rater3!$C3410=D$7222)+(N_Raters&gt;=4=TRUE)*(1*Rater4!$C3410=D$7222)+(N_Raters&gt;=5=TRUE)*(1*Rater5!$C3410=D$7222)</f>
        <v>3</v>
      </c>
      <c r="E3421" s="38">
        <f>(1*Rater1!$C3410=E$7222)+(1*Rater2!$C3410=E$7222)+(N_Raters&gt;=3=TRUE)*(1*Rater3!$C3410=E$7222)+(N_Raters&gt;=4=TRUE)*(1*Rater4!$C3410=E$7222)+(N_Raters&gt;=5=TRUE)*(1*Rater5!$C3410=E$7222)</f>
        <v>0</v>
      </c>
      <c r="F3421" s="38"/>
      <c r="G3421" s="38"/>
      <c r="H3421" s="38"/>
      <c r="J3421" s="1"/>
      <c r="K3421" s="1"/>
    </row>
    <row r="3422" spans="2:11">
      <c r="B3422" s="36">
        <v>3408</v>
      </c>
      <c r="C3422" s="55">
        <f>(1*Rater1!$C3411=C$7222)+(1*Rater2!$C3411=C$7222)+(N_Raters&gt;=3=TRUE)*(1*Rater3!$C3411=C$7222)+(N_Raters&gt;=4=TRUE)*(1*Rater4!$C3411=C$7222)+(N_Raters&gt;=5=TRUE)*(1*Rater5!$C3411=C$7222)</f>
        <v>0</v>
      </c>
      <c r="D3422" s="55">
        <f>(1*Rater1!$C3411=D$7222)+(1*Rater2!$C3411=D$7222)+(N_Raters&gt;=3=TRUE)*(1*Rater3!$C3411=D$7222)+(N_Raters&gt;=4=TRUE)*(1*Rater4!$C3411=D$7222)+(N_Raters&gt;=5=TRUE)*(1*Rater5!$C3411=D$7222)</f>
        <v>3</v>
      </c>
      <c r="E3422" s="38">
        <f>(1*Rater1!$C3411=E$7222)+(1*Rater2!$C3411=E$7222)+(N_Raters&gt;=3=TRUE)*(1*Rater3!$C3411=E$7222)+(N_Raters&gt;=4=TRUE)*(1*Rater4!$C3411=E$7222)+(N_Raters&gt;=5=TRUE)*(1*Rater5!$C3411=E$7222)</f>
        <v>0</v>
      </c>
      <c r="F3422" s="38"/>
      <c r="G3422" s="38"/>
      <c r="H3422" s="38"/>
      <c r="J3422" s="1"/>
      <c r="K3422" s="1"/>
    </row>
    <row r="3423" spans="2:11">
      <c r="B3423" s="35">
        <v>3409</v>
      </c>
      <c r="C3423" s="55">
        <f>(1*Rater1!$C3412=C$7222)+(1*Rater2!$C3412=C$7222)+(N_Raters&gt;=3=TRUE)*(1*Rater3!$C3412=C$7222)+(N_Raters&gt;=4=TRUE)*(1*Rater4!$C3412=C$7222)+(N_Raters&gt;=5=TRUE)*(1*Rater5!$C3412=C$7222)</f>
        <v>1</v>
      </c>
      <c r="D3423" s="55">
        <f>(1*Rater1!$C3412=D$7222)+(1*Rater2!$C3412=D$7222)+(N_Raters&gt;=3=TRUE)*(1*Rater3!$C3412=D$7222)+(N_Raters&gt;=4=TRUE)*(1*Rater4!$C3412=D$7222)+(N_Raters&gt;=5=TRUE)*(1*Rater5!$C3412=D$7222)</f>
        <v>2</v>
      </c>
      <c r="E3423" s="38">
        <f>(1*Rater1!$C3412=E$7222)+(1*Rater2!$C3412=E$7222)+(N_Raters&gt;=3=TRUE)*(1*Rater3!$C3412=E$7222)+(N_Raters&gt;=4=TRUE)*(1*Rater4!$C3412=E$7222)+(N_Raters&gt;=5=TRUE)*(1*Rater5!$C3412=E$7222)</f>
        <v>0</v>
      </c>
      <c r="F3423" s="38"/>
      <c r="G3423" s="38"/>
      <c r="H3423" s="38"/>
      <c r="J3423" s="1"/>
      <c r="K3423" s="1"/>
    </row>
    <row r="3424" spans="2:11">
      <c r="B3424" s="36">
        <v>3410</v>
      </c>
      <c r="C3424" s="55">
        <f>(1*Rater1!$C3413=C$7222)+(1*Rater2!$C3413=C$7222)+(N_Raters&gt;=3=TRUE)*(1*Rater3!$C3413=C$7222)+(N_Raters&gt;=4=TRUE)*(1*Rater4!$C3413=C$7222)+(N_Raters&gt;=5=TRUE)*(1*Rater5!$C3413=C$7222)</f>
        <v>0</v>
      </c>
      <c r="D3424" s="55">
        <f>(1*Rater1!$C3413=D$7222)+(1*Rater2!$C3413=D$7222)+(N_Raters&gt;=3=TRUE)*(1*Rater3!$C3413=D$7222)+(N_Raters&gt;=4=TRUE)*(1*Rater4!$C3413=D$7222)+(N_Raters&gt;=5=TRUE)*(1*Rater5!$C3413=D$7222)</f>
        <v>3</v>
      </c>
      <c r="E3424" s="38">
        <f>(1*Rater1!$C3413=E$7222)+(1*Rater2!$C3413=E$7222)+(N_Raters&gt;=3=TRUE)*(1*Rater3!$C3413=E$7222)+(N_Raters&gt;=4=TRUE)*(1*Rater4!$C3413=E$7222)+(N_Raters&gt;=5=TRUE)*(1*Rater5!$C3413=E$7222)</f>
        <v>0</v>
      </c>
      <c r="F3424" s="38"/>
      <c r="G3424" s="38"/>
      <c r="H3424" s="38"/>
      <c r="J3424" s="1"/>
      <c r="K3424" s="1"/>
    </row>
    <row r="3425" spans="2:11">
      <c r="B3425" s="35">
        <v>3411</v>
      </c>
      <c r="C3425" s="55">
        <f>(1*Rater1!$C3414=C$7222)+(1*Rater2!$C3414=C$7222)+(N_Raters&gt;=3=TRUE)*(1*Rater3!$C3414=C$7222)+(N_Raters&gt;=4=TRUE)*(1*Rater4!$C3414=C$7222)+(N_Raters&gt;=5=TRUE)*(1*Rater5!$C3414=C$7222)</f>
        <v>0</v>
      </c>
      <c r="D3425" s="55">
        <f>(1*Rater1!$C3414=D$7222)+(1*Rater2!$C3414=D$7222)+(N_Raters&gt;=3=TRUE)*(1*Rater3!$C3414=D$7222)+(N_Raters&gt;=4=TRUE)*(1*Rater4!$C3414=D$7222)+(N_Raters&gt;=5=TRUE)*(1*Rater5!$C3414=D$7222)</f>
        <v>3</v>
      </c>
      <c r="E3425" s="38">
        <f>(1*Rater1!$C3414=E$7222)+(1*Rater2!$C3414=E$7222)+(N_Raters&gt;=3=TRUE)*(1*Rater3!$C3414=E$7222)+(N_Raters&gt;=4=TRUE)*(1*Rater4!$C3414=E$7222)+(N_Raters&gt;=5=TRUE)*(1*Rater5!$C3414=E$7222)</f>
        <v>0</v>
      </c>
      <c r="F3425" s="38"/>
      <c r="G3425" s="38"/>
      <c r="H3425" s="38"/>
      <c r="J3425" s="1"/>
      <c r="K3425" s="1"/>
    </row>
    <row r="3426" spans="2:11">
      <c r="B3426" s="36">
        <v>3412</v>
      </c>
      <c r="C3426" s="55">
        <f>(1*Rater1!$C3415=C$7222)+(1*Rater2!$C3415=C$7222)+(N_Raters&gt;=3=TRUE)*(1*Rater3!$C3415=C$7222)+(N_Raters&gt;=4=TRUE)*(1*Rater4!$C3415=C$7222)+(N_Raters&gt;=5=TRUE)*(1*Rater5!$C3415=C$7222)</f>
        <v>0</v>
      </c>
      <c r="D3426" s="55">
        <f>(1*Rater1!$C3415=D$7222)+(1*Rater2!$C3415=D$7222)+(N_Raters&gt;=3=TRUE)*(1*Rater3!$C3415=D$7222)+(N_Raters&gt;=4=TRUE)*(1*Rater4!$C3415=D$7222)+(N_Raters&gt;=5=TRUE)*(1*Rater5!$C3415=D$7222)</f>
        <v>2</v>
      </c>
      <c r="E3426" s="38">
        <f>(1*Rater1!$C3415=E$7222)+(1*Rater2!$C3415=E$7222)+(N_Raters&gt;=3=TRUE)*(1*Rater3!$C3415=E$7222)+(N_Raters&gt;=4=TRUE)*(1*Rater4!$C3415=E$7222)+(N_Raters&gt;=5=TRUE)*(1*Rater5!$C3415=E$7222)</f>
        <v>1</v>
      </c>
      <c r="F3426" s="38"/>
      <c r="G3426" s="38"/>
      <c r="H3426" s="38"/>
      <c r="J3426" s="1"/>
      <c r="K3426" s="1"/>
    </row>
    <row r="3427" spans="2:11">
      <c r="B3427" s="35">
        <v>3413</v>
      </c>
      <c r="C3427" s="55">
        <f>(1*Rater1!$C3416=C$7222)+(1*Rater2!$C3416=C$7222)+(N_Raters&gt;=3=TRUE)*(1*Rater3!$C3416=C$7222)+(N_Raters&gt;=4=TRUE)*(1*Rater4!$C3416=C$7222)+(N_Raters&gt;=5=TRUE)*(1*Rater5!$C3416=C$7222)</f>
        <v>0</v>
      </c>
      <c r="D3427" s="55">
        <f>(1*Rater1!$C3416=D$7222)+(1*Rater2!$C3416=D$7222)+(N_Raters&gt;=3=TRUE)*(1*Rater3!$C3416=D$7222)+(N_Raters&gt;=4=TRUE)*(1*Rater4!$C3416=D$7222)+(N_Raters&gt;=5=TRUE)*(1*Rater5!$C3416=D$7222)</f>
        <v>3</v>
      </c>
      <c r="E3427" s="38">
        <f>(1*Rater1!$C3416=E$7222)+(1*Rater2!$C3416=E$7222)+(N_Raters&gt;=3=TRUE)*(1*Rater3!$C3416=E$7222)+(N_Raters&gt;=4=TRUE)*(1*Rater4!$C3416=E$7222)+(N_Raters&gt;=5=TRUE)*(1*Rater5!$C3416=E$7222)</f>
        <v>0</v>
      </c>
      <c r="F3427" s="38"/>
      <c r="G3427" s="38"/>
      <c r="H3427" s="38"/>
      <c r="J3427" s="1"/>
      <c r="K3427" s="1"/>
    </row>
    <row r="3428" spans="2:11">
      <c r="B3428" s="36">
        <v>3414</v>
      </c>
      <c r="C3428" s="55">
        <f>(1*Rater1!$C3417=C$7222)+(1*Rater2!$C3417=C$7222)+(N_Raters&gt;=3=TRUE)*(1*Rater3!$C3417=C$7222)+(N_Raters&gt;=4=TRUE)*(1*Rater4!$C3417=C$7222)+(N_Raters&gt;=5=TRUE)*(1*Rater5!$C3417=C$7222)</f>
        <v>0</v>
      </c>
      <c r="D3428" s="55">
        <f>(1*Rater1!$C3417=D$7222)+(1*Rater2!$C3417=D$7222)+(N_Raters&gt;=3=TRUE)*(1*Rater3!$C3417=D$7222)+(N_Raters&gt;=4=TRUE)*(1*Rater4!$C3417=D$7222)+(N_Raters&gt;=5=TRUE)*(1*Rater5!$C3417=D$7222)</f>
        <v>3</v>
      </c>
      <c r="E3428" s="38">
        <f>(1*Rater1!$C3417=E$7222)+(1*Rater2!$C3417=E$7222)+(N_Raters&gt;=3=TRUE)*(1*Rater3!$C3417=E$7222)+(N_Raters&gt;=4=TRUE)*(1*Rater4!$C3417=E$7222)+(N_Raters&gt;=5=TRUE)*(1*Rater5!$C3417=E$7222)</f>
        <v>0</v>
      </c>
      <c r="F3428" s="38"/>
      <c r="G3428" s="38"/>
      <c r="H3428" s="38"/>
      <c r="J3428" s="1"/>
      <c r="K3428" s="1"/>
    </row>
    <row r="3429" spans="2:11">
      <c r="B3429" s="35">
        <v>3415</v>
      </c>
      <c r="C3429" s="55">
        <f>(1*Rater1!$C3418=C$7222)+(1*Rater2!$C3418=C$7222)+(N_Raters&gt;=3=TRUE)*(1*Rater3!$C3418=C$7222)+(N_Raters&gt;=4=TRUE)*(1*Rater4!$C3418=C$7222)+(N_Raters&gt;=5=TRUE)*(1*Rater5!$C3418=C$7222)</f>
        <v>0</v>
      </c>
      <c r="D3429" s="55">
        <f>(1*Rater1!$C3418=D$7222)+(1*Rater2!$C3418=D$7222)+(N_Raters&gt;=3=TRUE)*(1*Rater3!$C3418=D$7222)+(N_Raters&gt;=4=TRUE)*(1*Rater4!$C3418=D$7222)+(N_Raters&gt;=5=TRUE)*(1*Rater5!$C3418=D$7222)</f>
        <v>3</v>
      </c>
      <c r="E3429" s="38">
        <f>(1*Rater1!$C3418=E$7222)+(1*Rater2!$C3418=E$7222)+(N_Raters&gt;=3=TRUE)*(1*Rater3!$C3418=E$7222)+(N_Raters&gt;=4=TRUE)*(1*Rater4!$C3418=E$7222)+(N_Raters&gt;=5=TRUE)*(1*Rater5!$C3418=E$7222)</f>
        <v>0</v>
      </c>
      <c r="F3429" s="38"/>
      <c r="G3429" s="38"/>
      <c r="H3429" s="38"/>
      <c r="J3429" s="1"/>
      <c r="K3429" s="1"/>
    </row>
    <row r="3430" spans="2:11">
      <c r="B3430" s="36">
        <v>3416</v>
      </c>
      <c r="C3430" s="55">
        <f>(1*Rater1!$C3419=C$7222)+(1*Rater2!$C3419=C$7222)+(N_Raters&gt;=3=TRUE)*(1*Rater3!$C3419=C$7222)+(N_Raters&gt;=4=TRUE)*(1*Rater4!$C3419=C$7222)+(N_Raters&gt;=5=TRUE)*(1*Rater5!$C3419=C$7222)</f>
        <v>0</v>
      </c>
      <c r="D3430" s="55">
        <f>(1*Rater1!$C3419=D$7222)+(1*Rater2!$C3419=D$7222)+(N_Raters&gt;=3=TRUE)*(1*Rater3!$C3419=D$7222)+(N_Raters&gt;=4=TRUE)*(1*Rater4!$C3419=D$7222)+(N_Raters&gt;=5=TRUE)*(1*Rater5!$C3419=D$7222)</f>
        <v>3</v>
      </c>
      <c r="E3430" s="38">
        <f>(1*Rater1!$C3419=E$7222)+(1*Rater2!$C3419=E$7222)+(N_Raters&gt;=3=TRUE)*(1*Rater3!$C3419=E$7222)+(N_Raters&gt;=4=TRUE)*(1*Rater4!$C3419=E$7222)+(N_Raters&gt;=5=TRUE)*(1*Rater5!$C3419=E$7222)</f>
        <v>0</v>
      </c>
      <c r="F3430" s="38"/>
      <c r="G3430" s="38"/>
      <c r="H3430" s="38"/>
      <c r="J3430" s="1"/>
      <c r="K3430" s="1"/>
    </row>
    <row r="3431" spans="2:11">
      <c r="B3431" s="35">
        <v>3417</v>
      </c>
      <c r="C3431" s="55">
        <f>(1*Rater1!$C3420=C$7222)+(1*Rater2!$C3420=C$7222)+(N_Raters&gt;=3=TRUE)*(1*Rater3!$C3420=C$7222)+(N_Raters&gt;=4=TRUE)*(1*Rater4!$C3420=C$7222)+(N_Raters&gt;=5=TRUE)*(1*Rater5!$C3420=C$7222)</f>
        <v>0</v>
      </c>
      <c r="D3431" s="55">
        <f>(1*Rater1!$C3420=D$7222)+(1*Rater2!$C3420=D$7222)+(N_Raters&gt;=3=TRUE)*(1*Rater3!$C3420=D$7222)+(N_Raters&gt;=4=TRUE)*(1*Rater4!$C3420=D$7222)+(N_Raters&gt;=5=TRUE)*(1*Rater5!$C3420=D$7222)</f>
        <v>3</v>
      </c>
      <c r="E3431" s="38">
        <f>(1*Rater1!$C3420=E$7222)+(1*Rater2!$C3420=E$7222)+(N_Raters&gt;=3=TRUE)*(1*Rater3!$C3420=E$7222)+(N_Raters&gt;=4=TRUE)*(1*Rater4!$C3420=E$7222)+(N_Raters&gt;=5=TRUE)*(1*Rater5!$C3420=E$7222)</f>
        <v>0</v>
      </c>
      <c r="F3431" s="38"/>
      <c r="G3431" s="38"/>
      <c r="H3431" s="38"/>
      <c r="J3431" s="1"/>
      <c r="K3431" s="1"/>
    </row>
    <row r="3432" spans="2:11">
      <c r="B3432" s="36">
        <v>3418</v>
      </c>
      <c r="C3432" s="55">
        <f>(1*Rater1!$C3421=C$7222)+(1*Rater2!$C3421=C$7222)+(N_Raters&gt;=3=TRUE)*(1*Rater3!$C3421=C$7222)+(N_Raters&gt;=4=TRUE)*(1*Rater4!$C3421=C$7222)+(N_Raters&gt;=5=TRUE)*(1*Rater5!$C3421=C$7222)</f>
        <v>0</v>
      </c>
      <c r="D3432" s="55">
        <f>(1*Rater1!$C3421=D$7222)+(1*Rater2!$C3421=D$7222)+(N_Raters&gt;=3=TRUE)*(1*Rater3!$C3421=D$7222)+(N_Raters&gt;=4=TRUE)*(1*Rater4!$C3421=D$7222)+(N_Raters&gt;=5=TRUE)*(1*Rater5!$C3421=D$7222)</f>
        <v>3</v>
      </c>
      <c r="E3432" s="38">
        <f>(1*Rater1!$C3421=E$7222)+(1*Rater2!$C3421=E$7222)+(N_Raters&gt;=3=TRUE)*(1*Rater3!$C3421=E$7222)+(N_Raters&gt;=4=TRUE)*(1*Rater4!$C3421=E$7222)+(N_Raters&gt;=5=TRUE)*(1*Rater5!$C3421=E$7222)</f>
        <v>0</v>
      </c>
      <c r="F3432" s="38"/>
      <c r="G3432" s="38"/>
      <c r="H3432" s="38"/>
      <c r="J3432" s="1"/>
      <c r="K3432" s="1"/>
    </row>
    <row r="3433" spans="2:11">
      <c r="B3433" s="35">
        <v>3419</v>
      </c>
      <c r="C3433" s="55">
        <f>(1*Rater1!$C3422=C$7222)+(1*Rater2!$C3422=C$7222)+(N_Raters&gt;=3=TRUE)*(1*Rater3!$C3422=C$7222)+(N_Raters&gt;=4=TRUE)*(1*Rater4!$C3422=C$7222)+(N_Raters&gt;=5=TRUE)*(1*Rater5!$C3422=C$7222)</f>
        <v>0</v>
      </c>
      <c r="D3433" s="55">
        <f>(1*Rater1!$C3422=D$7222)+(1*Rater2!$C3422=D$7222)+(N_Raters&gt;=3=TRUE)*(1*Rater3!$C3422=D$7222)+(N_Raters&gt;=4=TRUE)*(1*Rater4!$C3422=D$7222)+(N_Raters&gt;=5=TRUE)*(1*Rater5!$C3422=D$7222)</f>
        <v>3</v>
      </c>
      <c r="E3433" s="38">
        <f>(1*Rater1!$C3422=E$7222)+(1*Rater2!$C3422=E$7222)+(N_Raters&gt;=3=TRUE)*(1*Rater3!$C3422=E$7222)+(N_Raters&gt;=4=TRUE)*(1*Rater4!$C3422=E$7222)+(N_Raters&gt;=5=TRUE)*(1*Rater5!$C3422=E$7222)</f>
        <v>0</v>
      </c>
      <c r="F3433" s="38"/>
      <c r="G3433" s="38"/>
      <c r="H3433" s="38"/>
      <c r="J3433" s="1"/>
      <c r="K3433" s="1"/>
    </row>
    <row r="3434" spans="2:11">
      <c r="B3434" s="36">
        <v>3420</v>
      </c>
      <c r="C3434" s="55">
        <f>(1*Rater1!$C3423=C$7222)+(1*Rater2!$C3423=C$7222)+(N_Raters&gt;=3=TRUE)*(1*Rater3!$C3423=C$7222)+(N_Raters&gt;=4=TRUE)*(1*Rater4!$C3423=C$7222)+(N_Raters&gt;=5=TRUE)*(1*Rater5!$C3423=C$7222)</f>
        <v>0</v>
      </c>
      <c r="D3434" s="55">
        <f>(1*Rater1!$C3423=D$7222)+(1*Rater2!$C3423=D$7222)+(N_Raters&gt;=3=TRUE)*(1*Rater3!$C3423=D$7222)+(N_Raters&gt;=4=TRUE)*(1*Rater4!$C3423=D$7222)+(N_Raters&gt;=5=TRUE)*(1*Rater5!$C3423=D$7222)</f>
        <v>3</v>
      </c>
      <c r="E3434" s="38">
        <f>(1*Rater1!$C3423=E$7222)+(1*Rater2!$C3423=E$7222)+(N_Raters&gt;=3=TRUE)*(1*Rater3!$C3423=E$7222)+(N_Raters&gt;=4=TRUE)*(1*Rater4!$C3423=E$7222)+(N_Raters&gt;=5=TRUE)*(1*Rater5!$C3423=E$7222)</f>
        <v>0</v>
      </c>
      <c r="F3434" s="38"/>
      <c r="G3434" s="38"/>
      <c r="H3434" s="38"/>
      <c r="J3434" s="1"/>
      <c r="K3434" s="1"/>
    </row>
    <row r="3435" spans="2:11">
      <c r="B3435" s="35">
        <v>3421</v>
      </c>
      <c r="C3435" s="55">
        <f>(1*Rater1!$C3424=C$7222)+(1*Rater2!$C3424=C$7222)+(N_Raters&gt;=3=TRUE)*(1*Rater3!$C3424=C$7222)+(N_Raters&gt;=4=TRUE)*(1*Rater4!$C3424=C$7222)+(N_Raters&gt;=5=TRUE)*(1*Rater5!$C3424=C$7222)</f>
        <v>0</v>
      </c>
      <c r="D3435" s="55">
        <f>(1*Rater1!$C3424=D$7222)+(1*Rater2!$C3424=D$7222)+(N_Raters&gt;=3=TRUE)*(1*Rater3!$C3424=D$7222)+(N_Raters&gt;=4=TRUE)*(1*Rater4!$C3424=D$7222)+(N_Raters&gt;=5=TRUE)*(1*Rater5!$C3424=D$7222)</f>
        <v>3</v>
      </c>
      <c r="E3435" s="38">
        <f>(1*Rater1!$C3424=E$7222)+(1*Rater2!$C3424=E$7222)+(N_Raters&gt;=3=TRUE)*(1*Rater3!$C3424=E$7222)+(N_Raters&gt;=4=TRUE)*(1*Rater4!$C3424=E$7222)+(N_Raters&gt;=5=TRUE)*(1*Rater5!$C3424=E$7222)</f>
        <v>0</v>
      </c>
      <c r="F3435" s="38"/>
      <c r="G3435" s="38"/>
      <c r="H3435" s="38"/>
      <c r="J3435" s="1"/>
      <c r="K3435" s="1"/>
    </row>
    <row r="3436" spans="2:11">
      <c r="B3436" s="36">
        <v>3422</v>
      </c>
      <c r="C3436" s="55">
        <f>(1*Rater1!$C3425=C$7222)+(1*Rater2!$C3425=C$7222)+(N_Raters&gt;=3=TRUE)*(1*Rater3!$C3425=C$7222)+(N_Raters&gt;=4=TRUE)*(1*Rater4!$C3425=C$7222)+(N_Raters&gt;=5=TRUE)*(1*Rater5!$C3425=C$7222)</f>
        <v>0</v>
      </c>
      <c r="D3436" s="55">
        <f>(1*Rater1!$C3425=D$7222)+(1*Rater2!$C3425=D$7222)+(N_Raters&gt;=3=TRUE)*(1*Rater3!$C3425=D$7222)+(N_Raters&gt;=4=TRUE)*(1*Rater4!$C3425=D$7222)+(N_Raters&gt;=5=TRUE)*(1*Rater5!$C3425=D$7222)</f>
        <v>3</v>
      </c>
      <c r="E3436" s="38">
        <f>(1*Rater1!$C3425=E$7222)+(1*Rater2!$C3425=E$7222)+(N_Raters&gt;=3=TRUE)*(1*Rater3!$C3425=E$7222)+(N_Raters&gt;=4=TRUE)*(1*Rater4!$C3425=E$7222)+(N_Raters&gt;=5=TRUE)*(1*Rater5!$C3425=E$7222)</f>
        <v>0</v>
      </c>
      <c r="F3436" s="38"/>
      <c r="G3436" s="38"/>
      <c r="H3436" s="38"/>
      <c r="J3436" s="1"/>
      <c r="K3436" s="1"/>
    </row>
    <row r="3437" spans="2:11">
      <c r="B3437" s="35">
        <v>3423</v>
      </c>
      <c r="C3437" s="55">
        <f>(1*Rater1!$C3426=C$7222)+(1*Rater2!$C3426=C$7222)+(N_Raters&gt;=3=TRUE)*(1*Rater3!$C3426=C$7222)+(N_Raters&gt;=4=TRUE)*(1*Rater4!$C3426=C$7222)+(N_Raters&gt;=5=TRUE)*(1*Rater5!$C3426=C$7222)</f>
        <v>0</v>
      </c>
      <c r="D3437" s="55">
        <f>(1*Rater1!$C3426=D$7222)+(1*Rater2!$C3426=D$7222)+(N_Raters&gt;=3=TRUE)*(1*Rater3!$C3426=D$7222)+(N_Raters&gt;=4=TRUE)*(1*Rater4!$C3426=D$7222)+(N_Raters&gt;=5=TRUE)*(1*Rater5!$C3426=D$7222)</f>
        <v>3</v>
      </c>
      <c r="E3437" s="38">
        <f>(1*Rater1!$C3426=E$7222)+(1*Rater2!$C3426=E$7222)+(N_Raters&gt;=3=TRUE)*(1*Rater3!$C3426=E$7222)+(N_Raters&gt;=4=TRUE)*(1*Rater4!$C3426=E$7222)+(N_Raters&gt;=5=TRUE)*(1*Rater5!$C3426=E$7222)</f>
        <v>0</v>
      </c>
      <c r="F3437" s="38"/>
      <c r="G3437" s="38"/>
      <c r="H3437" s="38"/>
      <c r="J3437" s="1"/>
      <c r="K3437" s="1"/>
    </row>
    <row r="3438" spans="2:11">
      <c r="B3438" s="36">
        <v>3424</v>
      </c>
      <c r="C3438" s="55">
        <f>(1*Rater1!$C3427=C$7222)+(1*Rater2!$C3427=C$7222)+(N_Raters&gt;=3=TRUE)*(1*Rater3!$C3427=C$7222)+(N_Raters&gt;=4=TRUE)*(1*Rater4!$C3427=C$7222)+(N_Raters&gt;=5=TRUE)*(1*Rater5!$C3427=C$7222)</f>
        <v>0</v>
      </c>
      <c r="D3438" s="55">
        <f>(1*Rater1!$C3427=D$7222)+(1*Rater2!$C3427=D$7222)+(N_Raters&gt;=3=TRUE)*(1*Rater3!$C3427=D$7222)+(N_Raters&gt;=4=TRUE)*(1*Rater4!$C3427=D$7222)+(N_Raters&gt;=5=TRUE)*(1*Rater5!$C3427=D$7222)</f>
        <v>2</v>
      </c>
      <c r="E3438" s="38">
        <f>(1*Rater1!$C3427=E$7222)+(1*Rater2!$C3427=E$7222)+(N_Raters&gt;=3=TRUE)*(1*Rater3!$C3427=E$7222)+(N_Raters&gt;=4=TRUE)*(1*Rater4!$C3427=E$7222)+(N_Raters&gt;=5=TRUE)*(1*Rater5!$C3427=E$7222)</f>
        <v>1</v>
      </c>
      <c r="F3438" s="38"/>
      <c r="G3438" s="38"/>
      <c r="H3438" s="38"/>
      <c r="J3438" s="1"/>
      <c r="K3438" s="1"/>
    </row>
    <row r="3439" spans="2:11">
      <c r="B3439" s="35">
        <v>3425</v>
      </c>
      <c r="C3439" s="55">
        <f>(1*Rater1!$C3428=C$7222)+(1*Rater2!$C3428=C$7222)+(N_Raters&gt;=3=TRUE)*(1*Rater3!$C3428=C$7222)+(N_Raters&gt;=4=TRUE)*(1*Rater4!$C3428=C$7222)+(N_Raters&gt;=5=TRUE)*(1*Rater5!$C3428=C$7222)</f>
        <v>0</v>
      </c>
      <c r="D3439" s="55">
        <f>(1*Rater1!$C3428=D$7222)+(1*Rater2!$C3428=D$7222)+(N_Raters&gt;=3=TRUE)*(1*Rater3!$C3428=D$7222)+(N_Raters&gt;=4=TRUE)*(1*Rater4!$C3428=D$7222)+(N_Raters&gt;=5=TRUE)*(1*Rater5!$C3428=D$7222)</f>
        <v>3</v>
      </c>
      <c r="E3439" s="38">
        <f>(1*Rater1!$C3428=E$7222)+(1*Rater2!$C3428=E$7222)+(N_Raters&gt;=3=TRUE)*(1*Rater3!$C3428=E$7222)+(N_Raters&gt;=4=TRUE)*(1*Rater4!$C3428=E$7222)+(N_Raters&gt;=5=TRUE)*(1*Rater5!$C3428=E$7222)</f>
        <v>0</v>
      </c>
      <c r="F3439" s="38"/>
      <c r="G3439" s="38"/>
      <c r="H3439" s="38"/>
      <c r="J3439" s="1"/>
      <c r="K3439" s="1"/>
    </row>
    <row r="3440" spans="2:11">
      <c r="B3440" s="36">
        <v>3426</v>
      </c>
      <c r="C3440" s="55">
        <f>(1*Rater1!$C3429=C$7222)+(1*Rater2!$C3429=C$7222)+(N_Raters&gt;=3=TRUE)*(1*Rater3!$C3429=C$7222)+(N_Raters&gt;=4=TRUE)*(1*Rater4!$C3429=C$7222)+(N_Raters&gt;=5=TRUE)*(1*Rater5!$C3429=C$7222)</f>
        <v>0</v>
      </c>
      <c r="D3440" s="55">
        <f>(1*Rater1!$C3429=D$7222)+(1*Rater2!$C3429=D$7222)+(N_Raters&gt;=3=TRUE)*(1*Rater3!$C3429=D$7222)+(N_Raters&gt;=4=TRUE)*(1*Rater4!$C3429=D$7222)+(N_Raters&gt;=5=TRUE)*(1*Rater5!$C3429=D$7222)</f>
        <v>3</v>
      </c>
      <c r="E3440" s="38">
        <f>(1*Rater1!$C3429=E$7222)+(1*Rater2!$C3429=E$7222)+(N_Raters&gt;=3=TRUE)*(1*Rater3!$C3429=E$7222)+(N_Raters&gt;=4=TRUE)*(1*Rater4!$C3429=E$7222)+(N_Raters&gt;=5=TRUE)*(1*Rater5!$C3429=E$7222)</f>
        <v>0</v>
      </c>
      <c r="F3440" s="38"/>
      <c r="G3440" s="38"/>
      <c r="H3440" s="38"/>
      <c r="J3440" s="1"/>
      <c r="K3440" s="1"/>
    </row>
    <row r="3441" spans="2:11">
      <c r="B3441" s="35">
        <v>3427</v>
      </c>
      <c r="C3441" s="55">
        <f>(1*Rater1!$C3430=C$7222)+(1*Rater2!$C3430=C$7222)+(N_Raters&gt;=3=TRUE)*(1*Rater3!$C3430=C$7222)+(N_Raters&gt;=4=TRUE)*(1*Rater4!$C3430=C$7222)+(N_Raters&gt;=5=TRUE)*(1*Rater5!$C3430=C$7222)</f>
        <v>0</v>
      </c>
      <c r="D3441" s="55">
        <f>(1*Rater1!$C3430=D$7222)+(1*Rater2!$C3430=D$7222)+(N_Raters&gt;=3=TRUE)*(1*Rater3!$C3430=D$7222)+(N_Raters&gt;=4=TRUE)*(1*Rater4!$C3430=D$7222)+(N_Raters&gt;=5=TRUE)*(1*Rater5!$C3430=D$7222)</f>
        <v>3</v>
      </c>
      <c r="E3441" s="38">
        <f>(1*Rater1!$C3430=E$7222)+(1*Rater2!$C3430=E$7222)+(N_Raters&gt;=3=TRUE)*(1*Rater3!$C3430=E$7222)+(N_Raters&gt;=4=TRUE)*(1*Rater4!$C3430=E$7222)+(N_Raters&gt;=5=TRUE)*(1*Rater5!$C3430=E$7222)</f>
        <v>0</v>
      </c>
      <c r="F3441" s="38"/>
      <c r="G3441" s="38"/>
      <c r="H3441" s="38"/>
      <c r="J3441" s="1"/>
      <c r="K3441" s="1"/>
    </row>
    <row r="3442" spans="2:11">
      <c r="B3442" s="36">
        <v>3428</v>
      </c>
      <c r="C3442" s="55">
        <f>(1*Rater1!$C3431=C$7222)+(1*Rater2!$C3431=C$7222)+(N_Raters&gt;=3=TRUE)*(1*Rater3!$C3431=C$7222)+(N_Raters&gt;=4=TRUE)*(1*Rater4!$C3431=C$7222)+(N_Raters&gt;=5=TRUE)*(1*Rater5!$C3431=C$7222)</f>
        <v>0</v>
      </c>
      <c r="D3442" s="55">
        <f>(1*Rater1!$C3431=D$7222)+(1*Rater2!$C3431=D$7222)+(N_Raters&gt;=3=TRUE)*(1*Rater3!$C3431=D$7222)+(N_Raters&gt;=4=TRUE)*(1*Rater4!$C3431=D$7222)+(N_Raters&gt;=5=TRUE)*(1*Rater5!$C3431=D$7222)</f>
        <v>2</v>
      </c>
      <c r="E3442" s="38">
        <f>(1*Rater1!$C3431=E$7222)+(1*Rater2!$C3431=E$7222)+(N_Raters&gt;=3=TRUE)*(1*Rater3!$C3431=E$7222)+(N_Raters&gt;=4=TRUE)*(1*Rater4!$C3431=E$7222)+(N_Raters&gt;=5=TRUE)*(1*Rater5!$C3431=E$7222)</f>
        <v>1</v>
      </c>
      <c r="F3442" s="38"/>
      <c r="G3442" s="38"/>
      <c r="H3442" s="38"/>
      <c r="J3442" s="1"/>
      <c r="K3442" s="1"/>
    </row>
    <row r="3443" spans="2:11">
      <c r="B3443" s="35">
        <v>3429</v>
      </c>
      <c r="C3443" s="55">
        <f>(1*Rater1!$C3432=C$7222)+(1*Rater2!$C3432=C$7222)+(N_Raters&gt;=3=TRUE)*(1*Rater3!$C3432=C$7222)+(N_Raters&gt;=4=TRUE)*(1*Rater4!$C3432=C$7222)+(N_Raters&gt;=5=TRUE)*(1*Rater5!$C3432=C$7222)</f>
        <v>0</v>
      </c>
      <c r="D3443" s="55">
        <f>(1*Rater1!$C3432=D$7222)+(1*Rater2!$C3432=D$7222)+(N_Raters&gt;=3=TRUE)*(1*Rater3!$C3432=D$7222)+(N_Raters&gt;=4=TRUE)*(1*Rater4!$C3432=D$7222)+(N_Raters&gt;=5=TRUE)*(1*Rater5!$C3432=D$7222)</f>
        <v>3</v>
      </c>
      <c r="E3443" s="38">
        <f>(1*Rater1!$C3432=E$7222)+(1*Rater2!$C3432=E$7222)+(N_Raters&gt;=3=TRUE)*(1*Rater3!$C3432=E$7222)+(N_Raters&gt;=4=TRUE)*(1*Rater4!$C3432=E$7222)+(N_Raters&gt;=5=TRUE)*(1*Rater5!$C3432=E$7222)</f>
        <v>0</v>
      </c>
      <c r="F3443" s="38"/>
      <c r="G3443" s="38"/>
      <c r="H3443" s="38"/>
      <c r="J3443" s="1"/>
      <c r="K3443" s="1"/>
    </row>
    <row r="3444" spans="2:11">
      <c r="B3444" s="36">
        <v>3430</v>
      </c>
      <c r="C3444" s="55">
        <f>(1*Rater1!$C3433=C$7222)+(1*Rater2!$C3433=C$7222)+(N_Raters&gt;=3=TRUE)*(1*Rater3!$C3433=C$7222)+(N_Raters&gt;=4=TRUE)*(1*Rater4!$C3433=C$7222)+(N_Raters&gt;=5=TRUE)*(1*Rater5!$C3433=C$7222)</f>
        <v>0</v>
      </c>
      <c r="D3444" s="55">
        <f>(1*Rater1!$C3433=D$7222)+(1*Rater2!$C3433=D$7222)+(N_Raters&gt;=3=TRUE)*(1*Rater3!$C3433=D$7222)+(N_Raters&gt;=4=TRUE)*(1*Rater4!$C3433=D$7222)+(N_Raters&gt;=5=TRUE)*(1*Rater5!$C3433=D$7222)</f>
        <v>3</v>
      </c>
      <c r="E3444" s="38">
        <f>(1*Rater1!$C3433=E$7222)+(1*Rater2!$C3433=E$7222)+(N_Raters&gt;=3=TRUE)*(1*Rater3!$C3433=E$7222)+(N_Raters&gt;=4=TRUE)*(1*Rater4!$C3433=E$7222)+(N_Raters&gt;=5=TRUE)*(1*Rater5!$C3433=E$7222)</f>
        <v>0</v>
      </c>
      <c r="F3444" s="38"/>
      <c r="G3444" s="38"/>
      <c r="H3444" s="38"/>
      <c r="J3444" s="1"/>
      <c r="K3444" s="1"/>
    </row>
    <row r="3445" spans="2:11">
      <c r="B3445" s="35">
        <v>3431</v>
      </c>
      <c r="C3445" s="55">
        <f>(1*Rater1!$C3434=C$7222)+(1*Rater2!$C3434=C$7222)+(N_Raters&gt;=3=TRUE)*(1*Rater3!$C3434=C$7222)+(N_Raters&gt;=4=TRUE)*(1*Rater4!$C3434=C$7222)+(N_Raters&gt;=5=TRUE)*(1*Rater5!$C3434=C$7222)</f>
        <v>0</v>
      </c>
      <c r="D3445" s="55">
        <f>(1*Rater1!$C3434=D$7222)+(1*Rater2!$C3434=D$7222)+(N_Raters&gt;=3=TRUE)*(1*Rater3!$C3434=D$7222)+(N_Raters&gt;=4=TRUE)*(1*Rater4!$C3434=D$7222)+(N_Raters&gt;=5=TRUE)*(1*Rater5!$C3434=D$7222)</f>
        <v>3</v>
      </c>
      <c r="E3445" s="38">
        <f>(1*Rater1!$C3434=E$7222)+(1*Rater2!$C3434=E$7222)+(N_Raters&gt;=3=TRUE)*(1*Rater3!$C3434=E$7222)+(N_Raters&gt;=4=TRUE)*(1*Rater4!$C3434=E$7222)+(N_Raters&gt;=5=TRUE)*(1*Rater5!$C3434=E$7222)</f>
        <v>0</v>
      </c>
      <c r="F3445" s="38"/>
      <c r="G3445" s="38"/>
      <c r="H3445" s="38"/>
      <c r="J3445" s="1"/>
      <c r="K3445" s="1"/>
    </row>
    <row r="3446" spans="2:11">
      <c r="B3446" s="36">
        <v>3432</v>
      </c>
      <c r="C3446" s="55">
        <f>(1*Rater1!$C3435=C$7222)+(1*Rater2!$C3435=C$7222)+(N_Raters&gt;=3=TRUE)*(1*Rater3!$C3435=C$7222)+(N_Raters&gt;=4=TRUE)*(1*Rater4!$C3435=C$7222)+(N_Raters&gt;=5=TRUE)*(1*Rater5!$C3435=C$7222)</f>
        <v>0</v>
      </c>
      <c r="D3446" s="55">
        <f>(1*Rater1!$C3435=D$7222)+(1*Rater2!$C3435=D$7222)+(N_Raters&gt;=3=TRUE)*(1*Rater3!$C3435=D$7222)+(N_Raters&gt;=4=TRUE)*(1*Rater4!$C3435=D$7222)+(N_Raters&gt;=5=TRUE)*(1*Rater5!$C3435=D$7222)</f>
        <v>3</v>
      </c>
      <c r="E3446" s="38">
        <f>(1*Rater1!$C3435=E$7222)+(1*Rater2!$C3435=E$7222)+(N_Raters&gt;=3=TRUE)*(1*Rater3!$C3435=E$7222)+(N_Raters&gt;=4=TRUE)*(1*Rater4!$C3435=E$7222)+(N_Raters&gt;=5=TRUE)*(1*Rater5!$C3435=E$7222)</f>
        <v>0</v>
      </c>
      <c r="F3446" s="38"/>
      <c r="G3446" s="38"/>
      <c r="H3446" s="38"/>
      <c r="J3446" s="1"/>
      <c r="K3446" s="1"/>
    </row>
    <row r="3447" spans="2:11">
      <c r="B3447" s="35">
        <v>3433</v>
      </c>
      <c r="C3447" s="55">
        <f>(1*Rater1!$C3436=C$7222)+(1*Rater2!$C3436=C$7222)+(N_Raters&gt;=3=TRUE)*(1*Rater3!$C3436=C$7222)+(N_Raters&gt;=4=TRUE)*(1*Rater4!$C3436=C$7222)+(N_Raters&gt;=5=TRUE)*(1*Rater5!$C3436=C$7222)</f>
        <v>0</v>
      </c>
      <c r="D3447" s="55">
        <f>(1*Rater1!$C3436=D$7222)+(1*Rater2!$C3436=D$7222)+(N_Raters&gt;=3=TRUE)*(1*Rater3!$C3436=D$7222)+(N_Raters&gt;=4=TRUE)*(1*Rater4!$C3436=D$7222)+(N_Raters&gt;=5=TRUE)*(1*Rater5!$C3436=D$7222)</f>
        <v>3</v>
      </c>
      <c r="E3447" s="38">
        <f>(1*Rater1!$C3436=E$7222)+(1*Rater2!$C3436=E$7222)+(N_Raters&gt;=3=TRUE)*(1*Rater3!$C3436=E$7222)+(N_Raters&gt;=4=TRUE)*(1*Rater4!$C3436=E$7222)+(N_Raters&gt;=5=TRUE)*(1*Rater5!$C3436=E$7222)</f>
        <v>0</v>
      </c>
      <c r="F3447" s="38"/>
      <c r="G3447" s="38"/>
      <c r="H3447" s="38"/>
      <c r="J3447" s="1"/>
      <c r="K3447" s="1"/>
    </row>
    <row r="3448" spans="2:11">
      <c r="B3448" s="36">
        <v>3434</v>
      </c>
      <c r="C3448" s="55">
        <f>(1*Rater1!$C3437=C$7222)+(1*Rater2!$C3437=C$7222)+(N_Raters&gt;=3=TRUE)*(1*Rater3!$C3437=C$7222)+(N_Raters&gt;=4=TRUE)*(1*Rater4!$C3437=C$7222)+(N_Raters&gt;=5=TRUE)*(1*Rater5!$C3437=C$7222)</f>
        <v>0</v>
      </c>
      <c r="D3448" s="55">
        <f>(1*Rater1!$C3437=D$7222)+(1*Rater2!$C3437=D$7222)+(N_Raters&gt;=3=TRUE)*(1*Rater3!$C3437=D$7222)+(N_Raters&gt;=4=TRUE)*(1*Rater4!$C3437=D$7222)+(N_Raters&gt;=5=TRUE)*(1*Rater5!$C3437=D$7222)</f>
        <v>3</v>
      </c>
      <c r="E3448" s="38">
        <f>(1*Rater1!$C3437=E$7222)+(1*Rater2!$C3437=E$7222)+(N_Raters&gt;=3=TRUE)*(1*Rater3!$C3437=E$7222)+(N_Raters&gt;=4=TRUE)*(1*Rater4!$C3437=E$7222)+(N_Raters&gt;=5=TRUE)*(1*Rater5!$C3437=E$7222)</f>
        <v>0</v>
      </c>
      <c r="F3448" s="38"/>
      <c r="G3448" s="38"/>
      <c r="H3448" s="38"/>
      <c r="J3448" s="1"/>
      <c r="K3448" s="1"/>
    </row>
    <row r="3449" spans="2:11">
      <c r="B3449" s="35">
        <v>3435</v>
      </c>
      <c r="C3449" s="55">
        <f>(1*Rater1!$C3438=C$7222)+(1*Rater2!$C3438=C$7222)+(N_Raters&gt;=3=TRUE)*(1*Rater3!$C3438=C$7222)+(N_Raters&gt;=4=TRUE)*(1*Rater4!$C3438=C$7222)+(N_Raters&gt;=5=TRUE)*(1*Rater5!$C3438=C$7222)</f>
        <v>0</v>
      </c>
      <c r="D3449" s="55">
        <f>(1*Rater1!$C3438=D$7222)+(1*Rater2!$C3438=D$7222)+(N_Raters&gt;=3=TRUE)*(1*Rater3!$C3438=D$7222)+(N_Raters&gt;=4=TRUE)*(1*Rater4!$C3438=D$7222)+(N_Raters&gt;=5=TRUE)*(1*Rater5!$C3438=D$7222)</f>
        <v>3</v>
      </c>
      <c r="E3449" s="38">
        <f>(1*Rater1!$C3438=E$7222)+(1*Rater2!$C3438=E$7222)+(N_Raters&gt;=3=TRUE)*(1*Rater3!$C3438=E$7222)+(N_Raters&gt;=4=TRUE)*(1*Rater4!$C3438=E$7222)+(N_Raters&gt;=5=TRUE)*(1*Rater5!$C3438=E$7222)</f>
        <v>0</v>
      </c>
      <c r="F3449" s="38"/>
      <c r="G3449" s="38"/>
      <c r="H3449" s="38"/>
      <c r="J3449" s="1"/>
      <c r="K3449" s="1"/>
    </row>
    <row r="3450" spans="2:11">
      <c r="B3450" s="36">
        <v>3436</v>
      </c>
      <c r="C3450" s="55">
        <f>(1*Rater1!$C3439=C$7222)+(1*Rater2!$C3439=C$7222)+(N_Raters&gt;=3=TRUE)*(1*Rater3!$C3439=C$7222)+(N_Raters&gt;=4=TRUE)*(1*Rater4!$C3439=C$7222)+(N_Raters&gt;=5=TRUE)*(1*Rater5!$C3439=C$7222)</f>
        <v>0</v>
      </c>
      <c r="D3450" s="55">
        <f>(1*Rater1!$C3439=D$7222)+(1*Rater2!$C3439=D$7222)+(N_Raters&gt;=3=TRUE)*(1*Rater3!$C3439=D$7222)+(N_Raters&gt;=4=TRUE)*(1*Rater4!$C3439=D$7222)+(N_Raters&gt;=5=TRUE)*(1*Rater5!$C3439=D$7222)</f>
        <v>3</v>
      </c>
      <c r="E3450" s="38">
        <f>(1*Rater1!$C3439=E$7222)+(1*Rater2!$C3439=E$7222)+(N_Raters&gt;=3=TRUE)*(1*Rater3!$C3439=E$7222)+(N_Raters&gt;=4=TRUE)*(1*Rater4!$C3439=E$7222)+(N_Raters&gt;=5=TRUE)*(1*Rater5!$C3439=E$7222)</f>
        <v>0</v>
      </c>
      <c r="F3450" s="38"/>
      <c r="G3450" s="38"/>
      <c r="H3450" s="38"/>
      <c r="J3450" s="1"/>
      <c r="K3450" s="1"/>
    </row>
    <row r="3451" spans="2:11">
      <c r="B3451" s="35">
        <v>3437</v>
      </c>
      <c r="C3451" s="55">
        <f>(1*Rater1!$C3440=C$7222)+(1*Rater2!$C3440=C$7222)+(N_Raters&gt;=3=TRUE)*(1*Rater3!$C3440=C$7222)+(N_Raters&gt;=4=TRUE)*(1*Rater4!$C3440=C$7222)+(N_Raters&gt;=5=TRUE)*(1*Rater5!$C3440=C$7222)</f>
        <v>0</v>
      </c>
      <c r="D3451" s="55">
        <f>(1*Rater1!$C3440=D$7222)+(1*Rater2!$C3440=D$7222)+(N_Raters&gt;=3=TRUE)*(1*Rater3!$C3440=D$7222)+(N_Raters&gt;=4=TRUE)*(1*Rater4!$C3440=D$7222)+(N_Raters&gt;=5=TRUE)*(1*Rater5!$C3440=D$7222)</f>
        <v>3</v>
      </c>
      <c r="E3451" s="38">
        <f>(1*Rater1!$C3440=E$7222)+(1*Rater2!$C3440=E$7222)+(N_Raters&gt;=3=TRUE)*(1*Rater3!$C3440=E$7222)+(N_Raters&gt;=4=TRUE)*(1*Rater4!$C3440=E$7222)+(N_Raters&gt;=5=TRUE)*(1*Rater5!$C3440=E$7222)</f>
        <v>0</v>
      </c>
      <c r="F3451" s="38"/>
      <c r="G3451" s="38"/>
      <c r="H3451" s="38"/>
      <c r="J3451" s="1"/>
      <c r="K3451" s="1"/>
    </row>
    <row r="3452" spans="2:11">
      <c r="B3452" s="36">
        <v>3438</v>
      </c>
      <c r="C3452" s="55">
        <f>(1*Rater1!$C3441=C$7222)+(1*Rater2!$C3441=C$7222)+(N_Raters&gt;=3=TRUE)*(1*Rater3!$C3441=C$7222)+(N_Raters&gt;=4=TRUE)*(1*Rater4!$C3441=C$7222)+(N_Raters&gt;=5=TRUE)*(1*Rater5!$C3441=C$7222)</f>
        <v>0</v>
      </c>
      <c r="D3452" s="55">
        <f>(1*Rater1!$C3441=D$7222)+(1*Rater2!$C3441=D$7222)+(N_Raters&gt;=3=TRUE)*(1*Rater3!$C3441=D$7222)+(N_Raters&gt;=4=TRUE)*(1*Rater4!$C3441=D$7222)+(N_Raters&gt;=5=TRUE)*(1*Rater5!$C3441=D$7222)</f>
        <v>3</v>
      </c>
      <c r="E3452" s="38">
        <f>(1*Rater1!$C3441=E$7222)+(1*Rater2!$C3441=E$7222)+(N_Raters&gt;=3=TRUE)*(1*Rater3!$C3441=E$7222)+(N_Raters&gt;=4=TRUE)*(1*Rater4!$C3441=E$7222)+(N_Raters&gt;=5=TRUE)*(1*Rater5!$C3441=E$7222)</f>
        <v>0</v>
      </c>
      <c r="F3452" s="38"/>
      <c r="G3452" s="38"/>
      <c r="H3452" s="38"/>
      <c r="J3452" s="1"/>
      <c r="K3452" s="1"/>
    </row>
    <row r="3453" spans="2:11">
      <c r="B3453" s="35">
        <v>3439</v>
      </c>
      <c r="C3453" s="55">
        <f>(1*Rater1!$C3442=C$7222)+(1*Rater2!$C3442=C$7222)+(N_Raters&gt;=3=TRUE)*(1*Rater3!$C3442=C$7222)+(N_Raters&gt;=4=TRUE)*(1*Rater4!$C3442=C$7222)+(N_Raters&gt;=5=TRUE)*(1*Rater5!$C3442=C$7222)</f>
        <v>0</v>
      </c>
      <c r="D3453" s="55">
        <f>(1*Rater1!$C3442=D$7222)+(1*Rater2!$C3442=D$7222)+(N_Raters&gt;=3=TRUE)*(1*Rater3!$C3442=D$7222)+(N_Raters&gt;=4=TRUE)*(1*Rater4!$C3442=D$7222)+(N_Raters&gt;=5=TRUE)*(1*Rater5!$C3442=D$7222)</f>
        <v>3</v>
      </c>
      <c r="E3453" s="38">
        <f>(1*Rater1!$C3442=E$7222)+(1*Rater2!$C3442=E$7222)+(N_Raters&gt;=3=TRUE)*(1*Rater3!$C3442=E$7222)+(N_Raters&gt;=4=TRUE)*(1*Rater4!$C3442=E$7222)+(N_Raters&gt;=5=TRUE)*(1*Rater5!$C3442=E$7222)</f>
        <v>0</v>
      </c>
      <c r="F3453" s="38"/>
      <c r="G3453" s="38"/>
      <c r="H3453" s="38"/>
      <c r="J3453" s="1"/>
      <c r="K3453" s="1"/>
    </row>
    <row r="3454" spans="2:11">
      <c r="B3454" s="36">
        <v>3440</v>
      </c>
      <c r="C3454" s="55">
        <f>(1*Rater1!$C3443=C$7222)+(1*Rater2!$C3443=C$7222)+(N_Raters&gt;=3=TRUE)*(1*Rater3!$C3443=C$7222)+(N_Raters&gt;=4=TRUE)*(1*Rater4!$C3443=C$7222)+(N_Raters&gt;=5=TRUE)*(1*Rater5!$C3443=C$7222)</f>
        <v>0</v>
      </c>
      <c r="D3454" s="55">
        <f>(1*Rater1!$C3443=D$7222)+(1*Rater2!$C3443=D$7222)+(N_Raters&gt;=3=TRUE)*(1*Rater3!$C3443=D$7222)+(N_Raters&gt;=4=TRUE)*(1*Rater4!$C3443=D$7222)+(N_Raters&gt;=5=TRUE)*(1*Rater5!$C3443=D$7222)</f>
        <v>3</v>
      </c>
      <c r="E3454" s="38">
        <f>(1*Rater1!$C3443=E$7222)+(1*Rater2!$C3443=E$7222)+(N_Raters&gt;=3=TRUE)*(1*Rater3!$C3443=E$7222)+(N_Raters&gt;=4=TRUE)*(1*Rater4!$C3443=E$7222)+(N_Raters&gt;=5=TRUE)*(1*Rater5!$C3443=E$7222)</f>
        <v>0</v>
      </c>
      <c r="F3454" s="38"/>
      <c r="G3454" s="38"/>
      <c r="H3454" s="38"/>
      <c r="J3454" s="1"/>
      <c r="K3454" s="1"/>
    </row>
    <row r="3455" spans="2:11">
      <c r="B3455" s="35">
        <v>3441</v>
      </c>
      <c r="C3455" s="55">
        <f>(1*Rater1!$C3444=C$7222)+(1*Rater2!$C3444=C$7222)+(N_Raters&gt;=3=TRUE)*(1*Rater3!$C3444=C$7222)+(N_Raters&gt;=4=TRUE)*(1*Rater4!$C3444=C$7222)+(N_Raters&gt;=5=TRUE)*(1*Rater5!$C3444=C$7222)</f>
        <v>0</v>
      </c>
      <c r="D3455" s="55">
        <f>(1*Rater1!$C3444=D$7222)+(1*Rater2!$C3444=D$7222)+(N_Raters&gt;=3=TRUE)*(1*Rater3!$C3444=D$7222)+(N_Raters&gt;=4=TRUE)*(1*Rater4!$C3444=D$7222)+(N_Raters&gt;=5=TRUE)*(1*Rater5!$C3444=D$7222)</f>
        <v>3</v>
      </c>
      <c r="E3455" s="38">
        <f>(1*Rater1!$C3444=E$7222)+(1*Rater2!$C3444=E$7222)+(N_Raters&gt;=3=TRUE)*(1*Rater3!$C3444=E$7222)+(N_Raters&gt;=4=TRUE)*(1*Rater4!$C3444=E$7222)+(N_Raters&gt;=5=TRUE)*(1*Rater5!$C3444=E$7222)</f>
        <v>0</v>
      </c>
      <c r="F3455" s="38"/>
      <c r="G3455" s="38"/>
      <c r="H3455" s="38"/>
      <c r="J3455" s="1"/>
      <c r="K3455" s="1"/>
    </row>
    <row r="3456" spans="2:11">
      <c r="B3456" s="36">
        <v>3442</v>
      </c>
      <c r="C3456" s="55">
        <f>(1*Rater1!$C3445=C$7222)+(1*Rater2!$C3445=C$7222)+(N_Raters&gt;=3=TRUE)*(1*Rater3!$C3445=C$7222)+(N_Raters&gt;=4=TRUE)*(1*Rater4!$C3445=C$7222)+(N_Raters&gt;=5=TRUE)*(1*Rater5!$C3445=C$7222)</f>
        <v>0</v>
      </c>
      <c r="D3456" s="55">
        <f>(1*Rater1!$C3445=D$7222)+(1*Rater2!$C3445=D$7222)+(N_Raters&gt;=3=TRUE)*(1*Rater3!$C3445=D$7222)+(N_Raters&gt;=4=TRUE)*(1*Rater4!$C3445=D$7222)+(N_Raters&gt;=5=TRUE)*(1*Rater5!$C3445=D$7222)</f>
        <v>3</v>
      </c>
      <c r="E3456" s="38">
        <f>(1*Rater1!$C3445=E$7222)+(1*Rater2!$C3445=E$7222)+(N_Raters&gt;=3=TRUE)*(1*Rater3!$C3445=E$7222)+(N_Raters&gt;=4=TRUE)*(1*Rater4!$C3445=E$7222)+(N_Raters&gt;=5=TRUE)*(1*Rater5!$C3445=E$7222)</f>
        <v>0</v>
      </c>
      <c r="F3456" s="38"/>
      <c r="G3456" s="38"/>
      <c r="H3456" s="38"/>
      <c r="J3456" s="1"/>
      <c r="K3456" s="1"/>
    </row>
    <row r="3457" spans="2:11">
      <c r="B3457" s="35">
        <v>3443</v>
      </c>
      <c r="C3457" s="55">
        <f>(1*Rater1!$C3446=C$7222)+(1*Rater2!$C3446=C$7222)+(N_Raters&gt;=3=TRUE)*(1*Rater3!$C3446=C$7222)+(N_Raters&gt;=4=TRUE)*(1*Rater4!$C3446=C$7222)+(N_Raters&gt;=5=TRUE)*(1*Rater5!$C3446=C$7222)</f>
        <v>0</v>
      </c>
      <c r="D3457" s="55">
        <f>(1*Rater1!$C3446=D$7222)+(1*Rater2!$C3446=D$7222)+(N_Raters&gt;=3=TRUE)*(1*Rater3!$C3446=D$7222)+(N_Raters&gt;=4=TRUE)*(1*Rater4!$C3446=D$7222)+(N_Raters&gt;=5=TRUE)*(1*Rater5!$C3446=D$7222)</f>
        <v>3</v>
      </c>
      <c r="E3457" s="38">
        <f>(1*Rater1!$C3446=E$7222)+(1*Rater2!$C3446=E$7222)+(N_Raters&gt;=3=TRUE)*(1*Rater3!$C3446=E$7222)+(N_Raters&gt;=4=TRUE)*(1*Rater4!$C3446=E$7222)+(N_Raters&gt;=5=TRUE)*(1*Rater5!$C3446=E$7222)</f>
        <v>0</v>
      </c>
      <c r="F3457" s="38"/>
      <c r="G3457" s="38"/>
      <c r="H3457" s="38"/>
      <c r="J3457" s="1"/>
      <c r="K3457" s="1"/>
    </row>
    <row r="3458" spans="2:11">
      <c r="B3458" s="36">
        <v>3444</v>
      </c>
      <c r="C3458" s="55">
        <f>(1*Rater1!$C3447=C$7222)+(1*Rater2!$C3447=C$7222)+(N_Raters&gt;=3=TRUE)*(1*Rater3!$C3447=C$7222)+(N_Raters&gt;=4=TRUE)*(1*Rater4!$C3447=C$7222)+(N_Raters&gt;=5=TRUE)*(1*Rater5!$C3447=C$7222)</f>
        <v>0</v>
      </c>
      <c r="D3458" s="55">
        <f>(1*Rater1!$C3447=D$7222)+(1*Rater2!$C3447=D$7222)+(N_Raters&gt;=3=TRUE)*(1*Rater3!$C3447=D$7222)+(N_Raters&gt;=4=TRUE)*(1*Rater4!$C3447=D$7222)+(N_Raters&gt;=5=TRUE)*(1*Rater5!$C3447=D$7222)</f>
        <v>3</v>
      </c>
      <c r="E3458" s="38">
        <f>(1*Rater1!$C3447=E$7222)+(1*Rater2!$C3447=E$7222)+(N_Raters&gt;=3=TRUE)*(1*Rater3!$C3447=E$7222)+(N_Raters&gt;=4=TRUE)*(1*Rater4!$C3447=E$7222)+(N_Raters&gt;=5=TRUE)*(1*Rater5!$C3447=E$7222)</f>
        <v>0</v>
      </c>
      <c r="F3458" s="38"/>
      <c r="G3458" s="38"/>
      <c r="H3458" s="38"/>
      <c r="J3458" s="1"/>
      <c r="K3458" s="1"/>
    </row>
    <row r="3459" spans="2:11">
      <c r="B3459" s="35">
        <v>3445</v>
      </c>
      <c r="C3459" s="55">
        <f>(1*Rater1!$C3448=C$7222)+(1*Rater2!$C3448=C$7222)+(N_Raters&gt;=3=TRUE)*(1*Rater3!$C3448=C$7222)+(N_Raters&gt;=4=TRUE)*(1*Rater4!$C3448=C$7222)+(N_Raters&gt;=5=TRUE)*(1*Rater5!$C3448=C$7222)</f>
        <v>1</v>
      </c>
      <c r="D3459" s="55">
        <f>(1*Rater1!$C3448=D$7222)+(1*Rater2!$C3448=D$7222)+(N_Raters&gt;=3=TRUE)*(1*Rater3!$C3448=D$7222)+(N_Raters&gt;=4=TRUE)*(1*Rater4!$C3448=D$7222)+(N_Raters&gt;=5=TRUE)*(1*Rater5!$C3448=D$7222)</f>
        <v>2</v>
      </c>
      <c r="E3459" s="38">
        <f>(1*Rater1!$C3448=E$7222)+(1*Rater2!$C3448=E$7222)+(N_Raters&gt;=3=TRUE)*(1*Rater3!$C3448=E$7222)+(N_Raters&gt;=4=TRUE)*(1*Rater4!$C3448=E$7222)+(N_Raters&gt;=5=TRUE)*(1*Rater5!$C3448=E$7222)</f>
        <v>0</v>
      </c>
      <c r="F3459" s="38"/>
      <c r="G3459" s="38"/>
      <c r="H3459" s="38"/>
      <c r="J3459" s="1"/>
      <c r="K3459" s="1"/>
    </row>
    <row r="3460" spans="2:11">
      <c r="B3460" s="36">
        <v>3446</v>
      </c>
      <c r="C3460" s="55">
        <f>(1*Rater1!$C3449=C$7222)+(1*Rater2!$C3449=C$7222)+(N_Raters&gt;=3=TRUE)*(1*Rater3!$C3449=C$7222)+(N_Raters&gt;=4=TRUE)*(1*Rater4!$C3449=C$7222)+(N_Raters&gt;=5=TRUE)*(1*Rater5!$C3449=C$7222)</f>
        <v>0</v>
      </c>
      <c r="D3460" s="55">
        <f>(1*Rater1!$C3449=D$7222)+(1*Rater2!$C3449=D$7222)+(N_Raters&gt;=3=TRUE)*(1*Rater3!$C3449=D$7222)+(N_Raters&gt;=4=TRUE)*(1*Rater4!$C3449=D$7222)+(N_Raters&gt;=5=TRUE)*(1*Rater5!$C3449=D$7222)</f>
        <v>3</v>
      </c>
      <c r="E3460" s="38">
        <f>(1*Rater1!$C3449=E$7222)+(1*Rater2!$C3449=E$7222)+(N_Raters&gt;=3=TRUE)*(1*Rater3!$C3449=E$7222)+(N_Raters&gt;=4=TRUE)*(1*Rater4!$C3449=E$7222)+(N_Raters&gt;=5=TRUE)*(1*Rater5!$C3449=E$7222)</f>
        <v>0</v>
      </c>
      <c r="F3460" s="38"/>
      <c r="G3460" s="38"/>
      <c r="H3460" s="38"/>
      <c r="J3460" s="1"/>
      <c r="K3460" s="1"/>
    </row>
    <row r="3461" spans="2:11">
      <c r="B3461" s="35">
        <v>3447</v>
      </c>
      <c r="C3461" s="55">
        <f>(1*Rater1!$C3450=C$7222)+(1*Rater2!$C3450=C$7222)+(N_Raters&gt;=3=TRUE)*(1*Rater3!$C3450=C$7222)+(N_Raters&gt;=4=TRUE)*(1*Rater4!$C3450=C$7222)+(N_Raters&gt;=5=TRUE)*(1*Rater5!$C3450=C$7222)</f>
        <v>0</v>
      </c>
      <c r="D3461" s="55">
        <f>(1*Rater1!$C3450=D$7222)+(1*Rater2!$C3450=D$7222)+(N_Raters&gt;=3=TRUE)*(1*Rater3!$C3450=D$7222)+(N_Raters&gt;=4=TRUE)*(1*Rater4!$C3450=D$7222)+(N_Raters&gt;=5=TRUE)*(1*Rater5!$C3450=D$7222)</f>
        <v>3</v>
      </c>
      <c r="E3461" s="38">
        <f>(1*Rater1!$C3450=E$7222)+(1*Rater2!$C3450=E$7222)+(N_Raters&gt;=3=TRUE)*(1*Rater3!$C3450=E$7222)+(N_Raters&gt;=4=TRUE)*(1*Rater4!$C3450=E$7222)+(N_Raters&gt;=5=TRUE)*(1*Rater5!$C3450=E$7222)</f>
        <v>0</v>
      </c>
      <c r="F3461" s="38"/>
      <c r="G3461" s="38"/>
      <c r="H3461" s="38"/>
      <c r="J3461" s="1"/>
      <c r="K3461" s="1"/>
    </row>
    <row r="3462" spans="2:11">
      <c r="B3462" s="36">
        <v>3448</v>
      </c>
      <c r="C3462" s="55">
        <f>(1*Rater1!$C3451=C$7222)+(1*Rater2!$C3451=C$7222)+(N_Raters&gt;=3=TRUE)*(1*Rater3!$C3451=C$7222)+(N_Raters&gt;=4=TRUE)*(1*Rater4!$C3451=C$7222)+(N_Raters&gt;=5=TRUE)*(1*Rater5!$C3451=C$7222)</f>
        <v>0</v>
      </c>
      <c r="D3462" s="55">
        <f>(1*Rater1!$C3451=D$7222)+(1*Rater2!$C3451=D$7222)+(N_Raters&gt;=3=TRUE)*(1*Rater3!$C3451=D$7222)+(N_Raters&gt;=4=TRUE)*(1*Rater4!$C3451=D$7222)+(N_Raters&gt;=5=TRUE)*(1*Rater5!$C3451=D$7222)</f>
        <v>3</v>
      </c>
      <c r="E3462" s="38">
        <f>(1*Rater1!$C3451=E$7222)+(1*Rater2!$C3451=E$7222)+(N_Raters&gt;=3=TRUE)*(1*Rater3!$C3451=E$7222)+(N_Raters&gt;=4=TRUE)*(1*Rater4!$C3451=E$7222)+(N_Raters&gt;=5=TRUE)*(1*Rater5!$C3451=E$7222)</f>
        <v>0</v>
      </c>
      <c r="F3462" s="38"/>
      <c r="G3462" s="38"/>
      <c r="H3462" s="38"/>
      <c r="J3462" s="1"/>
      <c r="K3462" s="1"/>
    </row>
    <row r="3463" spans="2:11">
      <c r="B3463" s="35">
        <v>3449</v>
      </c>
      <c r="C3463" s="55">
        <f>(1*Rater1!$C3452=C$7222)+(1*Rater2!$C3452=C$7222)+(N_Raters&gt;=3=TRUE)*(1*Rater3!$C3452=C$7222)+(N_Raters&gt;=4=TRUE)*(1*Rater4!$C3452=C$7222)+(N_Raters&gt;=5=TRUE)*(1*Rater5!$C3452=C$7222)</f>
        <v>0</v>
      </c>
      <c r="D3463" s="55">
        <f>(1*Rater1!$C3452=D$7222)+(1*Rater2!$C3452=D$7222)+(N_Raters&gt;=3=TRUE)*(1*Rater3!$C3452=D$7222)+(N_Raters&gt;=4=TRUE)*(1*Rater4!$C3452=D$7222)+(N_Raters&gt;=5=TRUE)*(1*Rater5!$C3452=D$7222)</f>
        <v>3</v>
      </c>
      <c r="E3463" s="38">
        <f>(1*Rater1!$C3452=E$7222)+(1*Rater2!$C3452=E$7222)+(N_Raters&gt;=3=TRUE)*(1*Rater3!$C3452=E$7222)+(N_Raters&gt;=4=TRUE)*(1*Rater4!$C3452=E$7222)+(N_Raters&gt;=5=TRUE)*(1*Rater5!$C3452=E$7222)</f>
        <v>0</v>
      </c>
      <c r="F3463" s="38"/>
      <c r="G3463" s="38"/>
      <c r="H3463" s="38"/>
      <c r="J3463" s="1"/>
      <c r="K3463" s="1"/>
    </row>
    <row r="3464" spans="2:11">
      <c r="B3464" s="36">
        <v>3450</v>
      </c>
      <c r="C3464" s="55">
        <f>(1*Rater1!$C3453=C$7222)+(1*Rater2!$C3453=C$7222)+(N_Raters&gt;=3=TRUE)*(1*Rater3!$C3453=C$7222)+(N_Raters&gt;=4=TRUE)*(1*Rater4!$C3453=C$7222)+(N_Raters&gt;=5=TRUE)*(1*Rater5!$C3453=C$7222)</f>
        <v>0</v>
      </c>
      <c r="D3464" s="55">
        <f>(1*Rater1!$C3453=D$7222)+(1*Rater2!$C3453=D$7222)+(N_Raters&gt;=3=TRUE)*(1*Rater3!$C3453=D$7222)+(N_Raters&gt;=4=TRUE)*(1*Rater4!$C3453=D$7222)+(N_Raters&gt;=5=TRUE)*(1*Rater5!$C3453=D$7222)</f>
        <v>3</v>
      </c>
      <c r="E3464" s="38">
        <f>(1*Rater1!$C3453=E$7222)+(1*Rater2!$C3453=E$7222)+(N_Raters&gt;=3=TRUE)*(1*Rater3!$C3453=E$7222)+(N_Raters&gt;=4=TRUE)*(1*Rater4!$C3453=E$7222)+(N_Raters&gt;=5=TRUE)*(1*Rater5!$C3453=E$7222)</f>
        <v>0</v>
      </c>
      <c r="F3464" s="38"/>
      <c r="G3464" s="38"/>
      <c r="H3464" s="38"/>
      <c r="J3464" s="1"/>
      <c r="K3464" s="1"/>
    </row>
    <row r="3465" spans="2:11">
      <c r="B3465" s="35">
        <v>3451</v>
      </c>
      <c r="C3465" s="55">
        <f>(1*Rater1!$C3454=C$7222)+(1*Rater2!$C3454=C$7222)+(N_Raters&gt;=3=TRUE)*(1*Rater3!$C3454=C$7222)+(N_Raters&gt;=4=TRUE)*(1*Rater4!$C3454=C$7222)+(N_Raters&gt;=5=TRUE)*(1*Rater5!$C3454=C$7222)</f>
        <v>0</v>
      </c>
      <c r="D3465" s="55">
        <f>(1*Rater1!$C3454=D$7222)+(1*Rater2!$C3454=D$7222)+(N_Raters&gt;=3=TRUE)*(1*Rater3!$C3454=D$7222)+(N_Raters&gt;=4=TRUE)*(1*Rater4!$C3454=D$7222)+(N_Raters&gt;=5=TRUE)*(1*Rater5!$C3454=D$7222)</f>
        <v>3</v>
      </c>
      <c r="E3465" s="38">
        <f>(1*Rater1!$C3454=E$7222)+(1*Rater2!$C3454=E$7222)+(N_Raters&gt;=3=TRUE)*(1*Rater3!$C3454=E$7222)+(N_Raters&gt;=4=TRUE)*(1*Rater4!$C3454=E$7222)+(N_Raters&gt;=5=TRUE)*(1*Rater5!$C3454=E$7222)</f>
        <v>0</v>
      </c>
      <c r="F3465" s="38"/>
      <c r="G3465" s="38"/>
      <c r="H3465" s="38"/>
      <c r="J3465" s="1"/>
      <c r="K3465" s="1"/>
    </row>
    <row r="3466" spans="2:11">
      <c r="B3466" s="36">
        <v>3452</v>
      </c>
      <c r="C3466" s="55">
        <f>(1*Rater1!$C3455=C$7222)+(1*Rater2!$C3455=C$7222)+(N_Raters&gt;=3=TRUE)*(1*Rater3!$C3455=C$7222)+(N_Raters&gt;=4=TRUE)*(1*Rater4!$C3455=C$7222)+(N_Raters&gt;=5=TRUE)*(1*Rater5!$C3455=C$7222)</f>
        <v>0</v>
      </c>
      <c r="D3466" s="55">
        <f>(1*Rater1!$C3455=D$7222)+(1*Rater2!$C3455=D$7222)+(N_Raters&gt;=3=TRUE)*(1*Rater3!$C3455=D$7222)+(N_Raters&gt;=4=TRUE)*(1*Rater4!$C3455=D$7222)+(N_Raters&gt;=5=TRUE)*(1*Rater5!$C3455=D$7222)</f>
        <v>3</v>
      </c>
      <c r="E3466" s="38">
        <f>(1*Rater1!$C3455=E$7222)+(1*Rater2!$C3455=E$7222)+(N_Raters&gt;=3=TRUE)*(1*Rater3!$C3455=E$7222)+(N_Raters&gt;=4=TRUE)*(1*Rater4!$C3455=E$7222)+(N_Raters&gt;=5=TRUE)*(1*Rater5!$C3455=E$7222)</f>
        <v>0</v>
      </c>
      <c r="F3466" s="38"/>
      <c r="G3466" s="38"/>
      <c r="H3466" s="38"/>
      <c r="J3466" s="1"/>
      <c r="K3466" s="1"/>
    </row>
    <row r="3467" spans="2:11">
      <c r="B3467" s="35">
        <v>3453</v>
      </c>
      <c r="C3467" s="55">
        <f>(1*Rater1!$C3456=C$7222)+(1*Rater2!$C3456=C$7222)+(N_Raters&gt;=3=TRUE)*(1*Rater3!$C3456=C$7222)+(N_Raters&gt;=4=TRUE)*(1*Rater4!$C3456=C$7222)+(N_Raters&gt;=5=TRUE)*(1*Rater5!$C3456=C$7222)</f>
        <v>0</v>
      </c>
      <c r="D3467" s="55">
        <f>(1*Rater1!$C3456=D$7222)+(1*Rater2!$C3456=D$7222)+(N_Raters&gt;=3=TRUE)*(1*Rater3!$C3456=D$7222)+(N_Raters&gt;=4=TRUE)*(1*Rater4!$C3456=D$7222)+(N_Raters&gt;=5=TRUE)*(1*Rater5!$C3456=D$7222)</f>
        <v>3</v>
      </c>
      <c r="E3467" s="38">
        <f>(1*Rater1!$C3456=E$7222)+(1*Rater2!$C3456=E$7222)+(N_Raters&gt;=3=TRUE)*(1*Rater3!$C3456=E$7222)+(N_Raters&gt;=4=TRUE)*(1*Rater4!$C3456=E$7222)+(N_Raters&gt;=5=TRUE)*(1*Rater5!$C3456=E$7222)</f>
        <v>0</v>
      </c>
      <c r="F3467" s="38"/>
      <c r="G3467" s="38"/>
      <c r="H3467" s="38"/>
      <c r="J3467" s="1"/>
      <c r="K3467" s="1"/>
    </row>
    <row r="3468" spans="2:11">
      <c r="B3468" s="36">
        <v>3454</v>
      </c>
      <c r="C3468" s="55">
        <f>(1*Rater1!$C3457=C$7222)+(1*Rater2!$C3457=C$7222)+(N_Raters&gt;=3=TRUE)*(1*Rater3!$C3457=C$7222)+(N_Raters&gt;=4=TRUE)*(1*Rater4!$C3457=C$7222)+(N_Raters&gt;=5=TRUE)*(1*Rater5!$C3457=C$7222)</f>
        <v>0</v>
      </c>
      <c r="D3468" s="55">
        <f>(1*Rater1!$C3457=D$7222)+(1*Rater2!$C3457=D$7222)+(N_Raters&gt;=3=TRUE)*(1*Rater3!$C3457=D$7222)+(N_Raters&gt;=4=TRUE)*(1*Rater4!$C3457=D$7222)+(N_Raters&gt;=5=TRUE)*(1*Rater5!$C3457=D$7222)</f>
        <v>3</v>
      </c>
      <c r="E3468" s="38">
        <f>(1*Rater1!$C3457=E$7222)+(1*Rater2!$C3457=E$7222)+(N_Raters&gt;=3=TRUE)*(1*Rater3!$C3457=E$7222)+(N_Raters&gt;=4=TRUE)*(1*Rater4!$C3457=E$7222)+(N_Raters&gt;=5=TRUE)*(1*Rater5!$C3457=E$7222)</f>
        <v>0</v>
      </c>
      <c r="F3468" s="38"/>
      <c r="G3468" s="38"/>
      <c r="H3468" s="38"/>
      <c r="J3468" s="1"/>
      <c r="K3468" s="1"/>
    </row>
    <row r="3469" spans="2:11">
      <c r="B3469" s="35">
        <v>3455</v>
      </c>
      <c r="C3469" s="55">
        <f>(1*Rater1!$C3458=C$7222)+(1*Rater2!$C3458=C$7222)+(N_Raters&gt;=3=TRUE)*(1*Rater3!$C3458=C$7222)+(N_Raters&gt;=4=TRUE)*(1*Rater4!$C3458=C$7222)+(N_Raters&gt;=5=TRUE)*(1*Rater5!$C3458=C$7222)</f>
        <v>0</v>
      </c>
      <c r="D3469" s="55">
        <f>(1*Rater1!$C3458=D$7222)+(1*Rater2!$C3458=D$7222)+(N_Raters&gt;=3=TRUE)*(1*Rater3!$C3458=D$7222)+(N_Raters&gt;=4=TRUE)*(1*Rater4!$C3458=D$7222)+(N_Raters&gt;=5=TRUE)*(1*Rater5!$C3458=D$7222)</f>
        <v>3</v>
      </c>
      <c r="E3469" s="38">
        <f>(1*Rater1!$C3458=E$7222)+(1*Rater2!$C3458=E$7222)+(N_Raters&gt;=3=TRUE)*(1*Rater3!$C3458=E$7222)+(N_Raters&gt;=4=TRUE)*(1*Rater4!$C3458=E$7222)+(N_Raters&gt;=5=TRUE)*(1*Rater5!$C3458=E$7222)</f>
        <v>0</v>
      </c>
      <c r="F3469" s="38"/>
      <c r="G3469" s="38"/>
      <c r="H3469" s="38"/>
      <c r="J3469" s="1"/>
      <c r="K3469" s="1"/>
    </row>
    <row r="3470" spans="2:11">
      <c r="B3470" s="36">
        <v>3456</v>
      </c>
      <c r="C3470" s="55">
        <f>(1*Rater1!$C3459=C$7222)+(1*Rater2!$C3459=C$7222)+(N_Raters&gt;=3=TRUE)*(1*Rater3!$C3459=C$7222)+(N_Raters&gt;=4=TRUE)*(1*Rater4!$C3459=C$7222)+(N_Raters&gt;=5=TRUE)*(1*Rater5!$C3459=C$7222)</f>
        <v>0</v>
      </c>
      <c r="D3470" s="55">
        <f>(1*Rater1!$C3459=D$7222)+(1*Rater2!$C3459=D$7222)+(N_Raters&gt;=3=TRUE)*(1*Rater3!$C3459=D$7222)+(N_Raters&gt;=4=TRUE)*(1*Rater4!$C3459=D$7222)+(N_Raters&gt;=5=TRUE)*(1*Rater5!$C3459=D$7222)</f>
        <v>3</v>
      </c>
      <c r="E3470" s="38">
        <f>(1*Rater1!$C3459=E$7222)+(1*Rater2!$C3459=E$7222)+(N_Raters&gt;=3=TRUE)*(1*Rater3!$C3459=E$7222)+(N_Raters&gt;=4=TRUE)*(1*Rater4!$C3459=E$7222)+(N_Raters&gt;=5=TRUE)*(1*Rater5!$C3459=E$7222)</f>
        <v>0</v>
      </c>
      <c r="F3470" s="38"/>
      <c r="G3470" s="38"/>
      <c r="H3470" s="38"/>
      <c r="J3470" s="1"/>
      <c r="K3470" s="1"/>
    </row>
    <row r="3471" spans="2:11">
      <c r="B3471" s="35">
        <v>3457</v>
      </c>
      <c r="C3471" s="55">
        <f>(1*Rater1!$C3460=C$7222)+(1*Rater2!$C3460=C$7222)+(N_Raters&gt;=3=TRUE)*(1*Rater3!$C3460=C$7222)+(N_Raters&gt;=4=TRUE)*(1*Rater4!$C3460=C$7222)+(N_Raters&gt;=5=TRUE)*(1*Rater5!$C3460=C$7222)</f>
        <v>0</v>
      </c>
      <c r="D3471" s="55">
        <f>(1*Rater1!$C3460=D$7222)+(1*Rater2!$C3460=D$7222)+(N_Raters&gt;=3=TRUE)*(1*Rater3!$C3460=D$7222)+(N_Raters&gt;=4=TRUE)*(1*Rater4!$C3460=D$7222)+(N_Raters&gt;=5=TRUE)*(1*Rater5!$C3460=D$7222)</f>
        <v>3</v>
      </c>
      <c r="E3471" s="38">
        <f>(1*Rater1!$C3460=E$7222)+(1*Rater2!$C3460=E$7222)+(N_Raters&gt;=3=TRUE)*(1*Rater3!$C3460=E$7222)+(N_Raters&gt;=4=TRUE)*(1*Rater4!$C3460=E$7222)+(N_Raters&gt;=5=TRUE)*(1*Rater5!$C3460=E$7222)</f>
        <v>0</v>
      </c>
      <c r="F3471" s="38"/>
      <c r="G3471" s="38"/>
      <c r="H3471" s="38"/>
      <c r="J3471" s="1"/>
      <c r="K3471" s="1"/>
    </row>
    <row r="3472" spans="2:11">
      <c r="B3472" s="36">
        <v>3458</v>
      </c>
      <c r="C3472" s="55">
        <f>(1*Rater1!$C3461=C$7222)+(1*Rater2!$C3461=C$7222)+(N_Raters&gt;=3=TRUE)*(1*Rater3!$C3461=C$7222)+(N_Raters&gt;=4=TRUE)*(1*Rater4!$C3461=C$7222)+(N_Raters&gt;=5=TRUE)*(1*Rater5!$C3461=C$7222)</f>
        <v>0</v>
      </c>
      <c r="D3472" s="55">
        <f>(1*Rater1!$C3461=D$7222)+(1*Rater2!$C3461=D$7222)+(N_Raters&gt;=3=TRUE)*(1*Rater3!$C3461=D$7222)+(N_Raters&gt;=4=TRUE)*(1*Rater4!$C3461=D$7222)+(N_Raters&gt;=5=TRUE)*(1*Rater5!$C3461=D$7222)</f>
        <v>3</v>
      </c>
      <c r="E3472" s="38">
        <f>(1*Rater1!$C3461=E$7222)+(1*Rater2!$C3461=E$7222)+(N_Raters&gt;=3=TRUE)*(1*Rater3!$C3461=E$7222)+(N_Raters&gt;=4=TRUE)*(1*Rater4!$C3461=E$7222)+(N_Raters&gt;=5=TRUE)*(1*Rater5!$C3461=E$7222)</f>
        <v>0</v>
      </c>
      <c r="F3472" s="38"/>
      <c r="G3472" s="38"/>
      <c r="H3472" s="38"/>
      <c r="J3472" s="1"/>
      <c r="K3472" s="1"/>
    </row>
    <row r="3473" spans="2:11">
      <c r="B3473" s="35">
        <v>3459</v>
      </c>
      <c r="C3473" s="55">
        <f>(1*Rater1!$C3462=C$7222)+(1*Rater2!$C3462=C$7222)+(N_Raters&gt;=3=TRUE)*(1*Rater3!$C3462=C$7222)+(N_Raters&gt;=4=TRUE)*(1*Rater4!$C3462=C$7222)+(N_Raters&gt;=5=TRUE)*(1*Rater5!$C3462=C$7222)</f>
        <v>0</v>
      </c>
      <c r="D3473" s="55">
        <f>(1*Rater1!$C3462=D$7222)+(1*Rater2!$C3462=D$7222)+(N_Raters&gt;=3=TRUE)*(1*Rater3!$C3462=D$7222)+(N_Raters&gt;=4=TRUE)*(1*Rater4!$C3462=D$7222)+(N_Raters&gt;=5=TRUE)*(1*Rater5!$C3462=D$7222)</f>
        <v>3</v>
      </c>
      <c r="E3473" s="38">
        <f>(1*Rater1!$C3462=E$7222)+(1*Rater2!$C3462=E$7222)+(N_Raters&gt;=3=TRUE)*(1*Rater3!$C3462=E$7222)+(N_Raters&gt;=4=TRUE)*(1*Rater4!$C3462=E$7222)+(N_Raters&gt;=5=TRUE)*(1*Rater5!$C3462=E$7222)</f>
        <v>0</v>
      </c>
      <c r="F3473" s="38"/>
      <c r="G3473" s="38"/>
      <c r="H3473" s="38"/>
      <c r="J3473" s="1"/>
      <c r="K3473" s="1"/>
    </row>
    <row r="3474" spans="2:11">
      <c r="B3474" s="36">
        <v>3460</v>
      </c>
      <c r="C3474" s="55">
        <f>(1*Rater1!$C3463=C$7222)+(1*Rater2!$C3463=C$7222)+(N_Raters&gt;=3=TRUE)*(1*Rater3!$C3463=C$7222)+(N_Raters&gt;=4=TRUE)*(1*Rater4!$C3463=C$7222)+(N_Raters&gt;=5=TRUE)*(1*Rater5!$C3463=C$7222)</f>
        <v>0</v>
      </c>
      <c r="D3474" s="55">
        <f>(1*Rater1!$C3463=D$7222)+(1*Rater2!$C3463=D$7222)+(N_Raters&gt;=3=TRUE)*(1*Rater3!$C3463=D$7222)+(N_Raters&gt;=4=TRUE)*(1*Rater4!$C3463=D$7222)+(N_Raters&gt;=5=TRUE)*(1*Rater5!$C3463=D$7222)</f>
        <v>3</v>
      </c>
      <c r="E3474" s="38">
        <f>(1*Rater1!$C3463=E$7222)+(1*Rater2!$C3463=E$7222)+(N_Raters&gt;=3=TRUE)*(1*Rater3!$C3463=E$7222)+(N_Raters&gt;=4=TRUE)*(1*Rater4!$C3463=E$7222)+(N_Raters&gt;=5=TRUE)*(1*Rater5!$C3463=E$7222)</f>
        <v>0</v>
      </c>
      <c r="F3474" s="38"/>
      <c r="G3474" s="38"/>
      <c r="H3474" s="38"/>
      <c r="J3474" s="1"/>
      <c r="K3474" s="1"/>
    </row>
    <row r="3475" spans="2:11">
      <c r="B3475" s="35">
        <v>3461</v>
      </c>
      <c r="C3475" s="55">
        <f>(1*Rater1!$C3464=C$7222)+(1*Rater2!$C3464=C$7222)+(N_Raters&gt;=3=TRUE)*(1*Rater3!$C3464=C$7222)+(N_Raters&gt;=4=TRUE)*(1*Rater4!$C3464=C$7222)+(N_Raters&gt;=5=TRUE)*(1*Rater5!$C3464=C$7222)</f>
        <v>0</v>
      </c>
      <c r="D3475" s="55">
        <f>(1*Rater1!$C3464=D$7222)+(1*Rater2!$C3464=D$7222)+(N_Raters&gt;=3=TRUE)*(1*Rater3!$C3464=D$7222)+(N_Raters&gt;=4=TRUE)*(1*Rater4!$C3464=D$7222)+(N_Raters&gt;=5=TRUE)*(1*Rater5!$C3464=D$7222)</f>
        <v>3</v>
      </c>
      <c r="E3475" s="38">
        <f>(1*Rater1!$C3464=E$7222)+(1*Rater2!$C3464=E$7222)+(N_Raters&gt;=3=TRUE)*(1*Rater3!$C3464=E$7222)+(N_Raters&gt;=4=TRUE)*(1*Rater4!$C3464=E$7222)+(N_Raters&gt;=5=TRUE)*(1*Rater5!$C3464=E$7222)</f>
        <v>0</v>
      </c>
      <c r="F3475" s="38"/>
      <c r="G3475" s="38"/>
      <c r="H3475" s="38"/>
      <c r="J3475" s="1"/>
      <c r="K3475" s="1"/>
    </row>
    <row r="3476" spans="2:11">
      <c r="B3476" s="36">
        <v>3462</v>
      </c>
      <c r="C3476" s="55">
        <f>(1*Rater1!$C3465=C$7222)+(1*Rater2!$C3465=C$7222)+(N_Raters&gt;=3=TRUE)*(1*Rater3!$C3465=C$7222)+(N_Raters&gt;=4=TRUE)*(1*Rater4!$C3465=C$7222)+(N_Raters&gt;=5=TRUE)*(1*Rater5!$C3465=C$7222)</f>
        <v>0</v>
      </c>
      <c r="D3476" s="55">
        <f>(1*Rater1!$C3465=D$7222)+(1*Rater2!$C3465=D$7222)+(N_Raters&gt;=3=TRUE)*(1*Rater3!$C3465=D$7222)+(N_Raters&gt;=4=TRUE)*(1*Rater4!$C3465=D$7222)+(N_Raters&gt;=5=TRUE)*(1*Rater5!$C3465=D$7222)</f>
        <v>3</v>
      </c>
      <c r="E3476" s="38">
        <f>(1*Rater1!$C3465=E$7222)+(1*Rater2!$C3465=E$7222)+(N_Raters&gt;=3=TRUE)*(1*Rater3!$C3465=E$7222)+(N_Raters&gt;=4=TRUE)*(1*Rater4!$C3465=E$7222)+(N_Raters&gt;=5=TRUE)*(1*Rater5!$C3465=E$7222)</f>
        <v>0</v>
      </c>
      <c r="F3476" s="38"/>
      <c r="G3476" s="38"/>
      <c r="H3476" s="38"/>
      <c r="J3476" s="1"/>
      <c r="K3476" s="1"/>
    </row>
    <row r="3477" spans="2:11">
      <c r="B3477" s="35">
        <v>3463</v>
      </c>
      <c r="C3477" s="55">
        <f>(1*Rater1!$C3466=C$7222)+(1*Rater2!$C3466=C$7222)+(N_Raters&gt;=3=TRUE)*(1*Rater3!$C3466=C$7222)+(N_Raters&gt;=4=TRUE)*(1*Rater4!$C3466=C$7222)+(N_Raters&gt;=5=TRUE)*(1*Rater5!$C3466=C$7222)</f>
        <v>0</v>
      </c>
      <c r="D3477" s="55">
        <f>(1*Rater1!$C3466=D$7222)+(1*Rater2!$C3466=D$7222)+(N_Raters&gt;=3=TRUE)*(1*Rater3!$C3466=D$7222)+(N_Raters&gt;=4=TRUE)*(1*Rater4!$C3466=D$7222)+(N_Raters&gt;=5=TRUE)*(1*Rater5!$C3466=D$7222)</f>
        <v>3</v>
      </c>
      <c r="E3477" s="38">
        <f>(1*Rater1!$C3466=E$7222)+(1*Rater2!$C3466=E$7222)+(N_Raters&gt;=3=TRUE)*(1*Rater3!$C3466=E$7222)+(N_Raters&gt;=4=TRUE)*(1*Rater4!$C3466=E$7222)+(N_Raters&gt;=5=TRUE)*(1*Rater5!$C3466=E$7222)</f>
        <v>0</v>
      </c>
      <c r="F3477" s="38"/>
      <c r="G3477" s="38"/>
      <c r="H3477" s="38"/>
      <c r="J3477" s="1"/>
      <c r="K3477" s="1"/>
    </row>
    <row r="3478" spans="2:11">
      <c r="B3478" s="36">
        <v>3464</v>
      </c>
      <c r="C3478" s="55">
        <f>(1*Rater1!$C3467=C$7222)+(1*Rater2!$C3467=C$7222)+(N_Raters&gt;=3=TRUE)*(1*Rater3!$C3467=C$7222)+(N_Raters&gt;=4=TRUE)*(1*Rater4!$C3467=C$7222)+(N_Raters&gt;=5=TRUE)*(1*Rater5!$C3467=C$7222)</f>
        <v>0</v>
      </c>
      <c r="D3478" s="55">
        <f>(1*Rater1!$C3467=D$7222)+(1*Rater2!$C3467=D$7222)+(N_Raters&gt;=3=TRUE)*(1*Rater3!$C3467=D$7222)+(N_Raters&gt;=4=TRUE)*(1*Rater4!$C3467=D$7222)+(N_Raters&gt;=5=TRUE)*(1*Rater5!$C3467=D$7222)</f>
        <v>1</v>
      </c>
      <c r="E3478" s="38">
        <f>(1*Rater1!$C3467=E$7222)+(1*Rater2!$C3467=E$7222)+(N_Raters&gt;=3=TRUE)*(1*Rater3!$C3467=E$7222)+(N_Raters&gt;=4=TRUE)*(1*Rater4!$C3467=E$7222)+(N_Raters&gt;=5=TRUE)*(1*Rater5!$C3467=E$7222)</f>
        <v>2</v>
      </c>
      <c r="F3478" s="38"/>
      <c r="G3478" s="38"/>
      <c r="H3478" s="38"/>
      <c r="J3478" s="1"/>
      <c r="K3478" s="1"/>
    </row>
    <row r="3479" spans="2:11">
      <c r="B3479" s="35">
        <v>3465</v>
      </c>
      <c r="C3479" s="55">
        <f>(1*Rater1!$C3468=C$7222)+(1*Rater2!$C3468=C$7222)+(N_Raters&gt;=3=TRUE)*(1*Rater3!$C3468=C$7222)+(N_Raters&gt;=4=TRUE)*(1*Rater4!$C3468=C$7222)+(N_Raters&gt;=5=TRUE)*(1*Rater5!$C3468=C$7222)</f>
        <v>0</v>
      </c>
      <c r="D3479" s="55">
        <f>(1*Rater1!$C3468=D$7222)+(1*Rater2!$C3468=D$7222)+(N_Raters&gt;=3=TRUE)*(1*Rater3!$C3468=D$7222)+(N_Raters&gt;=4=TRUE)*(1*Rater4!$C3468=D$7222)+(N_Raters&gt;=5=TRUE)*(1*Rater5!$C3468=D$7222)</f>
        <v>3</v>
      </c>
      <c r="E3479" s="38">
        <f>(1*Rater1!$C3468=E$7222)+(1*Rater2!$C3468=E$7222)+(N_Raters&gt;=3=TRUE)*(1*Rater3!$C3468=E$7222)+(N_Raters&gt;=4=TRUE)*(1*Rater4!$C3468=E$7222)+(N_Raters&gt;=5=TRUE)*(1*Rater5!$C3468=E$7222)</f>
        <v>0</v>
      </c>
      <c r="F3479" s="38"/>
      <c r="G3479" s="38"/>
      <c r="H3479" s="38"/>
      <c r="J3479" s="1"/>
      <c r="K3479" s="1"/>
    </row>
    <row r="3480" spans="2:11">
      <c r="B3480" s="36">
        <v>3466</v>
      </c>
      <c r="C3480" s="55">
        <f>(1*Rater1!$C3469=C$7222)+(1*Rater2!$C3469=C$7222)+(N_Raters&gt;=3=TRUE)*(1*Rater3!$C3469=C$7222)+(N_Raters&gt;=4=TRUE)*(1*Rater4!$C3469=C$7222)+(N_Raters&gt;=5=TRUE)*(1*Rater5!$C3469=C$7222)</f>
        <v>0</v>
      </c>
      <c r="D3480" s="55">
        <f>(1*Rater1!$C3469=D$7222)+(1*Rater2!$C3469=D$7222)+(N_Raters&gt;=3=TRUE)*(1*Rater3!$C3469=D$7222)+(N_Raters&gt;=4=TRUE)*(1*Rater4!$C3469=D$7222)+(N_Raters&gt;=5=TRUE)*(1*Rater5!$C3469=D$7222)</f>
        <v>3</v>
      </c>
      <c r="E3480" s="38">
        <f>(1*Rater1!$C3469=E$7222)+(1*Rater2!$C3469=E$7222)+(N_Raters&gt;=3=TRUE)*(1*Rater3!$C3469=E$7222)+(N_Raters&gt;=4=TRUE)*(1*Rater4!$C3469=E$7222)+(N_Raters&gt;=5=TRUE)*(1*Rater5!$C3469=E$7222)</f>
        <v>0</v>
      </c>
      <c r="F3480" s="38"/>
      <c r="G3480" s="38"/>
      <c r="H3480" s="38"/>
      <c r="J3480" s="1"/>
      <c r="K3480" s="1"/>
    </row>
    <row r="3481" spans="2:11">
      <c r="B3481" s="35">
        <v>3467</v>
      </c>
      <c r="C3481" s="55">
        <f>(1*Rater1!$C3470=C$7222)+(1*Rater2!$C3470=C$7222)+(N_Raters&gt;=3=TRUE)*(1*Rater3!$C3470=C$7222)+(N_Raters&gt;=4=TRUE)*(1*Rater4!$C3470=C$7222)+(N_Raters&gt;=5=TRUE)*(1*Rater5!$C3470=C$7222)</f>
        <v>0</v>
      </c>
      <c r="D3481" s="55">
        <f>(1*Rater1!$C3470=D$7222)+(1*Rater2!$C3470=D$7222)+(N_Raters&gt;=3=TRUE)*(1*Rater3!$C3470=D$7222)+(N_Raters&gt;=4=TRUE)*(1*Rater4!$C3470=D$7222)+(N_Raters&gt;=5=TRUE)*(1*Rater5!$C3470=D$7222)</f>
        <v>3</v>
      </c>
      <c r="E3481" s="38">
        <f>(1*Rater1!$C3470=E$7222)+(1*Rater2!$C3470=E$7222)+(N_Raters&gt;=3=TRUE)*(1*Rater3!$C3470=E$7222)+(N_Raters&gt;=4=TRUE)*(1*Rater4!$C3470=E$7222)+(N_Raters&gt;=5=TRUE)*(1*Rater5!$C3470=E$7222)</f>
        <v>0</v>
      </c>
      <c r="F3481" s="38"/>
      <c r="G3481" s="38"/>
      <c r="H3481" s="38"/>
      <c r="J3481" s="1"/>
      <c r="K3481" s="1"/>
    </row>
    <row r="3482" spans="2:11">
      <c r="B3482" s="36">
        <v>3468</v>
      </c>
      <c r="C3482" s="55">
        <f>(1*Rater1!$C3471=C$7222)+(1*Rater2!$C3471=C$7222)+(N_Raters&gt;=3=TRUE)*(1*Rater3!$C3471=C$7222)+(N_Raters&gt;=4=TRUE)*(1*Rater4!$C3471=C$7222)+(N_Raters&gt;=5=TRUE)*(1*Rater5!$C3471=C$7222)</f>
        <v>0</v>
      </c>
      <c r="D3482" s="55">
        <f>(1*Rater1!$C3471=D$7222)+(1*Rater2!$C3471=D$7222)+(N_Raters&gt;=3=TRUE)*(1*Rater3!$C3471=D$7222)+(N_Raters&gt;=4=TRUE)*(1*Rater4!$C3471=D$7222)+(N_Raters&gt;=5=TRUE)*(1*Rater5!$C3471=D$7222)</f>
        <v>3</v>
      </c>
      <c r="E3482" s="38">
        <f>(1*Rater1!$C3471=E$7222)+(1*Rater2!$C3471=E$7222)+(N_Raters&gt;=3=TRUE)*(1*Rater3!$C3471=E$7222)+(N_Raters&gt;=4=TRUE)*(1*Rater4!$C3471=E$7222)+(N_Raters&gt;=5=TRUE)*(1*Rater5!$C3471=E$7222)</f>
        <v>0</v>
      </c>
      <c r="F3482" s="38"/>
      <c r="G3482" s="38"/>
      <c r="H3482" s="38"/>
      <c r="J3482" s="1"/>
      <c r="K3482" s="1"/>
    </row>
    <row r="3483" spans="2:11">
      <c r="B3483" s="35">
        <v>3469</v>
      </c>
      <c r="C3483" s="55">
        <f>(1*Rater1!$C3472=C$7222)+(1*Rater2!$C3472=C$7222)+(N_Raters&gt;=3=TRUE)*(1*Rater3!$C3472=C$7222)+(N_Raters&gt;=4=TRUE)*(1*Rater4!$C3472=C$7222)+(N_Raters&gt;=5=TRUE)*(1*Rater5!$C3472=C$7222)</f>
        <v>2</v>
      </c>
      <c r="D3483" s="55">
        <f>(1*Rater1!$C3472=D$7222)+(1*Rater2!$C3472=D$7222)+(N_Raters&gt;=3=TRUE)*(1*Rater3!$C3472=D$7222)+(N_Raters&gt;=4=TRUE)*(1*Rater4!$C3472=D$7222)+(N_Raters&gt;=5=TRUE)*(1*Rater5!$C3472=D$7222)</f>
        <v>1</v>
      </c>
      <c r="E3483" s="38">
        <f>(1*Rater1!$C3472=E$7222)+(1*Rater2!$C3472=E$7222)+(N_Raters&gt;=3=TRUE)*(1*Rater3!$C3472=E$7222)+(N_Raters&gt;=4=TRUE)*(1*Rater4!$C3472=E$7222)+(N_Raters&gt;=5=TRUE)*(1*Rater5!$C3472=E$7222)</f>
        <v>0</v>
      </c>
      <c r="F3483" s="38"/>
      <c r="G3483" s="38"/>
      <c r="H3483" s="38"/>
      <c r="J3483" s="1"/>
      <c r="K3483" s="1"/>
    </row>
    <row r="3484" spans="2:11">
      <c r="B3484" s="36">
        <v>3470</v>
      </c>
      <c r="C3484" s="55">
        <f>(1*Rater1!$C3473=C$7222)+(1*Rater2!$C3473=C$7222)+(N_Raters&gt;=3=TRUE)*(1*Rater3!$C3473=C$7222)+(N_Raters&gt;=4=TRUE)*(1*Rater4!$C3473=C$7222)+(N_Raters&gt;=5=TRUE)*(1*Rater5!$C3473=C$7222)</f>
        <v>0</v>
      </c>
      <c r="D3484" s="55">
        <f>(1*Rater1!$C3473=D$7222)+(1*Rater2!$C3473=D$7222)+(N_Raters&gt;=3=TRUE)*(1*Rater3!$C3473=D$7222)+(N_Raters&gt;=4=TRUE)*(1*Rater4!$C3473=D$7222)+(N_Raters&gt;=5=TRUE)*(1*Rater5!$C3473=D$7222)</f>
        <v>3</v>
      </c>
      <c r="E3484" s="38">
        <f>(1*Rater1!$C3473=E$7222)+(1*Rater2!$C3473=E$7222)+(N_Raters&gt;=3=TRUE)*(1*Rater3!$C3473=E$7222)+(N_Raters&gt;=4=TRUE)*(1*Rater4!$C3473=E$7222)+(N_Raters&gt;=5=TRUE)*(1*Rater5!$C3473=E$7222)</f>
        <v>0</v>
      </c>
      <c r="F3484" s="38"/>
      <c r="G3484" s="38"/>
      <c r="H3484" s="38"/>
      <c r="J3484" s="1"/>
      <c r="K3484" s="1"/>
    </row>
    <row r="3485" spans="2:11">
      <c r="B3485" s="35">
        <v>3471</v>
      </c>
      <c r="C3485" s="55">
        <f>(1*Rater1!$C3474=C$7222)+(1*Rater2!$C3474=C$7222)+(N_Raters&gt;=3=TRUE)*(1*Rater3!$C3474=C$7222)+(N_Raters&gt;=4=TRUE)*(1*Rater4!$C3474=C$7222)+(N_Raters&gt;=5=TRUE)*(1*Rater5!$C3474=C$7222)</f>
        <v>0</v>
      </c>
      <c r="D3485" s="55">
        <f>(1*Rater1!$C3474=D$7222)+(1*Rater2!$C3474=D$7222)+(N_Raters&gt;=3=TRUE)*(1*Rater3!$C3474=D$7222)+(N_Raters&gt;=4=TRUE)*(1*Rater4!$C3474=D$7222)+(N_Raters&gt;=5=TRUE)*(1*Rater5!$C3474=D$7222)</f>
        <v>1</v>
      </c>
      <c r="E3485" s="38">
        <f>(1*Rater1!$C3474=E$7222)+(1*Rater2!$C3474=E$7222)+(N_Raters&gt;=3=TRUE)*(1*Rater3!$C3474=E$7222)+(N_Raters&gt;=4=TRUE)*(1*Rater4!$C3474=E$7222)+(N_Raters&gt;=5=TRUE)*(1*Rater5!$C3474=E$7222)</f>
        <v>2</v>
      </c>
      <c r="F3485" s="38"/>
      <c r="G3485" s="38"/>
      <c r="H3485" s="38"/>
      <c r="J3485" s="1"/>
      <c r="K3485" s="1"/>
    </row>
    <row r="3486" spans="2:11">
      <c r="B3486" s="36">
        <v>3472</v>
      </c>
      <c r="C3486" s="55">
        <f>(1*Rater1!$C3475=C$7222)+(1*Rater2!$C3475=C$7222)+(N_Raters&gt;=3=TRUE)*(1*Rater3!$C3475=C$7222)+(N_Raters&gt;=4=TRUE)*(1*Rater4!$C3475=C$7222)+(N_Raters&gt;=5=TRUE)*(1*Rater5!$C3475=C$7222)</f>
        <v>1</v>
      </c>
      <c r="D3486" s="55">
        <f>(1*Rater1!$C3475=D$7222)+(1*Rater2!$C3475=D$7222)+(N_Raters&gt;=3=TRUE)*(1*Rater3!$C3475=D$7222)+(N_Raters&gt;=4=TRUE)*(1*Rater4!$C3475=D$7222)+(N_Raters&gt;=5=TRUE)*(1*Rater5!$C3475=D$7222)</f>
        <v>2</v>
      </c>
      <c r="E3486" s="38">
        <f>(1*Rater1!$C3475=E$7222)+(1*Rater2!$C3475=E$7222)+(N_Raters&gt;=3=TRUE)*(1*Rater3!$C3475=E$7222)+(N_Raters&gt;=4=TRUE)*(1*Rater4!$C3475=E$7222)+(N_Raters&gt;=5=TRUE)*(1*Rater5!$C3475=E$7222)</f>
        <v>0</v>
      </c>
      <c r="F3486" s="38"/>
      <c r="G3486" s="38"/>
      <c r="H3486" s="38"/>
      <c r="J3486" s="1"/>
      <c r="K3486" s="1"/>
    </row>
    <row r="3487" spans="2:11">
      <c r="B3487" s="35">
        <v>3473</v>
      </c>
      <c r="C3487" s="55">
        <f>(1*Rater1!$C3476=C$7222)+(1*Rater2!$C3476=C$7222)+(N_Raters&gt;=3=TRUE)*(1*Rater3!$C3476=C$7222)+(N_Raters&gt;=4=TRUE)*(1*Rater4!$C3476=C$7222)+(N_Raters&gt;=5=TRUE)*(1*Rater5!$C3476=C$7222)</f>
        <v>0</v>
      </c>
      <c r="D3487" s="55">
        <f>(1*Rater1!$C3476=D$7222)+(1*Rater2!$C3476=D$7222)+(N_Raters&gt;=3=TRUE)*(1*Rater3!$C3476=D$7222)+(N_Raters&gt;=4=TRUE)*(1*Rater4!$C3476=D$7222)+(N_Raters&gt;=5=TRUE)*(1*Rater5!$C3476=D$7222)</f>
        <v>3</v>
      </c>
      <c r="E3487" s="38">
        <f>(1*Rater1!$C3476=E$7222)+(1*Rater2!$C3476=E$7222)+(N_Raters&gt;=3=TRUE)*(1*Rater3!$C3476=E$7222)+(N_Raters&gt;=4=TRUE)*(1*Rater4!$C3476=E$7222)+(N_Raters&gt;=5=TRUE)*(1*Rater5!$C3476=E$7222)</f>
        <v>0</v>
      </c>
      <c r="F3487" s="38"/>
      <c r="G3487" s="38"/>
      <c r="H3487" s="38"/>
      <c r="J3487" s="1"/>
      <c r="K3487" s="1"/>
    </row>
    <row r="3488" spans="2:11">
      <c r="B3488" s="36">
        <v>3474</v>
      </c>
      <c r="C3488" s="55">
        <f>(1*Rater1!$C3477=C$7222)+(1*Rater2!$C3477=C$7222)+(N_Raters&gt;=3=TRUE)*(1*Rater3!$C3477=C$7222)+(N_Raters&gt;=4=TRUE)*(1*Rater4!$C3477=C$7222)+(N_Raters&gt;=5=TRUE)*(1*Rater5!$C3477=C$7222)</f>
        <v>0</v>
      </c>
      <c r="D3488" s="55">
        <f>(1*Rater1!$C3477=D$7222)+(1*Rater2!$C3477=D$7222)+(N_Raters&gt;=3=TRUE)*(1*Rater3!$C3477=D$7222)+(N_Raters&gt;=4=TRUE)*(1*Rater4!$C3477=D$7222)+(N_Raters&gt;=5=TRUE)*(1*Rater5!$C3477=D$7222)</f>
        <v>1</v>
      </c>
      <c r="E3488" s="38">
        <f>(1*Rater1!$C3477=E$7222)+(1*Rater2!$C3477=E$7222)+(N_Raters&gt;=3=TRUE)*(1*Rater3!$C3477=E$7222)+(N_Raters&gt;=4=TRUE)*(1*Rater4!$C3477=E$7222)+(N_Raters&gt;=5=TRUE)*(1*Rater5!$C3477=E$7222)</f>
        <v>2</v>
      </c>
      <c r="F3488" s="38"/>
      <c r="G3488" s="38"/>
      <c r="H3488" s="38"/>
      <c r="J3488" s="1"/>
      <c r="K3488" s="1"/>
    </row>
    <row r="3489" spans="2:11">
      <c r="B3489" s="35">
        <v>3475</v>
      </c>
      <c r="C3489" s="55">
        <f>(1*Rater1!$C3478=C$7222)+(1*Rater2!$C3478=C$7222)+(N_Raters&gt;=3=TRUE)*(1*Rater3!$C3478=C$7222)+(N_Raters&gt;=4=TRUE)*(1*Rater4!$C3478=C$7222)+(N_Raters&gt;=5=TRUE)*(1*Rater5!$C3478=C$7222)</f>
        <v>0</v>
      </c>
      <c r="D3489" s="55">
        <f>(1*Rater1!$C3478=D$7222)+(1*Rater2!$C3478=D$7222)+(N_Raters&gt;=3=TRUE)*(1*Rater3!$C3478=D$7222)+(N_Raters&gt;=4=TRUE)*(1*Rater4!$C3478=D$7222)+(N_Raters&gt;=5=TRUE)*(1*Rater5!$C3478=D$7222)</f>
        <v>1</v>
      </c>
      <c r="E3489" s="38">
        <f>(1*Rater1!$C3478=E$7222)+(1*Rater2!$C3478=E$7222)+(N_Raters&gt;=3=TRUE)*(1*Rater3!$C3478=E$7222)+(N_Raters&gt;=4=TRUE)*(1*Rater4!$C3478=E$7222)+(N_Raters&gt;=5=TRUE)*(1*Rater5!$C3478=E$7222)</f>
        <v>2</v>
      </c>
      <c r="F3489" s="38"/>
      <c r="G3489" s="38"/>
      <c r="H3489" s="38"/>
      <c r="J3489" s="1"/>
      <c r="K3489" s="1"/>
    </row>
    <row r="3490" spans="2:11">
      <c r="B3490" s="36">
        <v>3476</v>
      </c>
      <c r="C3490" s="55">
        <f>(1*Rater1!$C3479=C$7222)+(1*Rater2!$C3479=C$7222)+(N_Raters&gt;=3=TRUE)*(1*Rater3!$C3479=C$7222)+(N_Raters&gt;=4=TRUE)*(1*Rater4!$C3479=C$7222)+(N_Raters&gt;=5=TRUE)*(1*Rater5!$C3479=C$7222)</f>
        <v>0</v>
      </c>
      <c r="D3490" s="55">
        <f>(1*Rater1!$C3479=D$7222)+(1*Rater2!$C3479=D$7222)+(N_Raters&gt;=3=TRUE)*(1*Rater3!$C3479=D$7222)+(N_Raters&gt;=4=TRUE)*(1*Rater4!$C3479=D$7222)+(N_Raters&gt;=5=TRUE)*(1*Rater5!$C3479=D$7222)</f>
        <v>1</v>
      </c>
      <c r="E3490" s="38">
        <f>(1*Rater1!$C3479=E$7222)+(1*Rater2!$C3479=E$7222)+(N_Raters&gt;=3=TRUE)*(1*Rater3!$C3479=E$7222)+(N_Raters&gt;=4=TRUE)*(1*Rater4!$C3479=E$7222)+(N_Raters&gt;=5=TRUE)*(1*Rater5!$C3479=E$7222)</f>
        <v>2</v>
      </c>
      <c r="F3490" s="38"/>
      <c r="G3490" s="38"/>
      <c r="H3490" s="38"/>
      <c r="J3490" s="1"/>
      <c r="K3490" s="1"/>
    </row>
    <row r="3491" spans="2:11">
      <c r="B3491" s="35">
        <v>3477</v>
      </c>
      <c r="C3491" s="55">
        <f>(1*Rater1!$C3480=C$7222)+(1*Rater2!$C3480=C$7222)+(N_Raters&gt;=3=TRUE)*(1*Rater3!$C3480=C$7222)+(N_Raters&gt;=4=TRUE)*(1*Rater4!$C3480=C$7222)+(N_Raters&gt;=5=TRUE)*(1*Rater5!$C3480=C$7222)</f>
        <v>0</v>
      </c>
      <c r="D3491" s="55">
        <f>(1*Rater1!$C3480=D$7222)+(1*Rater2!$C3480=D$7222)+(N_Raters&gt;=3=TRUE)*(1*Rater3!$C3480=D$7222)+(N_Raters&gt;=4=TRUE)*(1*Rater4!$C3480=D$7222)+(N_Raters&gt;=5=TRUE)*(1*Rater5!$C3480=D$7222)</f>
        <v>3</v>
      </c>
      <c r="E3491" s="38">
        <f>(1*Rater1!$C3480=E$7222)+(1*Rater2!$C3480=E$7222)+(N_Raters&gt;=3=TRUE)*(1*Rater3!$C3480=E$7222)+(N_Raters&gt;=4=TRUE)*(1*Rater4!$C3480=E$7222)+(N_Raters&gt;=5=TRUE)*(1*Rater5!$C3480=E$7222)</f>
        <v>0</v>
      </c>
      <c r="F3491" s="38"/>
      <c r="G3491" s="38"/>
      <c r="H3491" s="38"/>
      <c r="J3491" s="1"/>
      <c r="K3491" s="1"/>
    </row>
    <row r="3492" spans="2:11">
      <c r="B3492" s="36">
        <v>3478</v>
      </c>
      <c r="C3492" s="55">
        <f>(1*Rater1!$C3481=C$7222)+(1*Rater2!$C3481=C$7222)+(N_Raters&gt;=3=TRUE)*(1*Rater3!$C3481=C$7222)+(N_Raters&gt;=4=TRUE)*(1*Rater4!$C3481=C$7222)+(N_Raters&gt;=5=TRUE)*(1*Rater5!$C3481=C$7222)</f>
        <v>0</v>
      </c>
      <c r="D3492" s="55">
        <f>(1*Rater1!$C3481=D$7222)+(1*Rater2!$C3481=D$7222)+(N_Raters&gt;=3=TRUE)*(1*Rater3!$C3481=D$7222)+(N_Raters&gt;=4=TRUE)*(1*Rater4!$C3481=D$7222)+(N_Raters&gt;=5=TRUE)*(1*Rater5!$C3481=D$7222)</f>
        <v>3</v>
      </c>
      <c r="E3492" s="38">
        <f>(1*Rater1!$C3481=E$7222)+(1*Rater2!$C3481=E$7222)+(N_Raters&gt;=3=TRUE)*(1*Rater3!$C3481=E$7222)+(N_Raters&gt;=4=TRUE)*(1*Rater4!$C3481=E$7222)+(N_Raters&gt;=5=TRUE)*(1*Rater5!$C3481=E$7222)</f>
        <v>0</v>
      </c>
      <c r="F3492" s="38"/>
      <c r="G3492" s="38"/>
      <c r="H3492" s="38"/>
      <c r="J3492" s="1"/>
      <c r="K3492" s="1"/>
    </row>
    <row r="3493" spans="2:11">
      <c r="B3493" s="35">
        <v>3479</v>
      </c>
      <c r="C3493" s="55">
        <f>(1*Rater1!$C3482=C$7222)+(1*Rater2!$C3482=C$7222)+(N_Raters&gt;=3=TRUE)*(1*Rater3!$C3482=C$7222)+(N_Raters&gt;=4=TRUE)*(1*Rater4!$C3482=C$7222)+(N_Raters&gt;=5=TRUE)*(1*Rater5!$C3482=C$7222)</f>
        <v>0</v>
      </c>
      <c r="D3493" s="55">
        <f>(1*Rater1!$C3482=D$7222)+(1*Rater2!$C3482=D$7222)+(N_Raters&gt;=3=TRUE)*(1*Rater3!$C3482=D$7222)+(N_Raters&gt;=4=TRUE)*(1*Rater4!$C3482=D$7222)+(N_Raters&gt;=5=TRUE)*(1*Rater5!$C3482=D$7222)</f>
        <v>3</v>
      </c>
      <c r="E3493" s="38">
        <f>(1*Rater1!$C3482=E$7222)+(1*Rater2!$C3482=E$7222)+(N_Raters&gt;=3=TRUE)*(1*Rater3!$C3482=E$7222)+(N_Raters&gt;=4=TRUE)*(1*Rater4!$C3482=E$7222)+(N_Raters&gt;=5=TRUE)*(1*Rater5!$C3482=E$7222)</f>
        <v>0</v>
      </c>
      <c r="F3493" s="38"/>
      <c r="G3493" s="38"/>
      <c r="H3493" s="38"/>
      <c r="J3493" s="1"/>
      <c r="K3493" s="1"/>
    </row>
    <row r="3494" spans="2:11">
      <c r="B3494" s="36">
        <v>3480</v>
      </c>
      <c r="C3494" s="55">
        <f>(1*Rater1!$C3483=C$7222)+(1*Rater2!$C3483=C$7222)+(N_Raters&gt;=3=TRUE)*(1*Rater3!$C3483=C$7222)+(N_Raters&gt;=4=TRUE)*(1*Rater4!$C3483=C$7222)+(N_Raters&gt;=5=TRUE)*(1*Rater5!$C3483=C$7222)</f>
        <v>0</v>
      </c>
      <c r="D3494" s="55">
        <f>(1*Rater1!$C3483=D$7222)+(1*Rater2!$C3483=D$7222)+(N_Raters&gt;=3=TRUE)*(1*Rater3!$C3483=D$7222)+(N_Raters&gt;=4=TRUE)*(1*Rater4!$C3483=D$7222)+(N_Raters&gt;=5=TRUE)*(1*Rater5!$C3483=D$7222)</f>
        <v>3</v>
      </c>
      <c r="E3494" s="38">
        <f>(1*Rater1!$C3483=E$7222)+(1*Rater2!$C3483=E$7222)+(N_Raters&gt;=3=TRUE)*(1*Rater3!$C3483=E$7222)+(N_Raters&gt;=4=TRUE)*(1*Rater4!$C3483=E$7222)+(N_Raters&gt;=5=TRUE)*(1*Rater5!$C3483=E$7222)</f>
        <v>0</v>
      </c>
      <c r="F3494" s="38"/>
      <c r="G3494" s="38"/>
      <c r="H3494" s="38"/>
      <c r="J3494" s="1"/>
      <c r="K3494" s="1"/>
    </row>
    <row r="3495" spans="2:11">
      <c r="B3495" s="35">
        <v>3481</v>
      </c>
      <c r="C3495" s="55">
        <f>(1*Rater1!$C3484=C$7222)+(1*Rater2!$C3484=C$7222)+(N_Raters&gt;=3=TRUE)*(1*Rater3!$C3484=C$7222)+(N_Raters&gt;=4=TRUE)*(1*Rater4!$C3484=C$7222)+(N_Raters&gt;=5=TRUE)*(1*Rater5!$C3484=C$7222)</f>
        <v>0</v>
      </c>
      <c r="D3495" s="55">
        <f>(1*Rater1!$C3484=D$7222)+(1*Rater2!$C3484=D$7222)+(N_Raters&gt;=3=TRUE)*(1*Rater3!$C3484=D$7222)+(N_Raters&gt;=4=TRUE)*(1*Rater4!$C3484=D$7222)+(N_Raters&gt;=5=TRUE)*(1*Rater5!$C3484=D$7222)</f>
        <v>3</v>
      </c>
      <c r="E3495" s="38">
        <f>(1*Rater1!$C3484=E$7222)+(1*Rater2!$C3484=E$7222)+(N_Raters&gt;=3=TRUE)*(1*Rater3!$C3484=E$7222)+(N_Raters&gt;=4=TRUE)*(1*Rater4!$C3484=E$7222)+(N_Raters&gt;=5=TRUE)*(1*Rater5!$C3484=E$7222)</f>
        <v>0</v>
      </c>
      <c r="F3495" s="38"/>
      <c r="G3495" s="38"/>
      <c r="H3495" s="38"/>
      <c r="J3495" s="1"/>
      <c r="K3495" s="1"/>
    </row>
    <row r="3496" spans="2:11">
      <c r="B3496" s="36">
        <v>3482</v>
      </c>
      <c r="C3496" s="55">
        <f>(1*Rater1!$C3485=C$7222)+(1*Rater2!$C3485=C$7222)+(N_Raters&gt;=3=TRUE)*(1*Rater3!$C3485=C$7222)+(N_Raters&gt;=4=TRUE)*(1*Rater4!$C3485=C$7222)+(N_Raters&gt;=5=TRUE)*(1*Rater5!$C3485=C$7222)</f>
        <v>0</v>
      </c>
      <c r="D3496" s="55">
        <f>(1*Rater1!$C3485=D$7222)+(1*Rater2!$C3485=D$7222)+(N_Raters&gt;=3=TRUE)*(1*Rater3!$C3485=D$7222)+(N_Raters&gt;=4=TRUE)*(1*Rater4!$C3485=D$7222)+(N_Raters&gt;=5=TRUE)*(1*Rater5!$C3485=D$7222)</f>
        <v>3</v>
      </c>
      <c r="E3496" s="38">
        <f>(1*Rater1!$C3485=E$7222)+(1*Rater2!$C3485=E$7222)+(N_Raters&gt;=3=TRUE)*(1*Rater3!$C3485=E$7222)+(N_Raters&gt;=4=TRUE)*(1*Rater4!$C3485=E$7222)+(N_Raters&gt;=5=TRUE)*(1*Rater5!$C3485=E$7222)</f>
        <v>0</v>
      </c>
      <c r="F3496" s="38"/>
      <c r="G3496" s="38"/>
      <c r="H3496" s="38"/>
      <c r="J3496" s="1"/>
      <c r="K3496" s="1"/>
    </row>
    <row r="3497" spans="2:11">
      <c r="B3497" s="35">
        <v>3483</v>
      </c>
      <c r="C3497" s="55">
        <f>(1*Rater1!$C3486=C$7222)+(1*Rater2!$C3486=C$7222)+(N_Raters&gt;=3=TRUE)*(1*Rater3!$C3486=C$7222)+(N_Raters&gt;=4=TRUE)*(1*Rater4!$C3486=C$7222)+(N_Raters&gt;=5=TRUE)*(1*Rater5!$C3486=C$7222)</f>
        <v>0</v>
      </c>
      <c r="D3497" s="55">
        <f>(1*Rater1!$C3486=D$7222)+(1*Rater2!$C3486=D$7222)+(N_Raters&gt;=3=TRUE)*(1*Rater3!$C3486=D$7222)+(N_Raters&gt;=4=TRUE)*(1*Rater4!$C3486=D$7222)+(N_Raters&gt;=5=TRUE)*(1*Rater5!$C3486=D$7222)</f>
        <v>3</v>
      </c>
      <c r="E3497" s="38">
        <f>(1*Rater1!$C3486=E$7222)+(1*Rater2!$C3486=E$7222)+(N_Raters&gt;=3=TRUE)*(1*Rater3!$C3486=E$7222)+(N_Raters&gt;=4=TRUE)*(1*Rater4!$C3486=E$7222)+(N_Raters&gt;=5=TRUE)*(1*Rater5!$C3486=E$7222)</f>
        <v>0</v>
      </c>
      <c r="F3497" s="38"/>
      <c r="G3497" s="38"/>
      <c r="H3497" s="38"/>
      <c r="J3497" s="1"/>
      <c r="K3497" s="1"/>
    </row>
    <row r="3498" spans="2:11">
      <c r="B3498" s="36">
        <v>3484</v>
      </c>
      <c r="C3498" s="55">
        <f>(1*Rater1!$C3487=C$7222)+(1*Rater2!$C3487=C$7222)+(N_Raters&gt;=3=TRUE)*(1*Rater3!$C3487=C$7222)+(N_Raters&gt;=4=TRUE)*(1*Rater4!$C3487=C$7222)+(N_Raters&gt;=5=TRUE)*(1*Rater5!$C3487=C$7222)</f>
        <v>0</v>
      </c>
      <c r="D3498" s="55">
        <f>(1*Rater1!$C3487=D$7222)+(1*Rater2!$C3487=D$7222)+(N_Raters&gt;=3=TRUE)*(1*Rater3!$C3487=D$7222)+(N_Raters&gt;=4=TRUE)*(1*Rater4!$C3487=D$7222)+(N_Raters&gt;=5=TRUE)*(1*Rater5!$C3487=D$7222)</f>
        <v>3</v>
      </c>
      <c r="E3498" s="38">
        <f>(1*Rater1!$C3487=E$7222)+(1*Rater2!$C3487=E$7222)+(N_Raters&gt;=3=TRUE)*(1*Rater3!$C3487=E$7222)+(N_Raters&gt;=4=TRUE)*(1*Rater4!$C3487=E$7222)+(N_Raters&gt;=5=TRUE)*(1*Rater5!$C3487=E$7222)</f>
        <v>0</v>
      </c>
      <c r="F3498" s="38"/>
      <c r="G3498" s="38"/>
      <c r="H3498" s="38"/>
      <c r="J3498" s="1"/>
      <c r="K3498" s="1"/>
    </row>
    <row r="3499" spans="2:11">
      <c r="B3499" s="35">
        <v>3485</v>
      </c>
      <c r="C3499" s="55">
        <f>(1*Rater1!$C3488=C$7222)+(1*Rater2!$C3488=C$7222)+(N_Raters&gt;=3=TRUE)*(1*Rater3!$C3488=C$7222)+(N_Raters&gt;=4=TRUE)*(1*Rater4!$C3488=C$7222)+(N_Raters&gt;=5=TRUE)*(1*Rater5!$C3488=C$7222)</f>
        <v>0</v>
      </c>
      <c r="D3499" s="55">
        <f>(1*Rater1!$C3488=D$7222)+(1*Rater2!$C3488=D$7222)+(N_Raters&gt;=3=TRUE)*(1*Rater3!$C3488=D$7222)+(N_Raters&gt;=4=TRUE)*(1*Rater4!$C3488=D$7222)+(N_Raters&gt;=5=TRUE)*(1*Rater5!$C3488=D$7222)</f>
        <v>3</v>
      </c>
      <c r="E3499" s="38">
        <f>(1*Rater1!$C3488=E$7222)+(1*Rater2!$C3488=E$7222)+(N_Raters&gt;=3=TRUE)*(1*Rater3!$C3488=E$7222)+(N_Raters&gt;=4=TRUE)*(1*Rater4!$C3488=E$7222)+(N_Raters&gt;=5=TRUE)*(1*Rater5!$C3488=E$7222)</f>
        <v>0</v>
      </c>
      <c r="F3499" s="38"/>
      <c r="G3499" s="38"/>
      <c r="H3499" s="38"/>
      <c r="J3499" s="1"/>
      <c r="K3499" s="1"/>
    </row>
    <row r="3500" spans="2:11">
      <c r="B3500" s="36">
        <v>3486</v>
      </c>
      <c r="C3500" s="55">
        <f>(1*Rater1!$C3489=C$7222)+(1*Rater2!$C3489=C$7222)+(N_Raters&gt;=3=TRUE)*(1*Rater3!$C3489=C$7222)+(N_Raters&gt;=4=TRUE)*(1*Rater4!$C3489=C$7222)+(N_Raters&gt;=5=TRUE)*(1*Rater5!$C3489=C$7222)</f>
        <v>0</v>
      </c>
      <c r="D3500" s="55">
        <f>(1*Rater1!$C3489=D$7222)+(1*Rater2!$C3489=D$7222)+(N_Raters&gt;=3=TRUE)*(1*Rater3!$C3489=D$7222)+(N_Raters&gt;=4=TRUE)*(1*Rater4!$C3489=D$7222)+(N_Raters&gt;=5=TRUE)*(1*Rater5!$C3489=D$7222)</f>
        <v>3</v>
      </c>
      <c r="E3500" s="38">
        <f>(1*Rater1!$C3489=E$7222)+(1*Rater2!$C3489=E$7222)+(N_Raters&gt;=3=TRUE)*(1*Rater3!$C3489=E$7222)+(N_Raters&gt;=4=TRUE)*(1*Rater4!$C3489=E$7222)+(N_Raters&gt;=5=TRUE)*(1*Rater5!$C3489=E$7222)</f>
        <v>0</v>
      </c>
      <c r="F3500" s="38"/>
      <c r="G3500" s="38"/>
      <c r="H3500" s="38"/>
      <c r="J3500" s="1"/>
      <c r="K3500" s="1"/>
    </row>
    <row r="3501" spans="2:11">
      <c r="B3501" s="35">
        <v>3487</v>
      </c>
      <c r="C3501" s="55">
        <f>(1*Rater1!$C3490=C$7222)+(1*Rater2!$C3490=C$7222)+(N_Raters&gt;=3=TRUE)*(1*Rater3!$C3490=C$7222)+(N_Raters&gt;=4=TRUE)*(1*Rater4!$C3490=C$7222)+(N_Raters&gt;=5=TRUE)*(1*Rater5!$C3490=C$7222)</f>
        <v>0</v>
      </c>
      <c r="D3501" s="55">
        <f>(1*Rater1!$C3490=D$7222)+(1*Rater2!$C3490=D$7222)+(N_Raters&gt;=3=TRUE)*(1*Rater3!$C3490=D$7222)+(N_Raters&gt;=4=TRUE)*(1*Rater4!$C3490=D$7222)+(N_Raters&gt;=5=TRUE)*(1*Rater5!$C3490=D$7222)</f>
        <v>1</v>
      </c>
      <c r="E3501" s="38">
        <f>(1*Rater1!$C3490=E$7222)+(1*Rater2!$C3490=E$7222)+(N_Raters&gt;=3=TRUE)*(1*Rater3!$C3490=E$7222)+(N_Raters&gt;=4=TRUE)*(1*Rater4!$C3490=E$7222)+(N_Raters&gt;=5=TRUE)*(1*Rater5!$C3490=E$7222)</f>
        <v>2</v>
      </c>
      <c r="F3501" s="38"/>
      <c r="G3501" s="38"/>
      <c r="H3501" s="38"/>
      <c r="J3501" s="1"/>
      <c r="K3501" s="1"/>
    </row>
    <row r="3502" spans="2:11">
      <c r="B3502" s="36">
        <v>3488</v>
      </c>
      <c r="C3502" s="55">
        <f>(1*Rater1!$C3491=C$7222)+(1*Rater2!$C3491=C$7222)+(N_Raters&gt;=3=TRUE)*(1*Rater3!$C3491=C$7222)+(N_Raters&gt;=4=TRUE)*(1*Rater4!$C3491=C$7222)+(N_Raters&gt;=5=TRUE)*(1*Rater5!$C3491=C$7222)</f>
        <v>0</v>
      </c>
      <c r="D3502" s="55">
        <f>(1*Rater1!$C3491=D$7222)+(1*Rater2!$C3491=D$7222)+(N_Raters&gt;=3=TRUE)*(1*Rater3!$C3491=D$7222)+(N_Raters&gt;=4=TRUE)*(1*Rater4!$C3491=D$7222)+(N_Raters&gt;=5=TRUE)*(1*Rater5!$C3491=D$7222)</f>
        <v>3</v>
      </c>
      <c r="E3502" s="38">
        <f>(1*Rater1!$C3491=E$7222)+(1*Rater2!$C3491=E$7222)+(N_Raters&gt;=3=TRUE)*(1*Rater3!$C3491=E$7222)+(N_Raters&gt;=4=TRUE)*(1*Rater4!$C3491=E$7222)+(N_Raters&gt;=5=TRUE)*(1*Rater5!$C3491=E$7222)</f>
        <v>0</v>
      </c>
      <c r="F3502" s="38"/>
      <c r="G3502" s="38"/>
      <c r="H3502" s="38"/>
      <c r="J3502" s="1"/>
      <c r="K3502" s="1"/>
    </row>
    <row r="3503" spans="2:11">
      <c r="B3503" s="35">
        <v>3489</v>
      </c>
      <c r="C3503" s="55">
        <f>(1*Rater1!$C3492=C$7222)+(1*Rater2!$C3492=C$7222)+(N_Raters&gt;=3=TRUE)*(1*Rater3!$C3492=C$7222)+(N_Raters&gt;=4=TRUE)*(1*Rater4!$C3492=C$7222)+(N_Raters&gt;=5=TRUE)*(1*Rater5!$C3492=C$7222)</f>
        <v>1</v>
      </c>
      <c r="D3503" s="55">
        <f>(1*Rater1!$C3492=D$7222)+(1*Rater2!$C3492=D$7222)+(N_Raters&gt;=3=TRUE)*(1*Rater3!$C3492=D$7222)+(N_Raters&gt;=4=TRUE)*(1*Rater4!$C3492=D$7222)+(N_Raters&gt;=5=TRUE)*(1*Rater5!$C3492=D$7222)</f>
        <v>2</v>
      </c>
      <c r="E3503" s="38">
        <f>(1*Rater1!$C3492=E$7222)+(1*Rater2!$C3492=E$7222)+(N_Raters&gt;=3=TRUE)*(1*Rater3!$C3492=E$7222)+(N_Raters&gt;=4=TRUE)*(1*Rater4!$C3492=E$7222)+(N_Raters&gt;=5=TRUE)*(1*Rater5!$C3492=E$7222)</f>
        <v>0</v>
      </c>
      <c r="F3503" s="38"/>
      <c r="G3503" s="38"/>
      <c r="H3503" s="38"/>
      <c r="J3503" s="1"/>
      <c r="K3503" s="1"/>
    </row>
    <row r="3504" spans="2:11">
      <c r="B3504" s="36">
        <v>3490</v>
      </c>
      <c r="C3504" s="55">
        <f>(1*Rater1!$C3493=C$7222)+(1*Rater2!$C3493=C$7222)+(N_Raters&gt;=3=TRUE)*(1*Rater3!$C3493=C$7222)+(N_Raters&gt;=4=TRUE)*(1*Rater4!$C3493=C$7222)+(N_Raters&gt;=5=TRUE)*(1*Rater5!$C3493=C$7222)</f>
        <v>0</v>
      </c>
      <c r="D3504" s="55">
        <f>(1*Rater1!$C3493=D$7222)+(1*Rater2!$C3493=D$7222)+(N_Raters&gt;=3=TRUE)*(1*Rater3!$C3493=D$7222)+(N_Raters&gt;=4=TRUE)*(1*Rater4!$C3493=D$7222)+(N_Raters&gt;=5=TRUE)*(1*Rater5!$C3493=D$7222)</f>
        <v>3</v>
      </c>
      <c r="E3504" s="38">
        <f>(1*Rater1!$C3493=E$7222)+(1*Rater2!$C3493=E$7222)+(N_Raters&gt;=3=TRUE)*(1*Rater3!$C3493=E$7222)+(N_Raters&gt;=4=TRUE)*(1*Rater4!$C3493=E$7222)+(N_Raters&gt;=5=TRUE)*(1*Rater5!$C3493=E$7222)</f>
        <v>0</v>
      </c>
      <c r="F3504" s="38"/>
      <c r="G3504" s="38"/>
      <c r="H3504" s="38"/>
      <c r="J3504" s="1"/>
      <c r="K3504" s="1"/>
    </row>
    <row r="3505" spans="2:11">
      <c r="B3505" s="35">
        <v>3491</v>
      </c>
      <c r="C3505" s="55">
        <f>(1*Rater1!$C3494=C$7222)+(1*Rater2!$C3494=C$7222)+(N_Raters&gt;=3=TRUE)*(1*Rater3!$C3494=C$7222)+(N_Raters&gt;=4=TRUE)*(1*Rater4!$C3494=C$7222)+(N_Raters&gt;=5=TRUE)*(1*Rater5!$C3494=C$7222)</f>
        <v>1</v>
      </c>
      <c r="D3505" s="55">
        <f>(1*Rater1!$C3494=D$7222)+(1*Rater2!$C3494=D$7222)+(N_Raters&gt;=3=TRUE)*(1*Rater3!$C3494=D$7222)+(N_Raters&gt;=4=TRUE)*(1*Rater4!$C3494=D$7222)+(N_Raters&gt;=5=TRUE)*(1*Rater5!$C3494=D$7222)</f>
        <v>2</v>
      </c>
      <c r="E3505" s="38">
        <f>(1*Rater1!$C3494=E$7222)+(1*Rater2!$C3494=E$7222)+(N_Raters&gt;=3=TRUE)*(1*Rater3!$C3494=E$7222)+(N_Raters&gt;=4=TRUE)*(1*Rater4!$C3494=E$7222)+(N_Raters&gt;=5=TRUE)*(1*Rater5!$C3494=E$7222)</f>
        <v>0</v>
      </c>
      <c r="F3505" s="38"/>
      <c r="G3505" s="38"/>
      <c r="H3505" s="38"/>
      <c r="J3505" s="1"/>
      <c r="K3505" s="1"/>
    </row>
    <row r="3506" spans="2:11">
      <c r="B3506" s="36">
        <v>3492</v>
      </c>
      <c r="C3506" s="55">
        <f>(1*Rater1!$C3495=C$7222)+(1*Rater2!$C3495=C$7222)+(N_Raters&gt;=3=TRUE)*(1*Rater3!$C3495=C$7222)+(N_Raters&gt;=4=TRUE)*(1*Rater4!$C3495=C$7222)+(N_Raters&gt;=5=TRUE)*(1*Rater5!$C3495=C$7222)</f>
        <v>0</v>
      </c>
      <c r="D3506" s="55">
        <f>(1*Rater1!$C3495=D$7222)+(1*Rater2!$C3495=D$7222)+(N_Raters&gt;=3=TRUE)*(1*Rater3!$C3495=D$7222)+(N_Raters&gt;=4=TRUE)*(1*Rater4!$C3495=D$7222)+(N_Raters&gt;=5=TRUE)*(1*Rater5!$C3495=D$7222)</f>
        <v>1</v>
      </c>
      <c r="E3506" s="38">
        <f>(1*Rater1!$C3495=E$7222)+(1*Rater2!$C3495=E$7222)+(N_Raters&gt;=3=TRUE)*(1*Rater3!$C3495=E$7222)+(N_Raters&gt;=4=TRUE)*(1*Rater4!$C3495=E$7222)+(N_Raters&gt;=5=TRUE)*(1*Rater5!$C3495=E$7222)</f>
        <v>2</v>
      </c>
      <c r="F3506" s="38"/>
      <c r="G3506" s="38"/>
      <c r="H3506" s="38"/>
      <c r="J3506" s="1"/>
      <c r="K3506" s="1"/>
    </row>
    <row r="3507" spans="2:11">
      <c r="B3507" s="35">
        <v>3493</v>
      </c>
      <c r="C3507" s="55">
        <f>(1*Rater1!$C3496=C$7222)+(1*Rater2!$C3496=C$7222)+(N_Raters&gt;=3=TRUE)*(1*Rater3!$C3496=C$7222)+(N_Raters&gt;=4=TRUE)*(1*Rater4!$C3496=C$7222)+(N_Raters&gt;=5=TRUE)*(1*Rater5!$C3496=C$7222)</f>
        <v>0</v>
      </c>
      <c r="D3507" s="55">
        <f>(1*Rater1!$C3496=D$7222)+(1*Rater2!$C3496=D$7222)+(N_Raters&gt;=3=TRUE)*(1*Rater3!$C3496=D$7222)+(N_Raters&gt;=4=TRUE)*(1*Rater4!$C3496=D$7222)+(N_Raters&gt;=5=TRUE)*(1*Rater5!$C3496=D$7222)</f>
        <v>3</v>
      </c>
      <c r="E3507" s="38">
        <f>(1*Rater1!$C3496=E$7222)+(1*Rater2!$C3496=E$7222)+(N_Raters&gt;=3=TRUE)*(1*Rater3!$C3496=E$7222)+(N_Raters&gt;=4=TRUE)*(1*Rater4!$C3496=E$7222)+(N_Raters&gt;=5=TRUE)*(1*Rater5!$C3496=E$7222)</f>
        <v>0</v>
      </c>
      <c r="F3507" s="38"/>
      <c r="G3507" s="38"/>
      <c r="H3507" s="38"/>
      <c r="J3507" s="1"/>
      <c r="K3507" s="1"/>
    </row>
    <row r="3508" spans="2:11">
      <c r="B3508" s="36">
        <v>3494</v>
      </c>
      <c r="C3508" s="55">
        <f>(1*Rater1!$C3497=C$7222)+(1*Rater2!$C3497=C$7222)+(N_Raters&gt;=3=TRUE)*(1*Rater3!$C3497=C$7222)+(N_Raters&gt;=4=TRUE)*(1*Rater4!$C3497=C$7222)+(N_Raters&gt;=5=TRUE)*(1*Rater5!$C3497=C$7222)</f>
        <v>0</v>
      </c>
      <c r="D3508" s="55">
        <f>(1*Rater1!$C3497=D$7222)+(1*Rater2!$C3497=D$7222)+(N_Raters&gt;=3=TRUE)*(1*Rater3!$C3497=D$7222)+(N_Raters&gt;=4=TRUE)*(1*Rater4!$C3497=D$7222)+(N_Raters&gt;=5=TRUE)*(1*Rater5!$C3497=D$7222)</f>
        <v>3</v>
      </c>
      <c r="E3508" s="38">
        <f>(1*Rater1!$C3497=E$7222)+(1*Rater2!$C3497=E$7222)+(N_Raters&gt;=3=TRUE)*(1*Rater3!$C3497=E$7222)+(N_Raters&gt;=4=TRUE)*(1*Rater4!$C3497=E$7222)+(N_Raters&gt;=5=TRUE)*(1*Rater5!$C3497=E$7222)</f>
        <v>0</v>
      </c>
      <c r="F3508" s="38"/>
      <c r="G3508" s="38"/>
      <c r="H3508" s="38"/>
      <c r="J3508" s="1"/>
      <c r="K3508" s="1"/>
    </row>
    <row r="3509" spans="2:11">
      <c r="B3509" s="35">
        <v>3495</v>
      </c>
      <c r="C3509" s="55">
        <f>(1*Rater1!$C3498=C$7222)+(1*Rater2!$C3498=C$7222)+(N_Raters&gt;=3=TRUE)*(1*Rater3!$C3498=C$7222)+(N_Raters&gt;=4=TRUE)*(1*Rater4!$C3498=C$7222)+(N_Raters&gt;=5=TRUE)*(1*Rater5!$C3498=C$7222)</f>
        <v>0</v>
      </c>
      <c r="D3509" s="55">
        <f>(1*Rater1!$C3498=D$7222)+(1*Rater2!$C3498=D$7222)+(N_Raters&gt;=3=TRUE)*(1*Rater3!$C3498=D$7222)+(N_Raters&gt;=4=TRUE)*(1*Rater4!$C3498=D$7222)+(N_Raters&gt;=5=TRUE)*(1*Rater5!$C3498=D$7222)</f>
        <v>3</v>
      </c>
      <c r="E3509" s="38">
        <f>(1*Rater1!$C3498=E$7222)+(1*Rater2!$C3498=E$7222)+(N_Raters&gt;=3=TRUE)*(1*Rater3!$C3498=E$7222)+(N_Raters&gt;=4=TRUE)*(1*Rater4!$C3498=E$7222)+(N_Raters&gt;=5=TRUE)*(1*Rater5!$C3498=E$7222)</f>
        <v>0</v>
      </c>
      <c r="F3509" s="38"/>
      <c r="G3509" s="38"/>
      <c r="H3509" s="38"/>
      <c r="J3509" s="1"/>
      <c r="K3509" s="1"/>
    </row>
    <row r="3510" spans="2:11">
      <c r="B3510" s="36">
        <v>3496</v>
      </c>
      <c r="C3510" s="55">
        <f>(1*Rater1!$C3499=C$7222)+(1*Rater2!$C3499=C$7222)+(N_Raters&gt;=3=TRUE)*(1*Rater3!$C3499=C$7222)+(N_Raters&gt;=4=TRUE)*(1*Rater4!$C3499=C$7222)+(N_Raters&gt;=5=TRUE)*(1*Rater5!$C3499=C$7222)</f>
        <v>0</v>
      </c>
      <c r="D3510" s="55">
        <f>(1*Rater1!$C3499=D$7222)+(1*Rater2!$C3499=D$7222)+(N_Raters&gt;=3=TRUE)*(1*Rater3!$C3499=D$7222)+(N_Raters&gt;=4=TRUE)*(1*Rater4!$C3499=D$7222)+(N_Raters&gt;=5=TRUE)*(1*Rater5!$C3499=D$7222)</f>
        <v>3</v>
      </c>
      <c r="E3510" s="38">
        <f>(1*Rater1!$C3499=E$7222)+(1*Rater2!$C3499=E$7222)+(N_Raters&gt;=3=TRUE)*(1*Rater3!$C3499=E$7222)+(N_Raters&gt;=4=TRUE)*(1*Rater4!$C3499=E$7222)+(N_Raters&gt;=5=TRUE)*(1*Rater5!$C3499=E$7222)</f>
        <v>0</v>
      </c>
      <c r="F3510" s="38"/>
      <c r="G3510" s="38"/>
      <c r="H3510" s="38"/>
      <c r="J3510" s="1"/>
      <c r="K3510" s="1"/>
    </row>
    <row r="3511" spans="2:11">
      <c r="B3511" s="35">
        <v>3497</v>
      </c>
      <c r="C3511" s="55">
        <f>(1*Rater1!$C3500=C$7222)+(1*Rater2!$C3500=C$7222)+(N_Raters&gt;=3=TRUE)*(1*Rater3!$C3500=C$7222)+(N_Raters&gt;=4=TRUE)*(1*Rater4!$C3500=C$7222)+(N_Raters&gt;=5=TRUE)*(1*Rater5!$C3500=C$7222)</f>
        <v>0</v>
      </c>
      <c r="D3511" s="55">
        <f>(1*Rater1!$C3500=D$7222)+(1*Rater2!$C3500=D$7222)+(N_Raters&gt;=3=TRUE)*(1*Rater3!$C3500=D$7222)+(N_Raters&gt;=4=TRUE)*(1*Rater4!$C3500=D$7222)+(N_Raters&gt;=5=TRUE)*(1*Rater5!$C3500=D$7222)</f>
        <v>1</v>
      </c>
      <c r="E3511" s="38">
        <f>(1*Rater1!$C3500=E$7222)+(1*Rater2!$C3500=E$7222)+(N_Raters&gt;=3=TRUE)*(1*Rater3!$C3500=E$7222)+(N_Raters&gt;=4=TRUE)*(1*Rater4!$C3500=E$7222)+(N_Raters&gt;=5=TRUE)*(1*Rater5!$C3500=E$7222)</f>
        <v>2</v>
      </c>
      <c r="F3511" s="38"/>
      <c r="G3511" s="38"/>
      <c r="H3511" s="38"/>
      <c r="J3511" s="1"/>
      <c r="K3511" s="1"/>
    </row>
    <row r="3512" spans="2:11">
      <c r="B3512" s="36">
        <v>3498</v>
      </c>
      <c r="C3512" s="55">
        <f>(1*Rater1!$C3501=C$7222)+(1*Rater2!$C3501=C$7222)+(N_Raters&gt;=3=TRUE)*(1*Rater3!$C3501=C$7222)+(N_Raters&gt;=4=TRUE)*(1*Rater4!$C3501=C$7222)+(N_Raters&gt;=5=TRUE)*(1*Rater5!$C3501=C$7222)</f>
        <v>0</v>
      </c>
      <c r="D3512" s="55">
        <f>(1*Rater1!$C3501=D$7222)+(1*Rater2!$C3501=D$7222)+(N_Raters&gt;=3=TRUE)*(1*Rater3!$C3501=D$7222)+(N_Raters&gt;=4=TRUE)*(1*Rater4!$C3501=D$7222)+(N_Raters&gt;=5=TRUE)*(1*Rater5!$C3501=D$7222)</f>
        <v>3</v>
      </c>
      <c r="E3512" s="38">
        <f>(1*Rater1!$C3501=E$7222)+(1*Rater2!$C3501=E$7222)+(N_Raters&gt;=3=TRUE)*(1*Rater3!$C3501=E$7222)+(N_Raters&gt;=4=TRUE)*(1*Rater4!$C3501=E$7222)+(N_Raters&gt;=5=TRUE)*(1*Rater5!$C3501=E$7222)</f>
        <v>0</v>
      </c>
      <c r="F3512" s="38"/>
      <c r="G3512" s="38"/>
      <c r="H3512" s="38"/>
      <c r="J3512" s="1"/>
      <c r="K3512" s="1"/>
    </row>
    <row r="3513" spans="2:11">
      <c r="B3513" s="35">
        <v>3499</v>
      </c>
      <c r="C3513" s="55">
        <f>(1*Rater1!$C3502=C$7222)+(1*Rater2!$C3502=C$7222)+(N_Raters&gt;=3=TRUE)*(1*Rater3!$C3502=C$7222)+(N_Raters&gt;=4=TRUE)*(1*Rater4!$C3502=C$7222)+(N_Raters&gt;=5=TRUE)*(1*Rater5!$C3502=C$7222)</f>
        <v>0</v>
      </c>
      <c r="D3513" s="55">
        <f>(1*Rater1!$C3502=D$7222)+(1*Rater2!$C3502=D$7222)+(N_Raters&gt;=3=TRUE)*(1*Rater3!$C3502=D$7222)+(N_Raters&gt;=4=TRUE)*(1*Rater4!$C3502=D$7222)+(N_Raters&gt;=5=TRUE)*(1*Rater5!$C3502=D$7222)</f>
        <v>3</v>
      </c>
      <c r="E3513" s="38">
        <f>(1*Rater1!$C3502=E$7222)+(1*Rater2!$C3502=E$7222)+(N_Raters&gt;=3=TRUE)*(1*Rater3!$C3502=E$7222)+(N_Raters&gt;=4=TRUE)*(1*Rater4!$C3502=E$7222)+(N_Raters&gt;=5=TRUE)*(1*Rater5!$C3502=E$7222)</f>
        <v>0</v>
      </c>
      <c r="F3513" s="38"/>
      <c r="G3513" s="38"/>
      <c r="H3513" s="38"/>
      <c r="J3513" s="1"/>
      <c r="K3513" s="1"/>
    </row>
    <row r="3514" spans="2:11">
      <c r="B3514" s="36">
        <v>3500</v>
      </c>
      <c r="C3514" s="55">
        <f>(1*Rater1!$C3503=C$7222)+(1*Rater2!$C3503=C$7222)+(N_Raters&gt;=3=TRUE)*(1*Rater3!$C3503=C$7222)+(N_Raters&gt;=4=TRUE)*(1*Rater4!$C3503=C$7222)+(N_Raters&gt;=5=TRUE)*(1*Rater5!$C3503=C$7222)</f>
        <v>0</v>
      </c>
      <c r="D3514" s="55">
        <f>(1*Rater1!$C3503=D$7222)+(1*Rater2!$C3503=D$7222)+(N_Raters&gt;=3=TRUE)*(1*Rater3!$C3503=D$7222)+(N_Raters&gt;=4=TRUE)*(1*Rater4!$C3503=D$7222)+(N_Raters&gt;=5=TRUE)*(1*Rater5!$C3503=D$7222)</f>
        <v>3</v>
      </c>
      <c r="E3514" s="38">
        <f>(1*Rater1!$C3503=E$7222)+(1*Rater2!$C3503=E$7222)+(N_Raters&gt;=3=TRUE)*(1*Rater3!$C3503=E$7222)+(N_Raters&gt;=4=TRUE)*(1*Rater4!$C3503=E$7222)+(N_Raters&gt;=5=TRUE)*(1*Rater5!$C3503=E$7222)</f>
        <v>0</v>
      </c>
      <c r="F3514" s="38"/>
      <c r="G3514" s="38"/>
      <c r="H3514" s="38"/>
      <c r="J3514" s="1"/>
      <c r="K3514" s="1"/>
    </row>
    <row r="3515" spans="2:11">
      <c r="B3515" s="35">
        <v>3501</v>
      </c>
      <c r="C3515" s="55">
        <f>(1*Rater1!$C3504=C$7222)+(1*Rater2!$C3504=C$7222)+(N_Raters&gt;=3=TRUE)*(1*Rater3!$C3504=C$7222)+(N_Raters&gt;=4=TRUE)*(1*Rater4!$C3504=C$7222)+(N_Raters&gt;=5=TRUE)*(1*Rater5!$C3504=C$7222)</f>
        <v>0</v>
      </c>
      <c r="D3515" s="55">
        <f>(1*Rater1!$C3504=D$7222)+(1*Rater2!$C3504=D$7222)+(N_Raters&gt;=3=TRUE)*(1*Rater3!$C3504=D$7222)+(N_Raters&gt;=4=TRUE)*(1*Rater4!$C3504=D$7222)+(N_Raters&gt;=5=TRUE)*(1*Rater5!$C3504=D$7222)</f>
        <v>3</v>
      </c>
      <c r="E3515" s="38">
        <f>(1*Rater1!$C3504=E$7222)+(1*Rater2!$C3504=E$7222)+(N_Raters&gt;=3=TRUE)*(1*Rater3!$C3504=E$7222)+(N_Raters&gt;=4=TRUE)*(1*Rater4!$C3504=E$7222)+(N_Raters&gt;=5=TRUE)*(1*Rater5!$C3504=E$7222)</f>
        <v>0</v>
      </c>
      <c r="F3515" s="38"/>
      <c r="G3515" s="38"/>
      <c r="H3515" s="38"/>
      <c r="J3515" s="1"/>
      <c r="K3515" s="1"/>
    </row>
    <row r="3516" spans="2:11">
      <c r="B3516" s="36">
        <v>3502</v>
      </c>
      <c r="C3516" s="55">
        <f>(1*Rater1!$C3505=C$7222)+(1*Rater2!$C3505=C$7222)+(N_Raters&gt;=3=TRUE)*(1*Rater3!$C3505=C$7222)+(N_Raters&gt;=4=TRUE)*(1*Rater4!$C3505=C$7222)+(N_Raters&gt;=5=TRUE)*(1*Rater5!$C3505=C$7222)</f>
        <v>0</v>
      </c>
      <c r="D3516" s="55">
        <f>(1*Rater1!$C3505=D$7222)+(1*Rater2!$C3505=D$7222)+(N_Raters&gt;=3=TRUE)*(1*Rater3!$C3505=D$7222)+(N_Raters&gt;=4=TRUE)*(1*Rater4!$C3505=D$7222)+(N_Raters&gt;=5=TRUE)*(1*Rater5!$C3505=D$7222)</f>
        <v>3</v>
      </c>
      <c r="E3516" s="38">
        <f>(1*Rater1!$C3505=E$7222)+(1*Rater2!$C3505=E$7222)+(N_Raters&gt;=3=TRUE)*(1*Rater3!$C3505=E$7222)+(N_Raters&gt;=4=TRUE)*(1*Rater4!$C3505=E$7222)+(N_Raters&gt;=5=TRUE)*(1*Rater5!$C3505=E$7222)</f>
        <v>0</v>
      </c>
      <c r="F3516" s="38"/>
      <c r="G3516" s="38"/>
      <c r="H3516" s="38"/>
      <c r="J3516" s="1"/>
      <c r="K3516" s="1"/>
    </row>
    <row r="3517" spans="2:11">
      <c r="B3517" s="35">
        <v>3503</v>
      </c>
      <c r="C3517" s="55">
        <f>(1*Rater1!$C3506=C$7222)+(1*Rater2!$C3506=C$7222)+(N_Raters&gt;=3=TRUE)*(1*Rater3!$C3506=C$7222)+(N_Raters&gt;=4=TRUE)*(1*Rater4!$C3506=C$7222)+(N_Raters&gt;=5=TRUE)*(1*Rater5!$C3506=C$7222)</f>
        <v>0</v>
      </c>
      <c r="D3517" s="55">
        <f>(1*Rater1!$C3506=D$7222)+(1*Rater2!$C3506=D$7222)+(N_Raters&gt;=3=TRUE)*(1*Rater3!$C3506=D$7222)+(N_Raters&gt;=4=TRUE)*(1*Rater4!$C3506=D$7222)+(N_Raters&gt;=5=TRUE)*(1*Rater5!$C3506=D$7222)</f>
        <v>3</v>
      </c>
      <c r="E3517" s="38">
        <f>(1*Rater1!$C3506=E$7222)+(1*Rater2!$C3506=E$7222)+(N_Raters&gt;=3=TRUE)*(1*Rater3!$C3506=E$7222)+(N_Raters&gt;=4=TRUE)*(1*Rater4!$C3506=E$7222)+(N_Raters&gt;=5=TRUE)*(1*Rater5!$C3506=E$7222)</f>
        <v>0</v>
      </c>
      <c r="F3517" s="38"/>
      <c r="G3517" s="38"/>
      <c r="H3517" s="38"/>
      <c r="J3517" s="1"/>
      <c r="K3517" s="1"/>
    </row>
    <row r="3518" spans="2:11">
      <c r="B3518" s="36">
        <v>3504</v>
      </c>
      <c r="C3518" s="55">
        <f>(1*Rater1!$C3507=C$7222)+(1*Rater2!$C3507=C$7222)+(N_Raters&gt;=3=TRUE)*(1*Rater3!$C3507=C$7222)+(N_Raters&gt;=4=TRUE)*(1*Rater4!$C3507=C$7222)+(N_Raters&gt;=5=TRUE)*(1*Rater5!$C3507=C$7222)</f>
        <v>0</v>
      </c>
      <c r="D3518" s="55">
        <f>(1*Rater1!$C3507=D$7222)+(1*Rater2!$C3507=D$7222)+(N_Raters&gt;=3=TRUE)*(1*Rater3!$C3507=D$7222)+(N_Raters&gt;=4=TRUE)*(1*Rater4!$C3507=D$7222)+(N_Raters&gt;=5=TRUE)*(1*Rater5!$C3507=D$7222)</f>
        <v>3</v>
      </c>
      <c r="E3518" s="38">
        <f>(1*Rater1!$C3507=E$7222)+(1*Rater2!$C3507=E$7222)+(N_Raters&gt;=3=TRUE)*(1*Rater3!$C3507=E$7222)+(N_Raters&gt;=4=TRUE)*(1*Rater4!$C3507=E$7222)+(N_Raters&gt;=5=TRUE)*(1*Rater5!$C3507=E$7222)</f>
        <v>0</v>
      </c>
      <c r="F3518" s="38"/>
      <c r="G3518" s="38"/>
      <c r="H3518" s="38"/>
      <c r="J3518" s="1"/>
      <c r="K3518" s="1"/>
    </row>
    <row r="3519" spans="2:11">
      <c r="B3519" s="35">
        <v>3505</v>
      </c>
      <c r="C3519" s="55">
        <f>(1*Rater1!$C3508=C$7222)+(1*Rater2!$C3508=C$7222)+(N_Raters&gt;=3=TRUE)*(1*Rater3!$C3508=C$7222)+(N_Raters&gt;=4=TRUE)*(1*Rater4!$C3508=C$7222)+(N_Raters&gt;=5=TRUE)*(1*Rater5!$C3508=C$7222)</f>
        <v>0</v>
      </c>
      <c r="D3519" s="55">
        <f>(1*Rater1!$C3508=D$7222)+(1*Rater2!$C3508=D$7222)+(N_Raters&gt;=3=TRUE)*(1*Rater3!$C3508=D$7222)+(N_Raters&gt;=4=TRUE)*(1*Rater4!$C3508=D$7222)+(N_Raters&gt;=5=TRUE)*(1*Rater5!$C3508=D$7222)</f>
        <v>3</v>
      </c>
      <c r="E3519" s="38">
        <f>(1*Rater1!$C3508=E$7222)+(1*Rater2!$C3508=E$7222)+(N_Raters&gt;=3=TRUE)*(1*Rater3!$C3508=E$7222)+(N_Raters&gt;=4=TRUE)*(1*Rater4!$C3508=E$7222)+(N_Raters&gt;=5=TRUE)*(1*Rater5!$C3508=E$7222)</f>
        <v>0</v>
      </c>
      <c r="F3519" s="38"/>
      <c r="G3519" s="38"/>
      <c r="H3519" s="38"/>
      <c r="J3519" s="1"/>
      <c r="K3519" s="1"/>
    </row>
    <row r="3520" spans="2:11">
      <c r="B3520" s="36">
        <v>3506</v>
      </c>
      <c r="C3520" s="55">
        <f>(1*Rater1!$C3509=C$7222)+(1*Rater2!$C3509=C$7222)+(N_Raters&gt;=3=TRUE)*(1*Rater3!$C3509=C$7222)+(N_Raters&gt;=4=TRUE)*(1*Rater4!$C3509=C$7222)+(N_Raters&gt;=5=TRUE)*(1*Rater5!$C3509=C$7222)</f>
        <v>0</v>
      </c>
      <c r="D3520" s="55">
        <f>(1*Rater1!$C3509=D$7222)+(1*Rater2!$C3509=D$7222)+(N_Raters&gt;=3=TRUE)*(1*Rater3!$C3509=D$7222)+(N_Raters&gt;=4=TRUE)*(1*Rater4!$C3509=D$7222)+(N_Raters&gt;=5=TRUE)*(1*Rater5!$C3509=D$7222)</f>
        <v>1</v>
      </c>
      <c r="E3520" s="38">
        <f>(1*Rater1!$C3509=E$7222)+(1*Rater2!$C3509=E$7222)+(N_Raters&gt;=3=TRUE)*(1*Rater3!$C3509=E$7222)+(N_Raters&gt;=4=TRUE)*(1*Rater4!$C3509=E$7222)+(N_Raters&gt;=5=TRUE)*(1*Rater5!$C3509=E$7222)</f>
        <v>2</v>
      </c>
      <c r="F3520" s="38"/>
      <c r="G3520" s="38"/>
      <c r="H3520" s="38"/>
      <c r="J3520" s="1"/>
      <c r="K3520" s="1"/>
    </row>
    <row r="3521" spans="2:11">
      <c r="B3521" s="35">
        <v>3507</v>
      </c>
      <c r="C3521" s="55">
        <f>(1*Rater1!$C3510=C$7222)+(1*Rater2!$C3510=C$7222)+(N_Raters&gt;=3=TRUE)*(1*Rater3!$C3510=C$7222)+(N_Raters&gt;=4=TRUE)*(1*Rater4!$C3510=C$7222)+(N_Raters&gt;=5=TRUE)*(1*Rater5!$C3510=C$7222)</f>
        <v>0</v>
      </c>
      <c r="D3521" s="55">
        <f>(1*Rater1!$C3510=D$7222)+(1*Rater2!$C3510=D$7222)+(N_Raters&gt;=3=TRUE)*(1*Rater3!$C3510=D$7222)+(N_Raters&gt;=4=TRUE)*(1*Rater4!$C3510=D$7222)+(N_Raters&gt;=5=TRUE)*(1*Rater5!$C3510=D$7222)</f>
        <v>3</v>
      </c>
      <c r="E3521" s="38">
        <f>(1*Rater1!$C3510=E$7222)+(1*Rater2!$C3510=E$7222)+(N_Raters&gt;=3=TRUE)*(1*Rater3!$C3510=E$7222)+(N_Raters&gt;=4=TRUE)*(1*Rater4!$C3510=E$7222)+(N_Raters&gt;=5=TRUE)*(1*Rater5!$C3510=E$7222)</f>
        <v>0</v>
      </c>
      <c r="F3521" s="38"/>
      <c r="G3521" s="38"/>
      <c r="H3521" s="38"/>
      <c r="J3521" s="1"/>
      <c r="K3521" s="1"/>
    </row>
    <row r="3522" spans="2:11">
      <c r="B3522" s="36">
        <v>3508</v>
      </c>
      <c r="C3522" s="55">
        <f>(1*Rater1!$C3511=C$7222)+(1*Rater2!$C3511=C$7222)+(N_Raters&gt;=3=TRUE)*(1*Rater3!$C3511=C$7222)+(N_Raters&gt;=4=TRUE)*(1*Rater4!$C3511=C$7222)+(N_Raters&gt;=5=TRUE)*(1*Rater5!$C3511=C$7222)</f>
        <v>0</v>
      </c>
      <c r="D3522" s="55">
        <f>(1*Rater1!$C3511=D$7222)+(1*Rater2!$C3511=D$7222)+(N_Raters&gt;=3=TRUE)*(1*Rater3!$C3511=D$7222)+(N_Raters&gt;=4=TRUE)*(1*Rater4!$C3511=D$7222)+(N_Raters&gt;=5=TRUE)*(1*Rater5!$C3511=D$7222)</f>
        <v>1</v>
      </c>
      <c r="E3522" s="38">
        <f>(1*Rater1!$C3511=E$7222)+(1*Rater2!$C3511=E$7222)+(N_Raters&gt;=3=TRUE)*(1*Rater3!$C3511=E$7222)+(N_Raters&gt;=4=TRUE)*(1*Rater4!$C3511=E$7222)+(N_Raters&gt;=5=TRUE)*(1*Rater5!$C3511=E$7222)</f>
        <v>2</v>
      </c>
      <c r="F3522" s="38"/>
      <c r="G3522" s="38"/>
      <c r="H3522" s="38"/>
      <c r="J3522" s="1"/>
      <c r="K3522" s="1"/>
    </row>
    <row r="3523" spans="2:11">
      <c r="B3523" s="35">
        <v>3509</v>
      </c>
      <c r="C3523" s="55">
        <f>(1*Rater1!$C3512=C$7222)+(1*Rater2!$C3512=C$7222)+(N_Raters&gt;=3=TRUE)*(1*Rater3!$C3512=C$7222)+(N_Raters&gt;=4=TRUE)*(1*Rater4!$C3512=C$7222)+(N_Raters&gt;=5=TRUE)*(1*Rater5!$C3512=C$7222)</f>
        <v>0</v>
      </c>
      <c r="D3523" s="55">
        <f>(1*Rater1!$C3512=D$7222)+(1*Rater2!$C3512=D$7222)+(N_Raters&gt;=3=TRUE)*(1*Rater3!$C3512=D$7222)+(N_Raters&gt;=4=TRUE)*(1*Rater4!$C3512=D$7222)+(N_Raters&gt;=5=TRUE)*(1*Rater5!$C3512=D$7222)</f>
        <v>3</v>
      </c>
      <c r="E3523" s="38">
        <f>(1*Rater1!$C3512=E$7222)+(1*Rater2!$C3512=E$7222)+(N_Raters&gt;=3=TRUE)*(1*Rater3!$C3512=E$7222)+(N_Raters&gt;=4=TRUE)*(1*Rater4!$C3512=E$7222)+(N_Raters&gt;=5=TRUE)*(1*Rater5!$C3512=E$7222)</f>
        <v>0</v>
      </c>
      <c r="F3523" s="38"/>
      <c r="G3523" s="38"/>
      <c r="H3523" s="38"/>
      <c r="J3523" s="1"/>
      <c r="K3523" s="1"/>
    </row>
    <row r="3524" spans="2:11">
      <c r="B3524" s="36">
        <v>3510</v>
      </c>
      <c r="C3524" s="55">
        <f>(1*Rater1!$C3513=C$7222)+(1*Rater2!$C3513=C$7222)+(N_Raters&gt;=3=TRUE)*(1*Rater3!$C3513=C$7222)+(N_Raters&gt;=4=TRUE)*(1*Rater4!$C3513=C$7222)+(N_Raters&gt;=5=TRUE)*(1*Rater5!$C3513=C$7222)</f>
        <v>0</v>
      </c>
      <c r="D3524" s="55">
        <f>(1*Rater1!$C3513=D$7222)+(1*Rater2!$C3513=D$7222)+(N_Raters&gt;=3=TRUE)*(1*Rater3!$C3513=D$7222)+(N_Raters&gt;=4=TRUE)*(1*Rater4!$C3513=D$7222)+(N_Raters&gt;=5=TRUE)*(1*Rater5!$C3513=D$7222)</f>
        <v>3</v>
      </c>
      <c r="E3524" s="38">
        <f>(1*Rater1!$C3513=E$7222)+(1*Rater2!$C3513=E$7222)+(N_Raters&gt;=3=TRUE)*(1*Rater3!$C3513=E$7222)+(N_Raters&gt;=4=TRUE)*(1*Rater4!$C3513=E$7222)+(N_Raters&gt;=5=TRUE)*(1*Rater5!$C3513=E$7222)</f>
        <v>0</v>
      </c>
      <c r="F3524" s="38"/>
      <c r="G3524" s="38"/>
      <c r="H3524" s="38"/>
      <c r="J3524" s="1"/>
      <c r="K3524" s="1"/>
    </row>
    <row r="3525" spans="2:11">
      <c r="B3525" s="35">
        <v>3511</v>
      </c>
      <c r="C3525" s="55">
        <f>(1*Rater1!$C3514=C$7222)+(1*Rater2!$C3514=C$7222)+(N_Raters&gt;=3=TRUE)*(1*Rater3!$C3514=C$7222)+(N_Raters&gt;=4=TRUE)*(1*Rater4!$C3514=C$7222)+(N_Raters&gt;=5=TRUE)*(1*Rater5!$C3514=C$7222)</f>
        <v>0</v>
      </c>
      <c r="D3525" s="55">
        <f>(1*Rater1!$C3514=D$7222)+(1*Rater2!$C3514=D$7222)+(N_Raters&gt;=3=TRUE)*(1*Rater3!$C3514=D$7222)+(N_Raters&gt;=4=TRUE)*(1*Rater4!$C3514=D$7222)+(N_Raters&gt;=5=TRUE)*(1*Rater5!$C3514=D$7222)</f>
        <v>3</v>
      </c>
      <c r="E3525" s="38">
        <f>(1*Rater1!$C3514=E$7222)+(1*Rater2!$C3514=E$7222)+(N_Raters&gt;=3=TRUE)*(1*Rater3!$C3514=E$7222)+(N_Raters&gt;=4=TRUE)*(1*Rater4!$C3514=E$7222)+(N_Raters&gt;=5=TRUE)*(1*Rater5!$C3514=E$7222)</f>
        <v>0</v>
      </c>
      <c r="F3525" s="38"/>
      <c r="G3525" s="38"/>
      <c r="H3525" s="38"/>
      <c r="J3525" s="1"/>
      <c r="K3525" s="1"/>
    </row>
    <row r="3526" spans="2:11">
      <c r="B3526" s="36">
        <v>3512</v>
      </c>
      <c r="C3526" s="55">
        <f>(1*Rater1!$C3515=C$7222)+(1*Rater2!$C3515=C$7222)+(N_Raters&gt;=3=TRUE)*(1*Rater3!$C3515=C$7222)+(N_Raters&gt;=4=TRUE)*(1*Rater4!$C3515=C$7222)+(N_Raters&gt;=5=TRUE)*(1*Rater5!$C3515=C$7222)</f>
        <v>0</v>
      </c>
      <c r="D3526" s="55">
        <f>(1*Rater1!$C3515=D$7222)+(1*Rater2!$C3515=D$7222)+(N_Raters&gt;=3=TRUE)*(1*Rater3!$C3515=D$7222)+(N_Raters&gt;=4=TRUE)*(1*Rater4!$C3515=D$7222)+(N_Raters&gt;=5=TRUE)*(1*Rater5!$C3515=D$7222)</f>
        <v>3</v>
      </c>
      <c r="E3526" s="38">
        <f>(1*Rater1!$C3515=E$7222)+(1*Rater2!$C3515=E$7222)+(N_Raters&gt;=3=TRUE)*(1*Rater3!$C3515=E$7222)+(N_Raters&gt;=4=TRUE)*(1*Rater4!$C3515=E$7222)+(N_Raters&gt;=5=TRUE)*(1*Rater5!$C3515=E$7222)</f>
        <v>0</v>
      </c>
      <c r="F3526" s="38"/>
      <c r="G3526" s="38"/>
      <c r="H3526" s="38"/>
      <c r="J3526" s="1"/>
      <c r="K3526" s="1"/>
    </row>
    <row r="3527" spans="2:11">
      <c r="B3527" s="35">
        <v>3513</v>
      </c>
      <c r="C3527" s="55">
        <f>(1*Rater1!$C3516=C$7222)+(1*Rater2!$C3516=C$7222)+(N_Raters&gt;=3=TRUE)*(1*Rater3!$C3516=C$7222)+(N_Raters&gt;=4=TRUE)*(1*Rater4!$C3516=C$7222)+(N_Raters&gt;=5=TRUE)*(1*Rater5!$C3516=C$7222)</f>
        <v>2</v>
      </c>
      <c r="D3527" s="55">
        <f>(1*Rater1!$C3516=D$7222)+(1*Rater2!$C3516=D$7222)+(N_Raters&gt;=3=TRUE)*(1*Rater3!$C3516=D$7222)+(N_Raters&gt;=4=TRUE)*(1*Rater4!$C3516=D$7222)+(N_Raters&gt;=5=TRUE)*(1*Rater5!$C3516=D$7222)</f>
        <v>1</v>
      </c>
      <c r="E3527" s="38">
        <f>(1*Rater1!$C3516=E$7222)+(1*Rater2!$C3516=E$7222)+(N_Raters&gt;=3=TRUE)*(1*Rater3!$C3516=E$7222)+(N_Raters&gt;=4=TRUE)*(1*Rater4!$C3516=E$7222)+(N_Raters&gt;=5=TRUE)*(1*Rater5!$C3516=E$7222)</f>
        <v>0</v>
      </c>
      <c r="F3527" s="38"/>
      <c r="G3527" s="38"/>
      <c r="H3527" s="38"/>
      <c r="J3527" s="1"/>
      <c r="K3527" s="1"/>
    </row>
    <row r="3528" spans="2:11">
      <c r="B3528" s="36">
        <v>3514</v>
      </c>
      <c r="C3528" s="55">
        <f>(1*Rater1!$C3517=C$7222)+(1*Rater2!$C3517=C$7222)+(N_Raters&gt;=3=TRUE)*(1*Rater3!$C3517=C$7222)+(N_Raters&gt;=4=TRUE)*(1*Rater4!$C3517=C$7222)+(N_Raters&gt;=5=TRUE)*(1*Rater5!$C3517=C$7222)</f>
        <v>2</v>
      </c>
      <c r="D3528" s="55">
        <f>(1*Rater1!$C3517=D$7222)+(1*Rater2!$C3517=D$7222)+(N_Raters&gt;=3=TRUE)*(1*Rater3!$C3517=D$7222)+(N_Raters&gt;=4=TRUE)*(1*Rater4!$C3517=D$7222)+(N_Raters&gt;=5=TRUE)*(1*Rater5!$C3517=D$7222)</f>
        <v>1</v>
      </c>
      <c r="E3528" s="38">
        <f>(1*Rater1!$C3517=E$7222)+(1*Rater2!$C3517=E$7222)+(N_Raters&gt;=3=TRUE)*(1*Rater3!$C3517=E$7222)+(N_Raters&gt;=4=TRUE)*(1*Rater4!$C3517=E$7222)+(N_Raters&gt;=5=TRUE)*(1*Rater5!$C3517=E$7222)</f>
        <v>0</v>
      </c>
      <c r="F3528" s="38"/>
      <c r="G3528" s="38"/>
      <c r="H3528" s="38"/>
      <c r="J3528" s="1"/>
      <c r="K3528" s="1"/>
    </row>
    <row r="3529" spans="2:11">
      <c r="B3529" s="35">
        <v>3515</v>
      </c>
      <c r="C3529" s="55">
        <f>(1*Rater1!$C3518=C$7222)+(1*Rater2!$C3518=C$7222)+(N_Raters&gt;=3=TRUE)*(1*Rater3!$C3518=C$7222)+(N_Raters&gt;=4=TRUE)*(1*Rater4!$C3518=C$7222)+(N_Raters&gt;=5=TRUE)*(1*Rater5!$C3518=C$7222)</f>
        <v>0</v>
      </c>
      <c r="D3529" s="55">
        <f>(1*Rater1!$C3518=D$7222)+(1*Rater2!$C3518=D$7222)+(N_Raters&gt;=3=TRUE)*(1*Rater3!$C3518=D$7222)+(N_Raters&gt;=4=TRUE)*(1*Rater4!$C3518=D$7222)+(N_Raters&gt;=5=TRUE)*(1*Rater5!$C3518=D$7222)</f>
        <v>3</v>
      </c>
      <c r="E3529" s="38">
        <f>(1*Rater1!$C3518=E$7222)+(1*Rater2!$C3518=E$7222)+(N_Raters&gt;=3=TRUE)*(1*Rater3!$C3518=E$7222)+(N_Raters&gt;=4=TRUE)*(1*Rater4!$C3518=E$7222)+(N_Raters&gt;=5=TRUE)*(1*Rater5!$C3518=E$7222)</f>
        <v>0</v>
      </c>
      <c r="F3529" s="38"/>
      <c r="G3529" s="38"/>
      <c r="H3529" s="38"/>
      <c r="J3529" s="1"/>
      <c r="K3529" s="1"/>
    </row>
    <row r="3530" spans="2:11">
      <c r="B3530" s="36">
        <v>3516</v>
      </c>
      <c r="C3530" s="55">
        <f>(1*Rater1!$C3519=C$7222)+(1*Rater2!$C3519=C$7222)+(N_Raters&gt;=3=TRUE)*(1*Rater3!$C3519=C$7222)+(N_Raters&gt;=4=TRUE)*(1*Rater4!$C3519=C$7222)+(N_Raters&gt;=5=TRUE)*(1*Rater5!$C3519=C$7222)</f>
        <v>1</v>
      </c>
      <c r="D3530" s="55">
        <f>(1*Rater1!$C3519=D$7222)+(1*Rater2!$C3519=D$7222)+(N_Raters&gt;=3=TRUE)*(1*Rater3!$C3519=D$7222)+(N_Raters&gt;=4=TRUE)*(1*Rater4!$C3519=D$7222)+(N_Raters&gt;=5=TRUE)*(1*Rater5!$C3519=D$7222)</f>
        <v>2</v>
      </c>
      <c r="E3530" s="38">
        <f>(1*Rater1!$C3519=E$7222)+(1*Rater2!$C3519=E$7222)+(N_Raters&gt;=3=TRUE)*(1*Rater3!$C3519=E$7222)+(N_Raters&gt;=4=TRUE)*(1*Rater4!$C3519=E$7222)+(N_Raters&gt;=5=TRUE)*(1*Rater5!$C3519=E$7222)</f>
        <v>0</v>
      </c>
      <c r="F3530" s="38"/>
      <c r="G3530" s="38"/>
      <c r="H3530" s="38"/>
      <c r="J3530" s="1"/>
      <c r="K3530" s="1"/>
    </row>
    <row r="3531" spans="2:11">
      <c r="B3531" s="35">
        <v>3517</v>
      </c>
      <c r="C3531" s="55">
        <f>(1*Rater1!$C3520=C$7222)+(1*Rater2!$C3520=C$7222)+(N_Raters&gt;=3=TRUE)*(1*Rater3!$C3520=C$7222)+(N_Raters&gt;=4=TRUE)*(1*Rater4!$C3520=C$7222)+(N_Raters&gt;=5=TRUE)*(1*Rater5!$C3520=C$7222)</f>
        <v>0</v>
      </c>
      <c r="D3531" s="55">
        <f>(1*Rater1!$C3520=D$7222)+(1*Rater2!$C3520=D$7222)+(N_Raters&gt;=3=TRUE)*(1*Rater3!$C3520=D$7222)+(N_Raters&gt;=4=TRUE)*(1*Rater4!$C3520=D$7222)+(N_Raters&gt;=5=TRUE)*(1*Rater5!$C3520=D$7222)</f>
        <v>3</v>
      </c>
      <c r="E3531" s="38">
        <f>(1*Rater1!$C3520=E$7222)+(1*Rater2!$C3520=E$7222)+(N_Raters&gt;=3=TRUE)*(1*Rater3!$C3520=E$7222)+(N_Raters&gt;=4=TRUE)*(1*Rater4!$C3520=E$7222)+(N_Raters&gt;=5=TRUE)*(1*Rater5!$C3520=E$7222)</f>
        <v>0</v>
      </c>
      <c r="F3531" s="38"/>
      <c r="G3531" s="38"/>
      <c r="H3531" s="38"/>
      <c r="J3531" s="1"/>
      <c r="K3531" s="1"/>
    </row>
    <row r="3532" spans="2:11">
      <c r="B3532" s="36">
        <v>3518</v>
      </c>
      <c r="C3532" s="55">
        <f>(1*Rater1!$C3521=C$7222)+(1*Rater2!$C3521=C$7222)+(N_Raters&gt;=3=TRUE)*(1*Rater3!$C3521=C$7222)+(N_Raters&gt;=4=TRUE)*(1*Rater4!$C3521=C$7222)+(N_Raters&gt;=5=TRUE)*(1*Rater5!$C3521=C$7222)</f>
        <v>0</v>
      </c>
      <c r="D3532" s="55">
        <f>(1*Rater1!$C3521=D$7222)+(1*Rater2!$C3521=D$7222)+(N_Raters&gt;=3=TRUE)*(1*Rater3!$C3521=D$7222)+(N_Raters&gt;=4=TRUE)*(1*Rater4!$C3521=D$7222)+(N_Raters&gt;=5=TRUE)*(1*Rater5!$C3521=D$7222)</f>
        <v>3</v>
      </c>
      <c r="E3532" s="38">
        <f>(1*Rater1!$C3521=E$7222)+(1*Rater2!$C3521=E$7222)+(N_Raters&gt;=3=TRUE)*(1*Rater3!$C3521=E$7222)+(N_Raters&gt;=4=TRUE)*(1*Rater4!$C3521=E$7222)+(N_Raters&gt;=5=TRUE)*(1*Rater5!$C3521=E$7222)</f>
        <v>0</v>
      </c>
      <c r="F3532" s="38"/>
      <c r="G3532" s="38"/>
      <c r="H3532" s="38"/>
      <c r="J3532" s="1"/>
      <c r="K3532" s="1"/>
    </row>
    <row r="3533" spans="2:11">
      <c r="B3533" s="35">
        <v>3519</v>
      </c>
      <c r="C3533" s="55">
        <f>(1*Rater1!$C3522=C$7222)+(1*Rater2!$C3522=C$7222)+(N_Raters&gt;=3=TRUE)*(1*Rater3!$C3522=C$7222)+(N_Raters&gt;=4=TRUE)*(1*Rater4!$C3522=C$7222)+(N_Raters&gt;=5=TRUE)*(1*Rater5!$C3522=C$7222)</f>
        <v>0</v>
      </c>
      <c r="D3533" s="55">
        <f>(1*Rater1!$C3522=D$7222)+(1*Rater2!$C3522=D$7222)+(N_Raters&gt;=3=TRUE)*(1*Rater3!$C3522=D$7222)+(N_Raters&gt;=4=TRUE)*(1*Rater4!$C3522=D$7222)+(N_Raters&gt;=5=TRUE)*(1*Rater5!$C3522=D$7222)</f>
        <v>3</v>
      </c>
      <c r="E3533" s="38">
        <f>(1*Rater1!$C3522=E$7222)+(1*Rater2!$C3522=E$7222)+(N_Raters&gt;=3=TRUE)*(1*Rater3!$C3522=E$7222)+(N_Raters&gt;=4=TRUE)*(1*Rater4!$C3522=E$7222)+(N_Raters&gt;=5=TRUE)*(1*Rater5!$C3522=E$7222)</f>
        <v>0</v>
      </c>
      <c r="F3533" s="38"/>
      <c r="G3533" s="38"/>
      <c r="H3533" s="38"/>
      <c r="J3533" s="1"/>
      <c r="K3533" s="1"/>
    </row>
    <row r="3534" spans="2:11">
      <c r="B3534" s="36">
        <v>3520</v>
      </c>
      <c r="C3534" s="55">
        <f>(1*Rater1!$C3523=C$7222)+(1*Rater2!$C3523=C$7222)+(N_Raters&gt;=3=TRUE)*(1*Rater3!$C3523=C$7222)+(N_Raters&gt;=4=TRUE)*(1*Rater4!$C3523=C$7222)+(N_Raters&gt;=5=TRUE)*(1*Rater5!$C3523=C$7222)</f>
        <v>0</v>
      </c>
      <c r="D3534" s="55">
        <f>(1*Rater1!$C3523=D$7222)+(1*Rater2!$C3523=D$7222)+(N_Raters&gt;=3=TRUE)*(1*Rater3!$C3523=D$7222)+(N_Raters&gt;=4=TRUE)*(1*Rater4!$C3523=D$7222)+(N_Raters&gt;=5=TRUE)*(1*Rater5!$C3523=D$7222)</f>
        <v>3</v>
      </c>
      <c r="E3534" s="38">
        <f>(1*Rater1!$C3523=E$7222)+(1*Rater2!$C3523=E$7222)+(N_Raters&gt;=3=TRUE)*(1*Rater3!$C3523=E$7222)+(N_Raters&gt;=4=TRUE)*(1*Rater4!$C3523=E$7222)+(N_Raters&gt;=5=TRUE)*(1*Rater5!$C3523=E$7222)</f>
        <v>0</v>
      </c>
      <c r="F3534" s="38"/>
      <c r="G3534" s="38"/>
      <c r="H3534" s="38"/>
      <c r="J3534" s="1"/>
      <c r="K3534" s="1"/>
    </row>
    <row r="3535" spans="2:11">
      <c r="B3535" s="35">
        <v>3521</v>
      </c>
      <c r="C3535" s="55">
        <f>(1*Rater1!$C3524=C$7222)+(1*Rater2!$C3524=C$7222)+(N_Raters&gt;=3=TRUE)*(1*Rater3!$C3524=C$7222)+(N_Raters&gt;=4=TRUE)*(1*Rater4!$C3524=C$7222)+(N_Raters&gt;=5=TRUE)*(1*Rater5!$C3524=C$7222)</f>
        <v>0</v>
      </c>
      <c r="D3535" s="55">
        <f>(1*Rater1!$C3524=D$7222)+(1*Rater2!$C3524=D$7222)+(N_Raters&gt;=3=TRUE)*(1*Rater3!$C3524=D$7222)+(N_Raters&gt;=4=TRUE)*(1*Rater4!$C3524=D$7222)+(N_Raters&gt;=5=TRUE)*(1*Rater5!$C3524=D$7222)</f>
        <v>3</v>
      </c>
      <c r="E3535" s="38">
        <f>(1*Rater1!$C3524=E$7222)+(1*Rater2!$C3524=E$7222)+(N_Raters&gt;=3=TRUE)*(1*Rater3!$C3524=E$7222)+(N_Raters&gt;=4=TRUE)*(1*Rater4!$C3524=E$7222)+(N_Raters&gt;=5=TRUE)*(1*Rater5!$C3524=E$7222)</f>
        <v>0</v>
      </c>
      <c r="F3535" s="38"/>
      <c r="G3535" s="38"/>
      <c r="H3535" s="38"/>
      <c r="J3535" s="1"/>
      <c r="K3535" s="1"/>
    </row>
    <row r="3536" spans="2:11">
      <c r="B3536" s="36">
        <v>3522</v>
      </c>
      <c r="C3536" s="55">
        <f>(1*Rater1!$C3525=C$7222)+(1*Rater2!$C3525=C$7222)+(N_Raters&gt;=3=TRUE)*(1*Rater3!$C3525=C$7222)+(N_Raters&gt;=4=TRUE)*(1*Rater4!$C3525=C$7222)+(N_Raters&gt;=5=TRUE)*(1*Rater5!$C3525=C$7222)</f>
        <v>0</v>
      </c>
      <c r="D3536" s="55">
        <f>(1*Rater1!$C3525=D$7222)+(1*Rater2!$C3525=D$7222)+(N_Raters&gt;=3=TRUE)*(1*Rater3!$C3525=D$7222)+(N_Raters&gt;=4=TRUE)*(1*Rater4!$C3525=D$7222)+(N_Raters&gt;=5=TRUE)*(1*Rater5!$C3525=D$7222)</f>
        <v>3</v>
      </c>
      <c r="E3536" s="38">
        <f>(1*Rater1!$C3525=E$7222)+(1*Rater2!$C3525=E$7222)+(N_Raters&gt;=3=TRUE)*(1*Rater3!$C3525=E$7222)+(N_Raters&gt;=4=TRUE)*(1*Rater4!$C3525=E$7222)+(N_Raters&gt;=5=TRUE)*(1*Rater5!$C3525=E$7222)</f>
        <v>0</v>
      </c>
      <c r="F3536" s="38"/>
      <c r="G3536" s="38"/>
      <c r="H3536" s="38"/>
      <c r="J3536" s="1"/>
      <c r="K3536" s="1"/>
    </row>
    <row r="3537" spans="2:11">
      <c r="B3537" s="35">
        <v>3523</v>
      </c>
      <c r="C3537" s="55">
        <f>(1*Rater1!$C3526=C$7222)+(1*Rater2!$C3526=C$7222)+(N_Raters&gt;=3=TRUE)*(1*Rater3!$C3526=C$7222)+(N_Raters&gt;=4=TRUE)*(1*Rater4!$C3526=C$7222)+(N_Raters&gt;=5=TRUE)*(1*Rater5!$C3526=C$7222)</f>
        <v>1</v>
      </c>
      <c r="D3537" s="55">
        <f>(1*Rater1!$C3526=D$7222)+(1*Rater2!$C3526=D$7222)+(N_Raters&gt;=3=TRUE)*(1*Rater3!$C3526=D$7222)+(N_Raters&gt;=4=TRUE)*(1*Rater4!$C3526=D$7222)+(N_Raters&gt;=5=TRUE)*(1*Rater5!$C3526=D$7222)</f>
        <v>2</v>
      </c>
      <c r="E3537" s="38">
        <f>(1*Rater1!$C3526=E$7222)+(1*Rater2!$C3526=E$7222)+(N_Raters&gt;=3=TRUE)*(1*Rater3!$C3526=E$7222)+(N_Raters&gt;=4=TRUE)*(1*Rater4!$C3526=E$7222)+(N_Raters&gt;=5=TRUE)*(1*Rater5!$C3526=E$7222)</f>
        <v>0</v>
      </c>
      <c r="F3537" s="38"/>
      <c r="G3537" s="38"/>
      <c r="H3537" s="38"/>
      <c r="J3537" s="1"/>
      <c r="K3537" s="1"/>
    </row>
    <row r="3538" spans="2:11">
      <c r="B3538" s="36">
        <v>3524</v>
      </c>
      <c r="C3538" s="55">
        <f>(1*Rater1!$C3527=C$7222)+(1*Rater2!$C3527=C$7222)+(N_Raters&gt;=3=TRUE)*(1*Rater3!$C3527=C$7222)+(N_Raters&gt;=4=TRUE)*(1*Rater4!$C3527=C$7222)+(N_Raters&gt;=5=TRUE)*(1*Rater5!$C3527=C$7222)</f>
        <v>0</v>
      </c>
      <c r="D3538" s="55">
        <f>(1*Rater1!$C3527=D$7222)+(1*Rater2!$C3527=D$7222)+(N_Raters&gt;=3=TRUE)*(1*Rater3!$C3527=D$7222)+(N_Raters&gt;=4=TRUE)*(1*Rater4!$C3527=D$7222)+(N_Raters&gt;=5=TRUE)*(1*Rater5!$C3527=D$7222)</f>
        <v>3</v>
      </c>
      <c r="E3538" s="38">
        <f>(1*Rater1!$C3527=E$7222)+(1*Rater2!$C3527=E$7222)+(N_Raters&gt;=3=TRUE)*(1*Rater3!$C3527=E$7222)+(N_Raters&gt;=4=TRUE)*(1*Rater4!$C3527=E$7222)+(N_Raters&gt;=5=TRUE)*(1*Rater5!$C3527=E$7222)</f>
        <v>0</v>
      </c>
      <c r="F3538" s="38"/>
      <c r="G3538" s="38"/>
      <c r="H3538" s="38"/>
      <c r="J3538" s="1"/>
      <c r="K3538" s="1"/>
    </row>
    <row r="3539" spans="2:11">
      <c r="B3539" s="35">
        <v>3525</v>
      </c>
      <c r="C3539" s="55">
        <f>(1*Rater1!$C3528=C$7222)+(1*Rater2!$C3528=C$7222)+(N_Raters&gt;=3=TRUE)*(1*Rater3!$C3528=C$7222)+(N_Raters&gt;=4=TRUE)*(1*Rater4!$C3528=C$7222)+(N_Raters&gt;=5=TRUE)*(1*Rater5!$C3528=C$7222)</f>
        <v>0</v>
      </c>
      <c r="D3539" s="55">
        <f>(1*Rater1!$C3528=D$7222)+(1*Rater2!$C3528=D$7222)+(N_Raters&gt;=3=TRUE)*(1*Rater3!$C3528=D$7222)+(N_Raters&gt;=4=TRUE)*(1*Rater4!$C3528=D$7222)+(N_Raters&gt;=5=TRUE)*(1*Rater5!$C3528=D$7222)</f>
        <v>3</v>
      </c>
      <c r="E3539" s="38">
        <f>(1*Rater1!$C3528=E$7222)+(1*Rater2!$C3528=E$7222)+(N_Raters&gt;=3=TRUE)*(1*Rater3!$C3528=E$7222)+(N_Raters&gt;=4=TRUE)*(1*Rater4!$C3528=E$7222)+(N_Raters&gt;=5=TRUE)*(1*Rater5!$C3528=E$7222)</f>
        <v>0</v>
      </c>
      <c r="F3539" s="38"/>
      <c r="G3539" s="38"/>
      <c r="H3539" s="38"/>
      <c r="J3539" s="1"/>
      <c r="K3539" s="1"/>
    </row>
    <row r="3540" spans="2:11">
      <c r="B3540" s="36">
        <v>3526</v>
      </c>
      <c r="C3540" s="55">
        <f>(1*Rater1!$C3529=C$7222)+(1*Rater2!$C3529=C$7222)+(N_Raters&gt;=3=TRUE)*(1*Rater3!$C3529=C$7222)+(N_Raters&gt;=4=TRUE)*(1*Rater4!$C3529=C$7222)+(N_Raters&gt;=5=TRUE)*(1*Rater5!$C3529=C$7222)</f>
        <v>0</v>
      </c>
      <c r="D3540" s="55">
        <f>(1*Rater1!$C3529=D$7222)+(1*Rater2!$C3529=D$7222)+(N_Raters&gt;=3=TRUE)*(1*Rater3!$C3529=D$7222)+(N_Raters&gt;=4=TRUE)*(1*Rater4!$C3529=D$7222)+(N_Raters&gt;=5=TRUE)*(1*Rater5!$C3529=D$7222)</f>
        <v>3</v>
      </c>
      <c r="E3540" s="38">
        <f>(1*Rater1!$C3529=E$7222)+(1*Rater2!$C3529=E$7222)+(N_Raters&gt;=3=TRUE)*(1*Rater3!$C3529=E$7222)+(N_Raters&gt;=4=TRUE)*(1*Rater4!$C3529=E$7222)+(N_Raters&gt;=5=TRUE)*(1*Rater5!$C3529=E$7222)</f>
        <v>0</v>
      </c>
      <c r="F3540" s="38"/>
      <c r="G3540" s="38"/>
      <c r="H3540" s="38"/>
      <c r="J3540" s="1"/>
      <c r="K3540" s="1"/>
    </row>
    <row r="3541" spans="2:11">
      <c r="B3541" s="35">
        <v>3527</v>
      </c>
      <c r="C3541" s="55">
        <f>(1*Rater1!$C3530=C$7222)+(1*Rater2!$C3530=C$7222)+(N_Raters&gt;=3=TRUE)*(1*Rater3!$C3530=C$7222)+(N_Raters&gt;=4=TRUE)*(1*Rater4!$C3530=C$7222)+(N_Raters&gt;=5=TRUE)*(1*Rater5!$C3530=C$7222)</f>
        <v>0</v>
      </c>
      <c r="D3541" s="55">
        <f>(1*Rater1!$C3530=D$7222)+(1*Rater2!$C3530=D$7222)+(N_Raters&gt;=3=TRUE)*(1*Rater3!$C3530=D$7222)+(N_Raters&gt;=4=TRUE)*(1*Rater4!$C3530=D$7222)+(N_Raters&gt;=5=TRUE)*(1*Rater5!$C3530=D$7222)</f>
        <v>3</v>
      </c>
      <c r="E3541" s="38">
        <f>(1*Rater1!$C3530=E$7222)+(1*Rater2!$C3530=E$7222)+(N_Raters&gt;=3=TRUE)*(1*Rater3!$C3530=E$7222)+(N_Raters&gt;=4=TRUE)*(1*Rater4!$C3530=E$7222)+(N_Raters&gt;=5=TRUE)*(1*Rater5!$C3530=E$7222)</f>
        <v>0</v>
      </c>
      <c r="F3541" s="38"/>
      <c r="G3541" s="38"/>
      <c r="H3541" s="38"/>
      <c r="J3541" s="1"/>
      <c r="K3541" s="1"/>
    </row>
    <row r="3542" spans="2:11">
      <c r="B3542" s="36">
        <v>3528</v>
      </c>
      <c r="C3542" s="55">
        <f>(1*Rater1!$C3531=C$7222)+(1*Rater2!$C3531=C$7222)+(N_Raters&gt;=3=TRUE)*(1*Rater3!$C3531=C$7222)+(N_Raters&gt;=4=TRUE)*(1*Rater4!$C3531=C$7222)+(N_Raters&gt;=5=TRUE)*(1*Rater5!$C3531=C$7222)</f>
        <v>1</v>
      </c>
      <c r="D3542" s="55">
        <f>(1*Rater1!$C3531=D$7222)+(1*Rater2!$C3531=D$7222)+(N_Raters&gt;=3=TRUE)*(1*Rater3!$C3531=D$7222)+(N_Raters&gt;=4=TRUE)*(1*Rater4!$C3531=D$7222)+(N_Raters&gt;=5=TRUE)*(1*Rater5!$C3531=D$7222)</f>
        <v>2</v>
      </c>
      <c r="E3542" s="38">
        <f>(1*Rater1!$C3531=E$7222)+(1*Rater2!$C3531=E$7222)+(N_Raters&gt;=3=TRUE)*(1*Rater3!$C3531=E$7222)+(N_Raters&gt;=4=TRUE)*(1*Rater4!$C3531=E$7222)+(N_Raters&gt;=5=TRUE)*(1*Rater5!$C3531=E$7222)</f>
        <v>0</v>
      </c>
      <c r="F3542" s="38"/>
      <c r="G3542" s="38"/>
      <c r="H3542" s="38"/>
      <c r="J3542" s="1"/>
      <c r="K3542" s="1"/>
    </row>
    <row r="3543" spans="2:11">
      <c r="B3543" s="35">
        <v>3529</v>
      </c>
      <c r="C3543" s="55">
        <f>(1*Rater1!$C3532=C$7222)+(1*Rater2!$C3532=C$7222)+(N_Raters&gt;=3=TRUE)*(1*Rater3!$C3532=C$7222)+(N_Raters&gt;=4=TRUE)*(1*Rater4!$C3532=C$7222)+(N_Raters&gt;=5=TRUE)*(1*Rater5!$C3532=C$7222)</f>
        <v>0</v>
      </c>
      <c r="D3543" s="55">
        <f>(1*Rater1!$C3532=D$7222)+(1*Rater2!$C3532=D$7222)+(N_Raters&gt;=3=TRUE)*(1*Rater3!$C3532=D$7222)+(N_Raters&gt;=4=TRUE)*(1*Rater4!$C3532=D$7222)+(N_Raters&gt;=5=TRUE)*(1*Rater5!$C3532=D$7222)</f>
        <v>3</v>
      </c>
      <c r="E3543" s="38">
        <f>(1*Rater1!$C3532=E$7222)+(1*Rater2!$C3532=E$7222)+(N_Raters&gt;=3=TRUE)*(1*Rater3!$C3532=E$7222)+(N_Raters&gt;=4=TRUE)*(1*Rater4!$C3532=E$7222)+(N_Raters&gt;=5=TRUE)*(1*Rater5!$C3532=E$7222)</f>
        <v>0</v>
      </c>
      <c r="F3543" s="38"/>
      <c r="G3543" s="38"/>
      <c r="H3543" s="38"/>
      <c r="J3543" s="1"/>
      <c r="K3543" s="1"/>
    </row>
    <row r="3544" spans="2:11">
      <c r="B3544" s="36">
        <v>3530</v>
      </c>
      <c r="C3544" s="55">
        <f>(1*Rater1!$C3533=C$7222)+(1*Rater2!$C3533=C$7222)+(N_Raters&gt;=3=TRUE)*(1*Rater3!$C3533=C$7222)+(N_Raters&gt;=4=TRUE)*(1*Rater4!$C3533=C$7222)+(N_Raters&gt;=5=TRUE)*(1*Rater5!$C3533=C$7222)</f>
        <v>1</v>
      </c>
      <c r="D3544" s="55">
        <f>(1*Rater1!$C3533=D$7222)+(1*Rater2!$C3533=D$7222)+(N_Raters&gt;=3=TRUE)*(1*Rater3!$C3533=D$7222)+(N_Raters&gt;=4=TRUE)*(1*Rater4!$C3533=D$7222)+(N_Raters&gt;=5=TRUE)*(1*Rater5!$C3533=D$7222)</f>
        <v>2</v>
      </c>
      <c r="E3544" s="38">
        <f>(1*Rater1!$C3533=E$7222)+(1*Rater2!$C3533=E$7222)+(N_Raters&gt;=3=TRUE)*(1*Rater3!$C3533=E$7222)+(N_Raters&gt;=4=TRUE)*(1*Rater4!$C3533=E$7222)+(N_Raters&gt;=5=TRUE)*(1*Rater5!$C3533=E$7222)</f>
        <v>0</v>
      </c>
      <c r="F3544" s="38"/>
      <c r="G3544" s="38"/>
      <c r="H3544" s="38"/>
      <c r="J3544" s="1"/>
      <c r="K3544" s="1"/>
    </row>
    <row r="3545" spans="2:11">
      <c r="B3545" s="35">
        <v>3531</v>
      </c>
      <c r="C3545" s="55">
        <f>(1*Rater1!$C3534=C$7222)+(1*Rater2!$C3534=C$7222)+(N_Raters&gt;=3=TRUE)*(1*Rater3!$C3534=C$7222)+(N_Raters&gt;=4=TRUE)*(1*Rater4!$C3534=C$7222)+(N_Raters&gt;=5=TRUE)*(1*Rater5!$C3534=C$7222)</f>
        <v>0</v>
      </c>
      <c r="D3545" s="55">
        <f>(1*Rater1!$C3534=D$7222)+(1*Rater2!$C3534=D$7222)+(N_Raters&gt;=3=TRUE)*(1*Rater3!$C3534=D$7222)+(N_Raters&gt;=4=TRUE)*(1*Rater4!$C3534=D$7222)+(N_Raters&gt;=5=TRUE)*(1*Rater5!$C3534=D$7222)</f>
        <v>3</v>
      </c>
      <c r="E3545" s="38">
        <f>(1*Rater1!$C3534=E$7222)+(1*Rater2!$C3534=E$7222)+(N_Raters&gt;=3=TRUE)*(1*Rater3!$C3534=E$7222)+(N_Raters&gt;=4=TRUE)*(1*Rater4!$C3534=E$7222)+(N_Raters&gt;=5=TRUE)*(1*Rater5!$C3534=E$7222)</f>
        <v>0</v>
      </c>
      <c r="F3545" s="38"/>
      <c r="G3545" s="38"/>
      <c r="H3545" s="38"/>
      <c r="J3545" s="1"/>
      <c r="K3545" s="1"/>
    </row>
    <row r="3546" spans="2:11">
      <c r="B3546" s="36">
        <v>3532</v>
      </c>
      <c r="C3546" s="55">
        <f>(1*Rater1!$C3535=C$7222)+(1*Rater2!$C3535=C$7222)+(N_Raters&gt;=3=TRUE)*(1*Rater3!$C3535=C$7222)+(N_Raters&gt;=4=TRUE)*(1*Rater4!$C3535=C$7222)+(N_Raters&gt;=5=TRUE)*(1*Rater5!$C3535=C$7222)</f>
        <v>0</v>
      </c>
      <c r="D3546" s="55">
        <f>(1*Rater1!$C3535=D$7222)+(1*Rater2!$C3535=D$7222)+(N_Raters&gt;=3=TRUE)*(1*Rater3!$C3535=D$7222)+(N_Raters&gt;=4=TRUE)*(1*Rater4!$C3535=D$7222)+(N_Raters&gt;=5=TRUE)*(1*Rater5!$C3535=D$7222)</f>
        <v>3</v>
      </c>
      <c r="E3546" s="38">
        <f>(1*Rater1!$C3535=E$7222)+(1*Rater2!$C3535=E$7222)+(N_Raters&gt;=3=TRUE)*(1*Rater3!$C3535=E$7222)+(N_Raters&gt;=4=TRUE)*(1*Rater4!$C3535=E$7222)+(N_Raters&gt;=5=TRUE)*(1*Rater5!$C3535=E$7222)</f>
        <v>0</v>
      </c>
      <c r="F3546" s="38"/>
      <c r="G3546" s="38"/>
      <c r="H3546" s="38"/>
      <c r="J3546" s="1"/>
      <c r="K3546" s="1"/>
    </row>
    <row r="3547" spans="2:11">
      <c r="B3547" s="35">
        <v>3533</v>
      </c>
      <c r="C3547" s="55">
        <f>(1*Rater1!$C3536=C$7222)+(1*Rater2!$C3536=C$7222)+(N_Raters&gt;=3=TRUE)*(1*Rater3!$C3536=C$7222)+(N_Raters&gt;=4=TRUE)*(1*Rater4!$C3536=C$7222)+(N_Raters&gt;=5=TRUE)*(1*Rater5!$C3536=C$7222)</f>
        <v>0</v>
      </c>
      <c r="D3547" s="55">
        <f>(1*Rater1!$C3536=D$7222)+(1*Rater2!$C3536=D$7222)+(N_Raters&gt;=3=TRUE)*(1*Rater3!$C3536=D$7222)+(N_Raters&gt;=4=TRUE)*(1*Rater4!$C3536=D$7222)+(N_Raters&gt;=5=TRUE)*(1*Rater5!$C3536=D$7222)</f>
        <v>3</v>
      </c>
      <c r="E3547" s="38">
        <f>(1*Rater1!$C3536=E$7222)+(1*Rater2!$C3536=E$7222)+(N_Raters&gt;=3=TRUE)*(1*Rater3!$C3536=E$7222)+(N_Raters&gt;=4=TRUE)*(1*Rater4!$C3536=E$7222)+(N_Raters&gt;=5=TRUE)*(1*Rater5!$C3536=E$7222)</f>
        <v>0</v>
      </c>
      <c r="F3547" s="38"/>
      <c r="G3547" s="38"/>
      <c r="H3547" s="38"/>
      <c r="J3547" s="1"/>
      <c r="K3547" s="1"/>
    </row>
    <row r="3548" spans="2:11">
      <c r="B3548" s="36">
        <v>3534</v>
      </c>
      <c r="C3548" s="55">
        <f>(1*Rater1!$C3537=C$7222)+(1*Rater2!$C3537=C$7222)+(N_Raters&gt;=3=TRUE)*(1*Rater3!$C3537=C$7222)+(N_Raters&gt;=4=TRUE)*(1*Rater4!$C3537=C$7222)+(N_Raters&gt;=5=TRUE)*(1*Rater5!$C3537=C$7222)</f>
        <v>0</v>
      </c>
      <c r="D3548" s="55">
        <f>(1*Rater1!$C3537=D$7222)+(1*Rater2!$C3537=D$7222)+(N_Raters&gt;=3=TRUE)*(1*Rater3!$C3537=D$7222)+(N_Raters&gt;=4=TRUE)*(1*Rater4!$C3537=D$7222)+(N_Raters&gt;=5=TRUE)*(1*Rater5!$C3537=D$7222)</f>
        <v>3</v>
      </c>
      <c r="E3548" s="38">
        <f>(1*Rater1!$C3537=E$7222)+(1*Rater2!$C3537=E$7222)+(N_Raters&gt;=3=TRUE)*(1*Rater3!$C3537=E$7222)+(N_Raters&gt;=4=TRUE)*(1*Rater4!$C3537=E$7222)+(N_Raters&gt;=5=TRUE)*(1*Rater5!$C3537=E$7222)</f>
        <v>0</v>
      </c>
      <c r="F3548" s="38"/>
      <c r="G3548" s="38"/>
      <c r="H3548" s="38"/>
      <c r="J3548" s="1"/>
      <c r="K3548" s="1"/>
    </row>
    <row r="3549" spans="2:11">
      <c r="B3549" s="35">
        <v>3535</v>
      </c>
      <c r="C3549" s="55">
        <f>(1*Rater1!$C3538=C$7222)+(1*Rater2!$C3538=C$7222)+(N_Raters&gt;=3=TRUE)*(1*Rater3!$C3538=C$7222)+(N_Raters&gt;=4=TRUE)*(1*Rater4!$C3538=C$7222)+(N_Raters&gt;=5=TRUE)*(1*Rater5!$C3538=C$7222)</f>
        <v>0</v>
      </c>
      <c r="D3549" s="55">
        <f>(1*Rater1!$C3538=D$7222)+(1*Rater2!$C3538=D$7222)+(N_Raters&gt;=3=TRUE)*(1*Rater3!$C3538=D$7222)+(N_Raters&gt;=4=TRUE)*(1*Rater4!$C3538=D$7222)+(N_Raters&gt;=5=TRUE)*(1*Rater5!$C3538=D$7222)</f>
        <v>2</v>
      </c>
      <c r="E3549" s="38">
        <f>(1*Rater1!$C3538=E$7222)+(1*Rater2!$C3538=E$7222)+(N_Raters&gt;=3=TRUE)*(1*Rater3!$C3538=E$7222)+(N_Raters&gt;=4=TRUE)*(1*Rater4!$C3538=E$7222)+(N_Raters&gt;=5=TRUE)*(1*Rater5!$C3538=E$7222)</f>
        <v>1</v>
      </c>
      <c r="F3549" s="38"/>
      <c r="G3549" s="38"/>
      <c r="H3549" s="38"/>
      <c r="J3549" s="1"/>
      <c r="K3549" s="1"/>
    </row>
    <row r="3550" spans="2:11">
      <c r="B3550" s="36">
        <v>3536</v>
      </c>
      <c r="C3550" s="55">
        <f>(1*Rater1!$C3539=C$7222)+(1*Rater2!$C3539=C$7222)+(N_Raters&gt;=3=TRUE)*(1*Rater3!$C3539=C$7222)+(N_Raters&gt;=4=TRUE)*(1*Rater4!$C3539=C$7222)+(N_Raters&gt;=5=TRUE)*(1*Rater5!$C3539=C$7222)</f>
        <v>0</v>
      </c>
      <c r="D3550" s="55">
        <f>(1*Rater1!$C3539=D$7222)+(1*Rater2!$C3539=D$7222)+(N_Raters&gt;=3=TRUE)*(1*Rater3!$C3539=D$7222)+(N_Raters&gt;=4=TRUE)*(1*Rater4!$C3539=D$7222)+(N_Raters&gt;=5=TRUE)*(1*Rater5!$C3539=D$7222)</f>
        <v>3</v>
      </c>
      <c r="E3550" s="38">
        <f>(1*Rater1!$C3539=E$7222)+(1*Rater2!$C3539=E$7222)+(N_Raters&gt;=3=TRUE)*(1*Rater3!$C3539=E$7222)+(N_Raters&gt;=4=TRUE)*(1*Rater4!$C3539=E$7222)+(N_Raters&gt;=5=TRUE)*(1*Rater5!$C3539=E$7222)</f>
        <v>0</v>
      </c>
      <c r="F3550" s="38"/>
      <c r="G3550" s="38"/>
      <c r="H3550" s="38"/>
      <c r="J3550" s="1"/>
      <c r="K3550" s="1"/>
    </row>
    <row r="3551" spans="2:11">
      <c r="B3551" s="35">
        <v>3537</v>
      </c>
      <c r="C3551" s="55">
        <f>(1*Rater1!$C3540=C$7222)+(1*Rater2!$C3540=C$7222)+(N_Raters&gt;=3=TRUE)*(1*Rater3!$C3540=C$7222)+(N_Raters&gt;=4=TRUE)*(1*Rater4!$C3540=C$7222)+(N_Raters&gt;=5=TRUE)*(1*Rater5!$C3540=C$7222)</f>
        <v>0</v>
      </c>
      <c r="D3551" s="55">
        <f>(1*Rater1!$C3540=D$7222)+(1*Rater2!$C3540=D$7222)+(N_Raters&gt;=3=TRUE)*(1*Rater3!$C3540=D$7222)+(N_Raters&gt;=4=TRUE)*(1*Rater4!$C3540=D$7222)+(N_Raters&gt;=5=TRUE)*(1*Rater5!$C3540=D$7222)</f>
        <v>3</v>
      </c>
      <c r="E3551" s="38">
        <f>(1*Rater1!$C3540=E$7222)+(1*Rater2!$C3540=E$7222)+(N_Raters&gt;=3=TRUE)*(1*Rater3!$C3540=E$7222)+(N_Raters&gt;=4=TRUE)*(1*Rater4!$C3540=E$7222)+(N_Raters&gt;=5=TRUE)*(1*Rater5!$C3540=E$7222)</f>
        <v>0</v>
      </c>
      <c r="F3551" s="38"/>
      <c r="G3551" s="38"/>
      <c r="H3551" s="38"/>
      <c r="J3551" s="1"/>
      <c r="K3551" s="1"/>
    </row>
    <row r="3552" spans="2:11">
      <c r="B3552" s="36">
        <v>3538</v>
      </c>
      <c r="C3552" s="55">
        <f>(1*Rater1!$C3541=C$7222)+(1*Rater2!$C3541=C$7222)+(N_Raters&gt;=3=TRUE)*(1*Rater3!$C3541=C$7222)+(N_Raters&gt;=4=TRUE)*(1*Rater4!$C3541=C$7222)+(N_Raters&gt;=5=TRUE)*(1*Rater5!$C3541=C$7222)</f>
        <v>0</v>
      </c>
      <c r="D3552" s="55">
        <f>(1*Rater1!$C3541=D$7222)+(1*Rater2!$C3541=D$7222)+(N_Raters&gt;=3=TRUE)*(1*Rater3!$C3541=D$7222)+(N_Raters&gt;=4=TRUE)*(1*Rater4!$C3541=D$7222)+(N_Raters&gt;=5=TRUE)*(1*Rater5!$C3541=D$7222)</f>
        <v>3</v>
      </c>
      <c r="E3552" s="38">
        <f>(1*Rater1!$C3541=E$7222)+(1*Rater2!$C3541=E$7222)+(N_Raters&gt;=3=TRUE)*(1*Rater3!$C3541=E$7222)+(N_Raters&gt;=4=TRUE)*(1*Rater4!$C3541=E$7222)+(N_Raters&gt;=5=TRUE)*(1*Rater5!$C3541=E$7222)</f>
        <v>0</v>
      </c>
      <c r="F3552" s="38"/>
      <c r="G3552" s="38"/>
      <c r="H3552" s="38"/>
      <c r="J3552" s="1"/>
      <c r="K3552" s="1"/>
    </row>
    <row r="3553" spans="2:11">
      <c r="B3553" s="35">
        <v>3539</v>
      </c>
      <c r="C3553" s="55">
        <f>(1*Rater1!$C3542=C$7222)+(1*Rater2!$C3542=C$7222)+(N_Raters&gt;=3=TRUE)*(1*Rater3!$C3542=C$7222)+(N_Raters&gt;=4=TRUE)*(1*Rater4!$C3542=C$7222)+(N_Raters&gt;=5=TRUE)*(1*Rater5!$C3542=C$7222)</f>
        <v>0</v>
      </c>
      <c r="D3553" s="55">
        <f>(1*Rater1!$C3542=D$7222)+(1*Rater2!$C3542=D$7222)+(N_Raters&gt;=3=TRUE)*(1*Rater3!$C3542=D$7222)+(N_Raters&gt;=4=TRUE)*(1*Rater4!$C3542=D$7222)+(N_Raters&gt;=5=TRUE)*(1*Rater5!$C3542=D$7222)</f>
        <v>3</v>
      </c>
      <c r="E3553" s="38">
        <f>(1*Rater1!$C3542=E$7222)+(1*Rater2!$C3542=E$7222)+(N_Raters&gt;=3=TRUE)*(1*Rater3!$C3542=E$7222)+(N_Raters&gt;=4=TRUE)*(1*Rater4!$C3542=E$7222)+(N_Raters&gt;=5=TRUE)*(1*Rater5!$C3542=E$7222)</f>
        <v>0</v>
      </c>
      <c r="F3553" s="38"/>
      <c r="G3553" s="38"/>
      <c r="H3553" s="38"/>
      <c r="J3553" s="1"/>
      <c r="K3553" s="1"/>
    </row>
    <row r="3554" spans="2:11">
      <c r="B3554" s="36">
        <v>3540</v>
      </c>
      <c r="C3554" s="55">
        <f>(1*Rater1!$C3543=C$7222)+(1*Rater2!$C3543=C$7222)+(N_Raters&gt;=3=TRUE)*(1*Rater3!$C3543=C$7222)+(N_Raters&gt;=4=TRUE)*(1*Rater4!$C3543=C$7222)+(N_Raters&gt;=5=TRUE)*(1*Rater5!$C3543=C$7222)</f>
        <v>1</v>
      </c>
      <c r="D3554" s="55">
        <f>(1*Rater1!$C3543=D$7222)+(1*Rater2!$C3543=D$7222)+(N_Raters&gt;=3=TRUE)*(1*Rater3!$C3543=D$7222)+(N_Raters&gt;=4=TRUE)*(1*Rater4!$C3543=D$7222)+(N_Raters&gt;=5=TRUE)*(1*Rater5!$C3543=D$7222)</f>
        <v>2</v>
      </c>
      <c r="E3554" s="38">
        <f>(1*Rater1!$C3543=E$7222)+(1*Rater2!$C3543=E$7222)+(N_Raters&gt;=3=TRUE)*(1*Rater3!$C3543=E$7222)+(N_Raters&gt;=4=TRUE)*(1*Rater4!$C3543=E$7222)+(N_Raters&gt;=5=TRUE)*(1*Rater5!$C3543=E$7222)</f>
        <v>0</v>
      </c>
      <c r="F3554" s="38"/>
      <c r="G3554" s="38"/>
      <c r="H3554" s="38"/>
      <c r="J3554" s="1"/>
      <c r="K3554" s="1"/>
    </row>
    <row r="3555" spans="2:11">
      <c r="B3555" s="35">
        <v>3541</v>
      </c>
      <c r="C3555" s="55">
        <f>(1*Rater1!$C3544=C$7222)+(1*Rater2!$C3544=C$7222)+(N_Raters&gt;=3=TRUE)*(1*Rater3!$C3544=C$7222)+(N_Raters&gt;=4=TRUE)*(1*Rater4!$C3544=C$7222)+(N_Raters&gt;=5=TRUE)*(1*Rater5!$C3544=C$7222)</f>
        <v>0</v>
      </c>
      <c r="D3555" s="55">
        <f>(1*Rater1!$C3544=D$7222)+(1*Rater2!$C3544=D$7222)+(N_Raters&gt;=3=TRUE)*(1*Rater3!$C3544=D$7222)+(N_Raters&gt;=4=TRUE)*(1*Rater4!$C3544=D$7222)+(N_Raters&gt;=5=TRUE)*(1*Rater5!$C3544=D$7222)</f>
        <v>1</v>
      </c>
      <c r="E3555" s="38">
        <f>(1*Rater1!$C3544=E$7222)+(1*Rater2!$C3544=E$7222)+(N_Raters&gt;=3=TRUE)*(1*Rater3!$C3544=E$7222)+(N_Raters&gt;=4=TRUE)*(1*Rater4!$C3544=E$7222)+(N_Raters&gt;=5=TRUE)*(1*Rater5!$C3544=E$7222)</f>
        <v>2</v>
      </c>
      <c r="F3555" s="38"/>
      <c r="G3555" s="38"/>
      <c r="H3555" s="38"/>
      <c r="J3555" s="1"/>
      <c r="K3555" s="1"/>
    </row>
    <row r="3556" spans="2:11">
      <c r="B3556" s="36">
        <v>3542</v>
      </c>
      <c r="C3556" s="55">
        <f>(1*Rater1!$C3545=C$7222)+(1*Rater2!$C3545=C$7222)+(N_Raters&gt;=3=TRUE)*(1*Rater3!$C3545=C$7222)+(N_Raters&gt;=4=TRUE)*(1*Rater4!$C3545=C$7222)+(N_Raters&gt;=5=TRUE)*(1*Rater5!$C3545=C$7222)</f>
        <v>0</v>
      </c>
      <c r="D3556" s="55">
        <f>(1*Rater1!$C3545=D$7222)+(1*Rater2!$C3545=D$7222)+(N_Raters&gt;=3=TRUE)*(1*Rater3!$C3545=D$7222)+(N_Raters&gt;=4=TRUE)*(1*Rater4!$C3545=D$7222)+(N_Raters&gt;=5=TRUE)*(1*Rater5!$C3545=D$7222)</f>
        <v>1</v>
      </c>
      <c r="E3556" s="38">
        <f>(1*Rater1!$C3545=E$7222)+(1*Rater2!$C3545=E$7222)+(N_Raters&gt;=3=TRUE)*(1*Rater3!$C3545=E$7222)+(N_Raters&gt;=4=TRUE)*(1*Rater4!$C3545=E$7222)+(N_Raters&gt;=5=TRUE)*(1*Rater5!$C3545=E$7222)</f>
        <v>2</v>
      </c>
      <c r="F3556" s="38"/>
      <c r="G3556" s="38"/>
      <c r="H3556" s="38"/>
      <c r="J3556" s="1"/>
      <c r="K3556" s="1"/>
    </row>
    <row r="3557" spans="2:11">
      <c r="B3557" s="35">
        <v>3543</v>
      </c>
      <c r="C3557" s="55">
        <f>(1*Rater1!$C3546=C$7222)+(1*Rater2!$C3546=C$7222)+(N_Raters&gt;=3=TRUE)*(1*Rater3!$C3546=C$7222)+(N_Raters&gt;=4=TRUE)*(1*Rater4!$C3546=C$7222)+(N_Raters&gt;=5=TRUE)*(1*Rater5!$C3546=C$7222)</f>
        <v>0</v>
      </c>
      <c r="D3557" s="55">
        <f>(1*Rater1!$C3546=D$7222)+(1*Rater2!$C3546=D$7222)+(N_Raters&gt;=3=TRUE)*(1*Rater3!$C3546=D$7222)+(N_Raters&gt;=4=TRUE)*(1*Rater4!$C3546=D$7222)+(N_Raters&gt;=5=TRUE)*(1*Rater5!$C3546=D$7222)</f>
        <v>3</v>
      </c>
      <c r="E3557" s="38">
        <f>(1*Rater1!$C3546=E$7222)+(1*Rater2!$C3546=E$7222)+(N_Raters&gt;=3=TRUE)*(1*Rater3!$C3546=E$7222)+(N_Raters&gt;=4=TRUE)*(1*Rater4!$C3546=E$7222)+(N_Raters&gt;=5=TRUE)*(1*Rater5!$C3546=E$7222)</f>
        <v>0</v>
      </c>
      <c r="F3557" s="38"/>
      <c r="G3557" s="38"/>
      <c r="H3557" s="38"/>
      <c r="J3557" s="1"/>
      <c r="K3557" s="1"/>
    </row>
    <row r="3558" spans="2:11">
      <c r="B3558" s="36">
        <v>3544</v>
      </c>
      <c r="C3558" s="55">
        <f>(1*Rater1!$C3547=C$7222)+(1*Rater2!$C3547=C$7222)+(N_Raters&gt;=3=TRUE)*(1*Rater3!$C3547=C$7222)+(N_Raters&gt;=4=TRUE)*(1*Rater4!$C3547=C$7222)+(N_Raters&gt;=5=TRUE)*(1*Rater5!$C3547=C$7222)</f>
        <v>0</v>
      </c>
      <c r="D3558" s="55">
        <f>(1*Rater1!$C3547=D$7222)+(1*Rater2!$C3547=D$7222)+(N_Raters&gt;=3=TRUE)*(1*Rater3!$C3547=D$7222)+(N_Raters&gt;=4=TRUE)*(1*Rater4!$C3547=D$7222)+(N_Raters&gt;=5=TRUE)*(1*Rater5!$C3547=D$7222)</f>
        <v>2</v>
      </c>
      <c r="E3558" s="38">
        <f>(1*Rater1!$C3547=E$7222)+(1*Rater2!$C3547=E$7222)+(N_Raters&gt;=3=TRUE)*(1*Rater3!$C3547=E$7222)+(N_Raters&gt;=4=TRUE)*(1*Rater4!$C3547=E$7222)+(N_Raters&gt;=5=TRUE)*(1*Rater5!$C3547=E$7222)</f>
        <v>1</v>
      </c>
      <c r="F3558" s="38"/>
      <c r="G3558" s="38"/>
      <c r="H3558" s="38"/>
      <c r="J3558" s="1"/>
      <c r="K3558" s="1"/>
    </row>
    <row r="3559" spans="2:11">
      <c r="B3559" s="35">
        <v>3545</v>
      </c>
      <c r="C3559" s="55">
        <f>(1*Rater1!$C3548=C$7222)+(1*Rater2!$C3548=C$7222)+(N_Raters&gt;=3=TRUE)*(1*Rater3!$C3548=C$7222)+(N_Raters&gt;=4=TRUE)*(1*Rater4!$C3548=C$7222)+(N_Raters&gt;=5=TRUE)*(1*Rater5!$C3548=C$7222)</f>
        <v>0</v>
      </c>
      <c r="D3559" s="55">
        <f>(1*Rater1!$C3548=D$7222)+(1*Rater2!$C3548=D$7222)+(N_Raters&gt;=3=TRUE)*(1*Rater3!$C3548=D$7222)+(N_Raters&gt;=4=TRUE)*(1*Rater4!$C3548=D$7222)+(N_Raters&gt;=5=TRUE)*(1*Rater5!$C3548=D$7222)</f>
        <v>1</v>
      </c>
      <c r="E3559" s="38">
        <f>(1*Rater1!$C3548=E$7222)+(1*Rater2!$C3548=E$7222)+(N_Raters&gt;=3=TRUE)*(1*Rater3!$C3548=E$7222)+(N_Raters&gt;=4=TRUE)*(1*Rater4!$C3548=E$7222)+(N_Raters&gt;=5=TRUE)*(1*Rater5!$C3548=E$7222)</f>
        <v>2</v>
      </c>
      <c r="F3559" s="38"/>
      <c r="G3559" s="38"/>
      <c r="H3559" s="38"/>
      <c r="J3559" s="1"/>
      <c r="K3559" s="1"/>
    </row>
    <row r="3560" spans="2:11">
      <c r="B3560" s="36">
        <v>3546</v>
      </c>
      <c r="C3560" s="55">
        <f>(1*Rater1!$C3549=C$7222)+(1*Rater2!$C3549=C$7222)+(N_Raters&gt;=3=TRUE)*(1*Rater3!$C3549=C$7222)+(N_Raters&gt;=4=TRUE)*(1*Rater4!$C3549=C$7222)+(N_Raters&gt;=5=TRUE)*(1*Rater5!$C3549=C$7222)</f>
        <v>0</v>
      </c>
      <c r="D3560" s="55">
        <f>(1*Rater1!$C3549=D$7222)+(1*Rater2!$C3549=D$7222)+(N_Raters&gt;=3=TRUE)*(1*Rater3!$C3549=D$7222)+(N_Raters&gt;=4=TRUE)*(1*Rater4!$C3549=D$7222)+(N_Raters&gt;=5=TRUE)*(1*Rater5!$C3549=D$7222)</f>
        <v>3</v>
      </c>
      <c r="E3560" s="38">
        <f>(1*Rater1!$C3549=E$7222)+(1*Rater2!$C3549=E$7222)+(N_Raters&gt;=3=TRUE)*(1*Rater3!$C3549=E$7222)+(N_Raters&gt;=4=TRUE)*(1*Rater4!$C3549=E$7222)+(N_Raters&gt;=5=TRUE)*(1*Rater5!$C3549=E$7222)</f>
        <v>0</v>
      </c>
      <c r="F3560" s="38"/>
      <c r="G3560" s="38"/>
      <c r="H3560" s="38"/>
      <c r="J3560" s="1"/>
      <c r="K3560" s="1"/>
    </row>
    <row r="3561" spans="2:11">
      <c r="B3561" s="35">
        <v>3547</v>
      </c>
      <c r="C3561" s="55">
        <f>(1*Rater1!$C3550=C$7222)+(1*Rater2!$C3550=C$7222)+(N_Raters&gt;=3=TRUE)*(1*Rater3!$C3550=C$7222)+(N_Raters&gt;=4=TRUE)*(1*Rater4!$C3550=C$7222)+(N_Raters&gt;=5=TRUE)*(1*Rater5!$C3550=C$7222)</f>
        <v>0</v>
      </c>
      <c r="D3561" s="55">
        <f>(1*Rater1!$C3550=D$7222)+(1*Rater2!$C3550=D$7222)+(N_Raters&gt;=3=TRUE)*(1*Rater3!$C3550=D$7222)+(N_Raters&gt;=4=TRUE)*(1*Rater4!$C3550=D$7222)+(N_Raters&gt;=5=TRUE)*(1*Rater5!$C3550=D$7222)</f>
        <v>1</v>
      </c>
      <c r="E3561" s="38">
        <f>(1*Rater1!$C3550=E$7222)+(1*Rater2!$C3550=E$7222)+(N_Raters&gt;=3=TRUE)*(1*Rater3!$C3550=E$7222)+(N_Raters&gt;=4=TRUE)*(1*Rater4!$C3550=E$7222)+(N_Raters&gt;=5=TRUE)*(1*Rater5!$C3550=E$7222)</f>
        <v>2</v>
      </c>
      <c r="F3561" s="38"/>
      <c r="G3561" s="38"/>
      <c r="H3561" s="38"/>
      <c r="J3561" s="1"/>
      <c r="K3561" s="1"/>
    </row>
    <row r="3562" spans="2:11">
      <c r="B3562" s="36">
        <v>3548</v>
      </c>
      <c r="C3562" s="55">
        <f>(1*Rater1!$C3551=C$7222)+(1*Rater2!$C3551=C$7222)+(N_Raters&gt;=3=TRUE)*(1*Rater3!$C3551=C$7222)+(N_Raters&gt;=4=TRUE)*(1*Rater4!$C3551=C$7222)+(N_Raters&gt;=5=TRUE)*(1*Rater5!$C3551=C$7222)</f>
        <v>0</v>
      </c>
      <c r="D3562" s="55">
        <f>(1*Rater1!$C3551=D$7222)+(1*Rater2!$C3551=D$7222)+(N_Raters&gt;=3=TRUE)*(1*Rater3!$C3551=D$7222)+(N_Raters&gt;=4=TRUE)*(1*Rater4!$C3551=D$7222)+(N_Raters&gt;=5=TRUE)*(1*Rater5!$C3551=D$7222)</f>
        <v>3</v>
      </c>
      <c r="E3562" s="38">
        <f>(1*Rater1!$C3551=E$7222)+(1*Rater2!$C3551=E$7222)+(N_Raters&gt;=3=TRUE)*(1*Rater3!$C3551=E$7222)+(N_Raters&gt;=4=TRUE)*(1*Rater4!$C3551=E$7222)+(N_Raters&gt;=5=TRUE)*(1*Rater5!$C3551=E$7222)</f>
        <v>0</v>
      </c>
      <c r="F3562" s="38"/>
      <c r="G3562" s="38"/>
      <c r="H3562" s="38"/>
      <c r="J3562" s="1"/>
      <c r="K3562" s="1"/>
    </row>
    <row r="3563" spans="2:11">
      <c r="B3563" s="35">
        <v>3549</v>
      </c>
      <c r="C3563" s="55">
        <f>(1*Rater1!$C3552=C$7222)+(1*Rater2!$C3552=C$7222)+(N_Raters&gt;=3=TRUE)*(1*Rater3!$C3552=C$7222)+(N_Raters&gt;=4=TRUE)*(1*Rater4!$C3552=C$7222)+(N_Raters&gt;=5=TRUE)*(1*Rater5!$C3552=C$7222)</f>
        <v>0</v>
      </c>
      <c r="D3563" s="55">
        <f>(1*Rater1!$C3552=D$7222)+(1*Rater2!$C3552=D$7222)+(N_Raters&gt;=3=TRUE)*(1*Rater3!$C3552=D$7222)+(N_Raters&gt;=4=TRUE)*(1*Rater4!$C3552=D$7222)+(N_Raters&gt;=5=TRUE)*(1*Rater5!$C3552=D$7222)</f>
        <v>1</v>
      </c>
      <c r="E3563" s="38">
        <f>(1*Rater1!$C3552=E$7222)+(1*Rater2!$C3552=E$7222)+(N_Raters&gt;=3=TRUE)*(1*Rater3!$C3552=E$7222)+(N_Raters&gt;=4=TRUE)*(1*Rater4!$C3552=E$7222)+(N_Raters&gt;=5=TRUE)*(1*Rater5!$C3552=E$7222)</f>
        <v>2</v>
      </c>
      <c r="F3563" s="38"/>
      <c r="G3563" s="38"/>
      <c r="H3563" s="38"/>
      <c r="J3563" s="1"/>
      <c r="K3563" s="1"/>
    </row>
    <row r="3564" spans="2:11">
      <c r="B3564" s="36">
        <v>3550</v>
      </c>
      <c r="C3564" s="55">
        <f>(1*Rater1!$C3553=C$7222)+(1*Rater2!$C3553=C$7222)+(N_Raters&gt;=3=TRUE)*(1*Rater3!$C3553=C$7222)+(N_Raters&gt;=4=TRUE)*(1*Rater4!$C3553=C$7222)+(N_Raters&gt;=5=TRUE)*(1*Rater5!$C3553=C$7222)</f>
        <v>0</v>
      </c>
      <c r="D3564" s="55">
        <f>(1*Rater1!$C3553=D$7222)+(1*Rater2!$C3553=D$7222)+(N_Raters&gt;=3=TRUE)*(1*Rater3!$C3553=D$7222)+(N_Raters&gt;=4=TRUE)*(1*Rater4!$C3553=D$7222)+(N_Raters&gt;=5=TRUE)*(1*Rater5!$C3553=D$7222)</f>
        <v>3</v>
      </c>
      <c r="E3564" s="38">
        <f>(1*Rater1!$C3553=E$7222)+(1*Rater2!$C3553=E$7222)+(N_Raters&gt;=3=TRUE)*(1*Rater3!$C3553=E$7222)+(N_Raters&gt;=4=TRUE)*(1*Rater4!$C3553=E$7222)+(N_Raters&gt;=5=TRUE)*(1*Rater5!$C3553=E$7222)</f>
        <v>0</v>
      </c>
      <c r="F3564" s="38"/>
      <c r="G3564" s="38"/>
      <c r="H3564" s="38"/>
      <c r="J3564" s="1"/>
      <c r="K3564" s="1"/>
    </row>
    <row r="3565" spans="2:11">
      <c r="B3565" s="35">
        <v>3551</v>
      </c>
      <c r="C3565" s="55">
        <f>(1*Rater1!$C3554=C$7222)+(1*Rater2!$C3554=C$7222)+(N_Raters&gt;=3=TRUE)*(1*Rater3!$C3554=C$7222)+(N_Raters&gt;=4=TRUE)*(1*Rater4!$C3554=C$7222)+(N_Raters&gt;=5=TRUE)*(1*Rater5!$C3554=C$7222)</f>
        <v>0</v>
      </c>
      <c r="D3565" s="55">
        <f>(1*Rater1!$C3554=D$7222)+(1*Rater2!$C3554=D$7222)+(N_Raters&gt;=3=TRUE)*(1*Rater3!$C3554=D$7222)+(N_Raters&gt;=4=TRUE)*(1*Rater4!$C3554=D$7222)+(N_Raters&gt;=5=TRUE)*(1*Rater5!$C3554=D$7222)</f>
        <v>1</v>
      </c>
      <c r="E3565" s="38">
        <f>(1*Rater1!$C3554=E$7222)+(1*Rater2!$C3554=E$7222)+(N_Raters&gt;=3=TRUE)*(1*Rater3!$C3554=E$7222)+(N_Raters&gt;=4=TRUE)*(1*Rater4!$C3554=E$7222)+(N_Raters&gt;=5=TRUE)*(1*Rater5!$C3554=E$7222)</f>
        <v>2</v>
      </c>
      <c r="F3565" s="38"/>
      <c r="G3565" s="38"/>
      <c r="H3565" s="38"/>
      <c r="J3565" s="1"/>
      <c r="K3565" s="1"/>
    </row>
    <row r="3566" spans="2:11">
      <c r="B3566" s="36">
        <v>3552</v>
      </c>
      <c r="C3566" s="55">
        <f>(1*Rater1!$C3555=C$7222)+(1*Rater2!$C3555=C$7222)+(N_Raters&gt;=3=TRUE)*(1*Rater3!$C3555=C$7222)+(N_Raters&gt;=4=TRUE)*(1*Rater4!$C3555=C$7222)+(N_Raters&gt;=5=TRUE)*(1*Rater5!$C3555=C$7222)</f>
        <v>0</v>
      </c>
      <c r="D3566" s="55">
        <f>(1*Rater1!$C3555=D$7222)+(1*Rater2!$C3555=D$7222)+(N_Raters&gt;=3=TRUE)*(1*Rater3!$C3555=D$7222)+(N_Raters&gt;=4=TRUE)*(1*Rater4!$C3555=D$7222)+(N_Raters&gt;=5=TRUE)*(1*Rater5!$C3555=D$7222)</f>
        <v>1</v>
      </c>
      <c r="E3566" s="38">
        <f>(1*Rater1!$C3555=E$7222)+(1*Rater2!$C3555=E$7222)+(N_Raters&gt;=3=TRUE)*(1*Rater3!$C3555=E$7222)+(N_Raters&gt;=4=TRUE)*(1*Rater4!$C3555=E$7222)+(N_Raters&gt;=5=TRUE)*(1*Rater5!$C3555=E$7222)</f>
        <v>2</v>
      </c>
      <c r="F3566" s="38"/>
      <c r="G3566" s="38"/>
      <c r="H3566" s="38"/>
      <c r="J3566" s="1"/>
      <c r="K3566" s="1"/>
    </row>
    <row r="3567" spans="2:11">
      <c r="B3567" s="35">
        <v>3553</v>
      </c>
      <c r="C3567" s="55">
        <f>(1*Rater1!$C3556=C$7222)+(1*Rater2!$C3556=C$7222)+(N_Raters&gt;=3=TRUE)*(1*Rater3!$C3556=C$7222)+(N_Raters&gt;=4=TRUE)*(1*Rater4!$C3556=C$7222)+(N_Raters&gt;=5=TRUE)*(1*Rater5!$C3556=C$7222)</f>
        <v>0</v>
      </c>
      <c r="D3567" s="55">
        <f>(1*Rater1!$C3556=D$7222)+(1*Rater2!$C3556=D$7222)+(N_Raters&gt;=3=TRUE)*(1*Rater3!$C3556=D$7222)+(N_Raters&gt;=4=TRUE)*(1*Rater4!$C3556=D$7222)+(N_Raters&gt;=5=TRUE)*(1*Rater5!$C3556=D$7222)</f>
        <v>1</v>
      </c>
      <c r="E3567" s="38">
        <f>(1*Rater1!$C3556=E$7222)+(1*Rater2!$C3556=E$7222)+(N_Raters&gt;=3=TRUE)*(1*Rater3!$C3556=E$7222)+(N_Raters&gt;=4=TRUE)*(1*Rater4!$C3556=E$7222)+(N_Raters&gt;=5=TRUE)*(1*Rater5!$C3556=E$7222)</f>
        <v>2</v>
      </c>
      <c r="F3567" s="38"/>
      <c r="G3567" s="38"/>
      <c r="H3567" s="38"/>
      <c r="J3567" s="1"/>
      <c r="K3567" s="1"/>
    </row>
    <row r="3568" spans="2:11">
      <c r="B3568" s="36">
        <v>3554</v>
      </c>
      <c r="C3568" s="55">
        <f>(1*Rater1!$C3557=C$7222)+(1*Rater2!$C3557=C$7222)+(N_Raters&gt;=3=TRUE)*(1*Rater3!$C3557=C$7222)+(N_Raters&gt;=4=TRUE)*(1*Rater4!$C3557=C$7222)+(N_Raters&gt;=5=TRUE)*(1*Rater5!$C3557=C$7222)</f>
        <v>0</v>
      </c>
      <c r="D3568" s="55">
        <f>(1*Rater1!$C3557=D$7222)+(1*Rater2!$C3557=D$7222)+(N_Raters&gt;=3=TRUE)*(1*Rater3!$C3557=D$7222)+(N_Raters&gt;=4=TRUE)*(1*Rater4!$C3557=D$7222)+(N_Raters&gt;=5=TRUE)*(1*Rater5!$C3557=D$7222)</f>
        <v>1</v>
      </c>
      <c r="E3568" s="38">
        <f>(1*Rater1!$C3557=E$7222)+(1*Rater2!$C3557=E$7222)+(N_Raters&gt;=3=TRUE)*(1*Rater3!$C3557=E$7222)+(N_Raters&gt;=4=TRUE)*(1*Rater4!$C3557=E$7222)+(N_Raters&gt;=5=TRUE)*(1*Rater5!$C3557=E$7222)</f>
        <v>2</v>
      </c>
      <c r="F3568" s="38"/>
      <c r="G3568" s="38"/>
      <c r="H3568" s="38"/>
      <c r="J3568" s="1"/>
      <c r="K3568" s="1"/>
    </row>
    <row r="3569" spans="2:11">
      <c r="B3569" s="35">
        <v>3555</v>
      </c>
      <c r="C3569" s="55">
        <f>(1*Rater1!$C3558=C$7222)+(1*Rater2!$C3558=C$7222)+(N_Raters&gt;=3=TRUE)*(1*Rater3!$C3558=C$7222)+(N_Raters&gt;=4=TRUE)*(1*Rater4!$C3558=C$7222)+(N_Raters&gt;=5=TRUE)*(1*Rater5!$C3558=C$7222)</f>
        <v>0</v>
      </c>
      <c r="D3569" s="55">
        <f>(1*Rater1!$C3558=D$7222)+(1*Rater2!$C3558=D$7222)+(N_Raters&gt;=3=TRUE)*(1*Rater3!$C3558=D$7222)+(N_Raters&gt;=4=TRUE)*(1*Rater4!$C3558=D$7222)+(N_Raters&gt;=5=TRUE)*(1*Rater5!$C3558=D$7222)</f>
        <v>1</v>
      </c>
      <c r="E3569" s="38">
        <f>(1*Rater1!$C3558=E$7222)+(1*Rater2!$C3558=E$7222)+(N_Raters&gt;=3=TRUE)*(1*Rater3!$C3558=E$7222)+(N_Raters&gt;=4=TRUE)*(1*Rater4!$C3558=E$7222)+(N_Raters&gt;=5=TRUE)*(1*Rater5!$C3558=E$7222)</f>
        <v>2</v>
      </c>
      <c r="F3569" s="38"/>
      <c r="G3569" s="38"/>
      <c r="H3569" s="38"/>
      <c r="J3569" s="1"/>
      <c r="K3569" s="1"/>
    </row>
    <row r="3570" spans="2:11">
      <c r="B3570" s="36">
        <v>3556</v>
      </c>
      <c r="C3570" s="55">
        <f>(1*Rater1!$C3559=C$7222)+(1*Rater2!$C3559=C$7222)+(N_Raters&gt;=3=TRUE)*(1*Rater3!$C3559=C$7222)+(N_Raters&gt;=4=TRUE)*(1*Rater4!$C3559=C$7222)+(N_Raters&gt;=5=TRUE)*(1*Rater5!$C3559=C$7222)</f>
        <v>0</v>
      </c>
      <c r="D3570" s="55">
        <f>(1*Rater1!$C3559=D$7222)+(1*Rater2!$C3559=D$7222)+(N_Raters&gt;=3=TRUE)*(1*Rater3!$C3559=D$7222)+(N_Raters&gt;=4=TRUE)*(1*Rater4!$C3559=D$7222)+(N_Raters&gt;=5=TRUE)*(1*Rater5!$C3559=D$7222)</f>
        <v>1</v>
      </c>
      <c r="E3570" s="38">
        <f>(1*Rater1!$C3559=E$7222)+(1*Rater2!$C3559=E$7222)+(N_Raters&gt;=3=TRUE)*(1*Rater3!$C3559=E$7222)+(N_Raters&gt;=4=TRUE)*(1*Rater4!$C3559=E$7222)+(N_Raters&gt;=5=TRUE)*(1*Rater5!$C3559=E$7222)</f>
        <v>2</v>
      </c>
      <c r="F3570" s="38"/>
      <c r="G3570" s="38"/>
      <c r="H3570" s="38"/>
      <c r="J3570" s="1"/>
      <c r="K3570" s="1"/>
    </row>
    <row r="3571" spans="2:11">
      <c r="B3571" s="35">
        <v>3557</v>
      </c>
      <c r="C3571" s="55">
        <f>(1*Rater1!$C3560=C$7222)+(1*Rater2!$C3560=C$7222)+(N_Raters&gt;=3=TRUE)*(1*Rater3!$C3560=C$7222)+(N_Raters&gt;=4=TRUE)*(1*Rater4!$C3560=C$7222)+(N_Raters&gt;=5=TRUE)*(1*Rater5!$C3560=C$7222)</f>
        <v>0</v>
      </c>
      <c r="D3571" s="55">
        <f>(1*Rater1!$C3560=D$7222)+(1*Rater2!$C3560=D$7222)+(N_Raters&gt;=3=TRUE)*(1*Rater3!$C3560=D$7222)+(N_Raters&gt;=4=TRUE)*(1*Rater4!$C3560=D$7222)+(N_Raters&gt;=5=TRUE)*(1*Rater5!$C3560=D$7222)</f>
        <v>1</v>
      </c>
      <c r="E3571" s="38">
        <f>(1*Rater1!$C3560=E$7222)+(1*Rater2!$C3560=E$7222)+(N_Raters&gt;=3=TRUE)*(1*Rater3!$C3560=E$7222)+(N_Raters&gt;=4=TRUE)*(1*Rater4!$C3560=E$7222)+(N_Raters&gt;=5=TRUE)*(1*Rater5!$C3560=E$7222)</f>
        <v>2</v>
      </c>
      <c r="F3571" s="38"/>
      <c r="G3571" s="38"/>
      <c r="H3571" s="38"/>
      <c r="J3571" s="1"/>
      <c r="K3571" s="1"/>
    </row>
    <row r="3572" spans="2:11">
      <c r="B3572" s="36">
        <v>3558</v>
      </c>
      <c r="C3572" s="55">
        <f>(1*Rater1!$C3561=C$7222)+(1*Rater2!$C3561=C$7222)+(N_Raters&gt;=3=TRUE)*(1*Rater3!$C3561=C$7222)+(N_Raters&gt;=4=TRUE)*(1*Rater4!$C3561=C$7222)+(N_Raters&gt;=5=TRUE)*(1*Rater5!$C3561=C$7222)</f>
        <v>0</v>
      </c>
      <c r="D3572" s="55">
        <f>(1*Rater1!$C3561=D$7222)+(1*Rater2!$C3561=D$7222)+(N_Raters&gt;=3=TRUE)*(1*Rater3!$C3561=D$7222)+(N_Raters&gt;=4=TRUE)*(1*Rater4!$C3561=D$7222)+(N_Raters&gt;=5=TRUE)*(1*Rater5!$C3561=D$7222)</f>
        <v>1</v>
      </c>
      <c r="E3572" s="38">
        <f>(1*Rater1!$C3561=E$7222)+(1*Rater2!$C3561=E$7222)+(N_Raters&gt;=3=TRUE)*(1*Rater3!$C3561=E$7222)+(N_Raters&gt;=4=TRUE)*(1*Rater4!$C3561=E$7222)+(N_Raters&gt;=5=TRUE)*(1*Rater5!$C3561=E$7222)</f>
        <v>2</v>
      </c>
      <c r="F3572" s="38"/>
      <c r="G3572" s="38"/>
      <c r="H3572" s="38"/>
      <c r="J3572" s="1"/>
      <c r="K3572" s="1"/>
    </row>
    <row r="3573" spans="2:11">
      <c r="B3573" s="35">
        <v>3559</v>
      </c>
      <c r="C3573" s="55">
        <f>(1*Rater1!$C3562=C$7222)+(1*Rater2!$C3562=C$7222)+(N_Raters&gt;=3=TRUE)*(1*Rater3!$C3562=C$7222)+(N_Raters&gt;=4=TRUE)*(1*Rater4!$C3562=C$7222)+(N_Raters&gt;=5=TRUE)*(1*Rater5!$C3562=C$7222)</f>
        <v>0</v>
      </c>
      <c r="D3573" s="55">
        <f>(1*Rater1!$C3562=D$7222)+(1*Rater2!$C3562=D$7222)+(N_Raters&gt;=3=TRUE)*(1*Rater3!$C3562=D$7222)+(N_Raters&gt;=4=TRUE)*(1*Rater4!$C3562=D$7222)+(N_Raters&gt;=5=TRUE)*(1*Rater5!$C3562=D$7222)</f>
        <v>3</v>
      </c>
      <c r="E3573" s="38">
        <f>(1*Rater1!$C3562=E$7222)+(1*Rater2!$C3562=E$7222)+(N_Raters&gt;=3=TRUE)*(1*Rater3!$C3562=E$7222)+(N_Raters&gt;=4=TRUE)*(1*Rater4!$C3562=E$7222)+(N_Raters&gt;=5=TRUE)*(1*Rater5!$C3562=E$7222)</f>
        <v>0</v>
      </c>
      <c r="F3573" s="38"/>
      <c r="G3573" s="38"/>
      <c r="H3573" s="38"/>
      <c r="J3573" s="1"/>
      <c r="K3573" s="1"/>
    </row>
    <row r="3574" spans="2:11">
      <c r="B3574" s="36">
        <v>3560</v>
      </c>
      <c r="C3574" s="55">
        <f>(1*Rater1!$C3563=C$7222)+(1*Rater2!$C3563=C$7222)+(N_Raters&gt;=3=TRUE)*(1*Rater3!$C3563=C$7222)+(N_Raters&gt;=4=TRUE)*(1*Rater4!$C3563=C$7222)+(N_Raters&gt;=5=TRUE)*(1*Rater5!$C3563=C$7222)</f>
        <v>0</v>
      </c>
      <c r="D3574" s="55">
        <f>(1*Rater1!$C3563=D$7222)+(1*Rater2!$C3563=D$7222)+(N_Raters&gt;=3=TRUE)*(1*Rater3!$C3563=D$7222)+(N_Raters&gt;=4=TRUE)*(1*Rater4!$C3563=D$7222)+(N_Raters&gt;=5=TRUE)*(1*Rater5!$C3563=D$7222)</f>
        <v>3</v>
      </c>
      <c r="E3574" s="38">
        <f>(1*Rater1!$C3563=E$7222)+(1*Rater2!$C3563=E$7222)+(N_Raters&gt;=3=TRUE)*(1*Rater3!$C3563=E$7222)+(N_Raters&gt;=4=TRUE)*(1*Rater4!$C3563=E$7222)+(N_Raters&gt;=5=TRUE)*(1*Rater5!$C3563=E$7222)</f>
        <v>0</v>
      </c>
      <c r="F3574" s="38"/>
      <c r="G3574" s="38"/>
      <c r="H3574" s="38"/>
      <c r="J3574" s="1"/>
      <c r="K3574" s="1"/>
    </row>
    <row r="3575" spans="2:11">
      <c r="B3575" s="35">
        <v>3561</v>
      </c>
      <c r="C3575" s="55">
        <f>(1*Rater1!$C3564=C$7222)+(1*Rater2!$C3564=C$7222)+(N_Raters&gt;=3=TRUE)*(1*Rater3!$C3564=C$7222)+(N_Raters&gt;=4=TRUE)*(1*Rater4!$C3564=C$7222)+(N_Raters&gt;=5=TRUE)*(1*Rater5!$C3564=C$7222)</f>
        <v>0</v>
      </c>
      <c r="D3575" s="55">
        <f>(1*Rater1!$C3564=D$7222)+(1*Rater2!$C3564=D$7222)+(N_Raters&gt;=3=TRUE)*(1*Rater3!$C3564=D$7222)+(N_Raters&gt;=4=TRUE)*(1*Rater4!$C3564=D$7222)+(N_Raters&gt;=5=TRUE)*(1*Rater5!$C3564=D$7222)</f>
        <v>2</v>
      </c>
      <c r="E3575" s="38">
        <f>(1*Rater1!$C3564=E$7222)+(1*Rater2!$C3564=E$7222)+(N_Raters&gt;=3=TRUE)*(1*Rater3!$C3564=E$7222)+(N_Raters&gt;=4=TRUE)*(1*Rater4!$C3564=E$7222)+(N_Raters&gt;=5=TRUE)*(1*Rater5!$C3564=E$7222)</f>
        <v>1</v>
      </c>
      <c r="F3575" s="38"/>
      <c r="G3575" s="38"/>
      <c r="H3575" s="38"/>
      <c r="J3575" s="1"/>
      <c r="K3575" s="1"/>
    </row>
    <row r="3576" spans="2:11">
      <c r="B3576" s="36">
        <v>3562</v>
      </c>
      <c r="C3576" s="55">
        <f>(1*Rater1!$C3565=C$7222)+(1*Rater2!$C3565=C$7222)+(N_Raters&gt;=3=TRUE)*(1*Rater3!$C3565=C$7222)+(N_Raters&gt;=4=TRUE)*(1*Rater4!$C3565=C$7222)+(N_Raters&gt;=5=TRUE)*(1*Rater5!$C3565=C$7222)</f>
        <v>0</v>
      </c>
      <c r="D3576" s="55">
        <f>(1*Rater1!$C3565=D$7222)+(1*Rater2!$C3565=D$7222)+(N_Raters&gt;=3=TRUE)*(1*Rater3!$C3565=D$7222)+(N_Raters&gt;=4=TRUE)*(1*Rater4!$C3565=D$7222)+(N_Raters&gt;=5=TRUE)*(1*Rater5!$C3565=D$7222)</f>
        <v>1</v>
      </c>
      <c r="E3576" s="38">
        <f>(1*Rater1!$C3565=E$7222)+(1*Rater2!$C3565=E$7222)+(N_Raters&gt;=3=TRUE)*(1*Rater3!$C3565=E$7222)+(N_Raters&gt;=4=TRUE)*(1*Rater4!$C3565=E$7222)+(N_Raters&gt;=5=TRUE)*(1*Rater5!$C3565=E$7222)</f>
        <v>2</v>
      </c>
      <c r="F3576" s="38"/>
      <c r="G3576" s="38"/>
      <c r="H3576" s="38"/>
      <c r="J3576" s="1"/>
      <c r="K3576" s="1"/>
    </row>
    <row r="3577" spans="2:11">
      <c r="B3577" s="35">
        <v>3563</v>
      </c>
      <c r="C3577" s="55">
        <f>(1*Rater1!$C3566=C$7222)+(1*Rater2!$C3566=C$7222)+(N_Raters&gt;=3=TRUE)*(1*Rater3!$C3566=C$7222)+(N_Raters&gt;=4=TRUE)*(1*Rater4!$C3566=C$7222)+(N_Raters&gt;=5=TRUE)*(1*Rater5!$C3566=C$7222)</f>
        <v>1</v>
      </c>
      <c r="D3577" s="55">
        <f>(1*Rater1!$C3566=D$7222)+(1*Rater2!$C3566=D$7222)+(N_Raters&gt;=3=TRUE)*(1*Rater3!$C3566=D$7222)+(N_Raters&gt;=4=TRUE)*(1*Rater4!$C3566=D$7222)+(N_Raters&gt;=5=TRUE)*(1*Rater5!$C3566=D$7222)</f>
        <v>2</v>
      </c>
      <c r="E3577" s="38">
        <f>(1*Rater1!$C3566=E$7222)+(1*Rater2!$C3566=E$7222)+(N_Raters&gt;=3=TRUE)*(1*Rater3!$C3566=E$7222)+(N_Raters&gt;=4=TRUE)*(1*Rater4!$C3566=E$7222)+(N_Raters&gt;=5=TRUE)*(1*Rater5!$C3566=E$7222)</f>
        <v>0</v>
      </c>
      <c r="F3577" s="38"/>
      <c r="G3577" s="38"/>
      <c r="H3577" s="38"/>
      <c r="J3577" s="1"/>
      <c r="K3577" s="1"/>
    </row>
    <row r="3578" spans="2:11">
      <c r="B3578" s="36">
        <v>3564</v>
      </c>
      <c r="C3578" s="55">
        <f>(1*Rater1!$C3567=C$7222)+(1*Rater2!$C3567=C$7222)+(N_Raters&gt;=3=TRUE)*(1*Rater3!$C3567=C$7222)+(N_Raters&gt;=4=TRUE)*(1*Rater4!$C3567=C$7222)+(N_Raters&gt;=5=TRUE)*(1*Rater5!$C3567=C$7222)</f>
        <v>0</v>
      </c>
      <c r="D3578" s="55">
        <f>(1*Rater1!$C3567=D$7222)+(1*Rater2!$C3567=D$7222)+(N_Raters&gt;=3=TRUE)*(1*Rater3!$C3567=D$7222)+(N_Raters&gt;=4=TRUE)*(1*Rater4!$C3567=D$7222)+(N_Raters&gt;=5=TRUE)*(1*Rater5!$C3567=D$7222)</f>
        <v>3</v>
      </c>
      <c r="E3578" s="38">
        <f>(1*Rater1!$C3567=E$7222)+(1*Rater2!$C3567=E$7222)+(N_Raters&gt;=3=TRUE)*(1*Rater3!$C3567=E$7222)+(N_Raters&gt;=4=TRUE)*(1*Rater4!$C3567=E$7222)+(N_Raters&gt;=5=TRUE)*(1*Rater5!$C3567=E$7222)</f>
        <v>0</v>
      </c>
      <c r="F3578" s="38"/>
      <c r="G3578" s="38"/>
      <c r="H3578" s="38"/>
      <c r="J3578" s="1"/>
      <c r="K3578" s="1"/>
    </row>
    <row r="3579" spans="2:11">
      <c r="B3579" s="35">
        <v>3565</v>
      </c>
      <c r="C3579" s="55">
        <f>(1*Rater1!$C3568=C$7222)+(1*Rater2!$C3568=C$7222)+(N_Raters&gt;=3=TRUE)*(1*Rater3!$C3568=C$7222)+(N_Raters&gt;=4=TRUE)*(1*Rater4!$C3568=C$7222)+(N_Raters&gt;=5=TRUE)*(1*Rater5!$C3568=C$7222)</f>
        <v>2</v>
      </c>
      <c r="D3579" s="55">
        <f>(1*Rater1!$C3568=D$7222)+(1*Rater2!$C3568=D$7222)+(N_Raters&gt;=3=TRUE)*(1*Rater3!$C3568=D$7222)+(N_Raters&gt;=4=TRUE)*(1*Rater4!$C3568=D$7222)+(N_Raters&gt;=5=TRUE)*(1*Rater5!$C3568=D$7222)</f>
        <v>1</v>
      </c>
      <c r="E3579" s="38">
        <f>(1*Rater1!$C3568=E$7222)+(1*Rater2!$C3568=E$7222)+(N_Raters&gt;=3=TRUE)*(1*Rater3!$C3568=E$7222)+(N_Raters&gt;=4=TRUE)*(1*Rater4!$C3568=E$7222)+(N_Raters&gt;=5=TRUE)*(1*Rater5!$C3568=E$7222)</f>
        <v>0</v>
      </c>
      <c r="F3579" s="38"/>
      <c r="G3579" s="38"/>
      <c r="H3579" s="38"/>
      <c r="J3579" s="1"/>
      <c r="K3579" s="1"/>
    </row>
    <row r="3580" spans="2:11">
      <c r="B3580" s="36">
        <v>3566</v>
      </c>
      <c r="C3580" s="55">
        <f>(1*Rater1!$C3569=C$7222)+(1*Rater2!$C3569=C$7222)+(N_Raters&gt;=3=TRUE)*(1*Rater3!$C3569=C$7222)+(N_Raters&gt;=4=TRUE)*(1*Rater4!$C3569=C$7222)+(N_Raters&gt;=5=TRUE)*(1*Rater5!$C3569=C$7222)</f>
        <v>0</v>
      </c>
      <c r="D3580" s="55">
        <f>(1*Rater1!$C3569=D$7222)+(1*Rater2!$C3569=D$7222)+(N_Raters&gt;=3=TRUE)*(1*Rater3!$C3569=D$7222)+(N_Raters&gt;=4=TRUE)*(1*Rater4!$C3569=D$7222)+(N_Raters&gt;=5=TRUE)*(1*Rater5!$C3569=D$7222)</f>
        <v>1</v>
      </c>
      <c r="E3580" s="38">
        <f>(1*Rater1!$C3569=E$7222)+(1*Rater2!$C3569=E$7222)+(N_Raters&gt;=3=TRUE)*(1*Rater3!$C3569=E$7222)+(N_Raters&gt;=4=TRUE)*(1*Rater4!$C3569=E$7222)+(N_Raters&gt;=5=TRUE)*(1*Rater5!$C3569=E$7222)</f>
        <v>2</v>
      </c>
      <c r="F3580" s="38"/>
      <c r="G3580" s="38"/>
      <c r="H3580" s="38"/>
      <c r="J3580" s="1"/>
      <c r="K3580" s="1"/>
    </row>
    <row r="3581" spans="2:11">
      <c r="B3581" s="35">
        <v>3567</v>
      </c>
      <c r="C3581" s="55">
        <f>(1*Rater1!$C3570=C$7222)+(1*Rater2!$C3570=C$7222)+(N_Raters&gt;=3=TRUE)*(1*Rater3!$C3570=C$7222)+(N_Raters&gt;=4=TRUE)*(1*Rater4!$C3570=C$7222)+(N_Raters&gt;=5=TRUE)*(1*Rater5!$C3570=C$7222)</f>
        <v>0</v>
      </c>
      <c r="D3581" s="55">
        <f>(1*Rater1!$C3570=D$7222)+(1*Rater2!$C3570=D$7222)+(N_Raters&gt;=3=TRUE)*(1*Rater3!$C3570=D$7222)+(N_Raters&gt;=4=TRUE)*(1*Rater4!$C3570=D$7222)+(N_Raters&gt;=5=TRUE)*(1*Rater5!$C3570=D$7222)</f>
        <v>1</v>
      </c>
      <c r="E3581" s="38">
        <f>(1*Rater1!$C3570=E$7222)+(1*Rater2!$C3570=E$7222)+(N_Raters&gt;=3=TRUE)*(1*Rater3!$C3570=E$7222)+(N_Raters&gt;=4=TRUE)*(1*Rater4!$C3570=E$7222)+(N_Raters&gt;=5=TRUE)*(1*Rater5!$C3570=E$7222)</f>
        <v>2</v>
      </c>
      <c r="F3581" s="38"/>
      <c r="G3581" s="38"/>
      <c r="H3581" s="38"/>
      <c r="J3581" s="1"/>
      <c r="K3581" s="1"/>
    </row>
    <row r="3582" spans="2:11">
      <c r="B3582" s="36">
        <v>3568</v>
      </c>
      <c r="C3582" s="55">
        <f>(1*Rater1!$C3571=C$7222)+(1*Rater2!$C3571=C$7222)+(N_Raters&gt;=3=TRUE)*(1*Rater3!$C3571=C$7222)+(N_Raters&gt;=4=TRUE)*(1*Rater4!$C3571=C$7222)+(N_Raters&gt;=5=TRUE)*(1*Rater5!$C3571=C$7222)</f>
        <v>0</v>
      </c>
      <c r="D3582" s="55">
        <f>(1*Rater1!$C3571=D$7222)+(1*Rater2!$C3571=D$7222)+(N_Raters&gt;=3=TRUE)*(1*Rater3!$C3571=D$7222)+(N_Raters&gt;=4=TRUE)*(1*Rater4!$C3571=D$7222)+(N_Raters&gt;=5=TRUE)*(1*Rater5!$C3571=D$7222)</f>
        <v>1</v>
      </c>
      <c r="E3582" s="38">
        <f>(1*Rater1!$C3571=E$7222)+(1*Rater2!$C3571=E$7222)+(N_Raters&gt;=3=TRUE)*(1*Rater3!$C3571=E$7222)+(N_Raters&gt;=4=TRUE)*(1*Rater4!$C3571=E$7222)+(N_Raters&gt;=5=TRUE)*(1*Rater5!$C3571=E$7222)</f>
        <v>2</v>
      </c>
      <c r="F3582" s="38"/>
      <c r="G3582" s="38"/>
      <c r="H3582" s="38"/>
      <c r="J3582" s="1"/>
      <c r="K3582" s="1"/>
    </row>
    <row r="3583" spans="2:11">
      <c r="B3583" s="35">
        <v>3569</v>
      </c>
      <c r="C3583" s="55">
        <f>(1*Rater1!$C3572=C$7222)+(1*Rater2!$C3572=C$7222)+(N_Raters&gt;=3=TRUE)*(1*Rater3!$C3572=C$7222)+(N_Raters&gt;=4=TRUE)*(1*Rater4!$C3572=C$7222)+(N_Raters&gt;=5=TRUE)*(1*Rater5!$C3572=C$7222)</f>
        <v>0</v>
      </c>
      <c r="D3583" s="55">
        <f>(1*Rater1!$C3572=D$7222)+(1*Rater2!$C3572=D$7222)+(N_Raters&gt;=3=TRUE)*(1*Rater3!$C3572=D$7222)+(N_Raters&gt;=4=TRUE)*(1*Rater4!$C3572=D$7222)+(N_Raters&gt;=5=TRUE)*(1*Rater5!$C3572=D$7222)</f>
        <v>1</v>
      </c>
      <c r="E3583" s="38">
        <f>(1*Rater1!$C3572=E$7222)+(1*Rater2!$C3572=E$7222)+(N_Raters&gt;=3=TRUE)*(1*Rater3!$C3572=E$7222)+(N_Raters&gt;=4=TRUE)*(1*Rater4!$C3572=E$7222)+(N_Raters&gt;=5=TRUE)*(1*Rater5!$C3572=E$7222)</f>
        <v>2</v>
      </c>
      <c r="F3583" s="38"/>
      <c r="G3583" s="38"/>
      <c r="H3583" s="38"/>
      <c r="J3583" s="1"/>
      <c r="K3583" s="1"/>
    </row>
    <row r="3584" spans="2:11">
      <c r="B3584" s="36">
        <v>3570</v>
      </c>
      <c r="C3584" s="55">
        <f>(1*Rater1!$C3573=C$7222)+(1*Rater2!$C3573=C$7222)+(N_Raters&gt;=3=TRUE)*(1*Rater3!$C3573=C$7222)+(N_Raters&gt;=4=TRUE)*(1*Rater4!$C3573=C$7222)+(N_Raters&gt;=5=TRUE)*(1*Rater5!$C3573=C$7222)</f>
        <v>0</v>
      </c>
      <c r="D3584" s="55">
        <f>(1*Rater1!$C3573=D$7222)+(1*Rater2!$C3573=D$7222)+(N_Raters&gt;=3=TRUE)*(1*Rater3!$C3573=D$7222)+(N_Raters&gt;=4=TRUE)*(1*Rater4!$C3573=D$7222)+(N_Raters&gt;=5=TRUE)*(1*Rater5!$C3573=D$7222)</f>
        <v>1</v>
      </c>
      <c r="E3584" s="38">
        <f>(1*Rater1!$C3573=E$7222)+(1*Rater2!$C3573=E$7222)+(N_Raters&gt;=3=TRUE)*(1*Rater3!$C3573=E$7222)+(N_Raters&gt;=4=TRUE)*(1*Rater4!$C3573=E$7222)+(N_Raters&gt;=5=TRUE)*(1*Rater5!$C3573=E$7222)</f>
        <v>2</v>
      </c>
      <c r="F3584" s="38"/>
      <c r="G3584" s="38"/>
      <c r="H3584" s="38"/>
      <c r="J3584" s="1"/>
      <c r="K3584" s="1"/>
    </row>
    <row r="3585" spans="2:11">
      <c r="B3585" s="35">
        <v>3571</v>
      </c>
      <c r="C3585" s="55">
        <f>(1*Rater1!$C3574=C$7222)+(1*Rater2!$C3574=C$7222)+(N_Raters&gt;=3=TRUE)*(1*Rater3!$C3574=C$7222)+(N_Raters&gt;=4=TRUE)*(1*Rater4!$C3574=C$7222)+(N_Raters&gt;=5=TRUE)*(1*Rater5!$C3574=C$7222)</f>
        <v>0</v>
      </c>
      <c r="D3585" s="55">
        <f>(1*Rater1!$C3574=D$7222)+(1*Rater2!$C3574=D$7222)+(N_Raters&gt;=3=TRUE)*(1*Rater3!$C3574=D$7222)+(N_Raters&gt;=4=TRUE)*(1*Rater4!$C3574=D$7222)+(N_Raters&gt;=5=TRUE)*(1*Rater5!$C3574=D$7222)</f>
        <v>3</v>
      </c>
      <c r="E3585" s="38">
        <f>(1*Rater1!$C3574=E$7222)+(1*Rater2!$C3574=E$7222)+(N_Raters&gt;=3=TRUE)*(1*Rater3!$C3574=E$7222)+(N_Raters&gt;=4=TRUE)*(1*Rater4!$C3574=E$7222)+(N_Raters&gt;=5=TRUE)*(1*Rater5!$C3574=E$7222)</f>
        <v>0</v>
      </c>
      <c r="F3585" s="38"/>
      <c r="G3585" s="38"/>
      <c r="H3585" s="38"/>
      <c r="J3585" s="1"/>
      <c r="K3585" s="1"/>
    </row>
    <row r="3586" spans="2:11">
      <c r="B3586" s="36">
        <v>3572</v>
      </c>
      <c r="C3586" s="55">
        <f>(1*Rater1!$C3575=C$7222)+(1*Rater2!$C3575=C$7222)+(N_Raters&gt;=3=TRUE)*(1*Rater3!$C3575=C$7222)+(N_Raters&gt;=4=TRUE)*(1*Rater4!$C3575=C$7222)+(N_Raters&gt;=5=TRUE)*(1*Rater5!$C3575=C$7222)</f>
        <v>0</v>
      </c>
      <c r="D3586" s="55">
        <f>(1*Rater1!$C3575=D$7222)+(1*Rater2!$C3575=D$7222)+(N_Raters&gt;=3=TRUE)*(1*Rater3!$C3575=D$7222)+(N_Raters&gt;=4=TRUE)*(1*Rater4!$C3575=D$7222)+(N_Raters&gt;=5=TRUE)*(1*Rater5!$C3575=D$7222)</f>
        <v>1</v>
      </c>
      <c r="E3586" s="38">
        <f>(1*Rater1!$C3575=E$7222)+(1*Rater2!$C3575=E$7222)+(N_Raters&gt;=3=TRUE)*(1*Rater3!$C3575=E$7222)+(N_Raters&gt;=4=TRUE)*(1*Rater4!$C3575=E$7222)+(N_Raters&gt;=5=TRUE)*(1*Rater5!$C3575=E$7222)</f>
        <v>2</v>
      </c>
      <c r="F3586" s="38"/>
      <c r="G3586" s="38"/>
      <c r="H3586" s="38"/>
      <c r="J3586" s="1"/>
      <c r="K3586" s="1"/>
    </row>
    <row r="3587" spans="2:11">
      <c r="B3587" s="35">
        <v>3573</v>
      </c>
      <c r="C3587" s="55">
        <f>(1*Rater1!$C3576=C$7222)+(1*Rater2!$C3576=C$7222)+(N_Raters&gt;=3=TRUE)*(1*Rater3!$C3576=C$7222)+(N_Raters&gt;=4=TRUE)*(1*Rater4!$C3576=C$7222)+(N_Raters&gt;=5=TRUE)*(1*Rater5!$C3576=C$7222)</f>
        <v>0</v>
      </c>
      <c r="D3587" s="55">
        <f>(1*Rater1!$C3576=D$7222)+(1*Rater2!$C3576=D$7222)+(N_Raters&gt;=3=TRUE)*(1*Rater3!$C3576=D$7222)+(N_Raters&gt;=4=TRUE)*(1*Rater4!$C3576=D$7222)+(N_Raters&gt;=5=TRUE)*(1*Rater5!$C3576=D$7222)</f>
        <v>3</v>
      </c>
      <c r="E3587" s="38">
        <f>(1*Rater1!$C3576=E$7222)+(1*Rater2!$C3576=E$7222)+(N_Raters&gt;=3=TRUE)*(1*Rater3!$C3576=E$7222)+(N_Raters&gt;=4=TRUE)*(1*Rater4!$C3576=E$7222)+(N_Raters&gt;=5=TRUE)*(1*Rater5!$C3576=E$7222)</f>
        <v>0</v>
      </c>
      <c r="F3587" s="38"/>
      <c r="G3587" s="38"/>
      <c r="H3587" s="38"/>
      <c r="J3587" s="1"/>
      <c r="K3587" s="1"/>
    </row>
    <row r="3588" spans="2:11">
      <c r="B3588" s="36">
        <v>3574</v>
      </c>
      <c r="C3588" s="55">
        <f>(1*Rater1!$C3577=C$7222)+(1*Rater2!$C3577=C$7222)+(N_Raters&gt;=3=TRUE)*(1*Rater3!$C3577=C$7222)+(N_Raters&gt;=4=TRUE)*(1*Rater4!$C3577=C$7222)+(N_Raters&gt;=5=TRUE)*(1*Rater5!$C3577=C$7222)</f>
        <v>0</v>
      </c>
      <c r="D3588" s="55">
        <f>(1*Rater1!$C3577=D$7222)+(1*Rater2!$C3577=D$7222)+(N_Raters&gt;=3=TRUE)*(1*Rater3!$C3577=D$7222)+(N_Raters&gt;=4=TRUE)*(1*Rater4!$C3577=D$7222)+(N_Raters&gt;=5=TRUE)*(1*Rater5!$C3577=D$7222)</f>
        <v>3</v>
      </c>
      <c r="E3588" s="38">
        <f>(1*Rater1!$C3577=E$7222)+(1*Rater2!$C3577=E$7222)+(N_Raters&gt;=3=TRUE)*(1*Rater3!$C3577=E$7222)+(N_Raters&gt;=4=TRUE)*(1*Rater4!$C3577=E$7222)+(N_Raters&gt;=5=TRUE)*(1*Rater5!$C3577=E$7222)</f>
        <v>0</v>
      </c>
      <c r="F3588" s="38"/>
      <c r="G3588" s="38"/>
      <c r="H3588" s="38"/>
      <c r="J3588" s="1"/>
      <c r="K3588" s="1"/>
    </row>
    <row r="3589" spans="2:11">
      <c r="B3589" s="35">
        <v>3575</v>
      </c>
      <c r="C3589" s="55">
        <f>(1*Rater1!$C3578=C$7222)+(1*Rater2!$C3578=C$7222)+(N_Raters&gt;=3=TRUE)*(1*Rater3!$C3578=C$7222)+(N_Raters&gt;=4=TRUE)*(1*Rater4!$C3578=C$7222)+(N_Raters&gt;=5=TRUE)*(1*Rater5!$C3578=C$7222)</f>
        <v>0</v>
      </c>
      <c r="D3589" s="55">
        <f>(1*Rater1!$C3578=D$7222)+(1*Rater2!$C3578=D$7222)+(N_Raters&gt;=3=TRUE)*(1*Rater3!$C3578=D$7222)+(N_Raters&gt;=4=TRUE)*(1*Rater4!$C3578=D$7222)+(N_Raters&gt;=5=TRUE)*(1*Rater5!$C3578=D$7222)</f>
        <v>1</v>
      </c>
      <c r="E3589" s="38">
        <f>(1*Rater1!$C3578=E$7222)+(1*Rater2!$C3578=E$7222)+(N_Raters&gt;=3=TRUE)*(1*Rater3!$C3578=E$7222)+(N_Raters&gt;=4=TRUE)*(1*Rater4!$C3578=E$7222)+(N_Raters&gt;=5=TRUE)*(1*Rater5!$C3578=E$7222)</f>
        <v>2</v>
      </c>
      <c r="F3589" s="38"/>
      <c r="G3589" s="38"/>
      <c r="H3589" s="38"/>
      <c r="J3589" s="1"/>
      <c r="K3589" s="1"/>
    </row>
    <row r="3590" spans="2:11">
      <c r="B3590" s="36">
        <v>3576</v>
      </c>
      <c r="C3590" s="55">
        <f>(1*Rater1!$C3579=C$7222)+(1*Rater2!$C3579=C$7222)+(N_Raters&gt;=3=TRUE)*(1*Rater3!$C3579=C$7222)+(N_Raters&gt;=4=TRUE)*(1*Rater4!$C3579=C$7222)+(N_Raters&gt;=5=TRUE)*(1*Rater5!$C3579=C$7222)</f>
        <v>0</v>
      </c>
      <c r="D3590" s="55">
        <f>(1*Rater1!$C3579=D$7222)+(1*Rater2!$C3579=D$7222)+(N_Raters&gt;=3=TRUE)*(1*Rater3!$C3579=D$7222)+(N_Raters&gt;=4=TRUE)*(1*Rater4!$C3579=D$7222)+(N_Raters&gt;=5=TRUE)*(1*Rater5!$C3579=D$7222)</f>
        <v>1</v>
      </c>
      <c r="E3590" s="38">
        <f>(1*Rater1!$C3579=E$7222)+(1*Rater2!$C3579=E$7222)+(N_Raters&gt;=3=TRUE)*(1*Rater3!$C3579=E$7222)+(N_Raters&gt;=4=TRUE)*(1*Rater4!$C3579=E$7222)+(N_Raters&gt;=5=TRUE)*(1*Rater5!$C3579=E$7222)</f>
        <v>2</v>
      </c>
      <c r="F3590" s="38"/>
      <c r="G3590" s="38"/>
      <c r="H3590" s="38"/>
      <c r="J3590" s="1"/>
      <c r="K3590" s="1"/>
    </row>
    <row r="3591" spans="2:11">
      <c r="B3591" s="35">
        <v>3577</v>
      </c>
      <c r="C3591" s="55">
        <f>(1*Rater1!$C3580=C$7222)+(1*Rater2!$C3580=C$7222)+(N_Raters&gt;=3=TRUE)*(1*Rater3!$C3580=C$7222)+(N_Raters&gt;=4=TRUE)*(1*Rater4!$C3580=C$7222)+(N_Raters&gt;=5=TRUE)*(1*Rater5!$C3580=C$7222)</f>
        <v>0</v>
      </c>
      <c r="D3591" s="55">
        <f>(1*Rater1!$C3580=D$7222)+(1*Rater2!$C3580=D$7222)+(N_Raters&gt;=3=TRUE)*(1*Rater3!$C3580=D$7222)+(N_Raters&gt;=4=TRUE)*(1*Rater4!$C3580=D$7222)+(N_Raters&gt;=5=TRUE)*(1*Rater5!$C3580=D$7222)</f>
        <v>1</v>
      </c>
      <c r="E3591" s="38">
        <f>(1*Rater1!$C3580=E$7222)+(1*Rater2!$C3580=E$7222)+(N_Raters&gt;=3=TRUE)*(1*Rater3!$C3580=E$7222)+(N_Raters&gt;=4=TRUE)*(1*Rater4!$C3580=E$7222)+(N_Raters&gt;=5=TRUE)*(1*Rater5!$C3580=E$7222)</f>
        <v>2</v>
      </c>
      <c r="F3591" s="38"/>
      <c r="G3591" s="38"/>
      <c r="H3591" s="38"/>
      <c r="J3591" s="1"/>
      <c r="K3591" s="1"/>
    </row>
    <row r="3592" spans="2:11">
      <c r="B3592" s="36">
        <v>3578</v>
      </c>
      <c r="C3592" s="55">
        <f>(1*Rater1!$C3581=C$7222)+(1*Rater2!$C3581=C$7222)+(N_Raters&gt;=3=TRUE)*(1*Rater3!$C3581=C$7222)+(N_Raters&gt;=4=TRUE)*(1*Rater4!$C3581=C$7222)+(N_Raters&gt;=5=TRUE)*(1*Rater5!$C3581=C$7222)</f>
        <v>0</v>
      </c>
      <c r="D3592" s="55">
        <f>(1*Rater1!$C3581=D$7222)+(1*Rater2!$C3581=D$7222)+(N_Raters&gt;=3=TRUE)*(1*Rater3!$C3581=D$7222)+(N_Raters&gt;=4=TRUE)*(1*Rater4!$C3581=D$7222)+(N_Raters&gt;=5=TRUE)*(1*Rater5!$C3581=D$7222)</f>
        <v>1</v>
      </c>
      <c r="E3592" s="38">
        <f>(1*Rater1!$C3581=E$7222)+(1*Rater2!$C3581=E$7222)+(N_Raters&gt;=3=TRUE)*(1*Rater3!$C3581=E$7222)+(N_Raters&gt;=4=TRUE)*(1*Rater4!$C3581=E$7222)+(N_Raters&gt;=5=TRUE)*(1*Rater5!$C3581=E$7222)</f>
        <v>2</v>
      </c>
      <c r="F3592" s="38"/>
      <c r="G3592" s="38"/>
      <c r="H3592" s="38"/>
      <c r="J3592" s="1"/>
      <c r="K3592" s="1"/>
    </row>
    <row r="3593" spans="2:11">
      <c r="B3593" s="35">
        <v>3579</v>
      </c>
      <c r="C3593" s="55">
        <f>(1*Rater1!$C3582=C$7222)+(1*Rater2!$C3582=C$7222)+(N_Raters&gt;=3=TRUE)*(1*Rater3!$C3582=C$7222)+(N_Raters&gt;=4=TRUE)*(1*Rater4!$C3582=C$7222)+(N_Raters&gt;=5=TRUE)*(1*Rater5!$C3582=C$7222)</f>
        <v>0</v>
      </c>
      <c r="D3593" s="55">
        <f>(1*Rater1!$C3582=D$7222)+(1*Rater2!$C3582=D$7222)+(N_Raters&gt;=3=TRUE)*(1*Rater3!$C3582=D$7222)+(N_Raters&gt;=4=TRUE)*(1*Rater4!$C3582=D$7222)+(N_Raters&gt;=5=TRUE)*(1*Rater5!$C3582=D$7222)</f>
        <v>3</v>
      </c>
      <c r="E3593" s="38">
        <f>(1*Rater1!$C3582=E$7222)+(1*Rater2!$C3582=E$7222)+(N_Raters&gt;=3=TRUE)*(1*Rater3!$C3582=E$7222)+(N_Raters&gt;=4=TRUE)*(1*Rater4!$C3582=E$7222)+(N_Raters&gt;=5=TRUE)*(1*Rater5!$C3582=E$7222)</f>
        <v>0</v>
      </c>
      <c r="F3593" s="38"/>
      <c r="G3593" s="38"/>
      <c r="H3593" s="38"/>
      <c r="J3593" s="1"/>
      <c r="K3593" s="1"/>
    </row>
    <row r="3594" spans="2:11">
      <c r="B3594" s="36">
        <v>3580</v>
      </c>
      <c r="C3594" s="55">
        <f>(1*Rater1!$C3583=C$7222)+(1*Rater2!$C3583=C$7222)+(N_Raters&gt;=3=TRUE)*(1*Rater3!$C3583=C$7222)+(N_Raters&gt;=4=TRUE)*(1*Rater4!$C3583=C$7222)+(N_Raters&gt;=5=TRUE)*(1*Rater5!$C3583=C$7222)</f>
        <v>0</v>
      </c>
      <c r="D3594" s="55">
        <f>(1*Rater1!$C3583=D$7222)+(1*Rater2!$C3583=D$7222)+(N_Raters&gt;=3=TRUE)*(1*Rater3!$C3583=D$7222)+(N_Raters&gt;=4=TRUE)*(1*Rater4!$C3583=D$7222)+(N_Raters&gt;=5=TRUE)*(1*Rater5!$C3583=D$7222)</f>
        <v>3</v>
      </c>
      <c r="E3594" s="38">
        <f>(1*Rater1!$C3583=E$7222)+(1*Rater2!$C3583=E$7222)+(N_Raters&gt;=3=TRUE)*(1*Rater3!$C3583=E$7222)+(N_Raters&gt;=4=TRUE)*(1*Rater4!$C3583=E$7222)+(N_Raters&gt;=5=TRUE)*(1*Rater5!$C3583=E$7222)</f>
        <v>0</v>
      </c>
      <c r="F3594" s="38"/>
      <c r="G3594" s="38"/>
      <c r="H3594" s="38"/>
      <c r="J3594" s="1"/>
      <c r="K3594" s="1"/>
    </row>
    <row r="3595" spans="2:11">
      <c r="B3595" s="35">
        <v>3581</v>
      </c>
      <c r="C3595" s="55">
        <f>(1*Rater1!$C3584=C$7222)+(1*Rater2!$C3584=C$7222)+(N_Raters&gt;=3=TRUE)*(1*Rater3!$C3584=C$7222)+(N_Raters&gt;=4=TRUE)*(1*Rater4!$C3584=C$7222)+(N_Raters&gt;=5=TRUE)*(1*Rater5!$C3584=C$7222)</f>
        <v>0</v>
      </c>
      <c r="D3595" s="55">
        <f>(1*Rater1!$C3584=D$7222)+(1*Rater2!$C3584=D$7222)+(N_Raters&gt;=3=TRUE)*(1*Rater3!$C3584=D$7222)+(N_Raters&gt;=4=TRUE)*(1*Rater4!$C3584=D$7222)+(N_Raters&gt;=5=TRUE)*(1*Rater5!$C3584=D$7222)</f>
        <v>1</v>
      </c>
      <c r="E3595" s="38">
        <f>(1*Rater1!$C3584=E$7222)+(1*Rater2!$C3584=E$7222)+(N_Raters&gt;=3=TRUE)*(1*Rater3!$C3584=E$7222)+(N_Raters&gt;=4=TRUE)*(1*Rater4!$C3584=E$7222)+(N_Raters&gt;=5=TRUE)*(1*Rater5!$C3584=E$7222)</f>
        <v>2</v>
      </c>
      <c r="F3595" s="38"/>
      <c r="G3595" s="38"/>
      <c r="H3595" s="38"/>
      <c r="J3595" s="1"/>
      <c r="K3595" s="1"/>
    </row>
    <row r="3596" spans="2:11">
      <c r="B3596" s="36">
        <v>3582</v>
      </c>
      <c r="C3596" s="55">
        <f>(1*Rater1!$C3585=C$7222)+(1*Rater2!$C3585=C$7222)+(N_Raters&gt;=3=TRUE)*(1*Rater3!$C3585=C$7222)+(N_Raters&gt;=4=TRUE)*(1*Rater4!$C3585=C$7222)+(N_Raters&gt;=5=TRUE)*(1*Rater5!$C3585=C$7222)</f>
        <v>0</v>
      </c>
      <c r="D3596" s="55">
        <f>(1*Rater1!$C3585=D$7222)+(1*Rater2!$C3585=D$7222)+(N_Raters&gt;=3=TRUE)*(1*Rater3!$C3585=D$7222)+(N_Raters&gt;=4=TRUE)*(1*Rater4!$C3585=D$7222)+(N_Raters&gt;=5=TRUE)*(1*Rater5!$C3585=D$7222)</f>
        <v>1</v>
      </c>
      <c r="E3596" s="38">
        <f>(1*Rater1!$C3585=E$7222)+(1*Rater2!$C3585=E$7222)+(N_Raters&gt;=3=TRUE)*(1*Rater3!$C3585=E$7222)+(N_Raters&gt;=4=TRUE)*(1*Rater4!$C3585=E$7222)+(N_Raters&gt;=5=TRUE)*(1*Rater5!$C3585=E$7222)</f>
        <v>2</v>
      </c>
      <c r="F3596" s="38"/>
      <c r="G3596" s="38"/>
      <c r="H3596" s="38"/>
      <c r="J3596" s="1"/>
      <c r="K3596" s="1"/>
    </row>
    <row r="3597" spans="2:11">
      <c r="B3597" s="35">
        <v>3583</v>
      </c>
      <c r="C3597" s="55">
        <f>(1*Rater1!$C3586=C$7222)+(1*Rater2!$C3586=C$7222)+(N_Raters&gt;=3=TRUE)*(1*Rater3!$C3586=C$7222)+(N_Raters&gt;=4=TRUE)*(1*Rater4!$C3586=C$7222)+(N_Raters&gt;=5=TRUE)*(1*Rater5!$C3586=C$7222)</f>
        <v>0</v>
      </c>
      <c r="D3597" s="55">
        <f>(1*Rater1!$C3586=D$7222)+(1*Rater2!$C3586=D$7222)+(N_Raters&gt;=3=TRUE)*(1*Rater3!$C3586=D$7222)+(N_Raters&gt;=4=TRUE)*(1*Rater4!$C3586=D$7222)+(N_Raters&gt;=5=TRUE)*(1*Rater5!$C3586=D$7222)</f>
        <v>2</v>
      </c>
      <c r="E3597" s="38">
        <f>(1*Rater1!$C3586=E$7222)+(1*Rater2!$C3586=E$7222)+(N_Raters&gt;=3=TRUE)*(1*Rater3!$C3586=E$7222)+(N_Raters&gt;=4=TRUE)*(1*Rater4!$C3586=E$7222)+(N_Raters&gt;=5=TRUE)*(1*Rater5!$C3586=E$7222)</f>
        <v>1</v>
      </c>
      <c r="F3597" s="38"/>
      <c r="G3597" s="38"/>
      <c r="H3597" s="38"/>
      <c r="J3597" s="1"/>
      <c r="K3597" s="1"/>
    </row>
    <row r="3598" spans="2:11">
      <c r="B3598" s="36">
        <v>3584</v>
      </c>
      <c r="C3598" s="55">
        <f>(1*Rater1!$C3587=C$7222)+(1*Rater2!$C3587=C$7222)+(N_Raters&gt;=3=TRUE)*(1*Rater3!$C3587=C$7222)+(N_Raters&gt;=4=TRUE)*(1*Rater4!$C3587=C$7222)+(N_Raters&gt;=5=TRUE)*(1*Rater5!$C3587=C$7222)</f>
        <v>0</v>
      </c>
      <c r="D3598" s="55">
        <f>(1*Rater1!$C3587=D$7222)+(1*Rater2!$C3587=D$7222)+(N_Raters&gt;=3=TRUE)*(1*Rater3!$C3587=D$7222)+(N_Raters&gt;=4=TRUE)*(1*Rater4!$C3587=D$7222)+(N_Raters&gt;=5=TRUE)*(1*Rater5!$C3587=D$7222)</f>
        <v>3</v>
      </c>
      <c r="E3598" s="38">
        <f>(1*Rater1!$C3587=E$7222)+(1*Rater2!$C3587=E$7222)+(N_Raters&gt;=3=TRUE)*(1*Rater3!$C3587=E$7222)+(N_Raters&gt;=4=TRUE)*(1*Rater4!$C3587=E$7222)+(N_Raters&gt;=5=TRUE)*(1*Rater5!$C3587=E$7222)</f>
        <v>0</v>
      </c>
      <c r="F3598" s="38"/>
      <c r="G3598" s="38"/>
      <c r="H3598" s="38"/>
      <c r="J3598" s="1"/>
      <c r="K3598" s="1"/>
    </row>
    <row r="3599" spans="2:11">
      <c r="B3599" s="35">
        <v>3585</v>
      </c>
      <c r="C3599" s="55">
        <f>(1*Rater1!$C3588=C$7222)+(1*Rater2!$C3588=C$7222)+(N_Raters&gt;=3=TRUE)*(1*Rater3!$C3588=C$7222)+(N_Raters&gt;=4=TRUE)*(1*Rater4!$C3588=C$7222)+(N_Raters&gt;=5=TRUE)*(1*Rater5!$C3588=C$7222)</f>
        <v>0</v>
      </c>
      <c r="D3599" s="55">
        <f>(1*Rater1!$C3588=D$7222)+(1*Rater2!$C3588=D$7222)+(N_Raters&gt;=3=TRUE)*(1*Rater3!$C3588=D$7222)+(N_Raters&gt;=4=TRUE)*(1*Rater4!$C3588=D$7222)+(N_Raters&gt;=5=TRUE)*(1*Rater5!$C3588=D$7222)</f>
        <v>1</v>
      </c>
      <c r="E3599" s="38">
        <f>(1*Rater1!$C3588=E$7222)+(1*Rater2!$C3588=E$7222)+(N_Raters&gt;=3=TRUE)*(1*Rater3!$C3588=E$7222)+(N_Raters&gt;=4=TRUE)*(1*Rater4!$C3588=E$7222)+(N_Raters&gt;=5=TRUE)*(1*Rater5!$C3588=E$7222)</f>
        <v>2</v>
      </c>
      <c r="F3599" s="38"/>
      <c r="G3599" s="38"/>
      <c r="H3599" s="38"/>
      <c r="J3599" s="1"/>
      <c r="K3599" s="1"/>
    </row>
    <row r="3600" spans="2:11">
      <c r="B3600" s="36">
        <v>3586</v>
      </c>
      <c r="C3600" s="55">
        <f>(1*Rater1!$C3589=C$7222)+(1*Rater2!$C3589=C$7222)+(N_Raters&gt;=3=TRUE)*(1*Rater3!$C3589=C$7222)+(N_Raters&gt;=4=TRUE)*(1*Rater4!$C3589=C$7222)+(N_Raters&gt;=5=TRUE)*(1*Rater5!$C3589=C$7222)</f>
        <v>0</v>
      </c>
      <c r="D3600" s="55">
        <f>(1*Rater1!$C3589=D$7222)+(1*Rater2!$C3589=D$7222)+(N_Raters&gt;=3=TRUE)*(1*Rater3!$C3589=D$7222)+(N_Raters&gt;=4=TRUE)*(1*Rater4!$C3589=D$7222)+(N_Raters&gt;=5=TRUE)*(1*Rater5!$C3589=D$7222)</f>
        <v>1</v>
      </c>
      <c r="E3600" s="38">
        <f>(1*Rater1!$C3589=E$7222)+(1*Rater2!$C3589=E$7222)+(N_Raters&gt;=3=TRUE)*(1*Rater3!$C3589=E$7222)+(N_Raters&gt;=4=TRUE)*(1*Rater4!$C3589=E$7222)+(N_Raters&gt;=5=TRUE)*(1*Rater5!$C3589=E$7222)</f>
        <v>2</v>
      </c>
      <c r="F3600" s="38"/>
      <c r="G3600" s="38"/>
      <c r="H3600" s="38"/>
      <c r="J3600" s="1"/>
      <c r="K3600" s="1"/>
    </row>
    <row r="3601" spans="2:11">
      <c r="B3601" s="35">
        <v>3587</v>
      </c>
      <c r="C3601" s="55">
        <f>(1*Rater1!$C3590=C$7222)+(1*Rater2!$C3590=C$7222)+(N_Raters&gt;=3=TRUE)*(1*Rater3!$C3590=C$7222)+(N_Raters&gt;=4=TRUE)*(1*Rater4!$C3590=C$7222)+(N_Raters&gt;=5=TRUE)*(1*Rater5!$C3590=C$7222)</f>
        <v>0</v>
      </c>
      <c r="D3601" s="55">
        <f>(1*Rater1!$C3590=D$7222)+(1*Rater2!$C3590=D$7222)+(N_Raters&gt;=3=TRUE)*(1*Rater3!$C3590=D$7222)+(N_Raters&gt;=4=TRUE)*(1*Rater4!$C3590=D$7222)+(N_Raters&gt;=5=TRUE)*(1*Rater5!$C3590=D$7222)</f>
        <v>1</v>
      </c>
      <c r="E3601" s="38">
        <f>(1*Rater1!$C3590=E$7222)+(1*Rater2!$C3590=E$7222)+(N_Raters&gt;=3=TRUE)*(1*Rater3!$C3590=E$7222)+(N_Raters&gt;=4=TRUE)*(1*Rater4!$C3590=E$7222)+(N_Raters&gt;=5=TRUE)*(1*Rater5!$C3590=E$7222)</f>
        <v>2</v>
      </c>
      <c r="F3601" s="38"/>
      <c r="G3601" s="38"/>
      <c r="H3601" s="38"/>
      <c r="J3601" s="1"/>
      <c r="K3601" s="1"/>
    </row>
    <row r="3602" spans="2:11">
      <c r="B3602" s="36">
        <v>3588</v>
      </c>
      <c r="C3602" s="55">
        <f>(1*Rater1!$C3591=C$7222)+(1*Rater2!$C3591=C$7222)+(N_Raters&gt;=3=TRUE)*(1*Rater3!$C3591=C$7222)+(N_Raters&gt;=4=TRUE)*(1*Rater4!$C3591=C$7222)+(N_Raters&gt;=5=TRUE)*(1*Rater5!$C3591=C$7222)</f>
        <v>0</v>
      </c>
      <c r="D3602" s="55">
        <f>(1*Rater1!$C3591=D$7222)+(1*Rater2!$C3591=D$7222)+(N_Raters&gt;=3=TRUE)*(1*Rater3!$C3591=D$7222)+(N_Raters&gt;=4=TRUE)*(1*Rater4!$C3591=D$7222)+(N_Raters&gt;=5=TRUE)*(1*Rater5!$C3591=D$7222)</f>
        <v>1</v>
      </c>
      <c r="E3602" s="38">
        <f>(1*Rater1!$C3591=E$7222)+(1*Rater2!$C3591=E$7222)+(N_Raters&gt;=3=TRUE)*(1*Rater3!$C3591=E$7222)+(N_Raters&gt;=4=TRUE)*(1*Rater4!$C3591=E$7222)+(N_Raters&gt;=5=TRUE)*(1*Rater5!$C3591=E$7222)</f>
        <v>2</v>
      </c>
      <c r="F3602" s="38"/>
      <c r="G3602" s="38"/>
      <c r="H3602" s="38"/>
      <c r="J3602" s="1"/>
      <c r="K3602" s="1"/>
    </row>
    <row r="3603" spans="2:11">
      <c r="B3603" s="35">
        <v>3589</v>
      </c>
      <c r="C3603" s="55">
        <f>(1*Rater1!$C3592=C$7222)+(1*Rater2!$C3592=C$7222)+(N_Raters&gt;=3=TRUE)*(1*Rater3!$C3592=C$7222)+(N_Raters&gt;=4=TRUE)*(1*Rater4!$C3592=C$7222)+(N_Raters&gt;=5=TRUE)*(1*Rater5!$C3592=C$7222)</f>
        <v>0</v>
      </c>
      <c r="D3603" s="55">
        <f>(1*Rater1!$C3592=D$7222)+(1*Rater2!$C3592=D$7222)+(N_Raters&gt;=3=TRUE)*(1*Rater3!$C3592=D$7222)+(N_Raters&gt;=4=TRUE)*(1*Rater4!$C3592=D$7222)+(N_Raters&gt;=5=TRUE)*(1*Rater5!$C3592=D$7222)</f>
        <v>3</v>
      </c>
      <c r="E3603" s="38">
        <f>(1*Rater1!$C3592=E$7222)+(1*Rater2!$C3592=E$7222)+(N_Raters&gt;=3=TRUE)*(1*Rater3!$C3592=E$7222)+(N_Raters&gt;=4=TRUE)*(1*Rater4!$C3592=E$7222)+(N_Raters&gt;=5=TRUE)*(1*Rater5!$C3592=E$7222)</f>
        <v>0</v>
      </c>
      <c r="F3603" s="38"/>
      <c r="G3603" s="38"/>
      <c r="H3603" s="38"/>
      <c r="J3603" s="1"/>
      <c r="K3603" s="1"/>
    </row>
    <row r="3604" spans="2:11">
      <c r="B3604" s="36">
        <v>3590</v>
      </c>
      <c r="C3604" s="55">
        <f>(1*Rater1!$C3593=C$7222)+(1*Rater2!$C3593=C$7222)+(N_Raters&gt;=3=TRUE)*(1*Rater3!$C3593=C$7222)+(N_Raters&gt;=4=TRUE)*(1*Rater4!$C3593=C$7222)+(N_Raters&gt;=5=TRUE)*(1*Rater5!$C3593=C$7222)</f>
        <v>0</v>
      </c>
      <c r="D3604" s="55">
        <f>(1*Rater1!$C3593=D$7222)+(1*Rater2!$C3593=D$7222)+(N_Raters&gt;=3=TRUE)*(1*Rater3!$C3593=D$7222)+(N_Raters&gt;=4=TRUE)*(1*Rater4!$C3593=D$7222)+(N_Raters&gt;=5=TRUE)*(1*Rater5!$C3593=D$7222)</f>
        <v>1</v>
      </c>
      <c r="E3604" s="38">
        <f>(1*Rater1!$C3593=E$7222)+(1*Rater2!$C3593=E$7222)+(N_Raters&gt;=3=TRUE)*(1*Rater3!$C3593=E$7222)+(N_Raters&gt;=4=TRUE)*(1*Rater4!$C3593=E$7222)+(N_Raters&gt;=5=TRUE)*(1*Rater5!$C3593=E$7222)</f>
        <v>2</v>
      </c>
      <c r="F3604" s="38"/>
      <c r="G3604" s="38"/>
      <c r="H3604" s="38"/>
      <c r="J3604" s="1"/>
      <c r="K3604" s="1"/>
    </row>
    <row r="3605" spans="2:11">
      <c r="B3605" s="35">
        <v>3591</v>
      </c>
      <c r="C3605" s="55">
        <f>(1*Rater1!$C3594=C$7222)+(1*Rater2!$C3594=C$7222)+(N_Raters&gt;=3=TRUE)*(1*Rater3!$C3594=C$7222)+(N_Raters&gt;=4=TRUE)*(1*Rater4!$C3594=C$7222)+(N_Raters&gt;=5=TRUE)*(1*Rater5!$C3594=C$7222)</f>
        <v>0</v>
      </c>
      <c r="D3605" s="55">
        <f>(1*Rater1!$C3594=D$7222)+(1*Rater2!$C3594=D$7222)+(N_Raters&gt;=3=TRUE)*(1*Rater3!$C3594=D$7222)+(N_Raters&gt;=4=TRUE)*(1*Rater4!$C3594=D$7222)+(N_Raters&gt;=5=TRUE)*(1*Rater5!$C3594=D$7222)</f>
        <v>3</v>
      </c>
      <c r="E3605" s="38">
        <f>(1*Rater1!$C3594=E$7222)+(1*Rater2!$C3594=E$7222)+(N_Raters&gt;=3=TRUE)*(1*Rater3!$C3594=E$7222)+(N_Raters&gt;=4=TRUE)*(1*Rater4!$C3594=E$7222)+(N_Raters&gt;=5=TRUE)*(1*Rater5!$C3594=E$7222)</f>
        <v>0</v>
      </c>
      <c r="F3605" s="38"/>
      <c r="G3605" s="38"/>
      <c r="H3605" s="38"/>
      <c r="J3605" s="1"/>
      <c r="K3605" s="1"/>
    </row>
    <row r="3606" spans="2:11">
      <c r="B3606" s="36">
        <v>3592</v>
      </c>
      <c r="C3606" s="55">
        <f>(1*Rater1!$C3595=C$7222)+(1*Rater2!$C3595=C$7222)+(N_Raters&gt;=3=TRUE)*(1*Rater3!$C3595=C$7222)+(N_Raters&gt;=4=TRUE)*(1*Rater4!$C3595=C$7222)+(N_Raters&gt;=5=TRUE)*(1*Rater5!$C3595=C$7222)</f>
        <v>0</v>
      </c>
      <c r="D3606" s="55">
        <f>(1*Rater1!$C3595=D$7222)+(1*Rater2!$C3595=D$7222)+(N_Raters&gt;=3=TRUE)*(1*Rater3!$C3595=D$7222)+(N_Raters&gt;=4=TRUE)*(1*Rater4!$C3595=D$7222)+(N_Raters&gt;=5=TRUE)*(1*Rater5!$C3595=D$7222)</f>
        <v>1</v>
      </c>
      <c r="E3606" s="38">
        <f>(1*Rater1!$C3595=E$7222)+(1*Rater2!$C3595=E$7222)+(N_Raters&gt;=3=TRUE)*(1*Rater3!$C3595=E$7222)+(N_Raters&gt;=4=TRUE)*(1*Rater4!$C3595=E$7222)+(N_Raters&gt;=5=TRUE)*(1*Rater5!$C3595=E$7222)</f>
        <v>2</v>
      </c>
      <c r="F3606" s="38"/>
      <c r="G3606" s="38"/>
      <c r="H3606" s="38"/>
      <c r="J3606" s="1"/>
      <c r="K3606" s="1"/>
    </row>
    <row r="3607" spans="2:11">
      <c r="B3607" s="35">
        <v>3593</v>
      </c>
      <c r="C3607" s="55">
        <f>(1*Rater1!$C3596=C$7222)+(1*Rater2!$C3596=C$7222)+(N_Raters&gt;=3=TRUE)*(1*Rater3!$C3596=C$7222)+(N_Raters&gt;=4=TRUE)*(1*Rater4!$C3596=C$7222)+(N_Raters&gt;=5=TRUE)*(1*Rater5!$C3596=C$7222)</f>
        <v>0</v>
      </c>
      <c r="D3607" s="55">
        <f>(1*Rater1!$C3596=D$7222)+(1*Rater2!$C3596=D$7222)+(N_Raters&gt;=3=TRUE)*(1*Rater3!$C3596=D$7222)+(N_Raters&gt;=4=TRUE)*(1*Rater4!$C3596=D$7222)+(N_Raters&gt;=5=TRUE)*(1*Rater5!$C3596=D$7222)</f>
        <v>1</v>
      </c>
      <c r="E3607" s="38">
        <f>(1*Rater1!$C3596=E$7222)+(1*Rater2!$C3596=E$7222)+(N_Raters&gt;=3=TRUE)*(1*Rater3!$C3596=E$7222)+(N_Raters&gt;=4=TRUE)*(1*Rater4!$C3596=E$7222)+(N_Raters&gt;=5=TRUE)*(1*Rater5!$C3596=E$7222)</f>
        <v>2</v>
      </c>
      <c r="F3607" s="38"/>
      <c r="G3607" s="38"/>
      <c r="H3607" s="38"/>
      <c r="J3607" s="1"/>
      <c r="K3607" s="1"/>
    </row>
    <row r="3608" spans="2:11">
      <c r="B3608" s="36">
        <v>3594</v>
      </c>
      <c r="C3608" s="55">
        <f>(1*Rater1!$C3597=C$7222)+(1*Rater2!$C3597=C$7222)+(N_Raters&gt;=3=TRUE)*(1*Rater3!$C3597=C$7222)+(N_Raters&gt;=4=TRUE)*(1*Rater4!$C3597=C$7222)+(N_Raters&gt;=5=TRUE)*(1*Rater5!$C3597=C$7222)</f>
        <v>0</v>
      </c>
      <c r="D3608" s="55">
        <f>(1*Rater1!$C3597=D$7222)+(1*Rater2!$C3597=D$7222)+(N_Raters&gt;=3=TRUE)*(1*Rater3!$C3597=D$7222)+(N_Raters&gt;=4=TRUE)*(1*Rater4!$C3597=D$7222)+(N_Raters&gt;=5=TRUE)*(1*Rater5!$C3597=D$7222)</f>
        <v>1</v>
      </c>
      <c r="E3608" s="38">
        <f>(1*Rater1!$C3597=E$7222)+(1*Rater2!$C3597=E$7222)+(N_Raters&gt;=3=TRUE)*(1*Rater3!$C3597=E$7222)+(N_Raters&gt;=4=TRUE)*(1*Rater4!$C3597=E$7222)+(N_Raters&gt;=5=TRUE)*(1*Rater5!$C3597=E$7222)</f>
        <v>2</v>
      </c>
      <c r="F3608" s="38"/>
      <c r="G3608" s="38"/>
      <c r="H3608" s="38"/>
      <c r="J3608" s="1"/>
      <c r="K3608" s="1"/>
    </row>
    <row r="3609" spans="2:11">
      <c r="B3609" s="35">
        <v>3595</v>
      </c>
      <c r="C3609" s="55">
        <f>(1*Rater1!$C3598=C$7222)+(1*Rater2!$C3598=C$7222)+(N_Raters&gt;=3=TRUE)*(1*Rater3!$C3598=C$7222)+(N_Raters&gt;=4=TRUE)*(1*Rater4!$C3598=C$7222)+(N_Raters&gt;=5=TRUE)*(1*Rater5!$C3598=C$7222)</f>
        <v>0</v>
      </c>
      <c r="D3609" s="55">
        <f>(1*Rater1!$C3598=D$7222)+(1*Rater2!$C3598=D$7222)+(N_Raters&gt;=3=TRUE)*(1*Rater3!$C3598=D$7222)+(N_Raters&gt;=4=TRUE)*(1*Rater4!$C3598=D$7222)+(N_Raters&gt;=5=TRUE)*(1*Rater5!$C3598=D$7222)</f>
        <v>1</v>
      </c>
      <c r="E3609" s="38">
        <f>(1*Rater1!$C3598=E$7222)+(1*Rater2!$C3598=E$7222)+(N_Raters&gt;=3=TRUE)*(1*Rater3!$C3598=E$7222)+(N_Raters&gt;=4=TRUE)*(1*Rater4!$C3598=E$7222)+(N_Raters&gt;=5=TRUE)*(1*Rater5!$C3598=E$7222)</f>
        <v>2</v>
      </c>
      <c r="F3609" s="38"/>
      <c r="G3609" s="38"/>
      <c r="H3609" s="38"/>
      <c r="J3609" s="1"/>
      <c r="K3609" s="1"/>
    </row>
    <row r="3610" spans="2:11">
      <c r="B3610" s="36">
        <v>3596</v>
      </c>
      <c r="C3610" s="55">
        <f>(1*Rater1!$C3599=C$7222)+(1*Rater2!$C3599=C$7222)+(N_Raters&gt;=3=TRUE)*(1*Rater3!$C3599=C$7222)+(N_Raters&gt;=4=TRUE)*(1*Rater4!$C3599=C$7222)+(N_Raters&gt;=5=TRUE)*(1*Rater5!$C3599=C$7222)</f>
        <v>1</v>
      </c>
      <c r="D3610" s="55">
        <f>(1*Rater1!$C3599=D$7222)+(1*Rater2!$C3599=D$7222)+(N_Raters&gt;=3=TRUE)*(1*Rater3!$C3599=D$7222)+(N_Raters&gt;=4=TRUE)*(1*Rater4!$C3599=D$7222)+(N_Raters&gt;=5=TRUE)*(1*Rater5!$C3599=D$7222)</f>
        <v>2</v>
      </c>
      <c r="E3610" s="38">
        <f>(1*Rater1!$C3599=E$7222)+(1*Rater2!$C3599=E$7222)+(N_Raters&gt;=3=TRUE)*(1*Rater3!$C3599=E$7222)+(N_Raters&gt;=4=TRUE)*(1*Rater4!$C3599=E$7222)+(N_Raters&gt;=5=TRUE)*(1*Rater5!$C3599=E$7222)</f>
        <v>0</v>
      </c>
      <c r="F3610" s="38"/>
      <c r="G3610" s="38"/>
      <c r="H3610" s="38"/>
      <c r="J3610" s="1"/>
      <c r="K3610" s="1"/>
    </row>
    <row r="3611" spans="2:11">
      <c r="B3611" s="35">
        <v>3597</v>
      </c>
      <c r="C3611" s="55">
        <f>(1*Rater1!$C3600=C$7222)+(1*Rater2!$C3600=C$7222)+(N_Raters&gt;=3=TRUE)*(1*Rater3!$C3600=C$7222)+(N_Raters&gt;=4=TRUE)*(1*Rater4!$C3600=C$7222)+(N_Raters&gt;=5=TRUE)*(1*Rater5!$C3600=C$7222)</f>
        <v>0</v>
      </c>
      <c r="D3611" s="55">
        <f>(1*Rater1!$C3600=D$7222)+(1*Rater2!$C3600=D$7222)+(N_Raters&gt;=3=TRUE)*(1*Rater3!$C3600=D$7222)+(N_Raters&gt;=4=TRUE)*(1*Rater4!$C3600=D$7222)+(N_Raters&gt;=5=TRUE)*(1*Rater5!$C3600=D$7222)</f>
        <v>3</v>
      </c>
      <c r="E3611" s="38">
        <f>(1*Rater1!$C3600=E$7222)+(1*Rater2!$C3600=E$7222)+(N_Raters&gt;=3=TRUE)*(1*Rater3!$C3600=E$7222)+(N_Raters&gt;=4=TRUE)*(1*Rater4!$C3600=E$7222)+(N_Raters&gt;=5=TRUE)*(1*Rater5!$C3600=E$7222)</f>
        <v>0</v>
      </c>
      <c r="F3611" s="38"/>
      <c r="G3611" s="38"/>
      <c r="H3611" s="38"/>
      <c r="J3611" s="1"/>
      <c r="K3611" s="1"/>
    </row>
    <row r="3612" spans="2:11">
      <c r="B3612" s="36">
        <v>3598</v>
      </c>
      <c r="C3612" s="55">
        <f>(1*Rater1!$C3601=C$7222)+(1*Rater2!$C3601=C$7222)+(N_Raters&gt;=3=TRUE)*(1*Rater3!$C3601=C$7222)+(N_Raters&gt;=4=TRUE)*(1*Rater4!$C3601=C$7222)+(N_Raters&gt;=5=TRUE)*(1*Rater5!$C3601=C$7222)</f>
        <v>0</v>
      </c>
      <c r="D3612" s="55">
        <f>(1*Rater1!$C3601=D$7222)+(1*Rater2!$C3601=D$7222)+(N_Raters&gt;=3=TRUE)*(1*Rater3!$C3601=D$7222)+(N_Raters&gt;=4=TRUE)*(1*Rater4!$C3601=D$7222)+(N_Raters&gt;=5=TRUE)*(1*Rater5!$C3601=D$7222)</f>
        <v>3</v>
      </c>
      <c r="E3612" s="38">
        <f>(1*Rater1!$C3601=E$7222)+(1*Rater2!$C3601=E$7222)+(N_Raters&gt;=3=TRUE)*(1*Rater3!$C3601=E$7222)+(N_Raters&gt;=4=TRUE)*(1*Rater4!$C3601=E$7222)+(N_Raters&gt;=5=TRUE)*(1*Rater5!$C3601=E$7222)</f>
        <v>0</v>
      </c>
      <c r="F3612" s="38"/>
      <c r="G3612" s="38"/>
      <c r="H3612" s="38"/>
      <c r="J3612" s="1"/>
      <c r="K3612" s="1"/>
    </row>
    <row r="3613" spans="2:11">
      <c r="B3613" s="35">
        <v>3599</v>
      </c>
      <c r="C3613" s="55">
        <f>(1*Rater1!$C3602=C$7222)+(1*Rater2!$C3602=C$7222)+(N_Raters&gt;=3=TRUE)*(1*Rater3!$C3602=C$7222)+(N_Raters&gt;=4=TRUE)*(1*Rater4!$C3602=C$7222)+(N_Raters&gt;=5=TRUE)*(1*Rater5!$C3602=C$7222)</f>
        <v>0</v>
      </c>
      <c r="D3613" s="55">
        <f>(1*Rater1!$C3602=D$7222)+(1*Rater2!$C3602=D$7222)+(N_Raters&gt;=3=TRUE)*(1*Rater3!$C3602=D$7222)+(N_Raters&gt;=4=TRUE)*(1*Rater4!$C3602=D$7222)+(N_Raters&gt;=5=TRUE)*(1*Rater5!$C3602=D$7222)</f>
        <v>3</v>
      </c>
      <c r="E3613" s="38">
        <f>(1*Rater1!$C3602=E$7222)+(1*Rater2!$C3602=E$7222)+(N_Raters&gt;=3=TRUE)*(1*Rater3!$C3602=E$7222)+(N_Raters&gt;=4=TRUE)*(1*Rater4!$C3602=E$7222)+(N_Raters&gt;=5=TRUE)*(1*Rater5!$C3602=E$7222)</f>
        <v>0</v>
      </c>
      <c r="F3613" s="38"/>
      <c r="G3613" s="38"/>
      <c r="H3613" s="38"/>
      <c r="J3613" s="1"/>
      <c r="K3613" s="1"/>
    </row>
    <row r="3614" spans="2:11">
      <c r="B3614" s="36">
        <v>3600</v>
      </c>
      <c r="C3614" s="55">
        <f>(1*Rater1!$C3603=C$7222)+(1*Rater2!$C3603=C$7222)+(N_Raters&gt;=3=TRUE)*(1*Rater3!$C3603=C$7222)+(N_Raters&gt;=4=TRUE)*(1*Rater4!$C3603=C$7222)+(N_Raters&gt;=5=TRUE)*(1*Rater5!$C3603=C$7222)</f>
        <v>0</v>
      </c>
      <c r="D3614" s="55">
        <f>(1*Rater1!$C3603=D$7222)+(1*Rater2!$C3603=D$7222)+(N_Raters&gt;=3=TRUE)*(1*Rater3!$C3603=D$7222)+(N_Raters&gt;=4=TRUE)*(1*Rater4!$C3603=D$7222)+(N_Raters&gt;=5=TRUE)*(1*Rater5!$C3603=D$7222)</f>
        <v>1</v>
      </c>
      <c r="E3614" s="38">
        <f>(1*Rater1!$C3603=E$7222)+(1*Rater2!$C3603=E$7222)+(N_Raters&gt;=3=TRUE)*(1*Rater3!$C3603=E$7222)+(N_Raters&gt;=4=TRUE)*(1*Rater4!$C3603=E$7222)+(N_Raters&gt;=5=TRUE)*(1*Rater5!$C3603=E$7222)</f>
        <v>2</v>
      </c>
      <c r="F3614" s="38"/>
      <c r="G3614" s="38"/>
      <c r="H3614" s="38"/>
      <c r="J3614" s="1"/>
      <c r="K3614" s="1"/>
    </row>
    <row r="3615" spans="2:11">
      <c r="B3615" s="35">
        <v>3601</v>
      </c>
      <c r="C3615" s="55">
        <f>(1*Rater1!$C3604=C$7222)+(1*Rater2!$C3604=C$7222)+(N_Raters&gt;=3=TRUE)*(1*Rater3!$C3604=C$7222)+(N_Raters&gt;=4=TRUE)*(1*Rater4!$C3604=C$7222)+(N_Raters&gt;=5=TRUE)*(1*Rater5!$C3604=C$7222)</f>
        <v>0</v>
      </c>
      <c r="D3615" s="55">
        <f>(1*Rater1!$C3604=D$7222)+(1*Rater2!$C3604=D$7222)+(N_Raters&gt;=3=TRUE)*(1*Rater3!$C3604=D$7222)+(N_Raters&gt;=4=TRUE)*(1*Rater4!$C3604=D$7222)+(N_Raters&gt;=5=TRUE)*(1*Rater5!$C3604=D$7222)</f>
        <v>1</v>
      </c>
      <c r="E3615" s="38">
        <f>(1*Rater1!$C3604=E$7222)+(1*Rater2!$C3604=E$7222)+(N_Raters&gt;=3=TRUE)*(1*Rater3!$C3604=E$7222)+(N_Raters&gt;=4=TRUE)*(1*Rater4!$C3604=E$7222)+(N_Raters&gt;=5=TRUE)*(1*Rater5!$C3604=E$7222)</f>
        <v>2</v>
      </c>
      <c r="F3615" s="38"/>
      <c r="G3615" s="38"/>
      <c r="H3615" s="38"/>
      <c r="J3615" s="1"/>
      <c r="K3615" s="1"/>
    </row>
    <row r="3616" spans="2:11">
      <c r="B3616" s="36">
        <v>3602</v>
      </c>
      <c r="C3616" s="55">
        <f>(1*Rater1!$C3605=C$7222)+(1*Rater2!$C3605=C$7222)+(N_Raters&gt;=3=TRUE)*(1*Rater3!$C3605=C$7222)+(N_Raters&gt;=4=TRUE)*(1*Rater4!$C3605=C$7222)+(N_Raters&gt;=5=TRUE)*(1*Rater5!$C3605=C$7222)</f>
        <v>0</v>
      </c>
      <c r="D3616" s="55">
        <f>(1*Rater1!$C3605=D$7222)+(1*Rater2!$C3605=D$7222)+(N_Raters&gt;=3=TRUE)*(1*Rater3!$C3605=D$7222)+(N_Raters&gt;=4=TRUE)*(1*Rater4!$C3605=D$7222)+(N_Raters&gt;=5=TRUE)*(1*Rater5!$C3605=D$7222)</f>
        <v>1</v>
      </c>
      <c r="E3616" s="38">
        <f>(1*Rater1!$C3605=E$7222)+(1*Rater2!$C3605=E$7222)+(N_Raters&gt;=3=TRUE)*(1*Rater3!$C3605=E$7222)+(N_Raters&gt;=4=TRUE)*(1*Rater4!$C3605=E$7222)+(N_Raters&gt;=5=TRUE)*(1*Rater5!$C3605=E$7222)</f>
        <v>2</v>
      </c>
      <c r="F3616" s="38"/>
      <c r="G3616" s="38"/>
      <c r="H3616" s="38"/>
      <c r="J3616" s="1"/>
      <c r="K3616" s="1"/>
    </row>
    <row r="3617" spans="2:11">
      <c r="B3617" s="35">
        <v>3603</v>
      </c>
      <c r="C3617" s="55">
        <f>(1*Rater1!$C3606=C$7222)+(1*Rater2!$C3606=C$7222)+(N_Raters&gt;=3=TRUE)*(1*Rater3!$C3606=C$7222)+(N_Raters&gt;=4=TRUE)*(1*Rater4!$C3606=C$7222)+(N_Raters&gt;=5=TRUE)*(1*Rater5!$C3606=C$7222)</f>
        <v>0</v>
      </c>
      <c r="D3617" s="55">
        <f>(1*Rater1!$C3606=D$7222)+(1*Rater2!$C3606=D$7222)+(N_Raters&gt;=3=TRUE)*(1*Rater3!$C3606=D$7222)+(N_Raters&gt;=4=TRUE)*(1*Rater4!$C3606=D$7222)+(N_Raters&gt;=5=TRUE)*(1*Rater5!$C3606=D$7222)</f>
        <v>1</v>
      </c>
      <c r="E3617" s="38">
        <f>(1*Rater1!$C3606=E$7222)+(1*Rater2!$C3606=E$7222)+(N_Raters&gt;=3=TRUE)*(1*Rater3!$C3606=E$7222)+(N_Raters&gt;=4=TRUE)*(1*Rater4!$C3606=E$7222)+(N_Raters&gt;=5=TRUE)*(1*Rater5!$C3606=E$7222)</f>
        <v>2</v>
      </c>
      <c r="F3617" s="38"/>
      <c r="G3617" s="38"/>
      <c r="H3617" s="38"/>
      <c r="J3617" s="1"/>
      <c r="K3617" s="1"/>
    </row>
    <row r="3618" spans="2:11">
      <c r="B3618" s="36">
        <v>3604</v>
      </c>
      <c r="C3618" s="55">
        <f>(1*Rater1!$C3607=C$7222)+(1*Rater2!$C3607=C$7222)+(N_Raters&gt;=3=TRUE)*(1*Rater3!$C3607=C$7222)+(N_Raters&gt;=4=TRUE)*(1*Rater4!$C3607=C$7222)+(N_Raters&gt;=5=TRUE)*(1*Rater5!$C3607=C$7222)</f>
        <v>0</v>
      </c>
      <c r="D3618" s="55">
        <f>(1*Rater1!$C3607=D$7222)+(1*Rater2!$C3607=D$7222)+(N_Raters&gt;=3=TRUE)*(1*Rater3!$C3607=D$7222)+(N_Raters&gt;=4=TRUE)*(1*Rater4!$C3607=D$7222)+(N_Raters&gt;=5=TRUE)*(1*Rater5!$C3607=D$7222)</f>
        <v>1</v>
      </c>
      <c r="E3618" s="38">
        <f>(1*Rater1!$C3607=E$7222)+(1*Rater2!$C3607=E$7222)+(N_Raters&gt;=3=TRUE)*(1*Rater3!$C3607=E$7222)+(N_Raters&gt;=4=TRUE)*(1*Rater4!$C3607=E$7222)+(N_Raters&gt;=5=TRUE)*(1*Rater5!$C3607=E$7222)</f>
        <v>2</v>
      </c>
      <c r="F3618" s="38"/>
      <c r="G3618" s="38"/>
      <c r="H3618" s="38"/>
      <c r="J3618" s="1"/>
      <c r="K3618" s="1"/>
    </row>
    <row r="3619" spans="2:11">
      <c r="B3619" s="35">
        <v>3605</v>
      </c>
      <c r="C3619" s="55">
        <f>(1*Rater1!$C3608=C$7222)+(1*Rater2!$C3608=C$7222)+(N_Raters&gt;=3=TRUE)*(1*Rater3!$C3608=C$7222)+(N_Raters&gt;=4=TRUE)*(1*Rater4!$C3608=C$7222)+(N_Raters&gt;=5=TRUE)*(1*Rater5!$C3608=C$7222)</f>
        <v>0</v>
      </c>
      <c r="D3619" s="55">
        <f>(1*Rater1!$C3608=D$7222)+(1*Rater2!$C3608=D$7222)+(N_Raters&gt;=3=TRUE)*(1*Rater3!$C3608=D$7222)+(N_Raters&gt;=4=TRUE)*(1*Rater4!$C3608=D$7222)+(N_Raters&gt;=5=TRUE)*(1*Rater5!$C3608=D$7222)</f>
        <v>1</v>
      </c>
      <c r="E3619" s="38">
        <f>(1*Rater1!$C3608=E$7222)+(1*Rater2!$C3608=E$7222)+(N_Raters&gt;=3=TRUE)*(1*Rater3!$C3608=E$7222)+(N_Raters&gt;=4=TRUE)*(1*Rater4!$C3608=E$7222)+(N_Raters&gt;=5=TRUE)*(1*Rater5!$C3608=E$7222)</f>
        <v>2</v>
      </c>
      <c r="F3619" s="38"/>
      <c r="G3619" s="38"/>
      <c r="H3619" s="38"/>
      <c r="J3619" s="1"/>
      <c r="K3619" s="1"/>
    </row>
    <row r="3620" spans="2:11">
      <c r="B3620" s="36">
        <v>3606</v>
      </c>
      <c r="C3620" s="55">
        <f>(1*Rater1!$C3609=C$7222)+(1*Rater2!$C3609=C$7222)+(N_Raters&gt;=3=TRUE)*(1*Rater3!$C3609=C$7222)+(N_Raters&gt;=4=TRUE)*(1*Rater4!$C3609=C$7222)+(N_Raters&gt;=5=TRUE)*(1*Rater5!$C3609=C$7222)</f>
        <v>0</v>
      </c>
      <c r="D3620" s="55">
        <f>(1*Rater1!$C3609=D$7222)+(1*Rater2!$C3609=D$7222)+(N_Raters&gt;=3=TRUE)*(1*Rater3!$C3609=D$7222)+(N_Raters&gt;=4=TRUE)*(1*Rater4!$C3609=D$7222)+(N_Raters&gt;=5=TRUE)*(1*Rater5!$C3609=D$7222)</f>
        <v>1</v>
      </c>
      <c r="E3620" s="38">
        <f>(1*Rater1!$C3609=E$7222)+(1*Rater2!$C3609=E$7222)+(N_Raters&gt;=3=TRUE)*(1*Rater3!$C3609=E$7222)+(N_Raters&gt;=4=TRUE)*(1*Rater4!$C3609=E$7222)+(N_Raters&gt;=5=TRUE)*(1*Rater5!$C3609=E$7222)</f>
        <v>2</v>
      </c>
      <c r="F3620" s="38"/>
      <c r="G3620" s="38"/>
      <c r="H3620" s="38"/>
      <c r="J3620" s="1"/>
      <c r="K3620" s="1"/>
    </row>
    <row r="3621" spans="2:11">
      <c r="B3621" s="35">
        <v>3607</v>
      </c>
      <c r="C3621" s="55">
        <f>(1*Rater1!$C3610=C$7222)+(1*Rater2!$C3610=C$7222)+(N_Raters&gt;=3=TRUE)*(1*Rater3!$C3610=C$7222)+(N_Raters&gt;=4=TRUE)*(1*Rater4!$C3610=C$7222)+(N_Raters&gt;=5=TRUE)*(1*Rater5!$C3610=C$7222)</f>
        <v>1</v>
      </c>
      <c r="D3621" s="55">
        <f>(1*Rater1!$C3610=D$7222)+(1*Rater2!$C3610=D$7222)+(N_Raters&gt;=3=TRUE)*(1*Rater3!$C3610=D$7222)+(N_Raters&gt;=4=TRUE)*(1*Rater4!$C3610=D$7222)+(N_Raters&gt;=5=TRUE)*(1*Rater5!$C3610=D$7222)</f>
        <v>2</v>
      </c>
      <c r="E3621" s="38">
        <f>(1*Rater1!$C3610=E$7222)+(1*Rater2!$C3610=E$7222)+(N_Raters&gt;=3=TRUE)*(1*Rater3!$C3610=E$7222)+(N_Raters&gt;=4=TRUE)*(1*Rater4!$C3610=E$7222)+(N_Raters&gt;=5=TRUE)*(1*Rater5!$C3610=E$7222)</f>
        <v>0</v>
      </c>
      <c r="F3621" s="38"/>
      <c r="G3621" s="38"/>
      <c r="H3621" s="38"/>
      <c r="J3621" s="1"/>
      <c r="K3621" s="1"/>
    </row>
    <row r="3622" spans="2:11">
      <c r="B3622" s="36">
        <v>3608</v>
      </c>
      <c r="C3622" s="55">
        <f>(1*Rater1!$C3611=C$7222)+(1*Rater2!$C3611=C$7222)+(N_Raters&gt;=3=TRUE)*(1*Rater3!$C3611=C$7222)+(N_Raters&gt;=4=TRUE)*(1*Rater4!$C3611=C$7222)+(N_Raters&gt;=5=TRUE)*(1*Rater5!$C3611=C$7222)</f>
        <v>0</v>
      </c>
      <c r="D3622" s="55">
        <f>(1*Rater1!$C3611=D$7222)+(1*Rater2!$C3611=D$7222)+(N_Raters&gt;=3=TRUE)*(1*Rater3!$C3611=D$7222)+(N_Raters&gt;=4=TRUE)*(1*Rater4!$C3611=D$7222)+(N_Raters&gt;=5=TRUE)*(1*Rater5!$C3611=D$7222)</f>
        <v>3</v>
      </c>
      <c r="E3622" s="38">
        <f>(1*Rater1!$C3611=E$7222)+(1*Rater2!$C3611=E$7222)+(N_Raters&gt;=3=TRUE)*(1*Rater3!$C3611=E$7222)+(N_Raters&gt;=4=TRUE)*(1*Rater4!$C3611=E$7222)+(N_Raters&gt;=5=TRUE)*(1*Rater5!$C3611=E$7222)</f>
        <v>0</v>
      </c>
      <c r="F3622" s="38"/>
      <c r="G3622" s="38"/>
      <c r="H3622" s="38"/>
      <c r="J3622" s="1"/>
      <c r="K3622" s="1"/>
    </row>
    <row r="3623" spans="2:11">
      <c r="B3623" s="35">
        <v>3609</v>
      </c>
      <c r="C3623" s="55">
        <f>(1*Rater1!$C3612=C$7222)+(1*Rater2!$C3612=C$7222)+(N_Raters&gt;=3=TRUE)*(1*Rater3!$C3612=C$7222)+(N_Raters&gt;=4=TRUE)*(1*Rater4!$C3612=C$7222)+(N_Raters&gt;=5=TRUE)*(1*Rater5!$C3612=C$7222)</f>
        <v>0</v>
      </c>
      <c r="D3623" s="55">
        <f>(1*Rater1!$C3612=D$7222)+(1*Rater2!$C3612=D$7222)+(N_Raters&gt;=3=TRUE)*(1*Rater3!$C3612=D$7222)+(N_Raters&gt;=4=TRUE)*(1*Rater4!$C3612=D$7222)+(N_Raters&gt;=5=TRUE)*(1*Rater5!$C3612=D$7222)</f>
        <v>2</v>
      </c>
      <c r="E3623" s="38">
        <f>(1*Rater1!$C3612=E$7222)+(1*Rater2!$C3612=E$7222)+(N_Raters&gt;=3=TRUE)*(1*Rater3!$C3612=E$7222)+(N_Raters&gt;=4=TRUE)*(1*Rater4!$C3612=E$7222)+(N_Raters&gt;=5=TRUE)*(1*Rater5!$C3612=E$7222)</f>
        <v>1</v>
      </c>
      <c r="F3623" s="38"/>
      <c r="G3623" s="38"/>
      <c r="H3623" s="38"/>
      <c r="J3623" s="1"/>
      <c r="K3623" s="1"/>
    </row>
    <row r="3624" spans="2:11">
      <c r="B3624" s="36">
        <v>3610</v>
      </c>
      <c r="C3624" s="55">
        <f>(1*Rater1!$C3613=C$7222)+(1*Rater2!$C3613=C$7222)+(N_Raters&gt;=3=TRUE)*(1*Rater3!$C3613=C$7222)+(N_Raters&gt;=4=TRUE)*(1*Rater4!$C3613=C$7222)+(N_Raters&gt;=5=TRUE)*(1*Rater5!$C3613=C$7222)</f>
        <v>0</v>
      </c>
      <c r="D3624" s="55">
        <f>(1*Rater1!$C3613=D$7222)+(1*Rater2!$C3613=D$7222)+(N_Raters&gt;=3=TRUE)*(1*Rater3!$C3613=D$7222)+(N_Raters&gt;=4=TRUE)*(1*Rater4!$C3613=D$7222)+(N_Raters&gt;=5=TRUE)*(1*Rater5!$C3613=D$7222)</f>
        <v>1</v>
      </c>
      <c r="E3624" s="38">
        <f>(1*Rater1!$C3613=E$7222)+(1*Rater2!$C3613=E$7222)+(N_Raters&gt;=3=TRUE)*(1*Rater3!$C3613=E$7222)+(N_Raters&gt;=4=TRUE)*(1*Rater4!$C3613=E$7222)+(N_Raters&gt;=5=TRUE)*(1*Rater5!$C3613=E$7222)</f>
        <v>2</v>
      </c>
      <c r="F3624" s="38"/>
      <c r="G3624" s="38"/>
      <c r="H3624" s="38"/>
      <c r="J3624" s="1"/>
      <c r="K3624" s="1"/>
    </row>
    <row r="3625" spans="2:11">
      <c r="B3625" s="35">
        <v>3611</v>
      </c>
      <c r="C3625" s="55">
        <f>(1*Rater1!$C3614=C$7222)+(1*Rater2!$C3614=C$7222)+(N_Raters&gt;=3=TRUE)*(1*Rater3!$C3614=C$7222)+(N_Raters&gt;=4=TRUE)*(1*Rater4!$C3614=C$7222)+(N_Raters&gt;=5=TRUE)*(1*Rater5!$C3614=C$7222)</f>
        <v>0</v>
      </c>
      <c r="D3625" s="55">
        <f>(1*Rater1!$C3614=D$7222)+(1*Rater2!$C3614=D$7222)+(N_Raters&gt;=3=TRUE)*(1*Rater3!$C3614=D$7222)+(N_Raters&gt;=4=TRUE)*(1*Rater4!$C3614=D$7222)+(N_Raters&gt;=5=TRUE)*(1*Rater5!$C3614=D$7222)</f>
        <v>1</v>
      </c>
      <c r="E3625" s="38">
        <f>(1*Rater1!$C3614=E$7222)+(1*Rater2!$C3614=E$7222)+(N_Raters&gt;=3=TRUE)*(1*Rater3!$C3614=E$7222)+(N_Raters&gt;=4=TRUE)*(1*Rater4!$C3614=E$7222)+(N_Raters&gt;=5=TRUE)*(1*Rater5!$C3614=E$7222)</f>
        <v>2</v>
      </c>
      <c r="F3625" s="38"/>
      <c r="G3625" s="38"/>
      <c r="H3625" s="38"/>
      <c r="J3625" s="1"/>
      <c r="K3625" s="1"/>
    </row>
    <row r="3626" spans="2:11">
      <c r="B3626" s="36">
        <v>3612</v>
      </c>
      <c r="C3626" s="55">
        <f>(1*Rater1!$C3615=C$7222)+(1*Rater2!$C3615=C$7222)+(N_Raters&gt;=3=TRUE)*(1*Rater3!$C3615=C$7222)+(N_Raters&gt;=4=TRUE)*(1*Rater4!$C3615=C$7222)+(N_Raters&gt;=5=TRUE)*(1*Rater5!$C3615=C$7222)</f>
        <v>0</v>
      </c>
      <c r="D3626" s="55">
        <f>(1*Rater1!$C3615=D$7222)+(1*Rater2!$C3615=D$7222)+(N_Raters&gt;=3=TRUE)*(1*Rater3!$C3615=D$7222)+(N_Raters&gt;=4=TRUE)*(1*Rater4!$C3615=D$7222)+(N_Raters&gt;=5=TRUE)*(1*Rater5!$C3615=D$7222)</f>
        <v>1</v>
      </c>
      <c r="E3626" s="38">
        <f>(1*Rater1!$C3615=E$7222)+(1*Rater2!$C3615=E$7222)+(N_Raters&gt;=3=TRUE)*(1*Rater3!$C3615=E$7222)+(N_Raters&gt;=4=TRUE)*(1*Rater4!$C3615=E$7222)+(N_Raters&gt;=5=TRUE)*(1*Rater5!$C3615=E$7222)</f>
        <v>2</v>
      </c>
      <c r="F3626" s="38"/>
      <c r="G3626" s="38"/>
      <c r="H3626" s="38"/>
      <c r="J3626" s="1"/>
      <c r="K3626" s="1"/>
    </row>
    <row r="3627" spans="2:11">
      <c r="B3627" s="35">
        <v>3613</v>
      </c>
      <c r="C3627" s="55">
        <f>(1*Rater1!$C3616=C$7222)+(1*Rater2!$C3616=C$7222)+(N_Raters&gt;=3=TRUE)*(1*Rater3!$C3616=C$7222)+(N_Raters&gt;=4=TRUE)*(1*Rater4!$C3616=C$7222)+(N_Raters&gt;=5=TRUE)*(1*Rater5!$C3616=C$7222)</f>
        <v>0</v>
      </c>
      <c r="D3627" s="55">
        <f>(1*Rater1!$C3616=D$7222)+(1*Rater2!$C3616=D$7222)+(N_Raters&gt;=3=TRUE)*(1*Rater3!$C3616=D$7222)+(N_Raters&gt;=4=TRUE)*(1*Rater4!$C3616=D$7222)+(N_Raters&gt;=5=TRUE)*(1*Rater5!$C3616=D$7222)</f>
        <v>3</v>
      </c>
      <c r="E3627" s="38">
        <f>(1*Rater1!$C3616=E$7222)+(1*Rater2!$C3616=E$7222)+(N_Raters&gt;=3=TRUE)*(1*Rater3!$C3616=E$7222)+(N_Raters&gt;=4=TRUE)*(1*Rater4!$C3616=E$7222)+(N_Raters&gt;=5=TRUE)*(1*Rater5!$C3616=E$7222)</f>
        <v>0</v>
      </c>
      <c r="F3627" s="38"/>
      <c r="G3627" s="38"/>
      <c r="H3627" s="38"/>
      <c r="J3627" s="1"/>
      <c r="K3627" s="1"/>
    </row>
    <row r="3628" spans="2:11">
      <c r="B3628" s="36">
        <v>3614</v>
      </c>
      <c r="C3628" s="55">
        <f>(1*Rater1!$C3617=C$7222)+(1*Rater2!$C3617=C$7222)+(N_Raters&gt;=3=TRUE)*(1*Rater3!$C3617=C$7222)+(N_Raters&gt;=4=TRUE)*(1*Rater4!$C3617=C$7222)+(N_Raters&gt;=5=TRUE)*(1*Rater5!$C3617=C$7222)</f>
        <v>0</v>
      </c>
      <c r="D3628" s="55">
        <f>(1*Rater1!$C3617=D$7222)+(1*Rater2!$C3617=D$7222)+(N_Raters&gt;=3=TRUE)*(1*Rater3!$C3617=D$7222)+(N_Raters&gt;=4=TRUE)*(1*Rater4!$C3617=D$7222)+(N_Raters&gt;=5=TRUE)*(1*Rater5!$C3617=D$7222)</f>
        <v>3</v>
      </c>
      <c r="E3628" s="38">
        <f>(1*Rater1!$C3617=E$7222)+(1*Rater2!$C3617=E$7222)+(N_Raters&gt;=3=TRUE)*(1*Rater3!$C3617=E$7222)+(N_Raters&gt;=4=TRUE)*(1*Rater4!$C3617=E$7222)+(N_Raters&gt;=5=TRUE)*(1*Rater5!$C3617=E$7222)</f>
        <v>0</v>
      </c>
      <c r="F3628" s="38"/>
      <c r="G3628" s="38"/>
      <c r="H3628" s="38"/>
      <c r="J3628" s="1"/>
      <c r="K3628" s="1"/>
    </row>
    <row r="3629" spans="2:11">
      <c r="B3629" s="35">
        <v>3615</v>
      </c>
      <c r="C3629" s="55">
        <f>(1*Rater1!$C3618=C$7222)+(1*Rater2!$C3618=C$7222)+(N_Raters&gt;=3=TRUE)*(1*Rater3!$C3618=C$7222)+(N_Raters&gt;=4=TRUE)*(1*Rater4!$C3618=C$7222)+(N_Raters&gt;=5=TRUE)*(1*Rater5!$C3618=C$7222)</f>
        <v>0</v>
      </c>
      <c r="D3629" s="55">
        <f>(1*Rater1!$C3618=D$7222)+(1*Rater2!$C3618=D$7222)+(N_Raters&gt;=3=TRUE)*(1*Rater3!$C3618=D$7222)+(N_Raters&gt;=4=TRUE)*(1*Rater4!$C3618=D$7222)+(N_Raters&gt;=5=TRUE)*(1*Rater5!$C3618=D$7222)</f>
        <v>3</v>
      </c>
      <c r="E3629" s="38">
        <f>(1*Rater1!$C3618=E$7222)+(1*Rater2!$C3618=E$7222)+(N_Raters&gt;=3=TRUE)*(1*Rater3!$C3618=E$7222)+(N_Raters&gt;=4=TRUE)*(1*Rater4!$C3618=E$7222)+(N_Raters&gt;=5=TRUE)*(1*Rater5!$C3618=E$7222)</f>
        <v>0</v>
      </c>
      <c r="F3629" s="38"/>
      <c r="G3629" s="38"/>
      <c r="H3629" s="38"/>
      <c r="J3629" s="1"/>
      <c r="K3629" s="1"/>
    </row>
    <row r="3630" spans="2:11">
      <c r="B3630" s="36">
        <v>3616</v>
      </c>
      <c r="C3630" s="55">
        <f>(1*Rater1!$C3619=C$7222)+(1*Rater2!$C3619=C$7222)+(N_Raters&gt;=3=TRUE)*(1*Rater3!$C3619=C$7222)+(N_Raters&gt;=4=TRUE)*(1*Rater4!$C3619=C$7222)+(N_Raters&gt;=5=TRUE)*(1*Rater5!$C3619=C$7222)</f>
        <v>0</v>
      </c>
      <c r="D3630" s="55">
        <f>(1*Rater1!$C3619=D$7222)+(1*Rater2!$C3619=D$7222)+(N_Raters&gt;=3=TRUE)*(1*Rater3!$C3619=D$7222)+(N_Raters&gt;=4=TRUE)*(1*Rater4!$C3619=D$7222)+(N_Raters&gt;=5=TRUE)*(1*Rater5!$C3619=D$7222)</f>
        <v>1</v>
      </c>
      <c r="E3630" s="38">
        <f>(1*Rater1!$C3619=E$7222)+(1*Rater2!$C3619=E$7222)+(N_Raters&gt;=3=TRUE)*(1*Rater3!$C3619=E$7222)+(N_Raters&gt;=4=TRUE)*(1*Rater4!$C3619=E$7222)+(N_Raters&gt;=5=TRUE)*(1*Rater5!$C3619=E$7222)</f>
        <v>2</v>
      </c>
      <c r="F3630" s="38"/>
      <c r="G3630" s="38"/>
      <c r="H3630" s="38"/>
      <c r="J3630" s="1"/>
      <c r="K3630" s="1"/>
    </row>
    <row r="3631" spans="2:11">
      <c r="B3631" s="35">
        <v>3617</v>
      </c>
      <c r="C3631" s="55">
        <f>(1*Rater1!$C3620=C$7222)+(1*Rater2!$C3620=C$7222)+(N_Raters&gt;=3=TRUE)*(1*Rater3!$C3620=C$7222)+(N_Raters&gt;=4=TRUE)*(1*Rater4!$C3620=C$7222)+(N_Raters&gt;=5=TRUE)*(1*Rater5!$C3620=C$7222)</f>
        <v>0</v>
      </c>
      <c r="D3631" s="55">
        <f>(1*Rater1!$C3620=D$7222)+(1*Rater2!$C3620=D$7222)+(N_Raters&gt;=3=TRUE)*(1*Rater3!$C3620=D$7222)+(N_Raters&gt;=4=TRUE)*(1*Rater4!$C3620=D$7222)+(N_Raters&gt;=5=TRUE)*(1*Rater5!$C3620=D$7222)</f>
        <v>1</v>
      </c>
      <c r="E3631" s="38">
        <f>(1*Rater1!$C3620=E$7222)+(1*Rater2!$C3620=E$7222)+(N_Raters&gt;=3=TRUE)*(1*Rater3!$C3620=E$7222)+(N_Raters&gt;=4=TRUE)*(1*Rater4!$C3620=E$7222)+(N_Raters&gt;=5=TRUE)*(1*Rater5!$C3620=E$7222)</f>
        <v>2</v>
      </c>
      <c r="F3631" s="38"/>
      <c r="G3631" s="38"/>
      <c r="H3631" s="38"/>
      <c r="J3631" s="1"/>
      <c r="K3631" s="1"/>
    </row>
    <row r="3632" spans="2:11">
      <c r="B3632" s="36">
        <v>3618</v>
      </c>
      <c r="C3632" s="55">
        <f>(1*Rater1!$C3621=C$7222)+(1*Rater2!$C3621=C$7222)+(N_Raters&gt;=3=TRUE)*(1*Rater3!$C3621=C$7222)+(N_Raters&gt;=4=TRUE)*(1*Rater4!$C3621=C$7222)+(N_Raters&gt;=5=TRUE)*(1*Rater5!$C3621=C$7222)</f>
        <v>0</v>
      </c>
      <c r="D3632" s="55">
        <f>(1*Rater1!$C3621=D$7222)+(1*Rater2!$C3621=D$7222)+(N_Raters&gt;=3=TRUE)*(1*Rater3!$C3621=D$7222)+(N_Raters&gt;=4=TRUE)*(1*Rater4!$C3621=D$7222)+(N_Raters&gt;=5=TRUE)*(1*Rater5!$C3621=D$7222)</f>
        <v>1</v>
      </c>
      <c r="E3632" s="38">
        <f>(1*Rater1!$C3621=E$7222)+(1*Rater2!$C3621=E$7222)+(N_Raters&gt;=3=TRUE)*(1*Rater3!$C3621=E$7222)+(N_Raters&gt;=4=TRUE)*(1*Rater4!$C3621=E$7222)+(N_Raters&gt;=5=TRUE)*(1*Rater5!$C3621=E$7222)</f>
        <v>2</v>
      </c>
      <c r="F3632" s="38"/>
      <c r="G3632" s="38"/>
      <c r="H3632" s="38"/>
      <c r="J3632" s="1"/>
      <c r="K3632" s="1"/>
    </row>
    <row r="3633" spans="2:11">
      <c r="B3633" s="35">
        <v>3619</v>
      </c>
      <c r="C3633" s="55">
        <f>(1*Rater1!$C3622=C$7222)+(1*Rater2!$C3622=C$7222)+(N_Raters&gt;=3=TRUE)*(1*Rater3!$C3622=C$7222)+(N_Raters&gt;=4=TRUE)*(1*Rater4!$C3622=C$7222)+(N_Raters&gt;=5=TRUE)*(1*Rater5!$C3622=C$7222)</f>
        <v>0</v>
      </c>
      <c r="D3633" s="55">
        <f>(1*Rater1!$C3622=D$7222)+(1*Rater2!$C3622=D$7222)+(N_Raters&gt;=3=TRUE)*(1*Rater3!$C3622=D$7222)+(N_Raters&gt;=4=TRUE)*(1*Rater4!$C3622=D$7222)+(N_Raters&gt;=5=TRUE)*(1*Rater5!$C3622=D$7222)</f>
        <v>1</v>
      </c>
      <c r="E3633" s="38">
        <f>(1*Rater1!$C3622=E$7222)+(1*Rater2!$C3622=E$7222)+(N_Raters&gt;=3=TRUE)*(1*Rater3!$C3622=E$7222)+(N_Raters&gt;=4=TRUE)*(1*Rater4!$C3622=E$7222)+(N_Raters&gt;=5=TRUE)*(1*Rater5!$C3622=E$7222)</f>
        <v>2</v>
      </c>
      <c r="F3633" s="38"/>
      <c r="G3633" s="38"/>
      <c r="H3633" s="38"/>
      <c r="J3633" s="1"/>
      <c r="K3633" s="1"/>
    </row>
    <row r="3634" spans="2:11">
      <c r="B3634" s="36">
        <v>3620</v>
      </c>
      <c r="C3634" s="55">
        <f>(1*Rater1!$C3623=C$7222)+(1*Rater2!$C3623=C$7222)+(N_Raters&gt;=3=TRUE)*(1*Rater3!$C3623=C$7222)+(N_Raters&gt;=4=TRUE)*(1*Rater4!$C3623=C$7222)+(N_Raters&gt;=5=TRUE)*(1*Rater5!$C3623=C$7222)</f>
        <v>0</v>
      </c>
      <c r="D3634" s="55">
        <f>(1*Rater1!$C3623=D$7222)+(1*Rater2!$C3623=D$7222)+(N_Raters&gt;=3=TRUE)*(1*Rater3!$C3623=D$7222)+(N_Raters&gt;=4=TRUE)*(1*Rater4!$C3623=D$7222)+(N_Raters&gt;=5=TRUE)*(1*Rater5!$C3623=D$7222)</f>
        <v>1</v>
      </c>
      <c r="E3634" s="38">
        <f>(1*Rater1!$C3623=E$7222)+(1*Rater2!$C3623=E$7222)+(N_Raters&gt;=3=TRUE)*(1*Rater3!$C3623=E$7222)+(N_Raters&gt;=4=TRUE)*(1*Rater4!$C3623=E$7222)+(N_Raters&gt;=5=TRUE)*(1*Rater5!$C3623=E$7222)</f>
        <v>2</v>
      </c>
      <c r="F3634" s="38"/>
      <c r="G3634" s="38"/>
      <c r="H3634" s="38"/>
      <c r="J3634" s="1"/>
      <c r="K3634" s="1"/>
    </row>
    <row r="3635" spans="2:11">
      <c r="B3635" s="35">
        <v>3621</v>
      </c>
      <c r="C3635" s="55">
        <f>(1*Rater1!$C3624=C$7222)+(1*Rater2!$C3624=C$7222)+(N_Raters&gt;=3=TRUE)*(1*Rater3!$C3624=C$7222)+(N_Raters&gt;=4=TRUE)*(1*Rater4!$C3624=C$7222)+(N_Raters&gt;=5=TRUE)*(1*Rater5!$C3624=C$7222)</f>
        <v>0</v>
      </c>
      <c r="D3635" s="55">
        <f>(1*Rater1!$C3624=D$7222)+(1*Rater2!$C3624=D$7222)+(N_Raters&gt;=3=TRUE)*(1*Rater3!$C3624=D$7222)+(N_Raters&gt;=4=TRUE)*(1*Rater4!$C3624=D$7222)+(N_Raters&gt;=5=TRUE)*(1*Rater5!$C3624=D$7222)</f>
        <v>1</v>
      </c>
      <c r="E3635" s="38">
        <f>(1*Rater1!$C3624=E$7222)+(1*Rater2!$C3624=E$7222)+(N_Raters&gt;=3=TRUE)*(1*Rater3!$C3624=E$7222)+(N_Raters&gt;=4=TRUE)*(1*Rater4!$C3624=E$7222)+(N_Raters&gt;=5=TRUE)*(1*Rater5!$C3624=E$7222)</f>
        <v>2</v>
      </c>
      <c r="F3635" s="38"/>
      <c r="G3635" s="38"/>
      <c r="H3635" s="38"/>
      <c r="J3635" s="1"/>
      <c r="K3635" s="1"/>
    </row>
    <row r="3636" spans="2:11">
      <c r="B3636" s="36">
        <v>3622</v>
      </c>
      <c r="C3636" s="55">
        <f>(1*Rater1!$C3625=C$7222)+(1*Rater2!$C3625=C$7222)+(N_Raters&gt;=3=TRUE)*(1*Rater3!$C3625=C$7222)+(N_Raters&gt;=4=TRUE)*(1*Rater4!$C3625=C$7222)+(N_Raters&gt;=5=TRUE)*(1*Rater5!$C3625=C$7222)</f>
        <v>0</v>
      </c>
      <c r="D3636" s="55">
        <f>(1*Rater1!$C3625=D$7222)+(1*Rater2!$C3625=D$7222)+(N_Raters&gt;=3=TRUE)*(1*Rater3!$C3625=D$7222)+(N_Raters&gt;=4=TRUE)*(1*Rater4!$C3625=D$7222)+(N_Raters&gt;=5=TRUE)*(1*Rater5!$C3625=D$7222)</f>
        <v>3</v>
      </c>
      <c r="E3636" s="38">
        <f>(1*Rater1!$C3625=E$7222)+(1*Rater2!$C3625=E$7222)+(N_Raters&gt;=3=TRUE)*(1*Rater3!$C3625=E$7222)+(N_Raters&gt;=4=TRUE)*(1*Rater4!$C3625=E$7222)+(N_Raters&gt;=5=TRUE)*(1*Rater5!$C3625=E$7222)</f>
        <v>0</v>
      </c>
      <c r="F3636" s="38"/>
      <c r="G3636" s="38"/>
      <c r="H3636" s="38"/>
      <c r="J3636" s="1"/>
      <c r="K3636" s="1"/>
    </row>
    <row r="3637" spans="2:11">
      <c r="B3637" s="35">
        <v>3623</v>
      </c>
      <c r="C3637" s="55">
        <f>(1*Rater1!$C3626=C$7222)+(1*Rater2!$C3626=C$7222)+(N_Raters&gt;=3=TRUE)*(1*Rater3!$C3626=C$7222)+(N_Raters&gt;=4=TRUE)*(1*Rater4!$C3626=C$7222)+(N_Raters&gt;=5=TRUE)*(1*Rater5!$C3626=C$7222)</f>
        <v>0</v>
      </c>
      <c r="D3637" s="55">
        <f>(1*Rater1!$C3626=D$7222)+(1*Rater2!$C3626=D$7222)+(N_Raters&gt;=3=TRUE)*(1*Rater3!$C3626=D$7222)+(N_Raters&gt;=4=TRUE)*(1*Rater4!$C3626=D$7222)+(N_Raters&gt;=5=TRUE)*(1*Rater5!$C3626=D$7222)</f>
        <v>3</v>
      </c>
      <c r="E3637" s="38">
        <f>(1*Rater1!$C3626=E$7222)+(1*Rater2!$C3626=E$7222)+(N_Raters&gt;=3=TRUE)*(1*Rater3!$C3626=E$7222)+(N_Raters&gt;=4=TRUE)*(1*Rater4!$C3626=E$7222)+(N_Raters&gt;=5=TRUE)*(1*Rater5!$C3626=E$7222)</f>
        <v>0</v>
      </c>
      <c r="F3637" s="38"/>
      <c r="G3637" s="38"/>
      <c r="H3637" s="38"/>
      <c r="J3637" s="1"/>
      <c r="K3637" s="1"/>
    </row>
    <row r="3638" spans="2:11">
      <c r="B3638" s="36">
        <v>3624</v>
      </c>
      <c r="C3638" s="55">
        <f>(1*Rater1!$C3627=C$7222)+(1*Rater2!$C3627=C$7222)+(N_Raters&gt;=3=TRUE)*(1*Rater3!$C3627=C$7222)+(N_Raters&gt;=4=TRUE)*(1*Rater4!$C3627=C$7222)+(N_Raters&gt;=5=TRUE)*(1*Rater5!$C3627=C$7222)</f>
        <v>0</v>
      </c>
      <c r="D3638" s="55">
        <f>(1*Rater1!$C3627=D$7222)+(1*Rater2!$C3627=D$7222)+(N_Raters&gt;=3=TRUE)*(1*Rater3!$C3627=D$7222)+(N_Raters&gt;=4=TRUE)*(1*Rater4!$C3627=D$7222)+(N_Raters&gt;=5=TRUE)*(1*Rater5!$C3627=D$7222)</f>
        <v>3</v>
      </c>
      <c r="E3638" s="38">
        <f>(1*Rater1!$C3627=E$7222)+(1*Rater2!$C3627=E$7222)+(N_Raters&gt;=3=TRUE)*(1*Rater3!$C3627=E$7222)+(N_Raters&gt;=4=TRUE)*(1*Rater4!$C3627=E$7222)+(N_Raters&gt;=5=TRUE)*(1*Rater5!$C3627=E$7222)</f>
        <v>0</v>
      </c>
      <c r="F3638" s="38"/>
      <c r="G3638" s="38"/>
      <c r="H3638" s="38"/>
      <c r="J3638" s="1"/>
      <c r="K3638" s="1"/>
    </row>
    <row r="3639" spans="2:11">
      <c r="B3639" s="35">
        <v>3625</v>
      </c>
      <c r="C3639" s="55">
        <f>(1*Rater1!$C3628=C$7222)+(1*Rater2!$C3628=C$7222)+(N_Raters&gt;=3=TRUE)*(1*Rater3!$C3628=C$7222)+(N_Raters&gt;=4=TRUE)*(1*Rater4!$C3628=C$7222)+(N_Raters&gt;=5=TRUE)*(1*Rater5!$C3628=C$7222)</f>
        <v>0</v>
      </c>
      <c r="D3639" s="55">
        <f>(1*Rater1!$C3628=D$7222)+(1*Rater2!$C3628=D$7222)+(N_Raters&gt;=3=TRUE)*(1*Rater3!$C3628=D$7222)+(N_Raters&gt;=4=TRUE)*(1*Rater4!$C3628=D$7222)+(N_Raters&gt;=5=TRUE)*(1*Rater5!$C3628=D$7222)</f>
        <v>3</v>
      </c>
      <c r="E3639" s="38">
        <f>(1*Rater1!$C3628=E$7222)+(1*Rater2!$C3628=E$7222)+(N_Raters&gt;=3=TRUE)*(1*Rater3!$C3628=E$7222)+(N_Raters&gt;=4=TRUE)*(1*Rater4!$C3628=E$7222)+(N_Raters&gt;=5=TRUE)*(1*Rater5!$C3628=E$7222)</f>
        <v>0</v>
      </c>
      <c r="F3639" s="38"/>
      <c r="G3639" s="38"/>
      <c r="H3639" s="38"/>
      <c r="J3639" s="1"/>
      <c r="K3639" s="1"/>
    </row>
    <row r="3640" spans="2:11">
      <c r="B3640" s="36">
        <v>3626</v>
      </c>
      <c r="C3640" s="55">
        <f>(1*Rater1!$C3629=C$7222)+(1*Rater2!$C3629=C$7222)+(N_Raters&gt;=3=TRUE)*(1*Rater3!$C3629=C$7222)+(N_Raters&gt;=4=TRUE)*(1*Rater4!$C3629=C$7222)+(N_Raters&gt;=5=TRUE)*(1*Rater5!$C3629=C$7222)</f>
        <v>0</v>
      </c>
      <c r="D3640" s="55">
        <f>(1*Rater1!$C3629=D$7222)+(1*Rater2!$C3629=D$7222)+(N_Raters&gt;=3=TRUE)*(1*Rater3!$C3629=D$7222)+(N_Raters&gt;=4=TRUE)*(1*Rater4!$C3629=D$7222)+(N_Raters&gt;=5=TRUE)*(1*Rater5!$C3629=D$7222)</f>
        <v>3</v>
      </c>
      <c r="E3640" s="38">
        <f>(1*Rater1!$C3629=E$7222)+(1*Rater2!$C3629=E$7222)+(N_Raters&gt;=3=TRUE)*(1*Rater3!$C3629=E$7222)+(N_Raters&gt;=4=TRUE)*(1*Rater4!$C3629=E$7222)+(N_Raters&gt;=5=TRUE)*(1*Rater5!$C3629=E$7222)</f>
        <v>0</v>
      </c>
      <c r="F3640" s="38"/>
      <c r="G3640" s="38"/>
      <c r="H3640" s="38"/>
      <c r="J3640" s="1"/>
      <c r="K3640" s="1"/>
    </row>
    <row r="3641" spans="2:11">
      <c r="B3641" s="35">
        <v>3627</v>
      </c>
      <c r="C3641" s="55">
        <f>(1*Rater1!$C3630=C$7222)+(1*Rater2!$C3630=C$7222)+(N_Raters&gt;=3=TRUE)*(1*Rater3!$C3630=C$7222)+(N_Raters&gt;=4=TRUE)*(1*Rater4!$C3630=C$7222)+(N_Raters&gt;=5=TRUE)*(1*Rater5!$C3630=C$7222)</f>
        <v>0</v>
      </c>
      <c r="D3641" s="55">
        <f>(1*Rater1!$C3630=D$7222)+(1*Rater2!$C3630=D$7222)+(N_Raters&gt;=3=TRUE)*(1*Rater3!$C3630=D$7222)+(N_Raters&gt;=4=TRUE)*(1*Rater4!$C3630=D$7222)+(N_Raters&gt;=5=TRUE)*(1*Rater5!$C3630=D$7222)</f>
        <v>3</v>
      </c>
      <c r="E3641" s="38">
        <f>(1*Rater1!$C3630=E$7222)+(1*Rater2!$C3630=E$7222)+(N_Raters&gt;=3=TRUE)*(1*Rater3!$C3630=E$7222)+(N_Raters&gt;=4=TRUE)*(1*Rater4!$C3630=E$7222)+(N_Raters&gt;=5=TRUE)*(1*Rater5!$C3630=E$7222)</f>
        <v>0</v>
      </c>
      <c r="F3641" s="38"/>
      <c r="G3641" s="38"/>
      <c r="H3641" s="38"/>
      <c r="J3641" s="1"/>
      <c r="K3641" s="1"/>
    </row>
    <row r="3642" spans="2:11">
      <c r="B3642" s="36">
        <v>3628</v>
      </c>
      <c r="C3642" s="55">
        <f>(1*Rater1!$C3631=C$7222)+(1*Rater2!$C3631=C$7222)+(N_Raters&gt;=3=TRUE)*(1*Rater3!$C3631=C$7222)+(N_Raters&gt;=4=TRUE)*(1*Rater4!$C3631=C$7222)+(N_Raters&gt;=5=TRUE)*(1*Rater5!$C3631=C$7222)</f>
        <v>0</v>
      </c>
      <c r="D3642" s="55">
        <f>(1*Rater1!$C3631=D$7222)+(1*Rater2!$C3631=D$7222)+(N_Raters&gt;=3=TRUE)*(1*Rater3!$C3631=D$7222)+(N_Raters&gt;=4=TRUE)*(1*Rater4!$C3631=D$7222)+(N_Raters&gt;=5=TRUE)*(1*Rater5!$C3631=D$7222)</f>
        <v>3</v>
      </c>
      <c r="E3642" s="38">
        <f>(1*Rater1!$C3631=E$7222)+(1*Rater2!$C3631=E$7222)+(N_Raters&gt;=3=TRUE)*(1*Rater3!$C3631=E$7222)+(N_Raters&gt;=4=TRUE)*(1*Rater4!$C3631=E$7222)+(N_Raters&gt;=5=TRUE)*(1*Rater5!$C3631=E$7222)</f>
        <v>0</v>
      </c>
      <c r="F3642" s="38"/>
      <c r="G3642" s="38"/>
      <c r="H3642" s="38"/>
      <c r="J3642" s="1"/>
      <c r="K3642" s="1"/>
    </row>
    <row r="3643" spans="2:11">
      <c r="B3643" s="35">
        <v>3629</v>
      </c>
      <c r="C3643" s="55">
        <f>(1*Rater1!$C3632=C$7222)+(1*Rater2!$C3632=C$7222)+(N_Raters&gt;=3=TRUE)*(1*Rater3!$C3632=C$7222)+(N_Raters&gt;=4=TRUE)*(1*Rater4!$C3632=C$7222)+(N_Raters&gt;=5=TRUE)*(1*Rater5!$C3632=C$7222)</f>
        <v>0</v>
      </c>
      <c r="D3643" s="55">
        <f>(1*Rater1!$C3632=D$7222)+(1*Rater2!$C3632=D$7222)+(N_Raters&gt;=3=TRUE)*(1*Rater3!$C3632=D$7222)+(N_Raters&gt;=4=TRUE)*(1*Rater4!$C3632=D$7222)+(N_Raters&gt;=5=TRUE)*(1*Rater5!$C3632=D$7222)</f>
        <v>1</v>
      </c>
      <c r="E3643" s="38">
        <f>(1*Rater1!$C3632=E$7222)+(1*Rater2!$C3632=E$7222)+(N_Raters&gt;=3=TRUE)*(1*Rater3!$C3632=E$7222)+(N_Raters&gt;=4=TRUE)*(1*Rater4!$C3632=E$7222)+(N_Raters&gt;=5=TRUE)*(1*Rater5!$C3632=E$7222)</f>
        <v>2</v>
      </c>
      <c r="F3643" s="38"/>
      <c r="G3643" s="38"/>
      <c r="H3643" s="38"/>
      <c r="J3643" s="1"/>
      <c r="K3643" s="1"/>
    </row>
    <row r="3644" spans="2:11">
      <c r="B3644" s="36">
        <v>3630</v>
      </c>
      <c r="C3644" s="55">
        <f>(1*Rater1!$C3633=C$7222)+(1*Rater2!$C3633=C$7222)+(N_Raters&gt;=3=TRUE)*(1*Rater3!$C3633=C$7222)+(N_Raters&gt;=4=TRUE)*(1*Rater4!$C3633=C$7222)+(N_Raters&gt;=5=TRUE)*(1*Rater5!$C3633=C$7222)</f>
        <v>0</v>
      </c>
      <c r="D3644" s="55">
        <f>(1*Rater1!$C3633=D$7222)+(1*Rater2!$C3633=D$7222)+(N_Raters&gt;=3=TRUE)*(1*Rater3!$C3633=D$7222)+(N_Raters&gt;=4=TRUE)*(1*Rater4!$C3633=D$7222)+(N_Raters&gt;=5=TRUE)*(1*Rater5!$C3633=D$7222)</f>
        <v>1</v>
      </c>
      <c r="E3644" s="38">
        <f>(1*Rater1!$C3633=E$7222)+(1*Rater2!$C3633=E$7222)+(N_Raters&gt;=3=TRUE)*(1*Rater3!$C3633=E$7222)+(N_Raters&gt;=4=TRUE)*(1*Rater4!$C3633=E$7222)+(N_Raters&gt;=5=TRUE)*(1*Rater5!$C3633=E$7222)</f>
        <v>2</v>
      </c>
      <c r="F3644" s="38"/>
      <c r="G3644" s="38"/>
      <c r="H3644" s="38"/>
      <c r="J3644" s="1"/>
      <c r="K3644" s="1"/>
    </row>
    <row r="3645" spans="2:11">
      <c r="B3645" s="35">
        <v>3631</v>
      </c>
      <c r="C3645" s="55">
        <f>(1*Rater1!$C3634=C$7222)+(1*Rater2!$C3634=C$7222)+(N_Raters&gt;=3=TRUE)*(1*Rater3!$C3634=C$7222)+(N_Raters&gt;=4=TRUE)*(1*Rater4!$C3634=C$7222)+(N_Raters&gt;=5=TRUE)*(1*Rater5!$C3634=C$7222)</f>
        <v>0</v>
      </c>
      <c r="D3645" s="55">
        <f>(1*Rater1!$C3634=D$7222)+(1*Rater2!$C3634=D$7222)+(N_Raters&gt;=3=TRUE)*(1*Rater3!$C3634=D$7222)+(N_Raters&gt;=4=TRUE)*(1*Rater4!$C3634=D$7222)+(N_Raters&gt;=5=TRUE)*(1*Rater5!$C3634=D$7222)</f>
        <v>3</v>
      </c>
      <c r="E3645" s="38">
        <f>(1*Rater1!$C3634=E$7222)+(1*Rater2!$C3634=E$7222)+(N_Raters&gt;=3=TRUE)*(1*Rater3!$C3634=E$7222)+(N_Raters&gt;=4=TRUE)*(1*Rater4!$C3634=E$7222)+(N_Raters&gt;=5=TRUE)*(1*Rater5!$C3634=E$7222)</f>
        <v>0</v>
      </c>
      <c r="F3645" s="38"/>
      <c r="G3645" s="38"/>
      <c r="H3645" s="38"/>
      <c r="J3645" s="1"/>
      <c r="K3645" s="1"/>
    </row>
    <row r="3646" spans="2:11">
      <c r="B3646" s="36">
        <v>3632</v>
      </c>
      <c r="C3646" s="55">
        <f>(1*Rater1!$C3635=C$7222)+(1*Rater2!$C3635=C$7222)+(N_Raters&gt;=3=TRUE)*(1*Rater3!$C3635=C$7222)+(N_Raters&gt;=4=TRUE)*(1*Rater4!$C3635=C$7222)+(N_Raters&gt;=5=TRUE)*(1*Rater5!$C3635=C$7222)</f>
        <v>0</v>
      </c>
      <c r="D3646" s="55">
        <f>(1*Rater1!$C3635=D$7222)+(1*Rater2!$C3635=D$7222)+(N_Raters&gt;=3=TRUE)*(1*Rater3!$C3635=D$7222)+(N_Raters&gt;=4=TRUE)*(1*Rater4!$C3635=D$7222)+(N_Raters&gt;=5=TRUE)*(1*Rater5!$C3635=D$7222)</f>
        <v>3</v>
      </c>
      <c r="E3646" s="38">
        <f>(1*Rater1!$C3635=E$7222)+(1*Rater2!$C3635=E$7222)+(N_Raters&gt;=3=TRUE)*(1*Rater3!$C3635=E$7222)+(N_Raters&gt;=4=TRUE)*(1*Rater4!$C3635=E$7222)+(N_Raters&gt;=5=TRUE)*(1*Rater5!$C3635=E$7222)</f>
        <v>0</v>
      </c>
      <c r="F3646" s="38"/>
      <c r="G3646" s="38"/>
      <c r="H3646" s="38"/>
      <c r="J3646" s="1"/>
      <c r="K3646" s="1"/>
    </row>
    <row r="3647" spans="2:11">
      <c r="B3647" s="35">
        <v>3633</v>
      </c>
      <c r="C3647" s="55">
        <f>(1*Rater1!$C3636=C$7222)+(1*Rater2!$C3636=C$7222)+(N_Raters&gt;=3=TRUE)*(1*Rater3!$C3636=C$7222)+(N_Raters&gt;=4=TRUE)*(1*Rater4!$C3636=C$7222)+(N_Raters&gt;=5=TRUE)*(1*Rater5!$C3636=C$7222)</f>
        <v>0</v>
      </c>
      <c r="D3647" s="55">
        <f>(1*Rater1!$C3636=D$7222)+(1*Rater2!$C3636=D$7222)+(N_Raters&gt;=3=TRUE)*(1*Rater3!$C3636=D$7222)+(N_Raters&gt;=4=TRUE)*(1*Rater4!$C3636=D$7222)+(N_Raters&gt;=5=TRUE)*(1*Rater5!$C3636=D$7222)</f>
        <v>3</v>
      </c>
      <c r="E3647" s="38">
        <f>(1*Rater1!$C3636=E$7222)+(1*Rater2!$C3636=E$7222)+(N_Raters&gt;=3=TRUE)*(1*Rater3!$C3636=E$7222)+(N_Raters&gt;=4=TRUE)*(1*Rater4!$C3636=E$7222)+(N_Raters&gt;=5=TRUE)*(1*Rater5!$C3636=E$7222)</f>
        <v>0</v>
      </c>
      <c r="F3647" s="38"/>
      <c r="G3647" s="38"/>
      <c r="H3647" s="38"/>
      <c r="J3647" s="1"/>
      <c r="K3647" s="1"/>
    </row>
    <row r="3648" spans="2:11">
      <c r="B3648" s="36">
        <v>3634</v>
      </c>
      <c r="C3648" s="55">
        <f>(1*Rater1!$C3637=C$7222)+(1*Rater2!$C3637=C$7222)+(N_Raters&gt;=3=TRUE)*(1*Rater3!$C3637=C$7222)+(N_Raters&gt;=4=TRUE)*(1*Rater4!$C3637=C$7222)+(N_Raters&gt;=5=TRUE)*(1*Rater5!$C3637=C$7222)</f>
        <v>0</v>
      </c>
      <c r="D3648" s="55">
        <f>(1*Rater1!$C3637=D$7222)+(1*Rater2!$C3637=D$7222)+(N_Raters&gt;=3=TRUE)*(1*Rater3!$C3637=D$7222)+(N_Raters&gt;=4=TRUE)*(1*Rater4!$C3637=D$7222)+(N_Raters&gt;=5=TRUE)*(1*Rater5!$C3637=D$7222)</f>
        <v>3</v>
      </c>
      <c r="E3648" s="38">
        <f>(1*Rater1!$C3637=E$7222)+(1*Rater2!$C3637=E$7222)+(N_Raters&gt;=3=TRUE)*(1*Rater3!$C3637=E$7222)+(N_Raters&gt;=4=TRUE)*(1*Rater4!$C3637=E$7222)+(N_Raters&gt;=5=TRUE)*(1*Rater5!$C3637=E$7222)</f>
        <v>0</v>
      </c>
      <c r="F3648" s="38"/>
      <c r="G3648" s="38"/>
      <c r="H3648" s="38"/>
      <c r="J3648" s="1"/>
      <c r="K3648" s="1"/>
    </row>
    <row r="3649" spans="2:11">
      <c r="B3649" s="35">
        <v>3635</v>
      </c>
      <c r="C3649" s="55">
        <f>(1*Rater1!$C3638=C$7222)+(1*Rater2!$C3638=C$7222)+(N_Raters&gt;=3=TRUE)*(1*Rater3!$C3638=C$7222)+(N_Raters&gt;=4=TRUE)*(1*Rater4!$C3638=C$7222)+(N_Raters&gt;=5=TRUE)*(1*Rater5!$C3638=C$7222)</f>
        <v>0</v>
      </c>
      <c r="D3649" s="55">
        <f>(1*Rater1!$C3638=D$7222)+(1*Rater2!$C3638=D$7222)+(N_Raters&gt;=3=TRUE)*(1*Rater3!$C3638=D$7222)+(N_Raters&gt;=4=TRUE)*(1*Rater4!$C3638=D$7222)+(N_Raters&gt;=5=TRUE)*(1*Rater5!$C3638=D$7222)</f>
        <v>1</v>
      </c>
      <c r="E3649" s="38">
        <f>(1*Rater1!$C3638=E$7222)+(1*Rater2!$C3638=E$7222)+(N_Raters&gt;=3=TRUE)*(1*Rater3!$C3638=E$7222)+(N_Raters&gt;=4=TRUE)*(1*Rater4!$C3638=E$7222)+(N_Raters&gt;=5=TRUE)*(1*Rater5!$C3638=E$7222)</f>
        <v>2</v>
      </c>
      <c r="F3649" s="38"/>
      <c r="G3649" s="38"/>
      <c r="H3649" s="38"/>
      <c r="J3649" s="1"/>
      <c r="K3649" s="1"/>
    </row>
    <row r="3650" spans="2:11">
      <c r="B3650" s="36">
        <v>3636</v>
      </c>
      <c r="C3650" s="55">
        <f>(1*Rater1!$C3639=C$7222)+(1*Rater2!$C3639=C$7222)+(N_Raters&gt;=3=TRUE)*(1*Rater3!$C3639=C$7222)+(N_Raters&gt;=4=TRUE)*(1*Rater4!$C3639=C$7222)+(N_Raters&gt;=5=TRUE)*(1*Rater5!$C3639=C$7222)</f>
        <v>0</v>
      </c>
      <c r="D3650" s="55">
        <f>(1*Rater1!$C3639=D$7222)+(1*Rater2!$C3639=D$7222)+(N_Raters&gt;=3=TRUE)*(1*Rater3!$C3639=D$7222)+(N_Raters&gt;=4=TRUE)*(1*Rater4!$C3639=D$7222)+(N_Raters&gt;=5=TRUE)*(1*Rater5!$C3639=D$7222)</f>
        <v>2</v>
      </c>
      <c r="E3650" s="38">
        <f>(1*Rater1!$C3639=E$7222)+(1*Rater2!$C3639=E$7222)+(N_Raters&gt;=3=TRUE)*(1*Rater3!$C3639=E$7222)+(N_Raters&gt;=4=TRUE)*(1*Rater4!$C3639=E$7222)+(N_Raters&gt;=5=TRUE)*(1*Rater5!$C3639=E$7222)</f>
        <v>1</v>
      </c>
      <c r="F3650" s="38"/>
      <c r="G3650" s="38"/>
      <c r="H3650" s="38"/>
      <c r="J3650" s="1"/>
      <c r="K3650" s="1"/>
    </row>
    <row r="3651" spans="2:11">
      <c r="B3651" s="35">
        <v>3637</v>
      </c>
      <c r="C3651" s="55">
        <f>(1*Rater1!$C3640=C$7222)+(1*Rater2!$C3640=C$7222)+(N_Raters&gt;=3=TRUE)*(1*Rater3!$C3640=C$7222)+(N_Raters&gt;=4=TRUE)*(1*Rater4!$C3640=C$7222)+(N_Raters&gt;=5=TRUE)*(1*Rater5!$C3640=C$7222)</f>
        <v>0</v>
      </c>
      <c r="D3651" s="55">
        <f>(1*Rater1!$C3640=D$7222)+(1*Rater2!$C3640=D$7222)+(N_Raters&gt;=3=TRUE)*(1*Rater3!$C3640=D$7222)+(N_Raters&gt;=4=TRUE)*(1*Rater4!$C3640=D$7222)+(N_Raters&gt;=5=TRUE)*(1*Rater5!$C3640=D$7222)</f>
        <v>1</v>
      </c>
      <c r="E3651" s="38">
        <f>(1*Rater1!$C3640=E$7222)+(1*Rater2!$C3640=E$7222)+(N_Raters&gt;=3=TRUE)*(1*Rater3!$C3640=E$7222)+(N_Raters&gt;=4=TRUE)*(1*Rater4!$C3640=E$7222)+(N_Raters&gt;=5=TRUE)*(1*Rater5!$C3640=E$7222)</f>
        <v>2</v>
      </c>
      <c r="F3651" s="38"/>
      <c r="G3651" s="38"/>
      <c r="H3651" s="38"/>
      <c r="J3651" s="1"/>
      <c r="K3651" s="1"/>
    </row>
    <row r="3652" spans="2:11">
      <c r="B3652" s="36">
        <v>3638</v>
      </c>
      <c r="C3652" s="55">
        <f>(1*Rater1!$C3641=C$7222)+(1*Rater2!$C3641=C$7222)+(N_Raters&gt;=3=TRUE)*(1*Rater3!$C3641=C$7222)+(N_Raters&gt;=4=TRUE)*(1*Rater4!$C3641=C$7222)+(N_Raters&gt;=5=TRUE)*(1*Rater5!$C3641=C$7222)</f>
        <v>0</v>
      </c>
      <c r="D3652" s="55">
        <f>(1*Rater1!$C3641=D$7222)+(1*Rater2!$C3641=D$7222)+(N_Raters&gt;=3=TRUE)*(1*Rater3!$C3641=D$7222)+(N_Raters&gt;=4=TRUE)*(1*Rater4!$C3641=D$7222)+(N_Raters&gt;=5=TRUE)*(1*Rater5!$C3641=D$7222)</f>
        <v>2</v>
      </c>
      <c r="E3652" s="38">
        <f>(1*Rater1!$C3641=E$7222)+(1*Rater2!$C3641=E$7222)+(N_Raters&gt;=3=TRUE)*(1*Rater3!$C3641=E$7222)+(N_Raters&gt;=4=TRUE)*(1*Rater4!$C3641=E$7222)+(N_Raters&gt;=5=TRUE)*(1*Rater5!$C3641=E$7222)</f>
        <v>1</v>
      </c>
      <c r="F3652" s="38"/>
      <c r="G3652" s="38"/>
      <c r="H3652" s="38"/>
      <c r="J3652" s="1"/>
      <c r="K3652" s="1"/>
    </row>
    <row r="3653" spans="2:11">
      <c r="B3653" s="35">
        <v>3639</v>
      </c>
      <c r="C3653" s="55">
        <f>(1*Rater1!$C3642=C$7222)+(1*Rater2!$C3642=C$7222)+(N_Raters&gt;=3=TRUE)*(1*Rater3!$C3642=C$7222)+(N_Raters&gt;=4=TRUE)*(1*Rater4!$C3642=C$7222)+(N_Raters&gt;=5=TRUE)*(1*Rater5!$C3642=C$7222)</f>
        <v>0</v>
      </c>
      <c r="D3653" s="55">
        <f>(1*Rater1!$C3642=D$7222)+(1*Rater2!$C3642=D$7222)+(N_Raters&gt;=3=TRUE)*(1*Rater3!$C3642=D$7222)+(N_Raters&gt;=4=TRUE)*(1*Rater4!$C3642=D$7222)+(N_Raters&gt;=5=TRUE)*(1*Rater5!$C3642=D$7222)</f>
        <v>1</v>
      </c>
      <c r="E3653" s="38">
        <f>(1*Rater1!$C3642=E$7222)+(1*Rater2!$C3642=E$7222)+(N_Raters&gt;=3=TRUE)*(1*Rater3!$C3642=E$7222)+(N_Raters&gt;=4=TRUE)*(1*Rater4!$C3642=E$7222)+(N_Raters&gt;=5=TRUE)*(1*Rater5!$C3642=E$7222)</f>
        <v>2</v>
      </c>
      <c r="F3653" s="38"/>
      <c r="G3653" s="38"/>
      <c r="H3653" s="38"/>
      <c r="J3653" s="1"/>
      <c r="K3653" s="1"/>
    </row>
    <row r="3654" spans="2:11">
      <c r="B3654" s="36">
        <v>3640</v>
      </c>
      <c r="C3654" s="55">
        <f>(1*Rater1!$C3643=C$7222)+(1*Rater2!$C3643=C$7222)+(N_Raters&gt;=3=TRUE)*(1*Rater3!$C3643=C$7222)+(N_Raters&gt;=4=TRUE)*(1*Rater4!$C3643=C$7222)+(N_Raters&gt;=5=TRUE)*(1*Rater5!$C3643=C$7222)</f>
        <v>0</v>
      </c>
      <c r="D3654" s="55">
        <f>(1*Rater1!$C3643=D$7222)+(1*Rater2!$C3643=D$7222)+(N_Raters&gt;=3=TRUE)*(1*Rater3!$C3643=D$7222)+(N_Raters&gt;=4=TRUE)*(1*Rater4!$C3643=D$7222)+(N_Raters&gt;=5=TRUE)*(1*Rater5!$C3643=D$7222)</f>
        <v>3</v>
      </c>
      <c r="E3654" s="38">
        <f>(1*Rater1!$C3643=E$7222)+(1*Rater2!$C3643=E$7222)+(N_Raters&gt;=3=TRUE)*(1*Rater3!$C3643=E$7222)+(N_Raters&gt;=4=TRUE)*(1*Rater4!$C3643=E$7222)+(N_Raters&gt;=5=TRUE)*(1*Rater5!$C3643=E$7222)</f>
        <v>0</v>
      </c>
      <c r="F3654" s="38"/>
      <c r="G3654" s="38"/>
      <c r="H3654" s="38"/>
      <c r="J3654" s="1"/>
      <c r="K3654" s="1"/>
    </row>
    <row r="3655" spans="2:11">
      <c r="B3655" s="35">
        <v>3641</v>
      </c>
      <c r="C3655" s="55">
        <f>(1*Rater1!$C3644=C$7222)+(1*Rater2!$C3644=C$7222)+(N_Raters&gt;=3=TRUE)*(1*Rater3!$C3644=C$7222)+(N_Raters&gt;=4=TRUE)*(1*Rater4!$C3644=C$7222)+(N_Raters&gt;=5=TRUE)*(1*Rater5!$C3644=C$7222)</f>
        <v>0</v>
      </c>
      <c r="D3655" s="55">
        <f>(1*Rater1!$C3644=D$7222)+(1*Rater2!$C3644=D$7222)+(N_Raters&gt;=3=TRUE)*(1*Rater3!$C3644=D$7222)+(N_Raters&gt;=4=TRUE)*(1*Rater4!$C3644=D$7222)+(N_Raters&gt;=5=TRUE)*(1*Rater5!$C3644=D$7222)</f>
        <v>3</v>
      </c>
      <c r="E3655" s="38">
        <f>(1*Rater1!$C3644=E$7222)+(1*Rater2!$C3644=E$7222)+(N_Raters&gt;=3=TRUE)*(1*Rater3!$C3644=E$7222)+(N_Raters&gt;=4=TRUE)*(1*Rater4!$C3644=E$7222)+(N_Raters&gt;=5=TRUE)*(1*Rater5!$C3644=E$7222)</f>
        <v>0</v>
      </c>
      <c r="F3655" s="38"/>
      <c r="G3655" s="38"/>
      <c r="H3655" s="38"/>
      <c r="J3655" s="1"/>
      <c r="K3655" s="1"/>
    </row>
    <row r="3656" spans="2:11">
      <c r="B3656" s="36">
        <v>3642</v>
      </c>
      <c r="C3656" s="55">
        <f>(1*Rater1!$C3645=C$7222)+(1*Rater2!$C3645=C$7222)+(N_Raters&gt;=3=TRUE)*(1*Rater3!$C3645=C$7222)+(N_Raters&gt;=4=TRUE)*(1*Rater4!$C3645=C$7222)+(N_Raters&gt;=5=TRUE)*(1*Rater5!$C3645=C$7222)</f>
        <v>0</v>
      </c>
      <c r="D3656" s="55">
        <f>(1*Rater1!$C3645=D$7222)+(1*Rater2!$C3645=D$7222)+(N_Raters&gt;=3=TRUE)*(1*Rater3!$C3645=D$7222)+(N_Raters&gt;=4=TRUE)*(1*Rater4!$C3645=D$7222)+(N_Raters&gt;=5=TRUE)*(1*Rater5!$C3645=D$7222)</f>
        <v>1</v>
      </c>
      <c r="E3656" s="38">
        <f>(1*Rater1!$C3645=E$7222)+(1*Rater2!$C3645=E$7222)+(N_Raters&gt;=3=TRUE)*(1*Rater3!$C3645=E$7222)+(N_Raters&gt;=4=TRUE)*(1*Rater4!$C3645=E$7222)+(N_Raters&gt;=5=TRUE)*(1*Rater5!$C3645=E$7222)</f>
        <v>2</v>
      </c>
      <c r="F3656" s="38"/>
      <c r="G3656" s="38"/>
      <c r="H3656" s="38"/>
      <c r="J3656" s="1"/>
      <c r="K3656" s="1"/>
    </row>
    <row r="3657" spans="2:11">
      <c r="B3657" s="35">
        <v>3643</v>
      </c>
      <c r="C3657" s="55">
        <f>(1*Rater1!$C3646=C$7222)+(1*Rater2!$C3646=C$7222)+(N_Raters&gt;=3=TRUE)*(1*Rater3!$C3646=C$7222)+(N_Raters&gt;=4=TRUE)*(1*Rater4!$C3646=C$7222)+(N_Raters&gt;=5=TRUE)*(1*Rater5!$C3646=C$7222)</f>
        <v>0</v>
      </c>
      <c r="D3657" s="55">
        <f>(1*Rater1!$C3646=D$7222)+(1*Rater2!$C3646=D$7222)+(N_Raters&gt;=3=TRUE)*(1*Rater3!$C3646=D$7222)+(N_Raters&gt;=4=TRUE)*(1*Rater4!$C3646=D$7222)+(N_Raters&gt;=5=TRUE)*(1*Rater5!$C3646=D$7222)</f>
        <v>1</v>
      </c>
      <c r="E3657" s="38">
        <f>(1*Rater1!$C3646=E$7222)+(1*Rater2!$C3646=E$7222)+(N_Raters&gt;=3=TRUE)*(1*Rater3!$C3646=E$7222)+(N_Raters&gt;=4=TRUE)*(1*Rater4!$C3646=E$7222)+(N_Raters&gt;=5=TRUE)*(1*Rater5!$C3646=E$7222)</f>
        <v>2</v>
      </c>
      <c r="F3657" s="38"/>
      <c r="G3657" s="38"/>
      <c r="H3657" s="38"/>
      <c r="J3657" s="1"/>
      <c r="K3657" s="1"/>
    </row>
    <row r="3658" spans="2:11">
      <c r="B3658" s="36">
        <v>3644</v>
      </c>
      <c r="C3658" s="55">
        <f>(1*Rater1!$C3647=C$7222)+(1*Rater2!$C3647=C$7222)+(N_Raters&gt;=3=TRUE)*(1*Rater3!$C3647=C$7222)+(N_Raters&gt;=4=TRUE)*(1*Rater4!$C3647=C$7222)+(N_Raters&gt;=5=TRUE)*(1*Rater5!$C3647=C$7222)</f>
        <v>0</v>
      </c>
      <c r="D3658" s="55">
        <f>(1*Rater1!$C3647=D$7222)+(1*Rater2!$C3647=D$7222)+(N_Raters&gt;=3=TRUE)*(1*Rater3!$C3647=D$7222)+(N_Raters&gt;=4=TRUE)*(1*Rater4!$C3647=D$7222)+(N_Raters&gt;=5=TRUE)*(1*Rater5!$C3647=D$7222)</f>
        <v>2</v>
      </c>
      <c r="E3658" s="38">
        <f>(1*Rater1!$C3647=E$7222)+(1*Rater2!$C3647=E$7222)+(N_Raters&gt;=3=TRUE)*(1*Rater3!$C3647=E$7222)+(N_Raters&gt;=4=TRUE)*(1*Rater4!$C3647=E$7222)+(N_Raters&gt;=5=TRUE)*(1*Rater5!$C3647=E$7222)</f>
        <v>1</v>
      </c>
      <c r="F3658" s="38"/>
      <c r="G3658" s="38"/>
      <c r="H3658" s="38"/>
      <c r="J3658" s="1"/>
      <c r="K3658" s="1"/>
    </row>
    <row r="3659" spans="2:11">
      <c r="B3659" s="35">
        <v>3645</v>
      </c>
      <c r="C3659" s="55">
        <f>(1*Rater1!$C3648=C$7222)+(1*Rater2!$C3648=C$7222)+(N_Raters&gt;=3=TRUE)*(1*Rater3!$C3648=C$7222)+(N_Raters&gt;=4=TRUE)*(1*Rater4!$C3648=C$7222)+(N_Raters&gt;=5=TRUE)*(1*Rater5!$C3648=C$7222)</f>
        <v>0</v>
      </c>
      <c r="D3659" s="55">
        <f>(1*Rater1!$C3648=D$7222)+(1*Rater2!$C3648=D$7222)+(N_Raters&gt;=3=TRUE)*(1*Rater3!$C3648=D$7222)+(N_Raters&gt;=4=TRUE)*(1*Rater4!$C3648=D$7222)+(N_Raters&gt;=5=TRUE)*(1*Rater5!$C3648=D$7222)</f>
        <v>1</v>
      </c>
      <c r="E3659" s="38">
        <f>(1*Rater1!$C3648=E$7222)+(1*Rater2!$C3648=E$7222)+(N_Raters&gt;=3=TRUE)*(1*Rater3!$C3648=E$7222)+(N_Raters&gt;=4=TRUE)*(1*Rater4!$C3648=E$7222)+(N_Raters&gt;=5=TRUE)*(1*Rater5!$C3648=E$7222)</f>
        <v>2</v>
      </c>
      <c r="F3659" s="38"/>
      <c r="G3659" s="38"/>
      <c r="H3659" s="38"/>
      <c r="J3659" s="1"/>
      <c r="K3659" s="1"/>
    </row>
    <row r="3660" spans="2:11">
      <c r="B3660" s="36">
        <v>3646</v>
      </c>
      <c r="C3660" s="55">
        <f>(1*Rater1!$C3649=C$7222)+(1*Rater2!$C3649=C$7222)+(N_Raters&gt;=3=TRUE)*(1*Rater3!$C3649=C$7222)+(N_Raters&gt;=4=TRUE)*(1*Rater4!$C3649=C$7222)+(N_Raters&gt;=5=TRUE)*(1*Rater5!$C3649=C$7222)</f>
        <v>0</v>
      </c>
      <c r="D3660" s="55">
        <f>(1*Rater1!$C3649=D$7222)+(1*Rater2!$C3649=D$7222)+(N_Raters&gt;=3=TRUE)*(1*Rater3!$C3649=D$7222)+(N_Raters&gt;=4=TRUE)*(1*Rater4!$C3649=D$7222)+(N_Raters&gt;=5=TRUE)*(1*Rater5!$C3649=D$7222)</f>
        <v>3</v>
      </c>
      <c r="E3660" s="38">
        <f>(1*Rater1!$C3649=E$7222)+(1*Rater2!$C3649=E$7222)+(N_Raters&gt;=3=TRUE)*(1*Rater3!$C3649=E$7222)+(N_Raters&gt;=4=TRUE)*(1*Rater4!$C3649=E$7222)+(N_Raters&gt;=5=TRUE)*(1*Rater5!$C3649=E$7222)</f>
        <v>0</v>
      </c>
      <c r="F3660" s="38"/>
      <c r="G3660" s="38"/>
      <c r="H3660" s="38"/>
      <c r="J3660" s="1"/>
      <c r="K3660" s="1"/>
    </row>
    <row r="3661" spans="2:11">
      <c r="B3661" s="35">
        <v>3647</v>
      </c>
      <c r="C3661" s="55">
        <f>(1*Rater1!$C3650=C$7222)+(1*Rater2!$C3650=C$7222)+(N_Raters&gt;=3=TRUE)*(1*Rater3!$C3650=C$7222)+(N_Raters&gt;=4=TRUE)*(1*Rater4!$C3650=C$7222)+(N_Raters&gt;=5=TRUE)*(1*Rater5!$C3650=C$7222)</f>
        <v>0</v>
      </c>
      <c r="D3661" s="55">
        <f>(1*Rater1!$C3650=D$7222)+(1*Rater2!$C3650=D$7222)+(N_Raters&gt;=3=TRUE)*(1*Rater3!$C3650=D$7222)+(N_Raters&gt;=4=TRUE)*(1*Rater4!$C3650=D$7222)+(N_Raters&gt;=5=TRUE)*(1*Rater5!$C3650=D$7222)</f>
        <v>2</v>
      </c>
      <c r="E3661" s="38">
        <f>(1*Rater1!$C3650=E$7222)+(1*Rater2!$C3650=E$7222)+(N_Raters&gt;=3=TRUE)*(1*Rater3!$C3650=E$7222)+(N_Raters&gt;=4=TRUE)*(1*Rater4!$C3650=E$7222)+(N_Raters&gt;=5=TRUE)*(1*Rater5!$C3650=E$7222)</f>
        <v>1</v>
      </c>
      <c r="F3661" s="38"/>
      <c r="G3661" s="38"/>
      <c r="H3661" s="38"/>
      <c r="J3661" s="1"/>
      <c r="K3661" s="1"/>
    </row>
    <row r="3662" spans="2:11">
      <c r="B3662" s="36">
        <v>3648</v>
      </c>
      <c r="C3662" s="55">
        <f>(1*Rater1!$C3651=C$7222)+(1*Rater2!$C3651=C$7222)+(N_Raters&gt;=3=TRUE)*(1*Rater3!$C3651=C$7222)+(N_Raters&gt;=4=TRUE)*(1*Rater4!$C3651=C$7222)+(N_Raters&gt;=5=TRUE)*(1*Rater5!$C3651=C$7222)</f>
        <v>0</v>
      </c>
      <c r="D3662" s="55">
        <f>(1*Rater1!$C3651=D$7222)+(1*Rater2!$C3651=D$7222)+(N_Raters&gt;=3=TRUE)*(1*Rater3!$C3651=D$7222)+(N_Raters&gt;=4=TRUE)*(1*Rater4!$C3651=D$7222)+(N_Raters&gt;=5=TRUE)*(1*Rater5!$C3651=D$7222)</f>
        <v>1</v>
      </c>
      <c r="E3662" s="38">
        <f>(1*Rater1!$C3651=E$7222)+(1*Rater2!$C3651=E$7222)+(N_Raters&gt;=3=TRUE)*(1*Rater3!$C3651=E$7222)+(N_Raters&gt;=4=TRUE)*(1*Rater4!$C3651=E$7222)+(N_Raters&gt;=5=TRUE)*(1*Rater5!$C3651=E$7222)</f>
        <v>2</v>
      </c>
      <c r="F3662" s="38"/>
      <c r="G3662" s="38"/>
      <c r="H3662" s="38"/>
      <c r="J3662" s="1"/>
      <c r="K3662" s="1"/>
    </row>
    <row r="3663" spans="2:11">
      <c r="B3663" s="35">
        <v>3649</v>
      </c>
      <c r="C3663" s="55">
        <f>(1*Rater1!$C3652=C$7222)+(1*Rater2!$C3652=C$7222)+(N_Raters&gt;=3=TRUE)*(1*Rater3!$C3652=C$7222)+(N_Raters&gt;=4=TRUE)*(1*Rater4!$C3652=C$7222)+(N_Raters&gt;=5=TRUE)*(1*Rater5!$C3652=C$7222)</f>
        <v>0</v>
      </c>
      <c r="D3663" s="55">
        <f>(1*Rater1!$C3652=D$7222)+(1*Rater2!$C3652=D$7222)+(N_Raters&gt;=3=TRUE)*(1*Rater3!$C3652=D$7222)+(N_Raters&gt;=4=TRUE)*(1*Rater4!$C3652=D$7222)+(N_Raters&gt;=5=TRUE)*(1*Rater5!$C3652=D$7222)</f>
        <v>3</v>
      </c>
      <c r="E3663" s="38">
        <f>(1*Rater1!$C3652=E$7222)+(1*Rater2!$C3652=E$7222)+(N_Raters&gt;=3=TRUE)*(1*Rater3!$C3652=E$7222)+(N_Raters&gt;=4=TRUE)*(1*Rater4!$C3652=E$7222)+(N_Raters&gt;=5=TRUE)*(1*Rater5!$C3652=E$7222)</f>
        <v>0</v>
      </c>
      <c r="F3663" s="38"/>
      <c r="G3663" s="38"/>
      <c r="H3663" s="38"/>
      <c r="J3663" s="1"/>
      <c r="K3663" s="1"/>
    </row>
    <row r="3664" spans="2:11">
      <c r="B3664" s="36">
        <v>3650</v>
      </c>
      <c r="C3664" s="55">
        <f>(1*Rater1!$C3653=C$7222)+(1*Rater2!$C3653=C$7222)+(N_Raters&gt;=3=TRUE)*(1*Rater3!$C3653=C$7222)+(N_Raters&gt;=4=TRUE)*(1*Rater4!$C3653=C$7222)+(N_Raters&gt;=5=TRUE)*(1*Rater5!$C3653=C$7222)</f>
        <v>0</v>
      </c>
      <c r="D3664" s="55">
        <f>(1*Rater1!$C3653=D$7222)+(1*Rater2!$C3653=D$7222)+(N_Raters&gt;=3=TRUE)*(1*Rater3!$C3653=D$7222)+(N_Raters&gt;=4=TRUE)*(1*Rater4!$C3653=D$7222)+(N_Raters&gt;=5=TRUE)*(1*Rater5!$C3653=D$7222)</f>
        <v>2</v>
      </c>
      <c r="E3664" s="38">
        <f>(1*Rater1!$C3653=E$7222)+(1*Rater2!$C3653=E$7222)+(N_Raters&gt;=3=TRUE)*(1*Rater3!$C3653=E$7222)+(N_Raters&gt;=4=TRUE)*(1*Rater4!$C3653=E$7222)+(N_Raters&gt;=5=TRUE)*(1*Rater5!$C3653=E$7222)</f>
        <v>1</v>
      </c>
      <c r="F3664" s="38"/>
      <c r="G3664" s="38"/>
      <c r="H3664" s="38"/>
      <c r="J3664" s="1"/>
      <c r="K3664" s="1"/>
    </row>
    <row r="3665" spans="2:11">
      <c r="B3665" s="35">
        <v>3651</v>
      </c>
      <c r="C3665" s="55">
        <f>(1*Rater1!$C3654=C$7222)+(1*Rater2!$C3654=C$7222)+(N_Raters&gt;=3=TRUE)*(1*Rater3!$C3654=C$7222)+(N_Raters&gt;=4=TRUE)*(1*Rater4!$C3654=C$7222)+(N_Raters&gt;=5=TRUE)*(1*Rater5!$C3654=C$7222)</f>
        <v>0</v>
      </c>
      <c r="D3665" s="55">
        <f>(1*Rater1!$C3654=D$7222)+(1*Rater2!$C3654=D$7222)+(N_Raters&gt;=3=TRUE)*(1*Rater3!$C3654=D$7222)+(N_Raters&gt;=4=TRUE)*(1*Rater4!$C3654=D$7222)+(N_Raters&gt;=5=TRUE)*(1*Rater5!$C3654=D$7222)</f>
        <v>2</v>
      </c>
      <c r="E3665" s="38">
        <f>(1*Rater1!$C3654=E$7222)+(1*Rater2!$C3654=E$7222)+(N_Raters&gt;=3=TRUE)*(1*Rater3!$C3654=E$7222)+(N_Raters&gt;=4=TRUE)*(1*Rater4!$C3654=E$7222)+(N_Raters&gt;=5=TRUE)*(1*Rater5!$C3654=E$7222)</f>
        <v>1</v>
      </c>
      <c r="F3665" s="38"/>
      <c r="G3665" s="38"/>
      <c r="H3665" s="38"/>
      <c r="J3665" s="1"/>
      <c r="K3665" s="1"/>
    </row>
    <row r="3666" spans="2:11">
      <c r="B3666" s="36">
        <v>3652</v>
      </c>
      <c r="C3666" s="55">
        <f>(1*Rater1!$C3655=C$7222)+(1*Rater2!$C3655=C$7222)+(N_Raters&gt;=3=TRUE)*(1*Rater3!$C3655=C$7222)+(N_Raters&gt;=4=TRUE)*(1*Rater4!$C3655=C$7222)+(N_Raters&gt;=5=TRUE)*(1*Rater5!$C3655=C$7222)</f>
        <v>0</v>
      </c>
      <c r="D3666" s="55">
        <f>(1*Rater1!$C3655=D$7222)+(1*Rater2!$C3655=D$7222)+(N_Raters&gt;=3=TRUE)*(1*Rater3!$C3655=D$7222)+(N_Raters&gt;=4=TRUE)*(1*Rater4!$C3655=D$7222)+(N_Raters&gt;=5=TRUE)*(1*Rater5!$C3655=D$7222)</f>
        <v>2</v>
      </c>
      <c r="E3666" s="38">
        <f>(1*Rater1!$C3655=E$7222)+(1*Rater2!$C3655=E$7222)+(N_Raters&gt;=3=TRUE)*(1*Rater3!$C3655=E$7222)+(N_Raters&gt;=4=TRUE)*(1*Rater4!$C3655=E$7222)+(N_Raters&gt;=5=TRUE)*(1*Rater5!$C3655=E$7222)</f>
        <v>1</v>
      </c>
      <c r="F3666" s="38"/>
      <c r="G3666" s="38"/>
      <c r="H3666" s="38"/>
      <c r="J3666" s="1"/>
      <c r="K3666" s="1"/>
    </row>
    <row r="3667" spans="2:11">
      <c r="B3667" s="35">
        <v>3653</v>
      </c>
      <c r="C3667" s="55">
        <f>(1*Rater1!$C3656=C$7222)+(1*Rater2!$C3656=C$7222)+(N_Raters&gt;=3=TRUE)*(1*Rater3!$C3656=C$7222)+(N_Raters&gt;=4=TRUE)*(1*Rater4!$C3656=C$7222)+(N_Raters&gt;=5=TRUE)*(1*Rater5!$C3656=C$7222)</f>
        <v>0</v>
      </c>
      <c r="D3667" s="55">
        <f>(1*Rater1!$C3656=D$7222)+(1*Rater2!$C3656=D$7222)+(N_Raters&gt;=3=TRUE)*(1*Rater3!$C3656=D$7222)+(N_Raters&gt;=4=TRUE)*(1*Rater4!$C3656=D$7222)+(N_Raters&gt;=5=TRUE)*(1*Rater5!$C3656=D$7222)</f>
        <v>1</v>
      </c>
      <c r="E3667" s="38">
        <f>(1*Rater1!$C3656=E$7222)+(1*Rater2!$C3656=E$7222)+(N_Raters&gt;=3=TRUE)*(1*Rater3!$C3656=E$7222)+(N_Raters&gt;=4=TRUE)*(1*Rater4!$C3656=E$7222)+(N_Raters&gt;=5=TRUE)*(1*Rater5!$C3656=E$7222)</f>
        <v>2</v>
      </c>
      <c r="F3667" s="38"/>
      <c r="G3667" s="38"/>
      <c r="H3667" s="38"/>
      <c r="J3667" s="1"/>
      <c r="K3667" s="1"/>
    </row>
    <row r="3668" spans="2:11">
      <c r="B3668" s="36">
        <v>3654</v>
      </c>
      <c r="C3668" s="55">
        <f>(1*Rater1!$C3657=C$7222)+(1*Rater2!$C3657=C$7222)+(N_Raters&gt;=3=TRUE)*(1*Rater3!$C3657=C$7222)+(N_Raters&gt;=4=TRUE)*(1*Rater4!$C3657=C$7222)+(N_Raters&gt;=5=TRUE)*(1*Rater5!$C3657=C$7222)</f>
        <v>0</v>
      </c>
      <c r="D3668" s="55">
        <f>(1*Rater1!$C3657=D$7222)+(1*Rater2!$C3657=D$7222)+(N_Raters&gt;=3=TRUE)*(1*Rater3!$C3657=D$7222)+(N_Raters&gt;=4=TRUE)*(1*Rater4!$C3657=D$7222)+(N_Raters&gt;=5=TRUE)*(1*Rater5!$C3657=D$7222)</f>
        <v>1</v>
      </c>
      <c r="E3668" s="38">
        <f>(1*Rater1!$C3657=E$7222)+(1*Rater2!$C3657=E$7222)+(N_Raters&gt;=3=TRUE)*(1*Rater3!$C3657=E$7222)+(N_Raters&gt;=4=TRUE)*(1*Rater4!$C3657=E$7222)+(N_Raters&gt;=5=TRUE)*(1*Rater5!$C3657=E$7222)</f>
        <v>2</v>
      </c>
      <c r="F3668" s="38"/>
      <c r="G3668" s="38"/>
      <c r="H3668" s="38"/>
      <c r="J3668" s="1"/>
      <c r="K3668" s="1"/>
    </row>
    <row r="3669" spans="2:11">
      <c r="B3669" s="35">
        <v>3655</v>
      </c>
      <c r="C3669" s="55">
        <f>(1*Rater1!$C3658=C$7222)+(1*Rater2!$C3658=C$7222)+(N_Raters&gt;=3=TRUE)*(1*Rater3!$C3658=C$7222)+(N_Raters&gt;=4=TRUE)*(1*Rater4!$C3658=C$7222)+(N_Raters&gt;=5=TRUE)*(1*Rater5!$C3658=C$7222)</f>
        <v>0</v>
      </c>
      <c r="D3669" s="55">
        <f>(1*Rater1!$C3658=D$7222)+(1*Rater2!$C3658=D$7222)+(N_Raters&gt;=3=TRUE)*(1*Rater3!$C3658=D$7222)+(N_Raters&gt;=4=TRUE)*(1*Rater4!$C3658=D$7222)+(N_Raters&gt;=5=TRUE)*(1*Rater5!$C3658=D$7222)</f>
        <v>2</v>
      </c>
      <c r="E3669" s="38">
        <f>(1*Rater1!$C3658=E$7222)+(1*Rater2!$C3658=E$7222)+(N_Raters&gt;=3=TRUE)*(1*Rater3!$C3658=E$7222)+(N_Raters&gt;=4=TRUE)*(1*Rater4!$C3658=E$7222)+(N_Raters&gt;=5=TRUE)*(1*Rater5!$C3658=E$7222)</f>
        <v>1</v>
      </c>
      <c r="F3669" s="38"/>
      <c r="G3669" s="38"/>
      <c r="H3669" s="38"/>
      <c r="J3669" s="1"/>
      <c r="K3669" s="1"/>
    </row>
    <row r="3670" spans="2:11">
      <c r="B3670" s="36">
        <v>3656</v>
      </c>
      <c r="C3670" s="55">
        <f>(1*Rater1!$C3659=C$7222)+(1*Rater2!$C3659=C$7222)+(N_Raters&gt;=3=TRUE)*(1*Rater3!$C3659=C$7222)+(N_Raters&gt;=4=TRUE)*(1*Rater4!$C3659=C$7222)+(N_Raters&gt;=5=TRUE)*(1*Rater5!$C3659=C$7222)</f>
        <v>0</v>
      </c>
      <c r="D3670" s="55">
        <f>(1*Rater1!$C3659=D$7222)+(1*Rater2!$C3659=D$7222)+(N_Raters&gt;=3=TRUE)*(1*Rater3!$C3659=D$7222)+(N_Raters&gt;=4=TRUE)*(1*Rater4!$C3659=D$7222)+(N_Raters&gt;=5=TRUE)*(1*Rater5!$C3659=D$7222)</f>
        <v>1</v>
      </c>
      <c r="E3670" s="38">
        <f>(1*Rater1!$C3659=E$7222)+(1*Rater2!$C3659=E$7222)+(N_Raters&gt;=3=TRUE)*(1*Rater3!$C3659=E$7222)+(N_Raters&gt;=4=TRUE)*(1*Rater4!$C3659=E$7222)+(N_Raters&gt;=5=TRUE)*(1*Rater5!$C3659=E$7222)</f>
        <v>2</v>
      </c>
      <c r="F3670" s="38"/>
      <c r="G3670" s="38"/>
      <c r="H3670" s="38"/>
      <c r="J3670" s="1"/>
      <c r="K3670" s="1"/>
    </row>
    <row r="3671" spans="2:11">
      <c r="B3671" s="35">
        <v>3657</v>
      </c>
      <c r="C3671" s="55">
        <f>(1*Rater1!$C3660=C$7222)+(1*Rater2!$C3660=C$7222)+(N_Raters&gt;=3=TRUE)*(1*Rater3!$C3660=C$7222)+(N_Raters&gt;=4=TRUE)*(1*Rater4!$C3660=C$7222)+(N_Raters&gt;=5=TRUE)*(1*Rater5!$C3660=C$7222)</f>
        <v>0</v>
      </c>
      <c r="D3671" s="55">
        <f>(1*Rater1!$C3660=D$7222)+(1*Rater2!$C3660=D$7222)+(N_Raters&gt;=3=TRUE)*(1*Rater3!$C3660=D$7222)+(N_Raters&gt;=4=TRUE)*(1*Rater4!$C3660=D$7222)+(N_Raters&gt;=5=TRUE)*(1*Rater5!$C3660=D$7222)</f>
        <v>1</v>
      </c>
      <c r="E3671" s="38">
        <f>(1*Rater1!$C3660=E$7222)+(1*Rater2!$C3660=E$7222)+(N_Raters&gt;=3=TRUE)*(1*Rater3!$C3660=E$7222)+(N_Raters&gt;=4=TRUE)*(1*Rater4!$C3660=E$7222)+(N_Raters&gt;=5=TRUE)*(1*Rater5!$C3660=E$7222)</f>
        <v>2</v>
      </c>
      <c r="F3671" s="38"/>
      <c r="G3671" s="38"/>
      <c r="H3671" s="38"/>
      <c r="J3671" s="1"/>
      <c r="K3671" s="1"/>
    </row>
    <row r="3672" spans="2:11">
      <c r="B3672" s="36">
        <v>3658</v>
      </c>
      <c r="C3672" s="55">
        <f>(1*Rater1!$C3661=C$7222)+(1*Rater2!$C3661=C$7222)+(N_Raters&gt;=3=TRUE)*(1*Rater3!$C3661=C$7222)+(N_Raters&gt;=4=TRUE)*(1*Rater4!$C3661=C$7222)+(N_Raters&gt;=5=TRUE)*(1*Rater5!$C3661=C$7222)</f>
        <v>0</v>
      </c>
      <c r="D3672" s="55">
        <f>(1*Rater1!$C3661=D$7222)+(1*Rater2!$C3661=D$7222)+(N_Raters&gt;=3=TRUE)*(1*Rater3!$C3661=D$7222)+(N_Raters&gt;=4=TRUE)*(1*Rater4!$C3661=D$7222)+(N_Raters&gt;=5=TRUE)*(1*Rater5!$C3661=D$7222)</f>
        <v>1</v>
      </c>
      <c r="E3672" s="38">
        <f>(1*Rater1!$C3661=E$7222)+(1*Rater2!$C3661=E$7222)+(N_Raters&gt;=3=TRUE)*(1*Rater3!$C3661=E$7222)+(N_Raters&gt;=4=TRUE)*(1*Rater4!$C3661=E$7222)+(N_Raters&gt;=5=TRUE)*(1*Rater5!$C3661=E$7222)</f>
        <v>2</v>
      </c>
      <c r="F3672" s="38"/>
      <c r="G3672" s="38"/>
      <c r="H3672" s="38"/>
      <c r="J3672" s="1"/>
      <c r="K3672" s="1"/>
    </row>
    <row r="3673" spans="2:11">
      <c r="B3673" s="35">
        <v>3659</v>
      </c>
      <c r="C3673" s="55">
        <f>(1*Rater1!$C3662=C$7222)+(1*Rater2!$C3662=C$7222)+(N_Raters&gt;=3=TRUE)*(1*Rater3!$C3662=C$7222)+(N_Raters&gt;=4=TRUE)*(1*Rater4!$C3662=C$7222)+(N_Raters&gt;=5=TRUE)*(1*Rater5!$C3662=C$7222)</f>
        <v>0</v>
      </c>
      <c r="D3673" s="55">
        <f>(1*Rater1!$C3662=D$7222)+(1*Rater2!$C3662=D$7222)+(N_Raters&gt;=3=TRUE)*(1*Rater3!$C3662=D$7222)+(N_Raters&gt;=4=TRUE)*(1*Rater4!$C3662=D$7222)+(N_Raters&gt;=5=TRUE)*(1*Rater5!$C3662=D$7222)</f>
        <v>1</v>
      </c>
      <c r="E3673" s="38">
        <f>(1*Rater1!$C3662=E$7222)+(1*Rater2!$C3662=E$7222)+(N_Raters&gt;=3=TRUE)*(1*Rater3!$C3662=E$7222)+(N_Raters&gt;=4=TRUE)*(1*Rater4!$C3662=E$7222)+(N_Raters&gt;=5=TRUE)*(1*Rater5!$C3662=E$7222)</f>
        <v>2</v>
      </c>
      <c r="F3673" s="38"/>
      <c r="G3673" s="38"/>
      <c r="H3673" s="38"/>
      <c r="J3673" s="1"/>
      <c r="K3673" s="1"/>
    </row>
    <row r="3674" spans="2:11">
      <c r="B3674" s="36">
        <v>3660</v>
      </c>
      <c r="C3674" s="55">
        <f>(1*Rater1!$C3663=C$7222)+(1*Rater2!$C3663=C$7222)+(N_Raters&gt;=3=TRUE)*(1*Rater3!$C3663=C$7222)+(N_Raters&gt;=4=TRUE)*(1*Rater4!$C3663=C$7222)+(N_Raters&gt;=5=TRUE)*(1*Rater5!$C3663=C$7222)</f>
        <v>0</v>
      </c>
      <c r="D3674" s="55">
        <f>(1*Rater1!$C3663=D$7222)+(1*Rater2!$C3663=D$7222)+(N_Raters&gt;=3=TRUE)*(1*Rater3!$C3663=D$7222)+(N_Raters&gt;=4=TRUE)*(1*Rater4!$C3663=D$7222)+(N_Raters&gt;=5=TRUE)*(1*Rater5!$C3663=D$7222)</f>
        <v>2</v>
      </c>
      <c r="E3674" s="38">
        <f>(1*Rater1!$C3663=E$7222)+(1*Rater2!$C3663=E$7222)+(N_Raters&gt;=3=TRUE)*(1*Rater3!$C3663=E$7222)+(N_Raters&gt;=4=TRUE)*(1*Rater4!$C3663=E$7222)+(N_Raters&gt;=5=TRUE)*(1*Rater5!$C3663=E$7222)</f>
        <v>1</v>
      </c>
      <c r="F3674" s="38"/>
      <c r="G3674" s="38"/>
      <c r="H3674" s="38"/>
      <c r="J3674" s="1"/>
      <c r="K3674" s="1"/>
    </row>
    <row r="3675" spans="2:11">
      <c r="B3675" s="35">
        <v>3661</v>
      </c>
      <c r="C3675" s="55">
        <f>(1*Rater1!$C3664=C$7222)+(1*Rater2!$C3664=C$7222)+(N_Raters&gt;=3=TRUE)*(1*Rater3!$C3664=C$7222)+(N_Raters&gt;=4=TRUE)*(1*Rater4!$C3664=C$7222)+(N_Raters&gt;=5=TRUE)*(1*Rater5!$C3664=C$7222)</f>
        <v>0</v>
      </c>
      <c r="D3675" s="55">
        <f>(1*Rater1!$C3664=D$7222)+(1*Rater2!$C3664=D$7222)+(N_Raters&gt;=3=TRUE)*(1*Rater3!$C3664=D$7222)+(N_Raters&gt;=4=TRUE)*(1*Rater4!$C3664=D$7222)+(N_Raters&gt;=5=TRUE)*(1*Rater5!$C3664=D$7222)</f>
        <v>1</v>
      </c>
      <c r="E3675" s="38">
        <f>(1*Rater1!$C3664=E$7222)+(1*Rater2!$C3664=E$7222)+(N_Raters&gt;=3=TRUE)*(1*Rater3!$C3664=E$7222)+(N_Raters&gt;=4=TRUE)*(1*Rater4!$C3664=E$7222)+(N_Raters&gt;=5=TRUE)*(1*Rater5!$C3664=E$7222)</f>
        <v>2</v>
      </c>
      <c r="F3675" s="38"/>
      <c r="G3675" s="38"/>
      <c r="H3675" s="38"/>
      <c r="J3675" s="1"/>
      <c r="K3675" s="1"/>
    </row>
    <row r="3676" spans="2:11">
      <c r="B3676" s="36">
        <v>3662</v>
      </c>
      <c r="C3676" s="55">
        <f>(1*Rater1!$C3665=C$7222)+(1*Rater2!$C3665=C$7222)+(N_Raters&gt;=3=TRUE)*(1*Rater3!$C3665=C$7222)+(N_Raters&gt;=4=TRUE)*(1*Rater4!$C3665=C$7222)+(N_Raters&gt;=5=TRUE)*(1*Rater5!$C3665=C$7222)</f>
        <v>0</v>
      </c>
      <c r="D3676" s="55">
        <f>(1*Rater1!$C3665=D$7222)+(1*Rater2!$C3665=D$7222)+(N_Raters&gt;=3=TRUE)*(1*Rater3!$C3665=D$7222)+(N_Raters&gt;=4=TRUE)*(1*Rater4!$C3665=D$7222)+(N_Raters&gt;=5=TRUE)*(1*Rater5!$C3665=D$7222)</f>
        <v>1</v>
      </c>
      <c r="E3676" s="38">
        <f>(1*Rater1!$C3665=E$7222)+(1*Rater2!$C3665=E$7222)+(N_Raters&gt;=3=TRUE)*(1*Rater3!$C3665=E$7222)+(N_Raters&gt;=4=TRUE)*(1*Rater4!$C3665=E$7222)+(N_Raters&gt;=5=TRUE)*(1*Rater5!$C3665=E$7222)</f>
        <v>2</v>
      </c>
      <c r="F3676" s="38"/>
      <c r="G3676" s="38"/>
      <c r="H3676" s="38"/>
      <c r="J3676" s="1"/>
      <c r="K3676" s="1"/>
    </row>
    <row r="3677" spans="2:11">
      <c r="B3677" s="35">
        <v>3663</v>
      </c>
      <c r="C3677" s="55">
        <f>(1*Rater1!$C3666=C$7222)+(1*Rater2!$C3666=C$7222)+(N_Raters&gt;=3=TRUE)*(1*Rater3!$C3666=C$7222)+(N_Raters&gt;=4=TRUE)*(1*Rater4!$C3666=C$7222)+(N_Raters&gt;=5=TRUE)*(1*Rater5!$C3666=C$7222)</f>
        <v>0</v>
      </c>
      <c r="D3677" s="55">
        <f>(1*Rater1!$C3666=D$7222)+(1*Rater2!$C3666=D$7222)+(N_Raters&gt;=3=TRUE)*(1*Rater3!$C3666=D$7222)+(N_Raters&gt;=4=TRUE)*(1*Rater4!$C3666=D$7222)+(N_Raters&gt;=5=TRUE)*(1*Rater5!$C3666=D$7222)</f>
        <v>3</v>
      </c>
      <c r="E3677" s="38">
        <f>(1*Rater1!$C3666=E$7222)+(1*Rater2!$C3666=E$7222)+(N_Raters&gt;=3=TRUE)*(1*Rater3!$C3666=E$7222)+(N_Raters&gt;=4=TRUE)*(1*Rater4!$C3666=E$7222)+(N_Raters&gt;=5=TRUE)*(1*Rater5!$C3666=E$7222)</f>
        <v>0</v>
      </c>
      <c r="F3677" s="38"/>
      <c r="G3677" s="38"/>
      <c r="H3677" s="38"/>
      <c r="J3677" s="1"/>
      <c r="K3677" s="1"/>
    </row>
    <row r="3678" spans="2:11">
      <c r="B3678" s="36">
        <v>3664</v>
      </c>
      <c r="C3678" s="55">
        <f>(1*Rater1!$C3667=C$7222)+(1*Rater2!$C3667=C$7222)+(N_Raters&gt;=3=TRUE)*(1*Rater3!$C3667=C$7222)+(N_Raters&gt;=4=TRUE)*(1*Rater4!$C3667=C$7222)+(N_Raters&gt;=5=TRUE)*(1*Rater5!$C3667=C$7222)</f>
        <v>0</v>
      </c>
      <c r="D3678" s="55">
        <f>(1*Rater1!$C3667=D$7222)+(1*Rater2!$C3667=D$7222)+(N_Raters&gt;=3=TRUE)*(1*Rater3!$C3667=D$7222)+(N_Raters&gt;=4=TRUE)*(1*Rater4!$C3667=D$7222)+(N_Raters&gt;=5=TRUE)*(1*Rater5!$C3667=D$7222)</f>
        <v>3</v>
      </c>
      <c r="E3678" s="38">
        <f>(1*Rater1!$C3667=E$7222)+(1*Rater2!$C3667=E$7222)+(N_Raters&gt;=3=TRUE)*(1*Rater3!$C3667=E$7222)+(N_Raters&gt;=4=TRUE)*(1*Rater4!$C3667=E$7222)+(N_Raters&gt;=5=TRUE)*(1*Rater5!$C3667=E$7222)</f>
        <v>0</v>
      </c>
      <c r="F3678" s="38"/>
      <c r="G3678" s="38"/>
      <c r="H3678" s="38"/>
      <c r="J3678" s="1"/>
      <c r="K3678" s="1"/>
    </row>
    <row r="3679" spans="2:11">
      <c r="B3679" s="35">
        <v>3665</v>
      </c>
      <c r="C3679" s="55">
        <f>(1*Rater1!$C3668=C$7222)+(1*Rater2!$C3668=C$7222)+(N_Raters&gt;=3=TRUE)*(1*Rater3!$C3668=C$7222)+(N_Raters&gt;=4=TRUE)*(1*Rater4!$C3668=C$7222)+(N_Raters&gt;=5=TRUE)*(1*Rater5!$C3668=C$7222)</f>
        <v>0</v>
      </c>
      <c r="D3679" s="55">
        <f>(1*Rater1!$C3668=D$7222)+(1*Rater2!$C3668=D$7222)+(N_Raters&gt;=3=TRUE)*(1*Rater3!$C3668=D$7222)+(N_Raters&gt;=4=TRUE)*(1*Rater4!$C3668=D$7222)+(N_Raters&gt;=5=TRUE)*(1*Rater5!$C3668=D$7222)</f>
        <v>1</v>
      </c>
      <c r="E3679" s="38">
        <f>(1*Rater1!$C3668=E$7222)+(1*Rater2!$C3668=E$7222)+(N_Raters&gt;=3=TRUE)*(1*Rater3!$C3668=E$7222)+(N_Raters&gt;=4=TRUE)*(1*Rater4!$C3668=E$7222)+(N_Raters&gt;=5=TRUE)*(1*Rater5!$C3668=E$7222)</f>
        <v>2</v>
      </c>
      <c r="F3679" s="38"/>
      <c r="G3679" s="38"/>
      <c r="H3679" s="38"/>
      <c r="J3679" s="1"/>
      <c r="K3679" s="1"/>
    </row>
    <row r="3680" spans="2:11">
      <c r="B3680" s="36">
        <v>3666</v>
      </c>
      <c r="C3680" s="55">
        <f>(1*Rater1!$C3669=C$7222)+(1*Rater2!$C3669=C$7222)+(N_Raters&gt;=3=TRUE)*(1*Rater3!$C3669=C$7222)+(N_Raters&gt;=4=TRUE)*(1*Rater4!$C3669=C$7222)+(N_Raters&gt;=5=TRUE)*(1*Rater5!$C3669=C$7222)</f>
        <v>0</v>
      </c>
      <c r="D3680" s="55">
        <f>(1*Rater1!$C3669=D$7222)+(1*Rater2!$C3669=D$7222)+(N_Raters&gt;=3=TRUE)*(1*Rater3!$C3669=D$7222)+(N_Raters&gt;=4=TRUE)*(1*Rater4!$C3669=D$7222)+(N_Raters&gt;=5=TRUE)*(1*Rater5!$C3669=D$7222)</f>
        <v>1</v>
      </c>
      <c r="E3680" s="38">
        <f>(1*Rater1!$C3669=E$7222)+(1*Rater2!$C3669=E$7222)+(N_Raters&gt;=3=TRUE)*(1*Rater3!$C3669=E$7222)+(N_Raters&gt;=4=TRUE)*(1*Rater4!$C3669=E$7222)+(N_Raters&gt;=5=TRUE)*(1*Rater5!$C3669=E$7222)</f>
        <v>2</v>
      </c>
      <c r="F3680" s="38"/>
      <c r="G3680" s="38"/>
      <c r="H3680" s="38"/>
      <c r="J3680" s="1"/>
      <c r="K3680" s="1"/>
    </row>
    <row r="3681" spans="2:11">
      <c r="B3681" s="35">
        <v>3667</v>
      </c>
      <c r="C3681" s="55">
        <f>(1*Rater1!$C3670=C$7222)+(1*Rater2!$C3670=C$7222)+(N_Raters&gt;=3=TRUE)*(1*Rater3!$C3670=C$7222)+(N_Raters&gt;=4=TRUE)*(1*Rater4!$C3670=C$7222)+(N_Raters&gt;=5=TRUE)*(1*Rater5!$C3670=C$7222)</f>
        <v>0</v>
      </c>
      <c r="D3681" s="55">
        <f>(1*Rater1!$C3670=D$7222)+(1*Rater2!$C3670=D$7222)+(N_Raters&gt;=3=TRUE)*(1*Rater3!$C3670=D$7222)+(N_Raters&gt;=4=TRUE)*(1*Rater4!$C3670=D$7222)+(N_Raters&gt;=5=TRUE)*(1*Rater5!$C3670=D$7222)</f>
        <v>2</v>
      </c>
      <c r="E3681" s="38">
        <f>(1*Rater1!$C3670=E$7222)+(1*Rater2!$C3670=E$7222)+(N_Raters&gt;=3=TRUE)*(1*Rater3!$C3670=E$7222)+(N_Raters&gt;=4=TRUE)*(1*Rater4!$C3670=E$7222)+(N_Raters&gt;=5=TRUE)*(1*Rater5!$C3670=E$7222)</f>
        <v>1</v>
      </c>
      <c r="F3681" s="38"/>
      <c r="G3681" s="38"/>
      <c r="H3681" s="38"/>
      <c r="J3681" s="1"/>
      <c r="K3681" s="1"/>
    </row>
    <row r="3682" spans="2:11">
      <c r="B3682" s="36">
        <v>3668</v>
      </c>
      <c r="C3682" s="55">
        <f>(1*Rater1!$C3671=C$7222)+(1*Rater2!$C3671=C$7222)+(N_Raters&gt;=3=TRUE)*(1*Rater3!$C3671=C$7222)+(N_Raters&gt;=4=TRUE)*(1*Rater4!$C3671=C$7222)+(N_Raters&gt;=5=TRUE)*(1*Rater5!$C3671=C$7222)</f>
        <v>0</v>
      </c>
      <c r="D3682" s="55">
        <f>(1*Rater1!$C3671=D$7222)+(1*Rater2!$C3671=D$7222)+(N_Raters&gt;=3=TRUE)*(1*Rater3!$C3671=D$7222)+(N_Raters&gt;=4=TRUE)*(1*Rater4!$C3671=D$7222)+(N_Raters&gt;=5=TRUE)*(1*Rater5!$C3671=D$7222)</f>
        <v>2</v>
      </c>
      <c r="E3682" s="38">
        <f>(1*Rater1!$C3671=E$7222)+(1*Rater2!$C3671=E$7222)+(N_Raters&gt;=3=TRUE)*(1*Rater3!$C3671=E$7222)+(N_Raters&gt;=4=TRUE)*(1*Rater4!$C3671=E$7222)+(N_Raters&gt;=5=TRUE)*(1*Rater5!$C3671=E$7222)</f>
        <v>1</v>
      </c>
      <c r="F3682" s="38"/>
      <c r="G3682" s="38"/>
      <c r="H3682" s="38"/>
      <c r="J3682" s="1"/>
      <c r="K3682" s="1"/>
    </row>
    <row r="3683" spans="2:11">
      <c r="B3683" s="35">
        <v>3669</v>
      </c>
      <c r="C3683" s="55">
        <f>(1*Rater1!$C3672=C$7222)+(1*Rater2!$C3672=C$7222)+(N_Raters&gt;=3=TRUE)*(1*Rater3!$C3672=C$7222)+(N_Raters&gt;=4=TRUE)*(1*Rater4!$C3672=C$7222)+(N_Raters&gt;=5=TRUE)*(1*Rater5!$C3672=C$7222)</f>
        <v>0</v>
      </c>
      <c r="D3683" s="55">
        <f>(1*Rater1!$C3672=D$7222)+(1*Rater2!$C3672=D$7222)+(N_Raters&gt;=3=TRUE)*(1*Rater3!$C3672=D$7222)+(N_Raters&gt;=4=TRUE)*(1*Rater4!$C3672=D$7222)+(N_Raters&gt;=5=TRUE)*(1*Rater5!$C3672=D$7222)</f>
        <v>2</v>
      </c>
      <c r="E3683" s="38">
        <f>(1*Rater1!$C3672=E$7222)+(1*Rater2!$C3672=E$7222)+(N_Raters&gt;=3=TRUE)*(1*Rater3!$C3672=E$7222)+(N_Raters&gt;=4=TRUE)*(1*Rater4!$C3672=E$7222)+(N_Raters&gt;=5=TRUE)*(1*Rater5!$C3672=E$7222)</f>
        <v>1</v>
      </c>
      <c r="F3683" s="38"/>
      <c r="G3683" s="38"/>
      <c r="H3683" s="38"/>
      <c r="J3683" s="1"/>
      <c r="K3683" s="1"/>
    </row>
    <row r="3684" spans="2:11">
      <c r="B3684" s="36">
        <v>3670</v>
      </c>
      <c r="C3684" s="55">
        <f>(1*Rater1!$C3673=C$7222)+(1*Rater2!$C3673=C$7222)+(N_Raters&gt;=3=TRUE)*(1*Rater3!$C3673=C$7222)+(N_Raters&gt;=4=TRUE)*(1*Rater4!$C3673=C$7222)+(N_Raters&gt;=5=TRUE)*(1*Rater5!$C3673=C$7222)</f>
        <v>0</v>
      </c>
      <c r="D3684" s="55">
        <f>(1*Rater1!$C3673=D$7222)+(1*Rater2!$C3673=D$7222)+(N_Raters&gt;=3=TRUE)*(1*Rater3!$C3673=D$7222)+(N_Raters&gt;=4=TRUE)*(1*Rater4!$C3673=D$7222)+(N_Raters&gt;=5=TRUE)*(1*Rater5!$C3673=D$7222)</f>
        <v>1</v>
      </c>
      <c r="E3684" s="38">
        <f>(1*Rater1!$C3673=E$7222)+(1*Rater2!$C3673=E$7222)+(N_Raters&gt;=3=TRUE)*(1*Rater3!$C3673=E$7222)+(N_Raters&gt;=4=TRUE)*(1*Rater4!$C3673=E$7222)+(N_Raters&gt;=5=TRUE)*(1*Rater5!$C3673=E$7222)</f>
        <v>2</v>
      </c>
      <c r="F3684" s="38"/>
      <c r="G3684" s="38"/>
      <c r="H3684" s="38"/>
      <c r="J3684" s="1"/>
      <c r="K3684" s="1"/>
    </row>
    <row r="3685" spans="2:11">
      <c r="B3685" s="35">
        <v>3671</v>
      </c>
      <c r="C3685" s="55">
        <f>(1*Rater1!$C3674=C$7222)+(1*Rater2!$C3674=C$7222)+(N_Raters&gt;=3=TRUE)*(1*Rater3!$C3674=C$7222)+(N_Raters&gt;=4=TRUE)*(1*Rater4!$C3674=C$7222)+(N_Raters&gt;=5=TRUE)*(1*Rater5!$C3674=C$7222)</f>
        <v>0</v>
      </c>
      <c r="D3685" s="55">
        <f>(1*Rater1!$C3674=D$7222)+(1*Rater2!$C3674=D$7222)+(N_Raters&gt;=3=TRUE)*(1*Rater3!$C3674=D$7222)+(N_Raters&gt;=4=TRUE)*(1*Rater4!$C3674=D$7222)+(N_Raters&gt;=5=TRUE)*(1*Rater5!$C3674=D$7222)</f>
        <v>1</v>
      </c>
      <c r="E3685" s="38">
        <f>(1*Rater1!$C3674=E$7222)+(1*Rater2!$C3674=E$7222)+(N_Raters&gt;=3=TRUE)*(1*Rater3!$C3674=E$7222)+(N_Raters&gt;=4=TRUE)*(1*Rater4!$C3674=E$7222)+(N_Raters&gt;=5=TRUE)*(1*Rater5!$C3674=E$7222)</f>
        <v>2</v>
      </c>
      <c r="F3685" s="38"/>
      <c r="G3685" s="38"/>
      <c r="H3685" s="38"/>
      <c r="J3685" s="1"/>
      <c r="K3685" s="1"/>
    </row>
    <row r="3686" spans="2:11">
      <c r="B3686" s="36">
        <v>3672</v>
      </c>
      <c r="C3686" s="55">
        <f>(1*Rater1!$C3675=C$7222)+(1*Rater2!$C3675=C$7222)+(N_Raters&gt;=3=TRUE)*(1*Rater3!$C3675=C$7222)+(N_Raters&gt;=4=TRUE)*(1*Rater4!$C3675=C$7222)+(N_Raters&gt;=5=TRUE)*(1*Rater5!$C3675=C$7222)</f>
        <v>0</v>
      </c>
      <c r="D3686" s="55">
        <f>(1*Rater1!$C3675=D$7222)+(1*Rater2!$C3675=D$7222)+(N_Raters&gt;=3=TRUE)*(1*Rater3!$C3675=D$7222)+(N_Raters&gt;=4=TRUE)*(1*Rater4!$C3675=D$7222)+(N_Raters&gt;=5=TRUE)*(1*Rater5!$C3675=D$7222)</f>
        <v>1</v>
      </c>
      <c r="E3686" s="38">
        <f>(1*Rater1!$C3675=E$7222)+(1*Rater2!$C3675=E$7222)+(N_Raters&gt;=3=TRUE)*(1*Rater3!$C3675=E$7222)+(N_Raters&gt;=4=TRUE)*(1*Rater4!$C3675=E$7222)+(N_Raters&gt;=5=TRUE)*(1*Rater5!$C3675=E$7222)</f>
        <v>2</v>
      </c>
      <c r="F3686" s="38"/>
      <c r="G3686" s="38"/>
      <c r="H3686" s="38"/>
      <c r="J3686" s="1"/>
      <c r="K3686" s="1"/>
    </row>
    <row r="3687" spans="2:11">
      <c r="B3687" s="35">
        <v>3673</v>
      </c>
      <c r="C3687" s="55">
        <f>(1*Rater1!$C3676=C$7222)+(1*Rater2!$C3676=C$7222)+(N_Raters&gt;=3=TRUE)*(1*Rater3!$C3676=C$7222)+(N_Raters&gt;=4=TRUE)*(1*Rater4!$C3676=C$7222)+(N_Raters&gt;=5=TRUE)*(1*Rater5!$C3676=C$7222)</f>
        <v>0</v>
      </c>
      <c r="D3687" s="55">
        <f>(1*Rater1!$C3676=D$7222)+(1*Rater2!$C3676=D$7222)+(N_Raters&gt;=3=TRUE)*(1*Rater3!$C3676=D$7222)+(N_Raters&gt;=4=TRUE)*(1*Rater4!$C3676=D$7222)+(N_Raters&gt;=5=TRUE)*(1*Rater5!$C3676=D$7222)</f>
        <v>1</v>
      </c>
      <c r="E3687" s="38">
        <f>(1*Rater1!$C3676=E$7222)+(1*Rater2!$C3676=E$7222)+(N_Raters&gt;=3=TRUE)*(1*Rater3!$C3676=E$7222)+(N_Raters&gt;=4=TRUE)*(1*Rater4!$C3676=E$7222)+(N_Raters&gt;=5=TRUE)*(1*Rater5!$C3676=E$7222)</f>
        <v>2</v>
      </c>
      <c r="F3687" s="38"/>
      <c r="G3687" s="38"/>
      <c r="H3687" s="38"/>
      <c r="J3687" s="1"/>
      <c r="K3687" s="1"/>
    </row>
    <row r="3688" spans="2:11">
      <c r="B3688" s="36">
        <v>3674</v>
      </c>
      <c r="C3688" s="55">
        <f>(1*Rater1!$C3677=C$7222)+(1*Rater2!$C3677=C$7222)+(N_Raters&gt;=3=TRUE)*(1*Rater3!$C3677=C$7222)+(N_Raters&gt;=4=TRUE)*(1*Rater4!$C3677=C$7222)+(N_Raters&gt;=5=TRUE)*(1*Rater5!$C3677=C$7222)</f>
        <v>0</v>
      </c>
      <c r="D3688" s="55">
        <f>(1*Rater1!$C3677=D$7222)+(1*Rater2!$C3677=D$7222)+(N_Raters&gt;=3=TRUE)*(1*Rater3!$C3677=D$7222)+(N_Raters&gt;=4=TRUE)*(1*Rater4!$C3677=D$7222)+(N_Raters&gt;=5=TRUE)*(1*Rater5!$C3677=D$7222)</f>
        <v>3</v>
      </c>
      <c r="E3688" s="38">
        <f>(1*Rater1!$C3677=E$7222)+(1*Rater2!$C3677=E$7222)+(N_Raters&gt;=3=TRUE)*(1*Rater3!$C3677=E$7222)+(N_Raters&gt;=4=TRUE)*(1*Rater4!$C3677=E$7222)+(N_Raters&gt;=5=TRUE)*(1*Rater5!$C3677=E$7222)</f>
        <v>0</v>
      </c>
      <c r="F3688" s="38"/>
      <c r="G3688" s="38"/>
      <c r="H3688" s="38"/>
      <c r="J3688" s="1"/>
      <c r="K3688" s="1"/>
    </row>
    <row r="3689" spans="2:11">
      <c r="B3689" s="35">
        <v>3675</v>
      </c>
      <c r="C3689" s="55">
        <f>(1*Rater1!$C3678=C$7222)+(1*Rater2!$C3678=C$7222)+(N_Raters&gt;=3=TRUE)*(1*Rater3!$C3678=C$7222)+(N_Raters&gt;=4=TRUE)*(1*Rater4!$C3678=C$7222)+(N_Raters&gt;=5=TRUE)*(1*Rater5!$C3678=C$7222)</f>
        <v>0</v>
      </c>
      <c r="D3689" s="55">
        <f>(1*Rater1!$C3678=D$7222)+(1*Rater2!$C3678=D$7222)+(N_Raters&gt;=3=TRUE)*(1*Rater3!$C3678=D$7222)+(N_Raters&gt;=4=TRUE)*(1*Rater4!$C3678=D$7222)+(N_Raters&gt;=5=TRUE)*(1*Rater5!$C3678=D$7222)</f>
        <v>1</v>
      </c>
      <c r="E3689" s="38">
        <f>(1*Rater1!$C3678=E$7222)+(1*Rater2!$C3678=E$7222)+(N_Raters&gt;=3=TRUE)*(1*Rater3!$C3678=E$7222)+(N_Raters&gt;=4=TRUE)*(1*Rater4!$C3678=E$7222)+(N_Raters&gt;=5=TRUE)*(1*Rater5!$C3678=E$7222)</f>
        <v>2</v>
      </c>
      <c r="F3689" s="38"/>
      <c r="G3689" s="38"/>
      <c r="H3689" s="38"/>
      <c r="J3689" s="1"/>
      <c r="K3689" s="1"/>
    </row>
    <row r="3690" spans="2:11">
      <c r="B3690" s="36">
        <v>3676</v>
      </c>
      <c r="C3690" s="55">
        <f>(1*Rater1!$C3679=C$7222)+(1*Rater2!$C3679=C$7222)+(N_Raters&gt;=3=TRUE)*(1*Rater3!$C3679=C$7222)+(N_Raters&gt;=4=TRUE)*(1*Rater4!$C3679=C$7222)+(N_Raters&gt;=5=TRUE)*(1*Rater5!$C3679=C$7222)</f>
        <v>0</v>
      </c>
      <c r="D3690" s="55">
        <f>(1*Rater1!$C3679=D$7222)+(1*Rater2!$C3679=D$7222)+(N_Raters&gt;=3=TRUE)*(1*Rater3!$C3679=D$7222)+(N_Raters&gt;=4=TRUE)*(1*Rater4!$C3679=D$7222)+(N_Raters&gt;=5=TRUE)*(1*Rater5!$C3679=D$7222)</f>
        <v>3</v>
      </c>
      <c r="E3690" s="38">
        <f>(1*Rater1!$C3679=E$7222)+(1*Rater2!$C3679=E$7222)+(N_Raters&gt;=3=TRUE)*(1*Rater3!$C3679=E$7222)+(N_Raters&gt;=4=TRUE)*(1*Rater4!$C3679=E$7222)+(N_Raters&gt;=5=TRUE)*(1*Rater5!$C3679=E$7222)</f>
        <v>0</v>
      </c>
      <c r="F3690" s="38"/>
      <c r="G3690" s="38"/>
      <c r="H3690" s="38"/>
      <c r="J3690" s="1"/>
      <c r="K3690" s="1"/>
    </row>
    <row r="3691" spans="2:11">
      <c r="B3691" s="35">
        <v>3677</v>
      </c>
      <c r="C3691" s="55">
        <f>(1*Rater1!$C3680=C$7222)+(1*Rater2!$C3680=C$7222)+(N_Raters&gt;=3=TRUE)*(1*Rater3!$C3680=C$7222)+(N_Raters&gt;=4=TRUE)*(1*Rater4!$C3680=C$7222)+(N_Raters&gt;=5=TRUE)*(1*Rater5!$C3680=C$7222)</f>
        <v>0</v>
      </c>
      <c r="D3691" s="55">
        <f>(1*Rater1!$C3680=D$7222)+(1*Rater2!$C3680=D$7222)+(N_Raters&gt;=3=TRUE)*(1*Rater3!$C3680=D$7222)+(N_Raters&gt;=4=TRUE)*(1*Rater4!$C3680=D$7222)+(N_Raters&gt;=5=TRUE)*(1*Rater5!$C3680=D$7222)</f>
        <v>3</v>
      </c>
      <c r="E3691" s="38">
        <f>(1*Rater1!$C3680=E$7222)+(1*Rater2!$C3680=E$7222)+(N_Raters&gt;=3=TRUE)*(1*Rater3!$C3680=E$7222)+(N_Raters&gt;=4=TRUE)*(1*Rater4!$C3680=E$7222)+(N_Raters&gt;=5=TRUE)*(1*Rater5!$C3680=E$7222)</f>
        <v>0</v>
      </c>
      <c r="F3691" s="38"/>
      <c r="G3691" s="38"/>
      <c r="H3691" s="38"/>
      <c r="J3691" s="1"/>
      <c r="K3691" s="1"/>
    </row>
    <row r="3692" spans="2:11">
      <c r="B3692" s="36">
        <v>3678</v>
      </c>
      <c r="C3692" s="55">
        <f>(1*Rater1!$C3681=C$7222)+(1*Rater2!$C3681=C$7222)+(N_Raters&gt;=3=TRUE)*(1*Rater3!$C3681=C$7222)+(N_Raters&gt;=4=TRUE)*(1*Rater4!$C3681=C$7222)+(N_Raters&gt;=5=TRUE)*(1*Rater5!$C3681=C$7222)</f>
        <v>0</v>
      </c>
      <c r="D3692" s="55">
        <f>(1*Rater1!$C3681=D$7222)+(1*Rater2!$C3681=D$7222)+(N_Raters&gt;=3=TRUE)*(1*Rater3!$C3681=D$7222)+(N_Raters&gt;=4=TRUE)*(1*Rater4!$C3681=D$7222)+(N_Raters&gt;=5=TRUE)*(1*Rater5!$C3681=D$7222)</f>
        <v>3</v>
      </c>
      <c r="E3692" s="38">
        <f>(1*Rater1!$C3681=E$7222)+(1*Rater2!$C3681=E$7222)+(N_Raters&gt;=3=TRUE)*(1*Rater3!$C3681=E$7222)+(N_Raters&gt;=4=TRUE)*(1*Rater4!$C3681=E$7222)+(N_Raters&gt;=5=TRUE)*(1*Rater5!$C3681=E$7222)</f>
        <v>0</v>
      </c>
      <c r="F3692" s="38"/>
      <c r="G3692" s="38"/>
      <c r="H3692" s="38"/>
      <c r="J3692" s="1"/>
      <c r="K3692" s="1"/>
    </row>
    <row r="3693" spans="2:11">
      <c r="B3693" s="35">
        <v>3679</v>
      </c>
      <c r="C3693" s="55">
        <f>(1*Rater1!$C3682=C$7222)+(1*Rater2!$C3682=C$7222)+(N_Raters&gt;=3=TRUE)*(1*Rater3!$C3682=C$7222)+(N_Raters&gt;=4=TRUE)*(1*Rater4!$C3682=C$7222)+(N_Raters&gt;=5=TRUE)*(1*Rater5!$C3682=C$7222)</f>
        <v>0</v>
      </c>
      <c r="D3693" s="55">
        <f>(1*Rater1!$C3682=D$7222)+(1*Rater2!$C3682=D$7222)+(N_Raters&gt;=3=TRUE)*(1*Rater3!$C3682=D$7222)+(N_Raters&gt;=4=TRUE)*(1*Rater4!$C3682=D$7222)+(N_Raters&gt;=5=TRUE)*(1*Rater5!$C3682=D$7222)</f>
        <v>1</v>
      </c>
      <c r="E3693" s="38">
        <f>(1*Rater1!$C3682=E$7222)+(1*Rater2!$C3682=E$7222)+(N_Raters&gt;=3=TRUE)*(1*Rater3!$C3682=E$7222)+(N_Raters&gt;=4=TRUE)*(1*Rater4!$C3682=E$7222)+(N_Raters&gt;=5=TRUE)*(1*Rater5!$C3682=E$7222)</f>
        <v>2</v>
      </c>
      <c r="F3693" s="38"/>
      <c r="G3693" s="38"/>
      <c r="H3693" s="38"/>
      <c r="J3693" s="1"/>
      <c r="K3693" s="1"/>
    </row>
    <row r="3694" spans="2:11">
      <c r="B3694" s="36">
        <v>3680</v>
      </c>
      <c r="C3694" s="55">
        <f>(1*Rater1!$C3683=C$7222)+(1*Rater2!$C3683=C$7222)+(N_Raters&gt;=3=TRUE)*(1*Rater3!$C3683=C$7222)+(N_Raters&gt;=4=TRUE)*(1*Rater4!$C3683=C$7222)+(N_Raters&gt;=5=TRUE)*(1*Rater5!$C3683=C$7222)</f>
        <v>0</v>
      </c>
      <c r="D3694" s="55">
        <f>(1*Rater1!$C3683=D$7222)+(1*Rater2!$C3683=D$7222)+(N_Raters&gt;=3=TRUE)*(1*Rater3!$C3683=D$7222)+(N_Raters&gt;=4=TRUE)*(1*Rater4!$C3683=D$7222)+(N_Raters&gt;=5=TRUE)*(1*Rater5!$C3683=D$7222)</f>
        <v>1</v>
      </c>
      <c r="E3694" s="38">
        <f>(1*Rater1!$C3683=E$7222)+(1*Rater2!$C3683=E$7222)+(N_Raters&gt;=3=TRUE)*(1*Rater3!$C3683=E$7222)+(N_Raters&gt;=4=TRUE)*(1*Rater4!$C3683=E$7222)+(N_Raters&gt;=5=TRUE)*(1*Rater5!$C3683=E$7222)</f>
        <v>2</v>
      </c>
      <c r="F3694" s="38"/>
      <c r="G3694" s="38"/>
      <c r="H3694" s="38"/>
      <c r="J3694" s="1"/>
      <c r="K3694" s="1"/>
    </row>
    <row r="3695" spans="2:11">
      <c r="B3695" s="35">
        <v>3681</v>
      </c>
      <c r="C3695" s="55">
        <f>(1*Rater1!$C3684=C$7222)+(1*Rater2!$C3684=C$7222)+(N_Raters&gt;=3=TRUE)*(1*Rater3!$C3684=C$7222)+(N_Raters&gt;=4=TRUE)*(1*Rater4!$C3684=C$7222)+(N_Raters&gt;=5=TRUE)*(1*Rater5!$C3684=C$7222)</f>
        <v>0</v>
      </c>
      <c r="D3695" s="55">
        <f>(1*Rater1!$C3684=D$7222)+(1*Rater2!$C3684=D$7222)+(N_Raters&gt;=3=TRUE)*(1*Rater3!$C3684=D$7222)+(N_Raters&gt;=4=TRUE)*(1*Rater4!$C3684=D$7222)+(N_Raters&gt;=5=TRUE)*(1*Rater5!$C3684=D$7222)</f>
        <v>3</v>
      </c>
      <c r="E3695" s="38">
        <f>(1*Rater1!$C3684=E$7222)+(1*Rater2!$C3684=E$7222)+(N_Raters&gt;=3=TRUE)*(1*Rater3!$C3684=E$7222)+(N_Raters&gt;=4=TRUE)*(1*Rater4!$C3684=E$7222)+(N_Raters&gt;=5=TRUE)*(1*Rater5!$C3684=E$7222)</f>
        <v>0</v>
      </c>
      <c r="F3695" s="38"/>
      <c r="G3695" s="38"/>
      <c r="H3695" s="38"/>
      <c r="J3695" s="1"/>
      <c r="K3695" s="1"/>
    </row>
    <row r="3696" spans="2:11">
      <c r="B3696" s="36">
        <v>3682</v>
      </c>
      <c r="C3696" s="55">
        <f>(1*Rater1!$C3685=C$7222)+(1*Rater2!$C3685=C$7222)+(N_Raters&gt;=3=TRUE)*(1*Rater3!$C3685=C$7222)+(N_Raters&gt;=4=TRUE)*(1*Rater4!$C3685=C$7222)+(N_Raters&gt;=5=TRUE)*(1*Rater5!$C3685=C$7222)</f>
        <v>0</v>
      </c>
      <c r="D3696" s="55">
        <f>(1*Rater1!$C3685=D$7222)+(1*Rater2!$C3685=D$7222)+(N_Raters&gt;=3=TRUE)*(1*Rater3!$C3685=D$7222)+(N_Raters&gt;=4=TRUE)*(1*Rater4!$C3685=D$7222)+(N_Raters&gt;=5=TRUE)*(1*Rater5!$C3685=D$7222)</f>
        <v>2</v>
      </c>
      <c r="E3696" s="38">
        <f>(1*Rater1!$C3685=E$7222)+(1*Rater2!$C3685=E$7222)+(N_Raters&gt;=3=TRUE)*(1*Rater3!$C3685=E$7222)+(N_Raters&gt;=4=TRUE)*(1*Rater4!$C3685=E$7222)+(N_Raters&gt;=5=TRUE)*(1*Rater5!$C3685=E$7222)</f>
        <v>1</v>
      </c>
      <c r="F3696" s="38"/>
      <c r="G3696" s="38"/>
      <c r="H3696" s="38"/>
      <c r="J3696" s="1"/>
      <c r="K3696" s="1"/>
    </row>
    <row r="3697" spans="2:11">
      <c r="B3697" s="35">
        <v>3683</v>
      </c>
      <c r="C3697" s="55">
        <f>(1*Rater1!$C3686=C$7222)+(1*Rater2!$C3686=C$7222)+(N_Raters&gt;=3=TRUE)*(1*Rater3!$C3686=C$7222)+(N_Raters&gt;=4=TRUE)*(1*Rater4!$C3686=C$7222)+(N_Raters&gt;=5=TRUE)*(1*Rater5!$C3686=C$7222)</f>
        <v>0</v>
      </c>
      <c r="D3697" s="55">
        <f>(1*Rater1!$C3686=D$7222)+(1*Rater2!$C3686=D$7222)+(N_Raters&gt;=3=TRUE)*(1*Rater3!$C3686=D$7222)+(N_Raters&gt;=4=TRUE)*(1*Rater4!$C3686=D$7222)+(N_Raters&gt;=5=TRUE)*(1*Rater5!$C3686=D$7222)</f>
        <v>3</v>
      </c>
      <c r="E3697" s="38">
        <f>(1*Rater1!$C3686=E$7222)+(1*Rater2!$C3686=E$7222)+(N_Raters&gt;=3=TRUE)*(1*Rater3!$C3686=E$7222)+(N_Raters&gt;=4=TRUE)*(1*Rater4!$C3686=E$7222)+(N_Raters&gt;=5=TRUE)*(1*Rater5!$C3686=E$7222)</f>
        <v>0</v>
      </c>
      <c r="F3697" s="38"/>
      <c r="G3697" s="38"/>
      <c r="H3697" s="38"/>
      <c r="J3697" s="1"/>
      <c r="K3697" s="1"/>
    </row>
    <row r="3698" spans="2:11">
      <c r="B3698" s="36">
        <v>3684</v>
      </c>
      <c r="C3698" s="55">
        <f>(1*Rater1!$C3687=C$7222)+(1*Rater2!$C3687=C$7222)+(N_Raters&gt;=3=TRUE)*(1*Rater3!$C3687=C$7222)+(N_Raters&gt;=4=TRUE)*(1*Rater4!$C3687=C$7222)+(N_Raters&gt;=5=TRUE)*(1*Rater5!$C3687=C$7222)</f>
        <v>0</v>
      </c>
      <c r="D3698" s="55">
        <f>(1*Rater1!$C3687=D$7222)+(1*Rater2!$C3687=D$7222)+(N_Raters&gt;=3=TRUE)*(1*Rater3!$C3687=D$7222)+(N_Raters&gt;=4=TRUE)*(1*Rater4!$C3687=D$7222)+(N_Raters&gt;=5=TRUE)*(1*Rater5!$C3687=D$7222)</f>
        <v>3</v>
      </c>
      <c r="E3698" s="38">
        <f>(1*Rater1!$C3687=E$7222)+(1*Rater2!$C3687=E$7222)+(N_Raters&gt;=3=TRUE)*(1*Rater3!$C3687=E$7222)+(N_Raters&gt;=4=TRUE)*(1*Rater4!$C3687=E$7222)+(N_Raters&gt;=5=TRUE)*(1*Rater5!$C3687=E$7222)</f>
        <v>0</v>
      </c>
      <c r="F3698" s="38"/>
      <c r="G3698" s="38"/>
      <c r="H3698" s="38"/>
      <c r="J3698" s="1"/>
      <c r="K3698" s="1"/>
    </row>
    <row r="3699" spans="2:11">
      <c r="B3699" s="35">
        <v>3685</v>
      </c>
      <c r="C3699" s="55">
        <f>(1*Rater1!$C3688=C$7222)+(1*Rater2!$C3688=C$7222)+(N_Raters&gt;=3=TRUE)*(1*Rater3!$C3688=C$7222)+(N_Raters&gt;=4=TRUE)*(1*Rater4!$C3688=C$7222)+(N_Raters&gt;=5=TRUE)*(1*Rater5!$C3688=C$7222)</f>
        <v>0</v>
      </c>
      <c r="D3699" s="55">
        <f>(1*Rater1!$C3688=D$7222)+(1*Rater2!$C3688=D$7222)+(N_Raters&gt;=3=TRUE)*(1*Rater3!$C3688=D$7222)+(N_Raters&gt;=4=TRUE)*(1*Rater4!$C3688=D$7222)+(N_Raters&gt;=5=TRUE)*(1*Rater5!$C3688=D$7222)</f>
        <v>1</v>
      </c>
      <c r="E3699" s="38">
        <f>(1*Rater1!$C3688=E$7222)+(1*Rater2!$C3688=E$7222)+(N_Raters&gt;=3=TRUE)*(1*Rater3!$C3688=E$7222)+(N_Raters&gt;=4=TRUE)*(1*Rater4!$C3688=E$7222)+(N_Raters&gt;=5=TRUE)*(1*Rater5!$C3688=E$7222)</f>
        <v>2</v>
      </c>
      <c r="F3699" s="38"/>
      <c r="G3699" s="38"/>
      <c r="H3699" s="38"/>
      <c r="J3699" s="1"/>
      <c r="K3699" s="1"/>
    </row>
    <row r="3700" spans="2:11">
      <c r="B3700" s="36">
        <v>3686</v>
      </c>
      <c r="C3700" s="55">
        <f>(1*Rater1!$C3689=C$7222)+(1*Rater2!$C3689=C$7222)+(N_Raters&gt;=3=TRUE)*(1*Rater3!$C3689=C$7222)+(N_Raters&gt;=4=TRUE)*(1*Rater4!$C3689=C$7222)+(N_Raters&gt;=5=TRUE)*(1*Rater5!$C3689=C$7222)</f>
        <v>0</v>
      </c>
      <c r="D3700" s="55">
        <f>(1*Rater1!$C3689=D$7222)+(1*Rater2!$C3689=D$7222)+(N_Raters&gt;=3=TRUE)*(1*Rater3!$C3689=D$7222)+(N_Raters&gt;=4=TRUE)*(1*Rater4!$C3689=D$7222)+(N_Raters&gt;=5=TRUE)*(1*Rater5!$C3689=D$7222)</f>
        <v>1</v>
      </c>
      <c r="E3700" s="38">
        <f>(1*Rater1!$C3689=E$7222)+(1*Rater2!$C3689=E$7222)+(N_Raters&gt;=3=TRUE)*(1*Rater3!$C3689=E$7222)+(N_Raters&gt;=4=TRUE)*(1*Rater4!$C3689=E$7222)+(N_Raters&gt;=5=TRUE)*(1*Rater5!$C3689=E$7222)</f>
        <v>2</v>
      </c>
      <c r="F3700" s="38"/>
      <c r="G3700" s="38"/>
      <c r="H3700" s="38"/>
      <c r="J3700" s="1"/>
      <c r="K3700" s="1"/>
    </row>
    <row r="3701" spans="2:11">
      <c r="B3701" s="35">
        <v>3687</v>
      </c>
      <c r="C3701" s="55">
        <f>(1*Rater1!$C3690=C$7222)+(1*Rater2!$C3690=C$7222)+(N_Raters&gt;=3=TRUE)*(1*Rater3!$C3690=C$7222)+(N_Raters&gt;=4=TRUE)*(1*Rater4!$C3690=C$7222)+(N_Raters&gt;=5=TRUE)*(1*Rater5!$C3690=C$7222)</f>
        <v>0</v>
      </c>
      <c r="D3701" s="55">
        <f>(1*Rater1!$C3690=D$7222)+(1*Rater2!$C3690=D$7222)+(N_Raters&gt;=3=TRUE)*(1*Rater3!$C3690=D$7222)+(N_Raters&gt;=4=TRUE)*(1*Rater4!$C3690=D$7222)+(N_Raters&gt;=5=TRUE)*(1*Rater5!$C3690=D$7222)</f>
        <v>1</v>
      </c>
      <c r="E3701" s="38">
        <f>(1*Rater1!$C3690=E$7222)+(1*Rater2!$C3690=E$7222)+(N_Raters&gt;=3=TRUE)*(1*Rater3!$C3690=E$7222)+(N_Raters&gt;=4=TRUE)*(1*Rater4!$C3690=E$7222)+(N_Raters&gt;=5=TRUE)*(1*Rater5!$C3690=E$7222)</f>
        <v>2</v>
      </c>
      <c r="F3701" s="38"/>
      <c r="G3701" s="38"/>
      <c r="H3701" s="38"/>
      <c r="J3701" s="1"/>
      <c r="K3701" s="1"/>
    </row>
    <row r="3702" spans="2:11">
      <c r="B3702" s="36">
        <v>3688</v>
      </c>
      <c r="C3702" s="55">
        <f>(1*Rater1!$C3691=C$7222)+(1*Rater2!$C3691=C$7222)+(N_Raters&gt;=3=TRUE)*(1*Rater3!$C3691=C$7222)+(N_Raters&gt;=4=TRUE)*(1*Rater4!$C3691=C$7222)+(N_Raters&gt;=5=TRUE)*(1*Rater5!$C3691=C$7222)</f>
        <v>0</v>
      </c>
      <c r="D3702" s="55">
        <f>(1*Rater1!$C3691=D$7222)+(1*Rater2!$C3691=D$7222)+(N_Raters&gt;=3=TRUE)*(1*Rater3!$C3691=D$7222)+(N_Raters&gt;=4=TRUE)*(1*Rater4!$C3691=D$7222)+(N_Raters&gt;=5=TRUE)*(1*Rater5!$C3691=D$7222)</f>
        <v>1</v>
      </c>
      <c r="E3702" s="38">
        <f>(1*Rater1!$C3691=E$7222)+(1*Rater2!$C3691=E$7222)+(N_Raters&gt;=3=TRUE)*(1*Rater3!$C3691=E$7222)+(N_Raters&gt;=4=TRUE)*(1*Rater4!$C3691=E$7222)+(N_Raters&gt;=5=TRUE)*(1*Rater5!$C3691=E$7222)</f>
        <v>2</v>
      </c>
      <c r="F3702" s="38"/>
      <c r="G3702" s="38"/>
      <c r="H3702" s="38"/>
      <c r="J3702" s="1"/>
      <c r="K3702" s="1"/>
    </row>
    <row r="3703" spans="2:11">
      <c r="B3703" s="35">
        <v>3689</v>
      </c>
      <c r="C3703" s="55">
        <f>(1*Rater1!$C3692=C$7222)+(1*Rater2!$C3692=C$7222)+(N_Raters&gt;=3=TRUE)*(1*Rater3!$C3692=C$7222)+(N_Raters&gt;=4=TRUE)*(1*Rater4!$C3692=C$7222)+(N_Raters&gt;=5=TRUE)*(1*Rater5!$C3692=C$7222)</f>
        <v>0</v>
      </c>
      <c r="D3703" s="55">
        <f>(1*Rater1!$C3692=D$7222)+(1*Rater2!$C3692=D$7222)+(N_Raters&gt;=3=TRUE)*(1*Rater3!$C3692=D$7222)+(N_Raters&gt;=4=TRUE)*(1*Rater4!$C3692=D$7222)+(N_Raters&gt;=5=TRUE)*(1*Rater5!$C3692=D$7222)</f>
        <v>3</v>
      </c>
      <c r="E3703" s="38">
        <f>(1*Rater1!$C3692=E$7222)+(1*Rater2!$C3692=E$7222)+(N_Raters&gt;=3=TRUE)*(1*Rater3!$C3692=E$7222)+(N_Raters&gt;=4=TRUE)*(1*Rater4!$C3692=E$7222)+(N_Raters&gt;=5=TRUE)*(1*Rater5!$C3692=E$7222)</f>
        <v>0</v>
      </c>
      <c r="F3703" s="38"/>
      <c r="G3703" s="38"/>
      <c r="H3703" s="38"/>
      <c r="J3703" s="1"/>
      <c r="K3703" s="1"/>
    </row>
    <row r="3704" spans="2:11">
      <c r="B3704" s="36">
        <v>3690</v>
      </c>
      <c r="C3704" s="55">
        <f>(1*Rater1!$C3693=C$7222)+(1*Rater2!$C3693=C$7222)+(N_Raters&gt;=3=TRUE)*(1*Rater3!$C3693=C$7222)+(N_Raters&gt;=4=TRUE)*(1*Rater4!$C3693=C$7222)+(N_Raters&gt;=5=TRUE)*(1*Rater5!$C3693=C$7222)</f>
        <v>0</v>
      </c>
      <c r="D3704" s="55">
        <f>(1*Rater1!$C3693=D$7222)+(1*Rater2!$C3693=D$7222)+(N_Raters&gt;=3=TRUE)*(1*Rater3!$C3693=D$7222)+(N_Raters&gt;=4=TRUE)*(1*Rater4!$C3693=D$7222)+(N_Raters&gt;=5=TRUE)*(1*Rater5!$C3693=D$7222)</f>
        <v>3</v>
      </c>
      <c r="E3704" s="38">
        <f>(1*Rater1!$C3693=E$7222)+(1*Rater2!$C3693=E$7222)+(N_Raters&gt;=3=TRUE)*(1*Rater3!$C3693=E$7222)+(N_Raters&gt;=4=TRUE)*(1*Rater4!$C3693=E$7222)+(N_Raters&gt;=5=TRUE)*(1*Rater5!$C3693=E$7222)</f>
        <v>0</v>
      </c>
      <c r="F3704" s="38"/>
      <c r="G3704" s="38"/>
      <c r="H3704" s="38"/>
      <c r="J3704" s="1"/>
      <c r="K3704" s="1"/>
    </row>
    <row r="3705" spans="2:11">
      <c r="B3705" s="35">
        <v>3691</v>
      </c>
      <c r="C3705" s="55">
        <f>(1*Rater1!$C3694=C$7222)+(1*Rater2!$C3694=C$7222)+(N_Raters&gt;=3=TRUE)*(1*Rater3!$C3694=C$7222)+(N_Raters&gt;=4=TRUE)*(1*Rater4!$C3694=C$7222)+(N_Raters&gt;=5=TRUE)*(1*Rater5!$C3694=C$7222)</f>
        <v>0</v>
      </c>
      <c r="D3705" s="55">
        <f>(1*Rater1!$C3694=D$7222)+(1*Rater2!$C3694=D$7222)+(N_Raters&gt;=3=TRUE)*(1*Rater3!$C3694=D$7222)+(N_Raters&gt;=4=TRUE)*(1*Rater4!$C3694=D$7222)+(N_Raters&gt;=5=TRUE)*(1*Rater5!$C3694=D$7222)</f>
        <v>1</v>
      </c>
      <c r="E3705" s="38">
        <f>(1*Rater1!$C3694=E$7222)+(1*Rater2!$C3694=E$7222)+(N_Raters&gt;=3=TRUE)*(1*Rater3!$C3694=E$7222)+(N_Raters&gt;=4=TRUE)*(1*Rater4!$C3694=E$7222)+(N_Raters&gt;=5=TRUE)*(1*Rater5!$C3694=E$7222)</f>
        <v>2</v>
      </c>
      <c r="F3705" s="38"/>
      <c r="G3705" s="38"/>
      <c r="H3705" s="38"/>
      <c r="J3705" s="1"/>
      <c r="K3705" s="1"/>
    </row>
    <row r="3706" spans="2:11">
      <c r="B3706" s="36">
        <v>3692</v>
      </c>
      <c r="C3706" s="55">
        <f>(1*Rater1!$C3695=C$7222)+(1*Rater2!$C3695=C$7222)+(N_Raters&gt;=3=TRUE)*(1*Rater3!$C3695=C$7222)+(N_Raters&gt;=4=TRUE)*(1*Rater4!$C3695=C$7222)+(N_Raters&gt;=5=TRUE)*(1*Rater5!$C3695=C$7222)</f>
        <v>0</v>
      </c>
      <c r="D3706" s="55">
        <f>(1*Rater1!$C3695=D$7222)+(1*Rater2!$C3695=D$7222)+(N_Raters&gt;=3=TRUE)*(1*Rater3!$C3695=D$7222)+(N_Raters&gt;=4=TRUE)*(1*Rater4!$C3695=D$7222)+(N_Raters&gt;=5=TRUE)*(1*Rater5!$C3695=D$7222)</f>
        <v>3</v>
      </c>
      <c r="E3706" s="38">
        <f>(1*Rater1!$C3695=E$7222)+(1*Rater2!$C3695=E$7222)+(N_Raters&gt;=3=TRUE)*(1*Rater3!$C3695=E$7222)+(N_Raters&gt;=4=TRUE)*(1*Rater4!$C3695=E$7222)+(N_Raters&gt;=5=TRUE)*(1*Rater5!$C3695=E$7222)</f>
        <v>0</v>
      </c>
      <c r="F3706" s="38"/>
      <c r="G3706" s="38"/>
      <c r="H3706" s="38"/>
      <c r="J3706" s="1"/>
      <c r="K3706" s="1"/>
    </row>
    <row r="3707" spans="2:11">
      <c r="B3707" s="35">
        <v>3693</v>
      </c>
      <c r="C3707" s="55">
        <f>(1*Rater1!$C3696=C$7222)+(1*Rater2!$C3696=C$7222)+(N_Raters&gt;=3=TRUE)*(1*Rater3!$C3696=C$7222)+(N_Raters&gt;=4=TRUE)*(1*Rater4!$C3696=C$7222)+(N_Raters&gt;=5=TRUE)*(1*Rater5!$C3696=C$7222)</f>
        <v>0</v>
      </c>
      <c r="D3707" s="55">
        <f>(1*Rater1!$C3696=D$7222)+(1*Rater2!$C3696=D$7222)+(N_Raters&gt;=3=TRUE)*(1*Rater3!$C3696=D$7222)+(N_Raters&gt;=4=TRUE)*(1*Rater4!$C3696=D$7222)+(N_Raters&gt;=5=TRUE)*(1*Rater5!$C3696=D$7222)</f>
        <v>1</v>
      </c>
      <c r="E3707" s="38">
        <f>(1*Rater1!$C3696=E$7222)+(1*Rater2!$C3696=E$7222)+(N_Raters&gt;=3=TRUE)*(1*Rater3!$C3696=E$7222)+(N_Raters&gt;=4=TRUE)*(1*Rater4!$C3696=E$7222)+(N_Raters&gt;=5=TRUE)*(1*Rater5!$C3696=E$7222)</f>
        <v>2</v>
      </c>
      <c r="F3707" s="38"/>
      <c r="G3707" s="38"/>
      <c r="H3707" s="38"/>
      <c r="J3707" s="1"/>
      <c r="K3707" s="1"/>
    </row>
    <row r="3708" spans="2:11">
      <c r="B3708" s="36">
        <v>3694</v>
      </c>
      <c r="C3708" s="55">
        <f>(1*Rater1!$C3697=C$7222)+(1*Rater2!$C3697=C$7222)+(N_Raters&gt;=3=TRUE)*(1*Rater3!$C3697=C$7222)+(N_Raters&gt;=4=TRUE)*(1*Rater4!$C3697=C$7222)+(N_Raters&gt;=5=TRUE)*(1*Rater5!$C3697=C$7222)</f>
        <v>0</v>
      </c>
      <c r="D3708" s="55">
        <f>(1*Rater1!$C3697=D$7222)+(1*Rater2!$C3697=D$7222)+(N_Raters&gt;=3=TRUE)*(1*Rater3!$C3697=D$7222)+(N_Raters&gt;=4=TRUE)*(1*Rater4!$C3697=D$7222)+(N_Raters&gt;=5=TRUE)*(1*Rater5!$C3697=D$7222)</f>
        <v>1</v>
      </c>
      <c r="E3708" s="38">
        <f>(1*Rater1!$C3697=E$7222)+(1*Rater2!$C3697=E$7222)+(N_Raters&gt;=3=TRUE)*(1*Rater3!$C3697=E$7222)+(N_Raters&gt;=4=TRUE)*(1*Rater4!$C3697=E$7222)+(N_Raters&gt;=5=TRUE)*(1*Rater5!$C3697=E$7222)</f>
        <v>2</v>
      </c>
      <c r="F3708" s="38"/>
      <c r="G3708" s="38"/>
      <c r="H3708" s="38"/>
      <c r="J3708" s="1"/>
      <c r="K3708" s="1"/>
    </row>
    <row r="3709" spans="2:11">
      <c r="B3709" s="35">
        <v>3695</v>
      </c>
      <c r="C3709" s="55">
        <f>(1*Rater1!$C3698=C$7222)+(1*Rater2!$C3698=C$7222)+(N_Raters&gt;=3=TRUE)*(1*Rater3!$C3698=C$7222)+(N_Raters&gt;=4=TRUE)*(1*Rater4!$C3698=C$7222)+(N_Raters&gt;=5=TRUE)*(1*Rater5!$C3698=C$7222)</f>
        <v>0</v>
      </c>
      <c r="D3709" s="55">
        <f>(1*Rater1!$C3698=D$7222)+(1*Rater2!$C3698=D$7222)+(N_Raters&gt;=3=TRUE)*(1*Rater3!$C3698=D$7222)+(N_Raters&gt;=4=TRUE)*(1*Rater4!$C3698=D$7222)+(N_Raters&gt;=5=TRUE)*(1*Rater5!$C3698=D$7222)</f>
        <v>3</v>
      </c>
      <c r="E3709" s="38">
        <f>(1*Rater1!$C3698=E$7222)+(1*Rater2!$C3698=E$7222)+(N_Raters&gt;=3=TRUE)*(1*Rater3!$C3698=E$7222)+(N_Raters&gt;=4=TRUE)*(1*Rater4!$C3698=E$7222)+(N_Raters&gt;=5=TRUE)*(1*Rater5!$C3698=E$7222)</f>
        <v>0</v>
      </c>
      <c r="F3709" s="38"/>
      <c r="G3709" s="38"/>
      <c r="H3709" s="38"/>
      <c r="J3709" s="1"/>
      <c r="K3709" s="1"/>
    </row>
    <row r="3710" spans="2:11">
      <c r="B3710" s="36">
        <v>3696</v>
      </c>
      <c r="C3710" s="55">
        <f>(1*Rater1!$C3699=C$7222)+(1*Rater2!$C3699=C$7222)+(N_Raters&gt;=3=TRUE)*(1*Rater3!$C3699=C$7222)+(N_Raters&gt;=4=TRUE)*(1*Rater4!$C3699=C$7222)+(N_Raters&gt;=5=TRUE)*(1*Rater5!$C3699=C$7222)</f>
        <v>0</v>
      </c>
      <c r="D3710" s="55">
        <f>(1*Rater1!$C3699=D$7222)+(1*Rater2!$C3699=D$7222)+(N_Raters&gt;=3=TRUE)*(1*Rater3!$C3699=D$7222)+(N_Raters&gt;=4=TRUE)*(1*Rater4!$C3699=D$7222)+(N_Raters&gt;=5=TRUE)*(1*Rater5!$C3699=D$7222)</f>
        <v>2</v>
      </c>
      <c r="E3710" s="38">
        <f>(1*Rater1!$C3699=E$7222)+(1*Rater2!$C3699=E$7222)+(N_Raters&gt;=3=TRUE)*(1*Rater3!$C3699=E$7222)+(N_Raters&gt;=4=TRUE)*(1*Rater4!$C3699=E$7222)+(N_Raters&gt;=5=TRUE)*(1*Rater5!$C3699=E$7222)</f>
        <v>1</v>
      </c>
      <c r="F3710" s="38"/>
      <c r="G3710" s="38"/>
      <c r="H3710" s="38"/>
      <c r="J3710" s="1"/>
      <c r="K3710" s="1"/>
    </row>
    <row r="3711" spans="2:11">
      <c r="B3711" s="35">
        <v>3697</v>
      </c>
      <c r="C3711" s="55">
        <f>(1*Rater1!$C3700=C$7222)+(1*Rater2!$C3700=C$7222)+(N_Raters&gt;=3=TRUE)*(1*Rater3!$C3700=C$7222)+(N_Raters&gt;=4=TRUE)*(1*Rater4!$C3700=C$7222)+(N_Raters&gt;=5=TRUE)*(1*Rater5!$C3700=C$7222)</f>
        <v>0</v>
      </c>
      <c r="D3711" s="55">
        <f>(1*Rater1!$C3700=D$7222)+(1*Rater2!$C3700=D$7222)+(N_Raters&gt;=3=TRUE)*(1*Rater3!$C3700=D$7222)+(N_Raters&gt;=4=TRUE)*(1*Rater4!$C3700=D$7222)+(N_Raters&gt;=5=TRUE)*(1*Rater5!$C3700=D$7222)</f>
        <v>1</v>
      </c>
      <c r="E3711" s="38">
        <f>(1*Rater1!$C3700=E$7222)+(1*Rater2!$C3700=E$7222)+(N_Raters&gt;=3=TRUE)*(1*Rater3!$C3700=E$7222)+(N_Raters&gt;=4=TRUE)*(1*Rater4!$C3700=E$7222)+(N_Raters&gt;=5=TRUE)*(1*Rater5!$C3700=E$7222)</f>
        <v>2</v>
      </c>
      <c r="F3711" s="38"/>
      <c r="G3711" s="38"/>
      <c r="H3711" s="38"/>
      <c r="J3711" s="1"/>
      <c r="K3711" s="1"/>
    </row>
    <row r="3712" spans="2:11">
      <c r="B3712" s="36">
        <v>3698</v>
      </c>
      <c r="C3712" s="55">
        <f>(1*Rater1!$C3701=C$7222)+(1*Rater2!$C3701=C$7222)+(N_Raters&gt;=3=TRUE)*(1*Rater3!$C3701=C$7222)+(N_Raters&gt;=4=TRUE)*(1*Rater4!$C3701=C$7222)+(N_Raters&gt;=5=TRUE)*(1*Rater5!$C3701=C$7222)</f>
        <v>0</v>
      </c>
      <c r="D3712" s="55">
        <f>(1*Rater1!$C3701=D$7222)+(1*Rater2!$C3701=D$7222)+(N_Raters&gt;=3=TRUE)*(1*Rater3!$C3701=D$7222)+(N_Raters&gt;=4=TRUE)*(1*Rater4!$C3701=D$7222)+(N_Raters&gt;=5=TRUE)*(1*Rater5!$C3701=D$7222)</f>
        <v>3</v>
      </c>
      <c r="E3712" s="38">
        <f>(1*Rater1!$C3701=E$7222)+(1*Rater2!$C3701=E$7222)+(N_Raters&gt;=3=TRUE)*(1*Rater3!$C3701=E$7222)+(N_Raters&gt;=4=TRUE)*(1*Rater4!$C3701=E$7222)+(N_Raters&gt;=5=TRUE)*(1*Rater5!$C3701=E$7222)</f>
        <v>0</v>
      </c>
      <c r="F3712" s="38"/>
      <c r="G3712" s="38"/>
      <c r="H3712" s="38"/>
      <c r="J3712" s="1"/>
      <c r="K3712" s="1"/>
    </row>
    <row r="3713" spans="2:11">
      <c r="B3713" s="35">
        <v>3699</v>
      </c>
      <c r="C3713" s="55">
        <f>(1*Rater1!$C3702=C$7222)+(1*Rater2!$C3702=C$7222)+(N_Raters&gt;=3=TRUE)*(1*Rater3!$C3702=C$7222)+(N_Raters&gt;=4=TRUE)*(1*Rater4!$C3702=C$7222)+(N_Raters&gt;=5=TRUE)*(1*Rater5!$C3702=C$7222)</f>
        <v>0</v>
      </c>
      <c r="D3713" s="55">
        <f>(1*Rater1!$C3702=D$7222)+(1*Rater2!$C3702=D$7222)+(N_Raters&gt;=3=TRUE)*(1*Rater3!$C3702=D$7222)+(N_Raters&gt;=4=TRUE)*(1*Rater4!$C3702=D$7222)+(N_Raters&gt;=5=TRUE)*(1*Rater5!$C3702=D$7222)</f>
        <v>3</v>
      </c>
      <c r="E3713" s="38">
        <f>(1*Rater1!$C3702=E$7222)+(1*Rater2!$C3702=E$7222)+(N_Raters&gt;=3=TRUE)*(1*Rater3!$C3702=E$7222)+(N_Raters&gt;=4=TRUE)*(1*Rater4!$C3702=E$7222)+(N_Raters&gt;=5=TRUE)*(1*Rater5!$C3702=E$7222)</f>
        <v>0</v>
      </c>
      <c r="F3713" s="38"/>
      <c r="G3713" s="38"/>
      <c r="H3713" s="38"/>
      <c r="J3713" s="1"/>
      <c r="K3713" s="1"/>
    </row>
    <row r="3714" spans="2:11">
      <c r="B3714" s="36">
        <v>3700</v>
      </c>
      <c r="C3714" s="55">
        <f>(1*Rater1!$C3703=C$7222)+(1*Rater2!$C3703=C$7222)+(N_Raters&gt;=3=TRUE)*(1*Rater3!$C3703=C$7222)+(N_Raters&gt;=4=TRUE)*(1*Rater4!$C3703=C$7222)+(N_Raters&gt;=5=TRUE)*(1*Rater5!$C3703=C$7222)</f>
        <v>0</v>
      </c>
      <c r="D3714" s="55">
        <f>(1*Rater1!$C3703=D$7222)+(1*Rater2!$C3703=D$7222)+(N_Raters&gt;=3=TRUE)*(1*Rater3!$C3703=D$7222)+(N_Raters&gt;=4=TRUE)*(1*Rater4!$C3703=D$7222)+(N_Raters&gt;=5=TRUE)*(1*Rater5!$C3703=D$7222)</f>
        <v>0</v>
      </c>
      <c r="E3714" s="38">
        <f>(1*Rater1!$C3703=E$7222)+(1*Rater2!$C3703=E$7222)+(N_Raters&gt;=3=TRUE)*(1*Rater3!$C3703=E$7222)+(N_Raters&gt;=4=TRUE)*(1*Rater4!$C3703=E$7222)+(N_Raters&gt;=5=TRUE)*(1*Rater5!$C3703=E$7222)</f>
        <v>3</v>
      </c>
      <c r="F3714" s="38"/>
      <c r="G3714" s="38"/>
      <c r="H3714" s="38"/>
      <c r="J3714" s="1"/>
      <c r="K3714" s="1"/>
    </row>
    <row r="3715" spans="2:11">
      <c r="B3715" s="35">
        <v>3701</v>
      </c>
      <c r="C3715" s="55">
        <f>(1*Rater1!$C3704=C$7222)+(1*Rater2!$C3704=C$7222)+(N_Raters&gt;=3=TRUE)*(1*Rater3!$C3704=C$7222)+(N_Raters&gt;=4=TRUE)*(1*Rater4!$C3704=C$7222)+(N_Raters&gt;=5=TRUE)*(1*Rater5!$C3704=C$7222)</f>
        <v>0</v>
      </c>
      <c r="D3715" s="55">
        <f>(1*Rater1!$C3704=D$7222)+(1*Rater2!$C3704=D$7222)+(N_Raters&gt;=3=TRUE)*(1*Rater3!$C3704=D$7222)+(N_Raters&gt;=4=TRUE)*(1*Rater4!$C3704=D$7222)+(N_Raters&gt;=5=TRUE)*(1*Rater5!$C3704=D$7222)</f>
        <v>0</v>
      </c>
      <c r="E3715" s="38">
        <f>(1*Rater1!$C3704=E$7222)+(1*Rater2!$C3704=E$7222)+(N_Raters&gt;=3=TRUE)*(1*Rater3!$C3704=E$7222)+(N_Raters&gt;=4=TRUE)*(1*Rater4!$C3704=E$7222)+(N_Raters&gt;=5=TRUE)*(1*Rater5!$C3704=E$7222)</f>
        <v>3</v>
      </c>
      <c r="F3715" s="38"/>
      <c r="G3715" s="38"/>
      <c r="H3715" s="38"/>
      <c r="J3715" s="1"/>
      <c r="K3715" s="1"/>
    </row>
    <row r="3716" spans="2:11">
      <c r="B3716" s="36">
        <v>3702</v>
      </c>
      <c r="C3716" s="55">
        <f>(1*Rater1!$C3705=C$7222)+(1*Rater2!$C3705=C$7222)+(N_Raters&gt;=3=TRUE)*(1*Rater3!$C3705=C$7222)+(N_Raters&gt;=4=TRUE)*(1*Rater4!$C3705=C$7222)+(N_Raters&gt;=5=TRUE)*(1*Rater5!$C3705=C$7222)</f>
        <v>0</v>
      </c>
      <c r="D3716" s="55">
        <f>(1*Rater1!$C3705=D$7222)+(1*Rater2!$C3705=D$7222)+(N_Raters&gt;=3=TRUE)*(1*Rater3!$C3705=D$7222)+(N_Raters&gt;=4=TRUE)*(1*Rater4!$C3705=D$7222)+(N_Raters&gt;=5=TRUE)*(1*Rater5!$C3705=D$7222)</f>
        <v>0</v>
      </c>
      <c r="E3716" s="38">
        <f>(1*Rater1!$C3705=E$7222)+(1*Rater2!$C3705=E$7222)+(N_Raters&gt;=3=TRUE)*(1*Rater3!$C3705=E$7222)+(N_Raters&gt;=4=TRUE)*(1*Rater4!$C3705=E$7222)+(N_Raters&gt;=5=TRUE)*(1*Rater5!$C3705=E$7222)</f>
        <v>3</v>
      </c>
      <c r="F3716" s="38"/>
      <c r="G3716" s="38"/>
      <c r="H3716" s="38"/>
      <c r="J3716" s="1"/>
      <c r="K3716" s="1"/>
    </row>
    <row r="3717" spans="2:11">
      <c r="B3717" s="35">
        <v>3703</v>
      </c>
      <c r="C3717" s="55">
        <f>(1*Rater1!$C3706=C$7222)+(1*Rater2!$C3706=C$7222)+(N_Raters&gt;=3=TRUE)*(1*Rater3!$C3706=C$7222)+(N_Raters&gt;=4=TRUE)*(1*Rater4!$C3706=C$7222)+(N_Raters&gt;=5=TRUE)*(1*Rater5!$C3706=C$7222)</f>
        <v>0</v>
      </c>
      <c r="D3717" s="55">
        <f>(1*Rater1!$C3706=D$7222)+(1*Rater2!$C3706=D$7222)+(N_Raters&gt;=3=TRUE)*(1*Rater3!$C3706=D$7222)+(N_Raters&gt;=4=TRUE)*(1*Rater4!$C3706=D$7222)+(N_Raters&gt;=5=TRUE)*(1*Rater5!$C3706=D$7222)</f>
        <v>0</v>
      </c>
      <c r="E3717" s="38">
        <f>(1*Rater1!$C3706=E$7222)+(1*Rater2!$C3706=E$7222)+(N_Raters&gt;=3=TRUE)*(1*Rater3!$C3706=E$7222)+(N_Raters&gt;=4=TRUE)*(1*Rater4!$C3706=E$7222)+(N_Raters&gt;=5=TRUE)*(1*Rater5!$C3706=E$7222)</f>
        <v>3</v>
      </c>
      <c r="F3717" s="38"/>
      <c r="G3717" s="38"/>
      <c r="H3717" s="38"/>
      <c r="J3717" s="1"/>
      <c r="K3717" s="1"/>
    </row>
    <row r="3718" spans="2:11">
      <c r="B3718" s="36">
        <v>3704</v>
      </c>
      <c r="C3718" s="55">
        <f>(1*Rater1!$C3707=C$7222)+(1*Rater2!$C3707=C$7222)+(N_Raters&gt;=3=TRUE)*(1*Rater3!$C3707=C$7222)+(N_Raters&gt;=4=TRUE)*(1*Rater4!$C3707=C$7222)+(N_Raters&gt;=5=TRUE)*(1*Rater5!$C3707=C$7222)</f>
        <v>0</v>
      </c>
      <c r="D3718" s="55">
        <f>(1*Rater1!$C3707=D$7222)+(1*Rater2!$C3707=D$7222)+(N_Raters&gt;=3=TRUE)*(1*Rater3!$C3707=D$7222)+(N_Raters&gt;=4=TRUE)*(1*Rater4!$C3707=D$7222)+(N_Raters&gt;=5=TRUE)*(1*Rater5!$C3707=D$7222)</f>
        <v>1</v>
      </c>
      <c r="E3718" s="38">
        <f>(1*Rater1!$C3707=E$7222)+(1*Rater2!$C3707=E$7222)+(N_Raters&gt;=3=TRUE)*(1*Rater3!$C3707=E$7222)+(N_Raters&gt;=4=TRUE)*(1*Rater4!$C3707=E$7222)+(N_Raters&gt;=5=TRUE)*(1*Rater5!$C3707=E$7222)</f>
        <v>2</v>
      </c>
      <c r="F3718" s="38"/>
      <c r="G3718" s="38"/>
      <c r="H3718" s="38"/>
      <c r="J3718" s="1"/>
      <c r="K3718" s="1"/>
    </row>
    <row r="3719" spans="2:11">
      <c r="B3719" s="35">
        <v>3705</v>
      </c>
      <c r="C3719" s="55">
        <f>(1*Rater1!$C3708=C$7222)+(1*Rater2!$C3708=C$7222)+(N_Raters&gt;=3=TRUE)*(1*Rater3!$C3708=C$7222)+(N_Raters&gt;=4=TRUE)*(1*Rater4!$C3708=C$7222)+(N_Raters&gt;=5=TRUE)*(1*Rater5!$C3708=C$7222)</f>
        <v>0</v>
      </c>
      <c r="D3719" s="55">
        <f>(1*Rater1!$C3708=D$7222)+(1*Rater2!$C3708=D$7222)+(N_Raters&gt;=3=TRUE)*(1*Rater3!$C3708=D$7222)+(N_Raters&gt;=4=TRUE)*(1*Rater4!$C3708=D$7222)+(N_Raters&gt;=5=TRUE)*(1*Rater5!$C3708=D$7222)</f>
        <v>0</v>
      </c>
      <c r="E3719" s="38">
        <f>(1*Rater1!$C3708=E$7222)+(1*Rater2!$C3708=E$7222)+(N_Raters&gt;=3=TRUE)*(1*Rater3!$C3708=E$7222)+(N_Raters&gt;=4=TRUE)*(1*Rater4!$C3708=E$7222)+(N_Raters&gt;=5=TRUE)*(1*Rater5!$C3708=E$7222)</f>
        <v>3</v>
      </c>
      <c r="F3719" s="38"/>
      <c r="G3719" s="38"/>
      <c r="H3719" s="38"/>
      <c r="J3719" s="1"/>
      <c r="K3719" s="1"/>
    </row>
    <row r="3720" spans="2:11">
      <c r="B3720" s="36">
        <v>3706</v>
      </c>
      <c r="C3720" s="55">
        <f>(1*Rater1!$C3709=C$7222)+(1*Rater2!$C3709=C$7222)+(N_Raters&gt;=3=TRUE)*(1*Rater3!$C3709=C$7222)+(N_Raters&gt;=4=TRUE)*(1*Rater4!$C3709=C$7222)+(N_Raters&gt;=5=TRUE)*(1*Rater5!$C3709=C$7222)</f>
        <v>0</v>
      </c>
      <c r="D3720" s="55">
        <f>(1*Rater1!$C3709=D$7222)+(1*Rater2!$C3709=D$7222)+(N_Raters&gt;=3=TRUE)*(1*Rater3!$C3709=D$7222)+(N_Raters&gt;=4=TRUE)*(1*Rater4!$C3709=D$7222)+(N_Raters&gt;=5=TRUE)*(1*Rater5!$C3709=D$7222)</f>
        <v>2</v>
      </c>
      <c r="E3720" s="38">
        <f>(1*Rater1!$C3709=E$7222)+(1*Rater2!$C3709=E$7222)+(N_Raters&gt;=3=TRUE)*(1*Rater3!$C3709=E$7222)+(N_Raters&gt;=4=TRUE)*(1*Rater4!$C3709=E$7222)+(N_Raters&gt;=5=TRUE)*(1*Rater5!$C3709=E$7222)</f>
        <v>1</v>
      </c>
      <c r="F3720" s="38"/>
      <c r="G3720" s="38"/>
      <c r="H3720" s="38"/>
      <c r="J3720" s="1"/>
      <c r="K3720" s="1"/>
    </row>
    <row r="3721" spans="2:11">
      <c r="B3721" s="35">
        <v>3707</v>
      </c>
      <c r="C3721" s="55">
        <f>(1*Rater1!$C3710=C$7222)+(1*Rater2!$C3710=C$7222)+(N_Raters&gt;=3=TRUE)*(1*Rater3!$C3710=C$7222)+(N_Raters&gt;=4=TRUE)*(1*Rater4!$C3710=C$7222)+(N_Raters&gt;=5=TRUE)*(1*Rater5!$C3710=C$7222)</f>
        <v>0</v>
      </c>
      <c r="D3721" s="55">
        <f>(1*Rater1!$C3710=D$7222)+(1*Rater2!$C3710=D$7222)+(N_Raters&gt;=3=TRUE)*(1*Rater3!$C3710=D$7222)+(N_Raters&gt;=4=TRUE)*(1*Rater4!$C3710=D$7222)+(N_Raters&gt;=5=TRUE)*(1*Rater5!$C3710=D$7222)</f>
        <v>1</v>
      </c>
      <c r="E3721" s="38">
        <f>(1*Rater1!$C3710=E$7222)+(1*Rater2!$C3710=E$7222)+(N_Raters&gt;=3=TRUE)*(1*Rater3!$C3710=E$7222)+(N_Raters&gt;=4=TRUE)*(1*Rater4!$C3710=E$7222)+(N_Raters&gt;=5=TRUE)*(1*Rater5!$C3710=E$7222)</f>
        <v>2</v>
      </c>
      <c r="F3721" s="38"/>
      <c r="G3721" s="38"/>
      <c r="H3721" s="38"/>
      <c r="J3721" s="1"/>
      <c r="K3721" s="1"/>
    </row>
    <row r="3722" spans="2:11">
      <c r="B3722" s="36">
        <v>3708</v>
      </c>
      <c r="C3722" s="55">
        <f>(1*Rater1!$C3711=C$7222)+(1*Rater2!$C3711=C$7222)+(N_Raters&gt;=3=TRUE)*(1*Rater3!$C3711=C$7222)+(N_Raters&gt;=4=TRUE)*(1*Rater4!$C3711=C$7222)+(N_Raters&gt;=5=TRUE)*(1*Rater5!$C3711=C$7222)</f>
        <v>0</v>
      </c>
      <c r="D3722" s="55">
        <f>(1*Rater1!$C3711=D$7222)+(1*Rater2!$C3711=D$7222)+(N_Raters&gt;=3=TRUE)*(1*Rater3!$C3711=D$7222)+(N_Raters&gt;=4=TRUE)*(1*Rater4!$C3711=D$7222)+(N_Raters&gt;=5=TRUE)*(1*Rater5!$C3711=D$7222)</f>
        <v>0</v>
      </c>
      <c r="E3722" s="38">
        <f>(1*Rater1!$C3711=E$7222)+(1*Rater2!$C3711=E$7222)+(N_Raters&gt;=3=TRUE)*(1*Rater3!$C3711=E$7222)+(N_Raters&gt;=4=TRUE)*(1*Rater4!$C3711=E$7222)+(N_Raters&gt;=5=TRUE)*(1*Rater5!$C3711=E$7222)</f>
        <v>3</v>
      </c>
      <c r="F3722" s="38"/>
      <c r="G3722" s="38"/>
      <c r="H3722" s="38"/>
      <c r="J3722" s="1"/>
      <c r="K3722" s="1"/>
    </row>
    <row r="3723" spans="2:11">
      <c r="B3723" s="35">
        <v>3709</v>
      </c>
      <c r="C3723" s="55">
        <f>(1*Rater1!$C3712=C$7222)+(1*Rater2!$C3712=C$7222)+(N_Raters&gt;=3=TRUE)*(1*Rater3!$C3712=C$7222)+(N_Raters&gt;=4=TRUE)*(1*Rater4!$C3712=C$7222)+(N_Raters&gt;=5=TRUE)*(1*Rater5!$C3712=C$7222)</f>
        <v>0</v>
      </c>
      <c r="D3723" s="55">
        <f>(1*Rater1!$C3712=D$7222)+(1*Rater2!$C3712=D$7222)+(N_Raters&gt;=3=TRUE)*(1*Rater3!$C3712=D$7222)+(N_Raters&gt;=4=TRUE)*(1*Rater4!$C3712=D$7222)+(N_Raters&gt;=5=TRUE)*(1*Rater5!$C3712=D$7222)</f>
        <v>0</v>
      </c>
      <c r="E3723" s="38">
        <f>(1*Rater1!$C3712=E$7222)+(1*Rater2!$C3712=E$7222)+(N_Raters&gt;=3=TRUE)*(1*Rater3!$C3712=E$7222)+(N_Raters&gt;=4=TRUE)*(1*Rater4!$C3712=E$7222)+(N_Raters&gt;=5=TRUE)*(1*Rater5!$C3712=E$7222)</f>
        <v>3</v>
      </c>
      <c r="F3723" s="38"/>
      <c r="G3723" s="38"/>
      <c r="H3723" s="38"/>
      <c r="J3723" s="1"/>
      <c r="K3723" s="1"/>
    </row>
    <row r="3724" spans="2:11">
      <c r="B3724" s="36">
        <v>3710</v>
      </c>
      <c r="C3724" s="55">
        <f>(1*Rater1!$C3713=C$7222)+(1*Rater2!$C3713=C$7222)+(N_Raters&gt;=3=TRUE)*(1*Rater3!$C3713=C$7222)+(N_Raters&gt;=4=TRUE)*(1*Rater4!$C3713=C$7222)+(N_Raters&gt;=5=TRUE)*(1*Rater5!$C3713=C$7222)</f>
        <v>0</v>
      </c>
      <c r="D3724" s="55">
        <f>(1*Rater1!$C3713=D$7222)+(1*Rater2!$C3713=D$7222)+(N_Raters&gt;=3=TRUE)*(1*Rater3!$C3713=D$7222)+(N_Raters&gt;=4=TRUE)*(1*Rater4!$C3713=D$7222)+(N_Raters&gt;=5=TRUE)*(1*Rater5!$C3713=D$7222)</f>
        <v>0</v>
      </c>
      <c r="E3724" s="38">
        <f>(1*Rater1!$C3713=E$7222)+(1*Rater2!$C3713=E$7222)+(N_Raters&gt;=3=TRUE)*(1*Rater3!$C3713=E$7222)+(N_Raters&gt;=4=TRUE)*(1*Rater4!$C3713=E$7222)+(N_Raters&gt;=5=TRUE)*(1*Rater5!$C3713=E$7222)</f>
        <v>3</v>
      </c>
      <c r="F3724" s="38"/>
      <c r="G3724" s="38"/>
      <c r="H3724" s="38"/>
      <c r="J3724" s="1"/>
      <c r="K3724" s="1"/>
    </row>
    <row r="3725" spans="2:11">
      <c r="B3725" s="35">
        <v>3711</v>
      </c>
      <c r="C3725" s="55">
        <f>(1*Rater1!$C3714=C$7222)+(1*Rater2!$C3714=C$7222)+(N_Raters&gt;=3=TRUE)*(1*Rater3!$C3714=C$7222)+(N_Raters&gt;=4=TRUE)*(1*Rater4!$C3714=C$7222)+(N_Raters&gt;=5=TRUE)*(1*Rater5!$C3714=C$7222)</f>
        <v>0</v>
      </c>
      <c r="D3725" s="55">
        <f>(1*Rater1!$C3714=D$7222)+(1*Rater2!$C3714=D$7222)+(N_Raters&gt;=3=TRUE)*(1*Rater3!$C3714=D$7222)+(N_Raters&gt;=4=TRUE)*(1*Rater4!$C3714=D$7222)+(N_Raters&gt;=5=TRUE)*(1*Rater5!$C3714=D$7222)</f>
        <v>0</v>
      </c>
      <c r="E3725" s="38">
        <f>(1*Rater1!$C3714=E$7222)+(1*Rater2!$C3714=E$7222)+(N_Raters&gt;=3=TRUE)*(1*Rater3!$C3714=E$7222)+(N_Raters&gt;=4=TRUE)*(1*Rater4!$C3714=E$7222)+(N_Raters&gt;=5=TRUE)*(1*Rater5!$C3714=E$7222)</f>
        <v>3</v>
      </c>
      <c r="F3725" s="38"/>
      <c r="G3725" s="38"/>
      <c r="H3725" s="38"/>
      <c r="J3725" s="1"/>
      <c r="K3725" s="1"/>
    </row>
    <row r="3726" spans="2:11">
      <c r="B3726" s="36">
        <v>3712</v>
      </c>
      <c r="C3726" s="55">
        <f>(1*Rater1!$C3715=C$7222)+(1*Rater2!$C3715=C$7222)+(N_Raters&gt;=3=TRUE)*(1*Rater3!$C3715=C$7222)+(N_Raters&gt;=4=TRUE)*(1*Rater4!$C3715=C$7222)+(N_Raters&gt;=5=TRUE)*(1*Rater5!$C3715=C$7222)</f>
        <v>0</v>
      </c>
      <c r="D3726" s="55">
        <f>(1*Rater1!$C3715=D$7222)+(1*Rater2!$C3715=D$7222)+(N_Raters&gt;=3=TRUE)*(1*Rater3!$C3715=D$7222)+(N_Raters&gt;=4=TRUE)*(1*Rater4!$C3715=D$7222)+(N_Raters&gt;=5=TRUE)*(1*Rater5!$C3715=D$7222)</f>
        <v>0</v>
      </c>
      <c r="E3726" s="38">
        <f>(1*Rater1!$C3715=E$7222)+(1*Rater2!$C3715=E$7222)+(N_Raters&gt;=3=TRUE)*(1*Rater3!$C3715=E$7222)+(N_Raters&gt;=4=TRUE)*(1*Rater4!$C3715=E$7222)+(N_Raters&gt;=5=TRUE)*(1*Rater5!$C3715=E$7222)</f>
        <v>3</v>
      </c>
      <c r="F3726" s="38"/>
      <c r="G3726" s="38"/>
      <c r="H3726" s="38"/>
      <c r="J3726" s="1"/>
      <c r="K3726" s="1"/>
    </row>
    <row r="3727" spans="2:11">
      <c r="B3727" s="35">
        <v>3713</v>
      </c>
      <c r="C3727" s="55">
        <f>(1*Rater1!$C3716=C$7222)+(1*Rater2!$C3716=C$7222)+(N_Raters&gt;=3=TRUE)*(1*Rater3!$C3716=C$7222)+(N_Raters&gt;=4=TRUE)*(1*Rater4!$C3716=C$7222)+(N_Raters&gt;=5=TRUE)*(1*Rater5!$C3716=C$7222)</f>
        <v>0</v>
      </c>
      <c r="D3727" s="55">
        <f>(1*Rater1!$C3716=D$7222)+(1*Rater2!$C3716=D$7222)+(N_Raters&gt;=3=TRUE)*(1*Rater3!$C3716=D$7222)+(N_Raters&gt;=4=TRUE)*(1*Rater4!$C3716=D$7222)+(N_Raters&gt;=5=TRUE)*(1*Rater5!$C3716=D$7222)</f>
        <v>0</v>
      </c>
      <c r="E3727" s="38">
        <f>(1*Rater1!$C3716=E$7222)+(1*Rater2!$C3716=E$7222)+(N_Raters&gt;=3=TRUE)*(1*Rater3!$C3716=E$7222)+(N_Raters&gt;=4=TRUE)*(1*Rater4!$C3716=E$7222)+(N_Raters&gt;=5=TRUE)*(1*Rater5!$C3716=E$7222)</f>
        <v>3</v>
      </c>
      <c r="F3727" s="38"/>
      <c r="G3727" s="38"/>
      <c r="H3727" s="38"/>
      <c r="J3727" s="1"/>
      <c r="K3727" s="1"/>
    </row>
    <row r="3728" spans="2:11">
      <c r="B3728" s="36">
        <v>3714</v>
      </c>
      <c r="C3728" s="55">
        <f>(1*Rater1!$C3717=C$7222)+(1*Rater2!$C3717=C$7222)+(N_Raters&gt;=3=TRUE)*(1*Rater3!$C3717=C$7222)+(N_Raters&gt;=4=TRUE)*(1*Rater4!$C3717=C$7222)+(N_Raters&gt;=5=TRUE)*(1*Rater5!$C3717=C$7222)</f>
        <v>0</v>
      </c>
      <c r="D3728" s="55">
        <f>(1*Rater1!$C3717=D$7222)+(1*Rater2!$C3717=D$7222)+(N_Raters&gt;=3=TRUE)*(1*Rater3!$C3717=D$7222)+(N_Raters&gt;=4=TRUE)*(1*Rater4!$C3717=D$7222)+(N_Raters&gt;=5=TRUE)*(1*Rater5!$C3717=D$7222)</f>
        <v>0</v>
      </c>
      <c r="E3728" s="38">
        <f>(1*Rater1!$C3717=E$7222)+(1*Rater2!$C3717=E$7222)+(N_Raters&gt;=3=TRUE)*(1*Rater3!$C3717=E$7222)+(N_Raters&gt;=4=TRUE)*(1*Rater4!$C3717=E$7222)+(N_Raters&gt;=5=TRUE)*(1*Rater5!$C3717=E$7222)</f>
        <v>3</v>
      </c>
      <c r="F3728" s="38"/>
      <c r="G3728" s="38"/>
      <c r="H3728" s="38"/>
      <c r="J3728" s="1"/>
      <c r="K3728" s="1"/>
    </row>
    <row r="3729" spans="2:11">
      <c r="B3729" s="35">
        <v>3715</v>
      </c>
      <c r="C3729" s="55">
        <f>(1*Rater1!$C3718=C$7222)+(1*Rater2!$C3718=C$7222)+(N_Raters&gt;=3=TRUE)*(1*Rater3!$C3718=C$7222)+(N_Raters&gt;=4=TRUE)*(1*Rater4!$C3718=C$7222)+(N_Raters&gt;=5=TRUE)*(1*Rater5!$C3718=C$7222)</f>
        <v>0</v>
      </c>
      <c r="D3729" s="55">
        <f>(1*Rater1!$C3718=D$7222)+(1*Rater2!$C3718=D$7222)+(N_Raters&gt;=3=TRUE)*(1*Rater3!$C3718=D$7222)+(N_Raters&gt;=4=TRUE)*(1*Rater4!$C3718=D$7222)+(N_Raters&gt;=5=TRUE)*(1*Rater5!$C3718=D$7222)</f>
        <v>0</v>
      </c>
      <c r="E3729" s="38">
        <f>(1*Rater1!$C3718=E$7222)+(1*Rater2!$C3718=E$7222)+(N_Raters&gt;=3=TRUE)*(1*Rater3!$C3718=E$7222)+(N_Raters&gt;=4=TRUE)*(1*Rater4!$C3718=E$7222)+(N_Raters&gt;=5=TRUE)*(1*Rater5!$C3718=E$7222)</f>
        <v>3</v>
      </c>
      <c r="F3729" s="38"/>
      <c r="G3729" s="38"/>
      <c r="H3729" s="38"/>
      <c r="J3729" s="1"/>
      <c r="K3729" s="1"/>
    </row>
    <row r="3730" spans="2:11">
      <c r="B3730" s="36">
        <v>3716</v>
      </c>
      <c r="C3730" s="55">
        <f>(1*Rater1!$C3719=C$7222)+(1*Rater2!$C3719=C$7222)+(N_Raters&gt;=3=TRUE)*(1*Rater3!$C3719=C$7222)+(N_Raters&gt;=4=TRUE)*(1*Rater4!$C3719=C$7222)+(N_Raters&gt;=5=TRUE)*(1*Rater5!$C3719=C$7222)</f>
        <v>0</v>
      </c>
      <c r="D3730" s="55">
        <f>(1*Rater1!$C3719=D$7222)+(1*Rater2!$C3719=D$7222)+(N_Raters&gt;=3=TRUE)*(1*Rater3!$C3719=D$7222)+(N_Raters&gt;=4=TRUE)*(1*Rater4!$C3719=D$7222)+(N_Raters&gt;=5=TRUE)*(1*Rater5!$C3719=D$7222)</f>
        <v>0</v>
      </c>
      <c r="E3730" s="38">
        <f>(1*Rater1!$C3719=E$7222)+(1*Rater2!$C3719=E$7222)+(N_Raters&gt;=3=TRUE)*(1*Rater3!$C3719=E$7222)+(N_Raters&gt;=4=TRUE)*(1*Rater4!$C3719=E$7222)+(N_Raters&gt;=5=TRUE)*(1*Rater5!$C3719=E$7222)</f>
        <v>3</v>
      </c>
      <c r="F3730" s="38"/>
      <c r="G3730" s="38"/>
      <c r="H3730" s="38"/>
      <c r="J3730" s="1"/>
      <c r="K3730" s="1"/>
    </row>
    <row r="3731" spans="2:11">
      <c r="B3731" s="35">
        <v>3717</v>
      </c>
      <c r="C3731" s="55">
        <f>(1*Rater1!$C3720=C$7222)+(1*Rater2!$C3720=C$7222)+(N_Raters&gt;=3=TRUE)*(1*Rater3!$C3720=C$7222)+(N_Raters&gt;=4=TRUE)*(1*Rater4!$C3720=C$7222)+(N_Raters&gt;=5=TRUE)*(1*Rater5!$C3720=C$7222)</f>
        <v>0</v>
      </c>
      <c r="D3731" s="55">
        <f>(1*Rater1!$C3720=D$7222)+(1*Rater2!$C3720=D$7222)+(N_Raters&gt;=3=TRUE)*(1*Rater3!$C3720=D$7222)+(N_Raters&gt;=4=TRUE)*(1*Rater4!$C3720=D$7222)+(N_Raters&gt;=5=TRUE)*(1*Rater5!$C3720=D$7222)</f>
        <v>0</v>
      </c>
      <c r="E3731" s="38">
        <f>(1*Rater1!$C3720=E$7222)+(1*Rater2!$C3720=E$7222)+(N_Raters&gt;=3=TRUE)*(1*Rater3!$C3720=E$7222)+(N_Raters&gt;=4=TRUE)*(1*Rater4!$C3720=E$7222)+(N_Raters&gt;=5=TRUE)*(1*Rater5!$C3720=E$7222)</f>
        <v>3</v>
      </c>
      <c r="F3731" s="38"/>
      <c r="G3731" s="38"/>
      <c r="H3731" s="38"/>
      <c r="J3731" s="1"/>
      <c r="K3731" s="1"/>
    </row>
    <row r="3732" spans="2:11">
      <c r="B3732" s="36">
        <v>3718</v>
      </c>
      <c r="C3732" s="55">
        <f>(1*Rater1!$C3721=C$7222)+(1*Rater2!$C3721=C$7222)+(N_Raters&gt;=3=TRUE)*(1*Rater3!$C3721=C$7222)+(N_Raters&gt;=4=TRUE)*(1*Rater4!$C3721=C$7222)+(N_Raters&gt;=5=TRUE)*(1*Rater5!$C3721=C$7222)</f>
        <v>0</v>
      </c>
      <c r="D3732" s="55">
        <f>(1*Rater1!$C3721=D$7222)+(1*Rater2!$C3721=D$7222)+(N_Raters&gt;=3=TRUE)*(1*Rater3!$C3721=D$7222)+(N_Raters&gt;=4=TRUE)*(1*Rater4!$C3721=D$7222)+(N_Raters&gt;=5=TRUE)*(1*Rater5!$C3721=D$7222)</f>
        <v>1</v>
      </c>
      <c r="E3732" s="38">
        <f>(1*Rater1!$C3721=E$7222)+(1*Rater2!$C3721=E$7222)+(N_Raters&gt;=3=TRUE)*(1*Rater3!$C3721=E$7222)+(N_Raters&gt;=4=TRUE)*(1*Rater4!$C3721=E$7222)+(N_Raters&gt;=5=TRUE)*(1*Rater5!$C3721=E$7222)</f>
        <v>2</v>
      </c>
      <c r="F3732" s="38"/>
      <c r="G3732" s="38"/>
      <c r="H3732" s="38"/>
      <c r="J3732" s="1"/>
      <c r="K3732" s="1"/>
    </row>
    <row r="3733" spans="2:11">
      <c r="B3733" s="35">
        <v>3719</v>
      </c>
      <c r="C3733" s="55">
        <f>(1*Rater1!$C3722=C$7222)+(1*Rater2!$C3722=C$7222)+(N_Raters&gt;=3=TRUE)*(1*Rater3!$C3722=C$7222)+(N_Raters&gt;=4=TRUE)*(1*Rater4!$C3722=C$7222)+(N_Raters&gt;=5=TRUE)*(1*Rater5!$C3722=C$7222)</f>
        <v>0</v>
      </c>
      <c r="D3733" s="55">
        <f>(1*Rater1!$C3722=D$7222)+(1*Rater2!$C3722=D$7222)+(N_Raters&gt;=3=TRUE)*(1*Rater3!$C3722=D$7222)+(N_Raters&gt;=4=TRUE)*(1*Rater4!$C3722=D$7222)+(N_Raters&gt;=5=TRUE)*(1*Rater5!$C3722=D$7222)</f>
        <v>1</v>
      </c>
      <c r="E3733" s="38">
        <f>(1*Rater1!$C3722=E$7222)+(1*Rater2!$C3722=E$7222)+(N_Raters&gt;=3=TRUE)*(1*Rater3!$C3722=E$7222)+(N_Raters&gt;=4=TRUE)*(1*Rater4!$C3722=E$7222)+(N_Raters&gt;=5=TRUE)*(1*Rater5!$C3722=E$7222)</f>
        <v>2</v>
      </c>
      <c r="F3733" s="38"/>
      <c r="G3733" s="38"/>
      <c r="H3733" s="38"/>
      <c r="J3733" s="1"/>
      <c r="K3733" s="1"/>
    </row>
    <row r="3734" spans="2:11">
      <c r="B3734" s="36">
        <v>3720</v>
      </c>
      <c r="C3734" s="55">
        <f>(1*Rater1!$C3723=C$7222)+(1*Rater2!$C3723=C$7222)+(N_Raters&gt;=3=TRUE)*(1*Rater3!$C3723=C$7222)+(N_Raters&gt;=4=TRUE)*(1*Rater4!$C3723=C$7222)+(N_Raters&gt;=5=TRUE)*(1*Rater5!$C3723=C$7222)</f>
        <v>0</v>
      </c>
      <c r="D3734" s="55">
        <f>(1*Rater1!$C3723=D$7222)+(1*Rater2!$C3723=D$7222)+(N_Raters&gt;=3=TRUE)*(1*Rater3!$C3723=D$7222)+(N_Raters&gt;=4=TRUE)*(1*Rater4!$C3723=D$7222)+(N_Raters&gt;=5=TRUE)*(1*Rater5!$C3723=D$7222)</f>
        <v>2</v>
      </c>
      <c r="E3734" s="38">
        <f>(1*Rater1!$C3723=E$7222)+(1*Rater2!$C3723=E$7222)+(N_Raters&gt;=3=TRUE)*(1*Rater3!$C3723=E$7222)+(N_Raters&gt;=4=TRUE)*(1*Rater4!$C3723=E$7222)+(N_Raters&gt;=5=TRUE)*(1*Rater5!$C3723=E$7222)</f>
        <v>1</v>
      </c>
      <c r="F3734" s="38"/>
      <c r="G3734" s="38"/>
      <c r="H3734" s="38"/>
      <c r="J3734" s="1"/>
      <c r="K3734" s="1"/>
    </row>
    <row r="3735" spans="2:11">
      <c r="B3735" s="35">
        <v>3721</v>
      </c>
      <c r="C3735" s="55">
        <f>(1*Rater1!$C3724=C$7222)+(1*Rater2!$C3724=C$7222)+(N_Raters&gt;=3=TRUE)*(1*Rater3!$C3724=C$7222)+(N_Raters&gt;=4=TRUE)*(1*Rater4!$C3724=C$7222)+(N_Raters&gt;=5=TRUE)*(1*Rater5!$C3724=C$7222)</f>
        <v>0</v>
      </c>
      <c r="D3735" s="55">
        <f>(1*Rater1!$C3724=D$7222)+(1*Rater2!$C3724=D$7222)+(N_Raters&gt;=3=TRUE)*(1*Rater3!$C3724=D$7222)+(N_Raters&gt;=4=TRUE)*(1*Rater4!$C3724=D$7222)+(N_Raters&gt;=5=TRUE)*(1*Rater5!$C3724=D$7222)</f>
        <v>0</v>
      </c>
      <c r="E3735" s="38">
        <f>(1*Rater1!$C3724=E$7222)+(1*Rater2!$C3724=E$7222)+(N_Raters&gt;=3=TRUE)*(1*Rater3!$C3724=E$7222)+(N_Raters&gt;=4=TRUE)*(1*Rater4!$C3724=E$7222)+(N_Raters&gt;=5=TRUE)*(1*Rater5!$C3724=E$7222)</f>
        <v>3</v>
      </c>
      <c r="F3735" s="38"/>
      <c r="G3735" s="38"/>
      <c r="H3735" s="38"/>
      <c r="J3735" s="1"/>
      <c r="K3735" s="1"/>
    </row>
    <row r="3736" spans="2:11">
      <c r="B3736" s="36">
        <v>3722</v>
      </c>
      <c r="C3736" s="55">
        <f>(1*Rater1!$C3725=C$7222)+(1*Rater2!$C3725=C$7222)+(N_Raters&gt;=3=TRUE)*(1*Rater3!$C3725=C$7222)+(N_Raters&gt;=4=TRUE)*(1*Rater4!$C3725=C$7222)+(N_Raters&gt;=5=TRUE)*(1*Rater5!$C3725=C$7222)</f>
        <v>0</v>
      </c>
      <c r="D3736" s="55">
        <f>(1*Rater1!$C3725=D$7222)+(1*Rater2!$C3725=D$7222)+(N_Raters&gt;=3=TRUE)*(1*Rater3!$C3725=D$7222)+(N_Raters&gt;=4=TRUE)*(1*Rater4!$C3725=D$7222)+(N_Raters&gt;=5=TRUE)*(1*Rater5!$C3725=D$7222)</f>
        <v>0</v>
      </c>
      <c r="E3736" s="38">
        <f>(1*Rater1!$C3725=E$7222)+(1*Rater2!$C3725=E$7222)+(N_Raters&gt;=3=TRUE)*(1*Rater3!$C3725=E$7222)+(N_Raters&gt;=4=TRUE)*(1*Rater4!$C3725=E$7222)+(N_Raters&gt;=5=TRUE)*(1*Rater5!$C3725=E$7222)</f>
        <v>3</v>
      </c>
      <c r="F3736" s="38"/>
      <c r="G3736" s="38"/>
      <c r="H3736" s="38"/>
      <c r="J3736" s="1"/>
      <c r="K3736" s="1"/>
    </row>
    <row r="3737" spans="2:11">
      <c r="B3737" s="35">
        <v>3723</v>
      </c>
      <c r="C3737" s="55">
        <f>(1*Rater1!$C3726=C$7222)+(1*Rater2!$C3726=C$7222)+(N_Raters&gt;=3=TRUE)*(1*Rater3!$C3726=C$7222)+(N_Raters&gt;=4=TRUE)*(1*Rater4!$C3726=C$7222)+(N_Raters&gt;=5=TRUE)*(1*Rater5!$C3726=C$7222)</f>
        <v>0</v>
      </c>
      <c r="D3737" s="55">
        <f>(1*Rater1!$C3726=D$7222)+(1*Rater2!$C3726=D$7222)+(N_Raters&gt;=3=TRUE)*(1*Rater3!$C3726=D$7222)+(N_Raters&gt;=4=TRUE)*(1*Rater4!$C3726=D$7222)+(N_Raters&gt;=5=TRUE)*(1*Rater5!$C3726=D$7222)</f>
        <v>2</v>
      </c>
      <c r="E3737" s="38">
        <f>(1*Rater1!$C3726=E$7222)+(1*Rater2!$C3726=E$7222)+(N_Raters&gt;=3=TRUE)*(1*Rater3!$C3726=E$7222)+(N_Raters&gt;=4=TRUE)*(1*Rater4!$C3726=E$7222)+(N_Raters&gt;=5=TRUE)*(1*Rater5!$C3726=E$7222)</f>
        <v>1</v>
      </c>
      <c r="F3737" s="38"/>
      <c r="G3737" s="38"/>
      <c r="H3737" s="38"/>
      <c r="J3737" s="1"/>
      <c r="K3737" s="1"/>
    </row>
    <row r="3738" spans="2:11">
      <c r="B3738" s="36">
        <v>3724</v>
      </c>
      <c r="C3738" s="55">
        <f>(1*Rater1!$C3727=C$7222)+(1*Rater2!$C3727=C$7222)+(N_Raters&gt;=3=TRUE)*(1*Rater3!$C3727=C$7222)+(N_Raters&gt;=4=TRUE)*(1*Rater4!$C3727=C$7222)+(N_Raters&gt;=5=TRUE)*(1*Rater5!$C3727=C$7222)</f>
        <v>0</v>
      </c>
      <c r="D3738" s="55">
        <f>(1*Rater1!$C3727=D$7222)+(1*Rater2!$C3727=D$7222)+(N_Raters&gt;=3=TRUE)*(1*Rater3!$C3727=D$7222)+(N_Raters&gt;=4=TRUE)*(1*Rater4!$C3727=D$7222)+(N_Raters&gt;=5=TRUE)*(1*Rater5!$C3727=D$7222)</f>
        <v>2</v>
      </c>
      <c r="E3738" s="38">
        <f>(1*Rater1!$C3727=E$7222)+(1*Rater2!$C3727=E$7222)+(N_Raters&gt;=3=TRUE)*(1*Rater3!$C3727=E$7222)+(N_Raters&gt;=4=TRUE)*(1*Rater4!$C3727=E$7222)+(N_Raters&gt;=5=TRUE)*(1*Rater5!$C3727=E$7222)</f>
        <v>1</v>
      </c>
      <c r="F3738" s="38"/>
      <c r="G3738" s="38"/>
      <c r="H3738" s="38"/>
      <c r="J3738" s="1"/>
      <c r="K3738" s="1"/>
    </row>
    <row r="3739" spans="2:11">
      <c r="B3739" s="35">
        <v>3725</v>
      </c>
      <c r="C3739" s="55">
        <f>(1*Rater1!$C3728=C$7222)+(1*Rater2!$C3728=C$7222)+(N_Raters&gt;=3=TRUE)*(1*Rater3!$C3728=C$7222)+(N_Raters&gt;=4=TRUE)*(1*Rater4!$C3728=C$7222)+(N_Raters&gt;=5=TRUE)*(1*Rater5!$C3728=C$7222)</f>
        <v>0</v>
      </c>
      <c r="D3739" s="55">
        <f>(1*Rater1!$C3728=D$7222)+(1*Rater2!$C3728=D$7222)+(N_Raters&gt;=3=TRUE)*(1*Rater3!$C3728=D$7222)+(N_Raters&gt;=4=TRUE)*(1*Rater4!$C3728=D$7222)+(N_Raters&gt;=5=TRUE)*(1*Rater5!$C3728=D$7222)</f>
        <v>2</v>
      </c>
      <c r="E3739" s="38">
        <f>(1*Rater1!$C3728=E$7222)+(1*Rater2!$C3728=E$7222)+(N_Raters&gt;=3=TRUE)*(1*Rater3!$C3728=E$7222)+(N_Raters&gt;=4=TRUE)*(1*Rater4!$C3728=E$7222)+(N_Raters&gt;=5=TRUE)*(1*Rater5!$C3728=E$7222)</f>
        <v>1</v>
      </c>
      <c r="F3739" s="38"/>
      <c r="G3739" s="38"/>
      <c r="H3739" s="38"/>
      <c r="J3739" s="1"/>
      <c r="K3739" s="1"/>
    </row>
    <row r="3740" spans="2:11">
      <c r="B3740" s="36">
        <v>3726</v>
      </c>
      <c r="C3740" s="55">
        <f>(1*Rater1!$C3729=C$7222)+(1*Rater2!$C3729=C$7222)+(N_Raters&gt;=3=TRUE)*(1*Rater3!$C3729=C$7222)+(N_Raters&gt;=4=TRUE)*(1*Rater4!$C3729=C$7222)+(N_Raters&gt;=5=TRUE)*(1*Rater5!$C3729=C$7222)</f>
        <v>0</v>
      </c>
      <c r="D3740" s="55">
        <f>(1*Rater1!$C3729=D$7222)+(1*Rater2!$C3729=D$7222)+(N_Raters&gt;=3=TRUE)*(1*Rater3!$C3729=D$7222)+(N_Raters&gt;=4=TRUE)*(1*Rater4!$C3729=D$7222)+(N_Raters&gt;=5=TRUE)*(1*Rater5!$C3729=D$7222)</f>
        <v>0</v>
      </c>
      <c r="E3740" s="38">
        <f>(1*Rater1!$C3729=E$7222)+(1*Rater2!$C3729=E$7222)+(N_Raters&gt;=3=TRUE)*(1*Rater3!$C3729=E$7222)+(N_Raters&gt;=4=TRUE)*(1*Rater4!$C3729=E$7222)+(N_Raters&gt;=5=TRUE)*(1*Rater5!$C3729=E$7222)</f>
        <v>3</v>
      </c>
      <c r="F3740" s="38"/>
      <c r="G3740" s="38"/>
      <c r="H3740" s="38"/>
      <c r="J3740" s="1"/>
      <c r="K3740" s="1"/>
    </row>
    <row r="3741" spans="2:11">
      <c r="B3741" s="35">
        <v>3727</v>
      </c>
      <c r="C3741" s="55">
        <f>(1*Rater1!$C3730=C$7222)+(1*Rater2!$C3730=C$7222)+(N_Raters&gt;=3=TRUE)*(1*Rater3!$C3730=C$7222)+(N_Raters&gt;=4=TRUE)*(1*Rater4!$C3730=C$7222)+(N_Raters&gt;=5=TRUE)*(1*Rater5!$C3730=C$7222)</f>
        <v>0</v>
      </c>
      <c r="D3741" s="55">
        <f>(1*Rater1!$C3730=D$7222)+(1*Rater2!$C3730=D$7222)+(N_Raters&gt;=3=TRUE)*(1*Rater3!$C3730=D$7222)+(N_Raters&gt;=4=TRUE)*(1*Rater4!$C3730=D$7222)+(N_Raters&gt;=5=TRUE)*(1*Rater5!$C3730=D$7222)</f>
        <v>0</v>
      </c>
      <c r="E3741" s="38">
        <f>(1*Rater1!$C3730=E$7222)+(1*Rater2!$C3730=E$7222)+(N_Raters&gt;=3=TRUE)*(1*Rater3!$C3730=E$7222)+(N_Raters&gt;=4=TRUE)*(1*Rater4!$C3730=E$7222)+(N_Raters&gt;=5=TRUE)*(1*Rater5!$C3730=E$7222)</f>
        <v>3</v>
      </c>
      <c r="F3741" s="38"/>
      <c r="G3741" s="38"/>
      <c r="H3741" s="38"/>
      <c r="J3741" s="1"/>
      <c r="K3741" s="1"/>
    </row>
    <row r="3742" spans="2:11">
      <c r="B3742" s="36">
        <v>3728</v>
      </c>
      <c r="C3742" s="55">
        <f>(1*Rater1!$C3731=C$7222)+(1*Rater2!$C3731=C$7222)+(N_Raters&gt;=3=TRUE)*(1*Rater3!$C3731=C$7222)+(N_Raters&gt;=4=TRUE)*(1*Rater4!$C3731=C$7222)+(N_Raters&gt;=5=TRUE)*(1*Rater5!$C3731=C$7222)</f>
        <v>0</v>
      </c>
      <c r="D3742" s="55">
        <f>(1*Rater1!$C3731=D$7222)+(1*Rater2!$C3731=D$7222)+(N_Raters&gt;=3=TRUE)*(1*Rater3!$C3731=D$7222)+(N_Raters&gt;=4=TRUE)*(1*Rater4!$C3731=D$7222)+(N_Raters&gt;=5=TRUE)*(1*Rater5!$C3731=D$7222)</f>
        <v>2</v>
      </c>
      <c r="E3742" s="38">
        <f>(1*Rater1!$C3731=E$7222)+(1*Rater2!$C3731=E$7222)+(N_Raters&gt;=3=TRUE)*(1*Rater3!$C3731=E$7222)+(N_Raters&gt;=4=TRUE)*(1*Rater4!$C3731=E$7222)+(N_Raters&gt;=5=TRUE)*(1*Rater5!$C3731=E$7222)</f>
        <v>1</v>
      </c>
      <c r="F3742" s="38"/>
      <c r="G3742" s="38"/>
      <c r="H3742" s="38"/>
      <c r="J3742" s="1"/>
      <c r="K3742" s="1"/>
    </row>
    <row r="3743" spans="2:11">
      <c r="B3743" s="35">
        <v>3729</v>
      </c>
      <c r="C3743" s="55">
        <f>(1*Rater1!$C3732=C$7222)+(1*Rater2!$C3732=C$7222)+(N_Raters&gt;=3=TRUE)*(1*Rater3!$C3732=C$7222)+(N_Raters&gt;=4=TRUE)*(1*Rater4!$C3732=C$7222)+(N_Raters&gt;=5=TRUE)*(1*Rater5!$C3732=C$7222)</f>
        <v>0</v>
      </c>
      <c r="D3743" s="55">
        <f>(1*Rater1!$C3732=D$7222)+(1*Rater2!$C3732=D$7222)+(N_Raters&gt;=3=TRUE)*(1*Rater3!$C3732=D$7222)+(N_Raters&gt;=4=TRUE)*(1*Rater4!$C3732=D$7222)+(N_Raters&gt;=5=TRUE)*(1*Rater5!$C3732=D$7222)</f>
        <v>0</v>
      </c>
      <c r="E3743" s="38">
        <f>(1*Rater1!$C3732=E$7222)+(1*Rater2!$C3732=E$7222)+(N_Raters&gt;=3=TRUE)*(1*Rater3!$C3732=E$7222)+(N_Raters&gt;=4=TRUE)*(1*Rater4!$C3732=E$7222)+(N_Raters&gt;=5=TRUE)*(1*Rater5!$C3732=E$7222)</f>
        <v>3</v>
      </c>
      <c r="F3743" s="38"/>
      <c r="G3743" s="38"/>
      <c r="H3743" s="38"/>
      <c r="J3743" s="1"/>
      <c r="K3743" s="1"/>
    </row>
    <row r="3744" spans="2:11">
      <c r="B3744" s="36">
        <v>3730</v>
      </c>
      <c r="C3744" s="55">
        <f>(1*Rater1!$C3733=C$7222)+(1*Rater2!$C3733=C$7222)+(N_Raters&gt;=3=TRUE)*(1*Rater3!$C3733=C$7222)+(N_Raters&gt;=4=TRUE)*(1*Rater4!$C3733=C$7222)+(N_Raters&gt;=5=TRUE)*(1*Rater5!$C3733=C$7222)</f>
        <v>0</v>
      </c>
      <c r="D3744" s="55">
        <f>(1*Rater1!$C3733=D$7222)+(1*Rater2!$C3733=D$7222)+(N_Raters&gt;=3=TRUE)*(1*Rater3!$C3733=D$7222)+(N_Raters&gt;=4=TRUE)*(1*Rater4!$C3733=D$7222)+(N_Raters&gt;=5=TRUE)*(1*Rater5!$C3733=D$7222)</f>
        <v>0</v>
      </c>
      <c r="E3744" s="38">
        <f>(1*Rater1!$C3733=E$7222)+(1*Rater2!$C3733=E$7222)+(N_Raters&gt;=3=TRUE)*(1*Rater3!$C3733=E$7222)+(N_Raters&gt;=4=TRUE)*(1*Rater4!$C3733=E$7222)+(N_Raters&gt;=5=TRUE)*(1*Rater5!$C3733=E$7222)</f>
        <v>3</v>
      </c>
      <c r="F3744" s="38"/>
      <c r="G3744" s="38"/>
      <c r="H3744" s="38"/>
      <c r="J3744" s="1"/>
      <c r="K3744" s="1"/>
    </row>
    <row r="3745" spans="2:11">
      <c r="B3745" s="35">
        <v>3731</v>
      </c>
      <c r="C3745" s="55">
        <f>(1*Rater1!$C3734=C$7222)+(1*Rater2!$C3734=C$7222)+(N_Raters&gt;=3=TRUE)*(1*Rater3!$C3734=C$7222)+(N_Raters&gt;=4=TRUE)*(1*Rater4!$C3734=C$7222)+(N_Raters&gt;=5=TRUE)*(1*Rater5!$C3734=C$7222)</f>
        <v>0</v>
      </c>
      <c r="D3745" s="55">
        <f>(1*Rater1!$C3734=D$7222)+(1*Rater2!$C3734=D$7222)+(N_Raters&gt;=3=TRUE)*(1*Rater3!$C3734=D$7222)+(N_Raters&gt;=4=TRUE)*(1*Rater4!$C3734=D$7222)+(N_Raters&gt;=5=TRUE)*(1*Rater5!$C3734=D$7222)</f>
        <v>1</v>
      </c>
      <c r="E3745" s="38">
        <f>(1*Rater1!$C3734=E$7222)+(1*Rater2!$C3734=E$7222)+(N_Raters&gt;=3=TRUE)*(1*Rater3!$C3734=E$7222)+(N_Raters&gt;=4=TRUE)*(1*Rater4!$C3734=E$7222)+(N_Raters&gt;=5=TRUE)*(1*Rater5!$C3734=E$7222)</f>
        <v>2</v>
      </c>
      <c r="F3745" s="38"/>
      <c r="G3745" s="38"/>
      <c r="H3745" s="38"/>
      <c r="J3745" s="1"/>
      <c r="K3745" s="1"/>
    </row>
    <row r="3746" spans="2:11">
      <c r="B3746" s="36">
        <v>3732</v>
      </c>
      <c r="C3746" s="55">
        <f>(1*Rater1!$C3735=C$7222)+(1*Rater2!$C3735=C$7222)+(N_Raters&gt;=3=TRUE)*(1*Rater3!$C3735=C$7222)+(N_Raters&gt;=4=TRUE)*(1*Rater4!$C3735=C$7222)+(N_Raters&gt;=5=TRUE)*(1*Rater5!$C3735=C$7222)</f>
        <v>0</v>
      </c>
      <c r="D3746" s="55">
        <f>(1*Rater1!$C3735=D$7222)+(1*Rater2!$C3735=D$7222)+(N_Raters&gt;=3=TRUE)*(1*Rater3!$C3735=D$7222)+(N_Raters&gt;=4=TRUE)*(1*Rater4!$C3735=D$7222)+(N_Raters&gt;=5=TRUE)*(1*Rater5!$C3735=D$7222)</f>
        <v>0</v>
      </c>
      <c r="E3746" s="38">
        <f>(1*Rater1!$C3735=E$7222)+(1*Rater2!$C3735=E$7222)+(N_Raters&gt;=3=TRUE)*(1*Rater3!$C3735=E$7222)+(N_Raters&gt;=4=TRUE)*(1*Rater4!$C3735=E$7222)+(N_Raters&gt;=5=TRUE)*(1*Rater5!$C3735=E$7222)</f>
        <v>3</v>
      </c>
      <c r="F3746" s="38"/>
      <c r="G3746" s="38"/>
      <c r="H3746" s="38"/>
      <c r="J3746" s="1"/>
      <c r="K3746" s="1"/>
    </row>
    <row r="3747" spans="2:11">
      <c r="B3747" s="35">
        <v>3733</v>
      </c>
      <c r="C3747" s="55">
        <f>(1*Rater1!$C3736=C$7222)+(1*Rater2!$C3736=C$7222)+(N_Raters&gt;=3=TRUE)*(1*Rater3!$C3736=C$7222)+(N_Raters&gt;=4=TRUE)*(1*Rater4!$C3736=C$7222)+(N_Raters&gt;=5=TRUE)*(1*Rater5!$C3736=C$7222)</f>
        <v>0</v>
      </c>
      <c r="D3747" s="55">
        <f>(1*Rater1!$C3736=D$7222)+(1*Rater2!$C3736=D$7222)+(N_Raters&gt;=3=TRUE)*(1*Rater3!$C3736=D$7222)+(N_Raters&gt;=4=TRUE)*(1*Rater4!$C3736=D$7222)+(N_Raters&gt;=5=TRUE)*(1*Rater5!$C3736=D$7222)</f>
        <v>0</v>
      </c>
      <c r="E3747" s="38">
        <f>(1*Rater1!$C3736=E$7222)+(1*Rater2!$C3736=E$7222)+(N_Raters&gt;=3=TRUE)*(1*Rater3!$C3736=E$7222)+(N_Raters&gt;=4=TRUE)*(1*Rater4!$C3736=E$7222)+(N_Raters&gt;=5=TRUE)*(1*Rater5!$C3736=E$7222)</f>
        <v>3</v>
      </c>
      <c r="F3747" s="38"/>
      <c r="G3747" s="38"/>
      <c r="H3747" s="38"/>
      <c r="J3747" s="1"/>
      <c r="K3747" s="1"/>
    </row>
    <row r="3748" spans="2:11">
      <c r="B3748" s="36">
        <v>3734</v>
      </c>
      <c r="C3748" s="55">
        <f>(1*Rater1!$C3737=C$7222)+(1*Rater2!$C3737=C$7222)+(N_Raters&gt;=3=TRUE)*(1*Rater3!$C3737=C$7222)+(N_Raters&gt;=4=TRUE)*(1*Rater4!$C3737=C$7222)+(N_Raters&gt;=5=TRUE)*(1*Rater5!$C3737=C$7222)</f>
        <v>0</v>
      </c>
      <c r="D3748" s="55">
        <f>(1*Rater1!$C3737=D$7222)+(1*Rater2!$C3737=D$7222)+(N_Raters&gt;=3=TRUE)*(1*Rater3!$C3737=D$7222)+(N_Raters&gt;=4=TRUE)*(1*Rater4!$C3737=D$7222)+(N_Raters&gt;=5=TRUE)*(1*Rater5!$C3737=D$7222)</f>
        <v>0</v>
      </c>
      <c r="E3748" s="38">
        <f>(1*Rater1!$C3737=E$7222)+(1*Rater2!$C3737=E$7222)+(N_Raters&gt;=3=TRUE)*(1*Rater3!$C3737=E$7222)+(N_Raters&gt;=4=TRUE)*(1*Rater4!$C3737=E$7222)+(N_Raters&gt;=5=TRUE)*(1*Rater5!$C3737=E$7222)</f>
        <v>3</v>
      </c>
      <c r="F3748" s="38"/>
      <c r="G3748" s="38"/>
      <c r="H3748" s="38"/>
      <c r="J3748" s="1"/>
      <c r="K3748" s="1"/>
    </row>
    <row r="3749" spans="2:11">
      <c r="B3749" s="35">
        <v>3735</v>
      </c>
      <c r="C3749" s="55">
        <f>(1*Rater1!$C3738=C$7222)+(1*Rater2!$C3738=C$7222)+(N_Raters&gt;=3=TRUE)*(1*Rater3!$C3738=C$7222)+(N_Raters&gt;=4=TRUE)*(1*Rater4!$C3738=C$7222)+(N_Raters&gt;=5=TRUE)*(1*Rater5!$C3738=C$7222)</f>
        <v>0</v>
      </c>
      <c r="D3749" s="55">
        <f>(1*Rater1!$C3738=D$7222)+(1*Rater2!$C3738=D$7222)+(N_Raters&gt;=3=TRUE)*(1*Rater3!$C3738=D$7222)+(N_Raters&gt;=4=TRUE)*(1*Rater4!$C3738=D$7222)+(N_Raters&gt;=5=TRUE)*(1*Rater5!$C3738=D$7222)</f>
        <v>2</v>
      </c>
      <c r="E3749" s="38">
        <f>(1*Rater1!$C3738=E$7222)+(1*Rater2!$C3738=E$7222)+(N_Raters&gt;=3=TRUE)*(1*Rater3!$C3738=E$7222)+(N_Raters&gt;=4=TRUE)*(1*Rater4!$C3738=E$7222)+(N_Raters&gt;=5=TRUE)*(1*Rater5!$C3738=E$7222)</f>
        <v>1</v>
      </c>
      <c r="F3749" s="38"/>
      <c r="G3749" s="38"/>
      <c r="H3749" s="38"/>
      <c r="J3749" s="1"/>
      <c r="K3749" s="1"/>
    </row>
    <row r="3750" spans="2:11">
      <c r="B3750" s="36">
        <v>3736</v>
      </c>
      <c r="C3750" s="55">
        <f>(1*Rater1!$C3739=C$7222)+(1*Rater2!$C3739=C$7222)+(N_Raters&gt;=3=TRUE)*(1*Rater3!$C3739=C$7222)+(N_Raters&gt;=4=TRUE)*(1*Rater4!$C3739=C$7222)+(N_Raters&gt;=5=TRUE)*(1*Rater5!$C3739=C$7222)</f>
        <v>0</v>
      </c>
      <c r="D3750" s="55">
        <f>(1*Rater1!$C3739=D$7222)+(1*Rater2!$C3739=D$7222)+(N_Raters&gt;=3=TRUE)*(1*Rater3!$C3739=D$7222)+(N_Raters&gt;=4=TRUE)*(1*Rater4!$C3739=D$7222)+(N_Raters&gt;=5=TRUE)*(1*Rater5!$C3739=D$7222)</f>
        <v>1</v>
      </c>
      <c r="E3750" s="38">
        <f>(1*Rater1!$C3739=E$7222)+(1*Rater2!$C3739=E$7222)+(N_Raters&gt;=3=TRUE)*(1*Rater3!$C3739=E$7222)+(N_Raters&gt;=4=TRUE)*(1*Rater4!$C3739=E$7222)+(N_Raters&gt;=5=TRUE)*(1*Rater5!$C3739=E$7222)</f>
        <v>2</v>
      </c>
      <c r="F3750" s="38"/>
      <c r="G3750" s="38"/>
      <c r="H3750" s="38"/>
      <c r="J3750" s="1"/>
      <c r="K3750" s="1"/>
    </row>
    <row r="3751" spans="2:11">
      <c r="B3751" s="35">
        <v>3737</v>
      </c>
      <c r="C3751" s="55">
        <f>(1*Rater1!$C3740=C$7222)+(1*Rater2!$C3740=C$7222)+(N_Raters&gt;=3=TRUE)*(1*Rater3!$C3740=C$7222)+(N_Raters&gt;=4=TRUE)*(1*Rater4!$C3740=C$7222)+(N_Raters&gt;=5=TRUE)*(1*Rater5!$C3740=C$7222)</f>
        <v>0</v>
      </c>
      <c r="D3751" s="55">
        <f>(1*Rater1!$C3740=D$7222)+(1*Rater2!$C3740=D$7222)+(N_Raters&gt;=3=TRUE)*(1*Rater3!$C3740=D$7222)+(N_Raters&gt;=4=TRUE)*(1*Rater4!$C3740=D$7222)+(N_Raters&gt;=5=TRUE)*(1*Rater5!$C3740=D$7222)</f>
        <v>0</v>
      </c>
      <c r="E3751" s="38">
        <f>(1*Rater1!$C3740=E$7222)+(1*Rater2!$C3740=E$7222)+(N_Raters&gt;=3=TRUE)*(1*Rater3!$C3740=E$7222)+(N_Raters&gt;=4=TRUE)*(1*Rater4!$C3740=E$7222)+(N_Raters&gt;=5=TRUE)*(1*Rater5!$C3740=E$7222)</f>
        <v>3</v>
      </c>
      <c r="F3751" s="38"/>
      <c r="G3751" s="38"/>
      <c r="H3751" s="38"/>
      <c r="J3751" s="1"/>
      <c r="K3751" s="1"/>
    </row>
    <row r="3752" spans="2:11">
      <c r="B3752" s="36">
        <v>3738</v>
      </c>
      <c r="C3752" s="55">
        <f>(1*Rater1!$C3741=C$7222)+(1*Rater2!$C3741=C$7222)+(N_Raters&gt;=3=TRUE)*(1*Rater3!$C3741=C$7222)+(N_Raters&gt;=4=TRUE)*(1*Rater4!$C3741=C$7222)+(N_Raters&gt;=5=TRUE)*(1*Rater5!$C3741=C$7222)</f>
        <v>0</v>
      </c>
      <c r="D3752" s="55">
        <f>(1*Rater1!$C3741=D$7222)+(1*Rater2!$C3741=D$7222)+(N_Raters&gt;=3=TRUE)*(1*Rater3!$C3741=D$7222)+(N_Raters&gt;=4=TRUE)*(1*Rater4!$C3741=D$7222)+(N_Raters&gt;=5=TRUE)*(1*Rater5!$C3741=D$7222)</f>
        <v>0</v>
      </c>
      <c r="E3752" s="38">
        <f>(1*Rater1!$C3741=E$7222)+(1*Rater2!$C3741=E$7222)+(N_Raters&gt;=3=TRUE)*(1*Rater3!$C3741=E$7222)+(N_Raters&gt;=4=TRUE)*(1*Rater4!$C3741=E$7222)+(N_Raters&gt;=5=TRUE)*(1*Rater5!$C3741=E$7222)</f>
        <v>3</v>
      </c>
      <c r="F3752" s="38"/>
      <c r="G3752" s="38"/>
      <c r="H3752" s="38"/>
      <c r="J3752" s="1"/>
      <c r="K3752" s="1"/>
    </row>
    <row r="3753" spans="2:11">
      <c r="B3753" s="35">
        <v>3739</v>
      </c>
      <c r="C3753" s="55">
        <f>(1*Rater1!$C3742=C$7222)+(1*Rater2!$C3742=C$7222)+(N_Raters&gt;=3=TRUE)*(1*Rater3!$C3742=C$7222)+(N_Raters&gt;=4=TRUE)*(1*Rater4!$C3742=C$7222)+(N_Raters&gt;=5=TRUE)*(1*Rater5!$C3742=C$7222)</f>
        <v>0</v>
      </c>
      <c r="D3753" s="55">
        <f>(1*Rater1!$C3742=D$7222)+(1*Rater2!$C3742=D$7222)+(N_Raters&gt;=3=TRUE)*(1*Rater3!$C3742=D$7222)+(N_Raters&gt;=4=TRUE)*(1*Rater4!$C3742=D$7222)+(N_Raters&gt;=5=TRUE)*(1*Rater5!$C3742=D$7222)</f>
        <v>0</v>
      </c>
      <c r="E3753" s="38">
        <f>(1*Rater1!$C3742=E$7222)+(1*Rater2!$C3742=E$7222)+(N_Raters&gt;=3=TRUE)*(1*Rater3!$C3742=E$7222)+(N_Raters&gt;=4=TRUE)*(1*Rater4!$C3742=E$7222)+(N_Raters&gt;=5=TRUE)*(1*Rater5!$C3742=E$7222)</f>
        <v>3</v>
      </c>
      <c r="F3753" s="38"/>
      <c r="G3753" s="38"/>
      <c r="H3753" s="38"/>
      <c r="J3753" s="1"/>
      <c r="K3753" s="1"/>
    </row>
    <row r="3754" spans="2:11">
      <c r="B3754" s="36">
        <v>3740</v>
      </c>
      <c r="C3754" s="55">
        <f>(1*Rater1!$C3743=C$7222)+(1*Rater2!$C3743=C$7222)+(N_Raters&gt;=3=TRUE)*(1*Rater3!$C3743=C$7222)+(N_Raters&gt;=4=TRUE)*(1*Rater4!$C3743=C$7222)+(N_Raters&gt;=5=TRUE)*(1*Rater5!$C3743=C$7222)</f>
        <v>0</v>
      </c>
      <c r="D3754" s="55">
        <f>(1*Rater1!$C3743=D$7222)+(1*Rater2!$C3743=D$7222)+(N_Raters&gt;=3=TRUE)*(1*Rater3!$C3743=D$7222)+(N_Raters&gt;=4=TRUE)*(1*Rater4!$C3743=D$7222)+(N_Raters&gt;=5=TRUE)*(1*Rater5!$C3743=D$7222)</f>
        <v>0</v>
      </c>
      <c r="E3754" s="38">
        <f>(1*Rater1!$C3743=E$7222)+(1*Rater2!$C3743=E$7222)+(N_Raters&gt;=3=TRUE)*(1*Rater3!$C3743=E$7222)+(N_Raters&gt;=4=TRUE)*(1*Rater4!$C3743=E$7222)+(N_Raters&gt;=5=TRUE)*(1*Rater5!$C3743=E$7222)</f>
        <v>3</v>
      </c>
      <c r="F3754" s="38"/>
      <c r="G3754" s="38"/>
      <c r="H3754" s="38"/>
      <c r="J3754" s="1"/>
      <c r="K3754" s="1"/>
    </row>
    <row r="3755" spans="2:11">
      <c r="B3755" s="35">
        <v>3741</v>
      </c>
      <c r="C3755" s="55">
        <f>(1*Rater1!$C3744=C$7222)+(1*Rater2!$C3744=C$7222)+(N_Raters&gt;=3=TRUE)*(1*Rater3!$C3744=C$7222)+(N_Raters&gt;=4=TRUE)*(1*Rater4!$C3744=C$7222)+(N_Raters&gt;=5=TRUE)*(1*Rater5!$C3744=C$7222)</f>
        <v>0</v>
      </c>
      <c r="D3755" s="55">
        <f>(1*Rater1!$C3744=D$7222)+(1*Rater2!$C3744=D$7222)+(N_Raters&gt;=3=TRUE)*(1*Rater3!$C3744=D$7222)+(N_Raters&gt;=4=TRUE)*(1*Rater4!$C3744=D$7222)+(N_Raters&gt;=5=TRUE)*(1*Rater5!$C3744=D$7222)</f>
        <v>0</v>
      </c>
      <c r="E3755" s="38">
        <f>(1*Rater1!$C3744=E$7222)+(1*Rater2!$C3744=E$7222)+(N_Raters&gt;=3=TRUE)*(1*Rater3!$C3744=E$7222)+(N_Raters&gt;=4=TRUE)*(1*Rater4!$C3744=E$7222)+(N_Raters&gt;=5=TRUE)*(1*Rater5!$C3744=E$7222)</f>
        <v>3</v>
      </c>
      <c r="F3755" s="38"/>
      <c r="G3755" s="38"/>
      <c r="H3755" s="38"/>
      <c r="J3755" s="1"/>
      <c r="K3755" s="1"/>
    </row>
    <row r="3756" spans="2:11">
      <c r="B3756" s="36">
        <v>3742</v>
      </c>
      <c r="C3756" s="55">
        <f>(1*Rater1!$C3745=C$7222)+(1*Rater2!$C3745=C$7222)+(N_Raters&gt;=3=TRUE)*(1*Rater3!$C3745=C$7222)+(N_Raters&gt;=4=TRUE)*(1*Rater4!$C3745=C$7222)+(N_Raters&gt;=5=TRUE)*(1*Rater5!$C3745=C$7222)</f>
        <v>0</v>
      </c>
      <c r="D3756" s="55">
        <f>(1*Rater1!$C3745=D$7222)+(1*Rater2!$C3745=D$7222)+(N_Raters&gt;=3=TRUE)*(1*Rater3!$C3745=D$7222)+(N_Raters&gt;=4=TRUE)*(1*Rater4!$C3745=D$7222)+(N_Raters&gt;=5=TRUE)*(1*Rater5!$C3745=D$7222)</f>
        <v>0</v>
      </c>
      <c r="E3756" s="38">
        <f>(1*Rater1!$C3745=E$7222)+(1*Rater2!$C3745=E$7222)+(N_Raters&gt;=3=TRUE)*(1*Rater3!$C3745=E$7222)+(N_Raters&gt;=4=TRUE)*(1*Rater4!$C3745=E$7222)+(N_Raters&gt;=5=TRUE)*(1*Rater5!$C3745=E$7222)</f>
        <v>3</v>
      </c>
      <c r="F3756" s="38"/>
      <c r="G3756" s="38"/>
      <c r="H3756" s="38"/>
      <c r="J3756" s="1"/>
      <c r="K3756" s="1"/>
    </row>
    <row r="3757" spans="2:11">
      <c r="B3757" s="35">
        <v>3743</v>
      </c>
      <c r="C3757" s="55">
        <f>(1*Rater1!$C3746=C$7222)+(1*Rater2!$C3746=C$7222)+(N_Raters&gt;=3=TRUE)*(1*Rater3!$C3746=C$7222)+(N_Raters&gt;=4=TRUE)*(1*Rater4!$C3746=C$7222)+(N_Raters&gt;=5=TRUE)*(1*Rater5!$C3746=C$7222)</f>
        <v>0</v>
      </c>
      <c r="D3757" s="55">
        <f>(1*Rater1!$C3746=D$7222)+(1*Rater2!$C3746=D$7222)+(N_Raters&gt;=3=TRUE)*(1*Rater3!$C3746=D$7222)+(N_Raters&gt;=4=TRUE)*(1*Rater4!$C3746=D$7222)+(N_Raters&gt;=5=TRUE)*(1*Rater5!$C3746=D$7222)</f>
        <v>1</v>
      </c>
      <c r="E3757" s="38">
        <f>(1*Rater1!$C3746=E$7222)+(1*Rater2!$C3746=E$7222)+(N_Raters&gt;=3=TRUE)*(1*Rater3!$C3746=E$7222)+(N_Raters&gt;=4=TRUE)*(1*Rater4!$C3746=E$7222)+(N_Raters&gt;=5=TRUE)*(1*Rater5!$C3746=E$7222)</f>
        <v>2</v>
      </c>
      <c r="F3757" s="38"/>
      <c r="G3757" s="38"/>
      <c r="H3757" s="38"/>
      <c r="J3757" s="1"/>
      <c r="K3757" s="1"/>
    </row>
    <row r="3758" spans="2:11">
      <c r="B3758" s="36">
        <v>3744</v>
      </c>
      <c r="C3758" s="55">
        <f>(1*Rater1!$C3747=C$7222)+(1*Rater2!$C3747=C$7222)+(N_Raters&gt;=3=TRUE)*(1*Rater3!$C3747=C$7222)+(N_Raters&gt;=4=TRUE)*(1*Rater4!$C3747=C$7222)+(N_Raters&gt;=5=TRUE)*(1*Rater5!$C3747=C$7222)</f>
        <v>0</v>
      </c>
      <c r="D3758" s="55">
        <f>(1*Rater1!$C3747=D$7222)+(1*Rater2!$C3747=D$7222)+(N_Raters&gt;=3=TRUE)*(1*Rater3!$C3747=D$7222)+(N_Raters&gt;=4=TRUE)*(1*Rater4!$C3747=D$7222)+(N_Raters&gt;=5=TRUE)*(1*Rater5!$C3747=D$7222)</f>
        <v>0</v>
      </c>
      <c r="E3758" s="38">
        <f>(1*Rater1!$C3747=E$7222)+(1*Rater2!$C3747=E$7222)+(N_Raters&gt;=3=TRUE)*(1*Rater3!$C3747=E$7222)+(N_Raters&gt;=4=TRUE)*(1*Rater4!$C3747=E$7222)+(N_Raters&gt;=5=TRUE)*(1*Rater5!$C3747=E$7222)</f>
        <v>3</v>
      </c>
      <c r="F3758" s="38"/>
      <c r="G3758" s="38"/>
      <c r="H3758" s="38"/>
      <c r="J3758" s="1"/>
      <c r="K3758" s="1"/>
    </row>
    <row r="3759" spans="2:11">
      <c r="B3759" s="35">
        <v>3745</v>
      </c>
      <c r="C3759" s="55">
        <f>(1*Rater1!$C3748=C$7222)+(1*Rater2!$C3748=C$7222)+(N_Raters&gt;=3=TRUE)*(1*Rater3!$C3748=C$7222)+(N_Raters&gt;=4=TRUE)*(1*Rater4!$C3748=C$7222)+(N_Raters&gt;=5=TRUE)*(1*Rater5!$C3748=C$7222)</f>
        <v>0</v>
      </c>
      <c r="D3759" s="55">
        <f>(1*Rater1!$C3748=D$7222)+(1*Rater2!$C3748=D$7222)+(N_Raters&gt;=3=TRUE)*(1*Rater3!$C3748=D$7222)+(N_Raters&gt;=4=TRUE)*(1*Rater4!$C3748=D$7222)+(N_Raters&gt;=5=TRUE)*(1*Rater5!$C3748=D$7222)</f>
        <v>2</v>
      </c>
      <c r="E3759" s="38">
        <f>(1*Rater1!$C3748=E$7222)+(1*Rater2!$C3748=E$7222)+(N_Raters&gt;=3=TRUE)*(1*Rater3!$C3748=E$7222)+(N_Raters&gt;=4=TRUE)*(1*Rater4!$C3748=E$7222)+(N_Raters&gt;=5=TRUE)*(1*Rater5!$C3748=E$7222)</f>
        <v>1</v>
      </c>
      <c r="F3759" s="38"/>
      <c r="G3759" s="38"/>
      <c r="H3759" s="38"/>
      <c r="J3759" s="1"/>
      <c r="K3759" s="1"/>
    </row>
    <row r="3760" spans="2:11">
      <c r="B3760" s="36">
        <v>3746</v>
      </c>
      <c r="C3760" s="55">
        <f>(1*Rater1!$C3749=C$7222)+(1*Rater2!$C3749=C$7222)+(N_Raters&gt;=3=TRUE)*(1*Rater3!$C3749=C$7222)+(N_Raters&gt;=4=TRUE)*(1*Rater4!$C3749=C$7222)+(N_Raters&gt;=5=TRUE)*(1*Rater5!$C3749=C$7222)</f>
        <v>0</v>
      </c>
      <c r="D3760" s="55">
        <f>(1*Rater1!$C3749=D$7222)+(1*Rater2!$C3749=D$7222)+(N_Raters&gt;=3=TRUE)*(1*Rater3!$C3749=D$7222)+(N_Raters&gt;=4=TRUE)*(1*Rater4!$C3749=D$7222)+(N_Raters&gt;=5=TRUE)*(1*Rater5!$C3749=D$7222)</f>
        <v>0</v>
      </c>
      <c r="E3760" s="38">
        <f>(1*Rater1!$C3749=E$7222)+(1*Rater2!$C3749=E$7222)+(N_Raters&gt;=3=TRUE)*(1*Rater3!$C3749=E$7222)+(N_Raters&gt;=4=TRUE)*(1*Rater4!$C3749=E$7222)+(N_Raters&gt;=5=TRUE)*(1*Rater5!$C3749=E$7222)</f>
        <v>3</v>
      </c>
      <c r="F3760" s="38"/>
      <c r="G3760" s="38"/>
      <c r="H3760" s="38"/>
      <c r="J3760" s="1"/>
      <c r="K3760" s="1"/>
    </row>
    <row r="3761" spans="2:11">
      <c r="B3761" s="35">
        <v>3747</v>
      </c>
      <c r="C3761" s="55">
        <f>(1*Rater1!$C3750=C$7222)+(1*Rater2!$C3750=C$7222)+(N_Raters&gt;=3=TRUE)*(1*Rater3!$C3750=C$7222)+(N_Raters&gt;=4=TRUE)*(1*Rater4!$C3750=C$7222)+(N_Raters&gt;=5=TRUE)*(1*Rater5!$C3750=C$7222)</f>
        <v>0</v>
      </c>
      <c r="D3761" s="55">
        <f>(1*Rater1!$C3750=D$7222)+(1*Rater2!$C3750=D$7222)+(N_Raters&gt;=3=TRUE)*(1*Rater3!$C3750=D$7222)+(N_Raters&gt;=4=TRUE)*(1*Rater4!$C3750=D$7222)+(N_Raters&gt;=5=TRUE)*(1*Rater5!$C3750=D$7222)</f>
        <v>0</v>
      </c>
      <c r="E3761" s="38">
        <f>(1*Rater1!$C3750=E$7222)+(1*Rater2!$C3750=E$7222)+(N_Raters&gt;=3=TRUE)*(1*Rater3!$C3750=E$7222)+(N_Raters&gt;=4=TRUE)*(1*Rater4!$C3750=E$7222)+(N_Raters&gt;=5=TRUE)*(1*Rater5!$C3750=E$7222)</f>
        <v>3</v>
      </c>
      <c r="F3761" s="38"/>
      <c r="G3761" s="38"/>
      <c r="H3761" s="38"/>
      <c r="J3761" s="1"/>
      <c r="K3761" s="1"/>
    </row>
    <row r="3762" spans="2:11">
      <c r="B3762" s="36">
        <v>3748</v>
      </c>
      <c r="C3762" s="55">
        <f>(1*Rater1!$C3751=C$7222)+(1*Rater2!$C3751=C$7222)+(N_Raters&gt;=3=TRUE)*(1*Rater3!$C3751=C$7222)+(N_Raters&gt;=4=TRUE)*(1*Rater4!$C3751=C$7222)+(N_Raters&gt;=5=TRUE)*(1*Rater5!$C3751=C$7222)</f>
        <v>0</v>
      </c>
      <c r="D3762" s="55">
        <f>(1*Rater1!$C3751=D$7222)+(1*Rater2!$C3751=D$7222)+(N_Raters&gt;=3=TRUE)*(1*Rater3!$C3751=D$7222)+(N_Raters&gt;=4=TRUE)*(1*Rater4!$C3751=D$7222)+(N_Raters&gt;=5=TRUE)*(1*Rater5!$C3751=D$7222)</f>
        <v>2</v>
      </c>
      <c r="E3762" s="38">
        <f>(1*Rater1!$C3751=E$7222)+(1*Rater2!$C3751=E$7222)+(N_Raters&gt;=3=TRUE)*(1*Rater3!$C3751=E$7222)+(N_Raters&gt;=4=TRUE)*(1*Rater4!$C3751=E$7222)+(N_Raters&gt;=5=TRUE)*(1*Rater5!$C3751=E$7222)</f>
        <v>1</v>
      </c>
      <c r="F3762" s="38"/>
      <c r="G3762" s="38"/>
      <c r="H3762" s="38"/>
      <c r="J3762" s="1"/>
      <c r="K3762" s="1"/>
    </row>
    <row r="3763" spans="2:11">
      <c r="B3763" s="35">
        <v>3749</v>
      </c>
      <c r="C3763" s="55">
        <f>(1*Rater1!$C3752=C$7222)+(1*Rater2!$C3752=C$7222)+(N_Raters&gt;=3=TRUE)*(1*Rater3!$C3752=C$7222)+(N_Raters&gt;=4=TRUE)*(1*Rater4!$C3752=C$7222)+(N_Raters&gt;=5=TRUE)*(1*Rater5!$C3752=C$7222)</f>
        <v>0</v>
      </c>
      <c r="D3763" s="55">
        <f>(1*Rater1!$C3752=D$7222)+(1*Rater2!$C3752=D$7222)+(N_Raters&gt;=3=TRUE)*(1*Rater3!$C3752=D$7222)+(N_Raters&gt;=4=TRUE)*(1*Rater4!$C3752=D$7222)+(N_Raters&gt;=5=TRUE)*(1*Rater5!$C3752=D$7222)</f>
        <v>0</v>
      </c>
      <c r="E3763" s="38">
        <f>(1*Rater1!$C3752=E$7222)+(1*Rater2!$C3752=E$7222)+(N_Raters&gt;=3=TRUE)*(1*Rater3!$C3752=E$7222)+(N_Raters&gt;=4=TRUE)*(1*Rater4!$C3752=E$7222)+(N_Raters&gt;=5=TRUE)*(1*Rater5!$C3752=E$7222)</f>
        <v>3</v>
      </c>
      <c r="F3763" s="38"/>
      <c r="G3763" s="38"/>
      <c r="H3763" s="38"/>
      <c r="J3763" s="1"/>
      <c r="K3763" s="1"/>
    </row>
    <row r="3764" spans="2:11">
      <c r="B3764" s="36">
        <v>3750</v>
      </c>
      <c r="C3764" s="55">
        <f>(1*Rater1!$C3753=C$7222)+(1*Rater2!$C3753=C$7222)+(N_Raters&gt;=3=TRUE)*(1*Rater3!$C3753=C$7222)+(N_Raters&gt;=4=TRUE)*(1*Rater4!$C3753=C$7222)+(N_Raters&gt;=5=TRUE)*(1*Rater5!$C3753=C$7222)</f>
        <v>3</v>
      </c>
      <c r="D3764" s="55">
        <f>(1*Rater1!$C3753=D$7222)+(1*Rater2!$C3753=D$7222)+(N_Raters&gt;=3=TRUE)*(1*Rater3!$C3753=D$7222)+(N_Raters&gt;=4=TRUE)*(1*Rater4!$C3753=D$7222)+(N_Raters&gt;=5=TRUE)*(1*Rater5!$C3753=D$7222)</f>
        <v>0</v>
      </c>
      <c r="E3764" s="38">
        <f>(1*Rater1!$C3753=E$7222)+(1*Rater2!$C3753=E$7222)+(N_Raters&gt;=3=TRUE)*(1*Rater3!$C3753=E$7222)+(N_Raters&gt;=4=TRUE)*(1*Rater4!$C3753=E$7222)+(N_Raters&gt;=5=TRUE)*(1*Rater5!$C3753=E$7222)</f>
        <v>0</v>
      </c>
      <c r="F3764" s="38"/>
      <c r="G3764" s="38"/>
      <c r="H3764" s="38"/>
      <c r="J3764" s="1"/>
      <c r="K3764" s="1"/>
    </row>
    <row r="3765" spans="2:11">
      <c r="B3765" s="35">
        <v>3751</v>
      </c>
      <c r="C3765" s="55">
        <f>(1*Rater1!$C3754=C$7222)+(1*Rater2!$C3754=C$7222)+(N_Raters&gt;=3=TRUE)*(1*Rater3!$C3754=C$7222)+(N_Raters&gt;=4=TRUE)*(1*Rater4!$C3754=C$7222)+(N_Raters&gt;=5=TRUE)*(1*Rater5!$C3754=C$7222)</f>
        <v>3</v>
      </c>
      <c r="D3765" s="55">
        <f>(1*Rater1!$C3754=D$7222)+(1*Rater2!$C3754=D$7222)+(N_Raters&gt;=3=TRUE)*(1*Rater3!$C3754=D$7222)+(N_Raters&gt;=4=TRUE)*(1*Rater4!$C3754=D$7222)+(N_Raters&gt;=5=TRUE)*(1*Rater5!$C3754=D$7222)</f>
        <v>0</v>
      </c>
      <c r="E3765" s="38">
        <f>(1*Rater1!$C3754=E$7222)+(1*Rater2!$C3754=E$7222)+(N_Raters&gt;=3=TRUE)*(1*Rater3!$C3754=E$7222)+(N_Raters&gt;=4=TRUE)*(1*Rater4!$C3754=E$7222)+(N_Raters&gt;=5=TRUE)*(1*Rater5!$C3754=E$7222)</f>
        <v>0</v>
      </c>
      <c r="F3765" s="38"/>
      <c r="G3765" s="38"/>
      <c r="H3765" s="38"/>
      <c r="J3765" s="1"/>
      <c r="K3765" s="1"/>
    </row>
    <row r="3766" spans="2:11">
      <c r="B3766" s="36">
        <v>3752</v>
      </c>
      <c r="C3766" s="55">
        <f>(1*Rater1!$C3755=C$7222)+(1*Rater2!$C3755=C$7222)+(N_Raters&gt;=3=TRUE)*(1*Rater3!$C3755=C$7222)+(N_Raters&gt;=4=TRUE)*(1*Rater4!$C3755=C$7222)+(N_Raters&gt;=5=TRUE)*(1*Rater5!$C3755=C$7222)</f>
        <v>3</v>
      </c>
      <c r="D3766" s="55">
        <f>(1*Rater1!$C3755=D$7222)+(1*Rater2!$C3755=D$7222)+(N_Raters&gt;=3=TRUE)*(1*Rater3!$C3755=D$7222)+(N_Raters&gt;=4=TRUE)*(1*Rater4!$C3755=D$7222)+(N_Raters&gt;=5=TRUE)*(1*Rater5!$C3755=D$7222)</f>
        <v>0</v>
      </c>
      <c r="E3766" s="38">
        <f>(1*Rater1!$C3755=E$7222)+(1*Rater2!$C3755=E$7222)+(N_Raters&gt;=3=TRUE)*(1*Rater3!$C3755=E$7222)+(N_Raters&gt;=4=TRUE)*(1*Rater4!$C3755=E$7222)+(N_Raters&gt;=5=TRUE)*(1*Rater5!$C3755=E$7222)</f>
        <v>0</v>
      </c>
      <c r="F3766" s="38"/>
      <c r="G3766" s="38"/>
      <c r="H3766" s="38"/>
      <c r="J3766" s="1"/>
      <c r="K3766" s="1"/>
    </row>
    <row r="3767" spans="2:11">
      <c r="B3767" s="35">
        <v>3753</v>
      </c>
      <c r="C3767" s="55">
        <f>(1*Rater1!$C3756=C$7222)+(1*Rater2!$C3756=C$7222)+(N_Raters&gt;=3=TRUE)*(1*Rater3!$C3756=C$7222)+(N_Raters&gt;=4=TRUE)*(1*Rater4!$C3756=C$7222)+(N_Raters&gt;=5=TRUE)*(1*Rater5!$C3756=C$7222)</f>
        <v>3</v>
      </c>
      <c r="D3767" s="55">
        <f>(1*Rater1!$C3756=D$7222)+(1*Rater2!$C3756=D$7222)+(N_Raters&gt;=3=TRUE)*(1*Rater3!$C3756=D$7222)+(N_Raters&gt;=4=TRUE)*(1*Rater4!$C3756=D$7222)+(N_Raters&gt;=5=TRUE)*(1*Rater5!$C3756=D$7222)</f>
        <v>0</v>
      </c>
      <c r="E3767" s="38">
        <f>(1*Rater1!$C3756=E$7222)+(1*Rater2!$C3756=E$7222)+(N_Raters&gt;=3=TRUE)*(1*Rater3!$C3756=E$7222)+(N_Raters&gt;=4=TRUE)*(1*Rater4!$C3756=E$7222)+(N_Raters&gt;=5=TRUE)*(1*Rater5!$C3756=E$7222)</f>
        <v>0</v>
      </c>
      <c r="F3767" s="38"/>
      <c r="G3767" s="38"/>
      <c r="H3767" s="38"/>
      <c r="J3767" s="1"/>
      <c r="K3767" s="1"/>
    </row>
    <row r="3768" spans="2:11">
      <c r="B3768" s="36">
        <v>3754</v>
      </c>
      <c r="C3768" s="55">
        <f>(1*Rater1!$C3757=C$7222)+(1*Rater2!$C3757=C$7222)+(N_Raters&gt;=3=TRUE)*(1*Rater3!$C3757=C$7222)+(N_Raters&gt;=4=TRUE)*(1*Rater4!$C3757=C$7222)+(N_Raters&gt;=5=TRUE)*(1*Rater5!$C3757=C$7222)</f>
        <v>3</v>
      </c>
      <c r="D3768" s="55">
        <f>(1*Rater1!$C3757=D$7222)+(1*Rater2!$C3757=D$7222)+(N_Raters&gt;=3=TRUE)*(1*Rater3!$C3757=D$7222)+(N_Raters&gt;=4=TRUE)*(1*Rater4!$C3757=D$7222)+(N_Raters&gt;=5=TRUE)*(1*Rater5!$C3757=D$7222)</f>
        <v>0</v>
      </c>
      <c r="E3768" s="38">
        <f>(1*Rater1!$C3757=E$7222)+(1*Rater2!$C3757=E$7222)+(N_Raters&gt;=3=TRUE)*(1*Rater3!$C3757=E$7222)+(N_Raters&gt;=4=TRUE)*(1*Rater4!$C3757=E$7222)+(N_Raters&gt;=5=TRUE)*(1*Rater5!$C3757=E$7222)</f>
        <v>0</v>
      </c>
      <c r="F3768" s="38"/>
      <c r="G3768" s="38"/>
      <c r="H3768" s="38"/>
      <c r="J3768" s="1"/>
      <c r="K3768" s="1"/>
    </row>
    <row r="3769" spans="2:11">
      <c r="B3769" s="35">
        <v>3755</v>
      </c>
      <c r="C3769" s="55">
        <f>(1*Rater1!$C3758=C$7222)+(1*Rater2!$C3758=C$7222)+(N_Raters&gt;=3=TRUE)*(1*Rater3!$C3758=C$7222)+(N_Raters&gt;=4=TRUE)*(1*Rater4!$C3758=C$7222)+(N_Raters&gt;=5=TRUE)*(1*Rater5!$C3758=C$7222)</f>
        <v>3</v>
      </c>
      <c r="D3769" s="55">
        <f>(1*Rater1!$C3758=D$7222)+(1*Rater2!$C3758=D$7222)+(N_Raters&gt;=3=TRUE)*(1*Rater3!$C3758=D$7222)+(N_Raters&gt;=4=TRUE)*(1*Rater4!$C3758=D$7222)+(N_Raters&gt;=5=TRUE)*(1*Rater5!$C3758=D$7222)</f>
        <v>0</v>
      </c>
      <c r="E3769" s="38">
        <f>(1*Rater1!$C3758=E$7222)+(1*Rater2!$C3758=E$7222)+(N_Raters&gt;=3=TRUE)*(1*Rater3!$C3758=E$7222)+(N_Raters&gt;=4=TRUE)*(1*Rater4!$C3758=E$7222)+(N_Raters&gt;=5=TRUE)*(1*Rater5!$C3758=E$7222)</f>
        <v>0</v>
      </c>
      <c r="F3769" s="38"/>
      <c r="G3769" s="38"/>
      <c r="H3769" s="38"/>
      <c r="J3769" s="1"/>
      <c r="K3769" s="1"/>
    </row>
    <row r="3770" spans="2:11">
      <c r="B3770" s="36">
        <v>3756</v>
      </c>
      <c r="C3770" s="55">
        <f>(1*Rater1!$C3759=C$7222)+(1*Rater2!$C3759=C$7222)+(N_Raters&gt;=3=TRUE)*(1*Rater3!$C3759=C$7222)+(N_Raters&gt;=4=TRUE)*(1*Rater4!$C3759=C$7222)+(N_Raters&gt;=5=TRUE)*(1*Rater5!$C3759=C$7222)</f>
        <v>3</v>
      </c>
      <c r="D3770" s="55">
        <f>(1*Rater1!$C3759=D$7222)+(1*Rater2!$C3759=D$7222)+(N_Raters&gt;=3=TRUE)*(1*Rater3!$C3759=D$7222)+(N_Raters&gt;=4=TRUE)*(1*Rater4!$C3759=D$7222)+(N_Raters&gt;=5=TRUE)*(1*Rater5!$C3759=D$7222)</f>
        <v>0</v>
      </c>
      <c r="E3770" s="38">
        <f>(1*Rater1!$C3759=E$7222)+(1*Rater2!$C3759=E$7222)+(N_Raters&gt;=3=TRUE)*(1*Rater3!$C3759=E$7222)+(N_Raters&gt;=4=TRUE)*(1*Rater4!$C3759=E$7222)+(N_Raters&gt;=5=TRUE)*(1*Rater5!$C3759=E$7222)</f>
        <v>0</v>
      </c>
      <c r="F3770" s="38"/>
      <c r="G3770" s="38"/>
      <c r="H3770" s="38"/>
      <c r="J3770" s="1"/>
      <c r="K3770" s="1"/>
    </row>
    <row r="3771" spans="2:11">
      <c r="B3771" s="35">
        <v>3757</v>
      </c>
      <c r="C3771" s="55">
        <f>(1*Rater1!$C3760=C$7222)+(1*Rater2!$C3760=C$7222)+(N_Raters&gt;=3=TRUE)*(1*Rater3!$C3760=C$7222)+(N_Raters&gt;=4=TRUE)*(1*Rater4!$C3760=C$7222)+(N_Raters&gt;=5=TRUE)*(1*Rater5!$C3760=C$7222)</f>
        <v>3</v>
      </c>
      <c r="D3771" s="55">
        <f>(1*Rater1!$C3760=D$7222)+(1*Rater2!$C3760=D$7222)+(N_Raters&gt;=3=TRUE)*(1*Rater3!$C3760=D$7222)+(N_Raters&gt;=4=TRUE)*(1*Rater4!$C3760=D$7222)+(N_Raters&gt;=5=TRUE)*(1*Rater5!$C3760=D$7222)</f>
        <v>0</v>
      </c>
      <c r="E3771" s="38">
        <f>(1*Rater1!$C3760=E$7222)+(1*Rater2!$C3760=E$7222)+(N_Raters&gt;=3=TRUE)*(1*Rater3!$C3760=E$7222)+(N_Raters&gt;=4=TRUE)*(1*Rater4!$C3760=E$7222)+(N_Raters&gt;=5=TRUE)*(1*Rater5!$C3760=E$7222)</f>
        <v>0</v>
      </c>
      <c r="F3771" s="38"/>
      <c r="G3771" s="38"/>
      <c r="H3771" s="38"/>
      <c r="J3771" s="1"/>
      <c r="K3771" s="1"/>
    </row>
    <row r="3772" spans="2:11">
      <c r="B3772" s="36">
        <v>3758</v>
      </c>
      <c r="C3772" s="55">
        <f>(1*Rater1!$C3761=C$7222)+(1*Rater2!$C3761=C$7222)+(N_Raters&gt;=3=TRUE)*(1*Rater3!$C3761=C$7222)+(N_Raters&gt;=4=TRUE)*(1*Rater4!$C3761=C$7222)+(N_Raters&gt;=5=TRUE)*(1*Rater5!$C3761=C$7222)</f>
        <v>3</v>
      </c>
      <c r="D3772" s="55">
        <f>(1*Rater1!$C3761=D$7222)+(1*Rater2!$C3761=D$7222)+(N_Raters&gt;=3=TRUE)*(1*Rater3!$C3761=D$7222)+(N_Raters&gt;=4=TRUE)*(1*Rater4!$C3761=D$7222)+(N_Raters&gt;=5=TRUE)*(1*Rater5!$C3761=D$7222)</f>
        <v>0</v>
      </c>
      <c r="E3772" s="38">
        <f>(1*Rater1!$C3761=E$7222)+(1*Rater2!$C3761=E$7222)+(N_Raters&gt;=3=TRUE)*(1*Rater3!$C3761=E$7222)+(N_Raters&gt;=4=TRUE)*(1*Rater4!$C3761=E$7222)+(N_Raters&gt;=5=TRUE)*(1*Rater5!$C3761=E$7222)</f>
        <v>0</v>
      </c>
      <c r="F3772" s="38"/>
      <c r="G3772" s="38"/>
      <c r="H3772" s="38"/>
      <c r="J3772" s="1"/>
      <c r="K3772" s="1"/>
    </row>
    <row r="3773" spans="2:11">
      <c r="B3773" s="35">
        <v>3759</v>
      </c>
      <c r="C3773" s="55">
        <f>(1*Rater1!$C3762=C$7222)+(1*Rater2!$C3762=C$7222)+(N_Raters&gt;=3=TRUE)*(1*Rater3!$C3762=C$7222)+(N_Raters&gt;=4=TRUE)*(1*Rater4!$C3762=C$7222)+(N_Raters&gt;=5=TRUE)*(1*Rater5!$C3762=C$7222)</f>
        <v>3</v>
      </c>
      <c r="D3773" s="55">
        <f>(1*Rater1!$C3762=D$7222)+(1*Rater2!$C3762=D$7222)+(N_Raters&gt;=3=TRUE)*(1*Rater3!$C3762=D$7222)+(N_Raters&gt;=4=TRUE)*(1*Rater4!$C3762=D$7222)+(N_Raters&gt;=5=TRUE)*(1*Rater5!$C3762=D$7222)</f>
        <v>0</v>
      </c>
      <c r="E3773" s="38">
        <f>(1*Rater1!$C3762=E$7222)+(1*Rater2!$C3762=E$7222)+(N_Raters&gt;=3=TRUE)*(1*Rater3!$C3762=E$7222)+(N_Raters&gt;=4=TRUE)*(1*Rater4!$C3762=E$7222)+(N_Raters&gt;=5=TRUE)*(1*Rater5!$C3762=E$7222)</f>
        <v>0</v>
      </c>
      <c r="F3773" s="38"/>
      <c r="G3773" s="38"/>
      <c r="H3773" s="38"/>
      <c r="J3773" s="1"/>
      <c r="K3773" s="1"/>
    </row>
    <row r="3774" spans="2:11">
      <c r="B3774" s="36">
        <v>3760</v>
      </c>
      <c r="C3774" s="55">
        <f>(1*Rater1!$C3763=C$7222)+(1*Rater2!$C3763=C$7222)+(N_Raters&gt;=3=TRUE)*(1*Rater3!$C3763=C$7222)+(N_Raters&gt;=4=TRUE)*(1*Rater4!$C3763=C$7222)+(N_Raters&gt;=5=TRUE)*(1*Rater5!$C3763=C$7222)</f>
        <v>3</v>
      </c>
      <c r="D3774" s="55">
        <f>(1*Rater1!$C3763=D$7222)+(1*Rater2!$C3763=D$7222)+(N_Raters&gt;=3=TRUE)*(1*Rater3!$C3763=D$7222)+(N_Raters&gt;=4=TRUE)*(1*Rater4!$C3763=D$7222)+(N_Raters&gt;=5=TRUE)*(1*Rater5!$C3763=D$7222)</f>
        <v>0</v>
      </c>
      <c r="E3774" s="38">
        <f>(1*Rater1!$C3763=E$7222)+(1*Rater2!$C3763=E$7222)+(N_Raters&gt;=3=TRUE)*(1*Rater3!$C3763=E$7222)+(N_Raters&gt;=4=TRUE)*(1*Rater4!$C3763=E$7222)+(N_Raters&gt;=5=TRUE)*(1*Rater5!$C3763=E$7222)</f>
        <v>0</v>
      </c>
      <c r="F3774" s="38"/>
      <c r="G3774" s="38"/>
      <c r="H3774" s="38"/>
      <c r="J3774" s="1"/>
      <c r="K3774" s="1"/>
    </row>
    <row r="3775" spans="2:11">
      <c r="B3775" s="35">
        <v>3761</v>
      </c>
      <c r="C3775" s="55">
        <f>(1*Rater1!$C3764=C$7222)+(1*Rater2!$C3764=C$7222)+(N_Raters&gt;=3=TRUE)*(1*Rater3!$C3764=C$7222)+(N_Raters&gt;=4=TRUE)*(1*Rater4!$C3764=C$7222)+(N_Raters&gt;=5=TRUE)*(1*Rater5!$C3764=C$7222)</f>
        <v>3</v>
      </c>
      <c r="D3775" s="55">
        <f>(1*Rater1!$C3764=D$7222)+(1*Rater2!$C3764=D$7222)+(N_Raters&gt;=3=TRUE)*(1*Rater3!$C3764=D$7222)+(N_Raters&gt;=4=TRUE)*(1*Rater4!$C3764=D$7222)+(N_Raters&gt;=5=TRUE)*(1*Rater5!$C3764=D$7222)</f>
        <v>0</v>
      </c>
      <c r="E3775" s="38">
        <f>(1*Rater1!$C3764=E$7222)+(1*Rater2!$C3764=E$7222)+(N_Raters&gt;=3=TRUE)*(1*Rater3!$C3764=E$7222)+(N_Raters&gt;=4=TRUE)*(1*Rater4!$C3764=E$7222)+(N_Raters&gt;=5=TRUE)*(1*Rater5!$C3764=E$7222)</f>
        <v>0</v>
      </c>
      <c r="F3775" s="38"/>
      <c r="G3775" s="38"/>
      <c r="H3775" s="38"/>
      <c r="J3775" s="1"/>
      <c r="K3775" s="1"/>
    </row>
    <row r="3776" spans="2:11">
      <c r="B3776" s="36">
        <v>3762</v>
      </c>
      <c r="C3776" s="55">
        <f>(1*Rater1!$C3765=C$7222)+(1*Rater2!$C3765=C$7222)+(N_Raters&gt;=3=TRUE)*(1*Rater3!$C3765=C$7222)+(N_Raters&gt;=4=TRUE)*(1*Rater4!$C3765=C$7222)+(N_Raters&gt;=5=TRUE)*(1*Rater5!$C3765=C$7222)</f>
        <v>3</v>
      </c>
      <c r="D3776" s="55">
        <f>(1*Rater1!$C3765=D$7222)+(1*Rater2!$C3765=D$7222)+(N_Raters&gt;=3=TRUE)*(1*Rater3!$C3765=D$7222)+(N_Raters&gt;=4=TRUE)*(1*Rater4!$C3765=D$7222)+(N_Raters&gt;=5=TRUE)*(1*Rater5!$C3765=D$7222)</f>
        <v>0</v>
      </c>
      <c r="E3776" s="38">
        <f>(1*Rater1!$C3765=E$7222)+(1*Rater2!$C3765=E$7222)+(N_Raters&gt;=3=TRUE)*(1*Rater3!$C3765=E$7222)+(N_Raters&gt;=4=TRUE)*(1*Rater4!$C3765=E$7222)+(N_Raters&gt;=5=TRUE)*(1*Rater5!$C3765=E$7222)</f>
        <v>0</v>
      </c>
      <c r="F3776" s="38"/>
      <c r="G3776" s="38"/>
      <c r="H3776" s="38"/>
      <c r="J3776" s="1"/>
      <c r="K3776" s="1"/>
    </row>
    <row r="3777" spans="2:11">
      <c r="B3777" s="35">
        <v>3763</v>
      </c>
      <c r="C3777" s="55">
        <f>(1*Rater1!$C3766=C$7222)+(1*Rater2!$C3766=C$7222)+(N_Raters&gt;=3=TRUE)*(1*Rater3!$C3766=C$7222)+(N_Raters&gt;=4=TRUE)*(1*Rater4!$C3766=C$7222)+(N_Raters&gt;=5=TRUE)*(1*Rater5!$C3766=C$7222)</f>
        <v>3</v>
      </c>
      <c r="D3777" s="55">
        <f>(1*Rater1!$C3766=D$7222)+(1*Rater2!$C3766=D$7222)+(N_Raters&gt;=3=TRUE)*(1*Rater3!$C3766=D$7222)+(N_Raters&gt;=4=TRUE)*(1*Rater4!$C3766=D$7222)+(N_Raters&gt;=5=TRUE)*(1*Rater5!$C3766=D$7222)</f>
        <v>0</v>
      </c>
      <c r="E3777" s="38">
        <f>(1*Rater1!$C3766=E$7222)+(1*Rater2!$C3766=E$7222)+(N_Raters&gt;=3=TRUE)*(1*Rater3!$C3766=E$7222)+(N_Raters&gt;=4=TRUE)*(1*Rater4!$C3766=E$7222)+(N_Raters&gt;=5=TRUE)*(1*Rater5!$C3766=E$7222)</f>
        <v>0</v>
      </c>
      <c r="F3777" s="38"/>
      <c r="G3777" s="38"/>
      <c r="H3777" s="38"/>
      <c r="J3777" s="1"/>
      <c r="K3777" s="1"/>
    </row>
    <row r="3778" spans="2:11">
      <c r="B3778" s="36">
        <v>3764</v>
      </c>
      <c r="C3778" s="55">
        <f>(1*Rater1!$C3767=C$7222)+(1*Rater2!$C3767=C$7222)+(N_Raters&gt;=3=TRUE)*(1*Rater3!$C3767=C$7222)+(N_Raters&gt;=4=TRUE)*(1*Rater4!$C3767=C$7222)+(N_Raters&gt;=5=TRUE)*(1*Rater5!$C3767=C$7222)</f>
        <v>3</v>
      </c>
      <c r="D3778" s="55">
        <f>(1*Rater1!$C3767=D$7222)+(1*Rater2!$C3767=D$7222)+(N_Raters&gt;=3=TRUE)*(1*Rater3!$C3767=D$7222)+(N_Raters&gt;=4=TRUE)*(1*Rater4!$C3767=D$7222)+(N_Raters&gt;=5=TRUE)*(1*Rater5!$C3767=D$7222)</f>
        <v>0</v>
      </c>
      <c r="E3778" s="38">
        <f>(1*Rater1!$C3767=E$7222)+(1*Rater2!$C3767=E$7222)+(N_Raters&gt;=3=TRUE)*(1*Rater3!$C3767=E$7222)+(N_Raters&gt;=4=TRUE)*(1*Rater4!$C3767=E$7222)+(N_Raters&gt;=5=TRUE)*(1*Rater5!$C3767=E$7222)</f>
        <v>0</v>
      </c>
      <c r="F3778" s="38"/>
      <c r="G3778" s="38"/>
      <c r="H3778" s="38"/>
      <c r="J3778" s="1"/>
      <c r="K3778" s="1"/>
    </row>
    <row r="3779" spans="2:11">
      <c r="B3779" s="35">
        <v>3765</v>
      </c>
      <c r="C3779" s="55">
        <f>(1*Rater1!$C3768=C$7222)+(1*Rater2!$C3768=C$7222)+(N_Raters&gt;=3=TRUE)*(1*Rater3!$C3768=C$7222)+(N_Raters&gt;=4=TRUE)*(1*Rater4!$C3768=C$7222)+(N_Raters&gt;=5=TRUE)*(1*Rater5!$C3768=C$7222)</f>
        <v>1</v>
      </c>
      <c r="D3779" s="55">
        <f>(1*Rater1!$C3768=D$7222)+(1*Rater2!$C3768=D$7222)+(N_Raters&gt;=3=TRUE)*(1*Rater3!$C3768=D$7222)+(N_Raters&gt;=4=TRUE)*(1*Rater4!$C3768=D$7222)+(N_Raters&gt;=5=TRUE)*(1*Rater5!$C3768=D$7222)</f>
        <v>2</v>
      </c>
      <c r="E3779" s="38">
        <f>(1*Rater1!$C3768=E$7222)+(1*Rater2!$C3768=E$7222)+(N_Raters&gt;=3=TRUE)*(1*Rater3!$C3768=E$7222)+(N_Raters&gt;=4=TRUE)*(1*Rater4!$C3768=E$7222)+(N_Raters&gt;=5=TRUE)*(1*Rater5!$C3768=E$7222)</f>
        <v>0</v>
      </c>
      <c r="F3779" s="38"/>
      <c r="G3779" s="38"/>
      <c r="H3779" s="38"/>
      <c r="J3779" s="1"/>
      <c r="K3779" s="1"/>
    </row>
    <row r="3780" spans="2:11">
      <c r="B3780" s="36">
        <v>3766</v>
      </c>
      <c r="C3780" s="55">
        <f>(1*Rater1!$C3769=C$7222)+(1*Rater2!$C3769=C$7222)+(N_Raters&gt;=3=TRUE)*(1*Rater3!$C3769=C$7222)+(N_Raters&gt;=4=TRUE)*(1*Rater4!$C3769=C$7222)+(N_Raters&gt;=5=TRUE)*(1*Rater5!$C3769=C$7222)</f>
        <v>3</v>
      </c>
      <c r="D3780" s="55">
        <f>(1*Rater1!$C3769=D$7222)+(1*Rater2!$C3769=D$7222)+(N_Raters&gt;=3=TRUE)*(1*Rater3!$C3769=D$7222)+(N_Raters&gt;=4=TRUE)*(1*Rater4!$C3769=D$7222)+(N_Raters&gt;=5=TRUE)*(1*Rater5!$C3769=D$7222)</f>
        <v>0</v>
      </c>
      <c r="E3780" s="38">
        <f>(1*Rater1!$C3769=E$7222)+(1*Rater2!$C3769=E$7222)+(N_Raters&gt;=3=TRUE)*(1*Rater3!$C3769=E$7222)+(N_Raters&gt;=4=TRUE)*(1*Rater4!$C3769=E$7222)+(N_Raters&gt;=5=TRUE)*(1*Rater5!$C3769=E$7222)</f>
        <v>0</v>
      </c>
      <c r="F3780" s="38"/>
      <c r="G3780" s="38"/>
      <c r="H3780" s="38"/>
      <c r="J3780" s="1"/>
      <c r="K3780" s="1"/>
    </row>
    <row r="3781" spans="2:11">
      <c r="B3781" s="35">
        <v>3767</v>
      </c>
      <c r="C3781" s="55">
        <f>(1*Rater1!$C3770=C$7222)+(1*Rater2!$C3770=C$7222)+(N_Raters&gt;=3=TRUE)*(1*Rater3!$C3770=C$7222)+(N_Raters&gt;=4=TRUE)*(1*Rater4!$C3770=C$7222)+(N_Raters&gt;=5=TRUE)*(1*Rater5!$C3770=C$7222)</f>
        <v>1</v>
      </c>
      <c r="D3781" s="55">
        <f>(1*Rater1!$C3770=D$7222)+(1*Rater2!$C3770=D$7222)+(N_Raters&gt;=3=TRUE)*(1*Rater3!$C3770=D$7222)+(N_Raters&gt;=4=TRUE)*(1*Rater4!$C3770=D$7222)+(N_Raters&gt;=5=TRUE)*(1*Rater5!$C3770=D$7222)</f>
        <v>2</v>
      </c>
      <c r="E3781" s="38">
        <f>(1*Rater1!$C3770=E$7222)+(1*Rater2!$C3770=E$7222)+(N_Raters&gt;=3=TRUE)*(1*Rater3!$C3770=E$7222)+(N_Raters&gt;=4=TRUE)*(1*Rater4!$C3770=E$7222)+(N_Raters&gt;=5=TRUE)*(1*Rater5!$C3770=E$7222)</f>
        <v>0</v>
      </c>
      <c r="F3781" s="38"/>
      <c r="G3781" s="38"/>
      <c r="H3781" s="38"/>
      <c r="J3781" s="1"/>
      <c r="K3781" s="1"/>
    </row>
    <row r="3782" spans="2:11">
      <c r="B3782" s="36">
        <v>3768</v>
      </c>
      <c r="C3782" s="55">
        <f>(1*Rater1!$C3771=C$7222)+(1*Rater2!$C3771=C$7222)+(N_Raters&gt;=3=TRUE)*(1*Rater3!$C3771=C$7222)+(N_Raters&gt;=4=TRUE)*(1*Rater4!$C3771=C$7222)+(N_Raters&gt;=5=TRUE)*(1*Rater5!$C3771=C$7222)</f>
        <v>3</v>
      </c>
      <c r="D3782" s="55">
        <f>(1*Rater1!$C3771=D$7222)+(1*Rater2!$C3771=D$7222)+(N_Raters&gt;=3=TRUE)*(1*Rater3!$C3771=D$7222)+(N_Raters&gt;=4=TRUE)*(1*Rater4!$C3771=D$7222)+(N_Raters&gt;=5=TRUE)*(1*Rater5!$C3771=D$7222)</f>
        <v>0</v>
      </c>
      <c r="E3782" s="38">
        <f>(1*Rater1!$C3771=E$7222)+(1*Rater2!$C3771=E$7222)+(N_Raters&gt;=3=TRUE)*(1*Rater3!$C3771=E$7222)+(N_Raters&gt;=4=TRUE)*(1*Rater4!$C3771=E$7222)+(N_Raters&gt;=5=TRUE)*(1*Rater5!$C3771=E$7222)</f>
        <v>0</v>
      </c>
      <c r="F3782" s="38"/>
      <c r="G3782" s="38"/>
      <c r="H3782" s="38"/>
      <c r="J3782" s="1"/>
      <c r="K3782" s="1"/>
    </row>
    <row r="3783" spans="2:11">
      <c r="B3783" s="35">
        <v>3769</v>
      </c>
      <c r="C3783" s="55">
        <f>(1*Rater1!$C3772=C$7222)+(1*Rater2!$C3772=C$7222)+(N_Raters&gt;=3=TRUE)*(1*Rater3!$C3772=C$7222)+(N_Raters&gt;=4=TRUE)*(1*Rater4!$C3772=C$7222)+(N_Raters&gt;=5=TRUE)*(1*Rater5!$C3772=C$7222)</f>
        <v>3</v>
      </c>
      <c r="D3783" s="55">
        <f>(1*Rater1!$C3772=D$7222)+(1*Rater2!$C3772=D$7222)+(N_Raters&gt;=3=TRUE)*(1*Rater3!$C3772=D$7222)+(N_Raters&gt;=4=TRUE)*(1*Rater4!$C3772=D$7222)+(N_Raters&gt;=5=TRUE)*(1*Rater5!$C3772=D$7222)</f>
        <v>0</v>
      </c>
      <c r="E3783" s="38">
        <f>(1*Rater1!$C3772=E$7222)+(1*Rater2!$C3772=E$7222)+(N_Raters&gt;=3=TRUE)*(1*Rater3!$C3772=E$7222)+(N_Raters&gt;=4=TRUE)*(1*Rater4!$C3772=E$7222)+(N_Raters&gt;=5=TRUE)*(1*Rater5!$C3772=E$7222)</f>
        <v>0</v>
      </c>
      <c r="F3783" s="38"/>
      <c r="G3783" s="38"/>
      <c r="H3783" s="38"/>
      <c r="J3783" s="1"/>
      <c r="K3783" s="1"/>
    </row>
    <row r="3784" spans="2:11">
      <c r="B3784" s="36">
        <v>3770</v>
      </c>
      <c r="C3784" s="55">
        <f>(1*Rater1!$C3773=C$7222)+(1*Rater2!$C3773=C$7222)+(N_Raters&gt;=3=TRUE)*(1*Rater3!$C3773=C$7222)+(N_Raters&gt;=4=TRUE)*(1*Rater4!$C3773=C$7222)+(N_Raters&gt;=5=TRUE)*(1*Rater5!$C3773=C$7222)</f>
        <v>3</v>
      </c>
      <c r="D3784" s="55">
        <f>(1*Rater1!$C3773=D$7222)+(1*Rater2!$C3773=D$7222)+(N_Raters&gt;=3=TRUE)*(1*Rater3!$C3773=D$7222)+(N_Raters&gt;=4=TRUE)*(1*Rater4!$C3773=D$7222)+(N_Raters&gt;=5=TRUE)*(1*Rater5!$C3773=D$7222)</f>
        <v>0</v>
      </c>
      <c r="E3784" s="38">
        <f>(1*Rater1!$C3773=E$7222)+(1*Rater2!$C3773=E$7222)+(N_Raters&gt;=3=TRUE)*(1*Rater3!$C3773=E$7222)+(N_Raters&gt;=4=TRUE)*(1*Rater4!$C3773=E$7222)+(N_Raters&gt;=5=TRUE)*(1*Rater5!$C3773=E$7222)</f>
        <v>0</v>
      </c>
      <c r="F3784" s="38"/>
      <c r="G3784" s="38"/>
      <c r="H3784" s="38"/>
      <c r="J3784" s="1"/>
      <c r="K3784" s="1"/>
    </row>
    <row r="3785" spans="2:11">
      <c r="B3785" s="35">
        <v>3771</v>
      </c>
      <c r="C3785" s="55">
        <f>(1*Rater1!$C3774=C$7222)+(1*Rater2!$C3774=C$7222)+(N_Raters&gt;=3=TRUE)*(1*Rater3!$C3774=C$7222)+(N_Raters&gt;=4=TRUE)*(1*Rater4!$C3774=C$7222)+(N_Raters&gt;=5=TRUE)*(1*Rater5!$C3774=C$7222)</f>
        <v>3</v>
      </c>
      <c r="D3785" s="55">
        <f>(1*Rater1!$C3774=D$7222)+(1*Rater2!$C3774=D$7222)+(N_Raters&gt;=3=TRUE)*(1*Rater3!$C3774=D$7222)+(N_Raters&gt;=4=TRUE)*(1*Rater4!$C3774=D$7222)+(N_Raters&gt;=5=TRUE)*(1*Rater5!$C3774=D$7222)</f>
        <v>0</v>
      </c>
      <c r="E3785" s="38">
        <f>(1*Rater1!$C3774=E$7222)+(1*Rater2!$C3774=E$7222)+(N_Raters&gt;=3=TRUE)*(1*Rater3!$C3774=E$7222)+(N_Raters&gt;=4=TRUE)*(1*Rater4!$C3774=E$7222)+(N_Raters&gt;=5=TRUE)*(1*Rater5!$C3774=E$7222)</f>
        <v>0</v>
      </c>
      <c r="F3785" s="38"/>
      <c r="G3785" s="38"/>
      <c r="H3785" s="38"/>
      <c r="J3785" s="1"/>
      <c r="K3785" s="1"/>
    </row>
    <row r="3786" spans="2:11">
      <c r="B3786" s="36">
        <v>3772</v>
      </c>
      <c r="C3786" s="55">
        <f>(1*Rater1!$C3775=C$7222)+(1*Rater2!$C3775=C$7222)+(N_Raters&gt;=3=TRUE)*(1*Rater3!$C3775=C$7222)+(N_Raters&gt;=4=TRUE)*(1*Rater4!$C3775=C$7222)+(N_Raters&gt;=5=TRUE)*(1*Rater5!$C3775=C$7222)</f>
        <v>3</v>
      </c>
      <c r="D3786" s="55">
        <f>(1*Rater1!$C3775=D$7222)+(1*Rater2!$C3775=D$7222)+(N_Raters&gt;=3=TRUE)*(1*Rater3!$C3775=D$7222)+(N_Raters&gt;=4=TRUE)*(1*Rater4!$C3775=D$7222)+(N_Raters&gt;=5=TRUE)*(1*Rater5!$C3775=D$7222)</f>
        <v>0</v>
      </c>
      <c r="E3786" s="38">
        <f>(1*Rater1!$C3775=E$7222)+(1*Rater2!$C3775=E$7222)+(N_Raters&gt;=3=TRUE)*(1*Rater3!$C3775=E$7222)+(N_Raters&gt;=4=TRUE)*(1*Rater4!$C3775=E$7222)+(N_Raters&gt;=5=TRUE)*(1*Rater5!$C3775=E$7222)</f>
        <v>0</v>
      </c>
      <c r="F3786" s="38"/>
      <c r="G3786" s="38"/>
      <c r="H3786" s="38"/>
      <c r="J3786" s="1"/>
      <c r="K3786" s="1"/>
    </row>
    <row r="3787" spans="2:11">
      <c r="B3787" s="35">
        <v>3773</v>
      </c>
      <c r="C3787" s="55">
        <f>(1*Rater1!$C3776=C$7222)+(1*Rater2!$C3776=C$7222)+(N_Raters&gt;=3=TRUE)*(1*Rater3!$C3776=C$7222)+(N_Raters&gt;=4=TRUE)*(1*Rater4!$C3776=C$7222)+(N_Raters&gt;=5=TRUE)*(1*Rater5!$C3776=C$7222)</f>
        <v>3</v>
      </c>
      <c r="D3787" s="55">
        <f>(1*Rater1!$C3776=D$7222)+(1*Rater2!$C3776=D$7222)+(N_Raters&gt;=3=TRUE)*(1*Rater3!$C3776=D$7222)+(N_Raters&gt;=4=TRUE)*(1*Rater4!$C3776=D$7222)+(N_Raters&gt;=5=TRUE)*(1*Rater5!$C3776=D$7222)</f>
        <v>0</v>
      </c>
      <c r="E3787" s="38">
        <f>(1*Rater1!$C3776=E$7222)+(1*Rater2!$C3776=E$7222)+(N_Raters&gt;=3=TRUE)*(1*Rater3!$C3776=E$7222)+(N_Raters&gt;=4=TRUE)*(1*Rater4!$C3776=E$7222)+(N_Raters&gt;=5=TRUE)*(1*Rater5!$C3776=E$7222)</f>
        <v>0</v>
      </c>
      <c r="F3787" s="38"/>
      <c r="G3787" s="38"/>
      <c r="H3787" s="38"/>
      <c r="J3787" s="1"/>
      <c r="K3787" s="1"/>
    </row>
    <row r="3788" spans="2:11">
      <c r="B3788" s="36">
        <v>3774</v>
      </c>
      <c r="C3788" s="55">
        <f>(1*Rater1!$C3777=C$7222)+(1*Rater2!$C3777=C$7222)+(N_Raters&gt;=3=TRUE)*(1*Rater3!$C3777=C$7222)+(N_Raters&gt;=4=TRUE)*(1*Rater4!$C3777=C$7222)+(N_Raters&gt;=5=TRUE)*(1*Rater5!$C3777=C$7222)</f>
        <v>3</v>
      </c>
      <c r="D3788" s="55">
        <f>(1*Rater1!$C3777=D$7222)+(1*Rater2!$C3777=D$7222)+(N_Raters&gt;=3=TRUE)*(1*Rater3!$C3777=D$7222)+(N_Raters&gt;=4=TRUE)*(1*Rater4!$C3777=D$7222)+(N_Raters&gt;=5=TRUE)*(1*Rater5!$C3777=D$7222)</f>
        <v>0</v>
      </c>
      <c r="E3788" s="38">
        <f>(1*Rater1!$C3777=E$7222)+(1*Rater2!$C3777=E$7222)+(N_Raters&gt;=3=TRUE)*(1*Rater3!$C3777=E$7222)+(N_Raters&gt;=4=TRUE)*(1*Rater4!$C3777=E$7222)+(N_Raters&gt;=5=TRUE)*(1*Rater5!$C3777=E$7222)</f>
        <v>0</v>
      </c>
      <c r="F3788" s="38"/>
      <c r="G3788" s="38"/>
      <c r="H3788" s="38"/>
      <c r="J3788" s="1"/>
      <c r="K3788" s="1"/>
    </row>
    <row r="3789" spans="2:11">
      <c r="B3789" s="35">
        <v>3775</v>
      </c>
      <c r="C3789" s="55">
        <f>(1*Rater1!$C3778=C$7222)+(1*Rater2!$C3778=C$7222)+(N_Raters&gt;=3=TRUE)*(1*Rater3!$C3778=C$7222)+(N_Raters&gt;=4=TRUE)*(1*Rater4!$C3778=C$7222)+(N_Raters&gt;=5=TRUE)*(1*Rater5!$C3778=C$7222)</f>
        <v>3</v>
      </c>
      <c r="D3789" s="55">
        <f>(1*Rater1!$C3778=D$7222)+(1*Rater2!$C3778=D$7222)+(N_Raters&gt;=3=TRUE)*(1*Rater3!$C3778=D$7222)+(N_Raters&gt;=4=TRUE)*(1*Rater4!$C3778=D$7222)+(N_Raters&gt;=5=TRUE)*(1*Rater5!$C3778=D$7222)</f>
        <v>0</v>
      </c>
      <c r="E3789" s="38">
        <f>(1*Rater1!$C3778=E$7222)+(1*Rater2!$C3778=E$7222)+(N_Raters&gt;=3=TRUE)*(1*Rater3!$C3778=E$7222)+(N_Raters&gt;=4=TRUE)*(1*Rater4!$C3778=E$7222)+(N_Raters&gt;=5=TRUE)*(1*Rater5!$C3778=E$7222)</f>
        <v>0</v>
      </c>
      <c r="F3789" s="38"/>
      <c r="G3789" s="38"/>
      <c r="H3789" s="38"/>
      <c r="J3789" s="1"/>
      <c r="K3789" s="1"/>
    </row>
    <row r="3790" spans="2:11">
      <c r="B3790" s="36">
        <v>3776</v>
      </c>
      <c r="C3790" s="55">
        <f>(1*Rater1!$C3779=C$7222)+(1*Rater2!$C3779=C$7222)+(N_Raters&gt;=3=TRUE)*(1*Rater3!$C3779=C$7222)+(N_Raters&gt;=4=TRUE)*(1*Rater4!$C3779=C$7222)+(N_Raters&gt;=5=TRUE)*(1*Rater5!$C3779=C$7222)</f>
        <v>3</v>
      </c>
      <c r="D3790" s="55">
        <f>(1*Rater1!$C3779=D$7222)+(1*Rater2!$C3779=D$7222)+(N_Raters&gt;=3=TRUE)*(1*Rater3!$C3779=D$7222)+(N_Raters&gt;=4=TRUE)*(1*Rater4!$C3779=D$7222)+(N_Raters&gt;=5=TRUE)*(1*Rater5!$C3779=D$7222)</f>
        <v>0</v>
      </c>
      <c r="E3790" s="38">
        <f>(1*Rater1!$C3779=E$7222)+(1*Rater2!$C3779=E$7222)+(N_Raters&gt;=3=TRUE)*(1*Rater3!$C3779=E$7222)+(N_Raters&gt;=4=TRUE)*(1*Rater4!$C3779=E$7222)+(N_Raters&gt;=5=TRUE)*(1*Rater5!$C3779=E$7222)</f>
        <v>0</v>
      </c>
      <c r="F3790" s="38"/>
      <c r="G3790" s="38"/>
      <c r="H3790" s="38"/>
      <c r="J3790" s="1"/>
      <c r="K3790" s="1"/>
    </row>
    <row r="3791" spans="2:11">
      <c r="B3791" s="35">
        <v>3777</v>
      </c>
      <c r="C3791" s="55">
        <f>(1*Rater1!$C3780=C$7222)+(1*Rater2!$C3780=C$7222)+(N_Raters&gt;=3=TRUE)*(1*Rater3!$C3780=C$7222)+(N_Raters&gt;=4=TRUE)*(1*Rater4!$C3780=C$7222)+(N_Raters&gt;=5=TRUE)*(1*Rater5!$C3780=C$7222)</f>
        <v>3</v>
      </c>
      <c r="D3791" s="55">
        <f>(1*Rater1!$C3780=D$7222)+(1*Rater2!$C3780=D$7222)+(N_Raters&gt;=3=TRUE)*(1*Rater3!$C3780=D$7222)+(N_Raters&gt;=4=TRUE)*(1*Rater4!$C3780=D$7222)+(N_Raters&gt;=5=TRUE)*(1*Rater5!$C3780=D$7222)</f>
        <v>0</v>
      </c>
      <c r="E3791" s="38">
        <f>(1*Rater1!$C3780=E$7222)+(1*Rater2!$C3780=E$7222)+(N_Raters&gt;=3=TRUE)*(1*Rater3!$C3780=E$7222)+(N_Raters&gt;=4=TRUE)*(1*Rater4!$C3780=E$7222)+(N_Raters&gt;=5=TRUE)*(1*Rater5!$C3780=E$7222)</f>
        <v>0</v>
      </c>
      <c r="F3791" s="38"/>
      <c r="G3791" s="38"/>
      <c r="H3791" s="38"/>
      <c r="J3791" s="1"/>
      <c r="K3791" s="1"/>
    </row>
    <row r="3792" spans="2:11">
      <c r="B3792" s="36">
        <v>3778</v>
      </c>
      <c r="C3792" s="55">
        <f>(1*Rater1!$C3781=C$7222)+(1*Rater2!$C3781=C$7222)+(N_Raters&gt;=3=TRUE)*(1*Rater3!$C3781=C$7222)+(N_Raters&gt;=4=TRUE)*(1*Rater4!$C3781=C$7222)+(N_Raters&gt;=5=TRUE)*(1*Rater5!$C3781=C$7222)</f>
        <v>3</v>
      </c>
      <c r="D3792" s="55">
        <f>(1*Rater1!$C3781=D$7222)+(1*Rater2!$C3781=D$7222)+(N_Raters&gt;=3=TRUE)*(1*Rater3!$C3781=D$7222)+(N_Raters&gt;=4=TRUE)*(1*Rater4!$C3781=D$7222)+(N_Raters&gt;=5=TRUE)*(1*Rater5!$C3781=D$7222)</f>
        <v>0</v>
      </c>
      <c r="E3792" s="38">
        <f>(1*Rater1!$C3781=E$7222)+(1*Rater2!$C3781=E$7222)+(N_Raters&gt;=3=TRUE)*(1*Rater3!$C3781=E$7222)+(N_Raters&gt;=4=TRUE)*(1*Rater4!$C3781=E$7222)+(N_Raters&gt;=5=TRUE)*(1*Rater5!$C3781=E$7222)</f>
        <v>0</v>
      </c>
      <c r="F3792" s="38"/>
      <c r="G3792" s="38"/>
      <c r="H3792" s="38"/>
      <c r="J3792" s="1"/>
      <c r="K3792" s="1"/>
    </row>
    <row r="3793" spans="2:11">
      <c r="B3793" s="35">
        <v>3779</v>
      </c>
      <c r="C3793" s="55">
        <f>(1*Rater1!$C3782=C$7222)+(1*Rater2!$C3782=C$7222)+(N_Raters&gt;=3=TRUE)*(1*Rater3!$C3782=C$7222)+(N_Raters&gt;=4=TRUE)*(1*Rater4!$C3782=C$7222)+(N_Raters&gt;=5=TRUE)*(1*Rater5!$C3782=C$7222)</f>
        <v>3</v>
      </c>
      <c r="D3793" s="55">
        <f>(1*Rater1!$C3782=D$7222)+(1*Rater2!$C3782=D$7222)+(N_Raters&gt;=3=TRUE)*(1*Rater3!$C3782=D$7222)+(N_Raters&gt;=4=TRUE)*(1*Rater4!$C3782=D$7222)+(N_Raters&gt;=5=TRUE)*(1*Rater5!$C3782=D$7222)</f>
        <v>0</v>
      </c>
      <c r="E3793" s="38">
        <f>(1*Rater1!$C3782=E$7222)+(1*Rater2!$C3782=E$7222)+(N_Raters&gt;=3=TRUE)*(1*Rater3!$C3782=E$7222)+(N_Raters&gt;=4=TRUE)*(1*Rater4!$C3782=E$7222)+(N_Raters&gt;=5=TRUE)*(1*Rater5!$C3782=E$7222)</f>
        <v>0</v>
      </c>
      <c r="F3793" s="38"/>
      <c r="G3793" s="38"/>
      <c r="H3793" s="38"/>
      <c r="J3793" s="1"/>
      <c r="K3793" s="1"/>
    </row>
    <row r="3794" spans="2:11">
      <c r="B3794" s="36">
        <v>3780</v>
      </c>
      <c r="C3794" s="55">
        <f>(1*Rater1!$C3783=C$7222)+(1*Rater2!$C3783=C$7222)+(N_Raters&gt;=3=TRUE)*(1*Rater3!$C3783=C$7222)+(N_Raters&gt;=4=TRUE)*(1*Rater4!$C3783=C$7222)+(N_Raters&gt;=5=TRUE)*(1*Rater5!$C3783=C$7222)</f>
        <v>1</v>
      </c>
      <c r="D3794" s="55">
        <f>(1*Rater1!$C3783=D$7222)+(1*Rater2!$C3783=D$7222)+(N_Raters&gt;=3=TRUE)*(1*Rater3!$C3783=D$7222)+(N_Raters&gt;=4=TRUE)*(1*Rater4!$C3783=D$7222)+(N_Raters&gt;=5=TRUE)*(1*Rater5!$C3783=D$7222)</f>
        <v>2</v>
      </c>
      <c r="E3794" s="38">
        <f>(1*Rater1!$C3783=E$7222)+(1*Rater2!$C3783=E$7222)+(N_Raters&gt;=3=TRUE)*(1*Rater3!$C3783=E$7222)+(N_Raters&gt;=4=TRUE)*(1*Rater4!$C3783=E$7222)+(N_Raters&gt;=5=TRUE)*(1*Rater5!$C3783=E$7222)</f>
        <v>0</v>
      </c>
      <c r="F3794" s="38"/>
      <c r="G3794" s="38"/>
      <c r="H3794" s="38"/>
      <c r="J3794" s="1"/>
      <c r="K3794" s="1"/>
    </row>
    <row r="3795" spans="2:11">
      <c r="B3795" s="35">
        <v>3781</v>
      </c>
      <c r="C3795" s="55">
        <f>(1*Rater1!$C3784=C$7222)+(1*Rater2!$C3784=C$7222)+(N_Raters&gt;=3=TRUE)*(1*Rater3!$C3784=C$7222)+(N_Raters&gt;=4=TRUE)*(1*Rater4!$C3784=C$7222)+(N_Raters&gt;=5=TRUE)*(1*Rater5!$C3784=C$7222)</f>
        <v>1</v>
      </c>
      <c r="D3795" s="55">
        <f>(1*Rater1!$C3784=D$7222)+(1*Rater2!$C3784=D$7222)+(N_Raters&gt;=3=TRUE)*(1*Rater3!$C3784=D$7222)+(N_Raters&gt;=4=TRUE)*(1*Rater4!$C3784=D$7222)+(N_Raters&gt;=5=TRUE)*(1*Rater5!$C3784=D$7222)</f>
        <v>2</v>
      </c>
      <c r="E3795" s="38">
        <f>(1*Rater1!$C3784=E$7222)+(1*Rater2!$C3784=E$7222)+(N_Raters&gt;=3=TRUE)*(1*Rater3!$C3784=E$7222)+(N_Raters&gt;=4=TRUE)*(1*Rater4!$C3784=E$7222)+(N_Raters&gt;=5=TRUE)*(1*Rater5!$C3784=E$7222)</f>
        <v>0</v>
      </c>
      <c r="F3795" s="38"/>
      <c r="G3795" s="38"/>
      <c r="H3795" s="38"/>
      <c r="J3795" s="1"/>
      <c r="K3795" s="1"/>
    </row>
    <row r="3796" spans="2:11">
      <c r="B3796" s="36">
        <v>3782</v>
      </c>
      <c r="C3796" s="55">
        <f>(1*Rater1!$C3785=C$7222)+(1*Rater2!$C3785=C$7222)+(N_Raters&gt;=3=TRUE)*(1*Rater3!$C3785=C$7222)+(N_Raters&gt;=4=TRUE)*(1*Rater4!$C3785=C$7222)+(N_Raters&gt;=5=TRUE)*(1*Rater5!$C3785=C$7222)</f>
        <v>3</v>
      </c>
      <c r="D3796" s="55">
        <f>(1*Rater1!$C3785=D$7222)+(1*Rater2!$C3785=D$7222)+(N_Raters&gt;=3=TRUE)*(1*Rater3!$C3785=D$7222)+(N_Raters&gt;=4=TRUE)*(1*Rater4!$C3785=D$7222)+(N_Raters&gt;=5=TRUE)*(1*Rater5!$C3785=D$7222)</f>
        <v>0</v>
      </c>
      <c r="E3796" s="38">
        <f>(1*Rater1!$C3785=E$7222)+(1*Rater2!$C3785=E$7222)+(N_Raters&gt;=3=TRUE)*(1*Rater3!$C3785=E$7222)+(N_Raters&gt;=4=TRUE)*(1*Rater4!$C3785=E$7222)+(N_Raters&gt;=5=TRUE)*(1*Rater5!$C3785=E$7222)</f>
        <v>0</v>
      </c>
      <c r="F3796" s="38"/>
      <c r="G3796" s="38"/>
      <c r="H3796" s="38"/>
      <c r="J3796" s="1"/>
      <c r="K3796" s="1"/>
    </row>
    <row r="3797" spans="2:11">
      <c r="B3797" s="35">
        <v>3783</v>
      </c>
      <c r="C3797" s="55">
        <f>(1*Rater1!$C3786=C$7222)+(1*Rater2!$C3786=C$7222)+(N_Raters&gt;=3=TRUE)*(1*Rater3!$C3786=C$7222)+(N_Raters&gt;=4=TRUE)*(1*Rater4!$C3786=C$7222)+(N_Raters&gt;=5=TRUE)*(1*Rater5!$C3786=C$7222)</f>
        <v>3</v>
      </c>
      <c r="D3797" s="55">
        <f>(1*Rater1!$C3786=D$7222)+(1*Rater2!$C3786=D$7222)+(N_Raters&gt;=3=TRUE)*(1*Rater3!$C3786=D$7222)+(N_Raters&gt;=4=TRUE)*(1*Rater4!$C3786=D$7222)+(N_Raters&gt;=5=TRUE)*(1*Rater5!$C3786=D$7222)</f>
        <v>0</v>
      </c>
      <c r="E3797" s="38">
        <f>(1*Rater1!$C3786=E$7222)+(1*Rater2!$C3786=E$7222)+(N_Raters&gt;=3=TRUE)*(1*Rater3!$C3786=E$7222)+(N_Raters&gt;=4=TRUE)*(1*Rater4!$C3786=E$7222)+(N_Raters&gt;=5=TRUE)*(1*Rater5!$C3786=E$7222)</f>
        <v>0</v>
      </c>
      <c r="F3797" s="38"/>
      <c r="G3797" s="38"/>
      <c r="H3797" s="38"/>
      <c r="J3797" s="1"/>
      <c r="K3797" s="1"/>
    </row>
    <row r="3798" spans="2:11">
      <c r="B3798" s="36">
        <v>3784</v>
      </c>
      <c r="C3798" s="55">
        <f>(1*Rater1!$C3787=C$7222)+(1*Rater2!$C3787=C$7222)+(N_Raters&gt;=3=TRUE)*(1*Rater3!$C3787=C$7222)+(N_Raters&gt;=4=TRUE)*(1*Rater4!$C3787=C$7222)+(N_Raters&gt;=5=TRUE)*(1*Rater5!$C3787=C$7222)</f>
        <v>3</v>
      </c>
      <c r="D3798" s="55">
        <f>(1*Rater1!$C3787=D$7222)+(1*Rater2!$C3787=D$7222)+(N_Raters&gt;=3=TRUE)*(1*Rater3!$C3787=D$7222)+(N_Raters&gt;=4=TRUE)*(1*Rater4!$C3787=D$7222)+(N_Raters&gt;=5=TRUE)*(1*Rater5!$C3787=D$7222)</f>
        <v>0</v>
      </c>
      <c r="E3798" s="38">
        <f>(1*Rater1!$C3787=E$7222)+(1*Rater2!$C3787=E$7222)+(N_Raters&gt;=3=TRUE)*(1*Rater3!$C3787=E$7222)+(N_Raters&gt;=4=TRUE)*(1*Rater4!$C3787=E$7222)+(N_Raters&gt;=5=TRUE)*(1*Rater5!$C3787=E$7222)</f>
        <v>0</v>
      </c>
      <c r="F3798" s="38"/>
      <c r="G3798" s="38"/>
      <c r="H3798" s="38"/>
      <c r="J3798" s="1"/>
      <c r="K3798" s="1"/>
    </row>
    <row r="3799" spans="2:11">
      <c r="B3799" s="35">
        <v>3785</v>
      </c>
      <c r="C3799" s="55">
        <f>(1*Rater1!$C3788=C$7222)+(1*Rater2!$C3788=C$7222)+(N_Raters&gt;=3=TRUE)*(1*Rater3!$C3788=C$7222)+(N_Raters&gt;=4=TRUE)*(1*Rater4!$C3788=C$7222)+(N_Raters&gt;=5=TRUE)*(1*Rater5!$C3788=C$7222)</f>
        <v>3</v>
      </c>
      <c r="D3799" s="55">
        <f>(1*Rater1!$C3788=D$7222)+(1*Rater2!$C3788=D$7222)+(N_Raters&gt;=3=TRUE)*(1*Rater3!$C3788=D$7222)+(N_Raters&gt;=4=TRUE)*(1*Rater4!$C3788=D$7222)+(N_Raters&gt;=5=TRUE)*(1*Rater5!$C3788=D$7222)</f>
        <v>0</v>
      </c>
      <c r="E3799" s="38">
        <f>(1*Rater1!$C3788=E$7222)+(1*Rater2!$C3788=E$7222)+(N_Raters&gt;=3=TRUE)*(1*Rater3!$C3788=E$7222)+(N_Raters&gt;=4=TRUE)*(1*Rater4!$C3788=E$7222)+(N_Raters&gt;=5=TRUE)*(1*Rater5!$C3788=E$7222)</f>
        <v>0</v>
      </c>
      <c r="F3799" s="38"/>
      <c r="G3799" s="38"/>
      <c r="H3799" s="38"/>
      <c r="J3799" s="1"/>
      <c r="K3799" s="1"/>
    </row>
    <row r="3800" spans="2:11">
      <c r="B3800" s="36">
        <v>3786</v>
      </c>
      <c r="C3800" s="55">
        <f>(1*Rater1!$C3789=C$7222)+(1*Rater2!$C3789=C$7222)+(N_Raters&gt;=3=TRUE)*(1*Rater3!$C3789=C$7222)+(N_Raters&gt;=4=TRUE)*(1*Rater4!$C3789=C$7222)+(N_Raters&gt;=5=TRUE)*(1*Rater5!$C3789=C$7222)</f>
        <v>3</v>
      </c>
      <c r="D3800" s="55">
        <f>(1*Rater1!$C3789=D$7222)+(1*Rater2!$C3789=D$7222)+(N_Raters&gt;=3=TRUE)*(1*Rater3!$C3789=D$7222)+(N_Raters&gt;=4=TRUE)*(1*Rater4!$C3789=D$7222)+(N_Raters&gt;=5=TRUE)*(1*Rater5!$C3789=D$7222)</f>
        <v>0</v>
      </c>
      <c r="E3800" s="38">
        <f>(1*Rater1!$C3789=E$7222)+(1*Rater2!$C3789=E$7222)+(N_Raters&gt;=3=TRUE)*(1*Rater3!$C3789=E$7222)+(N_Raters&gt;=4=TRUE)*(1*Rater4!$C3789=E$7222)+(N_Raters&gt;=5=TRUE)*(1*Rater5!$C3789=E$7222)</f>
        <v>0</v>
      </c>
      <c r="F3800" s="38"/>
      <c r="G3800" s="38"/>
      <c r="H3800" s="38"/>
      <c r="J3800" s="1"/>
      <c r="K3800" s="1"/>
    </row>
    <row r="3801" spans="2:11">
      <c r="B3801" s="35">
        <v>3787</v>
      </c>
      <c r="C3801" s="55">
        <f>(1*Rater1!$C3790=C$7222)+(1*Rater2!$C3790=C$7222)+(N_Raters&gt;=3=TRUE)*(1*Rater3!$C3790=C$7222)+(N_Raters&gt;=4=TRUE)*(1*Rater4!$C3790=C$7222)+(N_Raters&gt;=5=TRUE)*(1*Rater5!$C3790=C$7222)</f>
        <v>3</v>
      </c>
      <c r="D3801" s="55">
        <f>(1*Rater1!$C3790=D$7222)+(1*Rater2!$C3790=D$7222)+(N_Raters&gt;=3=TRUE)*(1*Rater3!$C3790=D$7222)+(N_Raters&gt;=4=TRUE)*(1*Rater4!$C3790=D$7222)+(N_Raters&gt;=5=TRUE)*(1*Rater5!$C3790=D$7222)</f>
        <v>0</v>
      </c>
      <c r="E3801" s="38">
        <f>(1*Rater1!$C3790=E$7222)+(1*Rater2!$C3790=E$7222)+(N_Raters&gt;=3=TRUE)*(1*Rater3!$C3790=E$7222)+(N_Raters&gt;=4=TRUE)*(1*Rater4!$C3790=E$7222)+(N_Raters&gt;=5=TRUE)*(1*Rater5!$C3790=E$7222)</f>
        <v>0</v>
      </c>
      <c r="F3801" s="38"/>
      <c r="G3801" s="38"/>
      <c r="H3801" s="38"/>
      <c r="J3801" s="1"/>
      <c r="K3801" s="1"/>
    </row>
    <row r="3802" spans="2:11">
      <c r="B3802" s="36">
        <v>3788</v>
      </c>
      <c r="C3802" s="55">
        <f>(1*Rater1!$C3791=C$7222)+(1*Rater2!$C3791=C$7222)+(N_Raters&gt;=3=TRUE)*(1*Rater3!$C3791=C$7222)+(N_Raters&gt;=4=TRUE)*(1*Rater4!$C3791=C$7222)+(N_Raters&gt;=5=TRUE)*(1*Rater5!$C3791=C$7222)</f>
        <v>3</v>
      </c>
      <c r="D3802" s="55">
        <f>(1*Rater1!$C3791=D$7222)+(1*Rater2!$C3791=D$7222)+(N_Raters&gt;=3=TRUE)*(1*Rater3!$C3791=D$7222)+(N_Raters&gt;=4=TRUE)*(1*Rater4!$C3791=D$7222)+(N_Raters&gt;=5=TRUE)*(1*Rater5!$C3791=D$7222)</f>
        <v>0</v>
      </c>
      <c r="E3802" s="38">
        <f>(1*Rater1!$C3791=E$7222)+(1*Rater2!$C3791=E$7222)+(N_Raters&gt;=3=TRUE)*(1*Rater3!$C3791=E$7222)+(N_Raters&gt;=4=TRUE)*(1*Rater4!$C3791=E$7222)+(N_Raters&gt;=5=TRUE)*(1*Rater5!$C3791=E$7222)</f>
        <v>0</v>
      </c>
      <c r="F3802" s="38"/>
      <c r="G3802" s="38"/>
      <c r="H3802" s="38"/>
      <c r="J3802" s="1"/>
      <c r="K3802" s="1"/>
    </row>
    <row r="3803" spans="2:11">
      <c r="B3803" s="35">
        <v>3789</v>
      </c>
      <c r="C3803" s="55">
        <f>(1*Rater1!$C3792=C$7222)+(1*Rater2!$C3792=C$7222)+(N_Raters&gt;=3=TRUE)*(1*Rater3!$C3792=C$7222)+(N_Raters&gt;=4=TRUE)*(1*Rater4!$C3792=C$7222)+(N_Raters&gt;=5=TRUE)*(1*Rater5!$C3792=C$7222)</f>
        <v>3</v>
      </c>
      <c r="D3803" s="55">
        <f>(1*Rater1!$C3792=D$7222)+(1*Rater2!$C3792=D$7222)+(N_Raters&gt;=3=TRUE)*(1*Rater3!$C3792=D$7222)+(N_Raters&gt;=4=TRUE)*(1*Rater4!$C3792=D$7222)+(N_Raters&gt;=5=TRUE)*(1*Rater5!$C3792=D$7222)</f>
        <v>0</v>
      </c>
      <c r="E3803" s="38">
        <f>(1*Rater1!$C3792=E$7222)+(1*Rater2!$C3792=E$7222)+(N_Raters&gt;=3=TRUE)*(1*Rater3!$C3792=E$7222)+(N_Raters&gt;=4=TRUE)*(1*Rater4!$C3792=E$7222)+(N_Raters&gt;=5=TRUE)*(1*Rater5!$C3792=E$7222)</f>
        <v>0</v>
      </c>
      <c r="F3803" s="38"/>
      <c r="G3803" s="38"/>
      <c r="H3803" s="38"/>
      <c r="J3803" s="1"/>
      <c r="K3803" s="1"/>
    </row>
    <row r="3804" spans="2:11">
      <c r="B3804" s="36">
        <v>3790</v>
      </c>
      <c r="C3804" s="55">
        <f>(1*Rater1!$C3793=C$7222)+(1*Rater2!$C3793=C$7222)+(N_Raters&gt;=3=TRUE)*(1*Rater3!$C3793=C$7222)+(N_Raters&gt;=4=TRUE)*(1*Rater4!$C3793=C$7222)+(N_Raters&gt;=5=TRUE)*(1*Rater5!$C3793=C$7222)</f>
        <v>3</v>
      </c>
      <c r="D3804" s="55">
        <f>(1*Rater1!$C3793=D$7222)+(1*Rater2!$C3793=D$7222)+(N_Raters&gt;=3=TRUE)*(1*Rater3!$C3793=D$7222)+(N_Raters&gt;=4=TRUE)*(1*Rater4!$C3793=D$7222)+(N_Raters&gt;=5=TRUE)*(1*Rater5!$C3793=D$7222)</f>
        <v>0</v>
      </c>
      <c r="E3804" s="38">
        <f>(1*Rater1!$C3793=E$7222)+(1*Rater2!$C3793=E$7222)+(N_Raters&gt;=3=TRUE)*(1*Rater3!$C3793=E$7222)+(N_Raters&gt;=4=TRUE)*(1*Rater4!$C3793=E$7222)+(N_Raters&gt;=5=TRUE)*(1*Rater5!$C3793=E$7222)</f>
        <v>0</v>
      </c>
      <c r="F3804" s="38"/>
      <c r="G3804" s="38"/>
      <c r="H3804" s="38"/>
      <c r="J3804" s="1"/>
      <c r="K3804" s="1"/>
    </row>
    <row r="3805" spans="2:11">
      <c r="B3805" s="35">
        <v>3791</v>
      </c>
      <c r="C3805" s="55">
        <f>(1*Rater1!$C3794=C$7222)+(1*Rater2!$C3794=C$7222)+(N_Raters&gt;=3=TRUE)*(1*Rater3!$C3794=C$7222)+(N_Raters&gt;=4=TRUE)*(1*Rater4!$C3794=C$7222)+(N_Raters&gt;=5=TRUE)*(1*Rater5!$C3794=C$7222)</f>
        <v>3</v>
      </c>
      <c r="D3805" s="55">
        <f>(1*Rater1!$C3794=D$7222)+(1*Rater2!$C3794=D$7222)+(N_Raters&gt;=3=TRUE)*(1*Rater3!$C3794=D$7222)+(N_Raters&gt;=4=TRUE)*(1*Rater4!$C3794=D$7222)+(N_Raters&gt;=5=TRUE)*(1*Rater5!$C3794=D$7222)</f>
        <v>0</v>
      </c>
      <c r="E3805" s="38">
        <f>(1*Rater1!$C3794=E$7222)+(1*Rater2!$C3794=E$7222)+(N_Raters&gt;=3=TRUE)*(1*Rater3!$C3794=E$7222)+(N_Raters&gt;=4=TRUE)*(1*Rater4!$C3794=E$7222)+(N_Raters&gt;=5=TRUE)*(1*Rater5!$C3794=E$7222)</f>
        <v>0</v>
      </c>
      <c r="F3805" s="38"/>
      <c r="G3805" s="38"/>
      <c r="H3805" s="38"/>
      <c r="J3805" s="1"/>
      <c r="K3805" s="1"/>
    </row>
    <row r="3806" spans="2:11">
      <c r="B3806" s="36">
        <v>3792</v>
      </c>
      <c r="C3806" s="55">
        <f>(1*Rater1!$C3795=C$7222)+(1*Rater2!$C3795=C$7222)+(N_Raters&gt;=3=TRUE)*(1*Rater3!$C3795=C$7222)+(N_Raters&gt;=4=TRUE)*(1*Rater4!$C3795=C$7222)+(N_Raters&gt;=5=TRUE)*(1*Rater5!$C3795=C$7222)</f>
        <v>3</v>
      </c>
      <c r="D3806" s="55">
        <f>(1*Rater1!$C3795=D$7222)+(1*Rater2!$C3795=D$7222)+(N_Raters&gt;=3=TRUE)*(1*Rater3!$C3795=D$7222)+(N_Raters&gt;=4=TRUE)*(1*Rater4!$C3795=D$7222)+(N_Raters&gt;=5=TRUE)*(1*Rater5!$C3795=D$7222)</f>
        <v>0</v>
      </c>
      <c r="E3806" s="38">
        <f>(1*Rater1!$C3795=E$7222)+(1*Rater2!$C3795=E$7222)+(N_Raters&gt;=3=TRUE)*(1*Rater3!$C3795=E$7222)+(N_Raters&gt;=4=TRUE)*(1*Rater4!$C3795=E$7222)+(N_Raters&gt;=5=TRUE)*(1*Rater5!$C3795=E$7222)</f>
        <v>0</v>
      </c>
      <c r="F3806" s="38"/>
      <c r="G3806" s="38"/>
      <c r="H3806" s="38"/>
      <c r="J3806" s="1"/>
      <c r="K3806" s="1"/>
    </row>
    <row r="3807" spans="2:11">
      <c r="B3807" s="35">
        <v>3793</v>
      </c>
      <c r="C3807" s="55">
        <f>(1*Rater1!$C3796=C$7222)+(1*Rater2!$C3796=C$7222)+(N_Raters&gt;=3=TRUE)*(1*Rater3!$C3796=C$7222)+(N_Raters&gt;=4=TRUE)*(1*Rater4!$C3796=C$7222)+(N_Raters&gt;=5=TRUE)*(1*Rater5!$C3796=C$7222)</f>
        <v>3</v>
      </c>
      <c r="D3807" s="55">
        <f>(1*Rater1!$C3796=D$7222)+(1*Rater2!$C3796=D$7222)+(N_Raters&gt;=3=TRUE)*(1*Rater3!$C3796=D$7222)+(N_Raters&gt;=4=TRUE)*(1*Rater4!$C3796=D$7222)+(N_Raters&gt;=5=TRUE)*(1*Rater5!$C3796=D$7222)</f>
        <v>0</v>
      </c>
      <c r="E3807" s="38">
        <f>(1*Rater1!$C3796=E$7222)+(1*Rater2!$C3796=E$7222)+(N_Raters&gt;=3=TRUE)*(1*Rater3!$C3796=E$7222)+(N_Raters&gt;=4=TRUE)*(1*Rater4!$C3796=E$7222)+(N_Raters&gt;=5=TRUE)*(1*Rater5!$C3796=E$7222)</f>
        <v>0</v>
      </c>
      <c r="F3807" s="38"/>
      <c r="G3807" s="38"/>
      <c r="H3807" s="38"/>
      <c r="J3807" s="1"/>
      <c r="K3807" s="1"/>
    </row>
    <row r="3808" spans="2:11">
      <c r="B3808" s="36">
        <v>3794</v>
      </c>
      <c r="C3808" s="55">
        <f>(1*Rater1!$C3797=C$7222)+(1*Rater2!$C3797=C$7222)+(N_Raters&gt;=3=TRUE)*(1*Rater3!$C3797=C$7222)+(N_Raters&gt;=4=TRUE)*(1*Rater4!$C3797=C$7222)+(N_Raters&gt;=5=TRUE)*(1*Rater5!$C3797=C$7222)</f>
        <v>3</v>
      </c>
      <c r="D3808" s="55">
        <f>(1*Rater1!$C3797=D$7222)+(1*Rater2!$C3797=D$7222)+(N_Raters&gt;=3=TRUE)*(1*Rater3!$C3797=D$7222)+(N_Raters&gt;=4=TRUE)*(1*Rater4!$C3797=D$7222)+(N_Raters&gt;=5=TRUE)*(1*Rater5!$C3797=D$7222)</f>
        <v>0</v>
      </c>
      <c r="E3808" s="38">
        <f>(1*Rater1!$C3797=E$7222)+(1*Rater2!$C3797=E$7222)+(N_Raters&gt;=3=TRUE)*(1*Rater3!$C3797=E$7222)+(N_Raters&gt;=4=TRUE)*(1*Rater4!$C3797=E$7222)+(N_Raters&gt;=5=TRUE)*(1*Rater5!$C3797=E$7222)</f>
        <v>0</v>
      </c>
      <c r="F3808" s="38"/>
      <c r="G3808" s="38"/>
      <c r="H3808" s="38"/>
      <c r="J3808" s="1"/>
      <c r="K3808" s="1"/>
    </row>
    <row r="3809" spans="2:11">
      <c r="B3809" s="35">
        <v>3795</v>
      </c>
      <c r="C3809" s="55">
        <f>(1*Rater1!$C3798=C$7222)+(1*Rater2!$C3798=C$7222)+(N_Raters&gt;=3=TRUE)*(1*Rater3!$C3798=C$7222)+(N_Raters&gt;=4=TRUE)*(1*Rater4!$C3798=C$7222)+(N_Raters&gt;=5=TRUE)*(1*Rater5!$C3798=C$7222)</f>
        <v>3</v>
      </c>
      <c r="D3809" s="55">
        <f>(1*Rater1!$C3798=D$7222)+(1*Rater2!$C3798=D$7222)+(N_Raters&gt;=3=TRUE)*(1*Rater3!$C3798=D$7222)+(N_Raters&gt;=4=TRUE)*(1*Rater4!$C3798=D$7222)+(N_Raters&gt;=5=TRUE)*(1*Rater5!$C3798=D$7222)</f>
        <v>0</v>
      </c>
      <c r="E3809" s="38">
        <f>(1*Rater1!$C3798=E$7222)+(1*Rater2!$C3798=E$7222)+(N_Raters&gt;=3=TRUE)*(1*Rater3!$C3798=E$7222)+(N_Raters&gt;=4=TRUE)*(1*Rater4!$C3798=E$7222)+(N_Raters&gt;=5=TRUE)*(1*Rater5!$C3798=E$7222)</f>
        <v>0</v>
      </c>
      <c r="F3809" s="38"/>
      <c r="G3809" s="38"/>
      <c r="H3809" s="38"/>
      <c r="J3809" s="1"/>
      <c r="K3809" s="1"/>
    </row>
    <row r="3810" spans="2:11">
      <c r="B3810" s="36">
        <v>3796</v>
      </c>
      <c r="C3810" s="55">
        <f>(1*Rater1!$C3799=C$7222)+(1*Rater2!$C3799=C$7222)+(N_Raters&gt;=3=TRUE)*(1*Rater3!$C3799=C$7222)+(N_Raters&gt;=4=TRUE)*(1*Rater4!$C3799=C$7222)+(N_Raters&gt;=5=TRUE)*(1*Rater5!$C3799=C$7222)</f>
        <v>3</v>
      </c>
      <c r="D3810" s="55">
        <f>(1*Rater1!$C3799=D$7222)+(1*Rater2!$C3799=D$7222)+(N_Raters&gt;=3=TRUE)*(1*Rater3!$C3799=D$7222)+(N_Raters&gt;=4=TRUE)*(1*Rater4!$C3799=D$7222)+(N_Raters&gt;=5=TRUE)*(1*Rater5!$C3799=D$7222)</f>
        <v>0</v>
      </c>
      <c r="E3810" s="38">
        <f>(1*Rater1!$C3799=E$7222)+(1*Rater2!$C3799=E$7222)+(N_Raters&gt;=3=TRUE)*(1*Rater3!$C3799=E$7222)+(N_Raters&gt;=4=TRUE)*(1*Rater4!$C3799=E$7222)+(N_Raters&gt;=5=TRUE)*(1*Rater5!$C3799=E$7222)</f>
        <v>0</v>
      </c>
      <c r="F3810" s="38"/>
      <c r="G3810" s="38"/>
      <c r="H3810" s="38"/>
      <c r="J3810" s="1"/>
      <c r="K3810" s="1"/>
    </row>
    <row r="3811" spans="2:11">
      <c r="B3811" s="35">
        <v>3797</v>
      </c>
      <c r="C3811" s="55">
        <f>(1*Rater1!$C3800=C$7222)+(1*Rater2!$C3800=C$7222)+(N_Raters&gt;=3=TRUE)*(1*Rater3!$C3800=C$7222)+(N_Raters&gt;=4=TRUE)*(1*Rater4!$C3800=C$7222)+(N_Raters&gt;=5=TRUE)*(1*Rater5!$C3800=C$7222)</f>
        <v>3</v>
      </c>
      <c r="D3811" s="55">
        <f>(1*Rater1!$C3800=D$7222)+(1*Rater2!$C3800=D$7222)+(N_Raters&gt;=3=TRUE)*(1*Rater3!$C3800=D$7222)+(N_Raters&gt;=4=TRUE)*(1*Rater4!$C3800=D$7222)+(N_Raters&gt;=5=TRUE)*(1*Rater5!$C3800=D$7222)</f>
        <v>0</v>
      </c>
      <c r="E3811" s="38">
        <f>(1*Rater1!$C3800=E$7222)+(1*Rater2!$C3800=E$7222)+(N_Raters&gt;=3=TRUE)*(1*Rater3!$C3800=E$7222)+(N_Raters&gt;=4=TRUE)*(1*Rater4!$C3800=E$7222)+(N_Raters&gt;=5=TRUE)*(1*Rater5!$C3800=E$7222)</f>
        <v>0</v>
      </c>
      <c r="F3811" s="38"/>
      <c r="G3811" s="38"/>
      <c r="H3811" s="38"/>
      <c r="J3811" s="1"/>
      <c r="K3811" s="1"/>
    </row>
    <row r="3812" spans="2:11">
      <c r="B3812" s="36">
        <v>3798</v>
      </c>
      <c r="C3812" s="55">
        <f>(1*Rater1!$C3801=C$7222)+(1*Rater2!$C3801=C$7222)+(N_Raters&gt;=3=TRUE)*(1*Rater3!$C3801=C$7222)+(N_Raters&gt;=4=TRUE)*(1*Rater4!$C3801=C$7222)+(N_Raters&gt;=5=TRUE)*(1*Rater5!$C3801=C$7222)</f>
        <v>3</v>
      </c>
      <c r="D3812" s="55">
        <f>(1*Rater1!$C3801=D$7222)+(1*Rater2!$C3801=D$7222)+(N_Raters&gt;=3=TRUE)*(1*Rater3!$C3801=D$7222)+(N_Raters&gt;=4=TRUE)*(1*Rater4!$C3801=D$7222)+(N_Raters&gt;=5=TRUE)*(1*Rater5!$C3801=D$7222)</f>
        <v>0</v>
      </c>
      <c r="E3812" s="38">
        <f>(1*Rater1!$C3801=E$7222)+(1*Rater2!$C3801=E$7222)+(N_Raters&gt;=3=TRUE)*(1*Rater3!$C3801=E$7222)+(N_Raters&gt;=4=TRUE)*(1*Rater4!$C3801=E$7222)+(N_Raters&gt;=5=TRUE)*(1*Rater5!$C3801=E$7222)</f>
        <v>0</v>
      </c>
      <c r="F3812" s="38"/>
      <c r="G3812" s="38"/>
      <c r="H3812" s="38"/>
      <c r="J3812" s="1"/>
      <c r="K3812" s="1"/>
    </row>
    <row r="3813" spans="2:11">
      <c r="B3813" s="35">
        <v>3799</v>
      </c>
      <c r="C3813" s="55">
        <f>(1*Rater1!$C3802=C$7222)+(1*Rater2!$C3802=C$7222)+(N_Raters&gt;=3=TRUE)*(1*Rater3!$C3802=C$7222)+(N_Raters&gt;=4=TRUE)*(1*Rater4!$C3802=C$7222)+(N_Raters&gt;=5=TRUE)*(1*Rater5!$C3802=C$7222)</f>
        <v>3</v>
      </c>
      <c r="D3813" s="55">
        <f>(1*Rater1!$C3802=D$7222)+(1*Rater2!$C3802=D$7222)+(N_Raters&gt;=3=TRUE)*(1*Rater3!$C3802=D$7222)+(N_Raters&gt;=4=TRUE)*(1*Rater4!$C3802=D$7222)+(N_Raters&gt;=5=TRUE)*(1*Rater5!$C3802=D$7222)</f>
        <v>0</v>
      </c>
      <c r="E3813" s="38">
        <f>(1*Rater1!$C3802=E$7222)+(1*Rater2!$C3802=E$7222)+(N_Raters&gt;=3=TRUE)*(1*Rater3!$C3802=E$7222)+(N_Raters&gt;=4=TRUE)*(1*Rater4!$C3802=E$7222)+(N_Raters&gt;=5=TRUE)*(1*Rater5!$C3802=E$7222)</f>
        <v>0</v>
      </c>
      <c r="F3813" s="38"/>
      <c r="G3813" s="38"/>
      <c r="H3813" s="38"/>
      <c r="J3813" s="1"/>
      <c r="K3813" s="1"/>
    </row>
    <row r="3814" spans="2:11">
      <c r="B3814" s="36">
        <v>3800</v>
      </c>
      <c r="C3814" s="55">
        <f>(1*Rater1!$C3803=C$7222)+(1*Rater2!$C3803=C$7222)+(N_Raters&gt;=3=TRUE)*(1*Rater3!$C3803=C$7222)+(N_Raters&gt;=4=TRUE)*(1*Rater4!$C3803=C$7222)+(N_Raters&gt;=5=TRUE)*(1*Rater5!$C3803=C$7222)</f>
        <v>3</v>
      </c>
      <c r="D3814" s="55">
        <f>(1*Rater1!$C3803=D$7222)+(1*Rater2!$C3803=D$7222)+(N_Raters&gt;=3=TRUE)*(1*Rater3!$C3803=D$7222)+(N_Raters&gt;=4=TRUE)*(1*Rater4!$C3803=D$7222)+(N_Raters&gt;=5=TRUE)*(1*Rater5!$C3803=D$7222)</f>
        <v>0</v>
      </c>
      <c r="E3814" s="38">
        <f>(1*Rater1!$C3803=E$7222)+(1*Rater2!$C3803=E$7222)+(N_Raters&gt;=3=TRUE)*(1*Rater3!$C3803=E$7222)+(N_Raters&gt;=4=TRUE)*(1*Rater4!$C3803=E$7222)+(N_Raters&gt;=5=TRUE)*(1*Rater5!$C3803=E$7222)</f>
        <v>0</v>
      </c>
      <c r="F3814" s="38"/>
      <c r="G3814" s="38"/>
      <c r="H3814" s="38"/>
      <c r="J3814" s="1"/>
      <c r="K3814" s="1"/>
    </row>
    <row r="3815" spans="2:11">
      <c r="B3815" s="35">
        <v>3801</v>
      </c>
      <c r="C3815" s="55">
        <f>(1*Rater1!$C3804=C$7222)+(1*Rater2!$C3804=C$7222)+(N_Raters&gt;=3=TRUE)*(1*Rater3!$C3804=C$7222)+(N_Raters&gt;=4=TRUE)*(1*Rater4!$C3804=C$7222)+(N_Raters&gt;=5=TRUE)*(1*Rater5!$C3804=C$7222)</f>
        <v>3</v>
      </c>
      <c r="D3815" s="55">
        <f>(1*Rater1!$C3804=D$7222)+(1*Rater2!$C3804=D$7222)+(N_Raters&gt;=3=TRUE)*(1*Rater3!$C3804=D$7222)+(N_Raters&gt;=4=TRUE)*(1*Rater4!$C3804=D$7222)+(N_Raters&gt;=5=TRUE)*(1*Rater5!$C3804=D$7222)</f>
        <v>0</v>
      </c>
      <c r="E3815" s="38">
        <f>(1*Rater1!$C3804=E$7222)+(1*Rater2!$C3804=E$7222)+(N_Raters&gt;=3=TRUE)*(1*Rater3!$C3804=E$7222)+(N_Raters&gt;=4=TRUE)*(1*Rater4!$C3804=E$7222)+(N_Raters&gt;=5=TRUE)*(1*Rater5!$C3804=E$7222)</f>
        <v>0</v>
      </c>
      <c r="F3815" s="38"/>
      <c r="G3815" s="38"/>
      <c r="H3815" s="38"/>
      <c r="J3815" s="1"/>
      <c r="K3815" s="1"/>
    </row>
    <row r="3816" spans="2:11">
      <c r="B3816" s="36">
        <v>3802</v>
      </c>
      <c r="C3816" s="55">
        <f>(1*Rater1!$C3805=C$7222)+(1*Rater2!$C3805=C$7222)+(N_Raters&gt;=3=TRUE)*(1*Rater3!$C3805=C$7222)+(N_Raters&gt;=4=TRUE)*(1*Rater4!$C3805=C$7222)+(N_Raters&gt;=5=TRUE)*(1*Rater5!$C3805=C$7222)</f>
        <v>3</v>
      </c>
      <c r="D3816" s="55">
        <f>(1*Rater1!$C3805=D$7222)+(1*Rater2!$C3805=D$7222)+(N_Raters&gt;=3=TRUE)*(1*Rater3!$C3805=D$7222)+(N_Raters&gt;=4=TRUE)*(1*Rater4!$C3805=D$7222)+(N_Raters&gt;=5=TRUE)*(1*Rater5!$C3805=D$7222)</f>
        <v>0</v>
      </c>
      <c r="E3816" s="38">
        <f>(1*Rater1!$C3805=E$7222)+(1*Rater2!$C3805=E$7222)+(N_Raters&gt;=3=TRUE)*(1*Rater3!$C3805=E$7222)+(N_Raters&gt;=4=TRUE)*(1*Rater4!$C3805=E$7222)+(N_Raters&gt;=5=TRUE)*(1*Rater5!$C3805=E$7222)</f>
        <v>0</v>
      </c>
      <c r="F3816" s="38"/>
      <c r="G3816" s="38"/>
      <c r="H3816" s="38"/>
      <c r="J3816" s="1"/>
      <c r="K3816" s="1"/>
    </row>
    <row r="3817" spans="2:11">
      <c r="B3817" s="35">
        <v>3803</v>
      </c>
      <c r="C3817" s="55">
        <f>(1*Rater1!$C3806=C$7222)+(1*Rater2!$C3806=C$7222)+(N_Raters&gt;=3=TRUE)*(1*Rater3!$C3806=C$7222)+(N_Raters&gt;=4=TRUE)*(1*Rater4!$C3806=C$7222)+(N_Raters&gt;=5=TRUE)*(1*Rater5!$C3806=C$7222)</f>
        <v>1</v>
      </c>
      <c r="D3817" s="55">
        <f>(1*Rater1!$C3806=D$7222)+(1*Rater2!$C3806=D$7222)+(N_Raters&gt;=3=TRUE)*(1*Rater3!$C3806=D$7222)+(N_Raters&gt;=4=TRUE)*(1*Rater4!$C3806=D$7222)+(N_Raters&gt;=5=TRUE)*(1*Rater5!$C3806=D$7222)</f>
        <v>2</v>
      </c>
      <c r="E3817" s="38">
        <f>(1*Rater1!$C3806=E$7222)+(1*Rater2!$C3806=E$7222)+(N_Raters&gt;=3=TRUE)*(1*Rater3!$C3806=E$7222)+(N_Raters&gt;=4=TRUE)*(1*Rater4!$C3806=E$7222)+(N_Raters&gt;=5=TRUE)*(1*Rater5!$C3806=E$7222)</f>
        <v>0</v>
      </c>
      <c r="F3817" s="38"/>
      <c r="G3817" s="38"/>
      <c r="H3817" s="38"/>
      <c r="J3817" s="1"/>
      <c r="K3817" s="1"/>
    </row>
    <row r="3818" spans="2:11">
      <c r="B3818" s="36">
        <v>3804</v>
      </c>
      <c r="C3818" s="55">
        <f>(1*Rater1!$C3807=C$7222)+(1*Rater2!$C3807=C$7222)+(N_Raters&gt;=3=TRUE)*(1*Rater3!$C3807=C$7222)+(N_Raters&gt;=4=TRUE)*(1*Rater4!$C3807=C$7222)+(N_Raters&gt;=5=TRUE)*(1*Rater5!$C3807=C$7222)</f>
        <v>3</v>
      </c>
      <c r="D3818" s="55">
        <f>(1*Rater1!$C3807=D$7222)+(1*Rater2!$C3807=D$7222)+(N_Raters&gt;=3=TRUE)*(1*Rater3!$C3807=D$7222)+(N_Raters&gt;=4=TRUE)*(1*Rater4!$C3807=D$7222)+(N_Raters&gt;=5=TRUE)*(1*Rater5!$C3807=D$7222)</f>
        <v>0</v>
      </c>
      <c r="E3818" s="38">
        <f>(1*Rater1!$C3807=E$7222)+(1*Rater2!$C3807=E$7222)+(N_Raters&gt;=3=TRUE)*(1*Rater3!$C3807=E$7222)+(N_Raters&gt;=4=TRUE)*(1*Rater4!$C3807=E$7222)+(N_Raters&gt;=5=TRUE)*(1*Rater5!$C3807=E$7222)</f>
        <v>0</v>
      </c>
      <c r="F3818" s="38"/>
      <c r="G3818" s="38"/>
      <c r="H3818" s="38"/>
      <c r="J3818" s="1"/>
      <c r="K3818" s="1"/>
    </row>
    <row r="3819" spans="2:11">
      <c r="B3819" s="35">
        <v>3805</v>
      </c>
      <c r="C3819" s="55">
        <f>(1*Rater1!$C3808=C$7222)+(1*Rater2!$C3808=C$7222)+(N_Raters&gt;=3=TRUE)*(1*Rater3!$C3808=C$7222)+(N_Raters&gt;=4=TRUE)*(1*Rater4!$C3808=C$7222)+(N_Raters&gt;=5=TRUE)*(1*Rater5!$C3808=C$7222)</f>
        <v>3</v>
      </c>
      <c r="D3819" s="55">
        <f>(1*Rater1!$C3808=D$7222)+(1*Rater2!$C3808=D$7222)+(N_Raters&gt;=3=TRUE)*(1*Rater3!$C3808=D$7222)+(N_Raters&gt;=4=TRUE)*(1*Rater4!$C3808=D$7222)+(N_Raters&gt;=5=TRUE)*(1*Rater5!$C3808=D$7222)</f>
        <v>0</v>
      </c>
      <c r="E3819" s="38">
        <f>(1*Rater1!$C3808=E$7222)+(1*Rater2!$C3808=E$7222)+(N_Raters&gt;=3=TRUE)*(1*Rater3!$C3808=E$7222)+(N_Raters&gt;=4=TRUE)*(1*Rater4!$C3808=E$7222)+(N_Raters&gt;=5=TRUE)*(1*Rater5!$C3808=E$7222)</f>
        <v>0</v>
      </c>
      <c r="F3819" s="38"/>
      <c r="G3819" s="38"/>
      <c r="H3819" s="38"/>
      <c r="J3819" s="1"/>
      <c r="K3819" s="1"/>
    </row>
    <row r="3820" spans="2:11">
      <c r="B3820" s="36">
        <v>3806</v>
      </c>
      <c r="C3820" s="55">
        <f>(1*Rater1!$C3809=C$7222)+(1*Rater2!$C3809=C$7222)+(N_Raters&gt;=3=TRUE)*(1*Rater3!$C3809=C$7222)+(N_Raters&gt;=4=TRUE)*(1*Rater4!$C3809=C$7222)+(N_Raters&gt;=5=TRUE)*(1*Rater5!$C3809=C$7222)</f>
        <v>3</v>
      </c>
      <c r="D3820" s="55">
        <f>(1*Rater1!$C3809=D$7222)+(1*Rater2!$C3809=D$7222)+(N_Raters&gt;=3=TRUE)*(1*Rater3!$C3809=D$7222)+(N_Raters&gt;=4=TRUE)*(1*Rater4!$C3809=D$7222)+(N_Raters&gt;=5=TRUE)*(1*Rater5!$C3809=D$7222)</f>
        <v>0</v>
      </c>
      <c r="E3820" s="38">
        <f>(1*Rater1!$C3809=E$7222)+(1*Rater2!$C3809=E$7222)+(N_Raters&gt;=3=TRUE)*(1*Rater3!$C3809=E$7222)+(N_Raters&gt;=4=TRUE)*(1*Rater4!$C3809=E$7222)+(N_Raters&gt;=5=TRUE)*(1*Rater5!$C3809=E$7222)</f>
        <v>0</v>
      </c>
      <c r="F3820" s="38"/>
      <c r="G3820" s="38"/>
      <c r="H3820" s="38"/>
      <c r="J3820" s="1"/>
      <c r="K3820" s="1"/>
    </row>
    <row r="3821" spans="2:11">
      <c r="B3821" s="35">
        <v>3807</v>
      </c>
      <c r="C3821" s="55">
        <f>(1*Rater1!$C3810=C$7222)+(1*Rater2!$C3810=C$7222)+(N_Raters&gt;=3=TRUE)*(1*Rater3!$C3810=C$7222)+(N_Raters&gt;=4=TRUE)*(1*Rater4!$C3810=C$7222)+(N_Raters&gt;=5=TRUE)*(1*Rater5!$C3810=C$7222)</f>
        <v>3</v>
      </c>
      <c r="D3821" s="55">
        <f>(1*Rater1!$C3810=D$7222)+(1*Rater2!$C3810=D$7222)+(N_Raters&gt;=3=TRUE)*(1*Rater3!$C3810=D$7222)+(N_Raters&gt;=4=TRUE)*(1*Rater4!$C3810=D$7222)+(N_Raters&gt;=5=TRUE)*(1*Rater5!$C3810=D$7222)</f>
        <v>0</v>
      </c>
      <c r="E3821" s="38">
        <f>(1*Rater1!$C3810=E$7222)+(1*Rater2!$C3810=E$7222)+(N_Raters&gt;=3=TRUE)*(1*Rater3!$C3810=E$7222)+(N_Raters&gt;=4=TRUE)*(1*Rater4!$C3810=E$7222)+(N_Raters&gt;=5=TRUE)*(1*Rater5!$C3810=E$7222)</f>
        <v>0</v>
      </c>
      <c r="F3821" s="38"/>
      <c r="G3821" s="38"/>
      <c r="H3821" s="38"/>
      <c r="J3821" s="1"/>
      <c r="K3821" s="1"/>
    </row>
    <row r="3822" spans="2:11">
      <c r="B3822" s="36">
        <v>3808</v>
      </c>
      <c r="C3822" s="55">
        <f>(1*Rater1!$C3811=C$7222)+(1*Rater2!$C3811=C$7222)+(N_Raters&gt;=3=TRUE)*(1*Rater3!$C3811=C$7222)+(N_Raters&gt;=4=TRUE)*(1*Rater4!$C3811=C$7222)+(N_Raters&gt;=5=TRUE)*(1*Rater5!$C3811=C$7222)</f>
        <v>3</v>
      </c>
      <c r="D3822" s="55">
        <f>(1*Rater1!$C3811=D$7222)+(1*Rater2!$C3811=D$7222)+(N_Raters&gt;=3=TRUE)*(1*Rater3!$C3811=D$7222)+(N_Raters&gt;=4=TRUE)*(1*Rater4!$C3811=D$7222)+(N_Raters&gt;=5=TRUE)*(1*Rater5!$C3811=D$7222)</f>
        <v>0</v>
      </c>
      <c r="E3822" s="38">
        <f>(1*Rater1!$C3811=E$7222)+(1*Rater2!$C3811=E$7222)+(N_Raters&gt;=3=TRUE)*(1*Rater3!$C3811=E$7222)+(N_Raters&gt;=4=TRUE)*(1*Rater4!$C3811=E$7222)+(N_Raters&gt;=5=TRUE)*(1*Rater5!$C3811=E$7222)</f>
        <v>0</v>
      </c>
      <c r="F3822" s="38"/>
      <c r="G3822" s="38"/>
      <c r="H3822" s="38"/>
      <c r="J3822" s="1"/>
      <c r="K3822" s="1"/>
    </row>
    <row r="3823" spans="2:11">
      <c r="B3823" s="35">
        <v>3809</v>
      </c>
      <c r="C3823" s="55">
        <f>(1*Rater1!$C3812=C$7222)+(1*Rater2!$C3812=C$7222)+(N_Raters&gt;=3=TRUE)*(1*Rater3!$C3812=C$7222)+(N_Raters&gt;=4=TRUE)*(1*Rater4!$C3812=C$7222)+(N_Raters&gt;=5=TRUE)*(1*Rater5!$C3812=C$7222)</f>
        <v>3</v>
      </c>
      <c r="D3823" s="55">
        <f>(1*Rater1!$C3812=D$7222)+(1*Rater2!$C3812=D$7222)+(N_Raters&gt;=3=TRUE)*(1*Rater3!$C3812=D$7222)+(N_Raters&gt;=4=TRUE)*(1*Rater4!$C3812=D$7222)+(N_Raters&gt;=5=TRUE)*(1*Rater5!$C3812=D$7222)</f>
        <v>0</v>
      </c>
      <c r="E3823" s="38">
        <f>(1*Rater1!$C3812=E$7222)+(1*Rater2!$C3812=E$7222)+(N_Raters&gt;=3=TRUE)*(1*Rater3!$C3812=E$7222)+(N_Raters&gt;=4=TRUE)*(1*Rater4!$C3812=E$7222)+(N_Raters&gt;=5=TRUE)*(1*Rater5!$C3812=E$7222)</f>
        <v>0</v>
      </c>
      <c r="F3823" s="38"/>
      <c r="G3823" s="38"/>
      <c r="H3823" s="38"/>
      <c r="J3823" s="1"/>
      <c r="K3823" s="1"/>
    </row>
    <row r="3824" spans="2:11">
      <c r="B3824" s="36">
        <v>3810</v>
      </c>
      <c r="C3824" s="55">
        <f>(1*Rater1!$C3813=C$7222)+(1*Rater2!$C3813=C$7222)+(N_Raters&gt;=3=TRUE)*(1*Rater3!$C3813=C$7222)+(N_Raters&gt;=4=TRUE)*(1*Rater4!$C3813=C$7222)+(N_Raters&gt;=5=TRUE)*(1*Rater5!$C3813=C$7222)</f>
        <v>3</v>
      </c>
      <c r="D3824" s="55">
        <f>(1*Rater1!$C3813=D$7222)+(1*Rater2!$C3813=D$7222)+(N_Raters&gt;=3=TRUE)*(1*Rater3!$C3813=D$7222)+(N_Raters&gt;=4=TRUE)*(1*Rater4!$C3813=D$7222)+(N_Raters&gt;=5=TRUE)*(1*Rater5!$C3813=D$7222)</f>
        <v>0</v>
      </c>
      <c r="E3824" s="38">
        <f>(1*Rater1!$C3813=E$7222)+(1*Rater2!$C3813=E$7222)+(N_Raters&gt;=3=TRUE)*(1*Rater3!$C3813=E$7222)+(N_Raters&gt;=4=TRUE)*(1*Rater4!$C3813=E$7222)+(N_Raters&gt;=5=TRUE)*(1*Rater5!$C3813=E$7222)</f>
        <v>0</v>
      </c>
      <c r="F3824" s="38"/>
      <c r="G3824" s="38"/>
      <c r="H3824" s="38"/>
      <c r="J3824" s="1"/>
      <c r="K3824" s="1"/>
    </row>
    <row r="3825" spans="2:11">
      <c r="B3825" s="35">
        <v>3811</v>
      </c>
      <c r="C3825" s="55">
        <f>(1*Rater1!$C3814=C$7222)+(1*Rater2!$C3814=C$7222)+(N_Raters&gt;=3=TRUE)*(1*Rater3!$C3814=C$7222)+(N_Raters&gt;=4=TRUE)*(1*Rater4!$C3814=C$7222)+(N_Raters&gt;=5=TRUE)*(1*Rater5!$C3814=C$7222)</f>
        <v>1</v>
      </c>
      <c r="D3825" s="55">
        <f>(1*Rater1!$C3814=D$7222)+(1*Rater2!$C3814=D$7222)+(N_Raters&gt;=3=TRUE)*(1*Rater3!$C3814=D$7222)+(N_Raters&gt;=4=TRUE)*(1*Rater4!$C3814=D$7222)+(N_Raters&gt;=5=TRUE)*(1*Rater5!$C3814=D$7222)</f>
        <v>2</v>
      </c>
      <c r="E3825" s="38">
        <f>(1*Rater1!$C3814=E$7222)+(1*Rater2!$C3814=E$7222)+(N_Raters&gt;=3=TRUE)*(1*Rater3!$C3814=E$7222)+(N_Raters&gt;=4=TRUE)*(1*Rater4!$C3814=E$7222)+(N_Raters&gt;=5=TRUE)*(1*Rater5!$C3814=E$7222)</f>
        <v>0</v>
      </c>
      <c r="F3825" s="38"/>
      <c r="G3825" s="38"/>
      <c r="H3825" s="38"/>
      <c r="J3825" s="1"/>
      <c r="K3825" s="1"/>
    </row>
    <row r="3826" spans="2:11">
      <c r="B3826" s="36">
        <v>3812</v>
      </c>
      <c r="C3826" s="55">
        <f>(1*Rater1!$C3815=C$7222)+(1*Rater2!$C3815=C$7222)+(N_Raters&gt;=3=TRUE)*(1*Rater3!$C3815=C$7222)+(N_Raters&gt;=4=TRUE)*(1*Rater4!$C3815=C$7222)+(N_Raters&gt;=5=TRUE)*(1*Rater5!$C3815=C$7222)</f>
        <v>3</v>
      </c>
      <c r="D3826" s="55">
        <f>(1*Rater1!$C3815=D$7222)+(1*Rater2!$C3815=D$7222)+(N_Raters&gt;=3=TRUE)*(1*Rater3!$C3815=D$7222)+(N_Raters&gt;=4=TRUE)*(1*Rater4!$C3815=D$7222)+(N_Raters&gt;=5=TRUE)*(1*Rater5!$C3815=D$7222)</f>
        <v>0</v>
      </c>
      <c r="E3826" s="38">
        <f>(1*Rater1!$C3815=E$7222)+(1*Rater2!$C3815=E$7222)+(N_Raters&gt;=3=TRUE)*(1*Rater3!$C3815=E$7222)+(N_Raters&gt;=4=TRUE)*(1*Rater4!$C3815=E$7222)+(N_Raters&gt;=5=TRUE)*(1*Rater5!$C3815=E$7222)</f>
        <v>0</v>
      </c>
      <c r="F3826" s="38"/>
      <c r="G3826" s="38"/>
      <c r="H3826" s="38"/>
      <c r="J3826" s="1"/>
      <c r="K3826" s="1"/>
    </row>
    <row r="3827" spans="2:11">
      <c r="B3827" s="35">
        <v>3813</v>
      </c>
      <c r="C3827" s="55">
        <f>(1*Rater1!$C3816=C$7222)+(1*Rater2!$C3816=C$7222)+(N_Raters&gt;=3=TRUE)*(1*Rater3!$C3816=C$7222)+(N_Raters&gt;=4=TRUE)*(1*Rater4!$C3816=C$7222)+(N_Raters&gt;=5=TRUE)*(1*Rater5!$C3816=C$7222)</f>
        <v>3</v>
      </c>
      <c r="D3827" s="55">
        <f>(1*Rater1!$C3816=D$7222)+(1*Rater2!$C3816=D$7222)+(N_Raters&gt;=3=TRUE)*(1*Rater3!$C3816=D$7222)+(N_Raters&gt;=4=TRUE)*(1*Rater4!$C3816=D$7222)+(N_Raters&gt;=5=TRUE)*(1*Rater5!$C3816=D$7222)</f>
        <v>0</v>
      </c>
      <c r="E3827" s="38">
        <f>(1*Rater1!$C3816=E$7222)+(1*Rater2!$C3816=E$7222)+(N_Raters&gt;=3=TRUE)*(1*Rater3!$C3816=E$7222)+(N_Raters&gt;=4=TRUE)*(1*Rater4!$C3816=E$7222)+(N_Raters&gt;=5=TRUE)*(1*Rater5!$C3816=E$7222)</f>
        <v>0</v>
      </c>
      <c r="F3827" s="38"/>
      <c r="G3827" s="38"/>
      <c r="H3827" s="38"/>
      <c r="J3827" s="1"/>
      <c r="K3827" s="1"/>
    </row>
    <row r="3828" spans="2:11">
      <c r="B3828" s="36">
        <v>3814</v>
      </c>
      <c r="C3828" s="55">
        <f>(1*Rater1!$C3817=C$7222)+(1*Rater2!$C3817=C$7222)+(N_Raters&gt;=3=TRUE)*(1*Rater3!$C3817=C$7222)+(N_Raters&gt;=4=TRUE)*(1*Rater4!$C3817=C$7222)+(N_Raters&gt;=5=TRUE)*(1*Rater5!$C3817=C$7222)</f>
        <v>3</v>
      </c>
      <c r="D3828" s="55">
        <f>(1*Rater1!$C3817=D$7222)+(1*Rater2!$C3817=D$7222)+(N_Raters&gt;=3=TRUE)*(1*Rater3!$C3817=D$7222)+(N_Raters&gt;=4=TRUE)*(1*Rater4!$C3817=D$7222)+(N_Raters&gt;=5=TRUE)*(1*Rater5!$C3817=D$7222)</f>
        <v>0</v>
      </c>
      <c r="E3828" s="38">
        <f>(1*Rater1!$C3817=E$7222)+(1*Rater2!$C3817=E$7222)+(N_Raters&gt;=3=TRUE)*(1*Rater3!$C3817=E$7222)+(N_Raters&gt;=4=TRUE)*(1*Rater4!$C3817=E$7222)+(N_Raters&gt;=5=TRUE)*(1*Rater5!$C3817=E$7222)</f>
        <v>0</v>
      </c>
      <c r="F3828" s="38"/>
      <c r="G3828" s="38"/>
      <c r="H3828" s="38"/>
      <c r="J3828" s="1"/>
      <c r="K3828" s="1"/>
    </row>
    <row r="3829" spans="2:11">
      <c r="B3829" s="35">
        <v>3815</v>
      </c>
      <c r="C3829" s="55">
        <f>(1*Rater1!$C3818=C$7222)+(1*Rater2!$C3818=C$7222)+(N_Raters&gt;=3=TRUE)*(1*Rater3!$C3818=C$7222)+(N_Raters&gt;=4=TRUE)*(1*Rater4!$C3818=C$7222)+(N_Raters&gt;=5=TRUE)*(1*Rater5!$C3818=C$7222)</f>
        <v>3</v>
      </c>
      <c r="D3829" s="55">
        <f>(1*Rater1!$C3818=D$7222)+(1*Rater2!$C3818=D$7222)+(N_Raters&gt;=3=TRUE)*(1*Rater3!$C3818=D$7222)+(N_Raters&gt;=4=TRUE)*(1*Rater4!$C3818=D$7222)+(N_Raters&gt;=5=TRUE)*(1*Rater5!$C3818=D$7222)</f>
        <v>0</v>
      </c>
      <c r="E3829" s="38">
        <f>(1*Rater1!$C3818=E$7222)+(1*Rater2!$C3818=E$7222)+(N_Raters&gt;=3=TRUE)*(1*Rater3!$C3818=E$7222)+(N_Raters&gt;=4=TRUE)*(1*Rater4!$C3818=E$7222)+(N_Raters&gt;=5=TRUE)*(1*Rater5!$C3818=E$7222)</f>
        <v>0</v>
      </c>
      <c r="F3829" s="38"/>
      <c r="G3829" s="38"/>
      <c r="H3829" s="38"/>
      <c r="J3829" s="1"/>
      <c r="K3829" s="1"/>
    </row>
    <row r="3830" spans="2:11">
      <c r="B3830" s="36">
        <v>3816</v>
      </c>
      <c r="C3830" s="55">
        <f>(1*Rater1!$C3819=C$7222)+(1*Rater2!$C3819=C$7222)+(N_Raters&gt;=3=TRUE)*(1*Rater3!$C3819=C$7222)+(N_Raters&gt;=4=TRUE)*(1*Rater4!$C3819=C$7222)+(N_Raters&gt;=5=TRUE)*(1*Rater5!$C3819=C$7222)</f>
        <v>3</v>
      </c>
      <c r="D3830" s="55">
        <f>(1*Rater1!$C3819=D$7222)+(1*Rater2!$C3819=D$7222)+(N_Raters&gt;=3=TRUE)*(1*Rater3!$C3819=D$7222)+(N_Raters&gt;=4=TRUE)*(1*Rater4!$C3819=D$7222)+(N_Raters&gt;=5=TRUE)*(1*Rater5!$C3819=D$7222)</f>
        <v>0</v>
      </c>
      <c r="E3830" s="38">
        <f>(1*Rater1!$C3819=E$7222)+(1*Rater2!$C3819=E$7222)+(N_Raters&gt;=3=TRUE)*(1*Rater3!$C3819=E$7222)+(N_Raters&gt;=4=TRUE)*(1*Rater4!$C3819=E$7222)+(N_Raters&gt;=5=TRUE)*(1*Rater5!$C3819=E$7222)</f>
        <v>0</v>
      </c>
      <c r="F3830" s="38"/>
      <c r="G3830" s="38"/>
      <c r="H3830" s="38"/>
      <c r="J3830" s="1"/>
      <c r="K3830" s="1"/>
    </row>
    <row r="3831" spans="2:11">
      <c r="B3831" s="35">
        <v>3817</v>
      </c>
      <c r="C3831" s="55">
        <f>(1*Rater1!$C3820=C$7222)+(1*Rater2!$C3820=C$7222)+(N_Raters&gt;=3=TRUE)*(1*Rater3!$C3820=C$7222)+(N_Raters&gt;=4=TRUE)*(1*Rater4!$C3820=C$7222)+(N_Raters&gt;=5=TRUE)*(1*Rater5!$C3820=C$7222)</f>
        <v>3</v>
      </c>
      <c r="D3831" s="55">
        <f>(1*Rater1!$C3820=D$7222)+(1*Rater2!$C3820=D$7222)+(N_Raters&gt;=3=TRUE)*(1*Rater3!$C3820=D$7222)+(N_Raters&gt;=4=TRUE)*(1*Rater4!$C3820=D$7222)+(N_Raters&gt;=5=TRUE)*(1*Rater5!$C3820=D$7222)</f>
        <v>0</v>
      </c>
      <c r="E3831" s="38">
        <f>(1*Rater1!$C3820=E$7222)+(1*Rater2!$C3820=E$7222)+(N_Raters&gt;=3=TRUE)*(1*Rater3!$C3820=E$7222)+(N_Raters&gt;=4=TRUE)*(1*Rater4!$C3820=E$7222)+(N_Raters&gt;=5=TRUE)*(1*Rater5!$C3820=E$7222)</f>
        <v>0</v>
      </c>
      <c r="F3831" s="38"/>
      <c r="G3831" s="38"/>
      <c r="H3831" s="38"/>
      <c r="J3831" s="1"/>
      <c r="K3831" s="1"/>
    </row>
    <row r="3832" spans="2:11">
      <c r="B3832" s="36">
        <v>3818</v>
      </c>
      <c r="C3832" s="55">
        <f>(1*Rater1!$C3821=C$7222)+(1*Rater2!$C3821=C$7222)+(N_Raters&gt;=3=TRUE)*(1*Rater3!$C3821=C$7222)+(N_Raters&gt;=4=TRUE)*(1*Rater4!$C3821=C$7222)+(N_Raters&gt;=5=TRUE)*(1*Rater5!$C3821=C$7222)</f>
        <v>3</v>
      </c>
      <c r="D3832" s="55">
        <f>(1*Rater1!$C3821=D$7222)+(1*Rater2!$C3821=D$7222)+(N_Raters&gt;=3=TRUE)*(1*Rater3!$C3821=D$7222)+(N_Raters&gt;=4=TRUE)*(1*Rater4!$C3821=D$7222)+(N_Raters&gt;=5=TRUE)*(1*Rater5!$C3821=D$7222)</f>
        <v>0</v>
      </c>
      <c r="E3832" s="38">
        <f>(1*Rater1!$C3821=E$7222)+(1*Rater2!$C3821=E$7222)+(N_Raters&gt;=3=TRUE)*(1*Rater3!$C3821=E$7222)+(N_Raters&gt;=4=TRUE)*(1*Rater4!$C3821=E$7222)+(N_Raters&gt;=5=TRUE)*(1*Rater5!$C3821=E$7222)</f>
        <v>0</v>
      </c>
      <c r="F3832" s="38"/>
      <c r="G3832" s="38"/>
      <c r="H3832" s="38"/>
      <c r="J3832" s="1"/>
      <c r="K3832" s="1"/>
    </row>
    <row r="3833" spans="2:11">
      <c r="B3833" s="35">
        <v>3819</v>
      </c>
      <c r="C3833" s="55">
        <f>(1*Rater1!$C3822=C$7222)+(1*Rater2!$C3822=C$7222)+(N_Raters&gt;=3=TRUE)*(1*Rater3!$C3822=C$7222)+(N_Raters&gt;=4=TRUE)*(1*Rater4!$C3822=C$7222)+(N_Raters&gt;=5=TRUE)*(1*Rater5!$C3822=C$7222)</f>
        <v>3</v>
      </c>
      <c r="D3833" s="55">
        <f>(1*Rater1!$C3822=D$7222)+(1*Rater2!$C3822=D$7222)+(N_Raters&gt;=3=TRUE)*(1*Rater3!$C3822=D$7222)+(N_Raters&gt;=4=TRUE)*(1*Rater4!$C3822=D$7222)+(N_Raters&gt;=5=TRUE)*(1*Rater5!$C3822=D$7222)</f>
        <v>0</v>
      </c>
      <c r="E3833" s="38">
        <f>(1*Rater1!$C3822=E$7222)+(1*Rater2!$C3822=E$7222)+(N_Raters&gt;=3=TRUE)*(1*Rater3!$C3822=E$7222)+(N_Raters&gt;=4=TRUE)*(1*Rater4!$C3822=E$7222)+(N_Raters&gt;=5=TRUE)*(1*Rater5!$C3822=E$7222)</f>
        <v>0</v>
      </c>
      <c r="F3833" s="38"/>
      <c r="G3833" s="38"/>
      <c r="H3833" s="38"/>
      <c r="J3833" s="1"/>
      <c r="K3833" s="1"/>
    </row>
    <row r="3834" spans="2:11">
      <c r="B3834" s="36">
        <v>3820</v>
      </c>
      <c r="C3834" s="55">
        <f>(1*Rater1!$C3823=C$7222)+(1*Rater2!$C3823=C$7222)+(N_Raters&gt;=3=TRUE)*(1*Rater3!$C3823=C$7222)+(N_Raters&gt;=4=TRUE)*(1*Rater4!$C3823=C$7222)+(N_Raters&gt;=5=TRUE)*(1*Rater5!$C3823=C$7222)</f>
        <v>3</v>
      </c>
      <c r="D3834" s="55">
        <f>(1*Rater1!$C3823=D$7222)+(1*Rater2!$C3823=D$7222)+(N_Raters&gt;=3=TRUE)*(1*Rater3!$C3823=D$7222)+(N_Raters&gt;=4=TRUE)*(1*Rater4!$C3823=D$7222)+(N_Raters&gt;=5=TRUE)*(1*Rater5!$C3823=D$7222)</f>
        <v>0</v>
      </c>
      <c r="E3834" s="38">
        <f>(1*Rater1!$C3823=E$7222)+(1*Rater2!$C3823=E$7222)+(N_Raters&gt;=3=TRUE)*(1*Rater3!$C3823=E$7222)+(N_Raters&gt;=4=TRUE)*(1*Rater4!$C3823=E$7222)+(N_Raters&gt;=5=TRUE)*(1*Rater5!$C3823=E$7222)</f>
        <v>0</v>
      </c>
      <c r="F3834" s="38"/>
      <c r="G3834" s="38"/>
      <c r="H3834" s="38"/>
      <c r="J3834" s="1"/>
      <c r="K3834" s="1"/>
    </row>
    <row r="3835" spans="2:11">
      <c r="B3835" s="35">
        <v>3821</v>
      </c>
      <c r="C3835" s="55">
        <f>(1*Rater1!$C3824=C$7222)+(1*Rater2!$C3824=C$7222)+(N_Raters&gt;=3=TRUE)*(1*Rater3!$C3824=C$7222)+(N_Raters&gt;=4=TRUE)*(1*Rater4!$C3824=C$7222)+(N_Raters&gt;=5=TRUE)*(1*Rater5!$C3824=C$7222)</f>
        <v>3</v>
      </c>
      <c r="D3835" s="55">
        <f>(1*Rater1!$C3824=D$7222)+(1*Rater2!$C3824=D$7222)+(N_Raters&gt;=3=TRUE)*(1*Rater3!$C3824=D$7222)+(N_Raters&gt;=4=TRUE)*(1*Rater4!$C3824=D$7222)+(N_Raters&gt;=5=TRUE)*(1*Rater5!$C3824=D$7222)</f>
        <v>0</v>
      </c>
      <c r="E3835" s="38">
        <f>(1*Rater1!$C3824=E$7222)+(1*Rater2!$C3824=E$7222)+(N_Raters&gt;=3=TRUE)*(1*Rater3!$C3824=E$7222)+(N_Raters&gt;=4=TRUE)*(1*Rater4!$C3824=E$7222)+(N_Raters&gt;=5=TRUE)*(1*Rater5!$C3824=E$7222)</f>
        <v>0</v>
      </c>
      <c r="F3835" s="38"/>
      <c r="G3835" s="38"/>
      <c r="H3835" s="38"/>
      <c r="J3835" s="1"/>
      <c r="K3835" s="1"/>
    </row>
    <row r="3836" spans="2:11">
      <c r="B3836" s="36">
        <v>3822</v>
      </c>
      <c r="C3836" s="55">
        <f>(1*Rater1!$C3825=C$7222)+(1*Rater2!$C3825=C$7222)+(N_Raters&gt;=3=TRUE)*(1*Rater3!$C3825=C$7222)+(N_Raters&gt;=4=TRUE)*(1*Rater4!$C3825=C$7222)+(N_Raters&gt;=5=TRUE)*(1*Rater5!$C3825=C$7222)</f>
        <v>3</v>
      </c>
      <c r="D3836" s="55">
        <f>(1*Rater1!$C3825=D$7222)+(1*Rater2!$C3825=D$7222)+(N_Raters&gt;=3=TRUE)*(1*Rater3!$C3825=D$7222)+(N_Raters&gt;=4=TRUE)*(1*Rater4!$C3825=D$7222)+(N_Raters&gt;=5=TRUE)*(1*Rater5!$C3825=D$7222)</f>
        <v>0</v>
      </c>
      <c r="E3836" s="38">
        <f>(1*Rater1!$C3825=E$7222)+(1*Rater2!$C3825=E$7222)+(N_Raters&gt;=3=TRUE)*(1*Rater3!$C3825=E$7222)+(N_Raters&gt;=4=TRUE)*(1*Rater4!$C3825=E$7222)+(N_Raters&gt;=5=TRUE)*(1*Rater5!$C3825=E$7222)</f>
        <v>0</v>
      </c>
      <c r="F3836" s="38"/>
      <c r="G3836" s="38"/>
      <c r="H3836" s="38"/>
      <c r="J3836" s="1"/>
      <c r="K3836" s="1"/>
    </row>
    <row r="3837" spans="2:11">
      <c r="B3837" s="35">
        <v>3823</v>
      </c>
      <c r="C3837" s="55">
        <f>(1*Rater1!$C3826=C$7222)+(1*Rater2!$C3826=C$7222)+(N_Raters&gt;=3=TRUE)*(1*Rater3!$C3826=C$7222)+(N_Raters&gt;=4=TRUE)*(1*Rater4!$C3826=C$7222)+(N_Raters&gt;=5=TRUE)*(1*Rater5!$C3826=C$7222)</f>
        <v>3</v>
      </c>
      <c r="D3837" s="55">
        <f>(1*Rater1!$C3826=D$7222)+(1*Rater2!$C3826=D$7222)+(N_Raters&gt;=3=TRUE)*(1*Rater3!$C3826=D$7222)+(N_Raters&gt;=4=TRUE)*(1*Rater4!$C3826=D$7222)+(N_Raters&gt;=5=TRUE)*(1*Rater5!$C3826=D$7222)</f>
        <v>0</v>
      </c>
      <c r="E3837" s="38">
        <f>(1*Rater1!$C3826=E$7222)+(1*Rater2!$C3826=E$7222)+(N_Raters&gt;=3=TRUE)*(1*Rater3!$C3826=E$7222)+(N_Raters&gt;=4=TRUE)*(1*Rater4!$C3826=E$7222)+(N_Raters&gt;=5=TRUE)*(1*Rater5!$C3826=E$7222)</f>
        <v>0</v>
      </c>
      <c r="F3837" s="38"/>
      <c r="G3837" s="38"/>
      <c r="H3837" s="38"/>
      <c r="J3837" s="1"/>
      <c r="K3837" s="1"/>
    </row>
    <row r="3838" spans="2:11">
      <c r="B3838" s="36">
        <v>3824</v>
      </c>
      <c r="C3838" s="55">
        <f>(1*Rater1!$C3827=C$7222)+(1*Rater2!$C3827=C$7222)+(N_Raters&gt;=3=TRUE)*(1*Rater3!$C3827=C$7222)+(N_Raters&gt;=4=TRUE)*(1*Rater4!$C3827=C$7222)+(N_Raters&gt;=5=TRUE)*(1*Rater5!$C3827=C$7222)</f>
        <v>3</v>
      </c>
      <c r="D3838" s="55">
        <f>(1*Rater1!$C3827=D$7222)+(1*Rater2!$C3827=D$7222)+(N_Raters&gt;=3=TRUE)*(1*Rater3!$C3827=D$7222)+(N_Raters&gt;=4=TRUE)*(1*Rater4!$C3827=D$7222)+(N_Raters&gt;=5=TRUE)*(1*Rater5!$C3827=D$7222)</f>
        <v>0</v>
      </c>
      <c r="E3838" s="38">
        <f>(1*Rater1!$C3827=E$7222)+(1*Rater2!$C3827=E$7222)+(N_Raters&gt;=3=TRUE)*(1*Rater3!$C3827=E$7222)+(N_Raters&gt;=4=TRUE)*(1*Rater4!$C3827=E$7222)+(N_Raters&gt;=5=TRUE)*(1*Rater5!$C3827=E$7222)</f>
        <v>0</v>
      </c>
      <c r="F3838" s="38"/>
      <c r="G3838" s="38"/>
      <c r="H3838" s="38"/>
      <c r="J3838" s="1"/>
      <c r="K3838" s="1"/>
    </row>
    <row r="3839" spans="2:11">
      <c r="B3839" s="35">
        <v>3825</v>
      </c>
      <c r="C3839" s="55">
        <f>(1*Rater1!$C3828=C$7222)+(1*Rater2!$C3828=C$7222)+(N_Raters&gt;=3=TRUE)*(1*Rater3!$C3828=C$7222)+(N_Raters&gt;=4=TRUE)*(1*Rater4!$C3828=C$7222)+(N_Raters&gt;=5=TRUE)*(1*Rater5!$C3828=C$7222)</f>
        <v>3</v>
      </c>
      <c r="D3839" s="55">
        <f>(1*Rater1!$C3828=D$7222)+(1*Rater2!$C3828=D$7222)+(N_Raters&gt;=3=TRUE)*(1*Rater3!$C3828=D$7222)+(N_Raters&gt;=4=TRUE)*(1*Rater4!$C3828=D$7222)+(N_Raters&gt;=5=TRUE)*(1*Rater5!$C3828=D$7222)</f>
        <v>0</v>
      </c>
      <c r="E3839" s="38">
        <f>(1*Rater1!$C3828=E$7222)+(1*Rater2!$C3828=E$7222)+(N_Raters&gt;=3=TRUE)*(1*Rater3!$C3828=E$7222)+(N_Raters&gt;=4=TRUE)*(1*Rater4!$C3828=E$7222)+(N_Raters&gt;=5=TRUE)*(1*Rater5!$C3828=E$7222)</f>
        <v>0</v>
      </c>
      <c r="F3839" s="38"/>
      <c r="G3839" s="38"/>
      <c r="H3839" s="38"/>
      <c r="J3839" s="1"/>
      <c r="K3839" s="1"/>
    </row>
    <row r="3840" spans="2:11">
      <c r="B3840" s="36">
        <v>3826</v>
      </c>
      <c r="C3840" s="55">
        <f>(1*Rater1!$C3829=C$7222)+(1*Rater2!$C3829=C$7222)+(N_Raters&gt;=3=TRUE)*(1*Rater3!$C3829=C$7222)+(N_Raters&gt;=4=TRUE)*(1*Rater4!$C3829=C$7222)+(N_Raters&gt;=5=TRUE)*(1*Rater5!$C3829=C$7222)</f>
        <v>3</v>
      </c>
      <c r="D3840" s="55">
        <f>(1*Rater1!$C3829=D$7222)+(1*Rater2!$C3829=D$7222)+(N_Raters&gt;=3=TRUE)*(1*Rater3!$C3829=D$7222)+(N_Raters&gt;=4=TRUE)*(1*Rater4!$C3829=D$7222)+(N_Raters&gt;=5=TRUE)*(1*Rater5!$C3829=D$7222)</f>
        <v>0</v>
      </c>
      <c r="E3840" s="38">
        <f>(1*Rater1!$C3829=E$7222)+(1*Rater2!$C3829=E$7222)+(N_Raters&gt;=3=TRUE)*(1*Rater3!$C3829=E$7222)+(N_Raters&gt;=4=TRUE)*(1*Rater4!$C3829=E$7222)+(N_Raters&gt;=5=TRUE)*(1*Rater5!$C3829=E$7222)</f>
        <v>0</v>
      </c>
      <c r="F3840" s="38"/>
      <c r="G3840" s="38"/>
      <c r="H3840" s="38"/>
      <c r="J3840" s="1"/>
      <c r="K3840" s="1"/>
    </row>
    <row r="3841" spans="2:11">
      <c r="B3841" s="35">
        <v>3827</v>
      </c>
      <c r="C3841" s="55">
        <f>(1*Rater1!$C3830=C$7222)+(1*Rater2!$C3830=C$7222)+(N_Raters&gt;=3=TRUE)*(1*Rater3!$C3830=C$7222)+(N_Raters&gt;=4=TRUE)*(1*Rater4!$C3830=C$7222)+(N_Raters&gt;=5=TRUE)*(1*Rater5!$C3830=C$7222)</f>
        <v>3</v>
      </c>
      <c r="D3841" s="55">
        <f>(1*Rater1!$C3830=D$7222)+(1*Rater2!$C3830=D$7222)+(N_Raters&gt;=3=TRUE)*(1*Rater3!$C3830=D$7222)+(N_Raters&gt;=4=TRUE)*(1*Rater4!$C3830=D$7222)+(N_Raters&gt;=5=TRUE)*(1*Rater5!$C3830=D$7222)</f>
        <v>0</v>
      </c>
      <c r="E3841" s="38">
        <f>(1*Rater1!$C3830=E$7222)+(1*Rater2!$C3830=E$7222)+(N_Raters&gt;=3=TRUE)*(1*Rater3!$C3830=E$7222)+(N_Raters&gt;=4=TRUE)*(1*Rater4!$C3830=E$7222)+(N_Raters&gt;=5=TRUE)*(1*Rater5!$C3830=E$7222)</f>
        <v>0</v>
      </c>
      <c r="F3841" s="38"/>
      <c r="G3841" s="38"/>
      <c r="H3841" s="38"/>
      <c r="J3841" s="1"/>
      <c r="K3841" s="1"/>
    </row>
    <row r="3842" spans="2:11">
      <c r="B3842" s="36">
        <v>3828</v>
      </c>
      <c r="C3842" s="55">
        <f>(1*Rater1!$C3831=C$7222)+(1*Rater2!$C3831=C$7222)+(N_Raters&gt;=3=TRUE)*(1*Rater3!$C3831=C$7222)+(N_Raters&gt;=4=TRUE)*(1*Rater4!$C3831=C$7222)+(N_Raters&gt;=5=TRUE)*(1*Rater5!$C3831=C$7222)</f>
        <v>3</v>
      </c>
      <c r="D3842" s="55">
        <f>(1*Rater1!$C3831=D$7222)+(1*Rater2!$C3831=D$7222)+(N_Raters&gt;=3=TRUE)*(1*Rater3!$C3831=D$7222)+(N_Raters&gt;=4=TRUE)*(1*Rater4!$C3831=D$7222)+(N_Raters&gt;=5=TRUE)*(1*Rater5!$C3831=D$7222)</f>
        <v>0</v>
      </c>
      <c r="E3842" s="38">
        <f>(1*Rater1!$C3831=E$7222)+(1*Rater2!$C3831=E$7222)+(N_Raters&gt;=3=TRUE)*(1*Rater3!$C3831=E$7222)+(N_Raters&gt;=4=TRUE)*(1*Rater4!$C3831=E$7222)+(N_Raters&gt;=5=TRUE)*(1*Rater5!$C3831=E$7222)</f>
        <v>0</v>
      </c>
      <c r="F3842" s="38"/>
      <c r="G3842" s="38"/>
      <c r="H3842" s="38"/>
      <c r="J3842" s="1"/>
      <c r="K3842" s="1"/>
    </row>
    <row r="3843" spans="2:11">
      <c r="B3843" s="35">
        <v>3829</v>
      </c>
      <c r="C3843" s="55">
        <f>(1*Rater1!$C3832=C$7222)+(1*Rater2!$C3832=C$7222)+(N_Raters&gt;=3=TRUE)*(1*Rater3!$C3832=C$7222)+(N_Raters&gt;=4=TRUE)*(1*Rater4!$C3832=C$7222)+(N_Raters&gt;=5=TRUE)*(1*Rater5!$C3832=C$7222)</f>
        <v>3</v>
      </c>
      <c r="D3843" s="55">
        <f>(1*Rater1!$C3832=D$7222)+(1*Rater2!$C3832=D$7222)+(N_Raters&gt;=3=TRUE)*(1*Rater3!$C3832=D$7222)+(N_Raters&gt;=4=TRUE)*(1*Rater4!$C3832=D$7222)+(N_Raters&gt;=5=TRUE)*(1*Rater5!$C3832=D$7222)</f>
        <v>0</v>
      </c>
      <c r="E3843" s="38">
        <f>(1*Rater1!$C3832=E$7222)+(1*Rater2!$C3832=E$7222)+(N_Raters&gt;=3=TRUE)*(1*Rater3!$C3832=E$7222)+(N_Raters&gt;=4=TRUE)*(1*Rater4!$C3832=E$7222)+(N_Raters&gt;=5=TRUE)*(1*Rater5!$C3832=E$7222)</f>
        <v>0</v>
      </c>
      <c r="F3843" s="38"/>
      <c r="G3843" s="38"/>
      <c r="H3843" s="38"/>
      <c r="J3843" s="1"/>
      <c r="K3843" s="1"/>
    </row>
    <row r="3844" spans="2:11">
      <c r="B3844" s="36">
        <v>3830</v>
      </c>
      <c r="C3844" s="55">
        <f>(1*Rater1!$C3833=C$7222)+(1*Rater2!$C3833=C$7222)+(N_Raters&gt;=3=TRUE)*(1*Rater3!$C3833=C$7222)+(N_Raters&gt;=4=TRUE)*(1*Rater4!$C3833=C$7222)+(N_Raters&gt;=5=TRUE)*(1*Rater5!$C3833=C$7222)</f>
        <v>3</v>
      </c>
      <c r="D3844" s="55">
        <f>(1*Rater1!$C3833=D$7222)+(1*Rater2!$C3833=D$7222)+(N_Raters&gt;=3=TRUE)*(1*Rater3!$C3833=D$7222)+(N_Raters&gt;=4=TRUE)*(1*Rater4!$C3833=D$7222)+(N_Raters&gt;=5=TRUE)*(1*Rater5!$C3833=D$7222)</f>
        <v>0</v>
      </c>
      <c r="E3844" s="38">
        <f>(1*Rater1!$C3833=E$7222)+(1*Rater2!$C3833=E$7222)+(N_Raters&gt;=3=TRUE)*(1*Rater3!$C3833=E$7222)+(N_Raters&gt;=4=TRUE)*(1*Rater4!$C3833=E$7222)+(N_Raters&gt;=5=TRUE)*(1*Rater5!$C3833=E$7222)</f>
        <v>0</v>
      </c>
      <c r="F3844" s="38"/>
      <c r="G3844" s="38"/>
      <c r="H3844" s="38"/>
      <c r="J3844" s="1"/>
      <c r="K3844" s="1"/>
    </row>
    <row r="3845" spans="2:11">
      <c r="B3845" s="35">
        <v>3831</v>
      </c>
      <c r="C3845" s="55">
        <f>(1*Rater1!$C3834=C$7222)+(1*Rater2!$C3834=C$7222)+(N_Raters&gt;=3=TRUE)*(1*Rater3!$C3834=C$7222)+(N_Raters&gt;=4=TRUE)*(1*Rater4!$C3834=C$7222)+(N_Raters&gt;=5=TRUE)*(1*Rater5!$C3834=C$7222)</f>
        <v>3</v>
      </c>
      <c r="D3845" s="55">
        <f>(1*Rater1!$C3834=D$7222)+(1*Rater2!$C3834=D$7222)+(N_Raters&gt;=3=TRUE)*(1*Rater3!$C3834=D$7222)+(N_Raters&gt;=4=TRUE)*(1*Rater4!$C3834=D$7222)+(N_Raters&gt;=5=TRUE)*(1*Rater5!$C3834=D$7222)</f>
        <v>0</v>
      </c>
      <c r="E3845" s="38">
        <f>(1*Rater1!$C3834=E$7222)+(1*Rater2!$C3834=E$7222)+(N_Raters&gt;=3=TRUE)*(1*Rater3!$C3834=E$7222)+(N_Raters&gt;=4=TRUE)*(1*Rater4!$C3834=E$7222)+(N_Raters&gt;=5=TRUE)*(1*Rater5!$C3834=E$7222)</f>
        <v>0</v>
      </c>
      <c r="F3845" s="38"/>
      <c r="G3845" s="38"/>
      <c r="H3845" s="38"/>
      <c r="J3845" s="1"/>
      <c r="K3845" s="1"/>
    </row>
    <row r="3846" spans="2:11">
      <c r="B3846" s="36">
        <v>3832</v>
      </c>
      <c r="C3846" s="55">
        <f>(1*Rater1!$C3835=C$7222)+(1*Rater2!$C3835=C$7222)+(N_Raters&gt;=3=TRUE)*(1*Rater3!$C3835=C$7222)+(N_Raters&gt;=4=TRUE)*(1*Rater4!$C3835=C$7222)+(N_Raters&gt;=5=TRUE)*(1*Rater5!$C3835=C$7222)</f>
        <v>3</v>
      </c>
      <c r="D3846" s="55">
        <f>(1*Rater1!$C3835=D$7222)+(1*Rater2!$C3835=D$7222)+(N_Raters&gt;=3=TRUE)*(1*Rater3!$C3835=D$7222)+(N_Raters&gt;=4=TRUE)*(1*Rater4!$C3835=D$7222)+(N_Raters&gt;=5=TRUE)*(1*Rater5!$C3835=D$7222)</f>
        <v>0</v>
      </c>
      <c r="E3846" s="38">
        <f>(1*Rater1!$C3835=E$7222)+(1*Rater2!$C3835=E$7222)+(N_Raters&gt;=3=TRUE)*(1*Rater3!$C3835=E$7222)+(N_Raters&gt;=4=TRUE)*(1*Rater4!$C3835=E$7222)+(N_Raters&gt;=5=TRUE)*(1*Rater5!$C3835=E$7222)</f>
        <v>0</v>
      </c>
      <c r="F3846" s="38"/>
      <c r="G3846" s="38"/>
      <c r="H3846" s="38"/>
      <c r="J3846" s="1"/>
      <c r="K3846" s="1"/>
    </row>
    <row r="3847" spans="2:11">
      <c r="B3847" s="35">
        <v>3833</v>
      </c>
      <c r="C3847" s="55">
        <f>(1*Rater1!$C3836=C$7222)+(1*Rater2!$C3836=C$7222)+(N_Raters&gt;=3=TRUE)*(1*Rater3!$C3836=C$7222)+(N_Raters&gt;=4=TRUE)*(1*Rater4!$C3836=C$7222)+(N_Raters&gt;=5=TRUE)*(1*Rater5!$C3836=C$7222)</f>
        <v>3</v>
      </c>
      <c r="D3847" s="55">
        <f>(1*Rater1!$C3836=D$7222)+(1*Rater2!$C3836=D$7222)+(N_Raters&gt;=3=TRUE)*(1*Rater3!$C3836=D$7222)+(N_Raters&gt;=4=TRUE)*(1*Rater4!$C3836=D$7222)+(N_Raters&gt;=5=TRUE)*(1*Rater5!$C3836=D$7222)</f>
        <v>0</v>
      </c>
      <c r="E3847" s="38">
        <f>(1*Rater1!$C3836=E$7222)+(1*Rater2!$C3836=E$7222)+(N_Raters&gt;=3=TRUE)*(1*Rater3!$C3836=E$7222)+(N_Raters&gt;=4=TRUE)*(1*Rater4!$C3836=E$7222)+(N_Raters&gt;=5=TRUE)*(1*Rater5!$C3836=E$7222)</f>
        <v>0</v>
      </c>
      <c r="F3847" s="38"/>
      <c r="G3847" s="38"/>
      <c r="H3847" s="38"/>
      <c r="J3847" s="1"/>
      <c r="K3847" s="1"/>
    </row>
    <row r="3848" spans="2:11">
      <c r="B3848" s="36">
        <v>3834</v>
      </c>
      <c r="C3848" s="55">
        <f>(1*Rater1!$C3837=C$7222)+(1*Rater2!$C3837=C$7222)+(N_Raters&gt;=3=TRUE)*(1*Rater3!$C3837=C$7222)+(N_Raters&gt;=4=TRUE)*(1*Rater4!$C3837=C$7222)+(N_Raters&gt;=5=TRUE)*(1*Rater5!$C3837=C$7222)</f>
        <v>3</v>
      </c>
      <c r="D3848" s="55">
        <f>(1*Rater1!$C3837=D$7222)+(1*Rater2!$C3837=D$7222)+(N_Raters&gt;=3=TRUE)*(1*Rater3!$C3837=D$7222)+(N_Raters&gt;=4=TRUE)*(1*Rater4!$C3837=D$7222)+(N_Raters&gt;=5=TRUE)*(1*Rater5!$C3837=D$7222)</f>
        <v>0</v>
      </c>
      <c r="E3848" s="38">
        <f>(1*Rater1!$C3837=E$7222)+(1*Rater2!$C3837=E$7222)+(N_Raters&gt;=3=TRUE)*(1*Rater3!$C3837=E$7222)+(N_Raters&gt;=4=TRUE)*(1*Rater4!$C3837=E$7222)+(N_Raters&gt;=5=TRUE)*(1*Rater5!$C3837=E$7222)</f>
        <v>0</v>
      </c>
      <c r="F3848" s="38"/>
      <c r="G3848" s="38"/>
      <c r="H3848" s="38"/>
      <c r="J3848" s="1"/>
      <c r="K3848" s="1"/>
    </row>
    <row r="3849" spans="2:11">
      <c r="B3849" s="35">
        <v>3835</v>
      </c>
      <c r="C3849" s="55">
        <f>(1*Rater1!$C3838=C$7222)+(1*Rater2!$C3838=C$7222)+(N_Raters&gt;=3=TRUE)*(1*Rater3!$C3838=C$7222)+(N_Raters&gt;=4=TRUE)*(1*Rater4!$C3838=C$7222)+(N_Raters&gt;=5=TRUE)*(1*Rater5!$C3838=C$7222)</f>
        <v>3</v>
      </c>
      <c r="D3849" s="55">
        <f>(1*Rater1!$C3838=D$7222)+(1*Rater2!$C3838=D$7222)+(N_Raters&gt;=3=TRUE)*(1*Rater3!$C3838=D$7222)+(N_Raters&gt;=4=TRUE)*(1*Rater4!$C3838=D$7222)+(N_Raters&gt;=5=TRUE)*(1*Rater5!$C3838=D$7222)</f>
        <v>0</v>
      </c>
      <c r="E3849" s="38">
        <f>(1*Rater1!$C3838=E$7222)+(1*Rater2!$C3838=E$7222)+(N_Raters&gt;=3=TRUE)*(1*Rater3!$C3838=E$7222)+(N_Raters&gt;=4=TRUE)*(1*Rater4!$C3838=E$7222)+(N_Raters&gt;=5=TRUE)*(1*Rater5!$C3838=E$7222)</f>
        <v>0</v>
      </c>
      <c r="F3849" s="38"/>
      <c r="G3849" s="38"/>
      <c r="H3849" s="38"/>
      <c r="J3849" s="1"/>
      <c r="K3849" s="1"/>
    </row>
    <row r="3850" spans="2:11">
      <c r="B3850" s="36">
        <v>3836</v>
      </c>
      <c r="C3850" s="55">
        <f>(1*Rater1!$C3839=C$7222)+(1*Rater2!$C3839=C$7222)+(N_Raters&gt;=3=TRUE)*(1*Rater3!$C3839=C$7222)+(N_Raters&gt;=4=TRUE)*(1*Rater4!$C3839=C$7222)+(N_Raters&gt;=5=TRUE)*(1*Rater5!$C3839=C$7222)</f>
        <v>3</v>
      </c>
      <c r="D3850" s="55">
        <f>(1*Rater1!$C3839=D$7222)+(1*Rater2!$C3839=D$7222)+(N_Raters&gt;=3=TRUE)*(1*Rater3!$C3839=D$7222)+(N_Raters&gt;=4=TRUE)*(1*Rater4!$C3839=D$7222)+(N_Raters&gt;=5=TRUE)*(1*Rater5!$C3839=D$7222)</f>
        <v>0</v>
      </c>
      <c r="E3850" s="38">
        <f>(1*Rater1!$C3839=E$7222)+(1*Rater2!$C3839=E$7222)+(N_Raters&gt;=3=TRUE)*(1*Rater3!$C3839=E$7222)+(N_Raters&gt;=4=TRUE)*(1*Rater4!$C3839=E$7222)+(N_Raters&gt;=5=TRUE)*(1*Rater5!$C3839=E$7222)</f>
        <v>0</v>
      </c>
      <c r="F3850" s="38"/>
      <c r="G3850" s="38"/>
      <c r="H3850" s="38"/>
      <c r="J3850" s="1"/>
      <c r="K3850" s="1"/>
    </row>
    <row r="3851" spans="2:11">
      <c r="B3851" s="35">
        <v>3837</v>
      </c>
      <c r="C3851" s="55">
        <f>(1*Rater1!$C3840=C$7222)+(1*Rater2!$C3840=C$7222)+(N_Raters&gt;=3=TRUE)*(1*Rater3!$C3840=C$7222)+(N_Raters&gt;=4=TRUE)*(1*Rater4!$C3840=C$7222)+(N_Raters&gt;=5=TRUE)*(1*Rater5!$C3840=C$7222)</f>
        <v>3</v>
      </c>
      <c r="D3851" s="55">
        <f>(1*Rater1!$C3840=D$7222)+(1*Rater2!$C3840=D$7222)+(N_Raters&gt;=3=TRUE)*(1*Rater3!$C3840=D$7222)+(N_Raters&gt;=4=TRUE)*(1*Rater4!$C3840=D$7222)+(N_Raters&gt;=5=TRUE)*(1*Rater5!$C3840=D$7222)</f>
        <v>0</v>
      </c>
      <c r="E3851" s="38">
        <f>(1*Rater1!$C3840=E$7222)+(1*Rater2!$C3840=E$7222)+(N_Raters&gt;=3=TRUE)*(1*Rater3!$C3840=E$7222)+(N_Raters&gt;=4=TRUE)*(1*Rater4!$C3840=E$7222)+(N_Raters&gt;=5=TRUE)*(1*Rater5!$C3840=E$7222)</f>
        <v>0</v>
      </c>
      <c r="F3851" s="38"/>
      <c r="G3851" s="38"/>
      <c r="H3851" s="38"/>
      <c r="J3851" s="1"/>
      <c r="K3851" s="1"/>
    </row>
    <row r="3852" spans="2:11">
      <c r="B3852" s="36">
        <v>3838</v>
      </c>
      <c r="C3852" s="55">
        <f>(1*Rater1!$C3841=C$7222)+(1*Rater2!$C3841=C$7222)+(N_Raters&gt;=3=TRUE)*(1*Rater3!$C3841=C$7222)+(N_Raters&gt;=4=TRUE)*(1*Rater4!$C3841=C$7222)+(N_Raters&gt;=5=TRUE)*(1*Rater5!$C3841=C$7222)</f>
        <v>3</v>
      </c>
      <c r="D3852" s="55">
        <f>(1*Rater1!$C3841=D$7222)+(1*Rater2!$C3841=D$7222)+(N_Raters&gt;=3=TRUE)*(1*Rater3!$C3841=D$7222)+(N_Raters&gt;=4=TRUE)*(1*Rater4!$C3841=D$7222)+(N_Raters&gt;=5=TRUE)*(1*Rater5!$C3841=D$7222)</f>
        <v>0</v>
      </c>
      <c r="E3852" s="38">
        <f>(1*Rater1!$C3841=E$7222)+(1*Rater2!$C3841=E$7222)+(N_Raters&gt;=3=TRUE)*(1*Rater3!$C3841=E$7222)+(N_Raters&gt;=4=TRUE)*(1*Rater4!$C3841=E$7222)+(N_Raters&gt;=5=TRUE)*(1*Rater5!$C3841=E$7222)</f>
        <v>0</v>
      </c>
      <c r="F3852" s="38"/>
      <c r="G3852" s="38"/>
      <c r="H3852" s="38"/>
      <c r="J3852" s="1"/>
      <c r="K3852" s="1"/>
    </row>
    <row r="3853" spans="2:11">
      <c r="B3853" s="35">
        <v>3839</v>
      </c>
      <c r="C3853" s="55">
        <f>(1*Rater1!$C3842=C$7222)+(1*Rater2!$C3842=C$7222)+(N_Raters&gt;=3=TRUE)*(1*Rater3!$C3842=C$7222)+(N_Raters&gt;=4=TRUE)*(1*Rater4!$C3842=C$7222)+(N_Raters&gt;=5=TRUE)*(1*Rater5!$C3842=C$7222)</f>
        <v>3</v>
      </c>
      <c r="D3853" s="55">
        <f>(1*Rater1!$C3842=D$7222)+(1*Rater2!$C3842=D$7222)+(N_Raters&gt;=3=TRUE)*(1*Rater3!$C3842=D$7222)+(N_Raters&gt;=4=TRUE)*(1*Rater4!$C3842=D$7222)+(N_Raters&gt;=5=TRUE)*(1*Rater5!$C3842=D$7222)</f>
        <v>0</v>
      </c>
      <c r="E3853" s="38">
        <f>(1*Rater1!$C3842=E$7222)+(1*Rater2!$C3842=E$7222)+(N_Raters&gt;=3=TRUE)*(1*Rater3!$C3842=E$7222)+(N_Raters&gt;=4=TRUE)*(1*Rater4!$C3842=E$7222)+(N_Raters&gt;=5=TRUE)*(1*Rater5!$C3842=E$7222)</f>
        <v>0</v>
      </c>
      <c r="F3853" s="38"/>
      <c r="G3853" s="38"/>
      <c r="H3853" s="38"/>
      <c r="J3853" s="1"/>
      <c r="K3853" s="1"/>
    </row>
    <row r="3854" spans="2:11">
      <c r="B3854" s="36">
        <v>3840</v>
      </c>
      <c r="C3854" s="55">
        <f>(1*Rater1!$C3843=C$7222)+(1*Rater2!$C3843=C$7222)+(N_Raters&gt;=3=TRUE)*(1*Rater3!$C3843=C$7222)+(N_Raters&gt;=4=TRUE)*(1*Rater4!$C3843=C$7222)+(N_Raters&gt;=5=TRUE)*(1*Rater5!$C3843=C$7222)</f>
        <v>3</v>
      </c>
      <c r="D3854" s="55">
        <f>(1*Rater1!$C3843=D$7222)+(1*Rater2!$C3843=D$7222)+(N_Raters&gt;=3=TRUE)*(1*Rater3!$C3843=D$7222)+(N_Raters&gt;=4=TRUE)*(1*Rater4!$C3843=D$7222)+(N_Raters&gt;=5=TRUE)*(1*Rater5!$C3843=D$7222)</f>
        <v>0</v>
      </c>
      <c r="E3854" s="38">
        <f>(1*Rater1!$C3843=E$7222)+(1*Rater2!$C3843=E$7222)+(N_Raters&gt;=3=TRUE)*(1*Rater3!$C3843=E$7222)+(N_Raters&gt;=4=TRUE)*(1*Rater4!$C3843=E$7222)+(N_Raters&gt;=5=TRUE)*(1*Rater5!$C3843=E$7222)</f>
        <v>0</v>
      </c>
      <c r="F3854" s="38"/>
      <c r="G3854" s="38"/>
      <c r="H3854" s="38"/>
      <c r="J3854" s="1"/>
      <c r="K3854" s="1"/>
    </row>
    <row r="3855" spans="2:11">
      <c r="B3855" s="35">
        <v>3841</v>
      </c>
      <c r="C3855" s="55">
        <f>(1*Rater1!$C3844=C$7222)+(1*Rater2!$C3844=C$7222)+(N_Raters&gt;=3=TRUE)*(1*Rater3!$C3844=C$7222)+(N_Raters&gt;=4=TRUE)*(1*Rater4!$C3844=C$7222)+(N_Raters&gt;=5=TRUE)*(1*Rater5!$C3844=C$7222)</f>
        <v>3</v>
      </c>
      <c r="D3855" s="55">
        <f>(1*Rater1!$C3844=D$7222)+(1*Rater2!$C3844=D$7222)+(N_Raters&gt;=3=TRUE)*(1*Rater3!$C3844=D$7222)+(N_Raters&gt;=4=TRUE)*(1*Rater4!$C3844=D$7222)+(N_Raters&gt;=5=TRUE)*(1*Rater5!$C3844=D$7222)</f>
        <v>0</v>
      </c>
      <c r="E3855" s="38">
        <f>(1*Rater1!$C3844=E$7222)+(1*Rater2!$C3844=E$7222)+(N_Raters&gt;=3=TRUE)*(1*Rater3!$C3844=E$7222)+(N_Raters&gt;=4=TRUE)*(1*Rater4!$C3844=E$7222)+(N_Raters&gt;=5=TRUE)*(1*Rater5!$C3844=E$7222)</f>
        <v>0</v>
      </c>
      <c r="F3855" s="38"/>
      <c r="G3855" s="38"/>
      <c r="H3855" s="38"/>
      <c r="J3855" s="1"/>
      <c r="K3855" s="1"/>
    </row>
    <row r="3856" spans="2:11">
      <c r="B3856" s="36">
        <v>3842</v>
      </c>
      <c r="C3856" s="55">
        <f>(1*Rater1!$C3845=C$7222)+(1*Rater2!$C3845=C$7222)+(N_Raters&gt;=3=TRUE)*(1*Rater3!$C3845=C$7222)+(N_Raters&gt;=4=TRUE)*(1*Rater4!$C3845=C$7222)+(N_Raters&gt;=5=TRUE)*(1*Rater5!$C3845=C$7222)</f>
        <v>0</v>
      </c>
      <c r="D3856" s="55">
        <f>(1*Rater1!$C3845=D$7222)+(1*Rater2!$C3845=D$7222)+(N_Raters&gt;=3=TRUE)*(1*Rater3!$C3845=D$7222)+(N_Raters&gt;=4=TRUE)*(1*Rater4!$C3845=D$7222)+(N_Raters&gt;=5=TRUE)*(1*Rater5!$C3845=D$7222)</f>
        <v>1</v>
      </c>
      <c r="E3856" s="38">
        <f>(1*Rater1!$C3845=E$7222)+(1*Rater2!$C3845=E$7222)+(N_Raters&gt;=3=TRUE)*(1*Rater3!$C3845=E$7222)+(N_Raters&gt;=4=TRUE)*(1*Rater4!$C3845=E$7222)+(N_Raters&gt;=5=TRUE)*(1*Rater5!$C3845=E$7222)</f>
        <v>2</v>
      </c>
      <c r="F3856" s="38"/>
      <c r="G3856" s="38"/>
      <c r="H3856" s="38"/>
      <c r="J3856" s="1"/>
      <c r="K3856" s="1"/>
    </row>
    <row r="3857" spans="2:11">
      <c r="B3857" s="35">
        <v>3843</v>
      </c>
      <c r="C3857" s="55">
        <f>(1*Rater1!$C3846=C$7222)+(1*Rater2!$C3846=C$7222)+(N_Raters&gt;=3=TRUE)*(1*Rater3!$C3846=C$7222)+(N_Raters&gt;=4=TRUE)*(1*Rater4!$C3846=C$7222)+(N_Raters&gt;=5=TRUE)*(1*Rater5!$C3846=C$7222)</f>
        <v>3</v>
      </c>
      <c r="D3857" s="55">
        <f>(1*Rater1!$C3846=D$7222)+(1*Rater2!$C3846=D$7222)+(N_Raters&gt;=3=TRUE)*(1*Rater3!$C3846=D$7222)+(N_Raters&gt;=4=TRUE)*(1*Rater4!$C3846=D$7222)+(N_Raters&gt;=5=TRUE)*(1*Rater5!$C3846=D$7222)</f>
        <v>0</v>
      </c>
      <c r="E3857" s="38">
        <f>(1*Rater1!$C3846=E$7222)+(1*Rater2!$C3846=E$7222)+(N_Raters&gt;=3=TRUE)*(1*Rater3!$C3846=E$7222)+(N_Raters&gt;=4=TRUE)*(1*Rater4!$C3846=E$7222)+(N_Raters&gt;=5=TRUE)*(1*Rater5!$C3846=E$7222)</f>
        <v>0</v>
      </c>
      <c r="F3857" s="38"/>
      <c r="G3857" s="38"/>
      <c r="H3857" s="38"/>
      <c r="J3857" s="1"/>
      <c r="K3857" s="1"/>
    </row>
    <row r="3858" spans="2:11">
      <c r="B3858" s="36">
        <v>3844</v>
      </c>
      <c r="C3858" s="55">
        <f>(1*Rater1!$C3847=C$7222)+(1*Rater2!$C3847=C$7222)+(N_Raters&gt;=3=TRUE)*(1*Rater3!$C3847=C$7222)+(N_Raters&gt;=4=TRUE)*(1*Rater4!$C3847=C$7222)+(N_Raters&gt;=5=TRUE)*(1*Rater5!$C3847=C$7222)</f>
        <v>3</v>
      </c>
      <c r="D3858" s="55">
        <f>(1*Rater1!$C3847=D$7222)+(1*Rater2!$C3847=D$7222)+(N_Raters&gt;=3=TRUE)*(1*Rater3!$C3847=D$7222)+(N_Raters&gt;=4=TRUE)*(1*Rater4!$C3847=D$7222)+(N_Raters&gt;=5=TRUE)*(1*Rater5!$C3847=D$7222)</f>
        <v>0</v>
      </c>
      <c r="E3858" s="38">
        <f>(1*Rater1!$C3847=E$7222)+(1*Rater2!$C3847=E$7222)+(N_Raters&gt;=3=TRUE)*(1*Rater3!$C3847=E$7222)+(N_Raters&gt;=4=TRUE)*(1*Rater4!$C3847=E$7222)+(N_Raters&gt;=5=TRUE)*(1*Rater5!$C3847=E$7222)</f>
        <v>0</v>
      </c>
      <c r="F3858" s="38"/>
      <c r="G3858" s="38"/>
      <c r="H3858" s="38"/>
      <c r="J3858" s="1"/>
      <c r="K3858" s="1"/>
    </row>
    <row r="3859" spans="2:11">
      <c r="B3859" s="35">
        <v>3845</v>
      </c>
      <c r="C3859" s="55">
        <f>(1*Rater1!$C3848=C$7222)+(1*Rater2!$C3848=C$7222)+(N_Raters&gt;=3=TRUE)*(1*Rater3!$C3848=C$7222)+(N_Raters&gt;=4=TRUE)*(1*Rater4!$C3848=C$7222)+(N_Raters&gt;=5=TRUE)*(1*Rater5!$C3848=C$7222)</f>
        <v>3</v>
      </c>
      <c r="D3859" s="55">
        <f>(1*Rater1!$C3848=D$7222)+(1*Rater2!$C3848=D$7222)+(N_Raters&gt;=3=TRUE)*(1*Rater3!$C3848=D$7222)+(N_Raters&gt;=4=TRUE)*(1*Rater4!$C3848=D$7222)+(N_Raters&gt;=5=TRUE)*(1*Rater5!$C3848=D$7222)</f>
        <v>0</v>
      </c>
      <c r="E3859" s="38">
        <f>(1*Rater1!$C3848=E$7222)+(1*Rater2!$C3848=E$7222)+(N_Raters&gt;=3=TRUE)*(1*Rater3!$C3848=E$7222)+(N_Raters&gt;=4=TRUE)*(1*Rater4!$C3848=E$7222)+(N_Raters&gt;=5=TRUE)*(1*Rater5!$C3848=E$7222)</f>
        <v>0</v>
      </c>
      <c r="F3859" s="38"/>
      <c r="G3859" s="38"/>
      <c r="H3859" s="38"/>
      <c r="J3859" s="1"/>
      <c r="K3859" s="1"/>
    </row>
    <row r="3860" spans="2:11">
      <c r="B3860" s="36">
        <v>3846</v>
      </c>
      <c r="C3860" s="55">
        <f>(1*Rater1!$C3849=C$7222)+(1*Rater2!$C3849=C$7222)+(N_Raters&gt;=3=TRUE)*(1*Rater3!$C3849=C$7222)+(N_Raters&gt;=4=TRUE)*(1*Rater4!$C3849=C$7222)+(N_Raters&gt;=5=TRUE)*(1*Rater5!$C3849=C$7222)</f>
        <v>3</v>
      </c>
      <c r="D3860" s="55">
        <f>(1*Rater1!$C3849=D$7222)+(1*Rater2!$C3849=D$7222)+(N_Raters&gt;=3=TRUE)*(1*Rater3!$C3849=D$7222)+(N_Raters&gt;=4=TRUE)*(1*Rater4!$C3849=D$7222)+(N_Raters&gt;=5=TRUE)*(1*Rater5!$C3849=D$7222)</f>
        <v>0</v>
      </c>
      <c r="E3860" s="38">
        <f>(1*Rater1!$C3849=E$7222)+(1*Rater2!$C3849=E$7222)+(N_Raters&gt;=3=TRUE)*(1*Rater3!$C3849=E$7222)+(N_Raters&gt;=4=TRUE)*(1*Rater4!$C3849=E$7222)+(N_Raters&gt;=5=TRUE)*(1*Rater5!$C3849=E$7222)</f>
        <v>0</v>
      </c>
      <c r="F3860" s="38"/>
      <c r="G3860" s="38"/>
      <c r="H3860" s="38"/>
      <c r="J3860" s="1"/>
      <c r="K3860" s="1"/>
    </row>
    <row r="3861" spans="2:11">
      <c r="B3861" s="35">
        <v>3847</v>
      </c>
      <c r="C3861" s="55">
        <f>(1*Rater1!$C3850=C$7222)+(1*Rater2!$C3850=C$7222)+(N_Raters&gt;=3=TRUE)*(1*Rater3!$C3850=C$7222)+(N_Raters&gt;=4=TRUE)*(1*Rater4!$C3850=C$7222)+(N_Raters&gt;=5=TRUE)*(1*Rater5!$C3850=C$7222)</f>
        <v>3</v>
      </c>
      <c r="D3861" s="55">
        <f>(1*Rater1!$C3850=D$7222)+(1*Rater2!$C3850=D$7222)+(N_Raters&gt;=3=TRUE)*(1*Rater3!$C3850=D$7222)+(N_Raters&gt;=4=TRUE)*(1*Rater4!$C3850=D$7222)+(N_Raters&gt;=5=TRUE)*(1*Rater5!$C3850=D$7222)</f>
        <v>0</v>
      </c>
      <c r="E3861" s="38">
        <f>(1*Rater1!$C3850=E$7222)+(1*Rater2!$C3850=E$7222)+(N_Raters&gt;=3=TRUE)*(1*Rater3!$C3850=E$7222)+(N_Raters&gt;=4=TRUE)*(1*Rater4!$C3850=E$7222)+(N_Raters&gt;=5=TRUE)*(1*Rater5!$C3850=E$7222)</f>
        <v>0</v>
      </c>
      <c r="F3861" s="38"/>
      <c r="G3861" s="38"/>
      <c r="H3861" s="38"/>
      <c r="J3861" s="1"/>
      <c r="K3861" s="1"/>
    </row>
    <row r="3862" spans="2:11">
      <c r="B3862" s="36">
        <v>3848</v>
      </c>
      <c r="C3862" s="55">
        <f>(1*Rater1!$C3851=C$7222)+(1*Rater2!$C3851=C$7222)+(N_Raters&gt;=3=TRUE)*(1*Rater3!$C3851=C$7222)+(N_Raters&gt;=4=TRUE)*(1*Rater4!$C3851=C$7222)+(N_Raters&gt;=5=TRUE)*(1*Rater5!$C3851=C$7222)</f>
        <v>3</v>
      </c>
      <c r="D3862" s="55">
        <f>(1*Rater1!$C3851=D$7222)+(1*Rater2!$C3851=D$7222)+(N_Raters&gt;=3=TRUE)*(1*Rater3!$C3851=D$7222)+(N_Raters&gt;=4=TRUE)*(1*Rater4!$C3851=D$7222)+(N_Raters&gt;=5=TRUE)*(1*Rater5!$C3851=D$7222)</f>
        <v>0</v>
      </c>
      <c r="E3862" s="38">
        <f>(1*Rater1!$C3851=E$7222)+(1*Rater2!$C3851=E$7222)+(N_Raters&gt;=3=TRUE)*(1*Rater3!$C3851=E$7222)+(N_Raters&gt;=4=TRUE)*(1*Rater4!$C3851=E$7222)+(N_Raters&gt;=5=TRUE)*(1*Rater5!$C3851=E$7222)</f>
        <v>0</v>
      </c>
      <c r="F3862" s="38"/>
      <c r="G3862" s="38"/>
      <c r="H3862" s="38"/>
      <c r="J3862" s="1"/>
      <c r="K3862" s="1"/>
    </row>
    <row r="3863" spans="2:11">
      <c r="B3863" s="35">
        <v>3849</v>
      </c>
      <c r="C3863" s="55">
        <f>(1*Rater1!$C3852=C$7222)+(1*Rater2!$C3852=C$7222)+(N_Raters&gt;=3=TRUE)*(1*Rater3!$C3852=C$7222)+(N_Raters&gt;=4=TRUE)*(1*Rater4!$C3852=C$7222)+(N_Raters&gt;=5=TRUE)*(1*Rater5!$C3852=C$7222)</f>
        <v>3</v>
      </c>
      <c r="D3863" s="55">
        <f>(1*Rater1!$C3852=D$7222)+(1*Rater2!$C3852=D$7222)+(N_Raters&gt;=3=TRUE)*(1*Rater3!$C3852=D$7222)+(N_Raters&gt;=4=TRUE)*(1*Rater4!$C3852=D$7222)+(N_Raters&gt;=5=TRUE)*(1*Rater5!$C3852=D$7222)</f>
        <v>0</v>
      </c>
      <c r="E3863" s="38">
        <f>(1*Rater1!$C3852=E$7222)+(1*Rater2!$C3852=E$7222)+(N_Raters&gt;=3=TRUE)*(1*Rater3!$C3852=E$7222)+(N_Raters&gt;=4=TRUE)*(1*Rater4!$C3852=E$7222)+(N_Raters&gt;=5=TRUE)*(1*Rater5!$C3852=E$7222)</f>
        <v>0</v>
      </c>
      <c r="F3863" s="38"/>
      <c r="G3863" s="38"/>
      <c r="H3863" s="38"/>
      <c r="J3863" s="1"/>
      <c r="K3863" s="1"/>
    </row>
    <row r="3864" spans="2:11">
      <c r="B3864" s="36">
        <v>3850</v>
      </c>
      <c r="C3864" s="55">
        <f>(1*Rater1!$C3853=C$7222)+(1*Rater2!$C3853=C$7222)+(N_Raters&gt;=3=TRUE)*(1*Rater3!$C3853=C$7222)+(N_Raters&gt;=4=TRUE)*(1*Rater4!$C3853=C$7222)+(N_Raters&gt;=5=TRUE)*(1*Rater5!$C3853=C$7222)</f>
        <v>1</v>
      </c>
      <c r="D3864" s="55">
        <f>(1*Rater1!$C3853=D$7222)+(1*Rater2!$C3853=D$7222)+(N_Raters&gt;=3=TRUE)*(1*Rater3!$C3853=D$7222)+(N_Raters&gt;=4=TRUE)*(1*Rater4!$C3853=D$7222)+(N_Raters&gt;=5=TRUE)*(1*Rater5!$C3853=D$7222)</f>
        <v>2</v>
      </c>
      <c r="E3864" s="38">
        <f>(1*Rater1!$C3853=E$7222)+(1*Rater2!$C3853=E$7222)+(N_Raters&gt;=3=TRUE)*(1*Rater3!$C3853=E$7222)+(N_Raters&gt;=4=TRUE)*(1*Rater4!$C3853=E$7222)+(N_Raters&gt;=5=TRUE)*(1*Rater5!$C3853=E$7222)</f>
        <v>0</v>
      </c>
      <c r="F3864" s="38"/>
      <c r="G3864" s="38"/>
      <c r="H3864" s="38"/>
      <c r="J3864" s="1"/>
      <c r="K3864" s="1"/>
    </row>
    <row r="3865" spans="2:11">
      <c r="B3865" s="35">
        <v>3851</v>
      </c>
      <c r="C3865" s="55">
        <f>(1*Rater1!$C3854=C$7222)+(1*Rater2!$C3854=C$7222)+(N_Raters&gt;=3=TRUE)*(1*Rater3!$C3854=C$7222)+(N_Raters&gt;=4=TRUE)*(1*Rater4!$C3854=C$7222)+(N_Raters&gt;=5=TRUE)*(1*Rater5!$C3854=C$7222)</f>
        <v>3</v>
      </c>
      <c r="D3865" s="55">
        <f>(1*Rater1!$C3854=D$7222)+(1*Rater2!$C3854=D$7222)+(N_Raters&gt;=3=TRUE)*(1*Rater3!$C3854=D$7222)+(N_Raters&gt;=4=TRUE)*(1*Rater4!$C3854=D$7222)+(N_Raters&gt;=5=TRUE)*(1*Rater5!$C3854=D$7222)</f>
        <v>0</v>
      </c>
      <c r="E3865" s="38">
        <f>(1*Rater1!$C3854=E$7222)+(1*Rater2!$C3854=E$7222)+(N_Raters&gt;=3=TRUE)*(1*Rater3!$C3854=E$7222)+(N_Raters&gt;=4=TRUE)*(1*Rater4!$C3854=E$7222)+(N_Raters&gt;=5=TRUE)*(1*Rater5!$C3854=E$7222)</f>
        <v>0</v>
      </c>
      <c r="F3865" s="38"/>
      <c r="G3865" s="38"/>
      <c r="H3865" s="38"/>
      <c r="J3865" s="1"/>
      <c r="K3865" s="1"/>
    </row>
    <row r="3866" spans="2:11">
      <c r="B3866" s="36">
        <v>3852</v>
      </c>
      <c r="C3866" s="55">
        <f>(1*Rater1!$C3855=C$7222)+(1*Rater2!$C3855=C$7222)+(N_Raters&gt;=3=TRUE)*(1*Rater3!$C3855=C$7222)+(N_Raters&gt;=4=TRUE)*(1*Rater4!$C3855=C$7222)+(N_Raters&gt;=5=TRUE)*(1*Rater5!$C3855=C$7222)</f>
        <v>3</v>
      </c>
      <c r="D3866" s="55">
        <f>(1*Rater1!$C3855=D$7222)+(1*Rater2!$C3855=D$7222)+(N_Raters&gt;=3=TRUE)*(1*Rater3!$C3855=D$7222)+(N_Raters&gt;=4=TRUE)*(1*Rater4!$C3855=D$7222)+(N_Raters&gt;=5=TRUE)*(1*Rater5!$C3855=D$7222)</f>
        <v>0</v>
      </c>
      <c r="E3866" s="38">
        <f>(1*Rater1!$C3855=E$7222)+(1*Rater2!$C3855=E$7222)+(N_Raters&gt;=3=TRUE)*(1*Rater3!$C3855=E$7222)+(N_Raters&gt;=4=TRUE)*(1*Rater4!$C3855=E$7222)+(N_Raters&gt;=5=TRUE)*(1*Rater5!$C3855=E$7222)</f>
        <v>0</v>
      </c>
      <c r="F3866" s="38"/>
      <c r="G3866" s="38"/>
      <c r="H3866" s="38"/>
      <c r="J3866" s="1"/>
      <c r="K3866" s="1"/>
    </row>
    <row r="3867" spans="2:11">
      <c r="B3867" s="35">
        <v>3853</v>
      </c>
      <c r="C3867" s="55">
        <f>(1*Rater1!$C3856=C$7222)+(1*Rater2!$C3856=C$7222)+(N_Raters&gt;=3=TRUE)*(1*Rater3!$C3856=C$7222)+(N_Raters&gt;=4=TRUE)*(1*Rater4!$C3856=C$7222)+(N_Raters&gt;=5=TRUE)*(1*Rater5!$C3856=C$7222)</f>
        <v>3</v>
      </c>
      <c r="D3867" s="55">
        <f>(1*Rater1!$C3856=D$7222)+(1*Rater2!$C3856=D$7222)+(N_Raters&gt;=3=TRUE)*(1*Rater3!$C3856=D$7222)+(N_Raters&gt;=4=TRUE)*(1*Rater4!$C3856=D$7222)+(N_Raters&gt;=5=TRUE)*(1*Rater5!$C3856=D$7222)</f>
        <v>0</v>
      </c>
      <c r="E3867" s="38">
        <f>(1*Rater1!$C3856=E$7222)+(1*Rater2!$C3856=E$7222)+(N_Raters&gt;=3=TRUE)*(1*Rater3!$C3856=E$7222)+(N_Raters&gt;=4=TRUE)*(1*Rater4!$C3856=E$7222)+(N_Raters&gt;=5=TRUE)*(1*Rater5!$C3856=E$7222)</f>
        <v>0</v>
      </c>
      <c r="F3867" s="38"/>
      <c r="G3867" s="38"/>
      <c r="H3867" s="38"/>
      <c r="J3867" s="1"/>
      <c r="K3867" s="1"/>
    </row>
    <row r="3868" spans="2:11">
      <c r="B3868" s="36">
        <v>3854</v>
      </c>
      <c r="C3868" s="55">
        <f>(1*Rater1!$C3857=C$7222)+(1*Rater2!$C3857=C$7222)+(N_Raters&gt;=3=TRUE)*(1*Rater3!$C3857=C$7222)+(N_Raters&gt;=4=TRUE)*(1*Rater4!$C3857=C$7222)+(N_Raters&gt;=5=TRUE)*(1*Rater5!$C3857=C$7222)</f>
        <v>3</v>
      </c>
      <c r="D3868" s="55">
        <f>(1*Rater1!$C3857=D$7222)+(1*Rater2!$C3857=D$7222)+(N_Raters&gt;=3=TRUE)*(1*Rater3!$C3857=D$7222)+(N_Raters&gt;=4=TRUE)*(1*Rater4!$C3857=D$7222)+(N_Raters&gt;=5=TRUE)*(1*Rater5!$C3857=D$7222)</f>
        <v>0</v>
      </c>
      <c r="E3868" s="38">
        <f>(1*Rater1!$C3857=E$7222)+(1*Rater2!$C3857=E$7222)+(N_Raters&gt;=3=TRUE)*(1*Rater3!$C3857=E$7222)+(N_Raters&gt;=4=TRUE)*(1*Rater4!$C3857=E$7222)+(N_Raters&gt;=5=TRUE)*(1*Rater5!$C3857=E$7222)</f>
        <v>0</v>
      </c>
      <c r="F3868" s="38"/>
      <c r="G3868" s="38"/>
      <c r="H3868" s="38"/>
      <c r="J3868" s="1"/>
      <c r="K3868" s="1"/>
    </row>
    <row r="3869" spans="2:11">
      <c r="B3869" s="35">
        <v>3855</v>
      </c>
      <c r="C3869" s="55">
        <f>(1*Rater1!$C3858=C$7222)+(1*Rater2!$C3858=C$7222)+(N_Raters&gt;=3=TRUE)*(1*Rater3!$C3858=C$7222)+(N_Raters&gt;=4=TRUE)*(1*Rater4!$C3858=C$7222)+(N_Raters&gt;=5=TRUE)*(1*Rater5!$C3858=C$7222)</f>
        <v>3</v>
      </c>
      <c r="D3869" s="55">
        <f>(1*Rater1!$C3858=D$7222)+(1*Rater2!$C3858=D$7222)+(N_Raters&gt;=3=TRUE)*(1*Rater3!$C3858=D$7222)+(N_Raters&gt;=4=TRUE)*(1*Rater4!$C3858=D$7222)+(N_Raters&gt;=5=TRUE)*(1*Rater5!$C3858=D$7222)</f>
        <v>0</v>
      </c>
      <c r="E3869" s="38">
        <f>(1*Rater1!$C3858=E$7222)+(1*Rater2!$C3858=E$7222)+(N_Raters&gt;=3=TRUE)*(1*Rater3!$C3858=E$7222)+(N_Raters&gt;=4=TRUE)*(1*Rater4!$C3858=E$7222)+(N_Raters&gt;=5=TRUE)*(1*Rater5!$C3858=E$7222)</f>
        <v>0</v>
      </c>
      <c r="F3869" s="38"/>
      <c r="G3869" s="38"/>
      <c r="H3869" s="38"/>
      <c r="J3869" s="1"/>
      <c r="K3869" s="1"/>
    </row>
    <row r="3870" spans="2:11">
      <c r="B3870" s="36">
        <v>3856</v>
      </c>
      <c r="C3870" s="55">
        <f>(1*Rater1!$C3859=C$7222)+(1*Rater2!$C3859=C$7222)+(N_Raters&gt;=3=TRUE)*(1*Rater3!$C3859=C$7222)+(N_Raters&gt;=4=TRUE)*(1*Rater4!$C3859=C$7222)+(N_Raters&gt;=5=TRUE)*(1*Rater5!$C3859=C$7222)</f>
        <v>3</v>
      </c>
      <c r="D3870" s="55">
        <f>(1*Rater1!$C3859=D$7222)+(1*Rater2!$C3859=D$7222)+(N_Raters&gt;=3=TRUE)*(1*Rater3!$C3859=D$7222)+(N_Raters&gt;=4=TRUE)*(1*Rater4!$C3859=D$7222)+(N_Raters&gt;=5=TRUE)*(1*Rater5!$C3859=D$7222)</f>
        <v>0</v>
      </c>
      <c r="E3870" s="38">
        <f>(1*Rater1!$C3859=E$7222)+(1*Rater2!$C3859=E$7222)+(N_Raters&gt;=3=TRUE)*(1*Rater3!$C3859=E$7222)+(N_Raters&gt;=4=TRUE)*(1*Rater4!$C3859=E$7222)+(N_Raters&gt;=5=TRUE)*(1*Rater5!$C3859=E$7222)</f>
        <v>0</v>
      </c>
      <c r="F3870" s="38"/>
      <c r="G3870" s="38"/>
      <c r="H3870" s="38"/>
      <c r="J3870" s="1"/>
      <c r="K3870" s="1"/>
    </row>
    <row r="3871" spans="2:11">
      <c r="B3871" s="35">
        <v>3857</v>
      </c>
      <c r="C3871" s="55">
        <f>(1*Rater1!$C3860=C$7222)+(1*Rater2!$C3860=C$7222)+(N_Raters&gt;=3=TRUE)*(1*Rater3!$C3860=C$7222)+(N_Raters&gt;=4=TRUE)*(1*Rater4!$C3860=C$7222)+(N_Raters&gt;=5=TRUE)*(1*Rater5!$C3860=C$7222)</f>
        <v>3</v>
      </c>
      <c r="D3871" s="55">
        <f>(1*Rater1!$C3860=D$7222)+(1*Rater2!$C3860=D$7222)+(N_Raters&gt;=3=TRUE)*(1*Rater3!$C3860=D$7222)+(N_Raters&gt;=4=TRUE)*(1*Rater4!$C3860=D$7222)+(N_Raters&gt;=5=TRUE)*(1*Rater5!$C3860=D$7222)</f>
        <v>0</v>
      </c>
      <c r="E3871" s="38">
        <f>(1*Rater1!$C3860=E$7222)+(1*Rater2!$C3860=E$7222)+(N_Raters&gt;=3=TRUE)*(1*Rater3!$C3860=E$7222)+(N_Raters&gt;=4=TRUE)*(1*Rater4!$C3860=E$7222)+(N_Raters&gt;=5=TRUE)*(1*Rater5!$C3860=E$7222)</f>
        <v>0</v>
      </c>
      <c r="F3871" s="38"/>
      <c r="G3871" s="38"/>
      <c r="H3871" s="38"/>
      <c r="J3871" s="1"/>
      <c r="K3871" s="1"/>
    </row>
    <row r="3872" spans="2:11">
      <c r="B3872" s="36">
        <v>3858</v>
      </c>
      <c r="C3872" s="55">
        <f>(1*Rater1!$C3861=C$7222)+(1*Rater2!$C3861=C$7222)+(N_Raters&gt;=3=TRUE)*(1*Rater3!$C3861=C$7222)+(N_Raters&gt;=4=TRUE)*(1*Rater4!$C3861=C$7222)+(N_Raters&gt;=5=TRUE)*(1*Rater5!$C3861=C$7222)</f>
        <v>3</v>
      </c>
      <c r="D3872" s="55">
        <f>(1*Rater1!$C3861=D$7222)+(1*Rater2!$C3861=D$7222)+(N_Raters&gt;=3=TRUE)*(1*Rater3!$C3861=D$7222)+(N_Raters&gt;=4=TRUE)*(1*Rater4!$C3861=D$7222)+(N_Raters&gt;=5=TRUE)*(1*Rater5!$C3861=D$7222)</f>
        <v>0</v>
      </c>
      <c r="E3872" s="38">
        <f>(1*Rater1!$C3861=E$7222)+(1*Rater2!$C3861=E$7222)+(N_Raters&gt;=3=TRUE)*(1*Rater3!$C3861=E$7222)+(N_Raters&gt;=4=TRUE)*(1*Rater4!$C3861=E$7222)+(N_Raters&gt;=5=TRUE)*(1*Rater5!$C3861=E$7222)</f>
        <v>0</v>
      </c>
      <c r="F3872" s="38"/>
      <c r="G3872" s="38"/>
      <c r="H3872" s="38"/>
      <c r="J3872" s="1"/>
      <c r="K3872" s="1"/>
    </row>
    <row r="3873" spans="2:11">
      <c r="B3873" s="35">
        <v>3859</v>
      </c>
      <c r="C3873" s="55">
        <f>(1*Rater1!$C3862=C$7222)+(1*Rater2!$C3862=C$7222)+(N_Raters&gt;=3=TRUE)*(1*Rater3!$C3862=C$7222)+(N_Raters&gt;=4=TRUE)*(1*Rater4!$C3862=C$7222)+(N_Raters&gt;=5=TRUE)*(1*Rater5!$C3862=C$7222)</f>
        <v>3</v>
      </c>
      <c r="D3873" s="55">
        <f>(1*Rater1!$C3862=D$7222)+(1*Rater2!$C3862=D$7222)+(N_Raters&gt;=3=TRUE)*(1*Rater3!$C3862=D$7222)+(N_Raters&gt;=4=TRUE)*(1*Rater4!$C3862=D$7222)+(N_Raters&gt;=5=TRUE)*(1*Rater5!$C3862=D$7222)</f>
        <v>0</v>
      </c>
      <c r="E3873" s="38">
        <f>(1*Rater1!$C3862=E$7222)+(1*Rater2!$C3862=E$7222)+(N_Raters&gt;=3=TRUE)*(1*Rater3!$C3862=E$7222)+(N_Raters&gt;=4=TRUE)*(1*Rater4!$C3862=E$7222)+(N_Raters&gt;=5=TRUE)*(1*Rater5!$C3862=E$7222)</f>
        <v>0</v>
      </c>
      <c r="F3873" s="38"/>
      <c r="G3873" s="38"/>
      <c r="H3873" s="38"/>
      <c r="J3873" s="1"/>
      <c r="K3873" s="1"/>
    </row>
    <row r="3874" spans="2:11">
      <c r="B3874" s="36">
        <v>3860</v>
      </c>
      <c r="C3874" s="55">
        <f>(1*Rater1!$C3863=C$7222)+(1*Rater2!$C3863=C$7222)+(N_Raters&gt;=3=TRUE)*(1*Rater3!$C3863=C$7222)+(N_Raters&gt;=4=TRUE)*(1*Rater4!$C3863=C$7222)+(N_Raters&gt;=5=TRUE)*(1*Rater5!$C3863=C$7222)</f>
        <v>3</v>
      </c>
      <c r="D3874" s="55">
        <f>(1*Rater1!$C3863=D$7222)+(1*Rater2!$C3863=D$7222)+(N_Raters&gt;=3=TRUE)*(1*Rater3!$C3863=D$7222)+(N_Raters&gt;=4=TRUE)*(1*Rater4!$C3863=D$7222)+(N_Raters&gt;=5=TRUE)*(1*Rater5!$C3863=D$7222)</f>
        <v>0</v>
      </c>
      <c r="E3874" s="38">
        <f>(1*Rater1!$C3863=E$7222)+(1*Rater2!$C3863=E$7222)+(N_Raters&gt;=3=TRUE)*(1*Rater3!$C3863=E$7222)+(N_Raters&gt;=4=TRUE)*(1*Rater4!$C3863=E$7222)+(N_Raters&gt;=5=TRUE)*(1*Rater5!$C3863=E$7222)</f>
        <v>0</v>
      </c>
      <c r="F3874" s="38"/>
      <c r="G3874" s="38"/>
      <c r="H3874" s="38"/>
      <c r="J3874" s="1"/>
      <c r="K3874" s="1"/>
    </row>
    <row r="3875" spans="2:11">
      <c r="B3875" s="35">
        <v>3861</v>
      </c>
      <c r="C3875" s="55">
        <f>(1*Rater1!$C3864=C$7222)+(1*Rater2!$C3864=C$7222)+(N_Raters&gt;=3=TRUE)*(1*Rater3!$C3864=C$7222)+(N_Raters&gt;=4=TRUE)*(1*Rater4!$C3864=C$7222)+(N_Raters&gt;=5=TRUE)*(1*Rater5!$C3864=C$7222)</f>
        <v>3</v>
      </c>
      <c r="D3875" s="55">
        <f>(1*Rater1!$C3864=D$7222)+(1*Rater2!$C3864=D$7222)+(N_Raters&gt;=3=TRUE)*(1*Rater3!$C3864=D$7222)+(N_Raters&gt;=4=TRUE)*(1*Rater4!$C3864=D$7222)+(N_Raters&gt;=5=TRUE)*(1*Rater5!$C3864=D$7222)</f>
        <v>0</v>
      </c>
      <c r="E3875" s="38">
        <f>(1*Rater1!$C3864=E$7222)+(1*Rater2!$C3864=E$7222)+(N_Raters&gt;=3=TRUE)*(1*Rater3!$C3864=E$7222)+(N_Raters&gt;=4=TRUE)*(1*Rater4!$C3864=E$7222)+(N_Raters&gt;=5=TRUE)*(1*Rater5!$C3864=E$7222)</f>
        <v>0</v>
      </c>
      <c r="F3875" s="38"/>
      <c r="G3875" s="38"/>
      <c r="H3875" s="38"/>
      <c r="J3875" s="1"/>
      <c r="K3875" s="1"/>
    </row>
    <row r="3876" spans="2:11">
      <c r="B3876" s="36">
        <v>3862</v>
      </c>
      <c r="C3876" s="55">
        <f>(1*Rater1!$C3865=C$7222)+(1*Rater2!$C3865=C$7222)+(N_Raters&gt;=3=TRUE)*(1*Rater3!$C3865=C$7222)+(N_Raters&gt;=4=TRUE)*(1*Rater4!$C3865=C$7222)+(N_Raters&gt;=5=TRUE)*(1*Rater5!$C3865=C$7222)</f>
        <v>3</v>
      </c>
      <c r="D3876" s="55">
        <f>(1*Rater1!$C3865=D$7222)+(1*Rater2!$C3865=D$7222)+(N_Raters&gt;=3=TRUE)*(1*Rater3!$C3865=D$7222)+(N_Raters&gt;=4=TRUE)*(1*Rater4!$C3865=D$7222)+(N_Raters&gt;=5=TRUE)*(1*Rater5!$C3865=D$7222)</f>
        <v>0</v>
      </c>
      <c r="E3876" s="38">
        <f>(1*Rater1!$C3865=E$7222)+(1*Rater2!$C3865=E$7222)+(N_Raters&gt;=3=TRUE)*(1*Rater3!$C3865=E$7222)+(N_Raters&gt;=4=TRUE)*(1*Rater4!$C3865=E$7222)+(N_Raters&gt;=5=TRUE)*(1*Rater5!$C3865=E$7222)</f>
        <v>0</v>
      </c>
      <c r="F3876" s="38"/>
      <c r="G3876" s="38"/>
      <c r="H3876" s="38"/>
      <c r="J3876" s="1"/>
      <c r="K3876" s="1"/>
    </row>
    <row r="3877" spans="2:11">
      <c r="B3877" s="35">
        <v>3863</v>
      </c>
      <c r="C3877" s="55">
        <f>(1*Rater1!$C3866=C$7222)+(1*Rater2!$C3866=C$7222)+(N_Raters&gt;=3=TRUE)*(1*Rater3!$C3866=C$7222)+(N_Raters&gt;=4=TRUE)*(1*Rater4!$C3866=C$7222)+(N_Raters&gt;=5=TRUE)*(1*Rater5!$C3866=C$7222)</f>
        <v>3</v>
      </c>
      <c r="D3877" s="55">
        <f>(1*Rater1!$C3866=D$7222)+(1*Rater2!$C3866=D$7222)+(N_Raters&gt;=3=TRUE)*(1*Rater3!$C3866=D$7222)+(N_Raters&gt;=4=TRUE)*(1*Rater4!$C3866=D$7222)+(N_Raters&gt;=5=TRUE)*(1*Rater5!$C3866=D$7222)</f>
        <v>0</v>
      </c>
      <c r="E3877" s="38">
        <f>(1*Rater1!$C3866=E$7222)+(1*Rater2!$C3866=E$7222)+(N_Raters&gt;=3=TRUE)*(1*Rater3!$C3866=E$7222)+(N_Raters&gt;=4=TRUE)*(1*Rater4!$C3866=E$7222)+(N_Raters&gt;=5=TRUE)*(1*Rater5!$C3866=E$7222)</f>
        <v>0</v>
      </c>
      <c r="F3877" s="38"/>
      <c r="G3877" s="38"/>
      <c r="H3877" s="38"/>
      <c r="J3877" s="1"/>
      <c r="K3877" s="1"/>
    </row>
    <row r="3878" spans="2:11">
      <c r="B3878" s="36">
        <v>3864</v>
      </c>
      <c r="C3878" s="55">
        <f>(1*Rater1!$C3867=C$7222)+(1*Rater2!$C3867=C$7222)+(N_Raters&gt;=3=TRUE)*(1*Rater3!$C3867=C$7222)+(N_Raters&gt;=4=TRUE)*(1*Rater4!$C3867=C$7222)+(N_Raters&gt;=5=TRUE)*(1*Rater5!$C3867=C$7222)</f>
        <v>3</v>
      </c>
      <c r="D3878" s="55">
        <f>(1*Rater1!$C3867=D$7222)+(1*Rater2!$C3867=D$7222)+(N_Raters&gt;=3=TRUE)*(1*Rater3!$C3867=D$7222)+(N_Raters&gt;=4=TRUE)*(1*Rater4!$C3867=D$7222)+(N_Raters&gt;=5=TRUE)*(1*Rater5!$C3867=D$7222)</f>
        <v>0</v>
      </c>
      <c r="E3878" s="38">
        <f>(1*Rater1!$C3867=E$7222)+(1*Rater2!$C3867=E$7222)+(N_Raters&gt;=3=TRUE)*(1*Rater3!$C3867=E$7222)+(N_Raters&gt;=4=TRUE)*(1*Rater4!$C3867=E$7222)+(N_Raters&gt;=5=TRUE)*(1*Rater5!$C3867=E$7222)</f>
        <v>0</v>
      </c>
      <c r="F3878" s="38"/>
      <c r="G3878" s="38"/>
      <c r="H3878" s="38"/>
      <c r="J3878" s="1"/>
      <c r="K3878" s="1"/>
    </row>
    <row r="3879" spans="2:11">
      <c r="B3879" s="35">
        <v>3865</v>
      </c>
      <c r="C3879" s="55">
        <f>(1*Rater1!$C3868=C$7222)+(1*Rater2!$C3868=C$7222)+(N_Raters&gt;=3=TRUE)*(1*Rater3!$C3868=C$7222)+(N_Raters&gt;=4=TRUE)*(1*Rater4!$C3868=C$7222)+(N_Raters&gt;=5=TRUE)*(1*Rater5!$C3868=C$7222)</f>
        <v>3</v>
      </c>
      <c r="D3879" s="55">
        <f>(1*Rater1!$C3868=D$7222)+(1*Rater2!$C3868=D$7222)+(N_Raters&gt;=3=TRUE)*(1*Rater3!$C3868=D$7222)+(N_Raters&gt;=4=TRUE)*(1*Rater4!$C3868=D$7222)+(N_Raters&gt;=5=TRUE)*(1*Rater5!$C3868=D$7222)</f>
        <v>0</v>
      </c>
      <c r="E3879" s="38">
        <f>(1*Rater1!$C3868=E$7222)+(1*Rater2!$C3868=E$7222)+(N_Raters&gt;=3=TRUE)*(1*Rater3!$C3868=E$7222)+(N_Raters&gt;=4=TRUE)*(1*Rater4!$C3868=E$7222)+(N_Raters&gt;=5=TRUE)*(1*Rater5!$C3868=E$7222)</f>
        <v>0</v>
      </c>
      <c r="F3879" s="38"/>
      <c r="G3879" s="38"/>
      <c r="H3879" s="38"/>
      <c r="J3879" s="1"/>
      <c r="K3879" s="1"/>
    </row>
    <row r="3880" spans="2:11">
      <c r="B3880" s="36">
        <v>3866</v>
      </c>
      <c r="C3880" s="55">
        <f>(1*Rater1!$C3869=C$7222)+(1*Rater2!$C3869=C$7222)+(N_Raters&gt;=3=TRUE)*(1*Rater3!$C3869=C$7222)+(N_Raters&gt;=4=TRUE)*(1*Rater4!$C3869=C$7222)+(N_Raters&gt;=5=TRUE)*(1*Rater5!$C3869=C$7222)</f>
        <v>3</v>
      </c>
      <c r="D3880" s="55">
        <f>(1*Rater1!$C3869=D$7222)+(1*Rater2!$C3869=D$7222)+(N_Raters&gt;=3=TRUE)*(1*Rater3!$C3869=D$7222)+(N_Raters&gt;=4=TRUE)*(1*Rater4!$C3869=D$7222)+(N_Raters&gt;=5=TRUE)*(1*Rater5!$C3869=D$7222)</f>
        <v>0</v>
      </c>
      <c r="E3880" s="38">
        <f>(1*Rater1!$C3869=E$7222)+(1*Rater2!$C3869=E$7222)+(N_Raters&gt;=3=TRUE)*(1*Rater3!$C3869=E$7222)+(N_Raters&gt;=4=TRUE)*(1*Rater4!$C3869=E$7222)+(N_Raters&gt;=5=TRUE)*(1*Rater5!$C3869=E$7222)</f>
        <v>0</v>
      </c>
      <c r="F3880" s="38"/>
      <c r="G3880" s="38"/>
      <c r="H3880" s="38"/>
      <c r="J3880" s="1"/>
      <c r="K3880" s="1"/>
    </row>
    <row r="3881" spans="2:11">
      <c r="B3881" s="35">
        <v>3867</v>
      </c>
      <c r="C3881" s="55">
        <f>(1*Rater1!$C3870=C$7222)+(1*Rater2!$C3870=C$7222)+(N_Raters&gt;=3=TRUE)*(1*Rater3!$C3870=C$7222)+(N_Raters&gt;=4=TRUE)*(1*Rater4!$C3870=C$7222)+(N_Raters&gt;=5=TRUE)*(1*Rater5!$C3870=C$7222)</f>
        <v>3</v>
      </c>
      <c r="D3881" s="55">
        <f>(1*Rater1!$C3870=D$7222)+(1*Rater2!$C3870=D$7222)+(N_Raters&gt;=3=TRUE)*(1*Rater3!$C3870=D$7222)+(N_Raters&gt;=4=TRUE)*(1*Rater4!$C3870=D$7222)+(N_Raters&gt;=5=TRUE)*(1*Rater5!$C3870=D$7222)</f>
        <v>0</v>
      </c>
      <c r="E3881" s="38">
        <f>(1*Rater1!$C3870=E$7222)+(1*Rater2!$C3870=E$7222)+(N_Raters&gt;=3=TRUE)*(1*Rater3!$C3870=E$7222)+(N_Raters&gt;=4=TRUE)*(1*Rater4!$C3870=E$7222)+(N_Raters&gt;=5=TRUE)*(1*Rater5!$C3870=E$7222)</f>
        <v>0</v>
      </c>
      <c r="F3881" s="38"/>
      <c r="G3881" s="38"/>
      <c r="H3881" s="38"/>
      <c r="J3881" s="1"/>
      <c r="K3881" s="1"/>
    </row>
    <row r="3882" spans="2:11">
      <c r="B3882" s="36">
        <v>3868</v>
      </c>
      <c r="C3882" s="55">
        <f>(1*Rater1!$C3871=C$7222)+(1*Rater2!$C3871=C$7222)+(N_Raters&gt;=3=TRUE)*(1*Rater3!$C3871=C$7222)+(N_Raters&gt;=4=TRUE)*(1*Rater4!$C3871=C$7222)+(N_Raters&gt;=5=TRUE)*(1*Rater5!$C3871=C$7222)</f>
        <v>3</v>
      </c>
      <c r="D3882" s="55">
        <f>(1*Rater1!$C3871=D$7222)+(1*Rater2!$C3871=D$7222)+(N_Raters&gt;=3=TRUE)*(1*Rater3!$C3871=D$7222)+(N_Raters&gt;=4=TRUE)*(1*Rater4!$C3871=D$7222)+(N_Raters&gt;=5=TRUE)*(1*Rater5!$C3871=D$7222)</f>
        <v>0</v>
      </c>
      <c r="E3882" s="38">
        <f>(1*Rater1!$C3871=E$7222)+(1*Rater2!$C3871=E$7222)+(N_Raters&gt;=3=TRUE)*(1*Rater3!$C3871=E$7222)+(N_Raters&gt;=4=TRUE)*(1*Rater4!$C3871=E$7222)+(N_Raters&gt;=5=TRUE)*(1*Rater5!$C3871=E$7222)</f>
        <v>0</v>
      </c>
      <c r="F3882" s="38"/>
      <c r="G3882" s="38"/>
      <c r="H3882" s="38"/>
      <c r="J3882" s="1"/>
      <c r="K3882" s="1"/>
    </row>
    <row r="3883" spans="2:11">
      <c r="B3883" s="35">
        <v>3869</v>
      </c>
      <c r="C3883" s="55">
        <f>(1*Rater1!$C3872=C$7222)+(1*Rater2!$C3872=C$7222)+(N_Raters&gt;=3=TRUE)*(1*Rater3!$C3872=C$7222)+(N_Raters&gt;=4=TRUE)*(1*Rater4!$C3872=C$7222)+(N_Raters&gt;=5=TRUE)*(1*Rater5!$C3872=C$7222)</f>
        <v>3</v>
      </c>
      <c r="D3883" s="55">
        <f>(1*Rater1!$C3872=D$7222)+(1*Rater2!$C3872=D$7222)+(N_Raters&gt;=3=TRUE)*(1*Rater3!$C3872=D$7222)+(N_Raters&gt;=4=TRUE)*(1*Rater4!$C3872=D$7222)+(N_Raters&gt;=5=TRUE)*(1*Rater5!$C3872=D$7222)</f>
        <v>0</v>
      </c>
      <c r="E3883" s="38">
        <f>(1*Rater1!$C3872=E$7222)+(1*Rater2!$C3872=E$7222)+(N_Raters&gt;=3=TRUE)*(1*Rater3!$C3872=E$7222)+(N_Raters&gt;=4=TRUE)*(1*Rater4!$C3872=E$7222)+(N_Raters&gt;=5=TRUE)*(1*Rater5!$C3872=E$7222)</f>
        <v>0</v>
      </c>
      <c r="F3883" s="38"/>
      <c r="G3883" s="38"/>
      <c r="H3883" s="38"/>
      <c r="J3883" s="1"/>
      <c r="K3883" s="1"/>
    </row>
    <row r="3884" spans="2:11">
      <c r="B3884" s="36">
        <v>3870</v>
      </c>
      <c r="C3884" s="55">
        <f>(1*Rater1!$C3873=C$7222)+(1*Rater2!$C3873=C$7222)+(N_Raters&gt;=3=TRUE)*(1*Rater3!$C3873=C$7222)+(N_Raters&gt;=4=TRUE)*(1*Rater4!$C3873=C$7222)+(N_Raters&gt;=5=TRUE)*(1*Rater5!$C3873=C$7222)</f>
        <v>3</v>
      </c>
      <c r="D3884" s="55">
        <f>(1*Rater1!$C3873=D$7222)+(1*Rater2!$C3873=D$7222)+(N_Raters&gt;=3=TRUE)*(1*Rater3!$C3873=D$7222)+(N_Raters&gt;=4=TRUE)*(1*Rater4!$C3873=D$7222)+(N_Raters&gt;=5=TRUE)*(1*Rater5!$C3873=D$7222)</f>
        <v>0</v>
      </c>
      <c r="E3884" s="38">
        <f>(1*Rater1!$C3873=E$7222)+(1*Rater2!$C3873=E$7222)+(N_Raters&gt;=3=TRUE)*(1*Rater3!$C3873=E$7222)+(N_Raters&gt;=4=TRUE)*(1*Rater4!$C3873=E$7222)+(N_Raters&gt;=5=TRUE)*(1*Rater5!$C3873=E$7222)</f>
        <v>0</v>
      </c>
      <c r="F3884" s="38"/>
      <c r="G3884" s="38"/>
      <c r="H3884" s="38"/>
      <c r="J3884" s="1"/>
      <c r="K3884" s="1"/>
    </row>
    <row r="3885" spans="2:11">
      <c r="B3885" s="35">
        <v>3871</v>
      </c>
      <c r="C3885" s="55">
        <f>(1*Rater1!$C3874=C$7222)+(1*Rater2!$C3874=C$7222)+(N_Raters&gt;=3=TRUE)*(1*Rater3!$C3874=C$7222)+(N_Raters&gt;=4=TRUE)*(1*Rater4!$C3874=C$7222)+(N_Raters&gt;=5=TRUE)*(1*Rater5!$C3874=C$7222)</f>
        <v>3</v>
      </c>
      <c r="D3885" s="55">
        <f>(1*Rater1!$C3874=D$7222)+(1*Rater2!$C3874=D$7222)+(N_Raters&gt;=3=TRUE)*(1*Rater3!$C3874=D$7222)+(N_Raters&gt;=4=TRUE)*(1*Rater4!$C3874=D$7222)+(N_Raters&gt;=5=TRUE)*(1*Rater5!$C3874=D$7222)</f>
        <v>0</v>
      </c>
      <c r="E3885" s="38">
        <f>(1*Rater1!$C3874=E$7222)+(1*Rater2!$C3874=E$7222)+(N_Raters&gt;=3=TRUE)*(1*Rater3!$C3874=E$7222)+(N_Raters&gt;=4=TRUE)*(1*Rater4!$C3874=E$7222)+(N_Raters&gt;=5=TRUE)*(1*Rater5!$C3874=E$7222)</f>
        <v>0</v>
      </c>
      <c r="F3885" s="38"/>
      <c r="G3885" s="38"/>
      <c r="H3885" s="38"/>
      <c r="J3885" s="1"/>
      <c r="K3885" s="1"/>
    </row>
    <row r="3886" spans="2:11">
      <c r="B3886" s="36">
        <v>3872</v>
      </c>
      <c r="C3886" s="55">
        <f>(1*Rater1!$C3875=C$7222)+(1*Rater2!$C3875=C$7222)+(N_Raters&gt;=3=TRUE)*(1*Rater3!$C3875=C$7222)+(N_Raters&gt;=4=TRUE)*(1*Rater4!$C3875=C$7222)+(N_Raters&gt;=5=TRUE)*(1*Rater5!$C3875=C$7222)</f>
        <v>3</v>
      </c>
      <c r="D3886" s="55">
        <f>(1*Rater1!$C3875=D$7222)+(1*Rater2!$C3875=D$7222)+(N_Raters&gt;=3=TRUE)*(1*Rater3!$C3875=D$7222)+(N_Raters&gt;=4=TRUE)*(1*Rater4!$C3875=D$7222)+(N_Raters&gt;=5=TRUE)*(1*Rater5!$C3875=D$7222)</f>
        <v>0</v>
      </c>
      <c r="E3886" s="38">
        <f>(1*Rater1!$C3875=E$7222)+(1*Rater2!$C3875=E$7222)+(N_Raters&gt;=3=TRUE)*(1*Rater3!$C3875=E$7222)+(N_Raters&gt;=4=TRUE)*(1*Rater4!$C3875=E$7222)+(N_Raters&gt;=5=TRUE)*(1*Rater5!$C3875=E$7222)</f>
        <v>0</v>
      </c>
      <c r="F3886" s="38"/>
      <c r="G3886" s="38"/>
      <c r="H3886" s="38"/>
      <c r="J3886" s="1"/>
      <c r="K3886" s="1"/>
    </row>
    <row r="3887" spans="2:11">
      <c r="B3887" s="35">
        <v>3873</v>
      </c>
      <c r="C3887" s="55">
        <f>(1*Rater1!$C3876=C$7222)+(1*Rater2!$C3876=C$7222)+(N_Raters&gt;=3=TRUE)*(1*Rater3!$C3876=C$7222)+(N_Raters&gt;=4=TRUE)*(1*Rater4!$C3876=C$7222)+(N_Raters&gt;=5=TRUE)*(1*Rater5!$C3876=C$7222)</f>
        <v>3</v>
      </c>
      <c r="D3887" s="55">
        <f>(1*Rater1!$C3876=D$7222)+(1*Rater2!$C3876=D$7222)+(N_Raters&gt;=3=TRUE)*(1*Rater3!$C3876=D$7222)+(N_Raters&gt;=4=TRUE)*(1*Rater4!$C3876=D$7222)+(N_Raters&gt;=5=TRUE)*(1*Rater5!$C3876=D$7222)</f>
        <v>0</v>
      </c>
      <c r="E3887" s="38">
        <f>(1*Rater1!$C3876=E$7222)+(1*Rater2!$C3876=E$7222)+(N_Raters&gt;=3=TRUE)*(1*Rater3!$C3876=E$7222)+(N_Raters&gt;=4=TRUE)*(1*Rater4!$C3876=E$7222)+(N_Raters&gt;=5=TRUE)*(1*Rater5!$C3876=E$7222)</f>
        <v>0</v>
      </c>
      <c r="F3887" s="38"/>
      <c r="G3887" s="38"/>
      <c r="H3887" s="38"/>
      <c r="J3887" s="1"/>
      <c r="K3887" s="1"/>
    </row>
    <row r="3888" spans="2:11">
      <c r="B3888" s="36">
        <v>3874</v>
      </c>
      <c r="C3888" s="55">
        <f>(1*Rater1!$C3877=C$7222)+(1*Rater2!$C3877=C$7222)+(N_Raters&gt;=3=TRUE)*(1*Rater3!$C3877=C$7222)+(N_Raters&gt;=4=TRUE)*(1*Rater4!$C3877=C$7222)+(N_Raters&gt;=5=TRUE)*(1*Rater5!$C3877=C$7222)</f>
        <v>3</v>
      </c>
      <c r="D3888" s="55">
        <f>(1*Rater1!$C3877=D$7222)+(1*Rater2!$C3877=D$7222)+(N_Raters&gt;=3=TRUE)*(1*Rater3!$C3877=D$7222)+(N_Raters&gt;=4=TRUE)*(1*Rater4!$C3877=D$7222)+(N_Raters&gt;=5=TRUE)*(1*Rater5!$C3877=D$7222)</f>
        <v>0</v>
      </c>
      <c r="E3888" s="38">
        <f>(1*Rater1!$C3877=E$7222)+(1*Rater2!$C3877=E$7222)+(N_Raters&gt;=3=TRUE)*(1*Rater3!$C3877=E$7222)+(N_Raters&gt;=4=TRUE)*(1*Rater4!$C3877=E$7222)+(N_Raters&gt;=5=TRUE)*(1*Rater5!$C3877=E$7222)</f>
        <v>0</v>
      </c>
      <c r="F3888" s="38"/>
      <c r="G3888" s="38"/>
      <c r="H3888" s="38"/>
      <c r="J3888" s="1"/>
      <c r="K3888" s="1"/>
    </row>
    <row r="3889" spans="2:11">
      <c r="B3889" s="35">
        <v>3875</v>
      </c>
      <c r="C3889" s="55">
        <f>(1*Rater1!$C3878=C$7222)+(1*Rater2!$C3878=C$7222)+(N_Raters&gt;=3=TRUE)*(1*Rater3!$C3878=C$7222)+(N_Raters&gt;=4=TRUE)*(1*Rater4!$C3878=C$7222)+(N_Raters&gt;=5=TRUE)*(1*Rater5!$C3878=C$7222)</f>
        <v>3</v>
      </c>
      <c r="D3889" s="55">
        <f>(1*Rater1!$C3878=D$7222)+(1*Rater2!$C3878=D$7222)+(N_Raters&gt;=3=TRUE)*(1*Rater3!$C3878=D$7222)+(N_Raters&gt;=4=TRUE)*(1*Rater4!$C3878=D$7222)+(N_Raters&gt;=5=TRUE)*(1*Rater5!$C3878=D$7222)</f>
        <v>0</v>
      </c>
      <c r="E3889" s="38">
        <f>(1*Rater1!$C3878=E$7222)+(1*Rater2!$C3878=E$7222)+(N_Raters&gt;=3=TRUE)*(1*Rater3!$C3878=E$7222)+(N_Raters&gt;=4=TRUE)*(1*Rater4!$C3878=E$7222)+(N_Raters&gt;=5=TRUE)*(1*Rater5!$C3878=E$7222)</f>
        <v>0</v>
      </c>
      <c r="F3889" s="38"/>
      <c r="G3889" s="38"/>
      <c r="H3889" s="38"/>
      <c r="J3889" s="1"/>
      <c r="K3889" s="1"/>
    </row>
    <row r="3890" spans="2:11">
      <c r="B3890" s="36">
        <v>3876</v>
      </c>
      <c r="C3890" s="55">
        <f>(1*Rater1!$C3879=C$7222)+(1*Rater2!$C3879=C$7222)+(N_Raters&gt;=3=TRUE)*(1*Rater3!$C3879=C$7222)+(N_Raters&gt;=4=TRUE)*(1*Rater4!$C3879=C$7222)+(N_Raters&gt;=5=TRUE)*(1*Rater5!$C3879=C$7222)</f>
        <v>1</v>
      </c>
      <c r="D3890" s="55">
        <f>(1*Rater1!$C3879=D$7222)+(1*Rater2!$C3879=D$7222)+(N_Raters&gt;=3=TRUE)*(1*Rater3!$C3879=D$7222)+(N_Raters&gt;=4=TRUE)*(1*Rater4!$C3879=D$7222)+(N_Raters&gt;=5=TRUE)*(1*Rater5!$C3879=D$7222)</f>
        <v>2</v>
      </c>
      <c r="E3890" s="38">
        <f>(1*Rater1!$C3879=E$7222)+(1*Rater2!$C3879=E$7222)+(N_Raters&gt;=3=TRUE)*(1*Rater3!$C3879=E$7222)+(N_Raters&gt;=4=TRUE)*(1*Rater4!$C3879=E$7222)+(N_Raters&gt;=5=TRUE)*(1*Rater5!$C3879=E$7222)</f>
        <v>0</v>
      </c>
      <c r="F3890" s="38"/>
      <c r="G3890" s="38"/>
      <c r="H3890" s="38"/>
      <c r="J3890" s="1"/>
      <c r="K3890" s="1"/>
    </row>
    <row r="3891" spans="2:11">
      <c r="B3891" s="35">
        <v>3877</v>
      </c>
      <c r="C3891" s="55">
        <f>(1*Rater1!$C3880=C$7222)+(1*Rater2!$C3880=C$7222)+(N_Raters&gt;=3=TRUE)*(1*Rater3!$C3880=C$7222)+(N_Raters&gt;=4=TRUE)*(1*Rater4!$C3880=C$7222)+(N_Raters&gt;=5=TRUE)*(1*Rater5!$C3880=C$7222)</f>
        <v>1</v>
      </c>
      <c r="D3891" s="55">
        <f>(1*Rater1!$C3880=D$7222)+(1*Rater2!$C3880=D$7222)+(N_Raters&gt;=3=TRUE)*(1*Rater3!$C3880=D$7222)+(N_Raters&gt;=4=TRUE)*(1*Rater4!$C3880=D$7222)+(N_Raters&gt;=5=TRUE)*(1*Rater5!$C3880=D$7222)</f>
        <v>2</v>
      </c>
      <c r="E3891" s="38">
        <f>(1*Rater1!$C3880=E$7222)+(1*Rater2!$C3880=E$7222)+(N_Raters&gt;=3=TRUE)*(1*Rater3!$C3880=E$7222)+(N_Raters&gt;=4=TRUE)*(1*Rater4!$C3880=E$7222)+(N_Raters&gt;=5=TRUE)*(1*Rater5!$C3880=E$7222)</f>
        <v>0</v>
      </c>
      <c r="F3891" s="38"/>
      <c r="G3891" s="38"/>
      <c r="H3891" s="38"/>
      <c r="J3891" s="1"/>
      <c r="K3891" s="1"/>
    </row>
    <row r="3892" spans="2:11">
      <c r="B3892" s="36">
        <v>3878</v>
      </c>
      <c r="C3892" s="55">
        <f>(1*Rater1!$C3881=C$7222)+(1*Rater2!$C3881=C$7222)+(N_Raters&gt;=3=TRUE)*(1*Rater3!$C3881=C$7222)+(N_Raters&gt;=4=TRUE)*(1*Rater4!$C3881=C$7222)+(N_Raters&gt;=5=TRUE)*(1*Rater5!$C3881=C$7222)</f>
        <v>1</v>
      </c>
      <c r="D3892" s="55">
        <f>(1*Rater1!$C3881=D$7222)+(1*Rater2!$C3881=D$7222)+(N_Raters&gt;=3=TRUE)*(1*Rater3!$C3881=D$7222)+(N_Raters&gt;=4=TRUE)*(1*Rater4!$C3881=D$7222)+(N_Raters&gt;=5=TRUE)*(1*Rater5!$C3881=D$7222)</f>
        <v>2</v>
      </c>
      <c r="E3892" s="38">
        <f>(1*Rater1!$C3881=E$7222)+(1*Rater2!$C3881=E$7222)+(N_Raters&gt;=3=TRUE)*(1*Rater3!$C3881=E$7222)+(N_Raters&gt;=4=TRUE)*(1*Rater4!$C3881=E$7222)+(N_Raters&gt;=5=TRUE)*(1*Rater5!$C3881=E$7222)</f>
        <v>0</v>
      </c>
      <c r="F3892" s="38"/>
      <c r="G3892" s="38"/>
      <c r="H3892" s="38"/>
      <c r="J3892" s="1"/>
      <c r="K3892" s="1"/>
    </row>
    <row r="3893" spans="2:11">
      <c r="B3893" s="35">
        <v>3879</v>
      </c>
      <c r="C3893" s="55">
        <f>(1*Rater1!$C3882=C$7222)+(1*Rater2!$C3882=C$7222)+(N_Raters&gt;=3=TRUE)*(1*Rater3!$C3882=C$7222)+(N_Raters&gt;=4=TRUE)*(1*Rater4!$C3882=C$7222)+(N_Raters&gt;=5=TRUE)*(1*Rater5!$C3882=C$7222)</f>
        <v>3</v>
      </c>
      <c r="D3893" s="55">
        <f>(1*Rater1!$C3882=D$7222)+(1*Rater2!$C3882=D$7222)+(N_Raters&gt;=3=TRUE)*(1*Rater3!$C3882=D$7222)+(N_Raters&gt;=4=TRUE)*(1*Rater4!$C3882=D$7222)+(N_Raters&gt;=5=TRUE)*(1*Rater5!$C3882=D$7222)</f>
        <v>0</v>
      </c>
      <c r="E3893" s="38">
        <f>(1*Rater1!$C3882=E$7222)+(1*Rater2!$C3882=E$7222)+(N_Raters&gt;=3=TRUE)*(1*Rater3!$C3882=E$7222)+(N_Raters&gt;=4=TRUE)*(1*Rater4!$C3882=E$7222)+(N_Raters&gt;=5=TRUE)*(1*Rater5!$C3882=E$7222)</f>
        <v>0</v>
      </c>
      <c r="F3893" s="38"/>
      <c r="G3893" s="38"/>
      <c r="H3893" s="38"/>
      <c r="J3893" s="1"/>
      <c r="K3893" s="1"/>
    </row>
    <row r="3894" spans="2:11">
      <c r="B3894" s="36">
        <v>3880</v>
      </c>
      <c r="C3894" s="55">
        <f>(1*Rater1!$C3883=C$7222)+(1*Rater2!$C3883=C$7222)+(N_Raters&gt;=3=TRUE)*(1*Rater3!$C3883=C$7222)+(N_Raters&gt;=4=TRUE)*(1*Rater4!$C3883=C$7222)+(N_Raters&gt;=5=TRUE)*(1*Rater5!$C3883=C$7222)</f>
        <v>3</v>
      </c>
      <c r="D3894" s="55">
        <f>(1*Rater1!$C3883=D$7222)+(1*Rater2!$C3883=D$7222)+(N_Raters&gt;=3=TRUE)*(1*Rater3!$C3883=D$7222)+(N_Raters&gt;=4=TRUE)*(1*Rater4!$C3883=D$7222)+(N_Raters&gt;=5=TRUE)*(1*Rater5!$C3883=D$7222)</f>
        <v>0</v>
      </c>
      <c r="E3894" s="38">
        <f>(1*Rater1!$C3883=E$7222)+(1*Rater2!$C3883=E$7222)+(N_Raters&gt;=3=TRUE)*(1*Rater3!$C3883=E$7222)+(N_Raters&gt;=4=TRUE)*(1*Rater4!$C3883=E$7222)+(N_Raters&gt;=5=TRUE)*(1*Rater5!$C3883=E$7222)</f>
        <v>0</v>
      </c>
      <c r="F3894" s="38"/>
      <c r="G3894" s="38"/>
      <c r="H3894" s="38"/>
      <c r="J3894" s="1"/>
      <c r="K3894" s="1"/>
    </row>
    <row r="3895" spans="2:11">
      <c r="B3895" s="35">
        <v>3881</v>
      </c>
      <c r="C3895" s="55">
        <f>(1*Rater1!$C3884=C$7222)+(1*Rater2!$C3884=C$7222)+(N_Raters&gt;=3=TRUE)*(1*Rater3!$C3884=C$7222)+(N_Raters&gt;=4=TRUE)*(1*Rater4!$C3884=C$7222)+(N_Raters&gt;=5=TRUE)*(1*Rater5!$C3884=C$7222)</f>
        <v>3</v>
      </c>
      <c r="D3895" s="55">
        <f>(1*Rater1!$C3884=D$7222)+(1*Rater2!$C3884=D$7222)+(N_Raters&gt;=3=TRUE)*(1*Rater3!$C3884=D$7222)+(N_Raters&gt;=4=TRUE)*(1*Rater4!$C3884=D$7222)+(N_Raters&gt;=5=TRUE)*(1*Rater5!$C3884=D$7222)</f>
        <v>0</v>
      </c>
      <c r="E3895" s="38">
        <f>(1*Rater1!$C3884=E$7222)+(1*Rater2!$C3884=E$7222)+(N_Raters&gt;=3=TRUE)*(1*Rater3!$C3884=E$7222)+(N_Raters&gt;=4=TRUE)*(1*Rater4!$C3884=E$7222)+(N_Raters&gt;=5=TRUE)*(1*Rater5!$C3884=E$7222)</f>
        <v>0</v>
      </c>
      <c r="F3895" s="38"/>
      <c r="G3895" s="38"/>
      <c r="H3895" s="38"/>
      <c r="J3895" s="1"/>
      <c r="K3895" s="1"/>
    </row>
    <row r="3896" spans="2:11">
      <c r="B3896" s="36">
        <v>3882</v>
      </c>
      <c r="C3896" s="55">
        <f>(1*Rater1!$C3885=C$7222)+(1*Rater2!$C3885=C$7222)+(N_Raters&gt;=3=TRUE)*(1*Rater3!$C3885=C$7222)+(N_Raters&gt;=4=TRUE)*(1*Rater4!$C3885=C$7222)+(N_Raters&gt;=5=TRUE)*(1*Rater5!$C3885=C$7222)</f>
        <v>3</v>
      </c>
      <c r="D3896" s="55">
        <f>(1*Rater1!$C3885=D$7222)+(1*Rater2!$C3885=D$7222)+(N_Raters&gt;=3=TRUE)*(1*Rater3!$C3885=D$7222)+(N_Raters&gt;=4=TRUE)*(1*Rater4!$C3885=D$7222)+(N_Raters&gt;=5=TRUE)*(1*Rater5!$C3885=D$7222)</f>
        <v>0</v>
      </c>
      <c r="E3896" s="38">
        <f>(1*Rater1!$C3885=E$7222)+(1*Rater2!$C3885=E$7222)+(N_Raters&gt;=3=TRUE)*(1*Rater3!$C3885=E$7222)+(N_Raters&gt;=4=TRUE)*(1*Rater4!$C3885=E$7222)+(N_Raters&gt;=5=TRUE)*(1*Rater5!$C3885=E$7222)</f>
        <v>0</v>
      </c>
      <c r="F3896" s="38"/>
      <c r="G3896" s="38"/>
      <c r="H3896" s="38"/>
      <c r="J3896" s="1"/>
      <c r="K3896" s="1"/>
    </row>
    <row r="3897" spans="2:11">
      <c r="B3897" s="35">
        <v>3883</v>
      </c>
      <c r="C3897" s="55">
        <f>(1*Rater1!$C3886=C$7222)+(1*Rater2!$C3886=C$7222)+(N_Raters&gt;=3=TRUE)*(1*Rater3!$C3886=C$7222)+(N_Raters&gt;=4=TRUE)*(1*Rater4!$C3886=C$7222)+(N_Raters&gt;=5=TRUE)*(1*Rater5!$C3886=C$7222)</f>
        <v>3</v>
      </c>
      <c r="D3897" s="55">
        <f>(1*Rater1!$C3886=D$7222)+(1*Rater2!$C3886=D$7222)+(N_Raters&gt;=3=TRUE)*(1*Rater3!$C3886=D$7222)+(N_Raters&gt;=4=TRUE)*(1*Rater4!$C3886=D$7222)+(N_Raters&gt;=5=TRUE)*(1*Rater5!$C3886=D$7222)</f>
        <v>0</v>
      </c>
      <c r="E3897" s="38">
        <f>(1*Rater1!$C3886=E$7222)+(1*Rater2!$C3886=E$7222)+(N_Raters&gt;=3=TRUE)*(1*Rater3!$C3886=E$7222)+(N_Raters&gt;=4=TRUE)*(1*Rater4!$C3886=E$7222)+(N_Raters&gt;=5=TRUE)*(1*Rater5!$C3886=E$7222)</f>
        <v>0</v>
      </c>
      <c r="F3897" s="38"/>
      <c r="G3897" s="38"/>
      <c r="H3897" s="38"/>
      <c r="J3897" s="1"/>
      <c r="K3897" s="1"/>
    </row>
    <row r="3898" spans="2:11">
      <c r="B3898" s="36">
        <v>3884</v>
      </c>
      <c r="C3898" s="55">
        <f>(1*Rater1!$C3887=C$7222)+(1*Rater2!$C3887=C$7222)+(N_Raters&gt;=3=TRUE)*(1*Rater3!$C3887=C$7222)+(N_Raters&gt;=4=TRUE)*(1*Rater4!$C3887=C$7222)+(N_Raters&gt;=5=TRUE)*(1*Rater5!$C3887=C$7222)</f>
        <v>3</v>
      </c>
      <c r="D3898" s="55">
        <f>(1*Rater1!$C3887=D$7222)+(1*Rater2!$C3887=D$7222)+(N_Raters&gt;=3=TRUE)*(1*Rater3!$C3887=D$7222)+(N_Raters&gt;=4=TRUE)*(1*Rater4!$C3887=D$7222)+(N_Raters&gt;=5=TRUE)*(1*Rater5!$C3887=D$7222)</f>
        <v>0</v>
      </c>
      <c r="E3898" s="38">
        <f>(1*Rater1!$C3887=E$7222)+(1*Rater2!$C3887=E$7222)+(N_Raters&gt;=3=TRUE)*(1*Rater3!$C3887=E$7222)+(N_Raters&gt;=4=TRUE)*(1*Rater4!$C3887=E$7222)+(N_Raters&gt;=5=TRUE)*(1*Rater5!$C3887=E$7222)</f>
        <v>0</v>
      </c>
      <c r="F3898" s="38"/>
      <c r="G3898" s="38"/>
      <c r="H3898" s="38"/>
      <c r="J3898" s="1"/>
      <c r="K3898" s="1"/>
    </row>
    <row r="3899" spans="2:11">
      <c r="B3899" s="35">
        <v>3885</v>
      </c>
      <c r="C3899" s="55">
        <f>(1*Rater1!$C3888=C$7222)+(1*Rater2!$C3888=C$7222)+(N_Raters&gt;=3=TRUE)*(1*Rater3!$C3888=C$7222)+(N_Raters&gt;=4=TRUE)*(1*Rater4!$C3888=C$7222)+(N_Raters&gt;=5=TRUE)*(1*Rater5!$C3888=C$7222)</f>
        <v>3</v>
      </c>
      <c r="D3899" s="55">
        <f>(1*Rater1!$C3888=D$7222)+(1*Rater2!$C3888=D$7222)+(N_Raters&gt;=3=TRUE)*(1*Rater3!$C3888=D$7222)+(N_Raters&gt;=4=TRUE)*(1*Rater4!$C3888=D$7222)+(N_Raters&gt;=5=TRUE)*(1*Rater5!$C3888=D$7222)</f>
        <v>0</v>
      </c>
      <c r="E3899" s="38">
        <f>(1*Rater1!$C3888=E$7222)+(1*Rater2!$C3888=E$7222)+(N_Raters&gt;=3=TRUE)*(1*Rater3!$C3888=E$7222)+(N_Raters&gt;=4=TRUE)*(1*Rater4!$C3888=E$7222)+(N_Raters&gt;=5=TRUE)*(1*Rater5!$C3888=E$7222)</f>
        <v>0</v>
      </c>
      <c r="F3899" s="38"/>
      <c r="G3899" s="38"/>
      <c r="H3899" s="38"/>
      <c r="J3899" s="1"/>
      <c r="K3899" s="1"/>
    </row>
    <row r="3900" spans="2:11">
      <c r="B3900" s="36">
        <v>3886</v>
      </c>
      <c r="C3900" s="55">
        <f>(1*Rater1!$C3889=C$7222)+(1*Rater2!$C3889=C$7222)+(N_Raters&gt;=3=TRUE)*(1*Rater3!$C3889=C$7222)+(N_Raters&gt;=4=TRUE)*(1*Rater4!$C3889=C$7222)+(N_Raters&gt;=5=TRUE)*(1*Rater5!$C3889=C$7222)</f>
        <v>3</v>
      </c>
      <c r="D3900" s="55">
        <f>(1*Rater1!$C3889=D$7222)+(1*Rater2!$C3889=D$7222)+(N_Raters&gt;=3=TRUE)*(1*Rater3!$C3889=D$7222)+(N_Raters&gt;=4=TRUE)*(1*Rater4!$C3889=D$7222)+(N_Raters&gt;=5=TRUE)*(1*Rater5!$C3889=D$7222)</f>
        <v>0</v>
      </c>
      <c r="E3900" s="38">
        <f>(1*Rater1!$C3889=E$7222)+(1*Rater2!$C3889=E$7222)+(N_Raters&gt;=3=TRUE)*(1*Rater3!$C3889=E$7222)+(N_Raters&gt;=4=TRUE)*(1*Rater4!$C3889=E$7222)+(N_Raters&gt;=5=TRUE)*(1*Rater5!$C3889=E$7222)</f>
        <v>0</v>
      </c>
      <c r="F3900" s="38"/>
      <c r="G3900" s="38"/>
      <c r="H3900" s="38"/>
      <c r="J3900" s="1"/>
      <c r="K3900" s="1"/>
    </row>
    <row r="3901" spans="2:11">
      <c r="B3901" s="35">
        <v>3887</v>
      </c>
      <c r="C3901" s="55">
        <f>(1*Rater1!$C3890=C$7222)+(1*Rater2!$C3890=C$7222)+(N_Raters&gt;=3=TRUE)*(1*Rater3!$C3890=C$7222)+(N_Raters&gt;=4=TRUE)*(1*Rater4!$C3890=C$7222)+(N_Raters&gt;=5=TRUE)*(1*Rater5!$C3890=C$7222)</f>
        <v>3</v>
      </c>
      <c r="D3901" s="55">
        <f>(1*Rater1!$C3890=D$7222)+(1*Rater2!$C3890=D$7222)+(N_Raters&gt;=3=TRUE)*(1*Rater3!$C3890=D$7222)+(N_Raters&gt;=4=TRUE)*(1*Rater4!$C3890=D$7222)+(N_Raters&gt;=5=TRUE)*(1*Rater5!$C3890=D$7222)</f>
        <v>0</v>
      </c>
      <c r="E3901" s="38">
        <f>(1*Rater1!$C3890=E$7222)+(1*Rater2!$C3890=E$7222)+(N_Raters&gt;=3=TRUE)*(1*Rater3!$C3890=E$7222)+(N_Raters&gt;=4=TRUE)*(1*Rater4!$C3890=E$7222)+(N_Raters&gt;=5=TRUE)*(1*Rater5!$C3890=E$7222)</f>
        <v>0</v>
      </c>
      <c r="F3901" s="38"/>
      <c r="G3901" s="38"/>
      <c r="H3901" s="38"/>
      <c r="J3901" s="1"/>
      <c r="K3901" s="1"/>
    </row>
    <row r="3902" spans="2:11">
      <c r="B3902" s="36">
        <v>3888</v>
      </c>
      <c r="C3902" s="55">
        <f>(1*Rater1!$C3891=C$7222)+(1*Rater2!$C3891=C$7222)+(N_Raters&gt;=3=TRUE)*(1*Rater3!$C3891=C$7222)+(N_Raters&gt;=4=TRUE)*(1*Rater4!$C3891=C$7222)+(N_Raters&gt;=5=TRUE)*(1*Rater5!$C3891=C$7222)</f>
        <v>3</v>
      </c>
      <c r="D3902" s="55">
        <f>(1*Rater1!$C3891=D$7222)+(1*Rater2!$C3891=D$7222)+(N_Raters&gt;=3=TRUE)*(1*Rater3!$C3891=D$7222)+(N_Raters&gt;=4=TRUE)*(1*Rater4!$C3891=D$7222)+(N_Raters&gt;=5=TRUE)*(1*Rater5!$C3891=D$7222)</f>
        <v>0</v>
      </c>
      <c r="E3902" s="38">
        <f>(1*Rater1!$C3891=E$7222)+(1*Rater2!$C3891=E$7222)+(N_Raters&gt;=3=TRUE)*(1*Rater3!$C3891=E$7222)+(N_Raters&gt;=4=TRUE)*(1*Rater4!$C3891=E$7222)+(N_Raters&gt;=5=TRUE)*(1*Rater5!$C3891=E$7222)</f>
        <v>0</v>
      </c>
      <c r="F3902" s="38"/>
      <c r="G3902" s="38"/>
      <c r="H3902" s="38"/>
      <c r="J3902" s="1"/>
      <c r="K3902" s="1"/>
    </row>
    <row r="3903" spans="2:11">
      <c r="B3903" s="35">
        <v>3889</v>
      </c>
      <c r="C3903" s="55">
        <f>(1*Rater1!$C3892=C$7222)+(1*Rater2!$C3892=C$7222)+(N_Raters&gt;=3=TRUE)*(1*Rater3!$C3892=C$7222)+(N_Raters&gt;=4=TRUE)*(1*Rater4!$C3892=C$7222)+(N_Raters&gt;=5=TRUE)*(1*Rater5!$C3892=C$7222)</f>
        <v>3</v>
      </c>
      <c r="D3903" s="55">
        <f>(1*Rater1!$C3892=D$7222)+(1*Rater2!$C3892=D$7222)+(N_Raters&gt;=3=TRUE)*(1*Rater3!$C3892=D$7222)+(N_Raters&gt;=4=TRUE)*(1*Rater4!$C3892=D$7222)+(N_Raters&gt;=5=TRUE)*(1*Rater5!$C3892=D$7222)</f>
        <v>0</v>
      </c>
      <c r="E3903" s="38">
        <f>(1*Rater1!$C3892=E$7222)+(1*Rater2!$C3892=E$7222)+(N_Raters&gt;=3=TRUE)*(1*Rater3!$C3892=E$7222)+(N_Raters&gt;=4=TRUE)*(1*Rater4!$C3892=E$7222)+(N_Raters&gt;=5=TRUE)*(1*Rater5!$C3892=E$7222)</f>
        <v>0</v>
      </c>
      <c r="F3903" s="38"/>
      <c r="G3903" s="38"/>
      <c r="H3903" s="38"/>
      <c r="J3903" s="1"/>
      <c r="K3903" s="1"/>
    </row>
    <row r="3904" spans="2:11">
      <c r="B3904" s="36">
        <v>3890</v>
      </c>
      <c r="C3904" s="55">
        <f>(1*Rater1!$C3893=C$7222)+(1*Rater2!$C3893=C$7222)+(N_Raters&gt;=3=TRUE)*(1*Rater3!$C3893=C$7222)+(N_Raters&gt;=4=TRUE)*(1*Rater4!$C3893=C$7222)+(N_Raters&gt;=5=TRUE)*(1*Rater5!$C3893=C$7222)</f>
        <v>3</v>
      </c>
      <c r="D3904" s="55">
        <f>(1*Rater1!$C3893=D$7222)+(1*Rater2!$C3893=D$7222)+(N_Raters&gt;=3=TRUE)*(1*Rater3!$C3893=D$7222)+(N_Raters&gt;=4=TRUE)*(1*Rater4!$C3893=D$7222)+(N_Raters&gt;=5=TRUE)*(1*Rater5!$C3893=D$7222)</f>
        <v>0</v>
      </c>
      <c r="E3904" s="38">
        <f>(1*Rater1!$C3893=E$7222)+(1*Rater2!$C3893=E$7222)+(N_Raters&gt;=3=TRUE)*(1*Rater3!$C3893=E$7222)+(N_Raters&gt;=4=TRUE)*(1*Rater4!$C3893=E$7222)+(N_Raters&gt;=5=TRUE)*(1*Rater5!$C3893=E$7222)</f>
        <v>0</v>
      </c>
      <c r="F3904" s="38"/>
      <c r="G3904" s="38"/>
      <c r="H3904" s="38"/>
      <c r="J3904" s="1"/>
      <c r="K3904" s="1"/>
    </row>
    <row r="3905" spans="2:11">
      <c r="B3905" s="35">
        <v>3891</v>
      </c>
      <c r="C3905" s="55">
        <f>(1*Rater1!$C3894=C$7222)+(1*Rater2!$C3894=C$7222)+(N_Raters&gt;=3=TRUE)*(1*Rater3!$C3894=C$7222)+(N_Raters&gt;=4=TRUE)*(1*Rater4!$C3894=C$7222)+(N_Raters&gt;=5=TRUE)*(1*Rater5!$C3894=C$7222)</f>
        <v>3</v>
      </c>
      <c r="D3905" s="55">
        <f>(1*Rater1!$C3894=D$7222)+(1*Rater2!$C3894=D$7222)+(N_Raters&gt;=3=TRUE)*(1*Rater3!$C3894=D$7222)+(N_Raters&gt;=4=TRUE)*(1*Rater4!$C3894=D$7222)+(N_Raters&gt;=5=TRUE)*(1*Rater5!$C3894=D$7222)</f>
        <v>0</v>
      </c>
      <c r="E3905" s="38">
        <f>(1*Rater1!$C3894=E$7222)+(1*Rater2!$C3894=E$7222)+(N_Raters&gt;=3=TRUE)*(1*Rater3!$C3894=E$7222)+(N_Raters&gt;=4=TRUE)*(1*Rater4!$C3894=E$7222)+(N_Raters&gt;=5=TRUE)*(1*Rater5!$C3894=E$7222)</f>
        <v>0</v>
      </c>
      <c r="F3905" s="38"/>
      <c r="G3905" s="38"/>
      <c r="H3905" s="38"/>
      <c r="J3905" s="1"/>
      <c r="K3905" s="1"/>
    </row>
    <row r="3906" spans="2:11">
      <c r="B3906" s="36">
        <v>3892</v>
      </c>
      <c r="C3906" s="55">
        <f>(1*Rater1!$C3895=C$7222)+(1*Rater2!$C3895=C$7222)+(N_Raters&gt;=3=TRUE)*(1*Rater3!$C3895=C$7222)+(N_Raters&gt;=4=TRUE)*(1*Rater4!$C3895=C$7222)+(N_Raters&gt;=5=TRUE)*(1*Rater5!$C3895=C$7222)</f>
        <v>3</v>
      </c>
      <c r="D3906" s="55">
        <f>(1*Rater1!$C3895=D$7222)+(1*Rater2!$C3895=D$7222)+(N_Raters&gt;=3=TRUE)*(1*Rater3!$C3895=D$7222)+(N_Raters&gt;=4=TRUE)*(1*Rater4!$C3895=D$7222)+(N_Raters&gt;=5=TRUE)*(1*Rater5!$C3895=D$7222)</f>
        <v>0</v>
      </c>
      <c r="E3906" s="38">
        <f>(1*Rater1!$C3895=E$7222)+(1*Rater2!$C3895=E$7222)+(N_Raters&gt;=3=TRUE)*(1*Rater3!$C3895=E$7222)+(N_Raters&gt;=4=TRUE)*(1*Rater4!$C3895=E$7222)+(N_Raters&gt;=5=TRUE)*(1*Rater5!$C3895=E$7222)</f>
        <v>0</v>
      </c>
      <c r="F3906" s="38"/>
      <c r="G3906" s="38"/>
      <c r="H3906" s="38"/>
      <c r="J3906" s="1"/>
      <c r="K3906" s="1"/>
    </row>
    <row r="3907" spans="2:11">
      <c r="B3907" s="35">
        <v>3893</v>
      </c>
      <c r="C3907" s="55">
        <f>(1*Rater1!$C3896=C$7222)+(1*Rater2!$C3896=C$7222)+(N_Raters&gt;=3=TRUE)*(1*Rater3!$C3896=C$7222)+(N_Raters&gt;=4=TRUE)*(1*Rater4!$C3896=C$7222)+(N_Raters&gt;=5=TRUE)*(1*Rater5!$C3896=C$7222)</f>
        <v>3</v>
      </c>
      <c r="D3907" s="55">
        <f>(1*Rater1!$C3896=D$7222)+(1*Rater2!$C3896=D$7222)+(N_Raters&gt;=3=TRUE)*(1*Rater3!$C3896=D$7222)+(N_Raters&gt;=4=TRUE)*(1*Rater4!$C3896=D$7222)+(N_Raters&gt;=5=TRUE)*(1*Rater5!$C3896=D$7222)</f>
        <v>0</v>
      </c>
      <c r="E3907" s="38">
        <f>(1*Rater1!$C3896=E$7222)+(1*Rater2!$C3896=E$7222)+(N_Raters&gt;=3=TRUE)*(1*Rater3!$C3896=E$7222)+(N_Raters&gt;=4=TRUE)*(1*Rater4!$C3896=E$7222)+(N_Raters&gt;=5=TRUE)*(1*Rater5!$C3896=E$7222)</f>
        <v>0</v>
      </c>
      <c r="F3907" s="38"/>
      <c r="G3907" s="38"/>
      <c r="H3907" s="38"/>
      <c r="J3907" s="1"/>
      <c r="K3907" s="1"/>
    </row>
    <row r="3908" spans="2:11">
      <c r="B3908" s="36">
        <v>3894</v>
      </c>
      <c r="C3908" s="55">
        <f>(1*Rater1!$C3897=C$7222)+(1*Rater2!$C3897=C$7222)+(N_Raters&gt;=3=TRUE)*(1*Rater3!$C3897=C$7222)+(N_Raters&gt;=4=TRUE)*(1*Rater4!$C3897=C$7222)+(N_Raters&gt;=5=TRUE)*(1*Rater5!$C3897=C$7222)</f>
        <v>3</v>
      </c>
      <c r="D3908" s="55">
        <f>(1*Rater1!$C3897=D$7222)+(1*Rater2!$C3897=D$7222)+(N_Raters&gt;=3=TRUE)*(1*Rater3!$C3897=D$7222)+(N_Raters&gt;=4=TRUE)*(1*Rater4!$C3897=D$7222)+(N_Raters&gt;=5=TRUE)*(1*Rater5!$C3897=D$7222)</f>
        <v>0</v>
      </c>
      <c r="E3908" s="38">
        <f>(1*Rater1!$C3897=E$7222)+(1*Rater2!$C3897=E$7222)+(N_Raters&gt;=3=TRUE)*(1*Rater3!$C3897=E$7222)+(N_Raters&gt;=4=TRUE)*(1*Rater4!$C3897=E$7222)+(N_Raters&gt;=5=TRUE)*(1*Rater5!$C3897=E$7222)</f>
        <v>0</v>
      </c>
      <c r="F3908" s="38"/>
      <c r="G3908" s="38"/>
      <c r="H3908" s="38"/>
      <c r="J3908" s="1"/>
      <c r="K3908" s="1"/>
    </row>
    <row r="3909" spans="2:11">
      <c r="B3909" s="35">
        <v>3895</v>
      </c>
      <c r="C3909" s="55">
        <f>(1*Rater1!$C3898=C$7222)+(1*Rater2!$C3898=C$7222)+(N_Raters&gt;=3=TRUE)*(1*Rater3!$C3898=C$7222)+(N_Raters&gt;=4=TRUE)*(1*Rater4!$C3898=C$7222)+(N_Raters&gt;=5=TRUE)*(1*Rater5!$C3898=C$7222)</f>
        <v>3</v>
      </c>
      <c r="D3909" s="55">
        <f>(1*Rater1!$C3898=D$7222)+(1*Rater2!$C3898=D$7222)+(N_Raters&gt;=3=TRUE)*(1*Rater3!$C3898=D$7222)+(N_Raters&gt;=4=TRUE)*(1*Rater4!$C3898=D$7222)+(N_Raters&gt;=5=TRUE)*(1*Rater5!$C3898=D$7222)</f>
        <v>0</v>
      </c>
      <c r="E3909" s="38">
        <f>(1*Rater1!$C3898=E$7222)+(1*Rater2!$C3898=E$7222)+(N_Raters&gt;=3=TRUE)*(1*Rater3!$C3898=E$7222)+(N_Raters&gt;=4=TRUE)*(1*Rater4!$C3898=E$7222)+(N_Raters&gt;=5=TRUE)*(1*Rater5!$C3898=E$7222)</f>
        <v>0</v>
      </c>
      <c r="F3909" s="38"/>
      <c r="G3909" s="38"/>
      <c r="H3909" s="38"/>
      <c r="J3909" s="1"/>
      <c r="K3909" s="1"/>
    </row>
    <row r="3910" spans="2:11">
      <c r="B3910" s="36">
        <v>3896</v>
      </c>
      <c r="C3910" s="55">
        <f>(1*Rater1!$C3899=C$7222)+(1*Rater2!$C3899=C$7222)+(N_Raters&gt;=3=TRUE)*(1*Rater3!$C3899=C$7222)+(N_Raters&gt;=4=TRUE)*(1*Rater4!$C3899=C$7222)+(N_Raters&gt;=5=TRUE)*(1*Rater5!$C3899=C$7222)</f>
        <v>1</v>
      </c>
      <c r="D3910" s="55">
        <f>(1*Rater1!$C3899=D$7222)+(1*Rater2!$C3899=D$7222)+(N_Raters&gt;=3=TRUE)*(1*Rater3!$C3899=D$7222)+(N_Raters&gt;=4=TRUE)*(1*Rater4!$C3899=D$7222)+(N_Raters&gt;=5=TRUE)*(1*Rater5!$C3899=D$7222)</f>
        <v>2</v>
      </c>
      <c r="E3910" s="38">
        <f>(1*Rater1!$C3899=E$7222)+(1*Rater2!$C3899=E$7222)+(N_Raters&gt;=3=TRUE)*(1*Rater3!$C3899=E$7222)+(N_Raters&gt;=4=TRUE)*(1*Rater4!$C3899=E$7222)+(N_Raters&gt;=5=TRUE)*(1*Rater5!$C3899=E$7222)</f>
        <v>0</v>
      </c>
      <c r="F3910" s="38"/>
      <c r="G3910" s="38"/>
      <c r="H3910" s="38"/>
      <c r="J3910" s="1"/>
      <c r="K3910" s="1"/>
    </row>
    <row r="3911" spans="2:11">
      <c r="B3911" s="35">
        <v>3897</v>
      </c>
      <c r="C3911" s="55">
        <f>(1*Rater1!$C3900=C$7222)+(1*Rater2!$C3900=C$7222)+(N_Raters&gt;=3=TRUE)*(1*Rater3!$C3900=C$7222)+(N_Raters&gt;=4=TRUE)*(1*Rater4!$C3900=C$7222)+(N_Raters&gt;=5=TRUE)*(1*Rater5!$C3900=C$7222)</f>
        <v>3</v>
      </c>
      <c r="D3911" s="55">
        <f>(1*Rater1!$C3900=D$7222)+(1*Rater2!$C3900=D$7222)+(N_Raters&gt;=3=TRUE)*(1*Rater3!$C3900=D$7222)+(N_Raters&gt;=4=TRUE)*(1*Rater4!$C3900=D$7222)+(N_Raters&gt;=5=TRUE)*(1*Rater5!$C3900=D$7222)</f>
        <v>0</v>
      </c>
      <c r="E3911" s="38">
        <f>(1*Rater1!$C3900=E$7222)+(1*Rater2!$C3900=E$7222)+(N_Raters&gt;=3=TRUE)*(1*Rater3!$C3900=E$7222)+(N_Raters&gt;=4=TRUE)*(1*Rater4!$C3900=E$7222)+(N_Raters&gt;=5=TRUE)*(1*Rater5!$C3900=E$7222)</f>
        <v>0</v>
      </c>
      <c r="F3911" s="38"/>
      <c r="G3911" s="38"/>
      <c r="H3911" s="38"/>
      <c r="J3911" s="1"/>
      <c r="K3911" s="1"/>
    </row>
    <row r="3912" spans="2:11">
      <c r="B3912" s="36">
        <v>3898</v>
      </c>
      <c r="C3912" s="55">
        <f>(1*Rater1!$C3901=C$7222)+(1*Rater2!$C3901=C$7222)+(N_Raters&gt;=3=TRUE)*(1*Rater3!$C3901=C$7222)+(N_Raters&gt;=4=TRUE)*(1*Rater4!$C3901=C$7222)+(N_Raters&gt;=5=TRUE)*(1*Rater5!$C3901=C$7222)</f>
        <v>1</v>
      </c>
      <c r="D3912" s="55">
        <f>(1*Rater1!$C3901=D$7222)+(1*Rater2!$C3901=D$7222)+(N_Raters&gt;=3=TRUE)*(1*Rater3!$C3901=D$7222)+(N_Raters&gt;=4=TRUE)*(1*Rater4!$C3901=D$7222)+(N_Raters&gt;=5=TRUE)*(1*Rater5!$C3901=D$7222)</f>
        <v>2</v>
      </c>
      <c r="E3912" s="38">
        <f>(1*Rater1!$C3901=E$7222)+(1*Rater2!$C3901=E$7222)+(N_Raters&gt;=3=TRUE)*(1*Rater3!$C3901=E$7222)+(N_Raters&gt;=4=TRUE)*(1*Rater4!$C3901=E$7222)+(N_Raters&gt;=5=TRUE)*(1*Rater5!$C3901=E$7222)</f>
        <v>0</v>
      </c>
      <c r="F3912" s="38"/>
      <c r="G3912" s="38"/>
      <c r="H3912" s="38"/>
      <c r="J3912" s="1"/>
      <c r="K3912" s="1"/>
    </row>
    <row r="3913" spans="2:11">
      <c r="B3913" s="35">
        <v>3899</v>
      </c>
      <c r="C3913" s="55">
        <f>(1*Rater1!$C3902=C$7222)+(1*Rater2!$C3902=C$7222)+(N_Raters&gt;=3=TRUE)*(1*Rater3!$C3902=C$7222)+(N_Raters&gt;=4=TRUE)*(1*Rater4!$C3902=C$7222)+(N_Raters&gt;=5=TRUE)*(1*Rater5!$C3902=C$7222)</f>
        <v>3</v>
      </c>
      <c r="D3913" s="55">
        <f>(1*Rater1!$C3902=D$7222)+(1*Rater2!$C3902=D$7222)+(N_Raters&gt;=3=TRUE)*(1*Rater3!$C3902=D$7222)+(N_Raters&gt;=4=TRUE)*(1*Rater4!$C3902=D$7222)+(N_Raters&gt;=5=TRUE)*(1*Rater5!$C3902=D$7222)</f>
        <v>0</v>
      </c>
      <c r="E3913" s="38">
        <f>(1*Rater1!$C3902=E$7222)+(1*Rater2!$C3902=E$7222)+(N_Raters&gt;=3=TRUE)*(1*Rater3!$C3902=E$7222)+(N_Raters&gt;=4=TRUE)*(1*Rater4!$C3902=E$7222)+(N_Raters&gt;=5=TRUE)*(1*Rater5!$C3902=E$7222)</f>
        <v>0</v>
      </c>
      <c r="F3913" s="38"/>
      <c r="G3913" s="38"/>
      <c r="H3913" s="38"/>
      <c r="J3913" s="1"/>
      <c r="K3913" s="1"/>
    </row>
    <row r="3914" spans="2:11">
      <c r="B3914" s="36">
        <v>3900</v>
      </c>
      <c r="C3914" s="55">
        <f>(1*Rater1!$C3903=C$7222)+(1*Rater2!$C3903=C$7222)+(N_Raters&gt;=3=TRUE)*(1*Rater3!$C3903=C$7222)+(N_Raters&gt;=4=TRUE)*(1*Rater4!$C3903=C$7222)+(N_Raters&gt;=5=TRUE)*(1*Rater5!$C3903=C$7222)</f>
        <v>3</v>
      </c>
      <c r="D3914" s="55">
        <f>(1*Rater1!$C3903=D$7222)+(1*Rater2!$C3903=D$7222)+(N_Raters&gt;=3=TRUE)*(1*Rater3!$C3903=D$7222)+(N_Raters&gt;=4=TRUE)*(1*Rater4!$C3903=D$7222)+(N_Raters&gt;=5=TRUE)*(1*Rater5!$C3903=D$7222)</f>
        <v>0</v>
      </c>
      <c r="E3914" s="38">
        <f>(1*Rater1!$C3903=E$7222)+(1*Rater2!$C3903=E$7222)+(N_Raters&gt;=3=TRUE)*(1*Rater3!$C3903=E$7222)+(N_Raters&gt;=4=TRUE)*(1*Rater4!$C3903=E$7222)+(N_Raters&gt;=5=TRUE)*(1*Rater5!$C3903=E$7222)</f>
        <v>0</v>
      </c>
      <c r="F3914" s="38"/>
      <c r="G3914" s="38"/>
      <c r="H3914" s="38"/>
      <c r="J3914" s="1"/>
      <c r="K3914" s="1"/>
    </row>
    <row r="3915" spans="2:11">
      <c r="B3915" s="35">
        <v>3901</v>
      </c>
      <c r="C3915" s="55">
        <f>(1*Rater1!$C3904=C$7222)+(1*Rater2!$C3904=C$7222)+(N_Raters&gt;=3=TRUE)*(1*Rater3!$C3904=C$7222)+(N_Raters&gt;=4=TRUE)*(1*Rater4!$C3904=C$7222)+(N_Raters&gt;=5=TRUE)*(1*Rater5!$C3904=C$7222)</f>
        <v>3</v>
      </c>
      <c r="D3915" s="55">
        <f>(1*Rater1!$C3904=D$7222)+(1*Rater2!$C3904=D$7222)+(N_Raters&gt;=3=TRUE)*(1*Rater3!$C3904=D$7222)+(N_Raters&gt;=4=TRUE)*(1*Rater4!$C3904=D$7222)+(N_Raters&gt;=5=TRUE)*(1*Rater5!$C3904=D$7222)</f>
        <v>0</v>
      </c>
      <c r="E3915" s="38">
        <f>(1*Rater1!$C3904=E$7222)+(1*Rater2!$C3904=E$7222)+(N_Raters&gt;=3=TRUE)*(1*Rater3!$C3904=E$7222)+(N_Raters&gt;=4=TRUE)*(1*Rater4!$C3904=E$7222)+(N_Raters&gt;=5=TRUE)*(1*Rater5!$C3904=E$7222)</f>
        <v>0</v>
      </c>
      <c r="F3915" s="38"/>
      <c r="G3915" s="38"/>
      <c r="H3915" s="38"/>
      <c r="J3915" s="1"/>
      <c r="K3915" s="1"/>
    </row>
    <row r="3916" spans="2:11">
      <c r="B3916" s="36">
        <v>3902</v>
      </c>
      <c r="C3916" s="55">
        <f>(1*Rater1!$C3905=C$7222)+(1*Rater2!$C3905=C$7222)+(N_Raters&gt;=3=TRUE)*(1*Rater3!$C3905=C$7222)+(N_Raters&gt;=4=TRUE)*(1*Rater4!$C3905=C$7222)+(N_Raters&gt;=5=TRUE)*(1*Rater5!$C3905=C$7222)</f>
        <v>3</v>
      </c>
      <c r="D3916" s="55">
        <f>(1*Rater1!$C3905=D$7222)+(1*Rater2!$C3905=D$7222)+(N_Raters&gt;=3=TRUE)*(1*Rater3!$C3905=D$7222)+(N_Raters&gt;=4=TRUE)*(1*Rater4!$C3905=D$7222)+(N_Raters&gt;=5=TRUE)*(1*Rater5!$C3905=D$7222)</f>
        <v>0</v>
      </c>
      <c r="E3916" s="38">
        <f>(1*Rater1!$C3905=E$7222)+(1*Rater2!$C3905=E$7222)+(N_Raters&gt;=3=TRUE)*(1*Rater3!$C3905=E$7222)+(N_Raters&gt;=4=TRUE)*(1*Rater4!$C3905=E$7222)+(N_Raters&gt;=5=TRUE)*(1*Rater5!$C3905=E$7222)</f>
        <v>0</v>
      </c>
      <c r="F3916" s="38"/>
      <c r="G3916" s="38"/>
      <c r="H3916" s="38"/>
      <c r="J3916" s="1"/>
      <c r="K3916" s="1"/>
    </row>
    <row r="3917" spans="2:11">
      <c r="B3917" s="35">
        <v>3903</v>
      </c>
      <c r="C3917" s="55">
        <f>(1*Rater1!$C3906=C$7222)+(1*Rater2!$C3906=C$7222)+(N_Raters&gt;=3=TRUE)*(1*Rater3!$C3906=C$7222)+(N_Raters&gt;=4=TRUE)*(1*Rater4!$C3906=C$7222)+(N_Raters&gt;=5=TRUE)*(1*Rater5!$C3906=C$7222)</f>
        <v>3</v>
      </c>
      <c r="D3917" s="55">
        <f>(1*Rater1!$C3906=D$7222)+(1*Rater2!$C3906=D$7222)+(N_Raters&gt;=3=TRUE)*(1*Rater3!$C3906=D$7222)+(N_Raters&gt;=4=TRUE)*(1*Rater4!$C3906=D$7222)+(N_Raters&gt;=5=TRUE)*(1*Rater5!$C3906=D$7222)</f>
        <v>0</v>
      </c>
      <c r="E3917" s="38">
        <f>(1*Rater1!$C3906=E$7222)+(1*Rater2!$C3906=E$7222)+(N_Raters&gt;=3=TRUE)*(1*Rater3!$C3906=E$7222)+(N_Raters&gt;=4=TRUE)*(1*Rater4!$C3906=E$7222)+(N_Raters&gt;=5=TRUE)*(1*Rater5!$C3906=E$7222)</f>
        <v>0</v>
      </c>
      <c r="F3917" s="38"/>
      <c r="G3917" s="38"/>
      <c r="H3917" s="38"/>
      <c r="J3917" s="1"/>
      <c r="K3917" s="1"/>
    </row>
    <row r="3918" spans="2:11">
      <c r="B3918" s="36">
        <v>3904</v>
      </c>
      <c r="C3918" s="55">
        <f>(1*Rater1!$C3907=C$7222)+(1*Rater2!$C3907=C$7222)+(N_Raters&gt;=3=TRUE)*(1*Rater3!$C3907=C$7222)+(N_Raters&gt;=4=TRUE)*(1*Rater4!$C3907=C$7222)+(N_Raters&gt;=5=TRUE)*(1*Rater5!$C3907=C$7222)</f>
        <v>3</v>
      </c>
      <c r="D3918" s="55">
        <f>(1*Rater1!$C3907=D$7222)+(1*Rater2!$C3907=D$7222)+(N_Raters&gt;=3=TRUE)*(1*Rater3!$C3907=D$7222)+(N_Raters&gt;=4=TRUE)*(1*Rater4!$C3907=D$7222)+(N_Raters&gt;=5=TRUE)*(1*Rater5!$C3907=D$7222)</f>
        <v>0</v>
      </c>
      <c r="E3918" s="38">
        <f>(1*Rater1!$C3907=E$7222)+(1*Rater2!$C3907=E$7222)+(N_Raters&gt;=3=TRUE)*(1*Rater3!$C3907=E$7222)+(N_Raters&gt;=4=TRUE)*(1*Rater4!$C3907=E$7222)+(N_Raters&gt;=5=TRUE)*(1*Rater5!$C3907=E$7222)</f>
        <v>0</v>
      </c>
      <c r="F3918" s="38"/>
      <c r="G3918" s="38"/>
      <c r="H3918" s="38"/>
      <c r="J3918" s="1"/>
      <c r="K3918" s="1"/>
    </row>
    <row r="3919" spans="2:11">
      <c r="B3919" s="35">
        <v>3905</v>
      </c>
      <c r="C3919" s="55">
        <f>(1*Rater1!$C3908=C$7222)+(1*Rater2!$C3908=C$7222)+(N_Raters&gt;=3=TRUE)*(1*Rater3!$C3908=C$7222)+(N_Raters&gt;=4=TRUE)*(1*Rater4!$C3908=C$7222)+(N_Raters&gt;=5=TRUE)*(1*Rater5!$C3908=C$7222)</f>
        <v>3</v>
      </c>
      <c r="D3919" s="55">
        <f>(1*Rater1!$C3908=D$7222)+(1*Rater2!$C3908=D$7222)+(N_Raters&gt;=3=TRUE)*(1*Rater3!$C3908=D$7222)+(N_Raters&gt;=4=TRUE)*(1*Rater4!$C3908=D$7222)+(N_Raters&gt;=5=TRUE)*(1*Rater5!$C3908=D$7222)</f>
        <v>0</v>
      </c>
      <c r="E3919" s="38">
        <f>(1*Rater1!$C3908=E$7222)+(1*Rater2!$C3908=E$7222)+(N_Raters&gt;=3=TRUE)*(1*Rater3!$C3908=E$7222)+(N_Raters&gt;=4=TRUE)*(1*Rater4!$C3908=E$7222)+(N_Raters&gt;=5=TRUE)*(1*Rater5!$C3908=E$7222)</f>
        <v>0</v>
      </c>
      <c r="F3919" s="38"/>
      <c r="G3919" s="38"/>
      <c r="H3919" s="38"/>
      <c r="J3919" s="1"/>
      <c r="K3919" s="1"/>
    </row>
    <row r="3920" spans="2:11">
      <c r="B3920" s="36">
        <v>3906</v>
      </c>
      <c r="C3920" s="55">
        <f>(1*Rater1!$C3909=C$7222)+(1*Rater2!$C3909=C$7222)+(N_Raters&gt;=3=TRUE)*(1*Rater3!$C3909=C$7222)+(N_Raters&gt;=4=TRUE)*(1*Rater4!$C3909=C$7222)+(N_Raters&gt;=5=TRUE)*(1*Rater5!$C3909=C$7222)</f>
        <v>3</v>
      </c>
      <c r="D3920" s="55">
        <f>(1*Rater1!$C3909=D$7222)+(1*Rater2!$C3909=D$7222)+(N_Raters&gt;=3=TRUE)*(1*Rater3!$C3909=D$7222)+(N_Raters&gt;=4=TRUE)*(1*Rater4!$C3909=D$7222)+(N_Raters&gt;=5=TRUE)*(1*Rater5!$C3909=D$7222)</f>
        <v>0</v>
      </c>
      <c r="E3920" s="38">
        <f>(1*Rater1!$C3909=E$7222)+(1*Rater2!$C3909=E$7222)+(N_Raters&gt;=3=TRUE)*(1*Rater3!$C3909=E$7222)+(N_Raters&gt;=4=TRUE)*(1*Rater4!$C3909=E$7222)+(N_Raters&gt;=5=TRUE)*(1*Rater5!$C3909=E$7222)</f>
        <v>0</v>
      </c>
      <c r="F3920" s="38"/>
      <c r="G3920" s="38"/>
      <c r="H3920" s="38"/>
      <c r="J3920" s="1"/>
      <c r="K3920" s="1"/>
    </row>
    <row r="3921" spans="2:11">
      <c r="B3921" s="35">
        <v>3907</v>
      </c>
      <c r="C3921" s="55">
        <f>(1*Rater1!$C3910=C$7222)+(1*Rater2!$C3910=C$7222)+(N_Raters&gt;=3=TRUE)*(1*Rater3!$C3910=C$7222)+(N_Raters&gt;=4=TRUE)*(1*Rater4!$C3910=C$7222)+(N_Raters&gt;=5=TRUE)*(1*Rater5!$C3910=C$7222)</f>
        <v>3</v>
      </c>
      <c r="D3921" s="55">
        <f>(1*Rater1!$C3910=D$7222)+(1*Rater2!$C3910=D$7222)+(N_Raters&gt;=3=TRUE)*(1*Rater3!$C3910=D$7222)+(N_Raters&gt;=4=TRUE)*(1*Rater4!$C3910=D$7222)+(N_Raters&gt;=5=TRUE)*(1*Rater5!$C3910=D$7222)</f>
        <v>0</v>
      </c>
      <c r="E3921" s="38">
        <f>(1*Rater1!$C3910=E$7222)+(1*Rater2!$C3910=E$7222)+(N_Raters&gt;=3=TRUE)*(1*Rater3!$C3910=E$7222)+(N_Raters&gt;=4=TRUE)*(1*Rater4!$C3910=E$7222)+(N_Raters&gt;=5=TRUE)*(1*Rater5!$C3910=E$7222)</f>
        <v>0</v>
      </c>
      <c r="F3921" s="38"/>
      <c r="G3921" s="38"/>
      <c r="H3921" s="38"/>
      <c r="J3921" s="1"/>
      <c r="K3921" s="1"/>
    </row>
    <row r="3922" spans="2:11">
      <c r="B3922" s="36">
        <v>3908</v>
      </c>
      <c r="C3922" s="55">
        <f>(1*Rater1!$C3911=C$7222)+(1*Rater2!$C3911=C$7222)+(N_Raters&gt;=3=TRUE)*(1*Rater3!$C3911=C$7222)+(N_Raters&gt;=4=TRUE)*(1*Rater4!$C3911=C$7222)+(N_Raters&gt;=5=TRUE)*(1*Rater5!$C3911=C$7222)</f>
        <v>3</v>
      </c>
      <c r="D3922" s="55">
        <f>(1*Rater1!$C3911=D$7222)+(1*Rater2!$C3911=D$7222)+(N_Raters&gt;=3=TRUE)*(1*Rater3!$C3911=D$7222)+(N_Raters&gt;=4=TRUE)*(1*Rater4!$C3911=D$7222)+(N_Raters&gt;=5=TRUE)*(1*Rater5!$C3911=D$7222)</f>
        <v>0</v>
      </c>
      <c r="E3922" s="38">
        <f>(1*Rater1!$C3911=E$7222)+(1*Rater2!$C3911=E$7222)+(N_Raters&gt;=3=TRUE)*(1*Rater3!$C3911=E$7222)+(N_Raters&gt;=4=TRUE)*(1*Rater4!$C3911=E$7222)+(N_Raters&gt;=5=TRUE)*(1*Rater5!$C3911=E$7222)</f>
        <v>0</v>
      </c>
      <c r="F3922" s="38"/>
      <c r="G3922" s="38"/>
      <c r="H3922" s="38"/>
      <c r="J3922" s="1"/>
      <c r="K3922" s="1"/>
    </row>
    <row r="3923" spans="2:11">
      <c r="B3923" s="35">
        <v>3909</v>
      </c>
      <c r="C3923" s="55">
        <f>(1*Rater1!$C3912=C$7222)+(1*Rater2!$C3912=C$7222)+(N_Raters&gt;=3=TRUE)*(1*Rater3!$C3912=C$7222)+(N_Raters&gt;=4=TRUE)*(1*Rater4!$C3912=C$7222)+(N_Raters&gt;=5=TRUE)*(1*Rater5!$C3912=C$7222)</f>
        <v>3</v>
      </c>
      <c r="D3923" s="55">
        <f>(1*Rater1!$C3912=D$7222)+(1*Rater2!$C3912=D$7222)+(N_Raters&gt;=3=TRUE)*(1*Rater3!$C3912=D$7222)+(N_Raters&gt;=4=TRUE)*(1*Rater4!$C3912=D$7222)+(N_Raters&gt;=5=TRUE)*(1*Rater5!$C3912=D$7222)</f>
        <v>0</v>
      </c>
      <c r="E3923" s="38">
        <f>(1*Rater1!$C3912=E$7222)+(1*Rater2!$C3912=E$7222)+(N_Raters&gt;=3=TRUE)*(1*Rater3!$C3912=E$7222)+(N_Raters&gt;=4=TRUE)*(1*Rater4!$C3912=E$7222)+(N_Raters&gt;=5=TRUE)*(1*Rater5!$C3912=E$7222)</f>
        <v>0</v>
      </c>
      <c r="F3923" s="38"/>
      <c r="G3923" s="38"/>
      <c r="H3923" s="38"/>
      <c r="J3923" s="1"/>
      <c r="K3923" s="1"/>
    </row>
    <row r="3924" spans="2:11">
      <c r="B3924" s="36">
        <v>3910</v>
      </c>
      <c r="C3924" s="55">
        <f>(1*Rater1!$C3913=C$7222)+(1*Rater2!$C3913=C$7222)+(N_Raters&gt;=3=TRUE)*(1*Rater3!$C3913=C$7222)+(N_Raters&gt;=4=TRUE)*(1*Rater4!$C3913=C$7222)+(N_Raters&gt;=5=TRUE)*(1*Rater5!$C3913=C$7222)</f>
        <v>3</v>
      </c>
      <c r="D3924" s="55">
        <f>(1*Rater1!$C3913=D$7222)+(1*Rater2!$C3913=D$7222)+(N_Raters&gt;=3=TRUE)*(1*Rater3!$C3913=D$7222)+(N_Raters&gt;=4=TRUE)*(1*Rater4!$C3913=D$7222)+(N_Raters&gt;=5=TRUE)*(1*Rater5!$C3913=D$7222)</f>
        <v>0</v>
      </c>
      <c r="E3924" s="38">
        <f>(1*Rater1!$C3913=E$7222)+(1*Rater2!$C3913=E$7222)+(N_Raters&gt;=3=TRUE)*(1*Rater3!$C3913=E$7222)+(N_Raters&gt;=4=TRUE)*(1*Rater4!$C3913=E$7222)+(N_Raters&gt;=5=TRUE)*(1*Rater5!$C3913=E$7222)</f>
        <v>0</v>
      </c>
      <c r="F3924" s="38"/>
      <c r="G3924" s="38"/>
      <c r="H3924" s="38"/>
      <c r="J3924" s="1"/>
      <c r="K3924" s="1"/>
    </row>
    <row r="3925" spans="2:11">
      <c r="B3925" s="35">
        <v>3911</v>
      </c>
      <c r="C3925" s="55">
        <f>(1*Rater1!$C3914=C$7222)+(1*Rater2!$C3914=C$7222)+(N_Raters&gt;=3=TRUE)*(1*Rater3!$C3914=C$7222)+(N_Raters&gt;=4=TRUE)*(1*Rater4!$C3914=C$7222)+(N_Raters&gt;=5=TRUE)*(1*Rater5!$C3914=C$7222)</f>
        <v>3</v>
      </c>
      <c r="D3925" s="55">
        <f>(1*Rater1!$C3914=D$7222)+(1*Rater2!$C3914=D$7222)+(N_Raters&gt;=3=TRUE)*(1*Rater3!$C3914=D$7222)+(N_Raters&gt;=4=TRUE)*(1*Rater4!$C3914=D$7222)+(N_Raters&gt;=5=TRUE)*(1*Rater5!$C3914=D$7222)</f>
        <v>0</v>
      </c>
      <c r="E3925" s="38">
        <f>(1*Rater1!$C3914=E$7222)+(1*Rater2!$C3914=E$7222)+(N_Raters&gt;=3=TRUE)*(1*Rater3!$C3914=E$7222)+(N_Raters&gt;=4=TRUE)*(1*Rater4!$C3914=E$7222)+(N_Raters&gt;=5=TRUE)*(1*Rater5!$C3914=E$7222)</f>
        <v>0</v>
      </c>
      <c r="F3925" s="38"/>
      <c r="G3925" s="38"/>
      <c r="H3925" s="38"/>
      <c r="J3925" s="1"/>
      <c r="K3925" s="1"/>
    </row>
    <row r="3926" spans="2:11">
      <c r="B3926" s="36">
        <v>3912</v>
      </c>
      <c r="C3926" s="55">
        <f>(1*Rater1!$C3915=C$7222)+(1*Rater2!$C3915=C$7222)+(N_Raters&gt;=3=TRUE)*(1*Rater3!$C3915=C$7222)+(N_Raters&gt;=4=TRUE)*(1*Rater4!$C3915=C$7222)+(N_Raters&gt;=5=TRUE)*(1*Rater5!$C3915=C$7222)</f>
        <v>3</v>
      </c>
      <c r="D3926" s="55">
        <f>(1*Rater1!$C3915=D$7222)+(1*Rater2!$C3915=D$7222)+(N_Raters&gt;=3=TRUE)*(1*Rater3!$C3915=D$7222)+(N_Raters&gt;=4=TRUE)*(1*Rater4!$C3915=D$7222)+(N_Raters&gt;=5=TRUE)*(1*Rater5!$C3915=D$7222)</f>
        <v>0</v>
      </c>
      <c r="E3926" s="38">
        <f>(1*Rater1!$C3915=E$7222)+(1*Rater2!$C3915=E$7222)+(N_Raters&gt;=3=TRUE)*(1*Rater3!$C3915=E$7222)+(N_Raters&gt;=4=TRUE)*(1*Rater4!$C3915=E$7222)+(N_Raters&gt;=5=TRUE)*(1*Rater5!$C3915=E$7222)</f>
        <v>0</v>
      </c>
      <c r="F3926" s="38"/>
      <c r="G3926" s="38"/>
      <c r="H3926" s="38"/>
      <c r="J3926" s="1"/>
      <c r="K3926" s="1"/>
    </row>
    <row r="3927" spans="2:11">
      <c r="B3927" s="35">
        <v>3913</v>
      </c>
      <c r="C3927" s="55">
        <f>(1*Rater1!$C3916=C$7222)+(1*Rater2!$C3916=C$7222)+(N_Raters&gt;=3=TRUE)*(1*Rater3!$C3916=C$7222)+(N_Raters&gt;=4=TRUE)*(1*Rater4!$C3916=C$7222)+(N_Raters&gt;=5=TRUE)*(1*Rater5!$C3916=C$7222)</f>
        <v>3</v>
      </c>
      <c r="D3927" s="55">
        <f>(1*Rater1!$C3916=D$7222)+(1*Rater2!$C3916=D$7222)+(N_Raters&gt;=3=TRUE)*(1*Rater3!$C3916=D$7222)+(N_Raters&gt;=4=TRUE)*(1*Rater4!$C3916=D$7222)+(N_Raters&gt;=5=TRUE)*(1*Rater5!$C3916=D$7222)</f>
        <v>0</v>
      </c>
      <c r="E3927" s="38">
        <f>(1*Rater1!$C3916=E$7222)+(1*Rater2!$C3916=E$7222)+(N_Raters&gt;=3=TRUE)*(1*Rater3!$C3916=E$7222)+(N_Raters&gt;=4=TRUE)*(1*Rater4!$C3916=E$7222)+(N_Raters&gt;=5=TRUE)*(1*Rater5!$C3916=E$7222)</f>
        <v>0</v>
      </c>
      <c r="F3927" s="38"/>
      <c r="G3927" s="38"/>
      <c r="H3927" s="38"/>
      <c r="J3927" s="1"/>
      <c r="K3927" s="1"/>
    </row>
    <row r="3928" spans="2:11">
      <c r="B3928" s="36">
        <v>3914</v>
      </c>
      <c r="C3928" s="55">
        <f>(1*Rater1!$C3917=C$7222)+(1*Rater2!$C3917=C$7222)+(N_Raters&gt;=3=TRUE)*(1*Rater3!$C3917=C$7222)+(N_Raters&gt;=4=TRUE)*(1*Rater4!$C3917=C$7222)+(N_Raters&gt;=5=TRUE)*(1*Rater5!$C3917=C$7222)</f>
        <v>3</v>
      </c>
      <c r="D3928" s="55">
        <f>(1*Rater1!$C3917=D$7222)+(1*Rater2!$C3917=D$7222)+(N_Raters&gt;=3=TRUE)*(1*Rater3!$C3917=D$7222)+(N_Raters&gt;=4=TRUE)*(1*Rater4!$C3917=D$7222)+(N_Raters&gt;=5=TRUE)*(1*Rater5!$C3917=D$7222)</f>
        <v>0</v>
      </c>
      <c r="E3928" s="38">
        <f>(1*Rater1!$C3917=E$7222)+(1*Rater2!$C3917=E$7222)+(N_Raters&gt;=3=TRUE)*(1*Rater3!$C3917=E$7222)+(N_Raters&gt;=4=TRUE)*(1*Rater4!$C3917=E$7222)+(N_Raters&gt;=5=TRUE)*(1*Rater5!$C3917=E$7222)</f>
        <v>0</v>
      </c>
      <c r="F3928" s="38"/>
      <c r="G3928" s="38"/>
      <c r="H3928" s="38"/>
      <c r="J3928" s="1"/>
      <c r="K3928" s="1"/>
    </row>
    <row r="3929" spans="2:11">
      <c r="B3929" s="35">
        <v>3915</v>
      </c>
      <c r="C3929" s="55">
        <f>(1*Rater1!$C3918=C$7222)+(1*Rater2!$C3918=C$7222)+(N_Raters&gt;=3=TRUE)*(1*Rater3!$C3918=C$7222)+(N_Raters&gt;=4=TRUE)*(1*Rater4!$C3918=C$7222)+(N_Raters&gt;=5=TRUE)*(1*Rater5!$C3918=C$7222)</f>
        <v>3</v>
      </c>
      <c r="D3929" s="55">
        <f>(1*Rater1!$C3918=D$7222)+(1*Rater2!$C3918=D$7222)+(N_Raters&gt;=3=TRUE)*(1*Rater3!$C3918=D$7222)+(N_Raters&gt;=4=TRUE)*(1*Rater4!$C3918=D$7222)+(N_Raters&gt;=5=TRUE)*(1*Rater5!$C3918=D$7222)</f>
        <v>0</v>
      </c>
      <c r="E3929" s="38">
        <f>(1*Rater1!$C3918=E$7222)+(1*Rater2!$C3918=E$7222)+(N_Raters&gt;=3=TRUE)*(1*Rater3!$C3918=E$7222)+(N_Raters&gt;=4=TRUE)*(1*Rater4!$C3918=E$7222)+(N_Raters&gt;=5=TRUE)*(1*Rater5!$C3918=E$7222)</f>
        <v>0</v>
      </c>
      <c r="F3929" s="38"/>
      <c r="G3929" s="38"/>
      <c r="H3929" s="38"/>
      <c r="J3929" s="1"/>
      <c r="K3929" s="1"/>
    </row>
    <row r="3930" spans="2:11">
      <c r="B3930" s="36">
        <v>3916</v>
      </c>
      <c r="C3930" s="55">
        <f>(1*Rater1!$C3919=C$7222)+(1*Rater2!$C3919=C$7222)+(N_Raters&gt;=3=TRUE)*(1*Rater3!$C3919=C$7222)+(N_Raters&gt;=4=TRUE)*(1*Rater4!$C3919=C$7222)+(N_Raters&gt;=5=TRUE)*(1*Rater5!$C3919=C$7222)</f>
        <v>3</v>
      </c>
      <c r="D3930" s="55">
        <f>(1*Rater1!$C3919=D$7222)+(1*Rater2!$C3919=D$7222)+(N_Raters&gt;=3=TRUE)*(1*Rater3!$C3919=D$7222)+(N_Raters&gt;=4=TRUE)*(1*Rater4!$C3919=D$7222)+(N_Raters&gt;=5=TRUE)*(1*Rater5!$C3919=D$7222)</f>
        <v>0</v>
      </c>
      <c r="E3930" s="38">
        <f>(1*Rater1!$C3919=E$7222)+(1*Rater2!$C3919=E$7222)+(N_Raters&gt;=3=TRUE)*(1*Rater3!$C3919=E$7222)+(N_Raters&gt;=4=TRUE)*(1*Rater4!$C3919=E$7222)+(N_Raters&gt;=5=TRUE)*(1*Rater5!$C3919=E$7222)</f>
        <v>0</v>
      </c>
      <c r="F3930" s="38"/>
      <c r="G3930" s="38"/>
      <c r="H3930" s="38"/>
      <c r="J3930" s="1"/>
      <c r="K3930" s="1"/>
    </row>
    <row r="3931" spans="2:11">
      <c r="B3931" s="35">
        <v>3917</v>
      </c>
      <c r="C3931" s="55">
        <f>(1*Rater1!$C3920=C$7222)+(1*Rater2!$C3920=C$7222)+(N_Raters&gt;=3=TRUE)*(1*Rater3!$C3920=C$7222)+(N_Raters&gt;=4=TRUE)*(1*Rater4!$C3920=C$7222)+(N_Raters&gt;=5=TRUE)*(1*Rater5!$C3920=C$7222)</f>
        <v>3</v>
      </c>
      <c r="D3931" s="55">
        <f>(1*Rater1!$C3920=D$7222)+(1*Rater2!$C3920=D$7222)+(N_Raters&gt;=3=TRUE)*(1*Rater3!$C3920=D$7222)+(N_Raters&gt;=4=TRUE)*(1*Rater4!$C3920=D$7222)+(N_Raters&gt;=5=TRUE)*(1*Rater5!$C3920=D$7222)</f>
        <v>0</v>
      </c>
      <c r="E3931" s="38">
        <f>(1*Rater1!$C3920=E$7222)+(1*Rater2!$C3920=E$7222)+(N_Raters&gt;=3=TRUE)*(1*Rater3!$C3920=E$7222)+(N_Raters&gt;=4=TRUE)*(1*Rater4!$C3920=E$7222)+(N_Raters&gt;=5=TRUE)*(1*Rater5!$C3920=E$7222)</f>
        <v>0</v>
      </c>
      <c r="F3931" s="38"/>
      <c r="G3931" s="38"/>
      <c r="H3931" s="38"/>
      <c r="J3931" s="1"/>
      <c r="K3931" s="1"/>
    </row>
    <row r="3932" spans="2:11">
      <c r="B3932" s="36">
        <v>3918</v>
      </c>
      <c r="C3932" s="55">
        <f>(1*Rater1!$C3921=C$7222)+(1*Rater2!$C3921=C$7222)+(N_Raters&gt;=3=TRUE)*(1*Rater3!$C3921=C$7222)+(N_Raters&gt;=4=TRUE)*(1*Rater4!$C3921=C$7222)+(N_Raters&gt;=5=TRUE)*(1*Rater5!$C3921=C$7222)</f>
        <v>3</v>
      </c>
      <c r="D3932" s="55">
        <f>(1*Rater1!$C3921=D$7222)+(1*Rater2!$C3921=D$7222)+(N_Raters&gt;=3=TRUE)*(1*Rater3!$C3921=D$7222)+(N_Raters&gt;=4=TRUE)*(1*Rater4!$C3921=D$7222)+(N_Raters&gt;=5=TRUE)*(1*Rater5!$C3921=D$7222)</f>
        <v>0</v>
      </c>
      <c r="E3932" s="38">
        <f>(1*Rater1!$C3921=E$7222)+(1*Rater2!$C3921=E$7222)+(N_Raters&gt;=3=TRUE)*(1*Rater3!$C3921=E$7222)+(N_Raters&gt;=4=TRUE)*(1*Rater4!$C3921=E$7222)+(N_Raters&gt;=5=TRUE)*(1*Rater5!$C3921=E$7222)</f>
        <v>0</v>
      </c>
      <c r="F3932" s="38"/>
      <c r="G3932" s="38"/>
      <c r="H3932" s="38"/>
      <c r="J3932" s="1"/>
      <c r="K3932" s="1"/>
    </row>
    <row r="3933" spans="2:11">
      <c r="B3933" s="35">
        <v>3919</v>
      </c>
      <c r="C3933" s="55">
        <f>(1*Rater1!$C3922=C$7222)+(1*Rater2!$C3922=C$7222)+(N_Raters&gt;=3=TRUE)*(1*Rater3!$C3922=C$7222)+(N_Raters&gt;=4=TRUE)*(1*Rater4!$C3922=C$7222)+(N_Raters&gt;=5=TRUE)*(1*Rater5!$C3922=C$7222)</f>
        <v>3</v>
      </c>
      <c r="D3933" s="55">
        <f>(1*Rater1!$C3922=D$7222)+(1*Rater2!$C3922=D$7222)+(N_Raters&gt;=3=TRUE)*(1*Rater3!$C3922=D$7222)+(N_Raters&gt;=4=TRUE)*(1*Rater4!$C3922=D$7222)+(N_Raters&gt;=5=TRUE)*(1*Rater5!$C3922=D$7222)</f>
        <v>0</v>
      </c>
      <c r="E3933" s="38">
        <f>(1*Rater1!$C3922=E$7222)+(1*Rater2!$C3922=E$7222)+(N_Raters&gt;=3=TRUE)*(1*Rater3!$C3922=E$7222)+(N_Raters&gt;=4=TRUE)*(1*Rater4!$C3922=E$7222)+(N_Raters&gt;=5=TRUE)*(1*Rater5!$C3922=E$7222)</f>
        <v>0</v>
      </c>
      <c r="F3933" s="38"/>
      <c r="G3933" s="38"/>
      <c r="H3933" s="38"/>
      <c r="J3933" s="1"/>
      <c r="K3933" s="1"/>
    </row>
    <row r="3934" spans="2:11">
      <c r="B3934" s="36">
        <v>3920</v>
      </c>
      <c r="C3934" s="55">
        <f>(1*Rater1!$C3923=C$7222)+(1*Rater2!$C3923=C$7222)+(N_Raters&gt;=3=TRUE)*(1*Rater3!$C3923=C$7222)+(N_Raters&gt;=4=TRUE)*(1*Rater4!$C3923=C$7222)+(N_Raters&gt;=5=TRUE)*(1*Rater5!$C3923=C$7222)</f>
        <v>3</v>
      </c>
      <c r="D3934" s="55">
        <f>(1*Rater1!$C3923=D$7222)+(1*Rater2!$C3923=D$7222)+(N_Raters&gt;=3=TRUE)*(1*Rater3!$C3923=D$7222)+(N_Raters&gt;=4=TRUE)*(1*Rater4!$C3923=D$7222)+(N_Raters&gt;=5=TRUE)*(1*Rater5!$C3923=D$7222)</f>
        <v>0</v>
      </c>
      <c r="E3934" s="38">
        <f>(1*Rater1!$C3923=E$7222)+(1*Rater2!$C3923=E$7222)+(N_Raters&gt;=3=TRUE)*(1*Rater3!$C3923=E$7222)+(N_Raters&gt;=4=TRUE)*(1*Rater4!$C3923=E$7222)+(N_Raters&gt;=5=TRUE)*(1*Rater5!$C3923=E$7222)</f>
        <v>0</v>
      </c>
      <c r="F3934" s="38"/>
      <c r="G3934" s="38"/>
      <c r="H3934" s="38"/>
      <c r="J3934" s="1"/>
      <c r="K3934" s="1"/>
    </row>
    <row r="3935" spans="2:11">
      <c r="B3935" s="35">
        <v>3921</v>
      </c>
      <c r="C3935" s="55">
        <f>(1*Rater1!$C3924=C$7222)+(1*Rater2!$C3924=C$7222)+(N_Raters&gt;=3=TRUE)*(1*Rater3!$C3924=C$7222)+(N_Raters&gt;=4=TRUE)*(1*Rater4!$C3924=C$7222)+(N_Raters&gt;=5=TRUE)*(1*Rater5!$C3924=C$7222)</f>
        <v>3</v>
      </c>
      <c r="D3935" s="55">
        <f>(1*Rater1!$C3924=D$7222)+(1*Rater2!$C3924=D$7222)+(N_Raters&gt;=3=TRUE)*(1*Rater3!$C3924=D$7222)+(N_Raters&gt;=4=TRUE)*(1*Rater4!$C3924=D$7222)+(N_Raters&gt;=5=TRUE)*(1*Rater5!$C3924=D$7222)</f>
        <v>0</v>
      </c>
      <c r="E3935" s="38">
        <f>(1*Rater1!$C3924=E$7222)+(1*Rater2!$C3924=E$7222)+(N_Raters&gt;=3=TRUE)*(1*Rater3!$C3924=E$7222)+(N_Raters&gt;=4=TRUE)*(1*Rater4!$C3924=E$7222)+(N_Raters&gt;=5=TRUE)*(1*Rater5!$C3924=E$7222)</f>
        <v>0</v>
      </c>
      <c r="F3935" s="38"/>
      <c r="G3935" s="38"/>
      <c r="H3935" s="38"/>
      <c r="J3935" s="1"/>
      <c r="K3935" s="1"/>
    </row>
    <row r="3936" spans="2:11">
      <c r="B3936" s="36">
        <v>3922</v>
      </c>
      <c r="C3936" s="55">
        <f>(1*Rater1!$C3925=C$7222)+(1*Rater2!$C3925=C$7222)+(N_Raters&gt;=3=TRUE)*(1*Rater3!$C3925=C$7222)+(N_Raters&gt;=4=TRUE)*(1*Rater4!$C3925=C$7222)+(N_Raters&gt;=5=TRUE)*(1*Rater5!$C3925=C$7222)</f>
        <v>3</v>
      </c>
      <c r="D3936" s="55">
        <f>(1*Rater1!$C3925=D$7222)+(1*Rater2!$C3925=D$7222)+(N_Raters&gt;=3=TRUE)*(1*Rater3!$C3925=D$7222)+(N_Raters&gt;=4=TRUE)*(1*Rater4!$C3925=D$7222)+(N_Raters&gt;=5=TRUE)*(1*Rater5!$C3925=D$7222)</f>
        <v>0</v>
      </c>
      <c r="E3936" s="38">
        <f>(1*Rater1!$C3925=E$7222)+(1*Rater2!$C3925=E$7222)+(N_Raters&gt;=3=TRUE)*(1*Rater3!$C3925=E$7222)+(N_Raters&gt;=4=TRUE)*(1*Rater4!$C3925=E$7222)+(N_Raters&gt;=5=TRUE)*(1*Rater5!$C3925=E$7222)</f>
        <v>0</v>
      </c>
      <c r="F3936" s="38"/>
      <c r="G3936" s="38"/>
      <c r="H3936" s="38"/>
      <c r="J3936" s="1"/>
      <c r="K3936" s="1"/>
    </row>
    <row r="3937" spans="2:11">
      <c r="B3937" s="35">
        <v>3923</v>
      </c>
      <c r="C3937" s="55">
        <f>(1*Rater1!$C3926=C$7222)+(1*Rater2!$C3926=C$7222)+(N_Raters&gt;=3=TRUE)*(1*Rater3!$C3926=C$7222)+(N_Raters&gt;=4=TRUE)*(1*Rater4!$C3926=C$7222)+(N_Raters&gt;=5=TRUE)*(1*Rater5!$C3926=C$7222)</f>
        <v>3</v>
      </c>
      <c r="D3937" s="55">
        <f>(1*Rater1!$C3926=D$7222)+(1*Rater2!$C3926=D$7222)+(N_Raters&gt;=3=TRUE)*(1*Rater3!$C3926=D$7222)+(N_Raters&gt;=4=TRUE)*(1*Rater4!$C3926=D$7222)+(N_Raters&gt;=5=TRUE)*(1*Rater5!$C3926=D$7222)</f>
        <v>0</v>
      </c>
      <c r="E3937" s="38">
        <f>(1*Rater1!$C3926=E$7222)+(1*Rater2!$C3926=E$7222)+(N_Raters&gt;=3=TRUE)*(1*Rater3!$C3926=E$7222)+(N_Raters&gt;=4=TRUE)*(1*Rater4!$C3926=E$7222)+(N_Raters&gt;=5=TRUE)*(1*Rater5!$C3926=E$7222)</f>
        <v>0</v>
      </c>
      <c r="F3937" s="38"/>
      <c r="G3937" s="38"/>
      <c r="H3937" s="38"/>
      <c r="J3937" s="1"/>
      <c r="K3937" s="1"/>
    </row>
    <row r="3938" spans="2:11">
      <c r="B3938" s="36">
        <v>3924</v>
      </c>
      <c r="C3938" s="55">
        <f>(1*Rater1!$C3927=C$7222)+(1*Rater2!$C3927=C$7222)+(N_Raters&gt;=3=TRUE)*(1*Rater3!$C3927=C$7222)+(N_Raters&gt;=4=TRUE)*(1*Rater4!$C3927=C$7222)+(N_Raters&gt;=5=TRUE)*(1*Rater5!$C3927=C$7222)</f>
        <v>3</v>
      </c>
      <c r="D3938" s="55">
        <f>(1*Rater1!$C3927=D$7222)+(1*Rater2!$C3927=D$7222)+(N_Raters&gt;=3=TRUE)*(1*Rater3!$C3927=D$7222)+(N_Raters&gt;=4=TRUE)*(1*Rater4!$C3927=D$7222)+(N_Raters&gt;=5=TRUE)*(1*Rater5!$C3927=D$7222)</f>
        <v>0</v>
      </c>
      <c r="E3938" s="38">
        <f>(1*Rater1!$C3927=E$7222)+(1*Rater2!$C3927=E$7222)+(N_Raters&gt;=3=TRUE)*(1*Rater3!$C3927=E$7222)+(N_Raters&gt;=4=TRUE)*(1*Rater4!$C3927=E$7222)+(N_Raters&gt;=5=TRUE)*(1*Rater5!$C3927=E$7222)</f>
        <v>0</v>
      </c>
      <c r="F3938" s="38"/>
      <c r="G3938" s="38"/>
      <c r="H3938" s="38"/>
      <c r="J3938" s="1"/>
      <c r="K3938" s="1"/>
    </row>
    <row r="3939" spans="2:11">
      <c r="B3939" s="35">
        <v>3925</v>
      </c>
      <c r="C3939" s="55">
        <f>(1*Rater1!$C3928=C$7222)+(1*Rater2!$C3928=C$7222)+(N_Raters&gt;=3=TRUE)*(1*Rater3!$C3928=C$7222)+(N_Raters&gt;=4=TRUE)*(1*Rater4!$C3928=C$7222)+(N_Raters&gt;=5=TRUE)*(1*Rater5!$C3928=C$7222)</f>
        <v>1</v>
      </c>
      <c r="D3939" s="55">
        <f>(1*Rater1!$C3928=D$7222)+(1*Rater2!$C3928=D$7222)+(N_Raters&gt;=3=TRUE)*(1*Rater3!$C3928=D$7222)+(N_Raters&gt;=4=TRUE)*(1*Rater4!$C3928=D$7222)+(N_Raters&gt;=5=TRUE)*(1*Rater5!$C3928=D$7222)</f>
        <v>2</v>
      </c>
      <c r="E3939" s="38">
        <f>(1*Rater1!$C3928=E$7222)+(1*Rater2!$C3928=E$7222)+(N_Raters&gt;=3=TRUE)*(1*Rater3!$C3928=E$7222)+(N_Raters&gt;=4=TRUE)*(1*Rater4!$C3928=E$7222)+(N_Raters&gt;=5=TRUE)*(1*Rater5!$C3928=E$7222)</f>
        <v>0</v>
      </c>
      <c r="F3939" s="38"/>
      <c r="G3939" s="38"/>
      <c r="H3939" s="38"/>
      <c r="J3939" s="1"/>
      <c r="K3939" s="1"/>
    </row>
    <row r="3940" spans="2:11">
      <c r="B3940" s="36">
        <v>3926</v>
      </c>
      <c r="C3940" s="55">
        <f>(1*Rater1!$C3929=C$7222)+(1*Rater2!$C3929=C$7222)+(N_Raters&gt;=3=TRUE)*(1*Rater3!$C3929=C$7222)+(N_Raters&gt;=4=TRUE)*(1*Rater4!$C3929=C$7222)+(N_Raters&gt;=5=TRUE)*(1*Rater5!$C3929=C$7222)</f>
        <v>3</v>
      </c>
      <c r="D3940" s="55">
        <f>(1*Rater1!$C3929=D$7222)+(1*Rater2!$C3929=D$7222)+(N_Raters&gt;=3=TRUE)*(1*Rater3!$C3929=D$7222)+(N_Raters&gt;=4=TRUE)*(1*Rater4!$C3929=D$7222)+(N_Raters&gt;=5=TRUE)*(1*Rater5!$C3929=D$7222)</f>
        <v>0</v>
      </c>
      <c r="E3940" s="38">
        <f>(1*Rater1!$C3929=E$7222)+(1*Rater2!$C3929=E$7222)+(N_Raters&gt;=3=TRUE)*(1*Rater3!$C3929=E$7222)+(N_Raters&gt;=4=TRUE)*(1*Rater4!$C3929=E$7222)+(N_Raters&gt;=5=TRUE)*(1*Rater5!$C3929=E$7222)</f>
        <v>0</v>
      </c>
      <c r="F3940" s="38"/>
      <c r="G3940" s="38"/>
      <c r="H3940" s="38"/>
      <c r="J3940" s="1"/>
      <c r="K3940" s="1"/>
    </row>
    <row r="3941" spans="2:11">
      <c r="B3941" s="35">
        <v>3927</v>
      </c>
      <c r="C3941" s="55">
        <f>(1*Rater1!$C3930=C$7222)+(1*Rater2!$C3930=C$7222)+(N_Raters&gt;=3=TRUE)*(1*Rater3!$C3930=C$7222)+(N_Raters&gt;=4=TRUE)*(1*Rater4!$C3930=C$7222)+(N_Raters&gt;=5=TRUE)*(1*Rater5!$C3930=C$7222)</f>
        <v>0</v>
      </c>
      <c r="D3941" s="55">
        <f>(1*Rater1!$C3930=D$7222)+(1*Rater2!$C3930=D$7222)+(N_Raters&gt;=3=TRUE)*(1*Rater3!$C3930=D$7222)+(N_Raters&gt;=4=TRUE)*(1*Rater4!$C3930=D$7222)+(N_Raters&gt;=5=TRUE)*(1*Rater5!$C3930=D$7222)</f>
        <v>2</v>
      </c>
      <c r="E3941" s="38">
        <f>(1*Rater1!$C3930=E$7222)+(1*Rater2!$C3930=E$7222)+(N_Raters&gt;=3=TRUE)*(1*Rater3!$C3930=E$7222)+(N_Raters&gt;=4=TRUE)*(1*Rater4!$C3930=E$7222)+(N_Raters&gt;=5=TRUE)*(1*Rater5!$C3930=E$7222)</f>
        <v>1</v>
      </c>
      <c r="F3941" s="38"/>
      <c r="G3941" s="38"/>
      <c r="H3941" s="38"/>
      <c r="J3941" s="1"/>
      <c r="K3941" s="1"/>
    </row>
    <row r="3942" spans="2:11">
      <c r="B3942" s="36">
        <v>3928</v>
      </c>
      <c r="C3942" s="55">
        <f>(1*Rater1!$C3931=C$7222)+(1*Rater2!$C3931=C$7222)+(N_Raters&gt;=3=TRUE)*(1*Rater3!$C3931=C$7222)+(N_Raters&gt;=4=TRUE)*(1*Rater4!$C3931=C$7222)+(N_Raters&gt;=5=TRUE)*(1*Rater5!$C3931=C$7222)</f>
        <v>1</v>
      </c>
      <c r="D3942" s="55">
        <f>(1*Rater1!$C3931=D$7222)+(1*Rater2!$C3931=D$7222)+(N_Raters&gt;=3=TRUE)*(1*Rater3!$C3931=D$7222)+(N_Raters&gt;=4=TRUE)*(1*Rater4!$C3931=D$7222)+(N_Raters&gt;=5=TRUE)*(1*Rater5!$C3931=D$7222)</f>
        <v>0</v>
      </c>
      <c r="E3942" s="38">
        <f>(1*Rater1!$C3931=E$7222)+(1*Rater2!$C3931=E$7222)+(N_Raters&gt;=3=TRUE)*(1*Rater3!$C3931=E$7222)+(N_Raters&gt;=4=TRUE)*(1*Rater4!$C3931=E$7222)+(N_Raters&gt;=5=TRUE)*(1*Rater5!$C3931=E$7222)</f>
        <v>2</v>
      </c>
      <c r="F3942" s="38"/>
      <c r="G3942" s="38"/>
      <c r="H3942" s="38"/>
      <c r="J3942" s="1"/>
      <c r="K3942" s="1"/>
    </row>
    <row r="3943" spans="2:11">
      <c r="B3943" s="35">
        <v>3929</v>
      </c>
      <c r="C3943" s="55">
        <f>(1*Rater1!$C3932=C$7222)+(1*Rater2!$C3932=C$7222)+(N_Raters&gt;=3=TRUE)*(1*Rater3!$C3932=C$7222)+(N_Raters&gt;=4=TRUE)*(1*Rater4!$C3932=C$7222)+(N_Raters&gt;=5=TRUE)*(1*Rater5!$C3932=C$7222)</f>
        <v>3</v>
      </c>
      <c r="D3943" s="55">
        <f>(1*Rater1!$C3932=D$7222)+(1*Rater2!$C3932=D$7222)+(N_Raters&gt;=3=TRUE)*(1*Rater3!$C3932=D$7222)+(N_Raters&gt;=4=TRUE)*(1*Rater4!$C3932=D$7222)+(N_Raters&gt;=5=TRUE)*(1*Rater5!$C3932=D$7222)</f>
        <v>0</v>
      </c>
      <c r="E3943" s="38">
        <f>(1*Rater1!$C3932=E$7222)+(1*Rater2!$C3932=E$7222)+(N_Raters&gt;=3=TRUE)*(1*Rater3!$C3932=E$7222)+(N_Raters&gt;=4=TRUE)*(1*Rater4!$C3932=E$7222)+(N_Raters&gt;=5=TRUE)*(1*Rater5!$C3932=E$7222)</f>
        <v>0</v>
      </c>
      <c r="F3943" s="38"/>
      <c r="G3943" s="38"/>
      <c r="H3943" s="38"/>
      <c r="J3943" s="1"/>
      <c r="K3943" s="1"/>
    </row>
    <row r="3944" spans="2:11">
      <c r="B3944" s="36">
        <v>3930</v>
      </c>
      <c r="C3944" s="55">
        <f>(1*Rater1!$C3933=C$7222)+(1*Rater2!$C3933=C$7222)+(N_Raters&gt;=3=TRUE)*(1*Rater3!$C3933=C$7222)+(N_Raters&gt;=4=TRUE)*(1*Rater4!$C3933=C$7222)+(N_Raters&gt;=5=TRUE)*(1*Rater5!$C3933=C$7222)</f>
        <v>3</v>
      </c>
      <c r="D3944" s="55">
        <f>(1*Rater1!$C3933=D$7222)+(1*Rater2!$C3933=D$7222)+(N_Raters&gt;=3=TRUE)*(1*Rater3!$C3933=D$7222)+(N_Raters&gt;=4=TRUE)*(1*Rater4!$C3933=D$7222)+(N_Raters&gt;=5=TRUE)*(1*Rater5!$C3933=D$7222)</f>
        <v>0</v>
      </c>
      <c r="E3944" s="38">
        <f>(1*Rater1!$C3933=E$7222)+(1*Rater2!$C3933=E$7222)+(N_Raters&gt;=3=TRUE)*(1*Rater3!$C3933=E$7222)+(N_Raters&gt;=4=TRUE)*(1*Rater4!$C3933=E$7222)+(N_Raters&gt;=5=TRUE)*(1*Rater5!$C3933=E$7222)</f>
        <v>0</v>
      </c>
      <c r="F3944" s="38"/>
      <c r="G3944" s="38"/>
      <c r="H3944" s="38"/>
      <c r="J3944" s="1"/>
      <c r="K3944" s="1"/>
    </row>
    <row r="3945" spans="2:11">
      <c r="B3945" s="35">
        <v>3931</v>
      </c>
      <c r="C3945" s="55">
        <f>(1*Rater1!$C3934=C$7222)+(1*Rater2!$C3934=C$7222)+(N_Raters&gt;=3=TRUE)*(1*Rater3!$C3934=C$7222)+(N_Raters&gt;=4=TRUE)*(1*Rater4!$C3934=C$7222)+(N_Raters&gt;=5=TRUE)*(1*Rater5!$C3934=C$7222)</f>
        <v>3</v>
      </c>
      <c r="D3945" s="55">
        <f>(1*Rater1!$C3934=D$7222)+(1*Rater2!$C3934=D$7222)+(N_Raters&gt;=3=TRUE)*(1*Rater3!$C3934=D$7222)+(N_Raters&gt;=4=TRUE)*(1*Rater4!$C3934=D$7222)+(N_Raters&gt;=5=TRUE)*(1*Rater5!$C3934=D$7222)</f>
        <v>0</v>
      </c>
      <c r="E3945" s="38">
        <f>(1*Rater1!$C3934=E$7222)+(1*Rater2!$C3934=E$7222)+(N_Raters&gt;=3=TRUE)*(1*Rater3!$C3934=E$7222)+(N_Raters&gt;=4=TRUE)*(1*Rater4!$C3934=E$7222)+(N_Raters&gt;=5=TRUE)*(1*Rater5!$C3934=E$7222)</f>
        <v>0</v>
      </c>
      <c r="F3945" s="38"/>
      <c r="G3945" s="38"/>
      <c r="H3945" s="38"/>
      <c r="J3945" s="1"/>
      <c r="K3945" s="1"/>
    </row>
    <row r="3946" spans="2:11">
      <c r="B3946" s="36">
        <v>3932</v>
      </c>
      <c r="C3946" s="55">
        <f>(1*Rater1!$C3935=C$7222)+(1*Rater2!$C3935=C$7222)+(N_Raters&gt;=3=TRUE)*(1*Rater3!$C3935=C$7222)+(N_Raters&gt;=4=TRUE)*(1*Rater4!$C3935=C$7222)+(N_Raters&gt;=5=TRUE)*(1*Rater5!$C3935=C$7222)</f>
        <v>1</v>
      </c>
      <c r="D3946" s="55">
        <f>(1*Rater1!$C3935=D$7222)+(1*Rater2!$C3935=D$7222)+(N_Raters&gt;=3=TRUE)*(1*Rater3!$C3935=D$7222)+(N_Raters&gt;=4=TRUE)*(1*Rater4!$C3935=D$7222)+(N_Raters&gt;=5=TRUE)*(1*Rater5!$C3935=D$7222)</f>
        <v>2</v>
      </c>
      <c r="E3946" s="38">
        <f>(1*Rater1!$C3935=E$7222)+(1*Rater2!$C3935=E$7222)+(N_Raters&gt;=3=TRUE)*(1*Rater3!$C3935=E$7222)+(N_Raters&gt;=4=TRUE)*(1*Rater4!$C3935=E$7222)+(N_Raters&gt;=5=TRUE)*(1*Rater5!$C3935=E$7222)</f>
        <v>0</v>
      </c>
      <c r="F3946" s="38"/>
      <c r="G3946" s="38"/>
      <c r="H3946" s="38"/>
      <c r="J3946" s="1"/>
      <c r="K3946" s="1"/>
    </row>
    <row r="3947" spans="2:11">
      <c r="B3947" s="35">
        <v>3933</v>
      </c>
      <c r="C3947" s="55">
        <f>(1*Rater1!$C3936=C$7222)+(1*Rater2!$C3936=C$7222)+(N_Raters&gt;=3=TRUE)*(1*Rater3!$C3936=C$7222)+(N_Raters&gt;=4=TRUE)*(1*Rater4!$C3936=C$7222)+(N_Raters&gt;=5=TRUE)*(1*Rater5!$C3936=C$7222)</f>
        <v>3</v>
      </c>
      <c r="D3947" s="55">
        <f>(1*Rater1!$C3936=D$7222)+(1*Rater2!$C3936=D$7222)+(N_Raters&gt;=3=TRUE)*(1*Rater3!$C3936=D$7222)+(N_Raters&gt;=4=TRUE)*(1*Rater4!$C3936=D$7222)+(N_Raters&gt;=5=TRUE)*(1*Rater5!$C3936=D$7222)</f>
        <v>0</v>
      </c>
      <c r="E3947" s="38">
        <f>(1*Rater1!$C3936=E$7222)+(1*Rater2!$C3936=E$7222)+(N_Raters&gt;=3=TRUE)*(1*Rater3!$C3936=E$7222)+(N_Raters&gt;=4=TRUE)*(1*Rater4!$C3936=E$7222)+(N_Raters&gt;=5=TRUE)*(1*Rater5!$C3936=E$7222)</f>
        <v>0</v>
      </c>
      <c r="F3947" s="38"/>
      <c r="G3947" s="38"/>
      <c r="H3947" s="38"/>
      <c r="J3947" s="1"/>
      <c r="K3947" s="1"/>
    </row>
    <row r="3948" spans="2:11">
      <c r="B3948" s="36">
        <v>3934</v>
      </c>
      <c r="C3948" s="55">
        <f>(1*Rater1!$C3937=C$7222)+(1*Rater2!$C3937=C$7222)+(N_Raters&gt;=3=TRUE)*(1*Rater3!$C3937=C$7222)+(N_Raters&gt;=4=TRUE)*(1*Rater4!$C3937=C$7222)+(N_Raters&gt;=5=TRUE)*(1*Rater5!$C3937=C$7222)</f>
        <v>3</v>
      </c>
      <c r="D3948" s="55">
        <f>(1*Rater1!$C3937=D$7222)+(1*Rater2!$C3937=D$7222)+(N_Raters&gt;=3=TRUE)*(1*Rater3!$C3937=D$7222)+(N_Raters&gt;=4=TRUE)*(1*Rater4!$C3937=D$7222)+(N_Raters&gt;=5=TRUE)*(1*Rater5!$C3937=D$7222)</f>
        <v>0</v>
      </c>
      <c r="E3948" s="38">
        <f>(1*Rater1!$C3937=E$7222)+(1*Rater2!$C3937=E$7222)+(N_Raters&gt;=3=TRUE)*(1*Rater3!$C3937=E$7222)+(N_Raters&gt;=4=TRUE)*(1*Rater4!$C3937=E$7222)+(N_Raters&gt;=5=TRUE)*(1*Rater5!$C3937=E$7222)</f>
        <v>0</v>
      </c>
      <c r="F3948" s="38"/>
      <c r="G3948" s="38"/>
      <c r="H3948" s="38"/>
      <c r="J3948" s="1"/>
      <c r="K3948" s="1"/>
    </row>
    <row r="3949" spans="2:11">
      <c r="B3949" s="35">
        <v>3935</v>
      </c>
      <c r="C3949" s="55">
        <f>(1*Rater1!$C3938=C$7222)+(1*Rater2!$C3938=C$7222)+(N_Raters&gt;=3=TRUE)*(1*Rater3!$C3938=C$7222)+(N_Raters&gt;=4=TRUE)*(1*Rater4!$C3938=C$7222)+(N_Raters&gt;=5=TRUE)*(1*Rater5!$C3938=C$7222)</f>
        <v>3</v>
      </c>
      <c r="D3949" s="55">
        <f>(1*Rater1!$C3938=D$7222)+(1*Rater2!$C3938=D$7222)+(N_Raters&gt;=3=TRUE)*(1*Rater3!$C3938=D$7222)+(N_Raters&gt;=4=TRUE)*(1*Rater4!$C3938=D$7222)+(N_Raters&gt;=5=TRUE)*(1*Rater5!$C3938=D$7222)</f>
        <v>0</v>
      </c>
      <c r="E3949" s="38">
        <f>(1*Rater1!$C3938=E$7222)+(1*Rater2!$C3938=E$7222)+(N_Raters&gt;=3=TRUE)*(1*Rater3!$C3938=E$7222)+(N_Raters&gt;=4=TRUE)*(1*Rater4!$C3938=E$7222)+(N_Raters&gt;=5=TRUE)*(1*Rater5!$C3938=E$7222)</f>
        <v>0</v>
      </c>
      <c r="F3949" s="38"/>
      <c r="G3949" s="38"/>
      <c r="H3949" s="38"/>
      <c r="J3949" s="1"/>
      <c r="K3949" s="1"/>
    </row>
    <row r="3950" spans="2:11">
      <c r="B3950" s="36">
        <v>3936</v>
      </c>
      <c r="C3950" s="55">
        <f>(1*Rater1!$C3939=C$7222)+(1*Rater2!$C3939=C$7222)+(N_Raters&gt;=3=TRUE)*(1*Rater3!$C3939=C$7222)+(N_Raters&gt;=4=TRUE)*(1*Rater4!$C3939=C$7222)+(N_Raters&gt;=5=TRUE)*(1*Rater5!$C3939=C$7222)</f>
        <v>3</v>
      </c>
      <c r="D3950" s="55">
        <f>(1*Rater1!$C3939=D$7222)+(1*Rater2!$C3939=D$7222)+(N_Raters&gt;=3=TRUE)*(1*Rater3!$C3939=D$7222)+(N_Raters&gt;=4=TRUE)*(1*Rater4!$C3939=D$7222)+(N_Raters&gt;=5=TRUE)*(1*Rater5!$C3939=D$7222)</f>
        <v>0</v>
      </c>
      <c r="E3950" s="38">
        <f>(1*Rater1!$C3939=E$7222)+(1*Rater2!$C3939=E$7222)+(N_Raters&gt;=3=TRUE)*(1*Rater3!$C3939=E$7222)+(N_Raters&gt;=4=TRUE)*(1*Rater4!$C3939=E$7222)+(N_Raters&gt;=5=TRUE)*(1*Rater5!$C3939=E$7222)</f>
        <v>0</v>
      </c>
      <c r="F3950" s="38"/>
      <c r="G3950" s="38"/>
      <c r="H3950" s="38"/>
      <c r="J3950" s="1"/>
      <c r="K3950" s="1"/>
    </row>
    <row r="3951" spans="2:11">
      <c r="B3951" s="35">
        <v>3937</v>
      </c>
      <c r="C3951" s="55">
        <f>(1*Rater1!$C3940=C$7222)+(1*Rater2!$C3940=C$7222)+(N_Raters&gt;=3=TRUE)*(1*Rater3!$C3940=C$7222)+(N_Raters&gt;=4=TRUE)*(1*Rater4!$C3940=C$7222)+(N_Raters&gt;=5=TRUE)*(1*Rater5!$C3940=C$7222)</f>
        <v>3</v>
      </c>
      <c r="D3951" s="55">
        <f>(1*Rater1!$C3940=D$7222)+(1*Rater2!$C3940=D$7222)+(N_Raters&gt;=3=TRUE)*(1*Rater3!$C3940=D$7222)+(N_Raters&gt;=4=TRUE)*(1*Rater4!$C3940=D$7222)+(N_Raters&gt;=5=TRUE)*(1*Rater5!$C3940=D$7222)</f>
        <v>0</v>
      </c>
      <c r="E3951" s="38">
        <f>(1*Rater1!$C3940=E$7222)+(1*Rater2!$C3940=E$7222)+(N_Raters&gt;=3=TRUE)*(1*Rater3!$C3940=E$7222)+(N_Raters&gt;=4=TRUE)*(1*Rater4!$C3940=E$7222)+(N_Raters&gt;=5=TRUE)*(1*Rater5!$C3940=E$7222)</f>
        <v>0</v>
      </c>
      <c r="F3951" s="38"/>
      <c r="G3951" s="38"/>
      <c r="H3951" s="38"/>
      <c r="J3951" s="1"/>
      <c r="K3951" s="1"/>
    </row>
    <row r="3952" spans="2:11">
      <c r="B3952" s="36">
        <v>3938</v>
      </c>
      <c r="C3952" s="55">
        <f>(1*Rater1!$C3941=C$7222)+(1*Rater2!$C3941=C$7222)+(N_Raters&gt;=3=TRUE)*(1*Rater3!$C3941=C$7222)+(N_Raters&gt;=4=TRUE)*(1*Rater4!$C3941=C$7222)+(N_Raters&gt;=5=TRUE)*(1*Rater5!$C3941=C$7222)</f>
        <v>3</v>
      </c>
      <c r="D3952" s="55">
        <f>(1*Rater1!$C3941=D$7222)+(1*Rater2!$C3941=D$7222)+(N_Raters&gt;=3=TRUE)*(1*Rater3!$C3941=D$7222)+(N_Raters&gt;=4=TRUE)*(1*Rater4!$C3941=D$7222)+(N_Raters&gt;=5=TRUE)*(1*Rater5!$C3941=D$7222)</f>
        <v>0</v>
      </c>
      <c r="E3952" s="38">
        <f>(1*Rater1!$C3941=E$7222)+(1*Rater2!$C3941=E$7222)+(N_Raters&gt;=3=TRUE)*(1*Rater3!$C3941=E$7222)+(N_Raters&gt;=4=TRUE)*(1*Rater4!$C3941=E$7222)+(N_Raters&gt;=5=TRUE)*(1*Rater5!$C3941=E$7222)</f>
        <v>0</v>
      </c>
      <c r="F3952" s="38"/>
      <c r="G3952" s="38"/>
      <c r="H3952" s="38"/>
      <c r="J3952" s="1"/>
      <c r="K3952" s="1"/>
    </row>
    <row r="3953" spans="2:11">
      <c r="B3953" s="35">
        <v>3939</v>
      </c>
      <c r="C3953" s="55">
        <f>(1*Rater1!$C3942=C$7222)+(1*Rater2!$C3942=C$7222)+(N_Raters&gt;=3=TRUE)*(1*Rater3!$C3942=C$7222)+(N_Raters&gt;=4=TRUE)*(1*Rater4!$C3942=C$7222)+(N_Raters&gt;=5=TRUE)*(1*Rater5!$C3942=C$7222)</f>
        <v>1</v>
      </c>
      <c r="D3953" s="55">
        <f>(1*Rater1!$C3942=D$7222)+(1*Rater2!$C3942=D$7222)+(N_Raters&gt;=3=TRUE)*(1*Rater3!$C3942=D$7222)+(N_Raters&gt;=4=TRUE)*(1*Rater4!$C3942=D$7222)+(N_Raters&gt;=5=TRUE)*(1*Rater5!$C3942=D$7222)</f>
        <v>2</v>
      </c>
      <c r="E3953" s="38">
        <f>(1*Rater1!$C3942=E$7222)+(1*Rater2!$C3942=E$7222)+(N_Raters&gt;=3=TRUE)*(1*Rater3!$C3942=E$7222)+(N_Raters&gt;=4=TRUE)*(1*Rater4!$C3942=E$7222)+(N_Raters&gt;=5=TRUE)*(1*Rater5!$C3942=E$7222)</f>
        <v>0</v>
      </c>
      <c r="F3953" s="38"/>
      <c r="G3953" s="38"/>
      <c r="H3953" s="38"/>
      <c r="J3953" s="1"/>
      <c r="K3953" s="1"/>
    </row>
    <row r="3954" spans="2:11">
      <c r="B3954" s="36">
        <v>3940</v>
      </c>
      <c r="C3954" s="55">
        <f>(1*Rater1!$C3943=C$7222)+(1*Rater2!$C3943=C$7222)+(N_Raters&gt;=3=TRUE)*(1*Rater3!$C3943=C$7222)+(N_Raters&gt;=4=TRUE)*(1*Rater4!$C3943=C$7222)+(N_Raters&gt;=5=TRUE)*(1*Rater5!$C3943=C$7222)</f>
        <v>3</v>
      </c>
      <c r="D3954" s="55">
        <f>(1*Rater1!$C3943=D$7222)+(1*Rater2!$C3943=D$7222)+(N_Raters&gt;=3=TRUE)*(1*Rater3!$C3943=D$7222)+(N_Raters&gt;=4=TRUE)*(1*Rater4!$C3943=D$7222)+(N_Raters&gt;=5=TRUE)*(1*Rater5!$C3943=D$7222)</f>
        <v>0</v>
      </c>
      <c r="E3954" s="38">
        <f>(1*Rater1!$C3943=E$7222)+(1*Rater2!$C3943=E$7222)+(N_Raters&gt;=3=TRUE)*(1*Rater3!$C3943=E$7222)+(N_Raters&gt;=4=TRUE)*(1*Rater4!$C3943=E$7222)+(N_Raters&gt;=5=TRUE)*(1*Rater5!$C3943=E$7222)</f>
        <v>0</v>
      </c>
      <c r="F3954" s="38"/>
      <c r="G3954" s="38"/>
      <c r="H3954" s="38"/>
      <c r="J3954" s="1"/>
      <c r="K3954" s="1"/>
    </row>
    <row r="3955" spans="2:11">
      <c r="B3955" s="35">
        <v>3941</v>
      </c>
      <c r="C3955" s="55">
        <f>(1*Rater1!$C3944=C$7222)+(1*Rater2!$C3944=C$7222)+(N_Raters&gt;=3=TRUE)*(1*Rater3!$C3944=C$7222)+(N_Raters&gt;=4=TRUE)*(1*Rater4!$C3944=C$7222)+(N_Raters&gt;=5=TRUE)*(1*Rater5!$C3944=C$7222)</f>
        <v>1</v>
      </c>
      <c r="D3955" s="55">
        <f>(1*Rater1!$C3944=D$7222)+(1*Rater2!$C3944=D$7222)+(N_Raters&gt;=3=TRUE)*(1*Rater3!$C3944=D$7222)+(N_Raters&gt;=4=TRUE)*(1*Rater4!$C3944=D$7222)+(N_Raters&gt;=5=TRUE)*(1*Rater5!$C3944=D$7222)</f>
        <v>2</v>
      </c>
      <c r="E3955" s="38">
        <f>(1*Rater1!$C3944=E$7222)+(1*Rater2!$C3944=E$7222)+(N_Raters&gt;=3=TRUE)*(1*Rater3!$C3944=E$7222)+(N_Raters&gt;=4=TRUE)*(1*Rater4!$C3944=E$7222)+(N_Raters&gt;=5=TRUE)*(1*Rater5!$C3944=E$7222)</f>
        <v>0</v>
      </c>
      <c r="F3955" s="38"/>
      <c r="G3955" s="38"/>
      <c r="H3955" s="38"/>
      <c r="J3955" s="1"/>
      <c r="K3955" s="1"/>
    </row>
    <row r="3956" spans="2:11">
      <c r="B3956" s="36">
        <v>3942</v>
      </c>
      <c r="C3956" s="55">
        <f>(1*Rater1!$C3945=C$7222)+(1*Rater2!$C3945=C$7222)+(N_Raters&gt;=3=TRUE)*(1*Rater3!$C3945=C$7222)+(N_Raters&gt;=4=TRUE)*(1*Rater4!$C3945=C$7222)+(N_Raters&gt;=5=TRUE)*(1*Rater5!$C3945=C$7222)</f>
        <v>3</v>
      </c>
      <c r="D3956" s="55">
        <f>(1*Rater1!$C3945=D$7222)+(1*Rater2!$C3945=D$7222)+(N_Raters&gt;=3=TRUE)*(1*Rater3!$C3945=D$7222)+(N_Raters&gt;=4=TRUE)*(1*Rater4!$C3945=D$7222)+(N_Raters&gt;=5=TRUE)*(1*Rater5!$C3945=D$7222)</f>
        <v>0</v>
      </c>
      <c r="E3956" s="38">
        <f>(1*Rater1!$C3945=E$7222)+(1*Rater2!$C3945=E$7222)+(N_Raters&gt;=3=TRUE)*(1*Rater3!$C3945=E$7222)+(N_Raters&gt;=4=TRUE)*(1*Rater4!$C3945=E$7222)+(N_Raters&gt;=5=TRUE)*(1*Rater5!$C3945=E$7222)</f>
        <v>0</v>
      </c>
      <c r="F3956" s="38"/>
      <c r="G3956" s="38"/>
      <c r="H3956" s="38"/>
      <c r="J3956" s="1"/>
      <c r="K3956" s="1"/>
    </row>
    <row r="3957" spans="2:11">
      <c r="B3957" s="35">
        <v>3943</v>
      </c>
      <c r="C3957" s="55">
        <f>(1*Rater1!$C3946=C$7222)+(1*Rater2!$C3946=C$7222)+(N_Raters&gt;=3=TRUE)*(1*Rater3!$C3946=C$7222)+(N_Raters&gt;=4=TRUE)*(1*Rater4!$C3946=C$7222)+(N_Raters&gt;=5=TRUE)*(1*Rater5!$C3946=C$7222)</f>
        <v>3</v>
      </c>
      <c r="D3957" s="55">
        <f>(1*Rater1!$C3946=D$7222)+(1*Rater2!$C3946=D$7222)+(N_Raters&gt;=3=TRUE)*(1*Rater3!$C3946=D$7222)+(N_Raters&gt;=4=TRUE)*(1*Rater4!$C3946=D$7222)+(N_Raters&gt;=5=TRUE)*(1*Rater5!$C3946=D$7222)</f>
        <v>0</v>
      </c>
      <c r="E3957" s="38">
        <f>(1*Rater1!$C3946=E$7222)+(1*Rater2!$C3946=E$7222)+(N_Raters&gt;=3=TRUE)*(1*Rater3!$C3946=E$7222)+(N_Raters&gt;=4=TRUE)*(1*Rater4!$C3946=E$7222)+(N_Raters&gt;=5=TRUE)*(1*Rater5!$C3946=E$7222)</f>
        <v>0</v>
      </c>
      <c r="F3957" s="38"/>
      <c r="G3957" s="38"/>
      <c r="H3957" s="38"/>
      <c r="J3957" s="1"/>
      <c r="K3957" s="1"/>
    </row>
    <row r="3958" spans="2:11">
      <c r="B3958" s="36">
        <v>3944</v>
      </c>
      <c r="C3958" s="55">
        <f>(1*Rater1!$C3947=C$7222)+(1*Rater2!$C3947=C$7222)+(N_Raters&gt;=3=TRUE)*(1*Rater3!$C3947=C$7222)+(N_Raters&gt;=4=TRUE)*(1*Rater4!$C3947=C$7222)+(N_Raters&gt;=5=TRUE)*(1*Rater5!$C3947=C$7222)</f>
        <v>3</v>
      </c>
      <c r="D3958" s="55">
        <f>(1*Rater1!$C3947=D$7222)+(1*Rater2!$C3947=D$7222)+(N_Raters&gt;=3=TRUE)*(1*Rater3!$C3947=D$7222)+(N_Raters&gt;=4=TRUE)*(1*Rater4!$C3947=D$7222)+(N_Raters&gt;=5=TRUE)*(1*Rater5!$C3947=D$7222)</f>
        <v>0</v>
      </c>
      <c r="E3958" s="38">
        <f>(1*Rater1!$C3947=E$7222)+(1*Rater2!$C3947=E$7222)+(N_Raters&gt;=3=TRUE)*(1*Rater3!$C3947=E$7222)+(N_Raters&gt;=4=TRUE)*(1*Rater4!$C3947=E$7222)+(N_Raters&gt;=5=TRUE)*(1*Rater5!$C3947=E$7222)</f>
        <v>0</v>
      </c>
      <c r="F3958" s="38"/>
      <c r="G3958" s="38"/>
      <c r="H3958" s="38"/>
      <c r="J3958" s="1"/>
      <c r="K3958" s="1"/>
    </row>
    <row r="3959" spans="2:11">
      <c r="B3959" s="35">
        <v>3945</v>
      </c>
      <c r="C3959" s="55">
        <f>(1*Rater1!$C3948=C$7222)+(1*Rater2!$C3948=C$7222)+(N_Raters&gt;=3=TRUE)*(1*Rater3!$C3948=C$7222)+(N_Raters&gt;=4=TRUE)*(1*Rater4!$C3948=C$7222)+(N_Raters&gt;=5=TRUE)*(1*Rater5!$C3948=C$7222)</f>
        <v>3</v>
      </c>
      <c r="D3959" s="55">
        <f>(1*Rater1!$C3948=D$7222)+(1*Rater2!$C3948=D$7222)+(N_Raters&gt;=3=TRUE)*(1*Rater3!$C3948=D$7222)+(N_Raters&gt;=4=TRUE)*(1*Rater4!$C3948=D$7222)+(N_Raters&gt;=5=TRUE)*(1*Rater5!$C3948=D$7222)</f>
        <v>0</v>
      </c>
      <c r="E3959" s="38">
        <f>(1*Rater1!$C3948=E$7222)+(1*Rater2!$C3948=E$7222)+(N_Raters&gt;=3=TRUE)*(1*Rater3!$C3948=E$7222)+(N_Raters&gt;=4=TRUE)*(1*Rater4!$C3948=E$7222)+(N_Raters&gt;=5=TRUE)*(1*Rater5!$C3948=E$7222)</f>
        <v>0</v>
      </c>
      <c r="F3959" s="38"/>
      <c r="G3959" s="38"/>
      <c r="H3959" s="38"/>
      <c r="J3959" s="1"/>
      <c r="K3959" s="1"/>
    </row>
    <row r="3960" spans="2:11">
      <c r="B3960" s="36">
        <v>3946</v>
      </c>
      <c r="C3960" s="55">
        <f>(1*Rater1!$C3949=C$7222)+(1*Rater2!$C3949=C$7222)+(N_Raters&gt;=3=TRUE)*(1*Rater3!$C3949=C$7222)+(N_Raters&gt;=4=TRUE)*(1*Rater4!$C3949=C$7222)+(N_Raters&gt;=5=TRUE)*(1*Rater5!$C3949=C$7222)</f>
        <v>3</v>
      </c>
      <c r="D3960" s="55">
        <f>(1*Rater1!$C3949=D$7222)+(1*Rater2!$C3949=D$7222)+(N_Raters&gt;=3=TRUE)*(1*Rater3!$C3949=D$7222)+(N_Raters&gt;=4=TRUE)*(1*Rater4!$C3949=D$7222)+(N_Raters&gt;=5=TRUE)*(1*Rater5!$C3949=D$7222)</f>
        <v>0</v>
      </c>
      <c r="E3960" s="38">
        <f>(1*Rater1!$C3949=E$7222)+(1*Rater2!$C3949=E$7222)+(N_Raters&gt;=3=TRUE)*(1*Rater3!$C3949=E$7222)+(N_Raters&gt;=4=TRUE)*(1*Rater4!$C3949=E$7222)+(N_Raters&gt;=5=TRUE)*(1*Rater5!$C3949=E$7222)</f>
        <v>0</v>
      </c>
      <c r="F3960" s="38"/>
      <c r="G3960" s="38"/>
      <c r="H3960" s="38"/>
      <c r="J3960" s="1"/>
      <c r="K3960" s="1"/>
    </row>
    <row r="3961" spans="2:11">
      <c r="B3961" s="35">
        <v>3947</v>
      </c>
      <c r="C3961" s="55">
        <f>(1*Rater1!$C3950=C$7222)+(1*Rater2!$C3950=C$7222)+(N_Raters&gt;=3=TRUE)*(1*Rater3!$C3950=C$7222)+(N_Raters&gt;=4=TRUE)*(1*Rater4!$C3950=C$7222)+(N_Raters&gt;=5=TRUE)*(1*Rater5!$C3950=C$7222)</f>
        <v>2</v>
      </c>
      <c r="D3961" s="55">
        <f>(1*Rater1!$C3950=D$7222)+(1*Rater2!$C3950=D$7222)+(N_Raters&gt;=3=TRUE)*(1*Rater3!$C3950=D$7222)+(N_Raters&gt;=4=TRUE)*(1*Rater4!$C3950=D$7222)+(N_Raters&gt;=5=TRUE)*(1*Rater5!$C3950=D$7222)</f>
        <v>1</v>
      </c>
      <c r="E3961" s="38">
        <f>(1*Rater1!$C3950=E$7222)+(1*Rater2!$C3950=E$7222)+(N_Raters&gt;=3=TRUE)*(1*Rater3!$C3950=E$7222)+(N_Raters&gt;=4=TRUE)*(1*Rater4!$C3950=E$7222)+(N_Raters&gt;=5=TRUE)*(1*Rater5!$C3950=E$7222)</f>
        <v>0</v>
      </c>
      <c r="F3961" s="38"/>
      <c r="G3961" s="38"/>
      <c r="H3961" s="38"/>
      <c r="J3961" s="1"/>
      <c r="K3961" s="1"/>
    </row>
    <row r="3962" spans="2:11">
      <c r="B3962" s="36">
        <v>3948</v>
      </c>
      <c r="C3962" s="55">
        <f>(1*Rater1!$C3951=C$7222)+(1*Rater2!$C3951=C$7222)+(N_Raters&gt;=3=TRUE)*(1*Rater3!$C3951=C$7222)+(N_Raters&gt;=4=TRUE)*(1*Rater4!$C3951=C$7222)+(N_Raters&gt;=5=TRUE)*(1*Rater5!$C3951=C$7222)</f>
        <v>3</v>
      </c>
      <c r="D3962" s="55">
        <f>(1*Rater1!$C3951=D$7222)+(1*Rater2!$C3951=D$7222)+(N_Raters&gt;=3=TRUE)*(1*Rater3!$C3951=D$7222)+(N_Raters&gt;=4=TRUE)*(1*Rater4!$C3951=D$7222)+(N_Raters&gt;=5=TRUE)*(1*Rater5!$C3951=D$7222)</f>
        <v>0</v>
      </c>
      <c r="E3962" s="38">
        <f>(1*Rater1!$C3951=E$7222)+(1*Rater2!$C3951=E$7222)+(N_Raters&gt;=3=TRUE)*(1*Rater3!$C3951=E$7222)+(N_Raters&gt;=4=TRUE)*(1*Rater4!$C3951=E$7222)+(N_Raters&gt;=5=TRUE)*(1*Rater5!$C3951=E$7222)</f>
        <v>0</v>
      </c>
      <c r="F3962" s="38"/>
      <c r="G3962" s="38"/>
      <c r="H3962" s="38"/>
      <c r="J3962" s="1"/>
      <c r="K3962" s="1"/>
    </row>
    <row r="3963" spans="2:11">
      <c r="B3963" s="35">
        <v>3949</v>
      </c>
      <c r="C3963" s="55">
        <f>(1*Rater1!$C3952=C$7222)+(1*Rater2!$C3952=C$7222)+(N_Raters&gt;=3=TRUE)*(1*Rater3!$C3952=C$7222)+(N_Raters&gt;=4=TRUE)*(1*Rater4!$C3952=C$7222)+(N_Raters&gt;=5=TRUE)*(1*Rater5!$C3952=C$7222)</f>
        <v>3</v>
      </c>
      <c r="D3963" s="55">
        <f>(1*Rater1!$C3952=D$7222)+(1*Rater2!$C3952=D$7222)+(N_Raters&gt;=3=TRUE)*(1*Rater3!$C3952=D$7222)+(N_Raters&gt;=4=TRUE)*(1*Rater4!$C3952=D$7222)+(N_Raters&gt;=5=TRUE)*(1*Rater5!$C3952=D$7222)</f>
        <v>0</v>
      </c>
      <c r="E3963" s="38">
        <f>(1*Rater1!$C3952=E$7222)+(1*Rater2!$C3952=E$7222)+(N_Raters&gt;=3=TRUE)*(1*Rater3!$C3952=E$7222)+(N_Raters&gt;=4=TRUE)*(1*Rater4!$C3952=E$7222)+(N_Raters&gt;=5=TRUE)*(1*Rater5!$C3952=E$7222)</f>
        <v>0</v>
      </c>
      <c r="F3963" s="38"/>
      <c r="G3963" s="38"/>
      <c r="H3963" s="38"/>
      <c r="J3963" s="1"/>
      <c r="K3963" s="1"/>
    </row>
    <row r="3964" spans="2:11">
      <c r="B3964" s="36">
        <v>3950</v>
      </c>
      <c r="C3964" s="55">
        <f>(1*Rater1!$C3953=C$7222)+(1*Rater2!$C3953=C$7222)+(N_Raters&gt;=3=TRUE)*(1*Rater3!$C3953=C$7222)+(N_Raters&gt;=4=TRUE)*(1*Rater4!$C3953=C$7222)+(N_Raters&gt;=5=TRUE)*(1*Rater5!$C3953=C$7222)</f>
        <v>3</v>
      </c>
      <c r="D3964" s="55">
        <f>(1*Rater1!$C3953=D$7222)+(1*Rater2!$C3953=D$7222)+(N_Raters&gt;=3=TRUE)*(1*Rater3!$C3953=D$7222)+(N_Raters&gt;=4=TRUE)*(1*Rater4!$C3953=D$7222)+(N_Raters&gt;=5=TRUE)*(1*Rater5!$C3953=D$7222)</f>
        <v>0</v>
      </c>
      <c r="E3964" s="38">
        <f>(1*Rater1!$C3953=E$7222)+(1*Rater2!$C3953=E$7222)+(N_Raters&gt;=3=TRUE)*(1*Rater3!$C3953=E$7222)+(N_Raters&gt;=4=TRUE)*(1*Rater4!$C3953=E$7222)+(N_Raters&gt;=5=TRUE)*(1*Rater5!$C3953=E$7222)</f>
        <v>0</v>
      </c>
      <c r="F3964" s="38"/>
      <c r="G3964" s="38"/>
      <c r="H3964" s="38"/>
      <c r="J3964" s="1"/>
      <c r="K3964" s="1"/>
    </row>
    <row r="3965" spans="2:11">
      <c r="B3965" s="35">
        <v>3951</v>
      </c>
      <c r="C3965" s="55">
        <f>(1*Rater1!$C3954=C$7222)+(1*Rater2!$C3954=C$7222)+(N_Raters&gt;=3=TRUE)*(1*Rater3!$C3954=C$7222)+(N_Raters&gt;=4=TRUE)*(1*Rater4!$C3954=C$7222)+(N_Raters&gt;=5=TRUE)*(1*Rater5!$C3954=C$7222)</f>
        <v>3</v>
      </c>
      <c r="D3965" s="55">
        <f>(1*Rater1!$C3954=D$7222)+(1*Rater2!$C3954=D$7222)+(N_Raters&gt;=3=TRUE)*(1*Rater3!$C3954=D$7222)+(N_Raters&gt;=4=TRUE)*(1*Rater4!$C3954=D$7222)+(N_Raters&gt;=5=TRUE)*(1*Rater5!$C3954=D$7222)</f>
        <v>0</v>
      </c>
      <c r="E3965" s="38">
        <f>(1*Rater1!$C3954=E$7222)+(1*Rater2!$C3954=E$7222)+(N_Raters&gt;=3=TRUE)*(1*Rater3!$C3954=E$7222)+(N_Raters&gt;=4=TRUE)*(1*Rater4!$C3954=E$7222)+(N_Raters&gt;=5=TRUE)*(1*Rater5!$C3954=E$7222)</f>
        <v>0</v>
      </c>
      <c r="F3965" s="38"/>
      <c r="G3965" s="38"/>
      <c r="H3965" s="38"/>
      <c r="J3965" s="1"/>
      <c r="K3965" s="1"/>
    </row>
    <row r="3966" spans="2:11">
      <c r="B3966" s="36">
        <v>3952</v>
      </c>
      <c r="C3966" s="55">
        <f>(1*Rater1!$C3955=C$7222)+(1*Rater2!$C3955=C$7222)+(N_Raters&gt;=3=TRUE)*(1*Rater3!$C3955=C$7222)+(N_Raters&gt;=4=TRUE)*(1*Rater4!$C3955=C$7222)+(N_Raters&gt;=5=TRUE)*(1*Rater5!$C3955=C$7222)</f>
        <v>3</v>
      </c>
      <c r="D3966" s="55">
        <f>(1*Rater1!$C3955=D$7222)+(1*Rater2!$C3955=D$7222)+(N_Raters&gt;=3=TRUE)*(1*Rater3!$C3955=D$7222)+(N_Raters&gt;=4=TRUE)*(1*Rater4!$C3955=D$7222)+(N_Raters&gt;=5=TRUE)*(1*Rater5!$C3955=D$7222)</f>
        <v>0</v>
      </c>
      <c r="E3966" s="38">
        <f>(1*Rater1!$C3955=E$7222)+(1*Rater2!$C3955=E$7222)+(N_Raters&gt;=3=TRUE)*(1*Rater3!$C3955=E$7222)+(N_Raters&gt;=4=TRUE)*(1*Rater4!$C3955=E$7222)+(N_Raters&gt;=5=TRUE)*(1*Rater5!$C3955=E$7222)</f>
        <v>0</v>
      </c>
      <c r="F3966" s="38"/>
      <c r="G3966" s="38"/>
      <c r="H3966" s="38"/>
      <c r="J3966" s="1"/>
      <c r="K3966" s="1"/>
    </row>
    <row r="3967" spans="2:11">
      <c r="B3967" s="35">
        <v>3953</v>
      </c>
      <c r="C3967" s="55">
        <f>(1*Rater1!$C3956=C$7222)+(1*Rater2!$C3956=C$7222)+(N_Raters&gt;=3=TRUE)*(1*Rater3!$C3956=C$7222)+(N_Raters&gt;=4=TRUE)*(1*Rater4!$C3956=C$7222)+(N_Raters&gt;=5=TRUE)*(1*Rater5!$C3956=C$7222)</f>
        <v>3</v>
      </c>
      <c r="D3967" s="55">
        <f>(1*Rater1!$C3956=D$7222)+(1*Rater2!$C3956=D$7222)+(N_Raters&gt;=3=TRUE)*(1*Rater3!$C3956=D$7222)+(N_Raters&gt;=4=TRUE)*(1*Rater4!$C3956=D$7222)+(N_Raters&gt;=5=TRUE)*(1*Rater5!$C3956=D$7222)</f>
        <v>0</v>
      </c>
      <c r="E3967" s="38">
        <f>(1*Rater1!$C3956=E$7222)+(1*Rater2!$C3956=E$7222)+(N_Raters&gt;=3=TRUE)*(1*Rater3!$C3956=E$7222)+(N_Raters&gt;=4=TRUE)*(1*Rater4!$C3956=E$7222)+(N_Raters&gt;=5=TRUE)*(1*Rater5!$C3956=E$7222)</f>
        <v>0</v>
      </c>
      <c r="F3967" s="38"/>
      <c r="G3967" s="38"/>
      <c r="H3967" s="38"/>
      <c r="J3967" s="1"/>
      <c r="K3967" s="1"/>
    </row>
    <row r="3968" spans="2:11">
      <c r="B3968" s="36">
        <v>3954</v>
      </c>
      <c r="C3968" s="55">
        <f>(1*Rater1!$C3957=C$7222)+(1*Rater2!$C3957=C$7222)+(N_Raters&gt;=3=TRUE)*(1*Rater3!$C3957=C$7222)+(N_Raters&gt;=4=TRUE)*(1*Rater4!$C3957=C$7222)+(N_Raters&gt;=5=TRUE)*(1*Rater5!$C3957=C$7222)</f>
        <v>3</v>
      </c>
      <c r="D3968" s="55">
        <f>(1*Rater1!$C3957=D$7222)+(1*Rater2!$C3957=D$7222)+(N_Raters&gt;=3=TRUE)*(1*Rater3!$C3957=D$7222)+(N_Raters&gt;=4=TRUE)*(1*Rater4!$C3957=D$7222)+(N_Raters&gt;=5=TRUE)*(1*Rater5!$C3957=D$7222)</f>
        <v>0</v>
      </c>
      <c r="E3968" s="38">
        <f>(1*Rater1!$C3957=E$7222)+(1*Rater2!$C3957=E$7222)+(N_Raters&gt;=3=TRUE)*(1*Rater3!$C3957=E$7222)+(N_Raters&gt;=4=TRUE)*(1*Rater4!$C3957=E$7222)+(N_Raters&gt;=5=TRUE)*(1*Rater5!$C3957=E$7222)</f>
        <v>0</v>
      </c>
      <c r="F3968" s="38"/>
      <c r="G3968" s="38"/>
      <c r="H3968" s="38"/>
      <c r="J3968" s="1"/>
      <c r="K3968" s="1"/>
    </row>
    <row r="3969" spans="2:11">
      <c r="B3969" s="35">
        <v>3955</v>
      </c>
      <c r="C3969" s="55">
        <f>(1*Rater1!$C3958=C$7222)+(1*Rater2!$C3958=C$7222)+(N_Raters&gt;=3=TRUE)*(1*Rater3!$C3958=C$7222)+(N_Raters&gt;=4=TRUE)*(1*Rater4!$C3958=C$7222)+(N_Raters&gt;=5=TRUE)*(1*Rater5!$C3958=C$7222)</f>
        <v>3</v>
      </c>
      <c r="D3969" s="55">
        <f>(1*Rater1!$C3958=D$7222)+(1*Rater2!$C3958=D$7222)+(N_Raters&gt;=3=TRUE)*(1*Rater3!$C3958=D$7222)+(N_Raters&gt;=4=TRUE)*(1*Rater4!$C3958=D$7222)+(N_Raters&gt;=5=TRUE)*(1*Rater5!$C3958=D$7222)</f>
        <v>0</v>
      </c>
      <c r="E3969" s="38">
        <f>(1*Rater1!$C3958=E$7222)+(1*Rater2!$C3958=E$7222)+(N_Raters&gt;=3=TRUE)*(1*Rater3!$C3958=E$7222)+(N_Raters&gt;=4=TRUE)*(1*Rater4!$C3958=E$7222)+(N_Raters&gt;=5=TRUE)*(1*Rater5!$C3958=E$7222)</f>
        <v>0</v>
      </c>
      <c r="F3969" s="38"/>
      <c r="G3969" s="38"/>
      <c r="H3969" s="38"/>
      <c r="J3969" s="1"/>
      <c r="K3969" s="1"/>
    </row>
    <row r="3970" spans="2:11">
      <c r="B3970" s="36">
        <v>3956</v>
      </c>
      <c r="C3970" s="55">
        <f>(1*Rater1!$C3959=C$7222)+(1*Rater2!$C3959=C$7222)+(N_Raters&gt;=3=TRUE)*(1*Rater3!$C3959=C$7222)+(N_Raters&gt;=4=TRUE)*(1*Rater4!$C3959=C$7222)+(N_Raters&gt;=5=TRUE)*(1*Rater5!$C3959=C$7222)</f>
        <v>3</v>
      </c>
      <c r="D3970" s="55">
        <f>(1*Rater1!$C3959=D$7222)+(1*Rater2!$C3959=D$7222)+(N_Raters&gt;=3=TRUE)*(1*Rater3!$C3959=D$7222)+(N_Raters&gt;=4=TRUE)*(1*Rater4!$C3959=D$7222)+(N_Raters&gt;=5=TRUE)*(1*Rater5!$C3959=D$7222)</f>
        <v>0</v>
      </c>
      <c r="E3970" s="38">
        <f>(1*Rater1!$C3959=E$7222)+(1*Rater2!$C3959=E$7222)+(N_Raters&gt;=3=TRUE)*(1*Rater3!$C3959=E$7222)+(N_Raters&gt;=4=TRUE)*(1*Rater4!$C3959=E$7222)+(N_Raters&gt;=5=TRUE)*(1*Rater5!$C3959=E$7222)</f>
        <v>0</v>
      </c>
      <c r="F3970" s="38"/>
      <c r="G3970" s="38"/>
      <c r="H3970" s="38"/>
      <c r="J3970" s="1"/>
      <c r="K3970" s="1"/>
    </row>
    <row r="3971" spans="2:11">
      <c r="B3971" s="35">
        <v>3957</v>
      </c>
      <c r="C3971" s="55">
        <f>(1*Rater1!$C3960=C$7222)+(1*Rater2!$C3960=C$7222)+(N_Raters&gt;=3=TRUE)*(1*Rater3!$C3960=C$7222)+(N_Raters&gt;=4=TRUE)*(1*Rater4!$C3960=C$7222)+(N_Raters&gt;=5=TRUE)*(1*Rater5!$C3960=C$7222)</f>
        <v>3</v>
      </c>
      <c r="D3971" s="55">
        <f>(1*Rater1!$C3960=D$7222)+(1*Rater2!$C3960=D$7222)+(N_Raters&gt;=3=TRUE)*(1*Rater3!$C3960=D$7222)+(N_Raters&gt;=4=TRUE)*(1*Rater4!$C3960=D$7222)+(N_Raters&gt;=5=TRUE)*(1*Rater5!$C3960=D$7222)</f>
        <v>0</v>
      </c>
      <c r="E3971" s="38">
        <f>(1*Rater1!$C3960=E$7222)+(1*Rater2!$C3960=E$7222)+(N_Raters&gt;=3=TRUE)*(1*Rater3!$C3960=E$7222)+(N_Raters&gt;=4=TRUE)*(1*Rater4!$C3960=E$7222)+(N_Raters&gt;=5=TRUE)*(1*Rater5!$C3960=E$7222)</f>
        <v>0</v>
      </c>
      <c r="F3971" s="38"/>
      <c r="G3971" s="38"/>
      <c r="H3971" s="38"/>
      <c r="J3971" s="1"/>
      <c r="K3971" s="1"/>
    </row>
    <row r="3972" spans="2:11">
      <c r="B3972" s="36">
        <v>3958</v>
      </c>
      <c r="C3972" s="55">
        <f>(1*Rater1!$C3961=C$7222)+(1*Rater2!$C3961=C$7222)+(N_Raters&gt;=3=TRUE)*(1*Rater3!$C3961=C$7222)+(N_Raters&gt;=4=TRUE)*(1*Rater4!$C3961=C$7222)+(N_Raters&gt;=5=TRUE)*(1*Rater5!$C3961=C$7222)</f>
        <v>3</v>
      </c>
      <c r="D3972" s="55">
        <f>(1*Rater1!$C3961=D$7222)+(1*Rater2!$C3961=D$7222)+(N_Raters&gt;=3=TRUE)*(1*Rater3!$C3961=D$7222)+(N_Raters&gt;=4=TRUE)*(1*Rater4!$C3961=D$7222)+(N_Raters&gt;=5=TRUE)*(1*Rater5!$C3961=D$7222)</f>
        <v>0</v>
      </c>
      <c r="E3972" s="38">
        <f>(1*Rater1!$C3961=E$7222)+(1*Rater2!$C3961=E$7222)+(N_Raters&gt;=3=TRUE)*(1*Rater3!$C3961=E$7222)+(N_Raters&gt;=4=TRUE)*(1*Rater4!$C3961=E$7222)+(N_Raters&gt;=5=TRUE)*(1*Rater5!$C3961=E$7222)</f>
        <v>0</v>
      </c>
      <c r="F3972" s="38"/>
      <c r="G3972" s="38"/>
      <c r="H3972" s="38"/>
      <c r="J3972" s="1"/>
      <c r="K3972" s="1"/>
    </row>
    <row r="3973" spans="2:11">
      <c r="B3973" s="35">
        <v>3959</v>
      </c>
      <c r="C3973" s="55">
        <f>(1*Rater1!$C3962=C$7222)+(1*Rater2!$C3962=C$7222)+(N_Raters&gt;=3=TRUE)*(1*Rater3!$C3962=C$7222)+(N_Raters&gt;=4=TRUE)*(1*Rater4!$C3962=C$7222)+(N_Raters&gt;=5=TRUE)*(1*Rater5!$C3962=C$7222)</f>
        <v>3</v>
      </c>
      <c r="D3973" s="55">
        <f>(1*Rater1!$C3962=D$7222)+(1*Rater2!$C3962=D$7222)+(N_Raters&gt;=3=TRUE)*(1*Rater3!$C3962=D$7222)+(N_Raters&gt;=4=TRUE)*(1*Rater4!$C3962=D$7222)+(N_Raters&gt;=5=TRUE)*(1*Rater5!$C3962=D$7222)</f>
        <v>0</v>
      </c>
      <c r="E3973" s="38">
        <f>(1*Rater1!$C3962=E$7222)+(1*Rater2!$C3962=E$7222)+(N_Raters&gt;=3=TRUE)*(1*Rater3!$C3962=E$7222)+(N_Raters&gt;=4=TRUE)*(1*Rater4!$C3962=E$7222)+(N_Raters&gt;=5=TRUE)*(1*Rater5!$C3962=E$7222)</f>
        <v>0</v>
      </c>
      <c r="F3973" s="38"/>
      <c r="G3973" s="38"/>
      <c r="H3973" s="38"/>
      <c r="J3973" s="1"/>
      <c r="K3973" s="1"/>
    </row>
    <row r="3974" spans="2:11">
      <c r="B3974" s="36">
        <v>3960</v>
      </c>
      <c r="C3974" s="55">
        <f>(1*Rater1!$C3963=C$7222)+(1*Rater2!$C3963=C$7222)+(N_Raters&gt;=3=TRUE)*(1*Rater3!$C3963=C$7222)+(N_Raters&gt;=4=TRUE)*(1*Rater4!$C3963=C$7222)+(N_Raters&gt;=5=TRUE)*(1*Rater5!$C3963=C$7222)</f>
        <v>3</v>
      </c>
      <c r="D3974" s="55">
        <f>(1*Rater1!$C3963=D$7222)+(1*Rater2!$C3963=D$7222)+(N_Raters&gt;=3=TRUE)*(1*Rater3!$C3963=D$7222)+(N_Raters&gt;=4=TRUE)*(1*Rater4!$C3963=D$7222)+(N_Raters&gt;=5=TRUE)*(1*Rater5!$C3963=D$7222)</f>
        <v>0</v>
      </c>
      <c r="E3974" s="38">
        <f>(1*Rater1!$C3963=E$7222)+(1*Rater2!$C3963=E$7222)+(N_Raters&gt;=3=TRUE)*(1*Rater3!$C3963=E$7222)+(N_Raters&gt;=4=TRUE)*(1*Rater4!$C3963=E$7222)+(N_Raters&gt;=5=TRUE)*(1*Rater5!$C3963=E$7222)</f>
        <v>0</v>
      </c>
      <c r="F3974" s="38"/>
      <c r="G3974" s="38"/>
      <c r="H3974" s="38"/>
      <c r="J3974" s="1"/>
      <c r="K3974" s="1"/>
    </row>
    <row r="3975" spans="2:11">
      <c r="B3975" s="35">
        <v>3961</v>
      </c>
      <c r="C3975" s="55">
        <f>(1*Rater1!$C3964=C$7222)+(1*Rater2!$C3964=C$7222)+(N_Raters&gt;=3=TRUE)*(1*Rater3!$C3964=C$7222)+(N_Raters&gt;=4=TRUE)*(1*Rater4!$C3964=C$7222)+(N_Raters&gt;=5=TRUE)*(1*Rater5!$C3964=C$7222)</f>
        <v>3</v>
      </c>
      <c r="D3975" s="55">
        <f>(1*Rater1!$C3964=D$7222)+(1*Rater2!$C3964=D$7222)+(N_Raters&gt;=3=TRUE)*(1*Rater3!$C3964=D$7222)+(N_Raters&gt;=4=TRUE)*(1*Rater4!$C3964=D$7222)+(N_Raters&gt;=5=TRUE)*(1*Rater5!$C3964=D$7222)</f>
        <v>0</v>
      </c>
      <c r="E3975" s="38">
        <f>(1*Rater1!$C3964=E$7222)+(1*Rater2!$C3964=E$7222)+(N_Raters&gt;=3=TRUE)*(1*Rater3!$C3964=E$7222)+(N_Raters&gt;=4=TRUE)*(1*Rater4!$C3964=E$7222)+(N_Raters&gt;=5=TRUE)*(1*Rater5!$C3964=E$7222)</f>
        <v>0</v>
      </c>
      <c r="F3975" s="38"/>
      <c r="G3975" s="38"/>
      <c r="H3975" s="38"/>
      <c r="J3975" s="1"/>
      <c r="K3975" s="1"/>
    </row>
    <row r="3976" spans="2:11">
      <c r="B3976" s="36">
        <v>3962</v>
      </c>
      <c r="C3976" s="55">
        <f>(1*Rater1!$C3965=C$7222)+(1*Rater2!$C3965=C$7222)+(N_Raters&gt;=3=TRUE)*(1*Rater3!$C3965=C$7222)+(N_Raters&gt;=4=TRUE)*(1*Rater4!$C3965=C$7222)+(N_Raters&gt;=5=TRUE)*(1*Rater5!$C3965=C$7222)</f>
        <v>3</v>
      </c>
      <c r="D3976" s="55">
        <f>(1*Rater1!$C3965=D$7222)+(1*Rater2!$C3965=D$7222)+(N_Raters&gt;=3=TRUE)*(1*Rater3!$C3965=D$7222)+(N_Raters&gt;=4=TRUE)*(1*Rater4!$C3965=D$7222)+(N_Raters&gt;=5=TRUE)*(1*Rater5!$C3965=D$7222)</f>
        <v>0</v>
      </c>
      <c r="E3976" s="38">
        <f>(1*Rater1!$C3965=E$7222)+(1*Rater2!$C3965=E$7222)+(N_Raters&gt;=3=TRUE)*(1*Rater3!$C3965=E$7222)+(N_Raters&gt;=4=TRUE)*(1*Rater4!$C3965=E$7222)+(N_Raters&gt;=5=TRUE)*(1*Rater5!$C3965=E$7222)</f>
        <v>0</v>
      </c>
      <c r="F3976" s="38"/>
      <c r="G3976" s="38"/>
      <c r="H3976" s="38"/>
      <c r="J3976" s="1"/>
      <c r="K3976" s="1"/>
    </row>
    <row r="3977" spans="2:11">
      <c r="B3977" s="35">
        <v>3963</v>
      </c>
      <c r="C3977" s="55">
        <f>(1*Rater1!$C3966=C$7222)+(1*Rater2!$C3966=C$7222)+(N_Raters&gt;=3=TRUE)*(1*Rater3!$C3966=C$7222)+(N_Raters&gt;=4=TRUE)*(1*Rater4!$C3966=C$7222)+(N_Raters&gt;=5=TRUE)*(1*Rater5!$C3966=C$7222)</f>
        <v>3</v>
      </c>
      <c r="D3977" s="55">
        <f>(1*Rater1!$C3966=D$7222)+(1*Rater2!$C3966=D$7222)+(N_Raters&gt;=3=TRUE)*(1*Rater3!$C3966=D$7222)+(N_Raters&gt;=4=TRUE)*(1*Rater4!$C3966=D$7222)+(N_Raters&gt;=5=TRUE)*(1*Rater5!$C3966=D$7222)</f>
        <v>0</v>
      </c>
      <c r="E3977" s="38">
        <f>(1*Rater1!$C3966=E$7222)+(1*Rater2!$C3966=E$7222)+(N_Raters&gt;=3=TRUE)*(1*Rater3!$C3966=E$7222)+(N_Raters&gt;=4=TRUE)*(1*Rater4!$C3966=E$7222)+(N_Raters&gt;=5=TRUE)*(1*Rater5!$C3966=E$7222)</f>
        <v>0</v>
      </c>
      <c r="F3977" s="38"/>
      <c r="G3977" s="38"/>
      <c r="H3977" s="38"/>
      <c r="J3977" s="1"/>
      <c r="K3977" s="1"/>
    </row>
    <row r="3978" spans="2:11">
      <c r="B3978" s="36">
        <v>3964</v>
      </c>
      <c r="C3978" s="55">
        <f>(1*Rater1!$C3967=C$7222)+(1*Rater2!$C3967=C$7222)+(N_Raters&gt;=3=TRUE)*(1*Rater3!$C3967=C$7222)+(N_Raters&gt;=4=TRUE)*(1*Rater4!$C3967=C$7222)+(N_Raters&gt;=5=TRUE)*(1*Rater5!$C3967=C$7222)</f>
        <v>3</v>
      </c>
      <c r="D3978" s="55">
        <f>(1*Rater1!$C3967=D$7222)+(1*Rater2!$C3967=D$7222)+(N_Raters&gt;=3=TRUE)*(1*Rater3!$C3967=D$7222)+(N_Raters&gt;=4=TRUE)*(1*Rater4!$C3967=D$7222)+(N_Raters&gt;=5=TRUE)*(1*Rater5!$C3967=D$7222)</f>
        <v>0</v>
      </c>
      <c r="E3978" s="38">
        <f>(1*Rater1!$C3967=E$7222)+(1*Rater2!$C3967=E$7222)+(N_Raters&gt;=3=TRUE)*(1*Rater3!$C3967=E$7222)+(N_Raters&gt;=4=TRUE)*(1*Rater4!$C3967=E$7222)+(N_Raters&gt;=5=TRUE)*(1*Rater5!$C3967=E$7222)</f>
        <v>0</v>
      </c>
      <c r="F3978" s="38"/>
      <c r="G3978" s="38"/>
      <c r="H3978" s="38"/>
      <c r="J3978" s="1"/>
      <c r="K3978" s="1"/>
    </row>
    <row r="3979" spans="2:11">
      <c r="B3979" s="35">
        <v>3965</v>
      </c>
      <c r="C3979" s="55">
        <f>(1*Rater1!$C3968=C$7222)+(1*Rater2!$C3968=C$7222)+(N_Raters&gt;=3=TRUE)*(1*Rater3!$C3968=C$7222)+(N_Raters&gt;=4=TRUE)*(1*Rater4!$C3968=C$7222)+(N_Raters&gt;=5=TRUE)*(1*Rater5!$C3968=C$7222)</f>
        <v>3</v>
      </c>
      <c r="D3979" s="55">
        <f>(1*Rater1!$C3968=D$7222)+(1*Rater2!$C3968=D$7222)+(N_Raters&gt;=3=TRUE)*(1*Rater3!$C3968=D$7222)+(N_Raters&gt;=4=TRUE)*(1*Rater4!$C3968=D$7222)+(N_Raters&gt;=5=TRUE)*(1*Rater5!$C3968=D$7222)</f>
        <v>0</v>
      </c>
      <c r="E3979" s="38">
        <f>(1*Rater1!$C3968=E$7222)+(1*Rater2!$C3968=E$7222)+(N_Raters&gt;=3=TRUE)*(1*Rater3!$C3968=E$7222)+(N_Raters&gt;=4=TRUE)*(1*Rater4!$C3968=E$7222)+(N_Raters&gt;=5=TRUE)*(1*Rater5!$C3968=E$7222)</f>
        <v>0</v>
      </c>
      <c r="F3979" s="38"/>
      <c r="G3979" s="38"/>
      <c r="H3979" s="38"/>
      <c r="J3979" s="1"/>
      <c r="K3979" s="1"/>
    </row>
    <row r="3980" spans="2:11">
      <c r="B3980" s="36">
        <v>3966</v>
      </c>
      <c r="C3980" s="55">
        <f>(1*Rater1!$C3969=C$7222)+(1*Rater2!$C3969=C$7222)+(N_Raters&gt;=3=TRUE)*(1*Rater3!$C3969=C$7222)+(N_Raters&gt;=4=TRUE)*(1*Rater4!$C3969=C$7222)+(N_Raters&gt;=5=TRUE)*(1*Rater5!$C3969=C$7222)</f>
        <v>3</v>
      </c>
      <c r="D3980" s="55">
        <f>(1*Rater1!$C3969=D$7222)+(1*Rater2!$C3969=D$7222)+(N_Raters&gt;=3=TRUE)*(1*Rater3!$C3969=D$7222)+(N_Raters&gt;=4=TRUE)*(1*Rater4!$C3969=D$7222)+(N_Raters&gt;=5=TRUE)*(1*Rater5!$C3969=D$7222)</f>
        <v>0</v>
      </c>
      <c r="E3980" s="38">
        <f>(1*Rater1!$C3969=E$7222)+(1*Rater2!$C3969=E$7222)+(N_Raters&gt;=3=TRUE)*(1*Rater3!$C3969=E$7222)+(N_Raters&gt;=4=TRUE)*(1*Rater4!$C3969=E$7222)+(N_Raters&gt;=5=TRUE)*(1*Rater5!$C3969=E$7222)</f>
        <v>0</v>
      </c>
      <c r="F3980" s="38"/>
      <c r="G3980" s="38"/>
      <c r="H3980" s="38"/>
      <c r="J3980" s="1"/>
      <c r="K3980" s="1"/>
    </row>
    <row r="3981" spans="2:11">
      <c r="B3981" s="35">
        <v>3967</v>
      </c>
      <c r="C3981" s="55">
        <f>(1*Rater1!$C3970=C$7222)+(1*Rater2!$C3970=C$7222)+(N_Raters&gt;=3=TRUE)*(1*Rater3!$C3970=C$7222)+(N_Raters&gt;=4=TRUE)*(1*Rater4!$C3970=C$7222)+(N_Raters&gt;=5=TRUE)*(1*Rater5!$C3970=C$7222)</f>
        <v>3</v>
      </c>
      <c r="D3981" s="55">
        <f>(1*Rater1!$C3970=D$7222)+(1*Rater2!$C3970=D$7222)+(N_Raters&gt;=3=TRUE)*(1*Rater3!$C3970=D$7222)+(N_Raters&gt;=4=TRUE)*(1*Rater4!$C3970=D$7222)+(N_Raters&gt;=5=TRUE)*(1*Rater5!$C3970=D$7222)</f>
        <v>0</v>
      </c>
      <c r="E3981" s="38">
        <f>(1*Rater1!$C3970=E$7222)+(1*Rater2!$C3970=E$7222)+(N_Raters&gt;=3=TRUE)*(1*Rater3!$C3970=E$7222)+(N_Raters&gt;=4=TRUE)*(1*Rater4!$C3970=E$7222)+(N_Raters&gt;=5=TRUE)*(1*Rater5!$C3970=E$7222)</f>
        <v>0</v>
      </c>
      <c r="F3981" s="38"/>
      <c r="G3981" s="38"/>
      <c r="H3981" s="38"/>
      <c r="J3981" s="1"/>
      <c r="K3981" s="1"/>
    </row>
    <row r="3982" spans="2:11">
      <c r="B3982" s="36">
        <v>3968</v>
      </c>
      <c r="C3982" s="55">
        <f>(1*Rater1!$C3971=C$7222)+(1*Rater2!$C3971=C$7222)+(N_Raters&gt;=3=TRUE)*(1*Rater3!$C3971=C$7222)+(N_Raters&gt;=4=TRUE)*(1*Rater4!$C3971=C$7222)+(N_Raters&gt;=5=TRUE)*(1*Rater5!$C3971=C$7222)</f>
        <v>3</v>
      </c>
      <c r="D3982" s="55">
        <f>(1*Rater1!$C3971=D$7222)+(1*Rater2!$C3971=D$7222)+(N_Raters&gt;=3=TRUE)*(1*Rater3!$C3971=D$7222)+(N_Raters&gt;=4=TRUE)*(1*Rater4!$C3971=D$7222)+(N_Raters&gt;=5=TRUE)*(1*Rater5!$C3971=D$7222)</f>
        <v>0</v>
      </c>
      <c r="E3982" s="38">
        <f>(1*Rater1!$C3971=E$7222)+(1*Rater2!$C3971=E$7222)+(N_Raters&gt;=3=TRUE)*(1*Rater3!$C3971=E$7222)+(N_Raters&gt;=4=TRUE)*(1*Rater4!$C3971=E$7222)+(N_Raters&gt;=5=TRUE)*(1*Rater5!$C3971=E$7222)</f>
        <v>0</v>
      </c>
      <c r="F3982" s="38"/>
      <c r="G3982" s="38"/>
      <c r="H3982" s="38"/>
      <c r="J3982" s="1"/>
      <c r="K3982" s="1"/>
    </row>
    <row r="3983" spans="2:11">
      <c r="B3983" s="35">
        <v>3969</v>
      </c>
      <c r="C3983" s="55">
        <f>(1*Rater1!$C3972=C$7222)+(1*Rater2!$C3972=C$7222)+(N_Raters&gt;=3=TRUE)*(1*Rater3!$C3972=C$7222)+(N_Raters&gt;=4=TRUE)*(1*Rater4!$C3972=C$7222)+(N_Raters&gt;=5=TRUE)*(1*Rater5!$C3972=C$7222)</f>
        <v>3</v>
      </c>
      <c r="D3983" s="55">
        <f>(1*Rater1!$C3972=D$7222)+(1*Rater2!$C3972=D$7222)+(N_Raters&gt;=3=TRUE)*(1*Rater3!$C3972=D$7222)+(N_Raters&gt;=4=TRUE)*(1*Rater4!$C3972=D$7222)+(N_Raters&gt;=5=TRUE)*(1*Rater5!$C3972=D$7222)</f>
        <v>0</v>
      </c>
      <c r="E3983" s="38">
        <f>(1*Rater1!$C3972=E$7222)+(1*Rater2!$C3972=E$7222)+(N_Raters&gt;=3=TRUE)*(1*Rater3!$C3972=E$7222)+(N_Raters&gt;=4=TRUE)*(1*Rater4!$C3972=E$7222)+(N_Raters&gt;=5=TRUE)*(1*Rater5!$C3972=E$7222)</f>
        <v>0</v>
      </c>
      <c r="F3983" s="38"/>
      <c r="G3983" s="38"/>
      <c r="H3983" s="38"/>
      <c r="J3983" s="1"/>
      <c r="K3983" s="1"/>
    </row>
    <row r="3984" spans="2:11">
      <c r="B3984" s="36">
        <v>3970</v>
      </c>
      <c r="C3984" s="55">
        <f>(1*Rater1!$C3973=C$7222)+(1*Rater2!$C3973=C$7222)+(N_Raters&gt;=3=TRUE)*(1*Rater3!$C3973=C$7222)+(N_Raters&gt;=4=TRUE)*(1*Rater4!$C3973=C$7222)+(N_Raters&gt;=5=TRUE)*(1*Rater5!$C3973=C$7222)</f>
        <v>3</v>
      </c>
      <c r="D3984" s="55">
        <f>(1*Rater1!$C3973=D$7222)+(1*Rater2!$C3973=D$7222)+(N_Raters&gt;=3=TRUE)*(1*Rater3!$C3973=D$7222)+(N_Raters&gt;=4=TRUE)*(1*Rater4!$C3973=D$7222)+(N_Raters&gt;=5=TRUE)*(1*Rater5!$C3973=D$7222)</f>
        <v>0</v>
      </c>
      <c r="E3984" s="38">
        <f>(1*Rater1!$C3973=E$7222)+(1*Rater2!$C3973=E$7222)+(N_Raters&gt;=3=TRUE)*(1*Rater3!$C3973=E$7222)+(N_Raters&gt;=4=TRUE)*(1*Rater4!$C3973=E$7222)+(N_Raters&gt;=5=TRUE)*(1*Rater5!$C3973=E$7222)</f>
        <v>0</v>
      </c>
      <c r="F3984" s="38"/>
      <c r="G3984" s="38"/>
      <c r="H3984" s="38"/>
      <c r="J3984" s="1"/>
      <c r="K3984" s="1"/>
    </row>
    <row r="3985" spans="2:11">
      <c r="B3985" s="35">
        <v>3971</v>
      </c>
      <c r="C3985" s="55">
        <f>(1*Rater1!$C3974=C$7222)+(1*Rater2!$C3974=C$7222)+(N_Raters&gt;=3=TRUE)*(1*Rater3!$C3974=C$7222)+(N_Raters&gt;=4=TRUE)*(1*Rater4!$C3974=C$7222)+(N_Raters&gt;=5=TRUE)*(1*Rater5!$C3974=C$7222)</f>
        <v>3</v>
      </c>
      <c r="D3985" s="55">
        <f>(1*Rater1!$C3974=D$7222)+(1*Rater2!$C3974=D$7222)+(N_Raters&gt;=3=TRUE)*(1*Rater3!$C3974=D$7222)+(N_Raters&gt;=4=TRUE)*(1*Rater4!$C3974=D$7222)+(N_Raters&gt;=5=TRUE)*(1*Rater5!$C3974=D$7222)</f>
        <v>0</v>
      </c>
      <c r="E3985" s="38">
        <f>(1*Rater1!$C3974=E$7222)+(1*Rater2!$C3974=E$7222)+(N_Raters&gt;=3=TRUE)*(1*Rater3!$C3974=E$7222)+(N_Raters&gt;=4=TRUE)*(1*Rater4!$C3974=E$7222)+(N_Raters&gt;=5=TRUE)*(1*Rater5!$C3974=E$7222)</f>
        <v>0</v>
      </c>
      <c r="F3985" s="38"/>
      <c r="G3985" s="38"/>
      <c r="H3985" s="38"/>
      <c r="J3985" s="1"/>
      <c r="K3985" s="1"/>
    </row>
    <row r="3986" spans="2:11">
      <c r="B3986" s="36">
        <v>3972</v>
      </c>
      <c r="C3986" s="55">
        <f>(1*Rater1!$C3975=C$7222)+(1*Rater2!$C3975=C$7222)+(N_Raters&gt;=3=TRUE)*(1*Rater3!$C3975=C$7222)+(N_Raters&gt;=4=TRUE)*(1*Rater4!$C3975=C$7222)+(N_Raters&gt;=5=TRUE)*(1*Rater5!$C3975=C$7222)</f>
        <v>3</v>
      </c>
      <c r="D3986" s="55">
        <f>(1*Rater1!$C3975=D$7222)+(1*Rater2!$C3975=D$7222)+(N_Raters&gt;=3=TRUE)*(1*Rater3!$C3975=D$7222)+(N_Raters&gt;=4=TRUE)*(1*Rater4!$C3975=D$7222)+(N_Raters&gt;=5=TRUE)*(1*Rater5!$C3975=D$7222)</f>
        <v>0</v>
      </c>
      <c r="E3986" s="38">
        <f>(1*Rater1!$C3975=E$7222)+(1*Rater2!$C3975=E$7222)+(N_Raters&gt;=3=TRUE)*(1*Rater3!$C3975=E$7222)+(N_Raters&gt;=4=TRUE)*(1*Rater4!$C3975=E$7222)+(N_Raters&gt;=5=TRUE)*(1*Rater5!$C3975=E$7222)</f>
        <v>0</v>
      </c>
      <c r="F3986" s="38"/>
      <c r="G3986" s="38"/>
      <c r="H3986" s="38"/>
      <c r="J3986" s="1"/>
      <c r="K3986" s="1"/>
    </row>
    <row r="3987" spans="2:11">
      <c r="B3987" s="35">
        <v>3973</v>
      </c>
      <c r="C3987" s="55">
        <f>(1*Rater1!$C3976=C$7222)+(1*Rater2!$C3976=C$7222)+(N_Raters&gt;=3=TRUE)*(1*Rater3!$C3976=C$7222)+(N_Raters&gt;=4=TRUE)*(1*Rater4!$C3976=C$7222)+(N_Raters&gt;=5=TRUE)*(1*Rater5!$C3976=C$7222)</f>
        <v>3</v>
      </c>
      <c r="D3987" s="55">
        <f>(1*Rater1!$C3976=D$7222)+(1*Rater2!$C3976=D$7222)+(N_Raters&gt;=3=TRUE)*(1*Rater3!$C3976=D$7222)+(N_Raters&gt;=4=TRUE)*(1*Rater4!$C3976=D$7222)+(N_Raters&gt;=5=TRUE)*(1*Rater5!$C3976=D$7222)</f>
        <v>0</v>
      </c>
      <c r="E3987" s="38">
        <f>(1*Rater1!$C3976=E$7222)+(1*Rater2!$C3976=E$7222)+(N_Raters&gt;=3=TRUE)*(1*Rater3!$C3976=E$7222)+(N_Raters&gt;=4=TRUE)*(1*Rater4!$C3976=E$7222)+(N_Raters&gt;=5=TRUE)*(1*Rater5!$C3976=E$7222)</f>
        <v>0</v>
      </c>
      <c r="F3987" s="38"/>
      <c r="G3987" s="38"/>
      <c r="H3987" s="38"/>
      <c r="J3987" s="1"/>
      <c r="K3987" s="1"/>
    </row>
    <row r="3988" spans="2:11">
      <c r="B3988" s="36">
        <v>3974</v>
      </c>
      <c r="C3988" s="55">
        <f>(1*Rater1!$C3977=C$7222)+(1*Rater2!$C3977=C$7222)+(N_Raters&gt;=3=TRUE)*(1*Rater3!$C3977=C$7222)+(N_Raters&gt;=4=TRUE)*(1*Rater4!$C3977=C$7222)+(N_Raters&gt;=5=TRUE)*(1*Rater5!$C3977=C$7222)</f>
        <v>3</v>
      </c>
      <c r="D3988" s="55">
        <f>(1*Rater1!$C3977=D$7222)+(1*Rater2!$C3977=D$7222)+(N_Raters&gt;=3=TRUE)*(1*Rater3!$C3977=D$7222)+(N_Raters&gt;=4=TRUE)*(1*Rater4!$C3977=D$7222)+(N_Raters&gt;=5=TRUE)*(1*Rater5!$C3977=D$7222)</f>
        <v>0</v>
      </c>
      <c r="E3988" s="38">
        <f>(1*Rater1!$C3977=E$7222)+(1*Rater2!$C3977=E$7222)+(N_Raters&gt;=3=TRUE)*(1*Rater3!$C3977=E$7222)+(N_Raters&gt;=4=TRUE)*(1*Rater4!$C3977=E$7222)+(N_Raters&gt;=5=TRUE)*(1*Rater5!$C3977=E$7222)</f>
        <v>0</v>
      </c>
      <c r="F3988" s="38"/>
      <c r="G3988" s="38"/>
      <c r="H3988" s="38"/>
      <c r="J3988" s="1"/>
      <c r="K3988" s="1"/>
    </row>
    <row r="3989" spans="2:11">
      <c r="B3989" s="35">
        <v>3975</v>
      </c>
      <c r="C3989" s="55">
        <f>(1*Rater1!$C3978=C$7222)+(1*Rater2!$C3978=C$7222)+(N_Raters&gt;=3=TRUE)*(1*Rater3!$C3978=C$7222)+(N_Raters&gt;=4=TRUE)*(1*Rater4!$C3978=C$7222)+(N_Raters&gt;=5=TRUE)*(1*Rater5!$C3978=C$7222)</f>
        <v>3</v>
      </c>
      <c r="D3989" s="55">
        <f>(1*Rater1!$C3978=D$7222)+(1*Rater2!$C3978=D$7222)+(N_Raters&gt;=3=TRUE)*(1*Rater3!$C3978=D$7222)+(N_Raters&gt;=4=TRUE)*(1*Rater4!$C3978=D$7222)+(N_Raters&gt;=5=TRUE)*(1*Rater5!$C3978=D$7222)</f>
        <v>0</v>
      </c>
      <c r="E3989" s="38">
        <f>(1*Rater1!$C3978=E$7222)+(1*Rater2!$C3978=E$7222)+(N_Raters&gt;=3=TRUE)*(1*Rater3!$C3978=E$7222)+(N_Raters&gt;=4=TRUE)*(1*Rater4!$C3978=E$7222)+(N_Raters&gt;=5=TRUE)*(1*Rater5!$C3978=E$7222)</f>
        <v>0</v>
      </c>
      <c r="F3989" s="38"/>
      <c r="G3989" s="38"/>
      <c r="H3989" s="38"/>
      <c r="J3989" s="1"/>
      <c r="K3989" s="1"/>
    </row>
    <row r="3990" spans="2:11">
      <c r="B3990" s="36">
        <v>3976</v>
      </c>
      <c r="C3990" s="55">
        <f>(1*Rater1!$C3979=C$7222)+(1*Rater2!$C3979=C$7222)+(N_Raters&gt;=3=TRUE)*(1*Rater3!$C3979=C$7222)+(N_Raters&gt;=4=TRUE)*(1*Rater4!$C3979=C$7222)+(N_Raters&gt;=5=TRUE)*(1*Rater5!$C3979=C$7222)</f>
        <v>3</v>
      </c>
      <c r="D3990" s="55">
        <f>(1*Rater1!$C3979=D$7222)+(1*Rater2!$C3979=D$7222)+(N_Raters&gt;=3=TRUE)*(1*Rater3!$C3979=D$7222)+(N_Raters&gt;=4=TRUE)*(1*Rater4!$C3979=D$7222)+(N_Raters&gt;=5=TRUE)*(1*Rater5!$C3979=D$7222)</f>
        <v>0</v>
      </c>
      <c r="E3990" s="38">
        <f>(1*Rater1!$C3979=E$7222)+(1*Rater2!$C3979=E$7222)+(N_Raters&gt;=3=TRUE)*(1*Rater3!$C3979=E$7222)+(N_Raters&gt;=4=TRUE)*(1*Rater4!$C3979=E$7222)+(N_Raters&gt;=5=TRUE)*(1*Rater5!$C3979=E$7222)</f>
        <v>0</v>
      </c>
      <c r="F3990" s="38"/>
      <c r="G3990" s="38"/>
      <c r="H3990" s="38"/>
      <c r="J3990" s="1"/>
      <c r="K3990" s="1"/>
    </row>
    <row r="3991" spans="2:11">
      <c r="B3991" s="35">
        <v>3977</v>
      </c>
      <c r="C3991" s="55">
        <f>(1*Rater1!$C3980=C$7222)+(1*Rater2!$C3980=C$7222)+(N_Raters&gt;=3=TRUE)*(1*Rater3!$C3980=C$7222)+(N_Raters&gt;=4=TRUE)*(1*Rater4!$C3980=C$7222)+(N_Raters&gt;=5=TRUE)*(1*Rater5!$C3980=C$7222)</f>
        <v>3</v>
      </c>
      <c r="D3991" s="55">
        <f>(1*Rater1!$C3980=D$7222)+(1*Rater2!$C3980=D$7222)+(N_Raters&gt;=3=TRUE)*(1*Rater3!$C3980=D$7222)+(N_Raters&gt;=4=TRUE)*(1*Rater4!$C3980=D$7222)+(N_Raters&gt;=5=TRUE)*(1*Rater5!$C3980=D$7222)</f>
        <v>0</v>
      </c>
      <c r="E3991" s="38">
        <f>(1*Rater1!$C3980=E$7222)+(1*Rater2!$C3980=E$7222)+(N_Raters&gt;=3=TRUE)*(1*Rater3!$C3980=E$7222)+(N_Raters&gt;=4=TRUE)*(1*Rater4!$C3980=E$7222)+(N_Raters&gt;=5=TRUE)*(1*Rater5!$C3980=E$7222)</f>
        <v>0</v>
      </c>
      <c r="F3991" s="38"/>
      <c r="G3991" s="38"/>
      <c r="H3991" s="38"/>
      <c r="J3991" s="1"/>
      <c r="K3991" s="1"/>
    </row>
    <row r="3992" spans="2:11">
      <c r="B3992" s="36">
        <v>3978</v>
      </c>
      <c r="C3992" s="55">
        <f>(1*Rater1!$C3981=C$7222)+(1*Rater2!$C3981=C$7222)+(N_Raters&gt;=3=TRUE)*(1*Rater3!$C3981=C$7222)+(N_Raters&gt;=4=TRUE)*(1*Rater4!$C3981=C$7222)+(N_Raters&gt;=5=TRUE)*(1*Rater5!$C3981=C$7222)</f>
        <v>3</v>
      </c>
      <c r="D3992" s="55">
        <f>(1*Rater1!$C3981=D$7222)+(1*Rater2!$C3981=D$7222)+(N_Raters&gt;=3=TRUE)*(1*Rater3!$C3981=D$7222)+(N_Raters&gt;=4=TRUE)*(1*Rater4!$C3981=D$7222)+(N_Raters&gt;=5=TRUE)*(1*Rater5!$C3981=D$7222)</f>
        <v>0</v>
      </c>
      <c r="E3992" s="38">
        <f>(1*Rater1!$C3981=E$7222)+(1*Rater2!$C3981=E$7222)+(N_Raters&gt;=3=TRUE)*(1*Rater3!$C3981=E$7222)+(N_Raters&gt;=4=TRUE)*(1*Rater4!$C3981=E$7222)+(N_Raters&gt;=5=TRUE)*(1*Rater5!$C3981=E$7222)</f>
        <v>0</v>
      </c>
      <c r="F3992" s="38"/>
      <c r="G3992" s="38"/>
      <c r="H3992" s="38"/>
      <c r="J3992" s="1"/>
      <c r="K3992" s="1"/>
    </row>
    <row r="3993" spans="2:11">
      <c r="B3993" s="35">
        <v>3979</v>
      </c>
      <c r="C3993" s="55">
        <f>(1*Rater1!$C3982=C$7222)+(1*Rater2!$C3982=C$7222)+(N_Raters&gt;=3=TRUE)*(1*Rater3!$C3982=C$7222)+(N_Raters&gt;=4=TRUE)*(1*Rater4!$C3982=C$7222)+(N_Raters&gt;=5=TRUE)*(1*Rater5!$C3982=C$7222)</f>
        <v>3</v>
      </c>
      <c r="D3993" s="55">
        <f>(1*Rater1!$C3982=D$7222)+(1*Rater2!$C3982=D$7222)+(N_Raters&gt;=3=TRUE)*(1*Rater3!$C3982=D$7222)+(N_Raters&gt;=4=TRUE)*(1*Rater4!$C3982=D$7222)+(N_Raters&gt;=5=TRUE)*(1*Rater5!$C3982=D$7222)</f>
        <v>0</v>
      </c>
      <c r="E3993" s="38">
        <f>(1*Rater1!$C3982=E$7222)+(1*Rater2!$C3982=E$7222)+(N_Raters&gt;=3=TRUE)*(1*Rater3!$C3982=E$7222)+(N_Raters&gt;=4=TRUE)*(1*Rater4!$C3982=E$7222)+(N_Raters&gt;=5=TRUE)*(1*Rater5!$C3982=E$7222)</f>
        <v>0</v>
      </c>
      <c r="F3993" s="38"/>
      <c r="G3993" s="38"/>
      <c r="H3993" s="38"/>
      <c r="J3993" s="1"/>
      <c r="K3993" s="1"/>
    </row>
    <row r="3994" spans="2:11">
      <c r="B3994" s="36">
        <v>3980</v>
      </c>
      <c r="C3994" s="55">
        <f>(1*Rater1!$C3983=C$7222)+(1*Rater2!$C3983=C$7222)+(N_Raters&gt;=3=TRUE)*(1*Rater3!$C3983=C$7222)+(N_Raters&gt;=4=TRUE)*(1*Rater4!$C3983=C$7222)+(N_Raters&gt;=5=TRUE)*(1*Rater5!$C3983=C$7222)</f>
        <v>3</v>
      </c>
      <c r="D3994" s="55">
        <f>(1*Rater1!$C3983=D$7222)+(1*Rater2!$C3983=D$7222)+(N_Raters&gt;=3=TRUE)*(1*Rater3!$C3983=D$7222)+(N_Raters&gt;=4=TRUE)*(1*Rater4!$C3983=D$7222)+(N_Raters&gt;=5=TRUE)*(1*Rater5!$C3983=D$7222)</f>
        <v>0</v>
      </c>
      <c r="E3994" s="38">
        <f>(1*Rater1!$C3983=E$7222)+(1*Rater2!$C3983=E$7222)+(N_Raters&gt;=3=TRUE)*(1*Rater3!$C3983=E$7222)+(N_Raters&gt;=4=TRUE)*(1*Rater4!$C3983=E$7222)+(N_Raters&gt;=5=TRUE)*(1*Rater5!$C3983=E$7222)</f>
        <v>0</v>
      </c>
      <c r="F3994" s="38"/>
      <c r="G3994" s="38"/>
      <c r="H3994" s="38"/>
      <c r="J3994" s="1"/>
      <c r="K3994" s="1"/>
    </row>
    <row r="3995" spans="2:11">
      <c r="B3995" s="35">
        <v>3981</v>
      </c>
      <c r="C3995" s="55">
        <f>(1*Rater1!$C3984=C$7222)+(1*Rater2!$C3984=C$7222)+(N_Raters&gt;=3=TRUE)*(1*Rater3!$C3984=C$7222)+(N_Raters&gt;=4=TRUE)*(1*Rater4!$C3984=C$7222)+(N_Raters&gt;=5=TRUE)*(1*Rater5!$C3984=C$7222)</f>
        <v>3</v>
      </c>
      <c r="D3995" s="55">
        <f>(1*Rater1!$C3984=D$7222)+(1*Rater2!$C3984=D$7222)+(N_Raters&gt;=3=TRUE)*(1*Rater3!$C3984=D$7222)+(N_Raters&gt;=4=TRUE)*(1*Rater4!$C3984=D$7222)+(N_Raters&gt;=5=TRUE)*(1*Rater5!$C3984=D$7222)</f>
        <v>0</v>
      </c>
      <c r="E3995" s="38">
        <f>(1*Rater1!$C3984=E$7222)+(1*Rater2!$C3984=E$7222)+(N_Raters&gt;=3=TRUE)*(1*Rater3!$C3984=E$7222)+(N_Raters&gt;=4=TRUE)*(1*Rater4!$C3984=E$7222)+(N_Raters&gt;=5=TRUE)*(1*Rater5!$C3984=E$7222)</f>
        <v>0</v>
      </c>
      <c r="F3995" s="38"/>
      <c r="G3995" s="38"/>
      <c r="H3995" s="38"/>
      <c r="J3995" s="1"/>
      <c r="K3995" s="1"/>
    </row>
    <row r="3996" spans="2:11">
      <c r="B3996" s="36">
        <v>3982</v>
      </c>
      <c r="C3996" s="55">
        <f>(1*Rater1!$C3985=C$7222)+(1*Rater2!$C3985=C$7222)+(N_Raters&gt;=3=TRUE)*(1*Rater3!$C3985=C$7222)+(N_Raters&gt;=4=TRUE)*(1*Rater4!$C3985=C$7222)+(N_Raters&gt;=5=TRUE)*(1*Rater5!$C3985=C$7222)</f>
        <v>3</v>
      </c>
      <c r="D3996" s="55">
        <f>(1*Rater1!$C3985=D$7222)+(1*Rater2!$C3985=D$7222)+(N_Raters&gt;=3=TRUE)*(1*Rater3!$C3985=D$7222)+(N_Raters&gt;=4=TRUE)*(1*Rater4!$C3985=D$7222)+(N_Raters&gt;=5=TRUE)*(1*Rater5!$C3985=D$7222)</f>
        <v>0</v>
      </c>
      <c r="E3996" s="38">
        <f>(1*Rater1!$C3985=E$7222)+(1*Rater2!$C3985=E$7222)+(N_Raters&gt;=3=TRUE)*(1*Rater3!$C3985=E$7222)+(N_Raters&gt;=4=TRUE)*(1*Rater4!$C3985=E$7222)+(N_Raters&gt;=5=TRUE)*(1*Rater5!$C3985=E$7222)</f>
        <v>0</v>
      </c>
      <c r="F3996" s="38"/>
      <c r="G3996" s="38"/>
      <c r="H3996" s="38"/>
      <c r="J3996" s="1"/>
      <c r="K3996" s="1"/>
    </row>
    <row r="3997" spans="2:11">
      <c r="B3997" s="35">
        <v>3983</v>
      </c>
      <c r="C3997" s="55">
        <f>(1*Rater1!$C3986=C$7222)+(1*Rater2!$C3986=C$7222)+(N_Raters&gt;=3=TRUE)*(1*Rater3!$C3986=C$7222)+(N_Raters&gt;=4=TRUE)*(1*Rater4!$C3986=C$7222)+(N_Raters&gt;=5=TRUE)*(1*Rater5!$C3986=C$7222)</f>
        <v>3</v>
      </c>
      <c r="D3997" s="55">
        <f>(1*Rater1!$C3986=D$7222)+(1*Rater2!$C3986=D$7222)+(N_Raters&gt;=3=TRUE)*(1*Rater3!$C3986=D$7222)+(N_Raters&gt;=4=TRUE)*(1*Rater4!$C3986=D$7222)+(N_Raters&gt;=5=TRUE)*(1*Rater5!$C3986=D$7222)</f>
        <v>0</v>
      </c>
      <c r="E3997" s="38">
        <f>(1*Rater1!$C3986=E$7222)+(1*Rater2!$C3986=E$7222)+(N_Raters&gt;=3=TRUE)*(1*Rater3!$C3986=E$7222)+(N_Raters&gt;=4=TRUE)*(1*Rater4!$C3986=E$7222)+(N_Raters&gt;=5=TRUE)*(1*Rater5!$C3986=E$7222)</f>
        <v>0</v>
      </c>
      <c r="F3997" s="38"/>
      <c r="G3997" s="38"/>
      <c r="H3997" s="38"/>
      <c r="J3997" s="1"/>
      <c r="K3997" s="1"/>
    </row>
    <row r="3998" spans="2:11">
      <c r="B3998" s="36">
        <v>3984</v>
      </c>
      <c r="C3998" s="55">
        <f>(1*Rater1!$C3987=C$7222)+(1*Rater2!$C3987=C$7222)+(N_Raters&gt;=3=TRUE)*(1*Rater3!$C3987=C$7222)+(N_Raters&gt;=4=TRUE)*(1*Rater4!$C3987=C$7222)+(N_Raters&gt;=5=TRUE)*(1*Rater5!$C3987=C$7222)</f>
        <v>3</v>
      </c>
      <c r="D3998" s="55">
        <f>(1*Rater1!$C3987=D$7222)+(1*Rater2!$C3987=D$7222)+(N_Raters&gt;=3=TRUE)*(1*Rater3!$C3987=D$7222)+(N_Raters&gt;=4=TRUE)*(1*Rater4!$C3987=D$7222)+(N_Raters&gt;=5=TRUE)*(1*Rater5!$C3987=D$7222)</f>
        <v>0</v>
      </c>
      <c r="E3998" s="38">
        <f>(1*Rater1!$C3987=E$7222)+(1*Rater2!$C3987=E$7222)+(N_Raters&gt;=3=TRUE)*(1*Rater3!$C3987=E$7222)+(N_Raters&gt;=4=TRUE)*(1*Rater4!$C3987=E$7222)+(N_Raters&gt;=5=TRUE)*(1*Rater5!$C3987=E$7222)</f>
        <v>0</v>
      </c>
      <c r="F3998" s="38"/>
      <c r="G3998" s="38"/>
      <c r="H3998" s="38"/>
      <c r="J3998" s="1"/>
      <c r="K3998" s="1"/>
    </row>
    <row r="3999" spans="2:11">
      <c r="B3999" s="35">
        <v>3985</v>
      </c>
      <c r="C3999" s="55">
        <f>(1*Rater1!$C3988=C$7222)+(1*Rater2!$C3988=C$7222)+(N_Raters&gt;=3=TRUE)*(1*Rater3!$C3988=C$7222)+(N_Raters&gt;=4=TRUE)*(1*Rater4!$C3988=C$7222)+(N_Raters&gt;=5=TRUE)*(1*Rater5!$C3988=C$7222)</f>
        <v>3</v>
      </c>
      <c r="D3999" s="55">
        <f>(1*Rater1!$C3988=D$7222)+(1*Rater2!$C3988=D$7222)+(N_Raters&gt;=3=TRUE)*(1*Rater3!$C3988=D$7222)+(N_Raters&gt;=4=TRUE)*(1*Rater4!$C3988=D$7222)+(N_Raters&gt;=5=TRUE)*(1*Rater5!$C3988=D$7222)</f>
        <v>0</v>
      </c>
      <c r="E3999" s="38">
        <f>(1*Rater1!$C3988=E$7222)+(1*Rater2!$C3988=E$7222)+(N_Raters&gt;=3=TRUE)*(1*Rater3!$C3988=E$7222)+(N_Raters&gt;=4=TRUE)*(1*Rater4!$C3988=E$7222)+(N_Raters&gt;=5=TRUE)*(1*Rater5!$C3988=E$7222)</f>
        <v>0</v>
      </c>
      <c r="F3999" s="38"/>
      <c r="G3999" s="38"/>
      <c r="H3999" s="38"/>
      <c r="J3999" s="1"/>
      <c r="K3999" s="1"/>
    </row>
    <row r="4000" spans="2:11">
      <c r="B4000" s="36">
        <v>3986</v>
      </c>
      <c r="C4000" s="55">
        <f>(1*Rater1!$C3989=C$7222)+(1*Rater2!$C3989=C$7222)+(N_Raters&gt;=3=TRUE)*(1*Rater3!$C3989=C$7222)+(N_Raters&gt;=4=TRUE)*(1*Rater4!$C3989=C$7222)+(N_Raters&gt;=5=TRUE)*(1*Rater5!$C3989=C$7222)</f>
        <v>3</v>
      </c>
      <c r="D4000" s="55">
        <f>(1*Rater1!$C3989=D$7222)+(1*Rater2!$C3989=D$7222)+(N_Raters&gt;=3=TRUE)*(1*Rater3!$C3989=D$7222)+(N_Raters&gt;=4=TRUE)*(1*Rater4!$C3989=D$7222)+(N_Raters&gt;=5=TRUE)*(1*Rater5!$C3989=D$7222)</f>
        <v>0</v>
      </c>
      <c r="E4000" s="38">
        <f>(1*Rater1!$C3989=E$7222)+(1*Rater2!$C3989=E$7222)+(N_Raters&gt;=3=TRUE)*(1*Rater3!$C3989=E$7222)+(N_Raters&gt;=4=TRUE)*(1*Rater4!$C3989=E$7222)+(N_Raters&gt;=5=TRUE)*(1*Rater5!$C3989=E$7222)</f>
        <v>0</v>
      </c>
      <c r="F4000" s="38"/>
      <c r="G4000" s="38"/>
      <c r="H4000" s="38"/>
      <c r="J4000" s="1"/>
      <c r="K4000" s="1"/>
    </row>
    <row r="4001" spans="2:11">
      <c r="B4001" s="35">
        <v>3987</v>
      </c>
      <c r="C4001" s="55">
        <f>(1*Rater1!$C3990=C$7222)+(1*Rater2!$C3990=C$7222)+(N_Raters&gt;=3=TRUE)*(1*Rater3!$C3990=C$7222)+(N_Raters&gt;=4=TRUE)*(1*Rater4!$C3990=C$7222)+(N_Raters&gt;=5=TRUE)*(1*Rater5!$C3990=C$7222)</f>
        <v>3</v>
      </c>
      <c r="D4001" s="55">
        <f>(1*Rater1!$C3990=D$7222)+(1*Rater2!$C3990=D$7222)+(N_Raters&gt;=3=TRUE)*(1*Rater3!$C3990=D$7222)+(N_Raters&gt;=4=TRUE)*(1*Rater4!$C3990=D$7222)+(N_Raters&gt;=5=TRUE)*(1*Rater5!$C3990=D$7222)</f>
        <v>0</v>
      </c>
      <c r="E4001" s="38">
        <f>(1*Rater1!$C3990=E$7222)+(1*Rater2!$C3990=E$7222)+(N_Raters&gt;=3=TRUE)*(1*Rater3!$C3990=E$7222)+(N_Raters&gt;=4=TRUE)*(1*Rater4!$C3990=E$7222)+(N_Raters&gt;=5=TRUE)*(1*Rater5!$C3990=E$7222)</f>
        <v>0</v>
      </c>
      <c r="F4001" s="38"/>
      <c r="G4001" s="38"/>
      <c r="H4001" s="38"/>
      <c r="J4001" s="1"/>
      <c r="K4001" s="1"/>
    </row>
    <row r="4002" spans="2:11">
      <c r="B4002" s="36">
        <v>3988</v>
      </c>
      <c r="C4002" s="55">
        <f>(1*Rater1!$C3991=C$7222)+(1*Rater2!$C3991=C$7222)+(N_Raters&gt;=3=TRUE)*(1*Rater3!$C3991=C$7222)+(N_Raters&gt;=4=TRUE)*(1*Rater4!$C3991=C$7222)+(N_Raters&gt;=5=TRUE)*(1*Rater5!$C3991=C$7222)</f>
        <v>3</v>
      </c>
      <c r="D4002" s="55">
        <f>(1*Rater1!$C3991=D$7222)+(1*Rater2!$C3991=D$7222)+(N_Raters&gt;=3=TRUE)*(1*Rater3!$C3991=D$7222)+(N_Raters&gt;=4=TRUE)*(1*Rater4!$C3991=D$7222)+(N_Raters&gt;=5=TRUE)*(1*Rater5!$C3991=D$7222)</f>
        <v>0</v>
      </c>
      <c r="E4002" s="38">
        <f>(1*Rater1!$C3991=E$7222)+(1*Rater2!$C3991=E$7222)+(N_Raters&gt;=3=TRUE)*(1*Rater3!$C3991=E$7222)+(N_Raters&gt;=4=TRUE)*(1*Rater4!$C3991=E$7222)+(N_Raters&gt;=5=TRUE)*(1*Rater5!$C3991=E$7222)</f>
        <v>0</v>
      </c>
      <c r="F4002" s="38"/>
      <c r="G4002" s="38"/>
      <c r="H4002" s="38"/>
      <c r="J4002" s="1"/>
      <c r="K4002" s="1"/>
    </row>
    <row r="4003" spans="2:11">
      <c r="B4003" s="35">
        <v>3989</v>
      </c>
      <c r="C4003" s="55">
        <f>(1*Rater1!$C3992=C$7222)+(1*Rater2!$C3992=C$7222)+(N_Raters&gt;=3=TRUE)*(1*Rater3!$C3992=C$7222)+(N_Raters&gt;=4=TRUE)*(1*Rater4!$C3992=C$7222)+(N_Raters&gt;=5=TRUE)*(1*Rater5!$C3992=C$7222)</f>
        <v>3</v>
      </c>
      <c r="D4003" s="55">
        <f>(1*Rater1!$C3992=D$7222)+(1*Rater2!$C3992=D$7222)+(N_Raters&gt;=3=TRUE)*(1*Rater3!$C3992=D$7222)+(N_Raters&gt;=4=TRUE)*(1*Rater4!$C3992=D$7222)+(N_Raters&gt;=5=TRUE)*(1*Rater5!$C3992=D$7222)</f>
        <v>0</v>
      </c>
      <c r="E4003" s="38">
        <f>(1*Rater1!$C3992=E$7222)+(1*Rater2!$C3992=E$7222)+(N_Raters&gt;=3=TRUE)*(1*Rater3!$C3992=E$7222)+(N_Raters&gt;=4=TRUE)*(1*Rater4!$C3992=E$7222)+(N_Raters&gt;=5=TRUE)*(1*Rater5!$C3992=E$7222)</f>
        <v>0</v>
      </c>
      <c r="F4003" s="38"/>
      <c r="G4003" s="38"/>
      <c r="H4003" s="38"/>
      <c r="J4003" s="1"/>
      <c r="K4003" s="1"/>
    </row>
    <row r="4004" spans="2:11">
      <c r="B4004" s="36">
        <v>3990</v>
      </c>
      <c r="C4004" s="55">
        <f>(1*Rater1!$C3993=C$7222)+(1*Rater2!$C3993=C$7222)+(N_Raters&gt;=3=TRUE)*(1*Rater3!$C3993=C$7222)+(N_Raters&gt;=4=TRUE)*(1*Rater4!$C3993=C$7222)+(N_Raters&gt;=5=TRUE)*(1*Rater5!$C3993=C$7222)</f>
        <v>3</v>
      </c>
      <c r="D4004" s="55">
        <f>(1*Rater1!$C3993=D$7222)+(1*Rater2!$C3993=D$7222)+(N_Raters&gt;=3=TRUE)*(1*Rater3!$C3993=D$7222)+(N_Raters&gt;=4=TRUE)*(1*Rater4!$C3993=D$7222)+(N_Raters&gt;=5=TRUE)*(1*Rater5!$C3993=D$7222)</f>
        <v>0</v>
      </c>
      <c r="E4004" s="38">
        <f>(1*Rater1!$C3993=E$7222)+(1*Rater2!$C3993=E$7222)+(N_Raters&gt;=3=TRUE)*(1*Rater3!$C3993=E$7222)+(N_Raters&gt;=4=TRUE)*(1*Rater4!$C3993=E$7222)+(N_Raters&gt;=5=TRUE)*(1*Rater5!$C3993=E$7222)</f>
        <v>0</v>
      </c>
      <c r="F4004" s="38"/>
      <c r="G4004" s="38"/>
      <c r="H4004" s="38"/>
      <c r="J4004" s="1"/>
      <c r="K4004" s="1"/>
    </row>
    <row r="4005" spans="2:11">
      <c r="B4005" s="35">
        <v>3991</v>
      </c>
      <c r="C4005" s="55">
        <f>(1*Rater1!$C3994=C$7222)+(1*Rater2!$C3994=C$7222)+(N_Raters&gt;=3=TRUE)*(1*Rater3!$C3994=C$7222)+(N_Raters&gt;=4=TRUE)*(1*Rater4!$C3994=C$7222)+(N_Raters&gt;=5=TRUE)*(1*Rater5!$C3994=C$7222)</f>
        <v>3</v>
      </c>
      <c r="D4005" s="55">
        <f>(1*Rater1!$C3994=D$7222)+(1*Rater2!$C3994=D$7222)+(N_Raters&gt;=3=TRUE)*(1*Rater3!$C3994=D$7222)+(N_Raters&gt;=4=TRUE)*(1*Rater4!$C3994=D$7222)+(N_Raters&gt;=5=TRUE)*(1*Rater5!$C3994=D$7222)</f>
        <v>0</v>
      </c>
      <c r="E4005" s="38">
        <f>(1*Rater1!$C3994=E$7222)+(1*Rater2!$C3994=E$7222)+(N_Raters&gt;=3=TRUE)*(1*Rater3!$C3994=E$7222)+(N_Raters&gt;=4=TRUE)*(1*Rater4!$C3994=E$7222)+(N_Raters&gt;=5=TRUE)*(1*Rater5!$C3994=E$7222)</f>
        <v>0</v>
      </c>
      <c r="F4005" s="38"/>
      <c r="G4005" s="38"/>
      <c r="H4005" s="38"/>
      <c r="J4005" s="1"/>
      <c r="K4005" s="1"/>
    </row>
    <row r="4006" spans="2:11">
      <c r="B4006" s="36">
        <v>3992</v>
      </c>
      <c r="C4006" s="55">
        <f>(1*Rater1!$C3995=C$7222)+(1*Rater2!$C3995=C$7222)+(N_Raters&gt;=3=TRUE)*(1*Rater3!$C3995=C$7222)+(N_Raters&gt;=4=TRUE)*(1*Rater4!$C3995=C$7222)+(N_Raters&gt;=5=TRUE)*(1*Rater5!$C3995=C$7222)</f>
        <v>3</v>
      </c>
      <c r="D4006" s="55">
        <f>(1*Rater1!$C3995=D$7222)+(1*Rater2!$C3995=D$7222)+(N_Raters&gt;=3=TRUE)*(1*Rater3!$C3995=D$7222)+(N_Raters&gt;=4=TRUE)*(1*Rater4!$C3995=D$7222)+(N_Raters&gt;=5=TRUE)*(1*Rater5!$C3995=D$7222)</f>
        <v>0</v>
      </c>
      <c r="E4006" s="38">
        <f>(1*Rater1!$C3995=E$7222)+(1*Rater2!$C3995=E$7222)+(N_Raters&gt;=3=TRUE)*(1*Rater3!$C3995=E$7222)+(N_Raters&gt;=4=TRUE)*(1*Rater4!$C3995=E$7222)+(N_Raters&gt;=5=TRUE)*(1*Rater5!$C3995=E$7222)</f>
        <v>0</v>
      </c>
      <c r="F4006" s="38"/>
      <c r="G4006" s="38"/>
      <c r="H4006" s="38"/>
      <c r="J4006" s="1"/>
      <c r="K4006" s="1"/>
    </row>
    <row r="4007" spans="2:11">
      <c r="B4007" s="35">
        <v>3993</v>
      </c>
      <c r="C4007" s="55">
        <f>(1*Rater1!$C3996=C$7222)+(1*Rater2!$C3996=C$7222)+(N_Raters&gt;=3=TRUE)*(1*Rater3!$C3996=C$7222)+(N_Raters&gt;=4=TRUE)*(1*Rater4!$C3996=C$7222)+(N_Raters&gt;=5=TRUE)*(1*Rater5!$C3996=C$7222)</f>
        <v>3</v>
      </c>
      <c r="D4007" s="55">
        <f>(1*Rater1!$C3996=D$7222)+(1*Rater2!$C3996=D$7222)+(N_Raters&gt;=3=TRUE)*(1*Rater3!$C3996=D$7222)+(N_Raters&gt;=4=TRUE)*(1*Rater4!$C3996=D$7222)+(N_Raters&gt;=5=TRUE)*(1*Rater5!$C3996=D$7222)</f>
        <v>0</v>
      </c>
      <c r="E4007" s="38">
        <f>(1*Rater1!$C3996=E$7222)+(1*Rater2!$C3996=E$7222)+(N_Raters&gt;=3=TRUE)*(1*Rater3!$C3996=E$7222)+(N_Raters&gt;=4=TRUE)*(1*Rater4!$C3996=E$7222)+(N_Raters&gt;=5=TRUE)*(1*Rater5!$C3996=E$7222)</f>
        <v>0</v>
      </c>
      <c r="F4007" s="38"/>
      <c r="G4007" s="38"/>
      <c r="H4007" s="38"/>
      <c r="J4007" s="1"/>
      <c r="K4007" s="1"/>
    </row>
    <row r="4008" spans="2:11">
      <c r="B4008" s="36">
        <v>3994</v>
      </c>
      <c r="C4008" s="55">
        <f>(1*Rater1!$C3997=C$7222)+(1*Rater2!$C3997=C$7222)+(N_Raters&gt;=3=TRUE)*(1*Rater3!$C3997=C$7222)+(N_Raters&gt;=4=TRUE)*(1*Rater4!$C3997=C$7222)+(N_Raters&gt;=5=TRUE)*(1*Rater5!$C3997=C$7222)</f>
        <v>3</v>
      </c>
      <c r="D4008" s="55">
        <f>(1*Rater1!$C3997=D$7222)+(1*Rater2!$C3997=D$7222)+(N_Raters&gt;=3=TRUE)*(1*Rater3!$C3997=D$7222)+(N_Raters&gt;=4=TRUE)*(1*Rater4!$C3997=D$7222)+(N_Raters&gt;=5=TRUE)*(1*Rater5!$C3997=D$7222)</f>
        <v>0</v>
      </c>
      <c r="E4008" s="38">
        <f>(1*Rater1!$C3997=E$7222)+(1*Rater2!$C3997=E$7222)+(N_Raters&gt;=3=TRUE)*(1*Rater3!$C3997=E$7222)+(N_Raters&gt;=4=TRUE)*(1*Rater4!$C3997=E$7222)+(N_Raters&gt;=5=TRUE)*(1*Rater5!$C3997=E$7222)</f>
        <v>0</v>
      </c>
      <c r="F4008" s="38"/>
      <c r="G4008" s="38"/>
      <c r="H4008" s="38"/>
      <c r="J4008" s="1"/>
      <c r="K4008" s="1"/>
    </row>
    <row r="4009" spans="2:11">
      <c r="B4009" s="35">
        <v>3995</v>
      </c>
      <c r="C4009" s="55">
        <f>(1*Rater1!$C3998=C$7222)+(1*Rater2!$C3998=C$7222)+(N_Raters&gt;=3=TRUE)*(1*Rater3!$C3998=C$7222)+(N_Raters&gt;=4=TRUE)*(1*Rater4!$C3998=C$7222)+(N_Raters&gt;=5=TRUE)*(1*Rater5!$C3998=C$7222)</f>
        <v>3</v>
      </c>
      <c r="D4009" s="55">
        <f>(1*Rater1!$C3998=D$7222)+(1*Rater2!$C3998=D$7222)+(N_Raters&gt;=3=TRUE)*(1*Rater3!$C3998=D$7222)+(N_Raters&gt;=4=TRUE)*(1*Rater4!$C3998=D$7222)+(N_Raters&gt;=5=TRUE)*(1*Rater5!$C3998=D$7222)</f>
        <v>0</v>
      </c>
      <c r="E4009" s="38">
        <f>(1*Rater1!$C3998=E$7222)+(1*Rater2!$C3998=E$7222)+(N_Raters&gt;=3=TRUE)*(1*Rater3!$C3998=E$7222)+(N_Raters&gt;=4=TRUE)*(1*Rater4!$C3998=E$7222)+(N_Raters&gt;=5=TRUE)*(1*Rater5!$C3998=E$7222)</f>
        <v>0</v>
      </c>
      <c r="F4009" s="38"/>
      <c r="G4009" s="38"/>
      <c r="H4009" s="38"/>
      <c r="J4009" s="1"/>
      <c r="K4009" s="1"/>
    </row>
    <row r="4010" spans="2:11">
      <c r="B4010" s="36">
        <v>3996</v>
      </c>
      <c r="C4010" s="55">
        <f>(1*Rater1!$C3999=C$7222)+(1*Rater2!$C3999=C$7222)+(N_Raters&gt;=3=TRUE)*(1*Rater3!$C3999=C$7222)+(N_Raters&gt;=4=TRUE)*(1*Rater4!$C3999=C$7222)+(N_Raters&gt;=5=TRUE)*(1*Rater5!$C3999=C$7222)</f>
        <v>3</v>
      </c>
      <c r="D4010" s="55">
        <f>(1*Rater1!$C3999=D$7222)+(1*Rater2!$C3999=D$7222)+(N_Raters&gt;=3=TRUE)*(1*Rater3!$C3999=D$7222)+(N_Raters&gt;=4=TRUE)*(1*Rater4!$C3999=D$7222)+(N_Raters&gt;=5=TRUE)*(1*Rater5!$C3999=D$7222)</f>
        <v>0</v>
      </c>
      <c r="E4010" s="38">
        <f>(1*Rater1!$C3999=E$7222)+(1*Rater2!$C3999=E$7222)+(N_Raters&gt;=3=TRUE)*(1*Rater3!$C3999=E$7222)+(N_Raters&gt;=4=TRUE)*(1*Rater4!$C3999=E$7222)+(N_Raters&gt;=5=TRUE)*(1*Rater5!$C3999=E$7222)</f>
        <v>0</v>
      </c>
      <c r="F4010" s="38"/>
      <c r="G4010" s="38"/>
      <c r="H4010" s="38"/>
      <c r="J4010" s="1"/>
      <c r="K4010" s="1"/>
    </row>
    <row r="4011" spans="2:11">
      <c r="B4011" s="35">
        <v>3997</v>
      </c>
      <c r="C4011" s="55">
        <f>(1*Rater1!$C4000=C$7222)+(1*Rater2!$C4000=C$7222)+(N_Raters&gt;=3=TRUE)*(1*Rater3!$C4000=C$7222)+(N_Raters&gt;=4=TRUE)*(1*Rater4!$C4000=C$7222)+(N_Raters&gt;=5=TRUE)*(1*Rater5!$C4000=C$7222)</f>
        <v>3</v>
      </c>
      <c r="D4011" s="55">
        <f>(1*Rater1!$C4000=D$7222)+(1*Rater2!$C4000=D$7222)+(N_Raters&gt;=3=TRUE)*(1*Rater3!$C4000=D$7222)+(N_Raters&gt;=4=TRUE)*(1*Rater4!$C4000=D$7222)+(N_Raters&gt;=5=TRUE)*(1*Rater5!$C4000=D$7222)</f>
        <v>0</v>
      </c>
      <c r="E4011" s="38">
        <f>(1*Rater1!$C4000=E$7222)+(1*Rater2!$C4000=E$7222)+(N_Raters&gt;=3=TRUE)*(1*Rater3!$C4000=E$7222)+(N_Raters&gt;=4=TRUE)*(1*Rater4!$C4000=E$7222)+(N_Raters&gt;=5=TRUE)*(1*Rater5!$C4000=E$7222)</f>
        <v>0</v>
      </c>
      <c r="F4011" s="38"/>
      <c r="G4011" s="38"/>
      <c r="H4011" s="38"/>
      <c r="J4011" s="1"/>
      <c r="K4011" s="1"/>
    </row>
    <row r="4012" spans="2:11">
      <c r="B4012" s="36">
        <v>3998</v>
      </c>
      <c r="C4012" s="55">
        <f>(1*Rater1!$C4001=C$7222)+(1*Rater2!$C4001=C$7222)+(N_Raters&gt;=3=TRUE)*(1*Rater3!$C4001=C$7222)+(N_Raters&gt;=4=TRUE)*(1*Rater4!$C4001=C$7222)+(N_Raters&gt;=5=TRUE)*(1*Rater5!$C4001=C$7222)</f>
        <v>3</v>
      </c>
      <c r="D4012" s="55">
        <f>(1*Rater1!$C4001=D$7222)+(1*Rater2!$C4001=D$7222)+(N_Raters&gt;=3=TRUE)*(1*Rater3!$C4001=D$7222)+(N_Raters&gt;=4=TRUE)*(1*Rater4!$C4001=D$7222)+(N_Raters&gt;=5=TRUE)*(1*Rater5!$C4001=D$7222)</f>
        <v>0</v>
      </c>
      <c r="E4012" s="38">
        <f>(1*Rater1!$C4001=E$7222)+(1*Rater2!$C4001=E$7222)+(N_Raters&gt;=3=TRUE)*(1*Rater3!$C4001=E$7222)+(N_Raters&gt;=4=TRUE)*(1*Rater4!$C4001=E$7222)+(N_Raters&gt;=5=TRUE)*(1*Rater5!$C4001=E$7222)</f>
        <v>0</v>
      </c>
      <c r="F4012" s="38"/>
      <c r="G4012" s="38"/>
      <c r="H4012" s="38"/>
      <c r="J4012" s="1"/>
      <c r="K4012" s="1"/>
    </row>
    <row r="4013" spans="2:11">
      <c r="B4013" s="35">
        <v>3999</v>
      </c>
      <c r="C4013" s="55">
        <f>(1*Rater1!$C4002=C$7222)+(1*Rater2!$C4002=C$7222)+(N_Raters&gt;=3=TRUE)*(1*Rater3!$C4002=C$7222)+(N_Raters&gt;=4=TRUE)*(1*Rater4!$C4002=C$7222)+(N_Raters&gt;=5=TRUE)*(1*Rater5!$C4002=C$7222)</f>
        <v>3</v>
      </c>
      <c r="D4013" s="55">
        <f>(1*Rater1!$C4002=D$7222)+(1*Rater2!$C4002=D$7222)+(N_Raters&gt;=3=TRUE)*(1*Rater3!$C4002=D$7222)+(N_Raters&gt;=4=TRUE)*(1*Rater4!$C4002=D$7222)+(N_Raters&gt;=5=TRUE)*(1*Rater5!$C4002=D$7222)</f>
        <v>0</v>
      </c>
      <c r="E4013" s="38">
        <f>(1*Rater1!$C4002=E$7222)+(1*Rater2!$C4002=E$7222)+(N_Raters&gt;=3=TRUE)*(1*Rater3!$C4002=E$7222)+(N_Raters&gt;=4=TRUE)*(1*Rater4!$C4002=E$7222)+(N_Raters&gt;=5=TRUE)*(1*Rater5!$C4002=E$7222)</f>
        <v>0</v>
      </c>
      <c r="F4013" s="38"/>
      <c r="G4013" s="38"/>
      <c r="H4013" s="38"/>
      <c r="J4013" s="1"/>
      <c r="K4013" s="1"/>
    </row>
    <row r="4014" spans="2:11">
      <c r="B4014" s="36">
        <v>4000</v>
      </c>
      <c r="C4014" s="55">
        <f>(1*Rater1!$C4003=C$7222)+(1*Rater2!$C4003=C$7222)+(N_Raters&gt;=3=TRUE)*(1*Rater3!$C4003=C$7222)+(N_Raters&gt;=4=TRUE)*(1*Rater4!$C4003=C$7222)+(N_Raters&gt;=5=TRUE)*(1*Rater5!$C4003=C$7222)</f>
        <v>3</v>
      </c>
      <c r="D4014" s="55">
        <f>(1*Rater1!$C4003=D$7222)+(1*Rater2!$C4003=D$7222)+(N_Raters&gt;=3=TRUE)*(1*Rater3!$C4003=D$7222)+(N_Raters&gt;=4=TRUE)*(1*Rater4!$C4003=D$7222)+(N_Raters&gt;=5=TRUE)*(1*Rater5!$C4003=D$7222)</f>
        <v>0</v>
      </c>
      <c r="E4014" s="38">
        <f>(1*Rater1!$C4003=E$7222)+(1*Rater2!$C4003=E$7222)+(N_Raters&gt;=3=TRUE)*(1*Rater3!$C4003=E$7222)+(N_Raters&gt;=4=TRUE)*(1*Rater4!$C4003=E$7222)+(N_Raters&gt;=5=TRUE)*(1*Rater5!$C4003=E$7222)</f>
        <v>0</v>
      </c>
      <c r="F4014" s="38"/>
      <c r="G4014" s="38"/>
      <c r="H4014" s="38"/>
      <c r="J4014" s="1"/>
      <c r="K4014" s="1"/>
    </row>
    <row r="4015" spans="2:11">
      <c r="B4015" s="35">
        <v>4001</v>
      </c>
      <c r="C4015" s="55">
        <f>(1*Rater1!$C4004=C$7222)+(1*Rater2!$C4004=C$7222)+(N_Raters&gt;=3=TRUE)*(1*Rater3!$C4004=C$7222)+(N_Raters&gt;=4=TRUE)*(1*Rater4!$C4004=C$7222)+(N_Raters&gt;=5=TRUE)*(1*Rater5!$C4004=C$7222)</f>
        <v>3</v>
      </c>
      <c r="D4015" s="55">
        <f>(1*Rater1!$C4004=D$7222)+(1*Rater2!$C4004=D$7222)+(N_Raters&gt;=3=TRUE)*(1*Rater3!$C4004=D$7222)+(N_Raters&gt;=4=TRUE)*(1*Rater4!$C4004=D$7222)+(N_Raters&gt;=5=TRUE)*(1*Rater5!$C4004=D$7222)</f>
        <v>0</v>
      </c>
      <c r="E4015" s="38">
        <f>(1*Rater1!$C4004=E$7222)+(1*Rater2!$C4004=E$7222)+(N_Raters&gt;=3=TRUE)*(1*Rater3!$C4004=E$7222)+(N_Raters&gt;=4=TRUE)*(1*Rater4!$C4004=E$7222)+(N_Raters&gt;=5=TRUE)*(1*Rater5!$C4004=E$7222)</f>
        <v>0</v>
      </c>
      <c r="F4015" s="38"/>
      <c r="G4015" s="38"/>
      <c r="H4015" s="38"/>
      <c r="J4015" s="1"/>
      <c r="K4015" s="1"/>
    </row>
    <row r="4016" spans="2:11">
      <c r="B4016" s="36">
        <v>4002</v>
      </c>
      <c r="C4016" s="55">
        <f>(1*Rater1!$C4005=C$7222)+(1*Rater2!$C4005=C$7222)+(N_Raters&gt;=3=TRUE)*(1*Rater3!$C4005=C$7222)+(N_Raters&gt;=4=TRUE)*(1*Rater4!$C4005=C$7222)+(N_Raters&gt;=5=TRUE)*(1*Rater5!$C4005=C$7222)</f>
        <v>3</v>
      </c>
      <c r="D4016" s="55">
        <f>(1*Rater1!$C4005=D$7222)+(1*Rater2!$C4005=D$7222)+(N_Raters&gt;=3=TRUE)*(1*Rater3!$C4005=D$7222)+(N_Raters&gt;=4=TRUE)*(1*Rater4!$C4005=D$7222)+(N_Raters&gt;=5=TRUE)*(1*Rater5!$C4005=D$7222)</f>
        <v>0</v>
      </c>
      <c r="E4016" s="38">
        <f>(1*Rater1!$C4005=E$7222)+(1*Rater2!$C4005=E$7222)+(N_Raters&gt;=3=TRUE)*(1*Rater3!$C4005=E$7222)+(N_Raters&gt;=4=TRUE)*(1*Rater4!$C4005=E$7222)+(N_Raters&gt;=5=TRUE)*(1*Rater5!$C4005=E$7222)</f>
        <v>0</v>
      </c>
      <c r="F4016" s="38"/>
      <c r="G4016" s="38"/>
      <c r="H4016" s="38"/>
      <c r="J4016" s="1"/>
      <c r="K4016" s="1"/>
    </row>
    <row r="4017" spans="2:11">
      <c r="B4017" s="35">
        <v>4003</v>
      </c>
      <c r="C4017" s="55">
        <f>(1*Rater1!$C4006=C$7222)+(1*Rater2!$C4006=C$7222)+(N_Raters&gt;=3=TRUE)*(1*Rater3!$C4006=C$7222)+(N_Raters&gt;=4=TRUE)*(1*Rater4!$C4006=C$7222)+(N_Raters&gt;=5=TRUE)*(1*Rater5!$C4006=C$7222)</f>
        <v>3</v>
      </c>
      <c r="D4017" s="55">
        <f>(1*Rater1!$C4006=D$7222)+(1*Rater2!$C4006=D$7222)+(N_Raters&gt;=3=TRUE)*(1*Rater3!$C4006=D$7222)+(N_Raters&gt;=4=TRUE)*(1*Rater4!$C4006=D$7222)+(N_Raters&gt;=5=TRUE)*(1*Rater5!$C4006=D$7222)</f>
        <v>0</v>
      </c>
      <c r="E4017" s="38">
        <f>(1*Rater1!$C4006=E$7222)+(1*Rater2!$C4006=E$7222)+(N_Raters&gt;=3=TRUE)*(1*Rater3!$C4006=E$7222)+(N_Raters&gt;=4=TRUE)*(1*Rater4!$C4006=E$7222)+(N_Raters&gt;=5=TRUE)*(1*Rater5!$C4006=E$7222)</f>
        <v>0</v>
      </c>
      <c r="F4017" s="38"/>
      <c r="G4017" s="38"/>
      <c r="H4017" s="38"/>
      <c r="J4017" s="1"/>
      <c r="K4017" s="1"/>
    </row>
    <row r="4018" spans="2:11">
      <c r="B4018" s="36">
        <v>4004</v>
      </c>
      <c r="C4018" s="55">
        <f>(1*Rater1!$C4007=C$7222)+(1*Rater2!$C4007=C$7222)+(N_Raters&gt;=3=TRUE)*(1*Rater3!$C4007=C$7222)+(N_Raters&gt;=4=TRUE)*(1*Rater4!$C4007=C$7222)+(N_Raters&gt;=5=TRUE)*(1*Rater5!$C4007=C$7222)</f>
        <v>3</v>
      </c>
      <c r="D4018" s="55">
        <f>(1*Rater1!$C4007=D$7222)+(1*Rater2!$C4007=D$7222)+(N_Raters&gt;=3=TRUE)*(1*Rater3!$C4007=D$7222)+(N_Raters&gt;=4=TRUE)*(1*Rater4!$C4007=D$7222)+(N_Raters&gt;=5=TRUE)*(1*Rater5!$C4007=D$7222)</f>
        <v>0</v>
      </c>
      <c r="E4018" s="38">
        <f>(1*Rater1!$C4007=E$7222)+(1*Rater2!$C4007=E$7222)+(N_Raters&gt;=3=TRUE)*(1*Rater3!$C4007=E$7222)+(N_Raters&gt;=4=TRUE)*(1*Rater4!$C4007=E$7222)+(N_Raters&gt;=5=TRUE)*(1*Rater5!$C4007=E$7222)</f>
        <v>0</v>
      </c>
      <c r="F4018" s="38"/>
      <c r="G4018" s="38"/>
      <c r="H4018" s="38"/>
      <c r="J4018" s="1"/>
      <c r="K4018" s="1"/>
    </row>
    <row r="4019" spans="2:11">
      <c r="B4019" s="35">
        <v>4005</v>
      </c>
      <c r="C4019" s="55">
        <f>(1*Rater1!$C4008=C$7222)+(1*Rater2!$C4008=C$7222)+(N_Raters&gt;=3=TRUE)*(1*Rater3!$C4008=C$7222)+(N_Raters&gt;=4=TRUE)*(1*Rater4!$C4008=C$7222)+(N_Raters&gt;=5=TRUE)*(1*Rater5!$C4008=C$7222)</f>
        <v>3</v>
      </c>
      <c r="D4019" s="55">
        <f>(1*Rater1!$C4008=D$7222)+(1*Rater2!$C4008=D$7222)+(N_Raters&gt;=3=TRUE)*(1*Rater3!$C4008=D$7222)+(N_Raters&gt;=4=TRUE)*(1*Rater4!$C4008=D$7222)+(N_Raters&gt;=5=TRUE)*(1*Rater5!$C4008=D$7222)</f>
        <v>0</v>
      </c>
      <c r="E4019" s="38">
        <f>(1*Rater1!$C4008=E$7222)+(1*Rater2!$C4008=E$7222)+(N_Raters&gt;=3=TRUE)*(1*Rater3!$C4008=E$7222)+(N_Raters&gt;=4=TRUE)*(1*Rater4!$C4008=E$7222)+(N_Raters&gt;=5=TRUE)*(1*Rater5!$C4008=E$7222)</f>
        <v>0</v>
      </c>
      <c r="F4019" s="38"/>
      <c r="G4019" s="38"/>
      <c r="H4019" s="38"/>
      <c r="J4019" s="1"/>
      <c r="K4019" s="1"/>
    </row>
    <row r="4020" spans="2:11">
      <c r="B4020" s="36">
        <v>4006</v>
      </c>
      <c r="C4020" s="55">
        <f>(1*Rater1!$C4009=C$7222)+(1*Rater2!$C4009=C$7222)+(N_Raters&gt;=3=TRUE)*(1*Rater3!$C4009=C$7222)+(N_Raters&gt;=4=TRUE)*(1*Rater4!$C4009=C$7222)+(N_Raters&gt;=5=TRUE)*(1*Rater5!$C4009=C$7222)</f>
        <v>3</v>
      </c>
      <c r="D4020" s="55">
        <f>(1*Rater1!$C4009=D$7222)+(1*Rater2!$C4009=D$7222)+(N_Raters&gt;=3=TRUE)*(1*Rater3!$C4009=D$7222)+(N_Raters&gt;=4=TRUE)*(1*Rater4!$C4009=D$7222)+(N_Raters&gt;=5=TRUE)*(1*Rater5!$C4009=D$7222)</f>
        <v>0</v>
      </c>
      <c r="E4020" s="38">
        <f>(1*Rater1!$C4009=E$7222)+(1*Rater2!$C4009=E$7222)+(N_Raters&gt;=3=TRUE)*(1*Rater3!$C4009=E$7222)+(N_Raters&gt;=4=TRUE)*(1*Rater4!$C4009=E$7222)+(N_Raters&gt;=5=TRUE)*(1*Rater5!$C4009=E$7222)</f>
        <v>0</v>
      </c>
      <c r="F4020" s="38"/>
      <c r="G4020" s="38"/>
      <c r="H4020" s="38"/>
      <c r="J4020" s="1"/>
      <c r="K4020" s="1"/>
    </row>
    <row r="4021" spans="2:11">
      <c r="B4021" s="35">
        <v>4007</v>
      </c>
      <c r="C4021" s="55">
        <f>(1*Rater1!$C4010=C$7222)+(1*Rater2!$C4010=C$7222)+(N_Raters&gt;=3=TRUE)*(1*Rater3!$C4010=C$7222)+(N_Raters&gt;=4=TRUE)*(1*Rater4!$C4010=C$7222)+(N_Raters&gt;=5=TRUE)*(1*Rater5!$C4010=C$7222)</f>
        <v>3</v>
      </c>
      <c r="D4021" s="55">
        <f>(1*Rater1!$C4010=D$7222)+(1*Rater2!$C4010=D$7222)+(N_Raters&gt;=3=TRUE)*(1*Rater3!$C4010=D$7222)+(N_Raters&gt;=4=TRUE)*(1*Rater4!$C4010=D$7222)+(N_Raters&gt;=5=TRUE)*(1*Rater5!$C4010=D$7222)</f>
        <v>0</v>
      </c>
      <c r="E4021" s="38">
        <f>(1*Rater1!$C4010=E$7222)+(1*Rater2!$C4010=E$7222)+(N_Raters&gt;=3=TRUE)*(1*Rater3!$C4010=E$7222)+(N_Raters&gt;=4=TRUE)*(1*Rater4!$C4010=E$7222)+(N_Raters&gt;=5=TRUE)*(1*Rater5!$C4010=E$7222)</f>
        <v>0</v>
      </c>
      <c r="F4021" s="38"/>
      <c r="G4021" s="38"/>
      <c r="H4021" s="38"/>
      <c r="J4021" s="1"/>
      <c r="K4021" s="1"/>
    </row>
    <row r="4022" spans="2:11">
      <c r="B4022" s="36">
        <v>4008</v>
      </c>
      <c r="C4022" s="55">
        <f>(1*Rater1!$C4011=C$7222)+(1*Rater2!$C4011=C$7222)+(N_Raters&gt;=3=TRUE)*(1*Rater3!$C4011=C$7222)+(N_Raters&gt;=4=TRUE)*(1*Rater4!$C4011=C$7222)+(N_Raters&gt;=5=TRUE)*(1*Rater5!$C4011=C$7222)</f>
        <v>3</v>
      </c>
      <c r="D4022" s="55">
        <f>(1*Rater1!$C4011=D$7222)+(1*Rater2!$C4011=D$7222)+(N_Raters&gt;=3=TRUE)*(1*Rater3!$C4011=D$7222)+(N_Raters&gt;=4=TRUE)*(1*Rater4!$C4011=D$7222)+(N_Raters&gt;=5=TRUE)*(1*Rater5!$C4011=D$7222)</f>
        <v>0</v>
      </c>
      <c r="E4022" s="38">
        <f>(1*Rater1!$C4011=E$7222)+(1*Rater2!$C4011=E$7222)+(N_Raters&gt;=3=TRUE)*(1*Rater3!$C4011=E$7222)+(N_Raters&gt;=4=TRUE)*(1*Rater4!$C4011=E$7222)+(N_Raters&gt;=5=TRUE)*(1*Rater5!$C4011=E$7222)</f>
        <v>0</v>
      </c>
      <c r="F4022" s="38"/>
      <c r="G4022" s="38"/>
      <c r="H4022" s="38"/>
      <c r="J4022" s="1"/>
      <c r="K4022" s="1"/>
    </row>
    <row r="4023" spans="2:11">
      <c r="B4023" s="35">
        <v>4009</v>
      </c>
      <c r="C4023" s="55">
        <f>(1*Rater1!$C4012=C$7222)+(1*Rater2!$C4012=C$7222)+(N_Raters&gt;=3=TRUE)*(1*Rater3!$C4012=C$7222)+(N_Raters&gt;=4=TRUE)*(1*Rater4!$C4012=C$7222)+(N_Raters&gt;=5=TRUE)*(1*Rater5!$C4012=C$7222)</f>
        <v>3</v>
      </c>
      <c r="D4023" s="55">
        <f>(1*Rater1!$C4012=D$7222)+(1*Rater2!$C4012=D$7222)+(N_Raters&gt;=3=TRUE)*(1*Rater3!$C4012=D$7222)+(N_Raters&gt;=4=TRUE)*(1*Rater4!$C4012=D$7222)+(N_Raters&gt;=5=TRUE)*(1*Rater5!$C4012=D$7222)</f>
        <v>0</v>
      </c>
      <c r="E4023" s="38">
        <f>(1*Rater1!$C4012=E$7222)+(1*Rater2!$C4012=E$7222)+(N_Raters&gt;=3=TRUE)*(1*Rater3!$C4012=E$7222)+(N_Raters&gt;=4=TRUE)*(1*Rater4!$C4012=E$7222)+(N_Raters&gt;=5=TRUE)*(1*Rater5!$C4012=E$7222)</f>
        <v>0</v>
      </c>
      <c r="F4023" s="38"/>
      <c r="G4023" s="38"/>
      <c r="H4023" s="38"/>
      <c r="J4023" s="1"/>
      <c r="K4023" s="1"/>
    </row>
    <row r="4024" spans="2:11">
      <c r="B4024" s="36">
        <v>4010</v>
      </c>
      <c r="C4024" s="55">
        <f>(1*Rater1!$C4013=C$7222)+(1*Rater2!$C4013=C$7222)+(N_Raters&gt;=3=TRUE)*(1*Rater3!$C4013=C$7222)+(N_Raters&gt;=4=TRUE)*(1*Rater4!$C4013=C$7222)+(N_Raters&gt;=5=TRUE)*(1*Rater5!$C4013=C$7222)</f>
        <v>3</v>
      </c>
      <c r="D4024" s="55">
        <f>(1*Rater1!$C4013=D$7222)+(1*Rater2!$C4013=D$7222)+(N_Raters&gt;=3=TRUE)*(1*Rater3!$C4013=D$7222)+(N_Raters&gt;=4=TRUE)*(1*Rater4!$C4013=D$7222)+(N_Raters&gt;=5=TRUE)*(1*Rater5!$C4013=D$7222)</f>
        <v>0</v>
      </c>
      <c r="E4024" s="38">
        <f>(1*Rater1!$C4013=E$7222)+(1*Rater2!$C4013=E$7222)+(N_Raters&gt;=3=TRUE)*(1*Rater3!$C4013=E$7222)+(N_Raters&gt;=4=TRUE)*(1*Rater4!$C4013=E$7222)+(N_Raters&gt;=5=TRUE)*(1*Rater5!$C4013=E$7222)</f>
        <v>0</v>
      </c>
      <c r="F4024" s="38"/>
      <c r="G4024" s="38"/>
      <c r="H4024" s="38"/>
      <c r="J4024" s="1"/>
      <c r="K4024" s="1"/>
    </row>
    <row r="4025" spans="2:11">
      <c r="B4025" s="35">
        <v>4011</v>
      </c>
      <c r="C4025" s="55">
        <f>(1*Rater1!$C4014=C$7222)+(1*Rater2!$C4014=C$7222)+(N_Raters&gt;=3=TRUE)*(1*Rater3!$C4014=C$7222)+(N_Raters&gt;=4=TRUE)*(1*Rater4!$C4014=C$7222)+(N_Raters&gt;=5=TRUE)*(1*Rater5!$C4014=C$7222)</f>
        <v>3</v>
      </c>
      <c r="D4025" s="55">
        <f>(1*Rater1!$C4014=D$7222)+(1*Rater2!$C4014=D$7222)+(N_Raters&gt;=3=TRUE)*(1*Rater3!$C4014=D$7222)+(N_Raters&gt;=4=TRUE)*(1*Rater4!$C4014=D$7222)+(N_Raters&gt;=5=TRUE)*(1*Rater5!$C4014=D$7222)</f>
        <v>0</v>
      </c>
      <c r="E4025" s="38">
        <f>(1*Rater1!$C4014=E$7222)+(1*Rater2!$C4014=E$7222)+(N_Raters&gt;=3=TRUE)*(1*Rater3!$C4014=E$7222)+(N_Raters&gt;=4=TRUE)*(1*Rater4!$C4014=E$7222)+(N_Raters&gt;=5=TRUE)*(1*Rater5!$C4014=E$7222)</f>
        <v>0</v>
      </c>
      <c r="F4025" s="38"/>
      <c r="G4025" s="38"/>
      <c r="H4025" s="38"/>
      <c r="J4025" s="1"/>
      <c r="K4025" s="1"/>
    </row>
    <row r="4026" spans="2:11">
      <c r="B4026" s="36">
        <v>4012</v>
      </c>
      <c r="C4026" s="55">
        <f>(1*Rater1!$C4015=C$7222)+(1*Rater2!$C4015=C$7222)+(N_Raters&gt;=3=TRUE)*(1*Rater3!$C4015=C$7222)+(N_Raters&gt;=4=TRUE)*(1*Rater4!$C4015=C$7222)+(N_Raters&gt;=5=TRUE)*(1*Rater5!$C4015=C$7222)</f>
        <v>3</v>
      </c>
      <c r="D4026" s="55">
        <f>(1*Rater1!$C4015=D$7222)+(1*Rater2!$C4015=D$7222)+(N_Raters&gt;=3=TRUE)*(1*Rater3!$C4015=D$7222)+(N_Raters&gt;=4=TRUE)*(1*Rater4!$C4015=D$7222)+(N_Raters&gt;=5=TRUE)*(1*Rater5!$C4015=D$7222)</f>
        <v>0</v>
      </c>
      <c r="E4026" s="38">
        <f>(1*Rater1!$C4015=E$7222)+(1*Rater2!$C4015=E$7222)+(N_Raters&gt;=3=TRUE)*(1*Rater3!$C4015=E$7222)+(N_Raters&gt;=4=TRUE)*(1*Rater4!$C4015=E$7222)+(N_Raters&gt;=5=TRUE)*(1*Rater5!$C4015=E$7222)</f>
        <v>0</v>
      </c>
      <c r="F4026" s="38"/>
      <c r="G4026" s="38"/>
      <c r="H4026" s="38"/>
      <c r="J4026" s="1"/>
      <c r="K4026" s="1"/>
    </row>
    <row r="4027" spans="2:11">
      <c r="B4027" s="35">
        <v>4013</v>
      </c>
      <c r="C4027" s="55">
        <f>(1*Rater1!$C4016=C$7222)+(1*Rater2!$C4016=C$7222)+(N_Raters&gt;=3=TRUE)*(1*Rater3!$C4016=C$7222)+(N_Raters&gt;=4=TRUE)*(1*Rater4!$C4016=C$7222)+(N_Raters&gt;=5=TRUE)*(1*Rater5!$C4016=C$7222)</f>
        <v>3</v>
      </c>
      <c r="D4027" s="55">
        <f>(1*Rater1!$C4016=D$7222)+(1*Rater2!$C4016=D$7222)+(N_Raters&gt;=3=TRUE)*(1*Rater3!$C4016=D$7222)+(N_Raters&gt;=4=TRUE)*(1*Rater4!$C4016=D$7222)+(N_Raters&gt;=5=TRUE)*(1*Rater5!$C4016=D$7222)</f>
        <v>0</v>
      </c>
      <c r="E4027" s="38">
        <f>(1*Rater1!$C4016=E$7222)+(1*Rater2!$C4016=E$7222)+(N_Raters&gt;=3=TRUE)*(1*Rater3!$C4016=E$7222)+(N_Raters&gt;=4=TRUE)*(1*Rater4!$C4016=E$7222)+(N_Raters&gt;=5=TRUE)*(1*Rater5!$C4016=E$7222)</f>
        <v>0</v>
      </c>
      <c r="F4027" s="38"/>
      <c r="G4027" s="38"/>
      <c r="H4027" s="38"/>
      <c r="J4027" s="1"/>
      <c r="K4027" s="1"/>
    </row>
    <row r="4028" spans="2:11">
      <c r="B4028" s="36">
        <v>4014</v>
      </c>
      <c r="C4028" s="55">
        <f>(1*Rater1!$C4017=C$7222)+(1*Rater2!$C4017=C$7222)+(N_Raters&gt;=3=TRUE)*(1*Rater3!$C4017=C$7222)+(N_Raters&gt;=4=TRUE)*(1*Rater4!$C4017=C$7222)+(N_Raters&gt;=5=TRUE)*(1*Rater5!$C4017=C$7222)</f>
        <v>3</v>
      </c>
      <c r="D4028" s="55">
        <f>(1*Rater1!$C4017=D$7222)+(1*Rater2!$C4017=D$7222)+(N_Raters&gt;=3=TRUE)*(1*Rater3!$C4017=D$7222)+(N_Raters&gt;=4=TRUE)*(1*Rater4!$C4017=D$7222)+(N_Raters&gt;=5=TRUE)*(1*Rater5!$C4017=D$7222)</f>
        <v>0</v>
      </c>
      <c r="E4028" s="38">
        <f>(1*Rater1!$C4017=E$7222)+(1*Rater2!$C4017=E$7222)+(N_Raters&gt;=3=TRUE)*(1*Rater3!$C4017=E$7222)+(N_Raters&gt;=4=TRUE)*(1*Rater4!$C4017=E$7222)+(N_Raters&gt;=5=TRUE)*(1*Rater5!$C4017=E$7222)</f>
        <v>0</v>
      </c>
      <c r="F4028" s="38"/>
      <c r="G4028" s="38"/>
      <c r="H4028" s="38"/>
      <c r="J4028" s="1"/>
      <c r="K4028" s="1"/>
    </row>
    <row r="4029" spans="2:11">
      <c r="B4029" s="35">
        <v>4015</v>
      </c>
      <c r="C4029" s="55">
        <f>(1*Rater1!$C4018=C$7222)+(1*Rater2!$C4018=C$7222)+(N_Raters&gt;=3=TRUE)*(1*Rater3!$C4018=C$7222)+(N_Raters&gt;=4=TRUE)*(1*Rater4!$C4018=C$7222)+(N_Raters&gt;=5=TRUE)*(1*Rater5!$C4018=C$7222)</f>
        <v>3</v>
      </c>
      <c r="D4029" s="55">
        <f>(1*Rater1!$C4018=D$7222)+(1*Rater2!$C4018=D$7222)+(N_Raters&gt;=3=TRUE)*(1*Rater3!$C4018=D$7222)+(N_Raters&gt;=4=TRUE)*(1*Rater4!$C4018=D$7222)+(N_Raters&gt;=5=TRUE)*(1*Rater5!$C4018=D$7222)</f>
        <v>0</v>
      </c>
      <c r="E4029" s="38">
        <f>(1*Rater1!$C4018=E$7222)+(1*Rater2!$C4018=E$7222)+(N_Raters&gt;=3=TRUE)*(1*Rater3!$C4018=E$7222)+(N_Raters&gt;=4=TRUE)*(1*Rater4!$C4018=E$7222)+(N_Raters&gt;=5=TRUE)*(1*Rater5!$C4018=E$7222)</f>
        <v>0</v>
      </c>
      <c r="F4029" s="38"/>
      <c r="G4029" s="38"/>
      <c r="H4029" s="38"/>
      <c r="J4029" s="1"/>
      <c r="K4029" s="1"/>
    </row>
    <row r="4030" spans="2:11">
      <c r="B4030" s="36">
        <v>4016</v>
      </c>
      <c r="C4030" s="55">
        <f>(1*Rater1!$C4019=C$7222)+(1*Rater2!$C4019=C$7222)+(N_Raters&gt;=3=TRUE)*(1*Rater3!$C4019=C$7222)+(N_Raters&gt;=4=TRUE)*(1*Rater4!$C4019=C$7222)+(N_Raters&gt;=5=TRUE)*(1*Rater5!$C4019=C$7222)</f>
        <v>3</v>
      </c>
      <c r="D4030" s="55">
        <f>(1*Rater1!$C4019=D$7222)+(1*Rater2!$C4019=D$7222)+(N_Raters&gt;=3=TRUE)*(1*Rater3!$C4019=D$7222)+(N_Raters&gt;=4=TRUE)*(1*Rater4!$C4019=D$7222)+(N_Raters&gt;=5=TRUE)*(1*Rater5!$C4019=D$7222)</f>
        <v>0</v>
      </c>
      <c r="E4030" s="38">
        <f>(1*Rater1!$C4019=E$7222)+(1*Rater2!$C4019=E$7222)+(N_Raters&gt;=3=TRUE)*(1*Rater3!$C4019=E$7222)+(N_Raters&gt;=4=TRUE)*(1*Rater4!$C4019=E$7222)+(N_Raters&gt;=5=TRUE)*(1*Rater5!$C4019=E$7222)</f>
        <v>0</v>
      </c>
      <c r="F4030" s="38"/>
      <c r="G4030" s="38"/>
      <c r="H4030" s="38"/>
      <c r="J4030" s="1"/>
      <c r="K4030" s="1"/>
    </row>
    <row r="4031" spans="2:11">
      <c r="B4031" s="35">
        <v>4017</v>
      </c>
      <c r="C4031" s="55">
        <f>(1*Rater1!$C4020=C$7222)+(1*Rater2!$C4020=C$7222)+(N_Raters&gt;=3=TRUE)*(1*Rater3!$C4020=C$7222)+(N_Raters&gt;=4=TRUE)*(1*Rater4!$C4020=C$7222)+(N_Raters&gt;=5=TRUE)*(1*Rater5!$C4020=C$7222)</f>
        <v>3</v>
      </c>
      <c r="D4031" s="55">
        <f>(1*Rater1!$C4020=D$7222)+(1*Rater2!$C4020=D$7222)+(N_Raters&gt;=3=TRUE)*(1*Rater3!$C4020=D$7222)+(N_Raters&gt;=4=TRUE)*(1*Rater4!$C4020=D$7222)+(N_Raters&gt;=5=TRUE)*(1*Rater5!$C4020=D$7222)</f>
        <v>0</v>
      </c>
      <c r="E4031" s="38">
        <f>(1*Rater1!$C4020=E$7222)+(1*Rater2!$C4020=E$7222)+(N_Raters&gt;=3=TRUE)*(1*Rater3!$C4020=E$7222)+(N_Raters&gt;=4=TRUE)*(1*Rater4!$C4020=E$7222)+(N_Raters&gt;=5=TRUE)*(1*Rater5!$C4020=E$7222)</f>
        <v>0</v>
      </c>
      <c r="F4031" s="38"/>
      <c r="G4031" s="38"/>
      <c r="H4031" s="38"/>
      <c r="J4031" s="1"/>
      <c r="K4031" s="1"/>
    </row>
    <row r="4032" spans="2:11">
      <c r="B4032" s="36">
        <v>4018</v>
      </c>
      <c r="C4032" s="55">
        <f>(1*Rater1!$C4021=C$7222)+(1*Rater2!$C4021=C$7222)+(N_Raters&gt;=3=TRUE)*(1*Rater3!$C4021=C$7222)+(N_Raters&gt;=4=TRUE)*(1*Rater4!$C4021=C$7222)+(N_Raters&gt;=5=TRUE)*(1*Rater5!$C4021=C$7222)</f>
        <v>3</v>
      </c>
      <c r="D4032" s="55">
        <f>(1*Rater1!$C4021=D$7222)+(1*Rater2!$C4021=D$7222)+(N_Raters&gt;=3=TRUE)*(1*Rater3!$C4021=D$7222)+(N_Raters&gt;=4=TRUE)*(1*Rater4!$C4021=D$7222)+(N_Raters&gt;=5=TRUE)*(1*Rater5!$C4021=D$7222)</f>
        <v>0</v>
      </c>
      <c r="E4032" s="38">
        <f>(1*Rater1!$C4021=E$7222)+(1*Rater2!$C4021=E$7222)+(N_Raters&gt;=3=TRUE)*(1*Rater3!$C4021=E$7222)+(N_Raters&gt;=4=TRUE)*(1*Rater4!$C4021=E$7222)+(N_Raters&gt;=5=TRUE)*(1*Rater5!$C4021=E$7222)</f>
        <v>0</v>
      </c>
      <c r="F4032" s="38"/>
      <c r="G4032" s="38"/>
      <c r="H4032" s="38"/>
      <c r="J4032" s="1"/>
      <c r="K4032" s="1"/>
    </row>
    <row r="4033" spans="2:11">
      <c r="B4033" s="35">
        <v>4019</v>
      </c>
      <c r="C4033" s="55">
        <f>(1*Rater1!$C4022=C$7222)+(1*Rater2!$C4022=C$7222)+(N_Raters&gt;=3=TRUE)*(1*Rater3!$C4022=C$7222)+(N_Raters&gt;=4=TRUE)*(1*Rater4!$C4022=C$7222)+(N_Raters&gt;=5=TRUE)*(1*Rater5!$C4022=C$7222)</f>
        <v>3</v>
      </c>
      <c r="D4033" s="55">
        <f>(1*Rater1!$C4022=D$7222)+(1*Rater2!$C4022=D$7222)+(N_Raters&gt;=3=TRUE)*(1*Rater3!$C4022=D$7222)+(N_Raters&gt;=4=TRUE)*(1*Rater4!$C4022=D$7222)+(N_Raters&gt;=5=TRUE)*(1*Rater5!$C4022=D$7222)</f>
        <v>0</v>
      </c>
      <c r="E4033" s="38">
        <f>(1*Rater1!$C4022=E$7222)+(1*Rater2!$C4022=E$7222)+(N_Raters&gt;=3=TRUE)*(1*Rater3!$C4022=E$7222)+(N_Raters&gt;=4=TRUE)*(1*Rater4!$C4022=E$7222)+(N_Raters&gt;=5=TRUE)*(1*Rater5!$C4022=E$7222)</f>
        <v>0</v>
      </c>
      <c r="F4033" s="38"/>
      <c r="G4033" s="38"/>
      <c r="H4033" s="38"/>
      <c r="J4033" s="1"/>
      <c r="K4033" s="1"/>
    </row>
    <row r="4034" spans="2:11">
      <c r="B4034" s="36">
        <v>4020</v>
      </c>
      <c r="C4034" s="55">
        <f>(1*Rater1!$C4023=C$7222)+(1*Rater2!$C4023=C$7222)+(N_Raters&gt;=3=TRUE)*(1*Rater3!$C4023=C$7222)+(N_Raters&gt;=4=TRUE)*(1*Rater4!$C4023=C$7222)+(N_Raters&gt;=5=TRUE)*(1*Rater5!$C4023=C$7222)</f>
        <v>3</v>
      </c>
      <c r="D4034" s="55">
        <f>(1*Rater1!$C4023=D$7222)+(1*Rater2!$C4023=D$7222)+(N_Raters&gt;=3=TRUE)*(1*Rater3!$C4023=D$7222)+(N_Raters&gt;=4=TRUE)*(1*Rater4!$C4023=D$7222)+(N_Raters&gt;=5=TRUE)*(1*Rater5!$C4023=D$7222)</f>
        <v>0</v>
      </c>
      <c r="E4034" s="38">
        <f>(1*Rater1!$C4023=E$7222)+(1*Rater2!$C4023=E$7222)+(N_Raters&gt;=3=TRUE)*(1*Rater3!$C4023=E$7222)+(N_Raters&gt;=4=TRUE)*(1*Rater4!$C4023=E$7222)+(N_Raters&gt;=5=TRUE)*(1*Rater5!$C4023=E$7222)</f>
        <v>0</v>
      </c>
      <c r="F4034" s="38"/>
      <c r="G4034" s="38"/>
      <c r="H4034" s="38"/>
      <c r="J4034" s="1"/>
      <c r="K4034" s="1"/>
    </row>
    <row r="4035" spans="2:11">
      <c r="B4035" s="35">
        <v>4021</v>
      </c>
      <c r="C4035" s="55">
        <f>(1*Rater1!$C4024=C$7222)+(1*Rater2!$C4024=C$7222)+(N_Raters&gt;=3=TRUE)*(1*Rater3!$C4024=C$7222)+(N_Raters&gt;=4=TRUE)*(1*Rater4!$C4024=C$7222)+(N_Raters&gt;=5=TRUE)*(1*Rater5!$C4024=C$7222)</f>
        <v>3</v>
      </c>
      <c r="D4035" s="55">
        <f>(1*Rater1!$C4024=D$7222)+(1*Rater2!$C4024=D$7222)+(N_Raters&gt;=3=TRUE)*(1*Rater3!$C4024=D$7222)+(N_Raters&gt;=4=TRUE)*(1*Rater4!$C4024=D$7222)+(N_Raters&gt;=5=TRUE)*(1*Rater5!$C4024=D$7222)</f>
        <v>0</v>
      </c>
      <c r="E4035" s="38">
        <f>(1*Rater1!$C4024=E$7222)+(1*Rater2!$C4024=E$7222)+(N_Raters&gt;=3=TRUE)*(1*Rater3!$C4024=E$7222)+(N_Raters&gt;=4=TRUE)*(1*Rater4!$C4024=E$7222)+(N_Raters&gt;=5=TRUE)*(1*Rater5!$C4024=E$7222)</f>
        <v>0</v>
      </c>
      <c r="F4035" s="38"/>
      <c r="G4035" s="38"/>
      <c r="H4035" s="38"/>
      <c r="J4035" s="1"/>
      <c r="K4035" s="1"/>
    </row>
    <row r="4036" spans="2:11">
      <c r="B4036" s="36">
        <v>4022</v>
      </c>
      <c r="C4036" s="55">
        <f>(1*Rater1!$C4025=C$7222)+(1*Rater2!$C4025=C$7222)+(N_Raters&gt;=3=TRUE)*(1*Rater3!$C4025=C$7222)+(N_Raters&gt;=4=TRUE)*(1*Rater4!$C4025=C$7222)+(N_Raters&gt;=5=TRUE)*(1*Rater5!$C4025=C$7222)</f>
        <v>1</v>
      </c>
      <c r="D4036" s="55">
        <f>(1*Rater1!$C4025=D$7222)+(1*Rater2!$C4025=D$7222)+(N_Raters&gt;=3=TRUE)*(1*Rater3!$C4025=D$7222)+(N_Raters&gt;=4=TRUE)*(1*Rater4!$C4025=D$7222)+(N_Raters&gt;=5=TRUE)*(1*Rater5!$C4025=D$7222)</f>
        <v>2</v>
      </c>
      <c r="E4036" s="38">
        <f>(1*Rater1!$C4025=E$7222)+(1*Rater2!$C4025=E$7222)+(N_Raters&gt;=3=TRUE)*(1*Rater3!$C4025=E$7222)+(N_Raters&gt;=4=TRUE)*(1*Rater4!$C4025=E$7222)+(N_Raters&gt;=5=TRUE)*(1*Rater5!$C4025=E$7222)</f>
        <v>0</v>
      </c>
      <c r="F4036" s="38"/>
      <c r="G4036" s="38"/>
      <c r="H4036" s="38"/>
      <c r="J4036" s="1"/>
      <c r="K4036" s="1"/>
    </row>
    <row r="4037" spans="2:11">
      <c r="B4037" s="35">
        <v>4023</v>
      </c>
      <c r="C4037" s="55">
        <f>(1*Rater1!$C4026=C$7222)+(1*Rater2!$C4026=C$7222)+(N_Raters&gt;=3=TRUE)*(1*Rater3!$C4026=C$7222)+(N_Raters&gt;=4=TRUE)*(1*Rater4!$C4026=C$7222)+(N_Raters&gt;=5=TRUE)*(1*Rater5!$C4026=C$7222)</f>
        <v>1</v>
      </c>
      <c r="D4037" s="55">
        <f>(1*Rater1!$C4026=D$7222)+(1*Rater2!$C4026=D$7222)+(N_Raters&gt;=3=TRUE)*(1*Rater3!$C4026=D$7222)+(N_Raters&gt;=4=TRUE)*(1*Rater4!$C4026=D$7222)+(N_Raters&gt;=5=TRUE)*(1*Rater5!$C4026=D$7222)</f>
        <v>2</v>
      </c>
      <c r="E4037" s="38">
        <f>(1*Rater1!$C4026=E$7222)+(1*Rater2!$C4026=E$7222)+(N_Raters&gt;=3=TRUE)*(1*Rater3!$C4026=E$7222)+(N_Raters&gt;=4=TRUE)*(1*Rater4!$C4026=E$7222)+(N_Raters&gt;=5=TRUE)*(1*Rater5!$C4026=E$7222)</f>
        <v>0</v>
      </c>
      <c r="F4037" s="38"/>
      <c r="G4037" s="38"/>
      <c r="H4037" s="38"/>
      <c r="J4037" s="1"/>
      <c r="K4037" s="1"/>
    </row>
    <row r="4038" spans="2:11">
      <c r="B4038" s="36">
        <v>4024</v>
      </c>
      <c r="C4038" s="55">
        <f>(1*Rater1!$C4027=C$7222)+(1*Rater2!$C4027=C$7222)+(N_Raters&gt;=3=TRUE)*(1*Rater3!$C4027=C$7222)+(N_Raters&gt;=4=TRUE)*(1*Rater4!$C4027=C$7222)+(N_Raters&gt;=5=TRUE)*(1*Rater5!$C4027=C$7222)</f>
        <v>1</v>
      </c>
      <c r="D4038" s="55">
        <f>(1*Rater1!$C4027=D$7222)+(1*Rater2!$C4027=D$7222)+(N_Raters&gt;=3=TRUE)*(1*Rater3!$C4027=D$7222)+(N_Raters&gt;=4=TRUE)*(1*Rater4!$C4027=D$7222)+(N_Raters&gt;=5=TRUE)*(1*Rater5!$C4027=D$7222)</f>
        <v>2</v>
      </c>
      <c r="E4038" s="38">
        <f>(1*Rater1!$C4027=E$7222)+(1*Rater2!$C4027=E$7222)+(N_Raters&gt;=3=TRUE)*(1*Rater3!$C4027=E$7222)+(N_Raters&gt;=4=TRUE)*(1*Rater4!$C4027=E$7222)+(N_Raters&gt;=5=TRUE)*(1*Rater5!$C4027=E$7222)</f>
        <v>0</v>
      </c>
      <c r="F4038" s="38"/>
      <c r="G4038" s="38"/>
      <c r="H4038" s="38"/>
      <c r="J4038" s="1"/>
      <c r="K4038" s="1"/>
    </row>
    <row r="4039" spans="2:11">
      <c r="B4039" s="35">
        <v>4025</v>
      </c>
      <c r="C4039" s="55">
        <f>(1*Rater1!$C4028=C$7222)+(1*Rater2!$C4028=C$7222)+(N_Raters&gt;=3=TRUE)*(1*Rater3!$C4028=C$7222)+(N_Raters&gt;=4=TRUE)*(1*Rater4!$C4028=C$7222)+(N_Raters&gt;=5=TRUE)*(1*Rater5!$C4028=C$7222)</f>
        <v>1</v>
      </c>
      <c r="D4039" s="55">
        <f>(1*Rater1!$C4028=D$7222)+(1*Rater2!$C4028=D$7222)+(N_Raters&gt;=3=TRUE)*(1*Rater3!$C4028=D$7222)+(N_Raters&gt;=4=TRUE)*(1*Rater4!$C4028=D$7222)+(N_Raters&gt;=5=TRUE)*(1*Rater5!$C4028=D$7222)</f>
        <v>2</v>
      </c>
      <c r="E4039" s="38">
        <f>(1*Rater1!$C4028=E$7222)+(1*Rater2!$C4028=E$7222)+(N_Raters&gt;=3=TRUE)*(1*Rater3!$C4028=E$7222)+(N_Raters&gt;=4=TRUE)*(1*Rater4!$C4028=E$7222)+(N_Raters&gt;=5=TRUE)*(1*Rater5!$C4028=E$7222)</f>
        <v>0</v>
      </c>
      <c r="F4039" s="38"/>
      <c r="G4039" s="38"/>
      <c r="H4039" s="38"/>
      <c r="J4039" s="1"/>
      <c r="K4039" s="1"/>
    </row>
    <row r="4040" spans="2:11">
      <c r="B4040" s="36">
        <v>4026</v>
      </c>
      <c r="C4040" s="55">
        <f>(1*Rater1!$C4029=C$7222)+(1*Rater2!$C4029=C$7222)+(N_Raters&gt;=3=TRUE)*(1*Rater3!$C4029=C$7222)+(N_Raters&gt;=4=TRUE)*(1*Rater4!$C4029=C$7222)+(N_Raters&gt;=5=TRUE)*(1*Rater5!$C4029=C$7222)</f>
        <v>1</v>
      </c>
      <c r="D4040" s="55">
        <f>(1*Rater1!$C4029=D$7222)+(1*Rater2!$C4029=D$7222)+(N_Raters&gt;=3=TRUE)*(1*Rater3!$C4029=D$7222)+(N_Raters&gt;=4=TRUE)*(1*Rater4!$C4029=D$7222)+(N_Raters&gt;=5=TRUE)*(1*Rater5!$C4029=D$7222)</f>
        <v>2</v>
      </c>
      <c r="E4040" s="38">
        <f>(1*Rater1!$C4029=E$7222)+(1*Rater2!$C4029=E$7222)+(N_Raters&gt;=3=TRUE)*(1*Rater3!$C4029=E$7222)+(N_Raters&gt;=4=TRUE)*(1*Rater4!$C4029=E$7222)+(N_Raters&gt;=5=TRUE)*(1*Rater5!$C4029=E$7222)</f>
        <v>0</v>
      </c>
      <c r="F4040" s="38"/>
      <c r="G4040" s="38"/>
      <c r="H4040" s="38"/>
      <c r="J4040" s="1"/>
      <c r="K4040" s="1"/>
    </row>
    <row r="4041" spans="2:11">
      <c r="B4041" s="35">
        <v>4027</v>
      </c>
      <c r="C4041" s="55">
        <f>(1*Rater1!$C4030=C$7222)+(1*Rater2!$C4030=C$7222)+(N_Raters&gt;=3=TRUE)*(1*Rater3!$C4030=C$7222)+(N_Raters&gt;=4=TRUE)*(1*Rater4!$C4030=C$7222)+(N_Raters&gt;=5=TRUE)*(1*Rater5!$C4030=C$7222)</f>
        <v>1</v>
      </c>
      <c r="D4041" s="55">
        <f>(1*Rater1!$C4030=D$7222)+(1*Rater2!$C4030=D$7222)+(N_Raters&gt;=3=TRUE)*(1*Rater3!$C4030=D$7222)+(N_Raters&gt;=4=TRUE)*(1*Rater4!$C4030=D$7222)+(N_Raters&gt;=5=TRUE)*(1*Rater5!$C4030=D$7222)</f>
        <v>2</v>
      </c>
      <c r="E4041" s="38">
        <f>(1*Rater1!$C4030=E$7222)+(1*Rater2!$C4030=E$7222)+(N_Raters&gt;=3=TRUE)*(1*Rater3!$C4030=E$7222)+(N_Raters&gt;=4=TRUE)*(1*Rater4!$C4030=E$7222)+(N_Raters&gt;=5=TRUE)*(1*Rater5!$C4030=E$7222)</f>
        <v>0</v>
      </c>
      <c r="F4041" s="38"/>
      <c r="G4041" s="38"/>
      <c r="H4041" s="38"/>
      <c r="J4041" s="1"/>
      <c r="K4041" s="1"/>
    </row>
    <row r="4042" spans="2:11">
      <c r="B4042" s="36">
        <v>4028</v>
      </c>
      <c r="C4042" s="55">
        <f>(1*Rater1!$C4031=C$7222)+(1*Rater2!$C4031=C$7222)+(N_Raters&gt;=3=TRUE)*(1*Rater3!$C4031=C$7222)+(N_Raters&gt;=4=TRUE)*(1*Rater4!$C4031=C$7222)+(N_Raters&gt;=5=TRUE)*(1*Rater5!$C4031=C$7222)</f>
        <v>3</v>
      </c>
      <c r="D4042" s="55">
        <f>(1*Rater1!$C4031=D$7222)+(1*Rater2!$C4031=D$7222)+(N_Raters&gt;=3=TRUE)*(1*Rater3!$C4031=D$7222)+(N_Raters&gt;=4=TRUE)*(1*Rater4!$C4031=D$7222)+(N_Raters&gt;=5=TRUE)*(1*Rater5!$C4031=D$7222)</f>
        <v>0</v>
      </c>
      <c r="E4042" s="38">
        <f>(1*Rater1!$C4031=E$7222)+(1*Rater2!$C4031=E$7222)+(N_Raters&gt;=3=TRUE)*(1*Rater3!$C4031=E$7222)+(N_Raters&gt;=4=TRUE)*(1*Rater4!$C4031=E$7222)+(N_Raters&gt;=5=TRUE)*(1*Rater5!$C4031=E$7222)</f>
        <v>0</v>
      </c>
      <c r="F4042" s="38"/>
      <c r="G4042" s="38"/>
      <c r="H4042" s="38"/>
      <c r="J4042" s="1"/>
      <c r="K4042" s="1"/>
    </row>
    <row r="4043" spans="2:11">
      <c r="B4043" s="35">
        <v>4029</v>
      </c>
      <c r="C4043" s="55">
        <f>(1*Rater1!$C4032=C$7222)+(1*Rater2!$C4032=C$7222)+(N_Raters&gt;=3=TRUE)*(1*Rater3!$C4032=C$7222)+(N_Raters&gt;=4=TRUE)*(1*Rater4!$C4032=C$7222)+(N_Raters&gt;=5=TRUE)*(1*Rater5!$C4032=C$7222)</f>
        <v>3</v>
      </c>
      <c r="D4043" s="55">
        <f>(1*Rater1!$C4032=D$7222)+(1*Rater2!$C4032=D$7222)+(N_Raters&gt;=3=TRUE)*(1*Rater3!$C4032=D$7222)+(N_Raters&gt;=4=TRUE)*(1*Rater4!$C4032=D$7222)+(N_Raters&gt;=5=TRUE)*(1*Rater5!$C4032=D$7222)</f>
        <v>0</v>
      </c>
      <c r="E4043" s="38">
        <f>(1*Rater1!$C4032=E$7222)+(1*Rater2!$C4032=E$7222)+(N_Raters&gt;=3=TRUE)*(1*Rater3!$C4032=E$7222)+(N_Raters&gt;=4=TRUE)*(1*Rater4!$C4032=E$7222)+(N_Raters&gt;=5=TRUE)*(1*Rater5!$C4032=E$7222)</f>
        <v>0</v>
      </c>
      <c r="F4043" s="38"/>
      <c r="G4043" s="38"/>
      <c r="H4043" s="38"/>
      <c r="J4043" s="1"/>
      <c r="K4043" s="1"/>
    </row>
    <row r="4044" spans="2:11">
      <c r="B4044" s="36">
        <v>4030</v>
      </c>
      <c r="C4044" s="55">
        <f>(1*Rater1!$C4033=C$7222)+(1*Rater2!$C4033=C$7222)+(N_Raters&gt;=3=TRUE)*(1*Rater3!$C4033=C$7222)+(N_Raters&gt;=4=TRUE)*(1*Rater4!$C4033=C$7222)+(N_Raters&gt;=5=TRUE)*(1*Rater5!$C4033=C$7222)</f>
        <v>2</v>
      </c>
      <c r="D4044" s="55">
        <f>(1*Rater1!$C4033=D$7222)+(1*Rater2!$C4033=D$7222)+(N_Raters&gt;=3=TRUE)*(1*Rater3!$C4033=D$7222)+(N_Raters&gt;=4=TRUE)*(1*Rater4!$C4033=D$7222)+(N_Raters&gt;=5=TRUE)*(1*Rater5!$C4033=D$7222)</f>
        <v>1</v>
      </c>
      <c r="E4044" s="38">
        <f>(1*Rater1!$C4033=E$7222)+(1*Rater2!$C4033=E$7222)+(N_Raters&gt;=3=TRUE)*(1*Rater3!$C4033=E$7222)+(N_Raters&gt;=4=TRUE)*(1*Rater4!$C4033=E$7222)+(N_Raters&gt;=5=TRUE)*(1*Rater5!$C4033=E$7222)</f>
        <v>0</v>
      </c>
      <c r="F4044" s="38"/>
      <c r="G4044" s="38"/>
      <c r="H4044" s="38"/>
      <c r="J4044" s="1"/>
      <c r="K4044" s="1"/>
    </row>
    <row r="4045" spans="2:11">
      <c r="B4045" s="35">
        <v>4031</v>
      </c>
      <c r="C4045" s="55">
        <f>(1*Rater1!$C4034=C$7222)+(1*Rater2!$C4034=C$7222)+(N_Raters&gt;=3=TRUE)*(1*Rater3!$C4034=C$7222)+(N_Raters&gt;=4=TRUE)*(1*Rater4!$C4034=C$7222)+(N_Raters&gt;=5=TRUE)*(1*Rater5!$C4034=C$7222)</f>
        <v>3</v>
      </c>
      <c r="D4045" s="55">
        <f>(1*Rater1!$C4034=D$7222)+(1*Rater2!$C4034=D$7222)+(N_Raters&gt;=3=TRUE)*(1*Rater3!$C4034=D$7222)+(N_Raters&gt;=4=TRUE)*(1*Rater4!$C4034=D$7222)+(N_Raters&gt;=5=TRUE)*(1*Rater5!$C4034=D$7222)</f>
        <v>0</v>
      </c>
      <c r="E4045" s="38">
        <f>(1*Rater1!$C4034=E$7222)+(1*Rater2!$C4034=E$7222)+(N_Raters&gt;=3=TRUE)*(1*Rater3!$C4034=E$7222)+(N_Raters&gt;=4=TRUE)*(1*Rater4!$C4034=E$7222)+(N_Raters&gt;=5=TRUE)*(1*Rater5!$C4034=E$7222)</f>
        <v>0</v>
      </c>
      <c r="F4045" s="38"/>
      <c r="G4045" s="38"/>
      <c r="H4045" s="38"/>
      <c r="J4045" s="1"/>
      <c r="K4045" s="1"/>
    </row>
    <row r="4046" spans="2:11">
      <c r="B4046" s="36">
        <v>4032</v>
      </c>
      <c r="C4046" s="55">
        <f>(1*Rater1!$C4035=C$7222)+(1*Rater2!$C4035=C$7222)+(N_Raters&gt;=3=TRUE)*(1*Rater3!$C4035=C$7222)+(N_Raters&gt;=4=TRUE)*(1*Rater4!$C4035=C$7222)+(N_Raters&gt;=5=TRUE)*(1*Rater5!$C4035=C$7222)</f>
        <v>3</v>
      </c>
      <c r="D4046" s="55">
        <f>(1*Rater1!$C4035=D$7222)+(1*Rater2!$C4035=D$7222)+(N_Raters&gt;=3=TRUE)*(1*Rater3!$C4035=D$7222)+(N_Raters&gt;=4=TRUE)*(1*Rater4!$C4035=D$7222)+(N_Raters&gt;=5=TRUE)*(1*Rater5!$C4035=D$7222)</f>
        <v>0</v>
      </c>
      <c r="E4046" s="38">
        <f>(1*Rater1!$C4035=E$7222)+(1*Rater2!$C4035=E$7222)+(N_Raters&gt;=3=TRUE)*(1*Rater3!$C4035=E$7222)+(N_Raters&gt;=4=TRUE)*(1*Rater4!$C4035=E$7222)+(N_Raters&gt;=5=TRUE)*(1*Rater5!$C4035=E$7222)</f>
        <v>0</v>
      </c>
      <c r="F4046" s="38"/>
      <c r="G4046" s="38"/>
      <c r="H4046" s="38"/>
      <c r="J4046" s="1"/>
      <c r="K4046" s="1"/>
    </row>
    <row r="4047" spans="2:11">
      <c r="B4047" s="35">
        <v>4033</v>
      </c>
      <c r="C4047" s="55">
        <f>(1*Rater1!$C4036=C$7222)+(1*Rater2!$C4036=C$7222)+(N_Raters&gt;=3=TRUE)*(1*Rater3!$C4036=C$7222)+(N_Raters&gt;=4=TRUE)*(1*Rater4!$C4036=C$7222)+(N_Raters&gt;=5=TRUE)*(1*Rater5!$C4036=C$7222)</f>
        <v>3</v>
      </c>
      <c r="D4047" s="55">
        <f>(1*Rater1!$C4036=D$7222)+(1*Rater2!$C4036=D$7222)+(N_Raters&gt;=3=TRUE)*(1*Rater3!$C4036=D$7222)+(N_Raters&gt;=4=TRUE)*(1*Rater4!$C4036=D$7222)+(N_Raters&gt;=5=TRUE)*(1*Rater5!$C4036=D$7222)</f>
        <v>0</v>
      </c>
      <c r="E4047" s="38">
        <f>(1*Rater1!$C4036=E$7222)+(1*Rater2!$C4036=E$7222)+(N_Raters&gt;=3=TRUE)*(1*Rater3!$C4036=E$7222)+(N_Raters&gt;=4=TRUE)*(1*Rater4!$C4036=E$7222)+(N_Raters&gt;=5=TRUE)*(1*Rater5!$C4036=E$7222)</f>
        <v>0</v>
      </c>
      <c r="F4047" s="38"/>
      <c r="G4047" s="38"/>
      <c r="H4047" s="38"/>
      <c r="J4047" s="1"/>
      <c r="K4047" s="1"/>
    </row>
    <row r="4048" spans="2:11">
      <c r="B4048" s="36">
        <v>4034</v>
      </c>
      <c r="C4048" s="55">
        <f>(1*Rater1!$C4037=C$7222)+(1*Rater2!$C4037=C$7222)+(N_Raters&gt;=3=TRUE)*(1*Rater3!$C4037=C$7222)+(N_Raters&gt;=4=TRUE)*(1*Rater4!$C4037=C$7222)+(N_Raters&gt;=5=TRUE)*(1*Rater5!$C4037=C$7222)</f>
        <v>1</v>
      </c>
      <c r="D4048" s="55">
        <f>(1*Rater1!$C4037=D$7222)+(1*Rater2!$C4037=D$7222)+(N_Raters&gt;=3=TRUE)*(1*Rater3!$C4037=D$7222)+(N_Raters&gt;=4=TRUE)*(1*Rater4!$C4037=D$7222)+(N_Raters&gt;=5=TRUE)*(1*Rater5!$C4037=D$7222)</f>
        <v>2</v>
      </c>
      <c r="E4048" s="38">
        <f>(1*Rater1!$C4037=E$7222)+(1*Rater2!$C4037=E$7222)+(N_Raters&gt;=3=TRUE)*(1*Rater3!$C4037=E$7222)+(N_Raters&gt;=4=TRUE)*(1*Rater4!$C4037=E$7222)+(N_Raters&gt;=5=TRUE)*(1*Rater5!$C4037=E$7222)</f>
        <v>0</v>
      </c>
      <c r="F4048" s="38"/>
      <c r="G4048" s="38"/>
      <c r="H4048" s="38"/>
      <c r="J4048" s="1"/>
      <c r="K4048" s="1"/>
    </row>
    <row r="4049" spans="2:11">
      <c r="B4049" s="35">
        <v>4035</v>
      </c>
      <c r="C4049" s="55">
        <f>(1*Rater1!$C4038=C$7222)+(1*Rater2!$C4038=C$7222)+(N_Raters&gt;=3=TRUE)*(1*Rater3!$C4038=C$7222)+(N_Raters&gt;=4=TRUE)*(1*Rater4!$C4038=C$7222)+(N_Raters&gt;=5=TRUE)*(1*Rater5!$C4038=C$7222)</f>
        <v>1</v>
      </c>
      <c r="D4049" s="55">
        <f>(1*Rater1!$C4038=D$7222)+(1*Rater2!$C4038=D$7222)+(N_Raters&gt;=3=TRUE)*(1*Rater3!$C4038=D$7222)+(N_Raters&gt;=4=TRUE)*(1*Rater4!$C4038=D$7222)+(N_Raters&gt;=5=TRUE)*(1*Rater5!$C4038=D$7222)</f>
        <v>2</v>
      </c>
      <c r="E4049" s="38">
        <f>(1*Rater1!$C4038=E$7222)+(1*Rater2!$C4038=E$7222)+(N_Raters&gt;=3=TRUE)*(1*Rater3!$C4038=E$7222)+(N_Raters&gt;=4=TRUE)*(1*Rater4!$C4038=E$7222)+(N_Raters&gt;=5=TRUE)*(1*Rater5!$C4038=E$7222)</f>
        <v>0</v>
      </c>
      <c r="F4049" s="38"/>
      <c r="G4049" s="38"/>
      <c r="H4049" s="38"/>
      <c r="J4049" s="1"/>
      <c r="K4049" s="1"/>
    </row>
    <row r="4050" spans="2:11">
      <c r="B4050" s="36">
        <v>4036</v>
      </c>
      <c r="C4050" s="55">
        <f>(1*Rater1!$C4039=C$7222)+(1*Rater2!$C4039=C$7222)+(N_Raters&gt;=3=TRUE)*(1*Rater3!$C4039=C$7222)+(N_Raters&gt;=4=TRUE)*(1*Rater4!$C4039=C$7222)+(N_Raters&gt;=5=TRUE)*(1*Rater5!$C4039=C$7222)</f>
        <v>1</v>
      </c>
      <c r="D4050" s="55">
        <f>(1*Rater1!$C4039=D$7222)+(1*Rater2!$C4039=D$7222)+(N_Raters&gt;=3=TRUE)*(1*Rater3!$C4039=D$7222)+(N_Raters&gt;=4=TRUE)*(1*Rater4!$C4039=D$7222)+(N_Raters&gt;=5=TRUE)*(1*Rater5!$C4039=D$7222)</f>
        <v>2</v>
      </c>
      <c r="E4050" s="38">
        <f>(1*Rater1!$C4039=E$7222)+(1*Rater2!$C4039=E$7222)+(N_Raters&gt;=3=TRUE)*(1*Rater3!$C4039=E$7222)+(N_Raters&gt;=4=TRUE)*(1*Rater4!$C4039=E$7222)+(N_Raters&gt;=5=TRUE)*(1*Rater5!$C4039=E$7222)</f>
        <v>0</v>
      </c>
      <c r="F4050" s="38"/>
      <c r="G4050" s="38"/>
      <c r="H4050" s="38"/>
      <c r="J4050" s="1"/>
      <c r="K4050" s="1"/>
    </row>
    <row r="4051" spans="2:11">
      <c r="B4051" s="35">
        <v>4037</v>
      </c>
      <c r="C4051" s="55">
        <f>(1*Rater1!$C4040=C$7222)+(1*Rater2!$C4040=C$7222)+(N_Raters&gt;=3=TRUE)*(1*Rater3!$C4040=C$7222)+(N_Raters&gt;=4=TRUE)*(1*Rater4!$C4040=C$7222)+(N_Raters&gt;=5=TRUE)*(1*Rater5!$C4040=C$7222)</f>
        <v>1</v>
      </c>
      <c r="D4051" s="55">
        <f>(1*Rater1!$C4040=D$7222)+(1*Rater2!$C4040=D$7222)+(N_Raters&gt;=3=TRUE)*(1*Rater3!$C4040=D$7222)+(N_Raters&gt;=4=TRUE)*(1*Rater4!$C4040=D$7222)+(N_Raters&gt;=5=TRUE)*(1*Rater5!$C4040=D$7222)</f>
        <v>2</v>
      </c>
      <c r="E4051" s="38">
        <f>(1*Rater1!$C4040=E$7222)+(1*Rater2!$C4040=E$7222)+(N_Raters&gt;=3=TRUE)*(1*Rater3!$C4040=E$7222)+(N_Raters&gt;=4=TRUE)*(1*Rater4!$C4040=E$7222)+(N_Raters&gt;=5=TRUE)*(1*Rater5!$C4040=E$7222)</f>
        <v>0</v>
      </c>
      <c r="F4051" s="38"/>
      <c r="G4051" s="38"/>
      <c r="H4051" s="38"/>
      <c r="J4051" s="1"/>
      <c r="K4051" s="1"/>
    </row>
    <row r="4052" spans="2:11">
      <c r="B4052" s="36">
        <v>4038</v>
      </c>
      <c r="C4052" s="55">
        <f>(1*Rater1!$C4041=C$7222)+(1*Rater2!$C4041=C$7222)+(N_Raters&gt;=3=TRUE)*(1*Rater3!$C4041=C$7222)+(N_Raters&gt;=4=TRUE)*(1*Rater4!$C4041=C$7222)+(N_Raters&gt;=5=TRUE)*(1*Rater5!$C4041=C$7222)</f>
        <v>3</v>
      </c>
      <c r="D4052" s="55">
        <f>(1*Rater1!$C4041=D$7222)+(1*Rater2!$C4041=D$7222)+(N_Raters&gt;=3=TRUE)*(1*Rater3!$C4041=D$7222)+(N_Raters&gt;=4=TRUE)*(1*Rater4!$C4041=D$7222)+(N_Raters&gt;=5=TRUE)*(1*Rater5!$C4041=D$7222)</f>
        <v>0</v>
      </c>
      <c r="E4052" s="38">
        <f>(1*Rater1!$C4041=E$7222)+(1*Rater2!$C4041=E$7222)+(N_Raters&gt;=3=TRUE)*(1*Rater3!$C4041=E$7222)+(N_Raters&gt;=4=TRUE)*(1*Rater4!$C4041=E$7222)+(N_Raters&gt;=5=TRUE)*(1*Rater5!$C4041=E$7222)</f>
        <v>0</v>
      </c>
      <c r="F4052" s="38"/>
      <c r="G4052" s="38"/>
      <c r="H4052" s="38"/>
      <c r="J4052" s="1"/>
      <c r="K4052" s="1"/>
    </row>
    <row r="4053" spans="2:11">
      <c r="B4053" s="35">
        <v>4039</v>
      </c>
      <c r="C4053" s="55">
        <f>(1*Rater1!$C4042=C$7222)+(1*Rater2!$C4042=C$7222)+(N_Raters&gt;=3=TRUE)*(1*Rater3!$C4042=C$7222)+(N_Raters&gt;=4=TRUE)*(1*Rater4!$C4042=C$7222)+(N_Raters&gt;=5=TRUE)*(1*Rater5!$C4042=C$7222)</f>
        <v>3</v>
      </c>
      <c r="D4053" s="55">
        <f>(1*Rater1!$C4042=D$7222)+(1*Rater2!$C4042=D$7222)+(N_Raters&gt;=3=TRUE)*(1*Rater3!$C4042=D$7222)+(N_Raters&gt;=4=TRUE)*(1*Rater4!$C4042=D$7222)+(N_Raters&gt;=5=TRUE)*(1*Rater5!$C4042=D$7222)</f>
        <v>0</v>
      </c>
      <c r="E4053" s="38">
        <f>(1*Rater1!$C4042=E$7222)+(1*Rater2!$C4042=E$7222)+(N_Raters&gt;=3=TRUE)*(1*Rater3!$C4042=E$7222)+(N_Raters&gt;=4=TRUE)*(1*Rater4!$C4042=E$7222)+(N_Raters&gt;=5=TRUE)*(1*Rater5!$C4042=E$7222)</f>
        <v>0</v>
      </c>
      <c r="F4053" s="38"/>
      <c r="G4053" s="38"/>
      <c r="H4053" s="38"/>
      <c r="J4053" s="1"/>
      <c r="K4053" s="1"/>
    </row>
    <row r="4054" spans="2:11">
      <c r="B4054" s="36">
        <v>4040</v>
      </c>
      <c r="C4054" s="55">
        <f>(1*Rater1!$C4043=C$7222)+(1*Rater2!$C4043=C$7222)+(N_Raters&gt;=3=TRUE)*(1*Rater3!$C4043=C$7222)+(N_Raters&gt;=4=TRUE)*(1*Rater4!$C4043=C$7222)+(N_Raters&gt;=5=TRUE)*(1*Rater5!$C4043=C$7222)</f>
        <v>3</v>
      </c>
      <c r="D4054" s="55">
        <f>(1*Rater1!$C4043=D$7222)+(1*Rater2!$C4043=D$7222)+(N_Raters&gt;=3=TRUE)*(1*Rater3!$C4043=D$7222)+(N_Raters&gt;=4=TRUE)*(1*Rater4!$C4043=D$7222)+(N_Raters&gt;=5=TRUE)*(1*Rater5!$C4043=D$7222)</f>
        <v>0</v>
      </c>
      <c r="E4054" s="38">
        <f>(1*Rater1!$C4043=E$7222)+(1*Rater2!$C4043=E$7222)+(N_Raters&gt;=3=TRUE)*(1*Rater3!$C4043=E$7222)+(N_Raters&gt;=4=TRUE)*(1*Rater4!$C4043=E$7222)+(N_Raters&gt;=5=TRUE)*(1*Rater5!$C4043=E$7222)</f>
        <v>0</v>
      </c>
      <c r="F4054" s="38"/>
      <c r="G4054" s="38"/>
      <c r="H4054" s="38"/>
      <c r="J4054" s="1"/>
      <c r="K4054" s="1"/>
    </row>
    <row r="4055" spans="2:11">
      <c r="B4055" s="35">
        <v>4041</v>
      </c>
      <c r="C4055" s="55">
        <f>(1*Rater1!$C4044=C$7222)+(1*Rater2!$C4044=C$7222)+(N_Raters&gt;=3=TRUE)*(1*Rater3!$C4044=C$7222)+(N_Raters&gt;=4=TRUE)*(1*Rater4!$C4044=C$7222)+(N_Raters&gt;=5=TRUE)*(1*Rater5!$C4044=C$7222)</f>
        <v>3</v>
      </c>
      <c r="D4055" s="55">
        <f>(1*Rater1!$C4044=D$7222)+(1*Rater2!$C4044=D$7222)+(N_Raters&gt;=3=TRUE)*(1*Rater3!$C4044=D$7222)+(N_Raters&gt;=4=TRUE)*(1*Rater4!$C4044=D$7222)+(N_Raters&gt;=5=TRUE)*(1*Rater5!$C4044=D$7222)</f>
        <v>0</v>
      </c>
      <c r="E4055" s="38">
        <f>(1*Rater1!$C4044=E$7222)+(1*Rater2!$C4044=E$7222)+(N_Raters&gt;=3=TRUE)*(1*Rater3!$C4044=E$7222)+(N_Raters&gt;=4=TRUE)*(1*Rater4!$C4044=E$7222)+(N_Raters&gt;=5=TRUE)*(1*Rater5!$C4044=E$7222)</f>
        <v>0</v>
      </c>
      <c r="F4055" s="38"/>
      <c r="G4055" s="38"/>
      <c r="H4055" s="38"/>
      <c r="J4055" s="1"/>
      <c r="K4055" s="1"/>
    </row>
    <row r="4056" spans="2:11">
      <c r="B4056" s="36">
        <v>4042</v>
      </c>
      <c r="C4056" s="55">
        <f>(1*Rater1!$C4045=C$7222)+(1*Rater2!$C4045=C$7222)+(N_Raters&gt;=3=TRUE)*(1*Rater3!$C4045=C$7222)+(N_Raters&gt;=4=TRUE)*(1*Rater4!$C4045=C$7222)+(N_Raters&gt;=5=TRUE)*(1*Rater5!$C4045=C$7222)</f>
        <v>3</v>
      </c>
      <c r="D4056" s="55">
        <f>(1*Rater1!$C4045=D$7222)+(1*Rater2!$C4045=D$7222)+(N_Raters&gt;=3=TRUE)*(1*Rater3!$C4045=D$7222)+(N_Raters&gt;=4=TRUE)*(1*Rater4!$C4045=D$7222)+(N_Raters&gt;=5=TRUE)*(1*Rater5!$C4045=D$7222)</f>
        <v>0</v>
      </c>
      <c r="E4056" s="38">
        <f>(1*Rater1!$C4045=E$7222)+(1*Rater2!$C4045=E$7222)+(N_Raters&gt;=3=TRUE)*(1*Rater3!$C4045=E$7222)+(N_Raters&gt;=4=TRUE)*(1*Rater4!$C4045=E$7222)+(N_Raters&gt;=5=TRUE)*(1*Rater5!$C4045=E$7222)</f>
        <v>0</v>
      </c>
      <c r="F4056" s="38"/>
      <c r="G4056" s="38"/>
      <c r="H4056" s="38"/>
      <c r="J4056" s="1"/>
      <c r="K4056" s="1"/>
    </row>
    <row r="4057" spans="2:11">
      <c r="B4057" s="35">
        <v>4043</v>
      </c>
      <c r="C4057" s="55">
        <f>(1*Rater1!$C4046=C$7222)+(1*Rater2!$C4046=C$7222)+(N_Raters&gt;=3=TRUE)*(1*Rater3!$C4046=C$7222)+(N_Raters&gt;=4=TRUE)*(1*Rater4!$C4046=C$7222)+(N_Raters&gt;=5=TRUE)*(1*Rater5!$C4046=C$7222)</f>
        <v>3</v>
      </c>
      <c r="D4057" s="55">
        <f>(1*Rater1!$C4046=D$7222)+(1*Rater2!$C4046=D$7222)+(N_Raters&gt;=3=TRUE)*(1*Rater3!$C4046=D$7222)+(N_Raters&gt;=4=TRUE)*(1*Rater4!$C4046=D$7222)+(N_Raters&gt;=5=TRUE)*(1*Rater5!$C4046=D$7222)</f>
        <v>0</v>
      </c>
      <c r="E4057" s="38">
        <f>(1*Rater1!$C4046=E$7222)+(1*Rater2!$C4046=E$7222)+(N_Raters&gt;=3=TRUE)*(1*Rater3!$C4046=E$7222)+(N_Raters&gt;=4=TRUE)*(1*Rater4!$C4046=E$7222)+(N_Raters&gt;=5=TRUE)*(1*Rater5!$C4046=E$7222)</f>
        <v>0</v>
      </c>
      <c r="F4057" s="38"/>
      <c r="G4057" s="38"/>
      <c r="H4057" s="38"/>
      <c r="J4057" s="1"/>
      <c r="K4057" s="1"/>
    </row>
    <row r="4058" spans="2:11">
      <c r="B4058" s="36">
        <v>4044</v>
      </c>
      <c r="C4058" s="55">
        <f>(1*Rater1!$C4047=C$7222)+(1*Rater2!$C4047=C$7222)+(N_Raters&gt;=3=TRUE)*(1*Rater3!$C4047=C$7222)+(N_Raters&gt;=4=TRUE)*(1*Rater4!$C4047=C$7222)+(N_Raters&gt;=5=TRUE)*(1*Rater5!$C4047=C$7222)</f>
        <v>3</v>
      </c>
      <c r="D4058" s="55">
        <f>(1*Rater1!$C4047=D$7222)+(1*Rater2!$C4047=D$7222)+(N_Raters&gt;=3=TRUE)*(1*Rater3!$C4047=D$7222)+(N_Raters&gt;=4=TRUE)*(1*Rater4!$C4047=D$7222)+(N_Raters&gt;=5=TRUE)*(1*Rater5!$C4047=D$7222)</f>
        <v>0</v>
      </c>
      <c r="E4058" s="38">
        <f>(1*Rater1!$C4047=E$7222)+(1*Rater2!$C4047=E$7222)+(N_Raters&gt;=3=TRUE)*(1*Rater3!$C4047=E$7222)+(N_Raters&gt;=4=TRUE)*(1*Rater4!$C4047=E$7222)+(N_Raters&gt;=5=TRUE)*(1*Rater5!$C4047=E$7222)</f>
        <v>0</v>
      </c>
      <c r="F4058" s="38"/>
      <c r="G4058" s="38"/>
      <c r="H4058" s="38"/>
      <c r="J4058" s="1"/>
      <c r="K4058" s="1"/>
    </row>
    <row r="4059" spans="2:11">
      <c r="B4059" s="35">
        <v>4045</v>
      </c>
      <c r="C4059" s="55">
        <f>(1*Rater1!$C4048=C$7222)+(1*Rater2!$C4048=C$7222)+(N_Raters&gt;=3=TRUE)*(1*Rater3!$C4048=C$7222)+(N_Raters&gt;=4=TRUE)*(1*Rater4!$C4048=C$7222)+(N_Raters&gt;=5=TRUE)*(1*Rater5!$C4048=C$7222)</f>
        <v>3</v>
      </c>
      <c r="D4059" s="55">
        <f>(1*Rater1!$C4048=D$7222)+(1*Rater2!$C4048=D$7222)+(N_Raters&gt;=3=TRUE)*(1*Rater3!$C4048=D$7222)+(N_Raters&gt;=4=TRUE)*(1*Rater4!$C4048=D$7222)+(N_Raters&gt;=5=TRUE)*(1*Rater5!$C4048=D$7222)</f>
        <v>0</v>
      </c>
      <c r="E4059" s="38">
        <f>(1*Rater1!$C4048=E$7222)+(1*Rater2!$C4048=E$7222)+(N_Raters&gt;=3=TRUE)*(1*Rater3!$C4048=E$7222)+(N_Raters&gt;=4=TRUE)*(1*Rater4!$C4048=E$7222)+(N_Raters&gt;=5=TRUE)*(1*Rater5!$C4048=E$7222)</f>
        <v>0</v>
      </c>
      <c r="F4059" s="38"/>
      <c r="G4059" s="38"/>
      <c r="H4059" s="38"/>
      <c r="J4059" s="1"/>
      <c r="K4059" s="1"/>
    </row>
    <row r="4060" spans="2:11">
      <c r="B4060" s="36">
        <v>4046</v>
      </c>
      <c r="C4060" s="55">
        <f>(1*Rater1!$C4049=C$7222)+(1*Rater2!$C4049=C$7222)+(N_Raters&gt;=3=TRUE)*(1*Rater3!$C4049=C$7222)+(N_Raters&gt;=4=TRUE)*(1*Rater4!$C4049=C$7222)+(N_Raters&gt;=5=TRUE)*(1*Rater5!$C4049=C$7222)</f>
        <v>3</v>
      </c>
      <c r="D4060" s="55">
        <f>(1*Rater1!$C4049=D$7222)+(1*Rater2!$C4049=D$7222)+(N_Raters&gt;=3=TRUE)*(1*Rater3!$C4049=D$7222)+(N_Raters&gt;=4=TRUE)*(1*Rater4!$C4049=D$7222)+(N_Raters&gt;=5=TRUE)*(1*Rater5!$C4049=D$7222)</f>
        <v>0</v>
      </c>
      <c r="E4060" s="38">
        <f>(1*Rater1!$C4049=E$7222)+(1*Rater2!$C4049=E$7222)+(N_Raters&gt;=3=TRUE)*(1*Rater3!$C4049=E$7222)+(N_Raters&gt;=4=TRUE)*(1*Rater4!$C4049=E$7222)+(N_Raters&gt;=5=TRUE)*(1*Rater5!$C4049=E$7222)</f>
        <v>0</v>
      </c>
      <c r="F4060" s="38"/>
      <c r="G4060" s="38"/>
      <c r="H4060" s="38"/>
      <c r="J4060" s="1"/>
      <c r="K4060" s="1"/>
    </row>
    <row r="4061" spans="2:11">
      <c r="B4061" s="35">
        <v>4047</v>
      </c>
      <c r="C4061" s="55">
        <f>(1*Rater1!$C4050=C$7222)+(1*Rater2!$C4050=C$7222)+(N_Raters&gt;=3=TRUE)*(1*Rater3!$C4050=C$7222)+(N_Raters&gt;=4=TRUE)*(1*Rater4!$C4050=C$7222)+(N_Raters&gt;=5=TRUE)*(1*Rater5!$C4050=C$7222)</f>
        <v>3</v>
      </c>
      <c r="D4061" s="55">
        <f>(1*Rater1!$C4050=D$7222)+(1*Rater2!$C4050=D$7222)+(N_Raters&gt;=3=TRUE)*(1*Rater3!$C4050=D$7222)+(N_Raters&gt;=4=TRUE)*(1*Rater4!$C4050=D$7222)+(N_Raters&gt;=5=TRUE)*(1*Rater5!$C4050=D$7222)</f>
        <v>0</v>
      </c>
      <c r="E4061" s="38">
        <f>(1*Rater1!$C4050=E$7222)+(1*Rater2!$C4050=E$7222)+(N_Raters&gt;=3=TRUE)*(1*Rater3!$C4050=E$7222)+(N_Raters&gt;=4=TRUE)*(1*Rater4!$C4050=E$7222)+(N_Raters&gt;=5=TRUE)*(1*Rater5!$C4050=E$7222)</f>
        <v>0</v>
      </c>
      <c r="F4061" s="38"/>
      <c r="G4061" s="38"/>
      <c r="H4061" s="38"/>
      <c r="J4061" s="1"/>
      <c r="K4061" s="1"/>
    </row>
    <row r="4062" spans="2:11">
      <c r="B4062" s="36">
        <v>4048</v>
      </c>
      <c r="C4062" s="55">
        <f>(1*Rater1!$C4051=C$7222)+(1*Rater2!$C4051=C$7222)+(N_Raters&gt;=3=TRUE)*(1*Rater3!$C4051=C$7222)+(N_Raters&gt;=4=TRUE)*(1*Rater4!$C4051=C$7222)+(N_Raters&gt;=5=TRUE)*(1*Rater5!$C4051=C$7222)</f>
        <v>3</v>
      </c>
      <c r="D4062" s="55">
        <f>(1*Rater1!$C4051=D$7222)+(1*Rater2!$C4051=D$7222)+(N_Raters&gt;=3=TRUE)*(1*Rater3!$C4051=D$7222)+(N_Raters&gt;=4=TRUE)*(1*Rater4!$C4051=D$7222)+(N_Raters&gt;=5=TRUE)*(1*Rater5!$C4051=D$7222)</f>
        <v>0</v>
      </c>
      <c r="E4062" s="38">
        <f>(1*Rater1!$C4051=E$7222)+(1*Rater2!$C4051=E$7222)+(N_Raters&gt;=3=TRUE)*(1*Rater3!$C4051=E$7222)+(N_Raters&gt;=4=TRUE)*(1*Rater4!$C4051=E$7222)+(N_Raters&gt;=5=TRUE)*(1*Rater5!$C4051=E$7222)</f>
        <v>0</v>
      </c>
      <c r="F4062" s="38"/>
      <c r="G4062" s="38"/>
      <c r="H4062" s="38"/>
      <c r="J4062" s="1"/>
      <c r="K4062" s="1"/>
    </row>
    <row r="4063" spans="2:11">
      <c r="B4063" s="35">
        <v>4049</v>
      </c>
      <c r="C4063" s="55">
        <f>(1*Rater1!$C4052=C$7222)+(1*Rater2!$C4052=C$7222)+(N_Raters&gt;=3=TRUE)*(1*Rater3!$C4052=C$7222)+(N_Raters&gt;=4=TRUE)*(1*Rater4!$C4052=C$7222)+(N_Raters&gt;=5=TRUE)*(1*Rater5!$C4052=C$7222)</f>
        <v>3</v>
      </c>
      <c r="D4063" s="55">
        <f>(1*Rater1!$C4052=D$7222)+(1*Rater2!$C4052=D$7222)+(N_Raters&gt;=3=TRUE)*(1*Rater3!$C4052=D$7222)+(N_Raters&gt;=4=TRUE)*(1*Rater4!$C4052=D$7222)+(N_Raters&gt;=5=TRUE)*(1*Rater5!$C4052=D$7222)</f>
        <v>0</v>
      </c>
      <c r="E4063" s="38">
        <f>(1*Rater1!$C4052=E$7222)+(1*Rater2!$C4052=E$7222)+(N_Raters&gt;=3=TRUE)*(1*Rater3!$C4052=E$7222)+(N_Raters&gt;=4=TRUE)*(1*Rater4!$C4052=E$7222)+(N_Raters&gt;=5=TRUE)*(1*Rater5!$C4052=E$7222)</f>
        <v>0</v>
      </c>
      <c r="F4063" s="38"/>
      <c r="G4063" s="38"/>
      <c r="H4063" s="38"/>
      <c r="J4063" s="1"/>
      <c r="K4063" s="1"/>
    </row>
    <row r="4064" spans="2:11">
      <c r="B4064" s="36">
        <v>4050</v>
      </c>
      <c r="C4064" s="55">
        <f>(1*Rater1!$C4053=C$7222)+(1*Rater2!$C4053=C$7222)+(N_Raters&gt;=3=TRUE)*(1*Rater3!$C4053=C$7222)+(N_Raters&gt;=4=TRUE)*(1*Rater4!$C4053=C$7222)+(N_Raters&gt;=5=TRUE)*(1*Rater5!$C4053=C$7222)</f>
        <v>3</v>
      </c>
      <c r="D4064" s="55">
        <f>(1*Rater1!$C4053=D$7222)+(1*Rater2!$C4053=D$7222)+(N_Raters&gt;=3=TRUE)*(1*Rater3!$C4053=D$7222)+(N_Raters&gt;=4=TRUE)*(1*Rater4!$C4053=D$7222)+(N_Raters&gt;=5=TRUE)*(1*Rater5!$C4053=D$7222)</f>
        <v>0</v>
      </c>
      <c r="E4064" s="38">
        <f>(1*Rater1!$C4053=E$7222)+(1*Rater2!$C4053=E$7222)+(N_Raters&gt;=3=TRUE)*(1*Rater3!$C4053=E$7222)+(N_Raters&gt;=4=TRUE)*(1*Rater4!$C4053=E$7222)+(N_Raters&gt;=5=TRUE)*(1*Rater5!$C4053=E$7222)</f>
        <v>0</v>
      </c>
      <c r="F4064" s="38"/>
      <c r="G4064" s="38"/>
      <c r="H4064" s="38"/>
      <c r="J4064" s="1"/>
      <c r="K4064" s="1"/>
    </row>
    <row r="4065" spans="2:11">
      <c r="B4065" s="35">
        <v>4051</v>
      </c>
      <c r="C4065" s="55">
        <f>(1*Rater1!$C4054=C$7222)+(1*Rater2!$C4054=C$7222)+(N_Raters&gt;=3=TRUE)*(1*Rater3!$C4054=C$7222)+(N_Raters&gt;=4=TRUE)*(1*Rater4!$C4054=C$7222)+(N_Raters&gt;=5=TRUE)*(1*Rater5!$C4054=C$7222)</f>
        <v>2</v>
      </c>
      <c r="D4065" s="55">
        <f>(1*Rater1!$C4054=D$7222)+(1*Rater2!$C4054=D$7222)+(N_Raters&gt;=3=TRUE)*(1*Rater3!$C4054=D$7222)+(N_Raters&gt;=4=TRUE)*(1*Rater4!$C4054=D$7222)+(N_Raters&gt;=5=TRUE)*(1*Rater5!$C4054=D$7222)</f>
        <v>1</v>
      </c>
      <c r="E4065" s="38">
        <f>(1*Rater1!$C4054=E$7222)+(1*Rater2!$C4054=E$7222)+(N_Raters&gt;=3=TRUE)*(1*Rater3!$C4054=E$7222)+(N_Raters&gt;=4=TRUE)*(1*Rater4!$C4054=E$7222)+(N_Raters&gt;=5=TRUE)*(1*Rater5!$C4054=E$7222)</f>
        <v>0</v>
      </c>
      <c r="F4065" s="38"/>
      <c r="G4065" s="38"/>
      <c r="H4065" s="38"/>
      <c r="J4065" s="1"/>
      <c r="K4065" s="1"/>
    </row>
    <row r="4066" spans="2:11">
      <c r="B4066" s="36">
        <v>4052</v>
      </c>
      <c r="C4066" s="55">
        <f>(1*Rater1!$C4055=C$7222)+(1*Rater2!$C4055=C$7222)+(N_Raters&gt;=3=TRUE)*(1*Rater3!$C4055=C$7222)+(N_Raters&gt;=4=TRUE)*(1*Rater4!$C4055=C$7222)+(N_Raters&gt;=5=TRUE)*(1*Rater5!$C4055=C$7222)</f>
        <v>3</v>
      </c>
      <c r="D4066" s="55">
        <f>(1*Rater1!$C4055=D$7222)+(1*Rater2!$C4055=D$7222)+(N_Raters&gt;=3=TRUE)*(1*Rater3!$C4055=D$7222)+(N_Raters&gt;=4=TRUE)*(1*Rater4!$C4055=D$7222)+(N_Raters&gt;=5=TRUE)*(1*Rater5!$C4055=D$7222)</f>
        <v>0</v>
      </c>
      <c r="E4066" s="38">
        <f>(1*Rater1!$C4055=E$7222)+(1*Rater2!$C4055=E$7222)+(N_Raters&gt;=3=TRUE)*(1*Rater3!$C4055=E$7222)+(N_Raters&gt;=4=TRUE)*(1*Rater4!$C4055=E$7222)+(N_Raters&gt;=5=TRUE)*(1*Rater5!$C4055=E$7222)</f>
        <v>0</v>
      </c>
      <c r="F4066" s="38"/>
      <c r="G4066" s="38"/>
      <c r="H4066" s="38"/>
      <c r="J4066" s="1"/>
      <c r="K4066" s="1"/>
    </row>
    <row r="4067" spans="2:11">
      <c r="B4067" s="35">
        <v>4053</v>
      </c>
      <c r="C4067" s="55">
        <f>(1*Rater1!$C4056=C$7222)+(1*Rater2!$C4056=C$7222)+(N_Raters&gt;=3=TRUE)*(1*Rater3!$C4056=C$7222)+(N_Raters&gt;=4=TRUE)*(1*Rater4!$C4056=C$7222)+(N_Raters&gt;=5=TRUE)*(1*Rater5!$C4056=C$7222)</f>
        <v>3</v>
      </c>
      <c r="D4067" s="55">
        <f>(1*Rater1!$C4056=D$7222)+(1*Rater2!$C4056=D$7222)+(N_Raters&gt;=3=TRUE)*(1*Rater3!$C4056=D$7222)+(N_Raters&gt;=4=TRUE)*(1*Rater4!$C4056=D$7222)+(N_Raters&gt;=5=TRUE)*(1*Rater5!$C4056=D$7222)</f>
        <v>0</v>
      </c>
      <c r="E4067" s="38">
        <f>(1*Rater1!$C4056=E$7222)+(1*Rater2!$C4056=E$7222)+(N_Raters&gt;=3=TRUE)*(1*Rater3!$C4056=E$7222)+(N_Raters&gt;=4=TRUE)*(1*Rater4!$C4056=E$7222)+(N_Raters&gt;=5=TRUE)*(1*Rater5!$C4056=E$7222)</f>
        <v>0</v>
      </c>
      <c r="F4067" s="38"/>
      <c r="G4067" s="38"/>
      <c r="H4067" s="38"/>
      <c r="J4067" s="1"/>
      <c r="K4067" s="1"/>
    </row>
    <row r="4068" spans="2:11">
      <c r="B4068" s="36">
        <v>4054</v>
      </c>
      <c r="C4068" s="55">
        <f>(1*Rater1!$C4057=C$7222)+(1*Rater2!$C4057=C$7222)+(N_Raters&gt;=3=TRUE)*(1*Rater3!$C4057=C$7222)+(N_Raters&gt;=4=TRUE)*(1*Rater4!$C4057=C$7222)+(N_Raters&gt;=5=TRUE)*(1*Rater5!$C4057=C$7222)</f>
        <v>3</v>
      </c>
      <c r="D4068" s="55">
        <f>(1*Rater1!$C4057=D$7222)+(1*Rater2!$C4057=D$7222)+(N_Raters&gt;=3=TRUE)*(1*Rater3!$C4057=D$7222)+(N_Raters&gt;=4=TRUE)*(1*Rater4!$C4057=D$7222)+(N_Raters&gt;=5=TRUE)*(1*Rater5!$C4057=D$7222)</f>
        <v>0</v>
      </c>
      <c r="E4068" s="38">
        <f>(1*Rater1!$C4057=E$7222)+(1*Rater2!$C4057=E$7222)+(N_Raters&gt;=3=TRUE)*(1*Rater3!$C4057=E$7222)+(N_Raters&gt;=4=TRUE)*(1*Rater4!$C4057=E$7222)+(N_Raters&gt;=5=TRUE)*(1*Rater5!$C4057=E$7222)</f>
        <v>0</v>
      </c>
      <c r="F4068" s="38"/>
      <c r="G4068" s="38"/>
      <c r="H4068" s="38"/>
      <c r="J4068" s="1"/>
      <c r="K4068" s="1"/>
    </row>
    <row r="4069" spans="2:11">
      <c r="B4069" s="35">
        <v>4055</v>
      </c>
      <c r="C4069" s="55">
        <f>(1*Rater1!$C4058=C$7222)+(1*Rater2!$C4058=C$7222)+(N_Raters&gt;=3=TRUE)*(1*Rater3!$C4058=C$7222)+(N_Raters&gt;=4=TRUE)*(1*Rater4!$C4058=C$7222)+(N_Raters&gt;=5=TRUE)*(1*Rater5!$C4058=C$7222)</f>
        <v>3</v>
      </c>
      <c r="D4069" s="55">
        <f>(1*Rater1!$C4058=D$7222)+(1*Rater2!$C4058=D$7222)+(N_Raters&gt;=3=TRUE)*(1*Rater3!$C4058=D$7222)+(N_Raters&gt;=4=TRUE)*(1*Rater4!$C4058=D$7222)+(N_Raters&gt;=5=TRUE)*(1*Rater5!$C4058=D$7222)</f>
        <v>0</v>
      </c>
      <c r="E4069" s="38">
        <f>(1*Rater1!$C4058=E$7222)+(1*Rater2!$C4058=E$7222)+(N_Raters&gt;=3=TRUE)*(1*Rater3!$C4058=E$7222)+(N_Raters&gt;=4=TRUE)*(1*Rater4!$C4058=E$7222)+(N_Raters&gt;=5=TRUE)*(1*Rater5!$C4058=E$7222)</f>
        <v>0</v>
      </c>
      <c r="F4069" s="38"/>
      <c r="G4069" s="38"/>
      <c r="H4069" s="38"/>
      <c r="J4069" s="1"/>
      <c r="K4069" s="1"/>
    </row>
    <row r="4070" spans="2:11">
      <c r="B4070" s="36">
        <v>4056</v>
      </c>
      <c r="C4070" s="55">
        <f>(1*Rater1!$C4059=C$7222)+(1*Rater2!$C4059=C$7222)+(N_Raters&gt;=3=TRUE)*(1*Rater3!$C4059=C$7222)+(N_Raters&gt;=4=TRUE)*(1*Rater4!$C4059=C$7222)+(N_Raters&gt;=5=TRUE)*(1*Rater5!$C4059=C$7222)</f>
        <v>1</v>
      </c>
      <c r="D4070" s="55">
        <f>(1*Rater1!$C4059=D$7222)+(1*Rater2!$C4059=D$7222)+(N_Raters&gt;=3=TRUE)*(1*Rater3!$C4059=D$7222)+(N_Raters&gt;=4=TRUE)*(1*Rater4!$C4059=D$7222)+(N_Raters&gt;=5=TRUE)*(1*Rater5!$C4059=D$7222)</f>
        <v>2</v>
      </c>
      <c r="E4070" s="38">
        <f>(1*Rater1!$C4059=E$7222)+(1*Rater2!$C4059=E$7222)+(N_Raters&gt;=3=TRUE)*(1*Rater3!$C4059=E$7222)+(N_Raters&gt;=4=TRUE)*(1*Rater4!$C4059=E$7222)+(N_Raters&gt;=5=TRUE)*(1*Rater5!$C4059=E$7222)</f>
        <v>0</v>
      </c>
      <c r="F4070" s="38"/>
      <c r="G4070" s="38"/>
      <c r="H4070" s="38"/>
      <c r="J4070" s="1"/>
      <c r="K4070" s="1"/>
    </row>
    <row r="4071" spans="2:11">
      <c r="B4071" s="35">
        <v>4057</v>
      </c>
      <c r="C4071" s="55">
        <f>(1*Rater1!$C4060=C$7222)+(1*Rater2!$C4060=C$7222)+(N_Raters&gt;=3=TRUE)*(1*Rater3!$C4060=C$7222)+(N_Raters&gt;=4=TRUE)*(1*Rater4!$C4060=C$7222)+(N_Raters&gt;=5=TRUE)*(1*Rater5!$C4060=C$7222)</f>
        <v>3</v>
      </c>
      <c r="D4071" s="55">
        <f>(1*Rater1!$C4060=D$7222)+(1*Rater2!$C4060=D$7222)+(N_Raters&gt;=3=TRUE)*(1*Rater3!$C4060=D$7222)+(N_Raters&gt;=4=TRUE)*(1*Rater4!$C4060=D$7222)+(N_Raters&gt;=5=TRUE)*(1*Rater5!$C4060=D$7222)</f>
        <v>0</v>
      </c>
      <c r="E4071" s="38">
        <f>(1*Rater1!$C4060=E$7222)+(1*Rater2!$C4060=E$7222)+(N_Raters&gt;=3=TRUE)*(1*Rater3!$C4060=E$7222)+(N_Raters&gt;=4=TRUE)*(1*Rater4!$C4060=E$7222)+(N_Raters&gt;=5=TRUE)*(1*Rater5!$C4060=E$7222)</f>
        <v>0</v>
      </c>
      <c r="F4071" s="38"/>
      <c r="G4071" s="38"/>
      <c r="H4071" s="38"/>
      <c r="J4071" s="1"/>
      <c r="K4071" s="1"/>
    </row>
    <row r="4072" spans="2:11">
      <c r="B4072" s="36">
        <v>4058</v>
      </c>
      <c r="C4072" s="55">
        <f>(1*Rater1!$C4061=C$7222)+(1*Rater2!$C4061=C$7222)+(N_Raters&gt;=3=TRUE)*(1*Rater3!$C4061=C$7222)+(N_Raters&gt;=4=TRUE)*(1*Rater4!$C4061=C$7222)+(N_Raters&gt;=5=TRUE)*(1*Rater5!$C4061=C$7222)</f>
        <v>3</v>
      </c>
      <c r="D4072" s="55">
        <f>(1*Rater1!$C4061=D$7222)+(1*Rater2!$C4061=D$7222)+(N_Raters&gt;=3=TRUE)*(1*Rater3!$C4061=D$7222)+(N_Raters&gt;=4=TRUE)*(1*Rater4!$C4061=D$7222)+(N_Raters&gt;=5=TRUE)*(1*Rater5!$C4061=D$7222)</f>
        <v>0</v>
      </c>
      <c r="E4072" s="38">
        <f>(1*Rater1!$C4061=E$7222)+(1*Rater2!$C4061=E$7222)+(N_Raters&gt;=3=TRUE)*(1*Rater3!$C4061=E$7222)+(N_Raters&gt;=4=TRUE)*(1*Rater4!$C4061=E$7222)+(N_Raters&gt;=5=TRUE)*(1*Rater5!$C4061=E$7222)</f>
        <v>0</v>
      </c>
      <c r="F4072" s="38"/>
      <c r="G4072" s="38"/>
      <c r="H4072" s="38"/>
      <c r="J4072" s="1"/>
      <c r="K4072" s="1"/>
    </row>
    <row r="4073" spans="2:11">
      <c r="B4073" s="35">
        <v>4059</v>
      </c>
      <c r="C4073" s="55">
        <f>(1*Rater1!$C4062=C$7222)+(1*Rater2!$C4062=C$7222)+(N_Raters&gt;=3=TRUE)*(1*Rater3!$C4062=C$7222)+(N_Raters&gt;=4=TRUE)*(1*Rater4!$C4062=C$7222)+(N_Raters&gt;=5=TRUE)*(1*Rater5!$C4062=C$7222)</f>
        <v>2</v>
      </c>
      <c r="D4073" s="55">
        <f>(1*Rater1!$C4062=D$7222)+(1*Rater2!$C4062=D$7222)+(N_Raters&gt;=3=TRUE)*(1*Rater3!$C4062=D$7222)+(N_Raters&gt;=4=TRUE)*(1*Rater4!$C4062=D$7222)+(N_Raters&gt;=5=TRUE)*(1*Rater5!$C4062=D$7222)</f>
        <v>1</v>
      </c>
      <c r="E4073" s="38">
        <f>(1*Rater1!$C4062=E$7222)+(1*Rater2!$C4062=E$7222)+(N_Raters&gt;=3=TRUE)*(1*Rater3!$C4062=E$7222)+(N_Raters&gt;=4=TRUE)*(1*Rater4!$C4062=E$7222)+(N_Raters&gt;=5=TRUE)*(1*Rater5!$C4062=E$7222)</f>
        <v>0</v>
      </c>
      <c r="F4073" s="38"/>
      <c r="G4073" s="38"/>
      <c r="H4073" s="38"/>
      <c r="J4073" s="1"/>
      <c r="K4073" s="1"/>
    </row>
    <row r="4074" spans="2:11">
      <c r="B4074" s="36">
        <v>4060</v>
      </c>
      <c r="C4074" s="55">
        <f>(1*Rater1!$C4063=C$7222)+(1*Rater2!$C4063=C$7222)+(N_Raters&gt;=3=TRUE)*(1*Rater3!$C4063=C$7222)+(N_Raters&gt;=4=TRUE)*(1*Rater4!$C4063=C$7222)+(N_Raters&gt;=5=TRUE)*(1*Rater5!$C4063=C$7222)</f>
        <v>1</v>
      </c>
      <c r="D4074" s="55">
        <f>(1*Rater1!$C4063=D$7222)+(1*Rater2!$C4063=D$7222)+(N_Raters&gt;=3=TRUE)*(1*Rater3!$C4063=D$7222)+(N_Raters&gt;=4=TRUE)*(1*Rater4!$C4063=D$7222)+(N_Raters&gt;=5=TRUE)*(1*Rater5!$C4063=D$7222)</f>
        <v>2</v>
      </c>
      <c r="E4074" s="38">
        <f>(1*Rater1!$C4063=E$7222)+(1*Rater2!$C4063=E$7222)+(N_Raters&gt;=3=TRUE)*(1*Rater3!$C4063=E$7222)+(N_Raters&gt;=4=TRUE)*(1*Rater4!$C4063=E$7222)+(N_Raters&gt;=5=TRUE)*(1*Rater5!$C4063=E$7222)</f>
        <v>0</v>
      </c>
      <c r="F4074" s="38"/>
      <c r="G4074" s="38"/>
      <c r="H4074" s="38"/>
      <c r="J4074" s="1"/>
      <c r="K4074" s="1"/>
    </row>
    <row r="4075" spans="2:11">
      <c r="B4075" s="35">
        <v>4061</v>
      </c>
      <c r="C4075" s="55">
        <f>(1*Rater1!$C4064=C$7222)+(1*Rater2!$C4064=C$7222)+(N_Raters&gt;=3=TRUE)*(1*Rater3!$C4064=C$7222)+(N_Raters&gt;=4=TRUE)*(1*Rater4!$C4064=C$7222)+(N_Raters&gt;=5=TRUE)*(1*Rater5!$C4064=C$7222)</f>
        <v>1</v>
      </c>
      <c r="D4075" s="55">
        <f>(1*Rater1!$C4064=D$7222)+(1*Rater2!$C4064=D$7222)+(N_Raters&gt;=3=TRUE)*(1*Rater3!$C4064=D$7222)+(N_Raters&gt;=4=TRUE)*(1*Rater4!$C4064=D$7222)+(N_Raters&gt;=5=TRUE)*(1*Rater5!$C4064=D$7222)</f>
        <v>2</v>
      </c>
      <c r="E4075" s="38">
        <f>(1*Rater1!$C4064=E$7222)+(1*Rater2!$C4064=E$7222)+(N_Raters&gt;=3=TRUE)*(1*Rater3!$C4064=E$7222)+(N_Raters&gt;=4=TRUE)*(1*Rater4!$C4064=E$7222)+(N_Raters&gt;=5=TRUE)*(1*Rater5!$C4064=E$7222)</f>
        <v>0</v>
      </c>
      <c r="F4075" s="38"/>
      <c r="G4075" s="38"/>
      <c r="H4075" s="38"/>
      <c r="J4075" s="1"/>
      <c r="K4075" s="1"/>
    </row>
    <row r="4076" spans="2:11">
      <c r="B4076" s="36">
        <v>4062</v>
      </c>
      <c r="C4076" s="55">
        <f>(1*Rater1!$C4065=C$7222)+(1*Rater2!$C4065=C$7222)+(N_Raters&gt;=3=TRUE)*(1*Rater3!$C4065=C$7222)+(N_Raters&gt;=4=TRUE)*(1*Rater4!$C4065=C$7222)+(N_Raters&gt;=5=TRUE)*(1*Rater5!$C4065=C$7222)</f>
        <v>3</v>
      </c>
      <c r="D4076" s="55">
        <f>(1*Rater1!$C4065=D$7222)+(1*Rater2!$C4065=D$7222)+(N_Raters&gt;=3=TRUE)*(1*Rater3!$C4065=D$7222)+(N_Raters&gt;=4=TRUE)*(1*Rater4!$C4065=D$7222)+(N_Raters&gt;=5=TRUE)*(1*Rater5!$C4065=D$7222)</f>
        <v>0</v>
      </c>
      <c r="E4076" s="38">
        <f>(1*Rater1!$C4065=E$7222)+(1*Rater2!$C4065=E$7222)+(N_Raters&gt;=3=TRUE)*(1*Rater3!$C4065=E$7222)+(N_Raters&gt;=4=TRUE)*(1*Rater4!$C4065=E$7222)+(N_Raters&gt;=5=TRUE)*(1*Rater5!$C4065=E$7222)</f>
        <v>0</v>
      </c>
      <c r="F4076" s="38"/>
      <c r="G4076" s="38"/>
      <c r="H4076" s="38"/>
      <c r="J4076" s="1"/>
      <c r="K4076" s="1"/>
    </row>
    <row r="4077" spans="2:11">
      <c r="B4077" s="35">
        <v>4063</v>
      </c>
      <c r="C4077" s="55">
        <f>(1*Rater1!$C4066=C$7222)+(1*Rater2!$C4066=C$7222)+(N_Raters&gt;=3=TRUE)*(1*Rater3!$C4066=C$7222)+(N_Raters&gt;=4=TRUE)*(1*Rater4!$C4066=C$7222)+(N_Raters&gt;=5=TRUE)*(1*Rater5!$C4066=C$7222)</f>
        <v>3</v>
      </c>
      <c r="D4077" s="55">
        <f>(1*Rater1!$C4066=D$7222)+(1*Rater2!$C4066=D$7222)+(N_Raters&gt;=3=TRUE)*(1*Rater3!$C4066=D$7222)+(N_Raters&gt;=4=TRUE)*(1*Rater4!$C4066=D$7222)+(N_Raters&gt;=5=TRUE)*(1*Rater5!$C4066=D$7222)</f>
        <v>0</v>
      </c>
      <c r="E4077" s="38">
        <f>(1*Rater1!$C4066=E$7222)+(1*Rater2!$C4066=E$7222)+(N_Raters&gt;=3=TRUE)*(1*Rater3!$C4066=E$7222)+(N_Raters&gt;=4=TRUE)*(1*Rater4!$C4066=E$7222)+(N_Raters&gt;=5=TRUE)*(1*Rater5!$C4066=E$7222)</f>
        <v>0</v>
      </c>
      <c r="F4077" s="38"/>
      <c r="G4077" s="38"/>
      <c r="H4077" s="38"/>
      <c r="J4077" s="1"/>
      <c r="K4077" s="1"/>
    </row>
    <row r="4078" spans="2:11">
      <c r="B4078" s="36">
        <v>4064</v>
      </c>
      <c r="C4078" s="55">
        <f>(1*Rater1!$C4067=C$7222)+(1*Rater2!$C4067=C$7222)+(N_Raters&gt;=3=TRUE)*(1*Rater3!$C4067=C$7222)+(N_Raters&gt;=4=TRUE)*(1*Rater4!$C4067=C$7222)+(N_Raters&gt;=5=TRUE)*(1*Rater5!$C4067=C$7222)</f>
        <v>3</v>
      </c>
      <c r="D4078" s="55">
        <f>(1*Rater1!$C4067=D$7222)+(1*Rater2!$C4067=D$7222)+(N_Raters&gt;=3=TRUE)*(1*Rater3!$C4067=D$7222)+(N_Raters&gt;=4=TRUE)*(1*Rater4!$C4067=D$7222)+(N_Raters&gt;=5=TRUE)*(1*Rater5!$C4067=D$7222)</f>
        <v>0</v>
      </c>
      <c r="E4078" s="38">
        <f>(1*Rater1!$C4067=E$7222)+(1*Rater2!$C4067=E$7222)+(N_Raters&gt;=3=TRUE)*(1*Rater3!$C4067=E$7222)+(N_Raters&gt;=4=TRUE)*(1*Rater4!$C4067=E$7222)+(N_Raters&gt;=5=TRUE)*(1*Rater5!$C4067=E$7222)</f>
        <v>0</v>
      </c>
      <c r="F4078" s="38"/>
      <c r="G4078" s="38"/>
      <c r="H4078" s="38"/>
      <c r="J4078" s="1"/>
      <c r="K4078" s="1"/>
    </row>
    <row r="4079" spans="2:11">
      <c r="B4079" s="35">
        <v>4065</v>
      </c>
      <c r="C4079" s="55">
        <f>(1*Rater1!$C4068=C$7222)+(1*Rater2!$C4068=C$7222)+(N_Raters&gt;=3=TRUE)*(1*Rater3!$C4068=C$7222)+(N_Raters&gt;=4=TRUE)*(1*Rater4!$C4068=C$7222)+(N_Raters&gt;=5=TRUE)*(1*Rater5!$C4068=C$7222)</f>
        <v>1</v>
      </c>
      <c r="D4079" s="55">
        <f>(1*Rater1!$C4068=D$7222)+(1*Rater2!$C4068=D$7222)+(N_Raters&gt;=3=TRUE)*(1*Rater3!$C4068=D$7222)+(N_Raters&gt;=4=TRUE)*(1*Rater4!$C4068=D$7222)+(N_Raters&gt;=5=TRUE)*(1*Rater5!$C4068=D$7222)</f>
        <v>2</v>
      </c>
      <c r="E4079" s="38">
        <f>(1*Rater1!$C4068=E$7222)+(1*Rater2!$C4068=E$7222)+(N_Raters&gt;=3=TRUE)*(1*Rater3!$C4068=E$7222)+(N_Raters&gt;=4=TRUE)*(1*Rater4!$C4068=E$7222)+(N_Raters&gt;=5=TRUE)*(1*Rater5!$C4068=E$7222)</f>
        <v>0</v>
      </c>
      <c r="F4079" s="38"/>
      <c r="G4079" s="38"/>
      <c r="H4079" s="38"/>
      <c r="J4079" s="1"/>
      <c r="K4079" s="1"/>
    </row>
    <row r="4080" spans="2:11">
      <c r="B4080" s="36">
        <v>4066</v>
      </c>
      <c r="C4080" s="55">
        <f>(1*Rater1!$C4069=C$7222)+(1*Rater2!$C4069=C$7222)+(N_Raters&gt;=3=TRUE)*(1*Rater3!$C4069=C$7222)+(N_Raters&gt;=4=TRUE)*(1*Rater4!$C4069=C$7222)+(N_Raters&gt;=5=TRUE)*(1*Rater5!$C4069=C$7222)</f>
        <v>3</v>
      </c>
      <c r="D4080" s="55">
        <f>(1*Rater1!$C4069=D$7222)+(1*Rater2!$C4069=D$7222)+(N_Raters&gt;=3=TRUE)*(1*Rater3!$C4069=D$7222)+(N_Raters&gt;=4=TRUE)*(1*Rater4!$C4069=D$7222)+(N_Raters&gt;=5=TRUE)*(1*Rater5!$C4069=D$7222)</f>
        <v>0</v>
      </c>
      <c r="E4080" s="38">
        <f>(1*Rater1!$C4069=E$7222)+(1*Rater2!$C4069=E$7222)+(N_Raters&gt;=3=TRUE)*(1*Rater3!$C4069=E$7222)+(N_Raters&gt;=4=TRUE)*(1*Rater4!$C4069=E$7222)+(N_Raters&gt;=5=TRUE)*(1*Rater5!$C4069=E$7222)</f>
        <v>0</v>
      </c>
      <c r="F4080" s="38"/>
      <c r="G4080" s="38"/>
      <c r="H4080" s="38"/>
      <c r="J4080" s="1"/>
      <c r="K4080" s="1"/>
    </row>
    <row r="4081" spans="2:11">
      <c r="B4081" s="35">
        <v>4067</v>
      </c>
      <c r="C4081" s="55">
        <f>(1*Rater1!$C4070=C$7222)+(1*Rater2!$C4070=C$7222)+(N_Raters&gt;=3=TRUE)*(1*Rater3!$C4070=C$7222)+(N_Raters&gt;=4=TRUE)*(1*Rater4!$C4070=C$7222)+(N_Raters&gt;=5=TRUE)*(1*Rater5!$C4070=C$7222)</f>
        <v>1</v>
      </c>
      <c r="D4081" s="55">
        <f>(1*Rater1!$C4070=D$7222)+(1*Rater2!$C4070=D$7222)+(N_Raters&gt;=3=TRUE)*(1*Rater3!$C4070=D$7222)+(N_Raters&gt;=4=TRUE)*(1*Rater4!$C4070=D$7222)+(N_Raters&gt;=5=TRUE)*(1*Rater5!$C4070=D$7222)</f>
        <v>0</v>
      </c>
      <c r="E4081" s="38">
        <f>(1*Rater1!$C4070=E$7222)+(1*Rater2!$C4070=E$7222)+(N_Raters&gt;=3=TRUE)*(1*Rater3!$C4070=E$7222)+(N_Raters&gt;=4=TRUE)*(1*Rater4!$C4070=E$7222)+(N_Raters&gt;=5=TRUE)*(1*Rater5!$C4070=E$7222)</f>
        <v>2</v>
      </c>
      <c r="F4081" s="38"/>
      <c r="G4081" s="38"/>
      <c r="H4081" s="38"/>
      <c r="J4081" s="1"/>
      <c r="K4081" s="1"/>
    </row>
    <row r="4082" spans="2:11">
      <c r="B4082" s="36">
        <v>4068</v>
      </c>
      <c r="C4082" s="55">
        <f>(1*Rater1!$C4071=C$7222)+(1*Rater2!$C4071=C$7222)+(N_Raters&gt;=3=TRUE)*(1*Rater3!$C4071=C$7222)+(N_Raters&gt;=4=TRUE)*(1*Rater4!$C4071=C$7222)+(N_Raters&gt;=5=TRUE)*(1*Rater5!$C4071=C$7222)</f>
        <v>1</v>
      </c>
      <c r="D4082" s="55">
        <f>(1*Rater1!$C4071=D$7222)+(1*Rater2!$C4071=D$7222)+(N_Raters&gt;=3=TRUE)*(1*Rater3!$C4071=D$7222)+(N_Raters&gt;=4=TRUE)*(1*Rater4!$C4071=D$7222)+(N_Raters&gt;=5=TRUE)*(1*Rater5!$C4071=D$7222)</f>
        <v>2</v>
      </c>
      <c r="E4082" s="38">
        <f>(1*Rater1!$C4071=E$7222)+(1*Rater2!$C4071=E$7222)+(N_Raters&gt;=3=TRUE)*(1*Rater3!$C4071=E$7222)+(N_Raters&gt;=4=TRUE)*(1*Rater4!$C4071=E$7222)+(N_Raters&gt;=5=TRUE)*(1*Rater5!$C4071=E$7222)</f>
        <v>0</v>
      </c>
      <c r="F4082" s="38"/>
      <c r="G4082" s="38"/>
      <c r="H4082" s="38"/>
      <c r="J4082" s="1"/>
      <c r="K4082" s="1"/>
    </row>
    <row r="4083" spans="2:11">
      <c r="B4083" s="35">
        <v>4069</v>
      </c>
      <c r="C4083" s="55">
        <f>(1*Rater1!$C4072=C$7222)+(1*Rater2!$C4072=C$7222)+(N_Raters&gt;=3=TRUE)*(1*Rater3!$C4072=C$7222)+(N_Raters&gt;=4=TRUE)*(1*Rater4!$C4072=C$7222)+(N_Raters&gt;=5=TRUE)*(1*Rater5!$C4072=C$7222)</f>
        <v>1</v>
      </c>
      <c r="D4083" s="55">
        <f>(1*Rater1!$C4072=D$7222)+(1*Rater2!$C4072=D$7222)+(N_Raters&gt;=3=TRUE)*(1*Rater3!$C4072=D$7222)+(N_Raters&gt;=4=TRUE)*(1*Rater4!$C4072=D$7222)+(N_Raters&gt;=5=TRUE)*(1*Rater5!$C4072=D$7222)</f>
        <v>0</v>
      </c>
      <c r="E4083" s="38">
        <f>(1*Rater1!$C4072=E$7222)+(1*Rater2!$C4072=E$7222)+(N_Raters&gt;=3=TRUE)*(1*Rater3!$C4072=E$7222)+(N_Raters&gt;=4=TRUE)*(1*Rater4!$C4072=E$7222)+(N_Raters&gt;=5=TRUE)*(1*Rater5!$C4072=E$7222)</f>
        <v>2</v>
      </c>
      <c r="F4083" s="38"/>
      <c r="G4083" s="38"/>
      <c r="H4083" s="38"/>
      <c r="J4083" s="1"/>
      <c r="K4083" s="1"/>
    </row>
    <row r="4084" spans="2:11">
      <c r="B4084" s="36">
        <v>4070</v>
      </c>
      <c r="C4084" s="55">
        <f>(1*Rater1!$C4073=C$7222)+(1*Rater2!$C4073=C$7222)+(N_Raters&gt;=3=TRUE)*(1*Rater3!$C4073=C$7222)+(N_Raters&gt;=4=TRUE)*(1*Rater4!$C4073=C$7222)+(N_Raters&gt;=5=TRUE)*(1*Rater5!$C4073=C$7222)</f>
        <v>1</v>
      </c>
      <c r="D4084" s="55">
        <f>(1*Rater1!$C4073=D$7222)+(1*Rater2!$C4073=D$7222)+(N_Raters&gt;=3=TRUE)*(1*Rater3!$C4073=D$7222)+(N_Raters&gt;=4=TRUE)*(1*Rater4!$C4073=D$7222)+(N_Raters&gt;=5=TRUE)*(1*Rater5!$C4073=D$7222)</f>
        <v>2</v>
      </c>
      <c r="E4084" s="38">
        <f>(1*Rater1!$C4073=E$7222)+(1*Rater2!$C4073=E$7222)+(N_Raters&gt;=3=TRUE)*(1*Rater3!$C4073=E$7222)+(N_Raters&gt;=4=TRUE)*(1*Rater4!$C4073=E$7222)+(N_Raters&gt;=5=TRUE)*(1*Rater5!$C4073=E$7222)</f>
        <v>0</v>
      </c>
      <c r="F4084" s="38"/>
      <c r="G4084" s="38"/>
      <c r="H4084" s="38"/>
      <c r="J4084" s="1"/>
      <c r="K4084" s="1"/>
    </row>
    <row r="4085" spans="2:11">
      <c r="B4085" s="35">
        <v>4071</v>
      </c>
      <c r="C4085" s="55">
        <f>(1*Rater1!$C4074=C$7222)+(1*Rater2!$C4074=C$7222)+(N_Raters&gt;=3=TRUE)*(1*Rater3!$C4074=C$7222)+(N_Raters&gt;=4=TRUE)*(1*Rater4!$C4074=C$7222)+(N_Raters&gt;=5=TRUE)*(1*Rater5!$C4074=C$7222)</f>
        <v>1</v>
      </c>
      <c r="D4085" s="55">
        <f>(1*Rater1!$C4074=D$7222)+(1*Rater2!$C4074=D$7222)+(N_Raters&gt;=3=TRUE)*(1*Rater3!$C4074=D$7222)+(N_Raters&gt;=4=TRUE)*(1*Rater4!$C4074=D$7222)+(N_Raters&gt;=5=TRUE)*(1*Rater5!$C4074=D$7222)</f>
        <v>2</v>
      </c>
      <c r="E4085" s="38">
        <f>(1*Rater1!$C4074=E$7222)+(1*Rater2!$C4074=E$7222)+(N_Raters&gt;=3=TRUE)*(1*Rater3!$C4074=E$7222)+(N_Raters&gt;=4=TRUE)*(1*Rater4!$C4074=E$7222)+(N_Raters&gt;=5=TRUE)*(1*Rater5!$C4074=E$7222)</f>
        <v>0</v>
      </c>
      <c r="F4085" s="38"/>
      <c r="G4085" s="38"/>
      <c r="H4085" s="38"/>
      <c r="J4085" s="1"/>
      <c r="K4085" s="1"/>
    </row>
    <row r="4086" spans="2:11">
      <c r="B4086" s="36">
        <v>4072</v>
      </c>
      <c r="C4086" s="55">
        <f>(1*Rater1!$C4075=C$7222)+(1*Rater2!$C4075=C$7222)+(N_Raters&gt;=3=TRUE)*(1*Rater3!$C4075=C$7222)+(N_Raters&gt;=4=TRUE)*(1*Rater4!$C4075=C$7222)+(N_Raters&gt;=5=TRUE)*(1*Rater5!$C4075=C$7222)</f>
        <v>3</v>
      </c>
      <c r="D4086" s="55">
        <f>(1*Rater1!$C4075=D$7222)+(1*Rater2!$C4075=D$7222)+(N_Raters&gt;=3=TRUE)*(1*Rater3!$C4075=D$7222)+(N_Raters&gt;=4=TRUE)*(1*Rater4!$C4075=D$7222)+(N_Raters&gt;=5=TRUE)*(1*Rater5!$C4075=D$7222)</f>
        <v>0</v>
      </c>
      <c r="E4086" s="38">
        <f>(1*Rater1!$C4075=E$7222)+(1*Rater2!$C4075=E$7222)+(N_Raters&gt;=3=TRUE)*(1*Rater3!$C4075=E$7222)+(N_Raters&gt;=4=TRUE)*(1*Rater4!$C4075=E$7222)+(N_Raters&gt;=5=TRUE)*(1*Rater5!$C4075=E$7222)</f>
        <v>0</v>
      </c>
      <c r="F4086" s="38"/>
      <c r="G4086" s="38"/>
      <c r="H4086" s="38"/>
      <c r="J4086" s="1"/>
      <c r="K4086" s="1"/>
    </row>
    <row r="4087" spans="2:11">
      <c r="B4087" s="35">
        <v>4073</v>
      </c>
      <c r="C4087" s="55">
        <f>(1*Rater1!$C4076=C$7222)+(1*Rater2!$C4076=C$7222)+(N_Raters&gt;=3=TRUE)*(1*Rater3!$C4076=C$7222)+(N_Raters&gt;=4=TRUE)*(1*Rater4!$C4076=C$7222)+(N_Raters&gt;=5=TRUE)*(1*Rater5!$C4076=C$7222)</f>
        <v>3</v>
      </c>
      <c r="D4087" s="55">
        <f>(1*Rater1!$C4076=D$7222)+(1*Rater2!$C4076=D$7222)+(N_Raters&gt;=3=TRUE)*(1*Rater3!$C4076=D$7222)+(N_Raters&gt;=4=TRUE)*(1*Rater4!$C4076=D$7222)+(N_Raters&gt;=5=TRUE)*(1*Rater5!$C4076=D$7222)</f>
        <v>0</v>
      </c>
      <c r="E4087" s="38">
        <f>(1*Rater1!$C4076=E$7222)+(1*Rater2!$C4076=E$7222)+(N_Raters&gt;=3=TRUE)*(1*Rater3!$C4076=E$7222)+(N_Raters&gt;=4=TRUE)*(1*Rater4!$C4076=E$7222)+(N_Raters&gt;=5=TRUE)*(1*Rater5!$C4076=E$7222)</f>
        <v>0</v>
      </c>
      <c r="F4087" s="38"/>
      <c r="G4087" s="38"/>
      <c r="H4087" s="38"/>
      <c r="J4087" s="1"/>
      <c r="K4087" s="1"/>
    </row>
    <row r="4088" spans="2:11">
      <c r="B4088" s="36">
        <v>4074</v>
      </c>
      <c r="C4088" s="55">
        <f>(1*Rater1!$C4077=C$7222)+(1*Rater2!$C4077=C$7222)+(N_Raters&gt;=3=TRUE)*(1*Rater3!$C4077=C$7222)+(N_Raters&gt;=4=TRUE)*(1*Rater4!$C4077=C$7222)+(N_Raters&gt;=5=TRUE)*(1*Rater5!$C4077=C$7222)</f>
        <v>3</v>
      </c>
      <c r="D4088" s="55">
        <f>(1*Rater1!$C4077=D$7222)+(1*Rater2!$C4077=D$7222)+(N_Raters&gt;=3=TRUE)*(1*Rater3!$C4077=D$7222)+(N_Raters&gt;=4=TRUE)*(1*Rater4!$C4077=D$7222)+(N_Raters&gt;=5=TRUE)*(1*Rater5!$C4077=D$7222)</f>
        <v>0</v>
      </c>
      <c r="E4088" s="38">
        <f>(1*Rater1!$C4077=E$7222)+(1*Rater2!$C4077=E$7222)+(N_Raters&gt;=3=TRUE)*(1*Rater3!$C4077=E$7222)+(N_Raters&gt;=4=TRUE)*(1*Rater4!$C4077=E$7222)+(N_Raters&gt;=5=TRUE)*(1*Rater5!$C4077=E$7222)</f>
        <v>0</v>
      </c>
      <c r="F4088" s="38"/>
      <c r="G4088" s="38"/>
      <c r="H4088" s="38"/>
      <c r="J4088" s="1"/>
      <c r="K4088" s="1"/>
    </row>
    <row r="4089" spans="2:11">
      <c r="B4089" s="35">
        <v>4075</v>
      </c>
      <c r="C4089" s="55">
        <f>(1*Rater1!$C4078=C$7222)+(1*Rater2!$C4078=C$7222)+(N_Raters&gt;=3=TRUE)*(1*Rater3!$C4078=C$7222)+(N_Raters&gt;=4=TRUE)*(1*Rater4!$C4078=C$7222)+(N_Raters&gt;=5=TRUE)*(1*Rater5!$C4078=C$7222)</f>
        <v>3</v>
      </c>
      <c r="D4089" s="55">
        <f>(1*Rater1!$C4078=D$7222)+(1*Rater2!$C4078=D$7222)+(N_Raters&gt;=3=TRUE)*(1*Rater3!$C4078=D$7222)+(N_Raters&gt;=4=TRUE)*(1*Rater4!$C4078=D$7222)+(N_Raters&gt;=5=TRUE)*(1*Rater5!$C4078=D$7222)</f>
        <v>0</v>
      </c>
      <c r="E4089" s="38">
        <f>(1*Rater1!$C4078=E$7222)+(1*Rater2!$C4078=E$7222)+(N_Raters&gt;=3=TRUE)*(1*Rater3!$C4078=E$7222)+(N_Raters&gt;=4=TRUE)*(1*Rater4!$C4078=E$7222)+(N_Raters&gt;=5=TRUE)*(1*Rater5!$C4078=E$7222)</f>
        <v>0</v>
      </c>
      <c r="F4089" s="38"/>
      <c r="G4089" s="38"/>
      <c r="H4089" s="38"/>
      <c r="J4089" s="1"/>
      <c r="K4089" s="1"/>
    </row>
    <row r="4090" spans="2:11">
      <c r="B4090" s="36">
        <v>4076</v>
      </c>
      <c r="C4090" s="55">
        <f>(1*Rater1!$C4079=C$7222)+(1*Rater2!$C4079=C$7222)+(N_Raters&gt;=3=TRUE)*(1*Rater3!$C4079=C$7222)+(N_Raters&gt;=4=TRUE)*(1*Rater4!$C4079=C$7222)+(N_Raters&gt;=5=TRUE)*(1*Rater5!$C4079=C$7222)</f>
        <v>1</v>
      </c>
      <c r="D4090" s="55">
        <f>(1*Rater1!$C4079=D$7222)+(1*Rater2!$C4079=D$7222)+(N_Raters&gt;=3=TRUE)*(1*Rater3!$C4079=D$7222)+(N_Raters&gt;=4=TRUE)*(1*Rater4!$C4079=D$7222)+(N_Raters&gt;=5=TRUE)*(1*Rater5!$C4079=D$7222)</f>
        <v>0</v>
      </c>
      <c r="E4090" s="38">
        <f>(1*Rater1!$C4079=E$7222)+(1*Rater2!$C4079=E$7222)+(N_Raters&gt;=3=TRUE)*(1*Rater3!$C4079=E$7222)+(N_Raters&gt;=4=TRUE)*(1*Rater4!$C4079=E$7222)+(N_Raters&gt;=5=TRUE)*(1*Rater5!$C4079=E$7222)</f>
        <v>2</v>
      </c>
      <c r="F4090" s="38"/>
      <c r="G4090" s="38"/>
      <c r="H4090" s="38"/>
      <c r="J4090" s="1"/>
      <c r="K4090" s="1"/>
    </row>
    <row r="4091" spans="2:11">
      <c r="B4091" s="35">
        <v>4077</v>
      </c>
      <c r="C4091" s="55">
        <f>(1*Rater1!$C4080=C$7222)+(1*Rater2!$C4080=C$7222)+(N_Raters&gt;=3=TRUE)*(1*Rater3!$C4080=C$7222)+(N_Raters&gt;=4=TRUE)*(1*Rater4!$C4080=C$7222)+(N_Raters&gt;=5=TRUE)*(1*Rater5!$C4080=C$7222)</f>
        <v>3</v>
      </c>
      <c r="D4091" s="55">
        <f>(1*Rater1!$C4080=D$7222)+(1*Rater2!$C4080=D$7222)+(N_Raters&gt;=3=TRUE)*(1*Rater3!$C4080=D$7222)+(N_Raters&gt;=4=TRUE)*(1*Rater4!$C4080=D$7222)+(N_Raters&gt;=5=TRUE)*(1*Rater5!$C4080=D$7222)</f>
        <v>0</v>
      </c>
      <c r="E4091" s="38">
        <f>(1*Rater1!$C4080=E$7222)+(1*Rater2!$C4080=E$7222)+(N_Raters&gt;=3=TRUE)*(1*Rater3!$C4080=E$7222)+(N_Raters&gt;=4=TRUE)*(1*Rater4!$C4080=E$7222)+(N_Raters&gt;=5=TRUE)*(1*Rater5!$C4080=E$7222)</f>
        <v>0</v>
      </c>
      <c r="F4091" s="38"/>
      <c r="G4091" s="38"/>
      <c r="H4091" s="38"/>
      <c r="J4091" s="1"/>
      <c r="K4091" s="1"/>
    </row>
    <row r="4092" spans="2:11">
      <c r="B4092" s="36">
        <v>4078</v>
      </c>
      <c r="C4092" s="55">
        <f>(1*Rater1!$C4081=C$7222)+(1*Rater2!$C4081=C$7222)+(N_Raters&gt;=3=TRUE)*(1*Rater3!$C4081=C$7222)+(N_Raters&gt;=4=TRUE)*(1*Rater4!$C4081=C$7222)+(N_Raters&gt;=5=TRUE)*(1*Rater5!$C4081=C$7222)</f>
        <v>1</v>
      </c>
      <c r="D4092" s="55">
        <f>(1*Rater1!$C4081=D$7222)+(1*Rater2!$C4081=D$7222)+(N_Raters&gt;=3=TRUE)*(1*Rater3!$C4081=D$7222)+(N_Raters&gt;=4=TRUE)*(1*Rater4!$C4081=D$7222)+(N_Raters&gt;=5=TRUE)*(1*Rater5!$C4081=D$7222)</f>
        <v>0</v>
      </c>
      <c r="E4092" s="38">
        <f>(1*Rater1!$C4081=E$7222)+(1*Rater2!$C4081=E$7222)+(N_Raters&gt;=3=TRUE)*(1*Rater3!$C4081=E$7222)+(N_Raters&gt;=4=TRUE)*(1*Rater4!$C4081=E$7222)+(N_Raters&gt;=5=TRUE)*(1*Rater5!$C4081=E$7222)</f>
        <v>2</v>
      </c>
      <c r="F4092" s="38"/>
      <c r="G4092" s="38"/>
      <c r="H4092" s="38"/>
      <c r="J4092" s="1"/>
      <c r="K4092" s="1"/>
    </row>
    <row r="4093" spans="2:11">
      <c r="B4093" s="35">
        <v>4079</v>
      </c>
      <c r="C4093" s="55">
        <f>(1*Rater1!$C4082=C$7222)+(1*Rater2!$C4082=C$7222)+(N_Raters&gt;=3=TRUE)*(1*Rater3!$C4082=C$7222)+(N_Raters&gt;=4=TRUE)*(1*Rater4!$C4082=C$7222)+(N_Raters&gt;=5=TRUE)*(1*Rater5!$C4082=C$7222)</f>
        <v>1</v>
      </c>
      <c r="D4093" s="55">
        <f>(1*Rater1!$C4082=D$7222)+(1*Rater2!$C4082=D$7222)+(N_Raters&gt;=3=TRUE)*(1*Rater3!$C4082=D$7222)+(N_Raters&gt;=4=TRUE)*(1*Rater4!$C4082=D$7222)+(N_Raters&gt;=5=TRUE)*(1*Rater5!$C4082=D$7222)</f>
        <v>2</v>
      </c>
      <c r="E4093" s="38">
        <f>(1*Rater1!$C4082=E$7222)+(1*Rater2!$C4082=E$7222)+(N_Raters&gt;=3=TRUE)*(1*Rater3!$C4082=E$7222)+(N_Raters&gt;=4=TRUE)*(1*Rater4!$C4082=E$7222)+(N_Raters&gt;=5=TRUE)*(1*Rater5!$C4082=E$7222)</f>
        <v>0</v>
      </c>
      <c r="F4093" s="38"/>
      <c r="G4093" s="38"/>
      <c r="H4093" s="38"/>
      <c r="J4093" s="1"/>
      <c r="K4093" s="1"/>
    </row>
    <row r="4094" spans="2:11">
      <c r="B4094" s="36">
        <v>4080</v>
      </c>
      <c r="C4094" s="55">
        <f>(1*Rater1!$C4083=C$7222)+(1*Rater2!$C4083=C$7222)+(N_Raters&gt;=3=TRUE)*(1*Rater3!$C4083=C$7222)+(N_Raters&gt;=4=TRUE)*(1*Rater4!$C4083=C$7222)+(N_Raters&gt;=5=TRUE)*(1*Rater5!$C4083=C$7222)</f>
        <v>1</v>
      </c>
      <c r="D4094" s="55">
        <f>(1*Rater1!$C4083=D$7222)+(1*Rater2!$C4083=D$7222)+(N_Raters&gt;=3=TRUE)*(1*Rater3!$C4083=D$7222)+(N_Raters&gt;=4=TRUE)*(1*Rater4!$C4083=D$7222)+(N_Raters&gt;=5=TRUE)*(1*Rater5!$C4083=D$7222)</f>
        <v>2</v>
      </c>
      <c r="E4094" s="38">
        <f>(1*Rater1!$C4083=E$7222)+(1*Rater2!$C4083=E$7222)+(N_Raters&gt;=3=TRUE)*(1*Rater3!$C4083=E$7222)+(N_Raters&gt;=4=TRUE)*(1*Rater4!$C4083=E$7222)+(N_Raters&gt;=5=TRUE)*(1*Rater5!$C4083=E$7222)</f>
        <v>0</v>
      </c>
      <c r="F4094" s="38"/>
      <c r="G4094" s="38"/>
      <c r="H4094" s="38"/>
      <c r="J4094" s="1"/>
      <c r="K4094" s="1"/>
    </row>
    <row r="4095" spans="2:11">
      <c r="B4095" s="35">
        <v>4081</v>
      </c>
      <c r="C4095" s="55">
        <f>(1*Rater1!$C4084=C$7222)+(1*Rater2!$C4084=C$7222)+(N_Raters&gt;=3=TRUE)*(1*Rater3!$C4084=C$7222)+(N_Raters&gt;=4=TRUE)*(1*Rater4!$C4084=C$7222)+(N_Raters&gt;=5=TRUE)*(1*Rater5!$C4084=C$7222)</f>
        <v>0</v>
      </c>
      <c r="D4095" s="55">
        <f>(1*Rater1!$C4084=D$7222)+(1*Rater2!$C4084=D$7222)+(N_Raters&gt;=3=TRUE)*(1*Rater3!$C4084=D$7222)+(N_Raters&gt;=4=TRUE)*(1*Rater4!$C4084=D$7222)+(N_Raters&gt;=5=TRUE)*(1*Rater5!$C4084=D$7222)</f>
        <v>1</v>
      </c>
      <c r="E4095" s="38">
        <f>(1*Rater1!$C4084=E$7222)+(1*Rater2!$C4084=E$7222)+(N_Raters&gt;=3=TRUE)*(1*Rater3!$C4084=E$7222)+(N_Raters&gt;=4=TRUE)*(1*Rater4!$C4084=E$7222)+(N_Raters&gt;=5=TRUE)*(1*Rater5!$C4084=E$7222)</f>
        <v>2</v>
      </c>
      <c r="F4095" s="38"/>
      <c r="G4095" s="38"/>
      <c r="H4095" s="38"/>
      <c r="J4095" s="1"/>
      <c r="K4095" s="1"/>
    </row>
    <row r="4096" spans="2:11">
      <c r="B4096" s="36">
        <v>4082</v>
      </c>
      <c r="C4096" s="55">
        <f>(1*Rater1!$C4085=C$7222)+(1*Rater2!$C4085=C$7222)+(N_Raters&gt;=3=TRUE)*(1*Rater3!$C4085=C$7222)+(N_Raters&gt;=4=TRUE)*(1*Rater4!$C4085=C$7222)+(N_Raters&gt;=5=TRUE)*(1*Rater5!$C4085=C$7222)</f>
        <v>3</v>
      </c>
      <c r="D4096" s="55">
        <f>(1*Rater1!$C4085=D$7222)+(1*Rater2!$C4085=D$7222)+(N_Raters&gt;=3=TRUE)*(1*Rater3!$C4085=D$7222)+(N_Raters&gt;=4=TRUE)*(1*Rater4!$C4085=D$7222)+(N_Raters&gt;=5=TRUE)*(1*Rater5!$C4085=D$7222)</f>
        <v>0</v>
      </c>
      <c r="E4096" s="38">
        <f>(1*Rater1!$C4085=E$7222)+(1*Rater2!$C4085=E$7222)+(N_Raters&gt;=3=TRUE)*(1*Rater3!$C4085=E$7222)+(N_Raters&gt;=4=TRUE)*(1*Rater4!$C4085=E$7222)+(N_Raters&gt;=5=TRUE)*(1*Rater5!$C4085=E$7222)</f>
        <v>0</v>
      </c>
      <c r="F4096" s="38"/>
      <c r="G4096" s="38"/>
      <c r="H4096" s="38"/>
      <c r="J4096" s="1"/>
      <c r="K4096" s="1"/>
    </row>
    <row r="4097" spans="2:11">
      <c r="B4097" s="35">
        <v>4083</v>
      </c>
      <c r="C4097" s="55">
        <f>(1*Rater1!$C4086=C$7222)+(1*Rater2!$C4086=C$7222)+(N_Raters&gt;=3=TRUE)*(1*Rater3!$C4086=C$7222)+(N_Raters&gt;=4=TRUE)*(1*Rater4!$C4086=C$7222)+(N_Raters&gt;=5=TRUE)*(1*Rater5!$C4086=C$7222)</f>
        <v>3</v>
      </c>
      <c r="D4097" s="55">
        <f>(1*Rater1!$C4086=D$7222)+(1*Rater2!$C4086=D$7222)+(N_Raters&gt;=3=TRUE)*(1*Rater3!$C4086=D$7222)+(N_Raters&gt;=4=TRUE)*(1*Rater4!$C4086=D$7222)+(N_Raters&gt;=5=TRUE)*(1*Rater5!$C4086=D$7222)</f>
        <v>0</v>
      </c>
      <c r="E4097" s="38">
        <f>(1*Rater1!$C4086=E$7222)+(1*Rater2!$C4086=E$7222)+(N_Raters&gt;=3=TRUE)*(1*Rater3!$C4086=E$7222)+(N_Raters&gt;=4=TRUE)*(1*Rater4!$C4086=E$7222)+(N_Raters&gt;=5=TRUE)*(1*Rater5!$C4086=E$7222)</f>
        <v>0</v>
      </c>
      <c r="F4097" s="38"/>
      <c r="G4097" s="38"/>
      <c r="H4097" s="38"/>
      <c r="J4097" s="1"/>
      <c r="K4097" s="1"/>
    </row>
    <row r="4098" spans="2:11">
      <c r="B4098" s="36">
        <v>4084</v>
      </c>
      <c r="C4098" s="55">
        <f>(1*Rater1!$C4087=C$7222)+(1*Rater2!$C4087=C$7222)+(N_Raters&gt;=3=TRUE)*(1*Rater3!$C4087=C$7222)+(N_Raters&gt;=4=TRUE)*(1*Rater4!$C4087=C$7222)+(N_Raters&gt;=5=TRUE)*(1*Rater5!$C4087=C$7222)</f>
        <v>3</v>
      </c>
      <c r="D4098" s="55">
        <f>(1*Rater1!$C4087=D$7222)+(1*Rater2!$C4087=D$7222)+(N_Raters&gt;=3=TRUE)*(1*Rater3!$C4087=D$7222)+(N_Raters&gt;=4=TRUE)*(1*Rater4!$C4087=D$7222)+(N_Raters&gt;=5=TRUE)*(1*Rater5!$C4087=D$7222)</f>
        <v>0</v>
      </c>
      <c r="E4098" s="38">
        <f>(1*Rater1!$C4087=E$7222)+(1*Rater2!$C4087=E$7222)+(N_Raters&gt;=3=TRUE)*(1*Rater3!$C4087=E$7222)+(N_Raters&gt;=4=TRUE)*(1*Rater4!$C4087=E$7222)+(N_Raters&gt;=5=TRUE)*(1*Rater5!$C4087=E$7222)</f>
        <v>0</v>
      </c>
      <c r="F4098" s="38"/>
      <c r="G4098" s="38"/>
      <c r="H4098" s="38"/>
      <c r="J4098" s="1"/>
      <c r="K4098" s="1"/>
    </row>
    <row r="4099" spans="2:11">
      <c r="B4099" s="35">
        <v>4085</v>
      </c>
      <c r="C4099" s="55">
        <f>(1*Rater1!$C4088=C$7222)+(1*Rater2!$C4088=C$7222)+(N_Raters&gt;=3=TRUE)*(1*Rater3!$C4088=C$7222)+(N_Raters&gt;=4=TRUE)*(1*Rater4!$C4088=C$7222)+(N_Raters&gt;=5=TRUE)*(1*Rater5!$C4088=C$7222)</f>
        <v>3</v>
      </c>
      <c r="D4099" s="55">
        <f>(1*Rater1!$C4088=D$7222)+(1*Rater2!$C4088=D$7222)+(N_Raters&gt;=3=TRUE)*(1*Rater3!$C4088=D$7222)+(N_Raters&gt;=4=TRUE)*(1*Rater4!$C4088=D$7222)+(N_Raters&gt;=5=TRUE)*(1*Rater5!$C4088=D$7222)</f>
        <v>0</v>
      </c>
      <c r="E4099" s="38">
        <f>(1*Rater1!$C4088=E$7222)+(1*Rater2!$C4088=E$7222)+(N_Raters&gt;=3=TRUE)*(1*Rater3!$C4088=E$7222)+(N_Raters&gt;=4=TRUE)*(1*Rater4!$C4088=E$7222)+(N_Raters&gt;=5=TRUE)*(1*Rater5!$C4088=E$7222)</f>
        <v>0</v>
      </c>
      <c r="F4099" s="38"/>
      <c r="G4099" s="38"/>
      <c r="H4099" s="38"/>
      <c r="J4099" s="1"/>
      <c r="K4099" s="1"/>
    </row>
    <row r="4100" spans="2:11">
      <c r="B4100" s="36">
        <v>4086</v>
      </c>
      <c r="C4100" s="55">
        <f>(1*Rater1!$C4089=C$7222)+(1*Rater2!$C4089=C$7222)+(N_Raters&gt;=3=TRUE)*(1*Rater3!$C4089=C$7222)+(N_Raters&gt;=4=TRUE)*(1*Rater4!$C4089=C$7222)+(N_Raters&gt;=5=TRUE)*(1*Rater5!$C4089=C$7222)</f>
        <v>3</v>
      </c>
      <c r="D4100" s="55">
        <f>(1*Rater1!$C4089=D$7222)+(1*Rater2!$C4089=D$7222)+(N_Raters&gt;=3=TRUE)*(1*Rater3!$C4089=D$7222)+(N_Raters&gt;=4=TRUE)*(1*Rater4!$C4089=D$7222)+(N_Raters&gt;=5=TRUE)*(1*Rater5!$C4089=D$7222)</f>
        <v>0</v>
      </c>
      <c r="E4100" s="38">
        <f>(1*Rater1!$C4089=E$7222)+(1*Rater2!$C4089=E$7222)+(N_Raters&gt;=3=TRUE)*(1*Rater3!$C4089=E$7222)+(N_Raters&gt;=4=TRUE)*(1*Rater4!$C4089=E$7222)+(N_Raters&gt;=5=TRUE)*(1*Rater5!$C4089=E$7222)</f>
        <v>0</v>
      </c>
      <c r="F4100" s="38"/>
      <c r="G4100" s="38"/>
      <c r="H4100" s="38"/>
      <c r="J4100" s="1"/>
      <c r="K4100" s="1"/>
    </row>
    <row r="4101" spans="2:11">
      <c r="B4101" s="35">
        <v>4087</v>
      </c>
      <c r="C4101" s="55">
        <f>(1*Rater1!$C4090=C$7222)+(1*Rater2!$C4090=C$7222)+(N_Raters&gt;=3=TRUE)*(1*Rater3!$C4090=C$7222)+(N_Raters&gt;=4=TRUE)*(1*Rater4!$C4090=C$7222)+(N_Raters&gt;=5=TRUE)*(1*Rater5!$C4090=C$7222)</f>
        <v>3</v>
      </c>
      <c r="D4101" s="55">
        <f>(1*Rater1!$C4090=D$7222)+(1*Rater2!$C4090=D$7222)+(N_Raters&gt;=3=TRUE)*(1*Rater3!$C4090=D$7222)+(N_Raters&gt;=4=TRUE)*(1*Rater4!$C4090=D$7222)+(N_Raters&gt;=5=TRUE)*(1*Rater5!$C4090=D$7222)</f>
        <v>0</v>
      </c>
      <c r="E4101" s="38">
        <f>(1*Rater1!$C4090=E$7222)+(1*Rater2!$C4090=E$7222)+(N_Raters&gt;=3=TRUE)*(1*Rater3!$C4090=E$7222)+(N_Raters&gt;=4=TRUE)*(1*Rater4!$C4090=E$7222)+(N_Raters&gt;=5=TRUE)*(1*Rater5!$C4090=E$7222)</f>
        <v>0</v>
      </c>
      <c r="F4101" s="38"/>
      <c r="G4101" s="38"/>
      <c r="H4101" s="38"/>
      <c r="J4101" s="1"/>
      <c r="K4101" s="1"/>
    </row>
    <row r="4102" spans="2:11">
      <c r="B4102" s="36">
        <v>4088</v>
      </c>
      <c r="C4102" s="55">
        <f>(1*Rater1!$C4091=C$7222)+(1*Rater2!$C4091=C$7222)+(N_Raters&gt;=3=TRUE)*(1*Rater3!$C4091=C$7222)+(N_Raters&gt;=4=TRUE)*(1*Rater4!$C4091=C$7222)+(N_Raters&gt;=5=TRUE)*(1*Rater5!$C4091=C$7222)</f>
        <v>3</v>
      </c>
      <c r="D4102" s="55">
        <f>(1*Rater1!$C4091=D$7222)+(1*Rater2!$C4091=D$7222)+(N_Raters&gt;=3=TRUE)*(1*Rater3!$C4091=D$7222)+(N_Raters&gt;=4=TRUE)*(1*Rater4!$C4091=D$7222)+(N_Raters&gt;=5=TRUE)*(1*Rater5!$C4091=D$7222)</f>
        <v>0</v>
      </c>
      <c r="E4102" s="38">
        <f>(1*Rater1!$C4091=E$7222)+(1*Rater2!$C4091=E$7222)+(N_Raters&gt;=3=TRUE)*(1*Rater3!$C4091=E$7222)+(N_Raters&gt;=4=TRUE)*(1*Rater4!$C4091=E$7222)+(N_Raters&gt;=5=TRUE)*(1*Rater5!$C4091=E$7222)</f>
        <v>0</v>
      </c>
      <c r="F4102" s="38"/>
      <c r="G4102" s="38"/>
      <c r="H4102" s="38"/>
      <c r="J4102" s="1"/>
      <c r="K4102" s="1"/>
    </row>
    <row r="4103" spans="2:11">
      <c r="B4103" s="35">
        <v>4089</v>
      </c>
      <c r="C4103" s="55">
        <f>(1*Rater1!$C4092=C$7222)+(1*Rater2!$C4092=C$7222)+(N_Raters&gt;=3=TRUE)*(1*Rater3!$C4092=C$7222)+(N_Raters&gt;=4=TRUE)*(1*Rater4!$C4092=C$7222)+(N_Raters&gt;=5=TRUE)*(1*Rater5!$C4092=C$7222)</f>
        <v>3</v>
      </c>
      <c r="D4103" s="55">
        <f>(1*Rater1!$C4092=D$7222)+(1*Rater2!$C4092=D$7222)+(N_Raters&gt;=3=TRUE)*(1*Rater3!$C4092=D$7222)+(N_Raters&gt;=4=TRUE)*(1*Rater4!$C4092=D$7222)+(N_Raters&gt;=5=TRUE)*(1*Rater5!$C4092=D$7222)</f>
        <v>0</v>
      </c>
      <c r="E4103" s="38">
        <f>(1*Rater1!$C4092=E$7222)+(1*Rater2!$C4092=E$7222)+(N_Raters&gt;=3=TRUE)*(1*Rater3!$C4092=E$7222)+(N_Raters&gt;=4=TRUE)*(1*Rater4!$C4092=E$7222)+(N_Raters&gt;=5=TRUE)*(1*Rater5!$C4092=E$7222)</f>
        <v>0</v>
      </c>
      <c r="F4103" s="38"/>
      <c r="G4103" s="38"/>
      <c r="H4103" s="38"/>
      <c r="J4103" s="1"/>
      <c r="K4103" s="1"/>
    </row>
    <row r="4104" spans="2:11">
      <c r="B4104" s="36">
        <v>4090</v>
      </c>
      <c r="C4104" s="55">
        <f>(1*Rater1!$C4093=C$7222)+(1*Rater2!$C4093=C$7222)+(N_Raters&gt;=3=TRUE)*(1*Rater3!$C4093=C$7222)+(N_Raters&gt;=4=TRUE)*(1*Rater4!$C4093=C$7222)+(N_Raters&gt;=5=TRUE)*(1*Rater5!$C4093=C$7222)</f>
        <v>3</v>
      </c>
      <c r="D4104" s="55">
        <f>(1*Rater1!$C4093=D$7222)+(1*Rater2!$C4093=D$7222)+(N_Raters&gt;=3=TRUE)*(1*Rater3!$C4093=D$7222)+(N_Raters&gt;=4=TRUE)*(1*Rater4!$C4093=D$7222)+(N_Raters&gt;=5=TRUE)*(1*Rater5!$C4093=D$7222)</f>
        <v>0</v>
      </c>
      <c r="E4104" s="38">
        <f>(1*Rater1!$C4093=E$7222)+(1*Rater2!$C4093=E$7222)+(N_Raters&gt;=3=TRUE)*(1*Rater3!$C4093=E$7222)+(N_Raters&gt;=4=TRUE)*(1*Rater4!$C4093=E$7222)+(N_Raters&gt;=5=TRUE)*(1*Rater5!$C4093=E$7222)</f>
        <v>0</v>
      </c>
      <c r="F4104" s="38"/>
      <c r="G4104" s="38"/>
      <c r="H4104" s="38"/>
      <c r="J4104" s="1"/>
      <c r="K4104" s="1"/>
    </row>
    <row r="4105" spans="2:11">
      <c r="B4105" s="35">
        <v>4091</v>
      </c>
      <c r="C4105" s="55">
        <f>(1*Rater1!$C4094=C$7222)+(1*Rater2!$C4094=C$7222)+(N_Raters&gt;=3=TRUE)*(1*Rater3!$C4094=C$7222)+(N_Raters&gt;=4=TRUE)*(1*Rater4!$C4094=C$7222)+(N_Raters&gt;=5=TRUE)*(1*Rater5!$C4094=C$7222)</f>
        <v>3</v>
      </c>
      <c r="D4105" s="55">
        <f>(1*Rater1!$C4094=D$7222)+(1*Rater2!$C4094=D$7222)+(N_Raters&gt;=3=TRUE)*(1*Rater3!$C4094=D$7222)+(N_Raters&gt;=4=TRUE)*(1*Rater4!$C4094=D$7222)+(N_Raters&gt;=5=TRUE)*(1*Rater5!$C4094=D$7222)</f>
        <v>0</v>
      </c>
      <c r="E4105" s="38">
        <f>(1*Rater1!$C4094=E$7222)+(1*Rater2!$C4094=E$7222)+(N_Raters&gt;=3=TRUE)*(1*Rater3!$C4094=E$7222)+(N_Raters&gt;=4=TRUE)*(1*Rater4!$C4094=E$7222)+(N_Raters&gt;=5=TRUE)*(1*Rater5!$C4094=E$7222)</f>
        <v>0</v>
      </c>
      <c r="F4105" s="38"/>
      <c r="G4105" s="38"/>
      <c r="H4105" s="38"/>
      <c r="J4105" s="1"/>
      <c r="K4105" s="1"/>
    </row>
    <row r="4106" spans="2:11">
      <c r="B4106" s="36">
        <v>4092</v>
      </c>
      <c r="C4106" s="55">
        <f>(1*Rater1!$C4095=C$7222)+(1*Rater2!$C4095=C$7222)+(N_Raters&gt;=3=TRUE)*(1*Rater3!$C4095=C$7222)+(N_Raters&gt;=4=TRUE)*(1*Rater4!$C4095=C$7222)+(N_Raters&gt;=5=TRUE)*(1*Rater5!$C4095=C$7222)</f>
        <v>3</v>
      </c>
      <c r="D4106" s="55">
        <f>(1*Rater1!$C4095=D$7222)+(1*Rater2!$C4095=D$7222)+(N_Raters&gt;=3=TRUE)*(1*Rater3!$C4095=D$7222)+(N_Raters&gt;=4=TRUE)*(1*Rater4!$C4095=D$7222)+(N_Raters&gt;=5=TRUE)*(1*Rater5!$C4095=D$7222)</f>
        <v>0</v>
      </c>
      <c r="E4106" s="38">
        <f>(1*Rater1!$C4095=E$7222)+(1*Rater2!$C4095=E$7222)+(N_Raters&gt;=3=TRUE)*(1*Rater3!$C4095=E$7222)+(N_Raters&gt;=4=TRUE)*(1*Rater4!$C4095=E$7222)+(N_Raters&gt;=5=TRUE)*(1*Rater5!$C4095=E$7222)</f>
        <v>0</v>
      </c>
      <c r="F4106" s="38"/>
      <c r="G4106" s="38"/>
      <c r="H4106" s="38"/>
      <c r="J4106" s="1"/>
      <c r="K4106" s="1"/>
    </row>
    <row r="4107" spans="2:11">
      <c r="B4107" s="35">
        <v>4093</v>
      </c>
      <c r="C4107" s="55">
        <f>(1*Rater1!$C4096=C$7222)+(1*Rater2!$C4096=C$7222)+(N_Raters&gt;=3=TRUE)*(1*Rater3!$C4096=C$7222)+(N_Raters&gt;=4=TRUE)*(1*Rater4!$C4096=C$7222)+(N_Raters&gt;=5=TRUE)*(1*Rater5!$C4096=C$7222)</f>
        <v>3</v>
      </c>
      <c r="D4107" s="55">
        <f>(1*Rater1!$C4096=D$7222)+(1*Rater2!$C4096=D$7222)+(N_Raters&gt;=3=TRUE)*(1*Rater3!$C4096=D$7222)+(N_Raters&gt;=4=TRUE)*(1*Rater4!$C4096=D$7222)+(N_Raters&gt;=5=TRUE)*(1*Rater5!$C4096=D$7222)</f>
        <v>0</v>
      </c>
      <c r="E4107" s="38">
        <f>(1*Rater1!$C4096=E$7222)+(1*Rater2!$C4096=E$7222)+(N_Raters&gt;=3=TRUE)*(1*Rater3!$C4096=E$7222)+(N_Raters&gt;=4=TRUE)*(1*Rater4!$C4096=E$7222)+(N_Raters&gt;=5=TRUE)*(1*Rater5!$C4096=E$7222)</f>
        <v>0</v>
      </c>
      <c r="F4107" s="38"/>
      <c r="G4107" s="38"/>
      <c r="H4107" s="38"/>
      <c r="J4107" s="1"/>
      <c r="K4107" s="1"/>
    </row>
    <row r="4108" spans="2:11">
      <c r="B4108" s="36">
        <v>4094</v>
      </c>
      <c r="C4108" s="55">
        <f>(1*Rater1!$C4097=C$7222)+(1*Rater2!$C4097=C$7222)+(N_Raters&gt;=3=TRUE)*(1*Rater3!$C4097=C$7222)+(N_Raters&gt;=4=TRUE)*(1*Rater4!$C4097=C$7222)+(N_Raters&gt;=5=TRUE)*(1*Rater5!$C4097=C$7222)</f>
        <v>3</v>
      </c>
      <c r="D4108" s="55">
        <f>(1*Rater1!$C4097=D$7222)+(1*Rater2!$C4097=D$7222)+(N_Raters&gt;=3=TRUE)*(1*Rater3!$C4097=D$7222)+(N_Raters&gt;=4=TRUE)*(1*Rater4!$C4097=D$7222)+(N_Raters&gt;=5=TRUE)*(1*Rater5!$C4097=D$7222)</f>
        <v>0</v>
      </c>
      <c r="E4108" s="38">
        <f>(1*Rater1!$C4097=E$7222)+(1*Rater2!$C4097=E$7222)+(N_Raters&gt;=3=TRUE)*(1*Rater3!$C4097=E$7222)+(N_Raters&gt;=4=TRUE)*(1*Rater4!$C4097=E$7222)+(N_Raters&gt;=5=TRUE)*(1*Rater5!$C4097=E$7222)</f>
        <v>0</v>
      </c>
      <c r="F4108" s="38"/>
      <c r="G4108" s="38"/>
      <c r="H4108" s="38"/>
      <c r="J4108" s="1"/>
      <c r="K4108" s="1"/>
    </row>
    <row r="4109" spans="2:11">
      <c r="B4109" s="35">
        <v>4095</v>
      </c>
      <c r="C4109" s="55">
        <f>(1*Rater1!$C4098=C$7222)+(1*Rater2!$C4098=C$7222)+(N_Raters&gt;=3=TRUE)*(1*Rater3!$C4098=C$7222)+(N_Raters&gt;=4=TRUE)*(1*Rater4!$C4098=C$7222)+(N_Raters&gt;=5=TRUE)*(1*Rater5!$C4098=C$7222)</f>
        <v>3</v>
      </c>
      <c r="D4109" s="55">
        <f>(1*Rater1!$C4098=D$7222)+(1*Rater2!$C4098=D$7222)+(N_Raters&gt;=3=TRUE)*(1*Rater3!$C4098=D$7222)+(N_Raters&gt;=4=TRUE)*(1*Rater4!$C4098=D$7222)+(N_Raters&gt;=5=TRUE)*(1*Rater5!$C4098=D$7222)</f>
        <v>0</v>
      </c>
      <c r="E4109" s="38">
        <f>(1*Rater1!$C4098=E$7222)+(1*Rater2!$C4098=E$7222)+(N_Raters&gt;=3=TRUE)*(1*Rater3!$C4098=E$7222)+(N_Raters&gt;=4=TRUE)*(1*Rater4!$C4098=E$7222)+(N_Raters&gt;=5=TRUE)*(1*Rater5!$C4098=E$7222)</f>
        <v>0</v>
      </c>
      <c r="F4109" s="38"/>
      <c r="G4109" s="38"/>
      <c r="H4109" s="38"/>
      <c r="J4109" s="1"/>
      <c r="K4109" s="1"/>
    </row>
    <row r="4110" spans="2:11">
      <c r="B4110" s="36">
        <v>4096</v>
      </c>
      <c r="C4110" s="55">
        <f>(1*Rater1!$C4099=C$7222)+(1*Rater2!$C4099=C$7222)+(N_Raters&gt;=3=TRUE)*(1*Rater3!$C4099=C$7222)+(N_Raters&gt;=4=TRUE)*(1*Rater4!$C4099=C$7222)+(N_Raters&gt;=5=TRUE)*(1*Rater5!$C4099=C$7222)</f>
        <v>3</v>
      </c>
      <c r="D4110" s="55">
        <f>(1*Rater1!$C4099=D$7222)+(1*Rater2!$C4099=D$7222)+(N_Raters&gt;=3=TRUE)*(1*Rater3!$C4099=D$7222)+(N_Raters&gt;=4=TRUE)*(1*Rater4!$C4099=D$7222)+(N_Raters&gt;=5=TRUE)*(1*Rater5!$C4099=D$7222)</f>
        <v>0</v>
      </c>
      <c r="E4110" s="38">
        <f>(1*Rater1!$C4099=E$7222)+(1*Rater2!$C4099=E$7222)+(N_Raters&gt;=3=TRUE)*(1*Rater3!$C4099=E$7222)+(N_Raters&gt;=4=TRUE)*(1*Rater4!$C4099=E$7222)+(N_Raters&gt;=5=TRUE)*(1*Rater5!$C4099=E$7222)</f>
        <v>0</v>
      </c>
      <c r="F4110" s="38"/>
      <c r="G4110" s="38"/>
      <c r="H4110" s="38"/>
      <c r="J4110" s="1"/>
      <c r="K4110" s="1"/>
    </row>
    <row r="4111" spans="2:11">
      <c r="B4111" s="35">
        <v>4097</v>
      </c>
      <c r="C4111" s="55">
        <f>(1*Rater1!$C4100=C$7222)+(1*Rater2!$C4100=C$7222)+(N_Raters&gt;=3=TRUE)*(1*Rater3!$C4100=C$7222)+(N_Raters&gt;=4=TRUE)*(1*Rater4!$C4100=C$7222)+(N_Raters&gt;=5=TRUE)*(1*Rater5!$C4100=C$7222)</f>
        <v>3</v>
      </c>
      <c r="D4111" s="55">
        <f>(1*Rater1!$C4100=D$7222)+(1*Rater2!$C4100=D$7222)+(N_Raters&gt;=3=TRUE)*(1*Rater3!$C4100=D$7222)+(N_Raters&gt;=4=TRUE)*(1*Rater4!$C4100=D$7222)+(N_Raters&gt;=5=TRUE)*(1*Rater5!$C4100=D$7222)</f>
        <v>0</v>
      </c>
      <c r="E4111" s="38">
        <f>(1*Rater1!$C4100=E$7222)+(1*Rater2!$C4100=E$7222)+(N_Raters&gt;=3=TRUE)*(1*Rater3!$C4100=E$7222)+(N_Raters&gt;=4=TRUE)*(1*Rater4!$C4100=E$7222)+(N_Raters&gt;=5=TRUE)*(1*Rater5!$C4100=E$7222)</f>
        <v>0</v>
      </c>
      <c r="F4111" s="38"/>
      <c r="G4111" s="38"/>
      <c r="H4111" s="38"/>
      <c r="J4111" s="1"/>
      <c r="K4111" s="1"/>
    </row>
    <row r="4112" spans="2:11">
      <c r="B4112" s="36">
        <v>4098</v>
      </c>
      <c r="C4112" s="55">
        <f>(1*Rater1!$C4101=C$7222)+(1*Rater2!$C4101=C$7222)+(N_Raters&gt;=3=TRUE)*(1*Rater3!$C4101=C$7222)+(N_Raters&gt;=4=TRUE)*(1*Rater4!$C4101=C$7222)+(N_Raters&gt;=5=TRUE)*(1*Rater5!$C4101=C$7222)</f>
        <v>3</v>
      </c>
      <c r="D4112" s="55">
        <f>(1*Rater1!$C4101=D$7222)+(1*Rater2!$C4101=D$7222)+(N_Raters&gt;=3=TRUE)*(1*Rater3!$C4101=D$7222)+(N_Raters&gt;=4=TRUE)*(1*Rater4!$C4101=D$7222)+(N_Raters&gt;=5=TRUE)*(1*Rater5!$C4101=D$7222)</f>
        <v>0</v>
      </c>
      <c r="E4112" s="38">
        <f>(1*Rater1!$C4101=E$7222)+(1*Rater2!$C4101=E$7222)+(N_Raters&gt;=3=TRUE)*(1*Rater3!$C4101=E$7222)+(N_Raters&gt;=4=TRUE)*(1*Rater4!$C4101=E$7222)+(N_Raters&gt;=5=TRUE)*(1*Rater5!$C4101=E$7222)</f>
        <v>0</v>
      </c>
      <c r="F4112" s="38"/>
      <c r="G4112" s="38"/>
      <c r="H4112" s="38"/>
      <c r="J4112" s="1"/>
      <c r="K4112" s="1"/>
    </row>
    <row r="4113" spans="2:11">
      <c r="B4113" s="35">
        <v>4099</v>
      </c>
      <c r="C4113" s="55">
        <f>(1*Rater1!$C4102=C$7222)+(1*Rater2!$C4102=C$7222)+(N_Raters&gt;=3=TRUE)*(1*Rater3!$C4102=C$7222)+(N_Raters&gt;=4=TRUE)*(1*Rater4!$C4102=C$7222)+(N_Raters&gt;=5=TRUE)*(1*Rater5!$C4102=C$7222)</f>
        <v>3</v>
      </c>
      <c r="D4113" s="55">
        <f>(1*Rater1!$C4102=D$7222)+(1*Rater2!$C4102=D$7222)+(N_Raters&gt;=3=TRUE)*(1*Rater3!$C4102=D$7222)+(N_Raters&gt;=4=TRUE)*(1*Rater4!$C4102=D$7222)+(N_Raters&gt;=5=TRUE)*(1*Rater5!$C4102=D$7222)</f>
        <v>0</v>
      </c>
      <c r="E4113" s="38">
        <f>(1*Rater1!$C4102=E$7222)+(1*Rater2!$C4102=E$7222)+(N_Raters&gt;=3=TRUE)*(1*Rater3!$C4102=E$7222)+(N_Raters&gt;=4=TRUE)*(1*Rater4!$C4102=E$7222)+(N_Raters&gt;=5=TRUE)*(1*Rater5!$C4102=E$7222)</f>
        <v>0</v>
      </c>
      <c r="F4113" s="38"/>
      <c r="G4113" s="38"/>
      <c r="H4113" s="38"/>
      <c r="J4113" s="1"/>
      <c r="K4113" s="1"/>
    </row>
    <row r="4114" spans="2:11">
      <c r="B4114" s="36">
        <v>4100</v>
      </c>
      <c r="C4114" s="55">
        <f>(1*Rater1!$C4103=C$7222)+(1*Rater2!$C4103=C$7222)+(N_Raters&gt;=3=TRUE)*(1*Rater3!$C4103=C$7222)+(N_Raters&gt;=4=TRUE)*(1*Rater4!$C4103=C$7222)+(N_Raters&gt;=5=TRUE)*(1*Rater5!$C4103=C$7222)</f>
        <v>3</v>
      </c>
      <c r="D4114" s="55">
        <f>(1*Rater1!$C4103=D$7222)+(1*Rater2!$C4103=D$7222)+(N_Raters&gt;=3=TRUE)*(1*Rater3!$C4103=D$7222)+(N_Raters&gt;=4=TRUE)*(1*Rater4!$C4103=D$7222)+(N_Raters&gt;=5=TRUE)*(1*Rater5!$C4103=D$7222)</f>
        <v>0</v>
      </c>
      <c r="E4114" s="38">
        <f>(1*Rater1!$C4103=E$7222)+(1*Rater2!$C4103=E$7222)+(N_Raters&gt;=3=TRUE)*(1*Rater3!$C4103=E$7222)+(N_Raters&gt;=4=TRUE)*(1*Rater4!$C4103=E$7222)+(N_Raters&gt;=5=TRUE)*(1*Rater5!$C4103=E$7222)</f>
        <v>0</v>
      </c>
      <c r="F4114" s="38"/>
      <c r="G4114" s="38"/>
      <c r="H4114" s="38"/>
      <c r="J4114" s="1"/>
      <c r="K4114" s="1"/>
    </row>
    <row r="4115" spans="2:11">
      <c r="B4115" s="35">
        <v>4101</v>
      </c>
      <c r="C4115" s="55">
        <f>(1*Rater1!$C4104=C$7222)+(1*Rater2!$C4104=C$7222)+(N_Raters&gt;=3=TRUE)*(1*Rater3!$C4104=C$7222)+(N_Raters&gt;=4=TRUE)*(1*Rater4!$C4104=C$7222)+(N_Raters&gt;=5=TRUE)*(1*Rater5!$C4104=C$7222)</f>
        <v>3</v>
      </c>
      <c r="D4115" s="55">
        <f>(1*Rater1!$C4104=D$7222)+(1*Rater2!$C4104=D$7222)+(N_Raters&gt;=3=TRUE)*(1*Rater3!$C4104=D$7222)+(N_Raters&gt;=4=TRUE)*(1*Rater4!$C4104=D$7222)+(N_Raters&gt;=5=TRUE)*(1*Rater5!$C4104=D$7222)</f>
        <v>0</v>
      </c>
      <c r="E4115" s="38">
        <f>(1*Rater1!$C4104=E$7222)+(1*Rater2!$C4104=E$7222)+(N_Raters&gt;=3=TRUE)*(1*Rater3!$C4104=E$7222)+(N_Raters&gt;=4=TRUE)*(1*Rater4!$C4104=E$7222)+(N_Raters&gt;=5=TRUE)*(1*Rater5!$C4104=E$7222)</f>
        <v>0</v>
      </c>
      <c r="F4115" s="38"/>
      <c r="G4115" s="38"/>
      <c r="H4115" s="38"/>
      <c r="J4115" s="1"/>
      <c r="K4115" s="1"/>
    </row>
    <row r="4116" spans="2:11">
      <c r="B4116" s="36">
        <v>4102</v>
      </c>
      <c r="C4116" s="55">
        <f>(1*Rater1!$C4105=C$7222)+(1*Rater2!$C4105=C$7222)+(N_Raters&gt;=3=TRUE)*(1*Rater3!$C4105=C$7222)+(N_Raters&gt;=4=TRUE)*(1*Rater4!$C4105=C$7222)+(N_Raters&gt;=5=TRUE)*(1*Rater5!$C4105=C$7222)</f>
        <v>3</v>
      </c>
      <c r="D4116" s="55">
        <f>(1*Rater1!$C4105=D$7222)+(1*Rater2!$C4105=D$7222)+(N_Raters&gt;=3=TRUE)*(1*Rater3!$C4105=D$7222)+(N_Raters&gt;=4=TRUE)*(1*Rater4!$C4105=D$7222)+(N_Raters&gt;=5=TRUE)*(1*Rater5!$C4105=D$7222)</f>
        <v>0</v>
      </c>
      <c r="E4116" s="38">
        <f>(1*Rater1!$C4105=E$7222)+(1*Rater2!$C4105=E$7222)+(N_Raters&gt;=3=TRUE)*(1*Rater3!$C4105=E$7222)+(N_Raters&gt;=4=TRUE)*(1*Rater4!$C4105=E$7222)+(N_Raters&gt;=5=TRUE)*(1*Rater5!$C4105=E$7222)</f>
        <v>0</v>
      </c>
      <c r="F4116" s="38"/>
      <c r="G4116" s="38"/>
      <c r="H4116" s="38"/>
      <c r="J4116" s="1"/>
      <c r="K4116" s="1"/>
    </row>
    <row r="4117" spans="2:11">
      <c r="B4117" s="35">
        <v>4103</v>
      </c>
      <c r="C4117" s="55">
        <f>(1*Rater1!$C4106=C$7222)+(1*Rater2!$C4106=C$7222)+(N_Raters&gt;=3=TRUE)*(1*Rater3!$C4106=C$7222)+(N_Raters&gt;=4=TRUE)*(1*Rater4!$C4106=C$7222)+(N_Raters&gt;=5=TRUE)*(1*Rater5!$C4106=C$7222)</f>
        <v>3</v>
      </c>
      <c r="D4117" s="55">
        <f>(1*Rater1!$C4106=D$7222)+(1*Rater2!$C4106=D$7222)+(N_Raters&gt;=3=TRUE)*(1*Rater3!$C4106=D$7222)+(N_Raters&gt;=4=TRUE)*(1*Rater4!$C4106=D$7222)+(N_Raters&gt;=5=TRUE)*(1*Rater5!$C4106=D$7222)</f>
        <v>0</v>
      </c>
      <c r="E4117" s="38">
        <f>(1*Rater1!$C4106=E$7222)+(1*Rater2!$C4106=E$7222)+(N_Raters&gt;=3=TRUE)*(1*Rater3!$C4106=E$7222)+(N_Raters&gt;=4=TRUE)*(1*Rater4!$C4106=E$7222)+(N_Raters&gt;=5=TRUE)*(1*Rater5!$C4106=E$7222)</f>
        <v>0</v>
      </c>
      <c r="F4117" s="38"/>
      <c r="G4117" s="38"/>
      <c r="H4117" s="38"/>
      <c r="J4117" s="1"/>
      <c r="K4117" s="1"/>
    </row>
    <row r="4118" spans="2:11">
      <c r="B4118" s="36">
        <v>4104</v>
      </c>
      <c r="C4118" s="55">
        <f>(1*Rater1!$C4107=C$7222)+(1*Rater2!$C4107=C$7222)+(N_Raters&gt;=3=TRUE)*(1*Rater3!$C4107=C$7222)+(N_Raters&gt;=4=TRUE)*(1*Rater4!$C4107=C$7222)+(N_Raters&gt;=5=TRUE)*(1*Rater5!$C4107=C$7222)</f>
        <v>3</v>
      </c>
      <c r="D4118" s="55">
        <f>(1*Rater1!$C4107=D$7222)+(1*Rater2!$C4107=D$7222)+(N_Raters&gt;=3=TRUE)*(1*Rater3!$C4107=D$7222)+(N_Raters&gt;=4=TRUE)*(1*Rater4!$C4107=D$7222)+(N_Raters&gt;=5=TRUE)*(1*Rater5!$C4107=D$7222)</f>
        <v>0</v>
      </c>
      <c r="E4118" s="38">
        <f>(1*Rater1!$C4107=E$7222)+(1*Rater2!$C4107=E$7222)+(N_Raters&gt;=3=TRUE)*(1*Rater3!$C4107=E$7222)+(N_Raters&gt;=4=TRUE)*(1*Rater4!$C4107=E$7222)+(N_Raters&gt;=5=TRUE)*(1*Rater5!$C4107=E$7222)</f>
        <v>0</v>
      </c>
      <c r="F4118" s="38"/>
      <c r="G4118" s="38"/>
      <c r="H4118" s="38"/>
      <c r="J4118" s="1"/>
      <c r="K4118" s="1"/>
    </row>
    <row r="4119" spans="2:11">
      <c r="B4119" s="35">
        <v>4105</v>
      </c>
      <c r="C4119" s="55">
        <f>(1*Rater1!$C4108=C$7222)+(1*Rater2!$C4108=C$7222)+(N_Raters&gt;=3=TRUE)*(1*Rater3!$C4108=C$7222)+(N_Raters&gt;=4=TRUE)*(1*Rater4!$C4108=C$7222)+(N_Raters&gt;=5=TRUE)*(1*Rater5!$C4108=C$7222)</f>
        <v>3</v>
      </c>
      <c r="D4119" s="55">
        <f>(1*Rater1!$C4108=D$7222)+(1*Rater2!$C4108=D$7222)+(N_Raters&gt;=3=TRUE)*(1*Rater3!$C4108=D$7222)+(N_Raters&gt;=4=TRUE)*(1*Rater4!$C4108=D$7222)+(N_Raters&gt;=5=TRUE)*(1*Rater5!$C4108=D$7222)</f>
        <v>0</v>
      </c>
      <c r="E4119" s="38">
        <f>(1*Rater1!$C4108=E$7222)+(1*Rater2!$C4108=E$7222)+(N_Raters&gt;=3=TRUE)*(1*Rater3!$C4108=E$7222)+(N_Raters&gt;=4=TRUE)*(1*Rater4!$C4108=E$7222)+(N_Raters&gt;=5=TRUE)*(1*Rater5!$C4108=E$7222)</f>
        <v>0</v>
      </c>
      <c r="F4119" s="38"/>
      <c r="G4119" s="38"/>
      <c r="H4119" s="38"/>
      <c r="J4119" s="1"/>
      <c r="K4119" s="1"/>
    </row>
    <row r="4120" spans="2:11">
      <c r="B4120" s="36">
        <v>4106</v>
      </c>
      <c r="C4120" s="55">
        <f>(1*Rater1!$C4109=C$7222)+(1*Rater2!$C4109=C$7222)+(N_Raters&gt;=3=TRUE)*(1*Rater3!$C4109=C$7222)+(N_Raters&gt;=4=TRUE)*(1*Rater4!$C4109=C$7222)+(N_Raters&gt;=5=TRUE)*(1*Rater5!$C4109=C$7222)</f>
        <v>3</v>
      </c>
      <c r="D4120" s="55">
        <f>(1*Rater1!$C4109=D$7222)+(1*Rater2!$C4109=D$7222)+(N_Raters&gt;=3=TRUE)*(1*Rater3!$C4109=D$7222)+(N_Raters&gt;=4=TRUE)*(1*Rater4!$C4109=D$7222)+(N_Raters&gt;=5=TRUE)*(1*Rater5!$C4109=D$7222)</f>
        <v>0</v>
      </c>
      <c r="E4120" s="38">
        <f>(1*Rater1!$C4109=E$7222)+(1*Rater2!$C4109=E$7222)+(N_Raters&gt;=3=TRUE)*(1*Rater3!$C4109=E$7222)+(N_Raters&gt;=4=TRUE)*(1*Rater4!$C4109=E$7222)+(N_Raters&gt;=5=TRUE)*(1*Rater5!$C4109=E$7222)</f>
        <v>0</v>
      </c>
      <c r="F4120" s="38"/>
      <c r="G4120" s="38"/>
      <c r="H4120" s="38"/>
      <c r="J4120" s="1"/>
      <c r="K4120" s="1"/>
    </row>
    <row r="4121" spans="2:11">
      <c r="B4121" s="35">
        <v>4107</v>
      </c>
      <c r="C4121" s="55">
        <f>(1*Rater1!$C4110=C$7222)+(1*Rater2!$C4110=C$7222)+(N_Raters&gt;=3=TRUE)*(1*Rater3!$C4110=C$7222)+(N_Raters&gt;=4=TRUE)*(1*Rater4!$C4110=C$7222)+(N_Raters&gt;=5=TRUE)*(1*Rater5!$C4110=C$7222)</f>
        <v>3</v>
      </c>
      <c r="D4121" s="55">
        <f>(1*Rater1!$C4110=D$7222)+(1*Rater2!$C4110=D$7222)+(N_Raters&gt;=3=TRUE)*(1*Rater3!$C4110=D$7222)+(N_Raters&gt;=4=TRUE)*(1*Rater4!$C4110=D$7222)+(N_Raters&gt;=5=TRUE)*(1*Rater5!$C4110=D$7222)</f>
        <v>0</v>
      </c>
      <c r="E4121" s="38">
        <f>(1*Rater1!$C4110=E$7222)+(1*Rater2!$C4110=E$7222)+(N_Raters&gt;=3=TRUE)*(1*Rater3!$C4110=E$7222)+(N_Raters&gt;=4=TRUE)*(1*Rater4!$C4110=E$7222)+(N_Raters&gt;=5=TRUE)*(1*Rater5!$C4110=E$7222)</f>
        <v>0</v>
      </c>
      <c r="F4121" s="38"/>
      <c r="G4121" s="38"/>
      <c r="H4121" s="38"/>
      <c r="J4121" s="1"/>
      <c r="K4121" s="1"/>
    </row>
    <row r="4122" spans="2:11">
      <c r="B4122" s="36">
        <v>4108</v>
      </c>
      <c r="C4122" s="55">
        <f>(1*Rater1!$C4111=C$7222)+(1*Rater2!$C4111=C$7222)+(N_Raters&gt;=3=TRUE)*(1*Rater3!$C4111=C$7222)+(N_Raters&gt;=4=TRUE)*(1*Rater4!$C4111=C$7222)+(N_Raters&gt;=5=TRUE)*(1*Rater5!$C4111=C$7222)</f>
        <v>3</v>
      </c>
      <c r="D4122" s="55">
        <f>(1*Rater1!$C4111=D$7222)+(1*Rater2!$C4111=D$7222)+(N_Raters&gt;=3=TRUE)*(1*Rater3!$C4111=D$7222)+(N_Raters&gt;=4=TRUE)*(1*Rater4!$C4111=D$7222)+(N_Raters&gt;=5=TRUE)*(1*Rater5!$C4111=D$7222)</f>
        <v>0</v>
      </c>
      <c r="E4122" s="38">
        <f>(1*Rater1!$C4111=E$7222)+(1*Rater2!$C4111=E$7222)+(N_Raters&gt;=3=TRUE)*(1*Rater3!$C4111=E$7222)+(N_Raters&gt;=4=TRUE)*(1*Rater4!$C4111=E$7222)+(N_Raters&gt;=5=TRUE)*(1*Rater5!$C4111=E$7222)</f>
        <v>0</v>
      </c>
      <c r="F4122" s="38"/>
      <c r="G4122" s="38"/>
      <c r="H4122" s="38"/>
      <c r="J4122" s="1"/>
      <c r="K4122" s="1"/>
    </row>
    <row r="4123" spans="2:11">
      <c r="B4123" s="35">
        <v>4109</v>
      </c>
      <c r="C4123" s="55">
        <f>(1*Rater1!$C4112=C$7222)+(1*Rater2!$C4112=C$7222)+(N_Raters&gt;=3=TRUE)*(1*Rater3!$C4112=C$7222)+(N_Raters&gt;=4=TRUE)*(1*Rater4!$C4112=C$7222)+(N_Raters&gt;=5=TRUE)*(1*Rater5!$C4112=C$7222)</f>
        <v>3</v>
      </c>
      <c r="D4123" s="55">
        <f>(1*Rater1!$C4112=D$7222)+(1*Rater2!$C4112=D$7222)+(N_Raters&gt;=3=TRUE)*(1*Rater3!$C4112=D$7222)+(N_Raters&gt;=4=TRUE)*(1*Rater4!$C4112=D$7222)+(N_Raters&gt;=5=TRUE)*(1*Rater5!$C4112=D$7222)</f>
        <v>0</v>
      </c>
      <c r="E4123" s="38">
        <f>(1*Rater1!$C4112=E$7222)+(1*Rater2!$C4112=E$7222)+(N_Raters&gt;=3=TRUE)*(1*Rater3!$C4112=E$7222)+(N_Raters&gt;=4=TRUE)*(1*Rater4!$C4112=E$7222)+(N_Raters&gt;=5=TRUE)*(1*Rater5!$C4112=E$7222)</f>
        <v>0</v>
      </c>
      <c r="F4123" s="38"/>
      <c r="G4123" s="38"/>
      <c r="H4123" s="38"/>
      <c r="J4123" s="1"/>
      <c r="K4123" s="1"/>
    </row>
    <row r="4124" spans="2:11">
      <c r="B4124" s="36">
        <v>4110</v>
      </c>
      <c r="C4124" s="55">
        <f>(1*Rater1!$C4113=C$7222)+(1*Rater2!$C4113=C$7222)+(N_Raters&gt;=3=TRUE)*(1*Rater3!$C4113=C$7222)+(N_Raters&gt;=4=TRUE)*(1*Rater4!$C4113=C$7222)+(N_Raters&gt;=5=TRUE)*(1*Rater5!$C4113=C$7222)</f>
        <v>3</v>
      </c>
      <c r="D4124" s="55">
        <f>(1*Rater1!$C4113=D$7222)+(1*Rater2!$C4113=D$7222)+(N_Raters&gt;=3=TRUE)*(1*Rater3!$C4113=D$7222)+(N_Raters&gt;=4=TRUE)*(1*Rater4!$C4113=D$7222)+(N_Raters&gt;=5=TRUE)*(1*Rater5!$C4113=D$7222)</f>
        <v>0</v>
      </c>
      <c r="E4124" s="38">
        <f>(1*Rater1!$C4113=E$7222)+(1*Rater2!$C4113=E$7222)+(N_Raters&gt;=3=TRUE)*(1*Rater3!$C4113=E$7222)+(N_Raters&gt;=4=TRUE)*(1*Rater4!$C4113=E$7222)+(N_Raters&gt;=5=TRUE)*(1*Rater5!$C4113=E$7222)</f>
        <v>0</v>
      </c>
      <c r="F4124" s="38"/>
      <c r="G4124" s="38"/>
      <c r="H4124" s="38"/>
      <c r="J4124" s="1"/>
      <c r="K4124" s="1"/>
    </row>
    <row r="4125" spans="2:11">
      <c r="B4125" s="35">
        <v>4111</v>
      </c>
      <c r="C4125" s="55">
        <f>(1*Rater1!$C4114=C$7222)+(1*Rater2!$C4114=C$7222)+(N_Raters&gt;=3=TRUE)*(1*Rater3!$C4114=C$7222)+(N_Raters&gt;=4=TRUE)*(1*Rater4!$C4114=C$7222)+(N_Raters&gt;=5=TRUE)*(1*Rater5!$C4114=C$7222)</f>
        <v>3</v>
      </c>
      <c r="D4125" s="55">
        <f>(1*Rater1!$C4114=D$7222)+(1*Rater2!$C4114=D$7222)+(N_Raters&gt;=3=TRUE)*(1*Rater3!$C4114=D$7222)+(N_Raters&gt;=4=TRUE)*(1*Rater4!$C4114=D$7222)+(N_Raters&gt;=5=TRUE)*(1*Rater5!$C4114=D$7222)</f>
        <v>0</v>
      </c>
      <c r="E4125" s="38">
        <f>(1*Rater1!$C4114=E$7222)+(1*Rater2!$C4114=E$7222)+(N_Raters&gt;=3=TRUE)*(1*Rater3!$C4114=E$7222)+(N_Raters&gt;=4=TRUE)*(1*Rater4!$C4114=E$7222)+(N_Raters&gt;=5=TRUE)*(1*Rater5!$C4114=E$7222)</f>
        <v>0</v>
      </c>
      <c r="F4125" s="38"/>
      <c r="G4125" s="38"/>
      <c r="H4125" s="38"/>
      <c r="J4125" s="1"/>
      <c r="K4125" s="1"/>
    </row>
    <row r="4126" spans="2:11">
      <c r="B4126" s="36">
        <v>4112</v>
      </c>
      <c r="C4126" s="55">
        <f>(1*Rater1!$C4115=C$7222)+(1*Rater2!$C4115=C$7222)+(N_Raters&gt;=3=TRUE)*(1*Rater3!$C4115=C$7222)+(N_Raters&gt;=4=TRUE)*(1*Rater4!$C4115=C$7222)+(N_Raters&gt;=5=TRUE)*(1*Rater5!$C4115=C$7222)</f>
        <v>3</v>
      </c>
      <c r="D4126" s="55">
        <f>(1*Rater1!$C4115=D$7222)+(1*Rater2!$C4115=D$7222)+(N_Raters&gt;=3=TRUE)*(1*Rater3!$C4115=D$7222)+(N_Raters&gt;=4=TRUE)*(1*Rater4!$C4115=D$7222)+(N_Raters&gt;=5=TRUE)*(1*Rater5!$C4115=D$7222)</f>
        <v>0</v>
      </c>
      <c r="E4126" s="38">
        <f>(1*Rater1!$C4115=E$7222)+(1*Rater2!$C4115=E$7222)+(N_Raters&gt;=3=TRUE)*(1*Rater3!$C4115=E$7222)+(N_Raters&gt;=4=TRUE)*(1*Rater4!$C4115=E$7222)+(N_Raters&gt;=5=TRUE)*(1*Rater5!$C4115=E$7222)</f>
        <v>0</v>
      </c>
      <c r="F4126" s="38"/>
      <c r="G4126" s="38"/>
      <c r="H4126" s="38"/>
      <c r="J4126" s="1"/>
      <c r="K4126" s="1"/>
    </row>
    <row r="4127" spans="2:11">
      <c r="B4127" s="35">
        <v>4113</v>
      </c>
      <c r="C4127" s="55">
        <f>(1*Rater1!$C4116=C$7222)+(1*Rater2!$C4116=C$7222)+(N_Raters&gt;=3=TRUE)*(1*Rater3!$C4116=C$7222)+(N_Raters&gt;=4=TRUE)*(1*Rater4!$C4116=C$7222)+(N_Raters&gt;=5=TRUE)*(1*Rater5!$C4116=C$7222)</f>
        <v>3</v>
      </c>
      <c r="D4127" s="55">
        <f>(1*Rater1!$C4116=D$7222)+(1*Rater2!$C4116=D$7222)+(N_Raters&gt;=3=TRUE)*(1*Rater3!$C4116=D$7222)+(N_Raters&gt;=4=TRUE)*(1*Rater4!$C4116=D$7222)+(N_Raters&gt;=5=TRUE)*(1*Rater5!$C4116=D$7222)</f>
        <v>0</v>
      </c>
      <c r="E4127" s="38">
        <f>(1*Rater1!$C4116=E$7222)+(1*Rater2!$C4116=E$7222)+(N_Raters&gt;=3=TRUE)*(1*Rater3!$C4116=E$7222)+(N_Raters&gt;=4=TRUE)*(1*Rater4!$C4116=E$7222)+(N_Raters&gt;=5=TRUE)*(1*Rater5!$C4116=E$7222)</f>
        <v>0</v>
      </c>
      <c r="F4127" s="38"/>
      <c r="G4127" s="38"/>
      <c r="H4127" s="38"/>
      <c r="J4127" s="1"/>
      <c r="K4127" s="1"/>
    </row>
    <row r="4128" spans="2:11">
      <c r="B4128" s="36">
        <v>4114</v>
      </c>
      <c r="C4128" s="55">
        <f>(1*Rater1!$C4117=C$7222)+(1*Rater2!$C4117=C$7222)+(N_Raters&gt;=3=TRUE)*(1*Rater3!$C4117=C$7222)+(N_Raters&gt;=4=TRUE)*(1*Rater4!$C4117=C$7222)+(N_Raters&gt;=5=TRUE)*(1*Rater5!$C4117=C$7222)</f>
        <v>3</v>
      </c>
      <c r="D4128" s="55">
        <f>(1*Rater1!$C4117=D$7222)+(1*Rater2!$C4117=D$7222)+(N_Raters&gt;=3=TRUE)*(1*Rater3!$C4117=D$7222)+(N_Raters&gt;=4=TRUE)*(1*Rater4!$C4117=D$7222)+(N_Raters&gt;=5=TRUE)*(1*Rater5!$C4117=D$7222)</f>
        <v>0</v>
      </c>
      <c r="E4128" s="38">
        <f>(1*Rater1!$C4117=E$7222)+(1*Rater2!$C4117=E$7222)+(N_Raters&gt;=3=TRUE)*(1*Rater3!$C4117=E$7222)+(N_Raters&gt;=4=TRUE)*(1*Rater4!$C4117=E$7222)+(N_Raters&gt;=5=TRUE)*(1*Rater5!$C4117=E$7222)</f>
        <v>0</v>
      </c>
      <c r="F4128" s="38"/>
      <c r="G4128" s="38"/>
      <c r="H4128" s="38"/>
      <c r="J4128" s="1"/>
      <c r="K4128" s="1"/>
    </row>
    <row r="4129" spans="2:11">
      <c r="B4129" s="35">
        <v>4115</v>
      </c>
      <c r="C4129" s="55">
        <f>(1*Rater1!$C4118=C$7222)+(1*Rater2!$C4118=C$7222)+(N_Raters&gt;=3=TRUE)*(1*Rater3!$C4118=C$7222)+(N_Raters&gt;=4=TRUE)*(1*Rater4!$C4118=C$7222)+(N_Raters&gt;=5=TRUE)*(1*Rater5!$C4118=C$7222)</f>
        <v>3</v>
      </c>
      <c r="D4129" s="55">
        <f>(1*Rater1!$C4118=D$7222)+(1*Rater2!$C4118=D$7222)+(N_Raters&gt;=3=TRUE)*(1*Rater3!$C4118=D$7222)+(N_Raters&gt;=4=TRUE)*(1*Rater4!$C4118=D$7222)+(N_Raters&gt;=5=TRUE)*(1*Rater5!$C4118=D$7222)</f>
        <v>0</v>
      </c>
      <c r="E4129" s="38">
        <f>(1*Rater1!$C4118=E$7222)+(1*Rater2!$C4118=E$7222)+(N_Raters&gt;=3=TRUE)*(1*Rater3!$C4118=E$7222)+(N_Raters&gt;=4=TRUE)*(1*Rater4!$C4118=E$7222)+(N_Raters&gt;=5=TRUE)*(1*Rater5!$C4118=E$7222)</f>
        <v>0</v>
      </c>
      <c r="F4129" s="38"/>
      <c r="G4129" s="38"/>
      <c r="H4129" s="38"/>
      <c r="J4129" s="1"/>
      <c r="K4129" s="1"/>
    </row>
    <row r="4130" spans="2:11">
      <c r="B4130" s="36">
        <v>4116</v>
      </c>
      <c r="C4130" s="55">
        <f>(1*Rater1!$C4119=C$7222)+(1*Rater2!$C4119=C$7222)+(N_Raters&gt;=3=TRUE)*(1*Rater3!$C4119=C$7222)+(N_Raters&gt;=4=TRUE)*(1*Rater4!$C4119=C$7222)+(N_Raters&gt;=5=TRUE)*(1*Rater5!$C4119=C$7222)</f>
        <v>1</v>
      </c>
      <c r="D4130" s="55">
        <f>(1*Rater1!$C4119=D$7222)+(1*Rater2!$C4119=D$7222)+(N_Raters&gt;=3=TRUE)*(1*Rater3!$C4119=D$7222)+(N_Raters&gt;=4=TRUE)*(1*Rater4!$C4119=D$7222)+(N_Raters&gt;=5=TRUE)*(1*Rater5!$C4119=D$7222)</f>
        <v>0</v>
      </c>
      <c r="E4130" s="38">
        <f>(1*Rater1!$C4119=E$7222)+(1*Rater2!$C4119=E$7222)+(N_Raters&gt;=3=TRUE)*(1*Rater3!$C4119=E$7222)+(N_Raters&gt;=4=TRUE)*(1*Rater4!$C4119=E$7222)+(N_Raters&gt;=5=TRUE)*(1*Rater5!$C4119=E$7222)</f>
        <v>2</v>
      </c>
      <c r="F4130" s="38"/>
      <c r="G4130" s="38"/>
      <c r="H4130" s="38"/>
      <c r="J4130" s="1"/>
      <c r="K4130" s="1"/>
    </row>
    <row r="4131" spans="2:11">
      <c r="B4131" s="35">
        <v>4117</v>
      </c>
      <c r="C4131" s="55">
        <f>(1*Rater1!$C4120=C$7222)+(1*Rater2!$C4120=C$7222)+(N_Raters&gt;=3=TRUE)*(1*Rater3!$C4120=C$7222)+(N_Raters&gt;=4=TRUE)*(1*Rater4!$C4120=C$7222)+(N_Raters&gt;=5=TRUE)*(1*Rater5!$C4120=C$7222)</f>
        <v>3</v>
      </c>
      <c r="D4131" s="55">
        <f>(1*Rater1!$C4120=D$7222)+(1*Rater2!$C4120=D$7222)+(N_Raters&gt;=3=TRUE)*(1*Rater3!$C4120=D$7222)+(N_Raters&gt;=4=TRUE)*(1*Rater4!$C4120=D$7222)+(N_Raters&gt;=5=TRUE)*(1*Rater5!$C4120=D$7222)</f>
        <v>0</v>
      </c>
      <c r="E4131" s="38">
        <f>(1*Rater1!$C4120=E$7222)+(1*Rater2!$C4120=E$7222)+(N_Raters&gt;=3=TRUE)*(1*Rater3!$C4120=E$7222)+(N_Raters&gt;=4=TRUE)*(1*Rater4!$C4120=E$7222)+(N_Raters&gt;=5=TRUE)*(1*Rater5!$C4120=E$7222)</f>
        <v>0</v>
      </c>
      <c r="F4131" s="38"/>
      <c r="G4131" s="38"/>
      <c r="H4131" s="38"/>
      <c r="J4131" s="1"/>
      <c r="K4131" s="1"/>
    </row>
    <row r="4132" spans="2:11">
      <c r="B4132" s="36">
        <v>4118</v>
      </c>
      <c r="C4132" s="55">
        <f>(1*Rater1!$C4121=C$7222)+(1*Rater2!$C4121=C$7222)+(N_Raters&gt;=3=TRUE)*(1*Rater3!$C4121=C$7222)+(N_Raters&gt;=4=TRUE)*(1*Rater4!$C4121=C$7222)+(N_Raters&gt;=5=TRUE)*(1*Rater5!$C4121=C$7222)</f>
        <v>3</v>
      </c>
      <c r="D4132" s="55">
        <f>(1*Rater1!$C4121=D$7222)+(1*Rater2!$C4121=D$7222)+(N_Raters&gt;=3=TRUE)*(1*Rater3!$C4121=D$7222)+(N_Raters&gt;=4=TRUE)*(1*Rater4!$C4121=D$7222)+(N_Raters&gt;=5=TRUE)*(1*Rater5!$C4121=D$7222)</f>
        <v>0</v>
      </c>
      <c r="E4132" s="38">
        <f>(1*Rater1!$C4121=E$7222)+(1*Rater2!$C4121=E$7222)+(N_Raters&gt;=3=TRUE)*(1*Rater3!$C4121=E$7222)+(N_Raters&gt;=4=TRUE)*(1*Rater4!$C4121=E$7222)+(N_Raters&gt;=5=TRUE)*(1*Rater5!$C4121=E$7222)</f>
        <v>0</v>
      </c>
      <c r="F4132" s="38"/>
      <c r="G4132" s="38"/>
      <c r="H4132" s="38"/>
      <c r="J4132" s="1"/>
      <c r="K4132" s="1"/>
    </row>
    <row r="4133" spans="2:11">
      <c r="B4133" s="35">
        <v>4119</v>
      </c>
      <c r="C4133" s="55">
        <f>(1*Rater1!$C4122=C$7222)+(1*Rater2!$C4122=C$7222)+(N_Raters&gt;=3=TRUE)*(1*Rater3!$C4122=C$7222)+(N_Raters&gt;=4=TRUE)*(1*Rater4!$C4122=C$7222)+(N_Raters&gt;=5=TRUE)*(1*Rater5!$C4122=C$7222)</f>
        <v>3</v>
      </c>
      <c r="D4133" s="55">
        <f>(1*Rater1!$C4122=D$7222)+(1*Rater2!$C4122=D$7222)+(N_Raters&gt;=3=TRUE)*(1*Rater3!$C4122=D$7222)+(N_Raters&gt;=4=TRUE)*(1*Rater4!$C4122=D$7222)+(N_Raters&gt;=5=TRUE)*(1*Rater5!$C4122=D$7222)</f>
        <v>0</v>
      </c>
      <c r="E4133" s="38">
        <f>(1*Rater1!$C4122=E$7222)+(1*Rater2!$C4122=E$7222)+(N_Raters&gt;=3=TRUE)*(1*Rater3!$C4122=E$7222)+(N_Raters&gt;=4=TRUE)*(1*Rater4!$C4122=E$7222)+(N_Raters&gt;=5=TRUE)*(1*Rater5!$C4122=E$7222)</f>
        <v>0</v>
      </c>
      <c r="F4133" s="38"/>
      <c r="G4133" s="38"/>
      <c r="H4133" s="38"/>
      <c r="J4133" s="1"/>
      <c r="K4133" s="1"/>
    </row>
    <row r="4134" spans="2:11">
      <c r="B4134" s="36">
        <v>4120</v>
      </c>
      <c r="C4134" s="55">
        <f>(1*Rater1!$C4123=C$7222)+(1*Rater2!$C4123=C$7222)+(N_Raters&gt;=3=TRUE)*(1*Rater3!$C4123=C$7222)+(N_Raters&gt;=4=TRUE)*(1*Rater4!$C4123=C$7222)+(N_Raters&gt;=5=TRUE)*(1*Rater5!$C4123=C$7222)</f>
        <v>3</v>
      </c>
      <c r="D4134" s="55">
        <f>(1*Rater1!$C4123=D$7222)+(1*Rater2!$C4123=D$7222)+(N_Raters&gt;=3=TRUE)*(1*Rater3!$C4123=D$7222)+(N_Raters&gt;=4=TRUE)*(1*Rater4!$C4123=D$7222)+(N_Raters&gt;=5=TRUE)*(1*Rater5!$C4123=D$7222)</f>
        <v>0</v>
      </c>
      <c r="E4134" s="38">
        <f>(1*Rater1!$C4123=E$7222)+(1*Rater2!$C4123=E$7222)+(N_Raters&gt;=3=TRUE)*(1*Rater3!$C4123=E$7222)+(N_Raters&gt;=4=TRUE)*(1*Rater4!$C4123=E$7222)+(N_Raters&gt;=5=TRUE)*(1*Rater5!$C4123=E$7222)</f>
        <v>0</v>
      </c>
      <c r="F4134" s="38"/>
      <c r="G4134" s="38"/>
      <c r="H4134" s="38"/>
      <c r="J4134" s="1"/>
      <c r="K4134" s="1"/>
    </row>
    <row r="4135" spans="2:11">
      <c r="B4135" s="35">
        <v>4121</v>
      </c>
      <c r="C4135" s="55">
        <f>(1*Rater1!$C4124=C$7222)+(1*Rater2!$C4124=C$7222)+(N_Raters&gt;=3=TRUE)*(1*Rater3!$C4124=C$7222)+(N_Raters&gt;=4=TRUE)*(1*Rater4!$C4124=C$7222)+(N_Raters&gt;=5=TRUE)*(1*Rater5!$C4124=C$7222)</f>
        <v>3</v>
      </c>
      <c r="D4135" s="55">
        <f>(1*Rater1!$C4124=D$7222)+(1*Rater2!$C4124=D$7222)+(N_Raters&gt;=3=TRUE)*(1*Rater3!$C4124=D$7222)+(N_Raters&gt;=4=TRUE)*(1*Rater4!$C4124=D$7222)+(N_Raters&gt;=5=TRUE)*(1*Rater5!$C4124=D$7222)</f>
        <v>0</v>
      </c>
      <c r="E4135" s="38">
        <f>(1*Rater1!$C4124=E$7222)+(1*Rater2!$C4124=E$7222)+(N_Raters&gt;=3=TRUE)*(1*Rater3!$C4124=E$7222)+(N_Raters&gt;=4=TRUE)*(1*Rater4!$C4124=E$7222)+(N_Raters&gt;=5=TRUE)*(1*Rater5!$C4124=E$7222)</f>
        <v>0</v>
      </c>
      <c r="F4135" s="38"/>
      <c r="G4135" s="38"/>
      <c r="H4135" s="38"/>
      <c r="J4135" s="1"/>
      <c r="K4135" s="1"/>
    </row>
    <row r="4136" spans="2:11">
      <c r="B4136" s="36">
        <v>4122</v>
      </c>
      <c r="C4136" s="55">
        <f>(1*Rater1!$C4125=C$7222)+(1*Rater2!$C4125=C$7222)+(N_Raters&gt;=3=TRUE)*(1*Rater3!$C4125=C$7222)+(N_Raters&gt;=4=TRUE)*(1*Rater4!$C4125=C$7222)+(N_Raters&gt;=5=TRUE)*(1*Rater5!$C4125=C$7222)</f>
        <v>3</v>
      </c>
      <c r="D4136" s="55">
        <f>(1*Rater1!$C4125=D$7222)+(1*Rater2!$C4125=D$7222)+(N_Raters&gt;=3=TRUE)*(1*Rater3!$C4125=D$7222)+(N_Raters&gt;=4=TRUE)*(1*Rater4!$C4125=D$7222)+(N_Raters&gt;=5=TRUE)*(1*Rater5!$C4125=D$7222)</f>
        <v>0</v>
      </c>
      <c r="E4136" s="38">
        <f>(1*Rater1!$C4125=E$7222)+(1*Rater2!$C4125=E$7222)+(N_Raters&gt;=3=TRUE)*(1*Rater3!$C4125=E$7222)+(N_Raters&gt;=4=TRUE)*(1*Rater4!$C4125=E$7222)+(N_Raters&gt;=5=TRUE)*(1*Rater5!$C4125=E$7222)</f>
        <v>0</v>
      </c>
      <c r="F4136" s="38"/>
      <c r="G4136" s="38"/>
      <c r="H4136" s="38"/>
      <c r="J4136" s="1"/>
      <c r="K4136" s="1"/>
    </row>
    <row r="4137" spans="2:11">
      <c r="B4137" s="35">
        <v>4123</v>
      </c>
      <c r="C4137" s="55">
        <f>(1*Rater1!$C4126=C$7222)+(1*Rater2!$C4126=C$7222)+(N_Raters&gt;=3=TRUE)*(1*Rater3!$C4126=C$7222)+(N_Raters&gt;=4=TRUE)*(1*Rater4!$C4126=C$7222)+(N_Raters&gt;=5=TRUE)*(1*Rater5!$C4126=C$7222)</f>
        <v>3</v>
      </c>
      <c r="D4137" s="55">
        <f>(1*Rater1!$C4126=D$7222)+(1*Rater2!$C4126=D$7222)+(N_Raters&gt;=3=TRUE)*(1*Rater3!$C4126=D$7222)+(N_Raters&gt;=4=TRUE)*(1*Rater4!$C4126=D$7222)+(N_Raters&gt;=5=TRUE)*(1*Rater5!$C4126=D$7222)</f>
        <v>0</v>
      </c>
      <c r="E4137" s="38">
        <f>(1*Rater1!$C4126=E$7222)+(1*Rater2!$C4126=E$7222)+(N_Raters&gt;=3=TRUE)*(1*Rater3!$C4126=E$7222)+(N_Raters&gt;=4=TRUE)*(1*Rater4!$C4126=E$7222)+(N_Raters&gt;=5=TRUE)*(1*Rater5!$C4126=E$7222)</f>
        <v>0</v>
      </c>
      <c r="F4137" s="38"/>
      <c r="G4137" s="38"/>
      <c r="H4137" s="38"/>
      <c r="J4137" s="1"/>
      <c r="K4137" s="1"/>
    </row>
    <row r="4138" spans="2:11">
      <c r="B4138" s="36">
        <v>4124</v>
      </c>
      <c r="C4138" s="55">
        <f>(1*Rater1!$C4127=C$7222)+(1*Rater2!$C4127=C$7222)+(N_Raters&gt;=3=TRUE)*(1*Rater3!$C4127=C$7222)+(N_Raters&gt;=4=TRUE)*(1*Rater4!$C4127=C$7222)+(N_Raters&gt;=5=TRUE)*(1*Rater5!$C4127=C$7222)</f>
        <v>3</v>
      </c>
      <c r="D4138" s="55">
        <f>(1*Rater1!$C4127=D$7222)+(1*Rater2!$C4127=D$7222)+(N_Raters&gt;=3=TRUE)*(1*Rater3!$C4127=D$7222)+(N_Raters&gt;=4=TRUE)*(1*Rater4!$C4127=D$7222)+(N_Raters&gt;=5=TRUE)*(1*Rater5!$C4127=D$7222)</f>
        <v>0</v>
      </c>
      <c r="E4138" s="38">
        <f>(1*Rater1!$C4127=E$7222)+(1*Rater2!$C4127=E$7222)+(N_Raters&gt;=3=TRUE)*(1*Rater3!$C4127=E$7222)+(N_Raters&gt;=4=TRUE)*(1*Rater4!$C4127=E$7222)+(N_Raters&gt;=5=TRUE)*(1*Rater5!$C4127=E$7222)</f>
        <v>0</v>
      </c>
      <c r="F4138" s="38"/>
      <c r="G4138" s="38"/>
      <c r="H4138" s="38"/>
      <c r="J4138" s="1"/>
      <c r="K4138" s="1"/>
    </row>
    <row r="4139" spans="2:11">
      <c r="B4139" s="35">
        <v>4125</v>
      </c>
      <c r="C4139" s="55">
        <f>(1*Rater1!$C4128=C$7222)+(1*Rater2!$C4128=C$7222)+(N_Raters&gt;=3=TRUE)*(1*Rater3!$C4128=C$7222)+(N_Raters&gt;=4=TRUE)*(1*Rater4!$C4128=C$7222)+(N_Raters&gt;=5=TRUE)*(1*Rater5!$C4128=C$7222)</f>
        <v>3</v>
      </c>
      <c r="D4139" s="55">
        <f>(1*Rater1!$C4128=D$7222)+(1*Rater2!$C4128=D$7222)+(N_Raters&gt;=3=TRUE)*(1*Rater3!$C4128=D$7222)+(N_Raters&gt;=4=TRUE)*(1*Rater4!$C4128=D$7222)+(N_Raters&gt;=5=TRUE)*(1*Rater5!$C4128=D$7222)</f>
        <v>0</v>
      </c>
      <c r="E4139" s="38">
        <f>(1*Rater1!$C4128=E$7222)+(1*Rater2!$C4128=E$7222)+(N_Raters&gt;=3=TRUE)*(1*Rater3!$C4128=E$7222)+(N_Raters&gt;=4=TRUE)*(1*Rater4!$C4128=E$7222)+(N_Raters&gt;=5=TRUE)*(1*Rater5!$C4128=E$7222)</f>
        <v>0</v>
      </c>
      <c r="F4139" s="38"/>
      <c r="G4139" s="38"/>
      <c r="H4139" s="38"/>
      <c r="J4139" s="1"/>
      <c r="K4139" s="1"/>
    </row>
    <row r="4140" spans="2:11">
      <c r="B4140" s="36">
        <v>4126</v>
      </c>
      <c r="C4140" s="55">
        <f>(1*Rater1!$C4129=C$7222)+(1*Rater2!$C4129=C$7222)+(N_Raters&gt;=3=TRUE)*(1*Rater3!$C4129=C$7222)+(N_Raters&gt;=4=TRUE)*(1*Rater4!$C4129=C$7222)+(N_Raters&gt;=5=TRUE)*(1*Rater5!$C4129=C$7222)</f>
        <v>2</v>
      </c>
      <c r="D4140" s="55">
        <f>(1*Rater1!$C4129=D$7222)+(1*Rater2!$C4129=D$7222)+(N_Raters&gt;=3=TRUE)*(1*Rater3!$C4129=D$7222)+(N_Raters&gt;=4=TRUE)*(1*Rater4!$C4129=D$7222)+(N_Raters&gt;=5=TRUE)*(1*Rater5!$C4129=D$7222)</f>
        <v>1</v>
      </c>
      <c r="E4140" s="38">
        <f>(1*Rater1!$C4129=E$7222)+(1*Rater2!$C4129=E$7222)+(N_Raters&gt;=3=TRUE)*(1*Rater3!$C4129=E$7222)+(N_Raters&gt;=4=TRUE)*(1*Rater4!$C4129=E$7222)+(N_Raters&gt;=5=TRUE)*(1*Rater5!$C4129=E$7222)</f>
        <v>0</v>
      </c>
      <c r="F4140" s="38"/>
      <c r="G4140" s="38"/>
      <c r="H4140" s="38"/>
      <c r="J4140" s="1"/>
      <c r="K4140" s="1"/>
    </row>
    <row r="4141" spans="2:11">
      <c r="B4141" s="35">
        <v>4127</v>
      </c>
      <c r="C4141" s="55">
        <f>(1*Rater1!$C4130=C$7222)+(1*Rater2!$C4130=C$7222)+(N_Raters&gt;=3=TRUE)*(1*Rater3!$C4130=C$7222)+(N_Raters&gt;=4=TRUE)*(1*Rater4!$C4130=C$7222)+(N_Raters&gt;=5=TRUE)*(1*Rater5!$C4130=C$7222)</f>
        <v>3</v>
      </c>
      <c r="D4141" s="55">
        <f>(1*Rater1!$C4130=D$7222)+(1*Rater2!$C4130=D$7222)+(N_Raters&gt;=3=TRUE)*(1*Rater3!$C4130=D$7222)+(N_Raters&gt;=4=TRUE)*(1*Rater4!$C4130=D$7222)+(N_Raters&gt;=5=TRUE)*(1*Rater5!$C4130=D$7222)</f>
        <v>0</v>
      </c>
      <c r="E4141" s="38">
        <f>(1*Rater1!$C4130=E$7222)+(1*Rater2!$C4130=E$7222)+(N_Raters&gt;=3=TRUE)*(1*Rater3!$C4130=E$7222)+(N_Raters&gt;=4=TRUE)*(1*Rater4!$C4130=E$7222)+(N_Raters&gt;=5=TRUE)*(1*Rater5!$C4130=E$7222)</f>
        <v>0</v>
      </c>
      <c r="F4141" s="38"/>
      <c r="G4141" s="38"/>
      <c r="H4141" s="38"/>
      <c r="J4141" s="1"/>
      <c r="K4141" s="1"/>
    </row>
    <row r="4142" spans="2:11">
      <c r="B4142" s="36">
        <v>4128</v>
      </c>
      <c r="C4142" s="55">
        <f>(1*Rater1!$C4131=C$7222)+(1*Rater2!$C4131=C$7222)+(N_Raters&gt;=3=TRUE)*(1*Rater3!$C4131=C$7222)+(N_Raters&gt;=4=TRUE)*(1*Rater4!$C4131=C$7222)+(N_Raters&gt;=5=TRUE)*(1*Rater5!$C4131=C$7222)</f>
        <v>3</v>
      </c>
      <c r="D4142" s="55">
        <f>(1*Rater1!$C4131=D$7222)+(1*Rater2!$C4131=D$7222)+(N_Raters&gt;=3=TRUE)*(1*Rater3!$C4131=D$7222)+(N_Raters&gt;=4=TRUE)*(1*Rater4!$C4131=D$7222)+(N_Raters&gt;=5=TRUE)*(1*Rater5!$C4131=D$7222)</f>
        <v>0</v>
      </c>
      <c r="E4142" s="38">
        <f>(1*Rater1!$C4131=E$7222)+(1*Rater2!$C4131=E$7222)+(N_Raters&gt;=3=TRUE)*(1*Rater3!$C4131=E$7222)+(N_Raters&gt;=4=TRUE)*(1*Rater4!$C4131=E$7222)+(N_Raters&gt;=5=TRUE)*(1*Rater5!$C4131=E$7222)</f>
        <v>0</v>
      </c>
      <c r="F4142" s="38"/>
      <c r="G4142" s="38"/>
      <c r="H4142" s="38"/>
      <c r="J4142" s="1"/>
      <c r="K4142" s="1"/>
    </row>
    <row r="4143" spans="2:11">
      <c r="B4143" s="35">
        <v>4129</v>
      </c>
      <c r="C4143" s="55">
        <f>(1*Rater1!$C4132=C$7222)+(1*Rater2!$C4132=C$7222)+(N_Raters&gt;=3=TRUE)*(1*Rater3!$C4132=C$7222)+(N_Raters&gt;=4=TRUE)*(1*Rater4!$C4132=C$7222)+(N_Raters&gt;=5=TRUE)*(1*Rater5!$C4132=C$7222)</f>
        <v>1</v>
      </c>
      <c r="D4143" s="55">
        <f>(1*Rater1!$C4132=D$7222)+(1*Rater2!$C4132=D$7222)+(N_Raters&gt;=3=TRUE)*(1*Rater3!$C4132=D$7222)+(N_Raters&gt;=4=TRUE)*(1*Rater4!$C4132=D$7222)+(N_Raters&gt;=5=TRUE)*(1*Rater5!$C4132=D$7222)</f>
        <v>2</v>
      </c>
      <c r="E4143" s="38">
        <f>(1*Rater1!$C4132=E$7222)+(1*Rater2!$C4132=E$7222)+(N_Raters&gt;=3=TRUE)*(1*Rater3!$C4132=E$7222)+(N_Raters&gt;=4=TRUE)*(1*Rater4!$C4132=E$7222)+(N_Raters&gt;=5=TRUE)*(1*Rater5!$C4132=E$7222)</f>
        <v>0</v>
      </c>
      <c r="F4143" s="38"/>
      <c r="G4143" s="38"/>
      <c r="H4143" s="38"/>
      <c r="J4143" s="1"/>
      <c r="K4143" s="1"/>
    </row>
    <row r="4144" spans="2:11">
      <c r="B4144" s="36">
        <v>4130</v>
      </c>
      <c r="C4144" s="55">
        <f>(1*Rater1!$C4133=C$7222)+(1*Rater2!$C4133=C$7222)+(N_Raters&gt;=3=TRUE)*(1*Rater3!$C4133=C$7222)+(N_Raters&gt;=4=TRUE)*(1*Rater4!$C4133=C$7222)+(N_Raters&gt;=5=TRUE)*(1*Rater5!$C4133=C$7222)</f>
        <v>3</v>
      </c>
      <c r="D4144" s="55">
        <f>(1*Rater1!$C4133=D$7222)+(1*Rater2!$C4133=D$7222)+(N_Raters&gt;=3=TRUE)*(1*Rater3!$C4133=D$7222)+(N_Raters&gt;=4=TRUE)*(1*Rater4!$C4133=D$7222)+(N_Raters&gt;=5=TRUE)*(1*Rater5!$C4133=D$7222)</f>
        <v>0</v>
      </c>
      <c r="E4144" s="38">
        <f>(1*Rater1!$C4133=E$7222)+(1*Rater2!$C4133=E$7222)+(N_Raters&gt;=3=TRUE)*(1*Rater3!$C4133=E$7222)+(N_Raters&gt;=4=TRUE)*(1*Rater4!$C4133=E$7222)+(N_Raters&gt;=5=TRUE)*(1*Rater5!$C4133=E$7222)</f>
        <v>0</v>
      </c>
      <c r="F4144" s="38"/>
      <c r="G4144" s="38"/>
      <c r="H4144" s="38"/>
      <c r="J4144" s="1"/>
      <c r="K4144" s="1"/>
    </row>
    <row r="4145" spans="2:11">
      <c r="B4145" s="35">
        <v>4131</v>
      </c>
      <c r="C4145" s="55">
        <f>(1*Rater1!$C4134=C$7222)+(1*Rater2!$C4134=C$7222)+(N_Raters&gt;=3=TRUE)*(1*Rater3!$C4134=C$7222)+(N_Raters&gt;=4=TRUE)*(1*Rater4!$C4134=C$7222)+(N_Raters&gt;=5=TRUE)*(1*Rater5!$C4134=C$7222)</f>
        <v>3</v>
      </c>
      <c r="D4145" s="55">
        <f>(1*Rater1!$C4134=D$7222)+(1*Rater2!$C4134=D$7222)+(N_Raters&gt;=3=TRUE)*(1*Rater3!$C4134=D$7222)+(N_Raters&gt;=4=TRUE)*(1*Rater4!$C4134=D$7222)+(N_Raters&gt;=5=TRUE)*(1*Rater5!$C4134=D$7222)</f>
        <v>0</v>
      </c>
      <c r="E4145" s="38">
        <f>(1*Rater1!$C4134=E$7222)+(1*Rater2!$C4134=E$7222)+(N_Raters&gt;=3=TRUE)*(1*Rater3!$C4134=E$7222)+(N_Raters&gt;=4=TRUE)*(1*Rater4!$C4134=E$7222)+(N_Raters&gt;=5=TRUE)*(1*Rater5!$C4134=E$7222)</f>
        <v>0</v>
      </c>
      <c r="F4145" s="38"/>
      <c r="G4145" s="38"/>
      <c r="H4145" s="38"/>
      <c r="J4145" s="1"/>
      <c r="K4145" s="1"/>
    </row>
    <row r="4146" spans="2:11">
      <c r="B4146" s="36">
        <v>4132</v>
      </c>
      <c r="C4146" s="55">
        <f>(1*Rater1!$C4135=C$7222)+(1*Rater2!$C4135=C$7222)+(N_Raters&gt;=3=TRUE)*(1*Rater3!$C4135=C$7222)+(N_Raters&gt;=4=TRUE)*(1*Rater4!$C4135=C$7222)+(N_Raters&gt;=5=TRUE)*(1*Rater5!$C4135=C$7222)</f>
        <v>3</v>
      </c>
      <c r="D4146" s="55">
        <f>(1*Rater1!$C4135=D$7222)+(1*Rater2!$C4135=D$7222)+(N_Raters&gt;=3=TRUE)*(1*Rater3!$C4135=D$7222)+(N_Raters&gt;=4=TRUE)*(1*Rater4!$C4135=D$7222)+(N_Raters&gt;=5=TRUE)*(1*Rater5!$C4135=D$7222)</f>
        <v>0</v>
      </c>
      <c r="E4146" s="38">
        <f>(1*Rater1!$C4135=E$7222)+(1*Rater2!$C4135=E$7222)+(N_Raters&gt;=3=TRUE)*(1*Rater3!$C4135=E$7222)+(N_Raters&gt;=4=TRUE)*(1*Rater4!$C4135=E$7222)+(N_Raters&gt;=5=TRUE)*(1*Rater5!$C4135=E$7222)</f>
        <v>0</v>
      </c>
      <c r="F4146" s="38"/>
      <c r="G4146" s="38"/>
      <c r="H4146" s="38"/>
      <c r="J4146" s="1"/>
      <c r="K4146" s="1"/>
    </row>
    <row r="4147" spans="2:11">
      <c r="B4147" s="35">
        <v>4133</v>
      </c>
      <c r="C4147" s="55">
        <f>(1*Rater1!$C4136=C$7222)+(1*Rater2!$C4136=C$7222)+(N_Raters&gt;=3=TRUE)*(1*Rater3!$C4136=C$7222)+(N_Raters&gt;=4=TRUE)*(1*Rater4!$C4136=C$7222)+(N_Raters&gt;=5=TRUE)*(1*Rater5!$C4136=C$7222)</f>
        <v>3</v>
      </c>
      <c r="D4147" s="55">
        <f>(1*Rater1!$C4136=D$7222)+(1*Rater2!$C4136=D$7222)+(N_Raters&gt;=3=TRUE)*(1*Rater3!$C4136=D$7222)+(N_Raters&gt;=4=TRUE)*(1*Rater4!$C4136=D$7222)+(N_Raters&gt;=5=TRUE)*(1*Rater5!$C4136=D$7222)</f>
        <v>0</v>
      </c>
      <c r="E4147" s="38">
        <f>(1*Rater1!$C4136=E$7222)+(1*Rater2!$C4136=E$7222)+(N_Raters&gt;=3=TRUE)*(1*Rater3!$C4136=E$7222)+(N_Raters&gt;=4=TRUE)*(1*Rater4!$C4136=E$7222)+(N_Raters&gt;=5=TRUE)*(1*Rater5!$C4136=E$7222)</f>
        <v>0</v>
      </c>
      <c r="F4147" s="38"/>
      <c r="G4147" s="38"/>
      <c r="H4147" s="38"/>
      <c r="J4147" s="1"/>
      <c r="K4147" s="1"/>
    </row>
    <row r="4148" spans="2:11">
      <c r="B4148" s="36">
        <v>4134</v>
      </c>
      <c r="C4148" s="55">
        <f>(1*Rater1!$C4137=C$7222)+(1*Rater2!$C4137=C$7222)+(N_Raters&gt;=3=TRUE)*(1*Rater3!$C4137=C$7222)+(N_Raters&gt;=4=TRUE)*(1*Rater4!$C4137=C$7222)+(N_Raters&gt;=5=TRUE)*(1*Rater5!$C4137=C$7222)</f>
        <v>3</v>
      </c>
      <c r="D4148" s="55">
        <f>(1*Rater1!$C4137=D$7222)+(1*Rater2!$C4137=D$7222)+(N_Raters&gt;=3=TRUE)*(1*Rater3!$C4137=D$7222)+(N_Raters&gt;=4=TRUE)*(1*Rater4!$C4137=D$7222)+(N_Raters&gt;=5=TRUE)*(1*Rater5!$C4137=D$7222)</f>
        <v>0</v>
      </c>
      <c r="E4148" s="38">
        <f>(1*Rater1!$C4137=E$7222)+(1*Rater2!$C4137=E$7222)+(N_Raters&gt;=3=TRUE)*(1*Rater3!$C4137=E$7222)+(N_Raters&gt;=4=TRUE)*(1*Rater4!$C4137=E$7222)+(N_Raters&gt;=5=TRUE)*(1*Rater5!$C4137=E$7222)</f>
        <v>0</v>
      </c>
      <c r="F4148" s="38"/>
      <c r="G4148" s="38"/>
      <c r="H4148" s="38"/>
      <c r="J4148" s="1"/>
      <c r="K4148" s="1"/>
    </row>
    <row r="4149" spans="2:11">
      <c r="B4149" s="35">
        <v>4135</v>
      </c>
      <c r="C4149" s="55">
        <f>(1*Rater1!$C4138=C$7222)+(1*Rater2!$C4138=C$7222)+(N_Raters&gt;=3=TRUE)*(1*Rater3!$C4138=C$7222)+(N_Raters&gt;=4=TRUE)*(1*Rater4!$C4138=C$7222)+(N_Raters&gt;=5=TRUE)*(1*Rater5!$C4138=C$7222)</f>
        <v>3</v>
      </c>
      <c r="D4149" s="55">
        <f>(1*Rater1!$C4138=D$7222)+(1*Rater2!$C4138=D$7222)+(N_Raters&gt;=3=TRUE)*(1*Rater3!$C4138=D$7222)+(N_Raters&gt;=4=TRUE)*(1*Rater4!$C4138=D$7222)+(N_Raters&gt;=5=TRUE)*(1*Rater5!$C4138=D$7222)</f>
        <v>0</v>
      </c>
      <c r="E4149" s="38">
        <f>(1*Rater1!$C4138=E$7222)+(1*Rater2!$C4138=E$7222)+(N_Raters&gt;=3=TRUE)*(1*Rater3!$C4138=E$7222)+(N_Raters&gt;=4=TRUE)*(1*Rater4!$C4138=E$7222)+(N_Raters&gt;=5=TRUE)*(1*Rater5!$C4138=E$7222)</f>
        <v>0</v>
      </c>
      <c r="F4149" s="38"/>
      <c r="G4149" s="38"/>
      <c r="H4149" s="38"/>
      <c r="J4149" s="1"/>
      <c r="K4149" s="1"/>
    </row>
    <row r="4150" spans="2:11">
      <c r="B4150" s="36">
        <v>4136</v>
      </c>
      <c r="C4150" s="55">
        <f>(1*Rater1!$C4139=C$7222)+(1*Rater2!$C4139=C$7222)+(N_Raters&gt;=3=TRUE)*(1*Rater3!$C4139=C$7222)+(N_Raters&gt;=4=TRUE)*(1*Rater4!$C4139=C$7222)+(N_Raters&gt;=5=TRUE)*(1*Rater5!$C4139=C$7222)</f>
        <v>3</v>
      </c>
      <c r="D4150" s="55">
        <f>(1*Rater1!$C4139=D$7222)+(1*Rater2!$C4139=D$7222)+(N_Raters&gt;=3=TRUE)*(1*Rater3!$C4139=D$7222)+(N_Raters&gt;=4=TRUE)*(1*Rater4!$C4139=D$7222)+(N_Raters&gt;=5=TRUE)*(1*Rater5!$C4139=D$7222)</f>
        <v>0</v>
      </c>
      <c r="E4150" s="38">
        <f>(1*Rater1!$C4139=E$7222)+(1*Rater2!$C4139=E$7222)+(N_Raters&gt;=3=TRUE)*(1*Rater3!$C4139=E$7222)+(N_Raters&gt;=4=TRUE)*(1*Rater4!$C4139=E$7222)+(N_Raters&gt;=5=TRUE)*(1*Rater5!$C4139=E$7222)</f>
        <v>0</v>
      </c>
      <c r="F4150" s="38"/>
      <c r="G4150" s="38"/>
      <c r="H4150" s="38"/>
      <c r="J4150" s="1"/>
      <c r="K4150" s="1"/>
    </row>
    <row r="4151" spans="2:11">
      <c r="B4151" s="35">
        <v>4137</v>
      </c>
      <c r="C4151" s="55">
        <f>(1*Rater1!$C4140=C$7222)+(1*Rater2!$C4140=C$7222)+(N_Raters&gt;=3=TRUE)*(1*Rater3!$C4140=C$7222)+(N_Raters&gt;=4=TRUE)*(1*Rater4!$C4140=C$7222)+(N_Raters&gt;=5=TRUE)*(1*Rater5!$C4140=C$7222)</f>
        <v>3</v>
      </c>
      <c r="D4151" s="55">
        <f>(1*Rater1!$C4140=D$7222)+(1*Rater2!$C4140=D$7222)+(N_Raters&gt;=3=TRUE)*(1*Rater3!$C4140=D$7222)+(N_Raters&gt;=4=TRUE)*(1*Rater4!$C4140=D$7222)+(N_Raters&gt;=5=TRUE)*(1*Rater5!$C4140=D$7222)</f>
        <v>0</v>
      </c>
      <c r="E4151" s="38">
        <f>(1*Rater1!$C4140=E$7222)+(1*Rater2!$C4140=E$7222)+(N_Raters&gt;=3=TRUE)*(1*Rater3!$C4140=E$7222)+(N_Raters&gt;=4=TRUE)*(1*Rater4!$C4140=E$7222)+(N_Raters&gt;=5=TRUE)*(1*Rater5!$C4140=E$7222)</f>
        <v>0</v>
      </c>
      <c r="F4151" s="38"/>
      <c r="G4151" s="38"/>
      <c r="H4151" s="38"/>
      <c r="J4151" s="1"/>
      <c r="K4151" s="1"/>
    </row>
    <row r="4152" spans="2:11">
      <c r="B4152" s="36">
        <v>4138</v>
      </c>
      <c r="C4152" s="55">
        <f>(1*Rater1!$C4141=C$7222)+(1*Rater2!$C4141=C$7222)+(N_Raters&gt;=3=TRUE)*(1*Rater3!$C4141=C$7222)+(N_Raters&gt;=4=TRUE)*(1*Rater4!$C4141=C$7222)+(N_Raters&gt;=5=TRUE)*(1*Rater5!$C4141=C$7222)</f>
        <v>3</v>
      </c>
      <c r="D4152" s="55">
        <f>(1*Rater1!$C4141=D$7222)+(1*Rater2!$C4141=D$7222)+(N_Raters&gt;=3=TRUE)*(1*Rater3!$C4141=D$7222)+(N_Raters&gt;=4=TRUE)*(1*Rater4!$C4141=D$7222)+(N_Raters&gt;=5=TRUE)*(1*Rater5!$C4141=D$7222)</f>
        <v>0</v>
      </c>
      <c r="E4152" s="38">
        <f>(1*Rater1!$C4141=E$7222)+(1*Rater2!$C4141=E$7222)+(N_Raters&gt;=3=TRUE)*(1*Rater3!$C4141=E$7222)+(N_Raters&gt;=4=TRUE)*(1*Rater4!$C4141=E$7222)+(N_Raters&gt;=5=TRUE)*(1*Rater5!$C4141=E$7222)</f>
        <v>0</v>
      </c>
      <c r="F4152" s="38"/>
      <c r="G4152" s="38"/>
      <c r="H4152" s="38"/>
      <c r="J4152" s="1"/>
      <c r="K4152" s="1"/>
    </row>
    <row r="4153" spans="2:11">
      <c r="B4153" s="35">
        <v>4139</v>
      </c>
      <c r="C4153" s="55">
        <f>(1*Rater1!$C4142=C$7222)+(1*Rater2!$C4142=C$7222)+(N_Raters&gt;=3=TRUE)*(1*Rater3!$C4142=C$7222)+(N_Raters&gt;=4=TRUE)*(1*Rater4!$C4142=C$7222)+(N_Raters&gt;=5=TRUE)*(1*Rater5!$C4142=C$7222)</f>
        <v>3</v>
      </c>
      <c r="D4153" s="55">
        <f>(1*Rater1!$C4142=D$7222)+(1*Rater2!$C4142=D$7222)+(N_Raters&gt;=3=TRUE)*(1*Rater3!$C4142=D$7222)+(N_Raters&gt;=4=TRUE)*(1*Rater4!$C4142=D$7222)+(N_Raters&gt;=5=TRUE)*(1*Rater5!$C4142=D$7222)</f>
        <v>0</v>
      </c>
      <c r="E4153" s="38">
        <f>(1*Rater1!$C4142=E$7222)+(1*Rater2!$C4142=E$7222)+(N_Raters&gt;=3=TRUE)*(1*Rater3!$C4142=E$7222)+(N_Raters&gt;=4=TRUE)*(1*Rater4!$C4142=E$7222)+(N_Raters&gt;=5=TRUE)*(1*Rater5!$C4142=E$7222)</f>
        <v>0</v>
      </c>
      <c r="F4153" s="38"/>
      <c r="G4153" s="38"/>
      <c r="H4153" s="38"/>
      <c r="J4153" s="1"/>
      <c r="K4153" s="1"/>
    </row>
    <row r="4154" spans="2:11">
      <c r="B4154" s="36">
        <v>4140</v>
      </c>
      <c r="C4154" s="55">
        <f>(1*Rater1!$C4143=C$7222)+(1*Rater2!$C4143=C$7222)+(N_Raters&gt;=3=TRUE)*(1*Rater3!$C4143=C$7222)+(N_Raters&gt;=4=TRUE)*(1*Rater4!$C4143=C$7222)+(N_Raters&gt;=5=TRUE)*(1*Rater5!$C4143=C$7222)</f>
        <v>3</v>
      </c>
      <c r="D4154" s="55">
        <f>(1*Rater1!$C4143=D$7222)+(1*Rater2!$C4143=D$7222)+(N_Raters&gt;=3=TRUE)*(1*Rater3!$C4143=D$7222)+(N_Raters&gt;=4=TRUE)*(1*Rater4!$C4143=D$7222)+(N_Raters&gt;=5=TRUE)*(1*Rater5!$C4143=D$7222)</f>
        <v>0</v>
      </c>
      <c r="E4154" s="38">
        <f>(1*Rater1!$C4143=E$7222)+(1*Rater2!$C4143=E$7222)+(N_Raters&gt;=3=TRUE)*(1*Rater3!$C4143=E$7222)+(N_Raters&gt;=4=TRUE)*(1*Rater4!$C4143=E$7222)+(N_Raters&gt;=5=TRUE)*(1*Rater5!$C4143=E$7222)</f>
        <v>0</v>
      </c>
      <c r="F4154" s="38"/>
      <c r="G4154" s="38"/>
      <c r="H4154" s="38"/>
      <c r="J4154" s="1"/>
      <c r="K4154" s="1"/>
    </row>
    <row r="4155" spans="2:11">
      <c r="B4155" s="35">
        <v>4141</v>
      </c>
      <c r="C4155" s="55">
        <f>(1*Rater1!$C4144=C$7222)+(1*Rater2!$C4144=C$7222)+(N_Raters&gt;=3=TRUE)*(1*Rater3!$C4144=C$7222)+(N_Raters&gt;=4=TRUE)*(1*Rater4!$C4144=C$7222)+(N_Raters&gt;=5=TRUE)*(1*Rater5!$C4144=C$7222)</f>
        <v>3</v>
      </c>
      <c r="D4155" s="55">
        <f>(1*Rater1!$C4144=D$7222)+(1*Rater2!$C4144=D$7222)+(N_Raters&gt;=3=TRUE)*(1*Rater3!$C4144=D$7222)+(N_Raters&gt;=4=TRUE)*(1*Rater4!$C4144=D$7222)+(N_Raters&gt;=5=TRUE)*(1*Rater5!$C4144=D$7222)</f>
        <v>0</v>
      </c>
      <c r="E4155" s="38">
        <f>(1*Rater1!$C4144=E$7222)+(1*Rater2!$C4144=E$7222)+(N_Raters&gt;=3=TRUE)*(1*Rater3!$C4144=E$7222)+(N_Raters&gt;=4=TRUE)*(1*Rater4!$C4144=E$7222)+(N_Raters&gt;=5=TRUE)*(1*Rater5!$C4144=E$7222)</f>
        <v>0</v>
      </c>
      <c r="F4155" s="38"/>
      <c r="G4155" s="38"/>
      <c r="H4155" s="38"/>
      <c r="J4155" s="1"/>
      <c r="K4155" s="1"/>
    </row>
    <row r="4156" spans="2:11">
      <c r="B4156" s="36">
        <v>4142</v>
      </c>
      <c r="C4156" s="55">
        <f>(1*Rater1!$C4145=C$7222)+(1*Rater2!$C4145=C$7222)+(N_Raters&gt;=3=TRUE)*(1*Rater3!$C4145=C$7222)+(N_Raters&gt;=4=TRUE)*(1*Rater4!$C4145=C$7222)+(N_Raters&gt;=5=TRUE)*(1*Rater5!$C4145=C$7222)</f>
        <v>3</v>
      </c>
      <c r="D4156" s="55">
        <f>(1*Rater1!$C4145=D$7222)+(1*Rater2!$C4145=D$7222)+(N_Raters&gt;=3=TRUE)*(1*Rater3!$C4145=D$7222)+(N_Raters&gt;=4=TRUE)*(1*Rater4!$C4145=D$7222)+(N_Raters&gt;=5=TRUE)*(1*Rater5!$C4145=D$7222)</f>
        <v>0</v>
      </c>
      <c r="E4156" s="38">
        <f>(1*Rater1!$C4145=E$7222)+(1*Rater2!$C4145=E$7222)+(N_Raters&gt;=3=TRUE)*(1*Rater3!$C4145=E$7222)+(N_Raters&gt;=4=TRUE)*(1*Rater4!$C4145=E$7222)+(N_Raters&gt;=5=TRUE)*(1*Rater5!$C4145=E$7222)</f>
        <v>0</v>
      </c>
      <c r="F4156" s="38"/>
      <c r="G4156" s="38"/>
      <c r="H4156" s="38"/>
      <c r="J4156" s="1"/>
      <c r="K4156" s="1"/>
    </row>
    <row r="4157" spans="2:11">
      <c r="B4157" s="35">
        <v>4143</v>
      </c>
      <c r="C4157" s="55">
        <f>(1*Rater1!$C4146=C$7222)+(1*Rater2!$C4146=C$7222)+(N_Raters&gt;=3=TRUE)*(1*Rater3!$C4146=C$7222)+(N_Raters&gt;=4=TRUE)*(1*Rater4!$C4146=C$7222)+(N_Raters&gt;=5=TRUE)*(1*Rater5!$C4146=C$7222)</f>
        <v>3</v>
      </c>
      <c r="D4157" s="55">
        <f>(1*Rater1!$C4146=D$7222)+(1*Rater2!$C4146=D$7222)+(N_Raters&gt;=3=TRUE)*(1*Rater3!$C4146=D$7222)+(N_Raters&gt;=4=TRUE)*(1*Rater4!$C4146=D$7222)+(N_Raters&gt;=5=TRUE)*(1*Rater5!$C4146=D$7222)</f>
        <v>0</v>
      </c>
      <c r="E4157" s="38">
        <f>(1*Rater1!$C4146=E$7222)+(1*Rater2!$C4146=E$7222)+(N_Raters&gt;=3=TRUE)*(1*Rater3!$C4146=E$7222)+(N_Raters&gt;=4=TRUE)*(1*Rater4!$C4146=E$7222)+(N_Raters&gt;=5=TRUE)*(1*Rater5!$C4146=E$7222)</f>
        <v>0</v>
      </c>
      <c r="F4157" s="38"/>
      <c r="G4157" s="38"/>
      <c r="H4157" s="38"/>
      <c r="J4157" s="1"/>
      <c r="K4157" s="1"/>
    </row>
    <row r="4158" spans="2:11">
      <c r="B4158" s="36">
        <v>4144</v>
      </c>
      <c r="C4158" s="55">
        <f>(1*Rater1!$C4147=C$7222)+(1*Rater2!$C4147=C$7222)+(N_Raters&gt;=3=TRUE)*(1*Rater3!$C4147=C$7222)+(N_Raters&gt;=4=TRUE)*(1*Rater4!$C4147=C$7222)+(N_Raters&gt;=5=TRUE)*(1*Rater5!$C4147=C$7222)</f>
        <v>3</v>
      </c>
      <c r="D4158" s="55">
        <f>(1*Rater1!$C4147=D$7222)+(1*Rater2!$C4147=D$7222)+(N_Raters&gt;=3=TRUE)*(1*Rater3!$C4147=D$7222)+(N_Raters&gt;=4=TRUE)*(1*Rater4!$C4147=D$7222)+(N_Raters&gt;=5=TRUE)*(1*Rater5!$C4147=D$7222)</f>
        <v>0</v>
      </c>
      <c r="E4158" s="38">
        <f>(1*Rater1!$C4147=E$7222)+(1*Rater2!$C4147=E$7222)+(N_Raters&gt;=3=TRUE)*(1*Rater3!$C4147=E$7222)+(N_Raters&gt;=4=TRUE)*(1*Rater4!$C4147=E$7222)+(N_Raters&gt;=5=TRUE)*(1*Rater5!$C4147=E$7222)</f>
        <v>0</v>
      </c>
      <c r="F4158" s="38"/>
      <c r="G4158" s="38"/>
      <c r="H4158" s="38"/>
      <c r="J4158" s="1"/>
      <c r="K4158" s="1"/>
    </row>
    <row r="4159" spans="2:11">
      <c r="B4159" s="35">
        <v>4145</v>
      </c>
      <c r="C4159" s="55">
        <f>(1*Rater1!$C4148=C$7222)+(1*Rater2!$C4148=C$7222)+(N_Raters&gt;=3=TRUE)*(1*Rater3!$C4148=C$7222)+(N_Raters&gt;=4=TRUE)*(1*Rater4!$C4148=C$7222)+(N_Raters&gt;=5=TRUE)*(1*Rater5!$C4148=C$7222)</f>
        <v>3</v>
      </c>
      <c r="D4159" s="55">
        <f>(1*Rater1!$C4148=D$7222)+(1*Rater2!$C4148=D$7222)+(N_Raters&gt;=3=TRUE)*(1*Rater3!$C4148=D$7222)+(N_Raters&gt;=4=TRUE)*(1*Rater4!$C4148=D$7222)+(N_Raters&gt;=5=TRUE)*(1*Rater5!$C4148=D$7222)</f>
        <v>0</v>
      </c>
      <c r="E4159" s="38">
        <f>(1*Rater1!$C4148=E$7222)+(1*Rater2!$C4148=E$7222)+(N_Raters&gt;=3=TRUE)*(1*Rater3!$C4148=E$7222)+(N_Raters&gt;=4=TRUE)*(1*Rater4!$C4148=E$7222)+(N_Raters&gt;=5=TRUE)*(1*Rater5!$C4148=E$7222)</f>
        <v>0</v>
      </c>
      <c r="F4159" s="38"/>
      <c r="G4159" s="38"/>
      <c r="H4159" s="38"/>
      <c r="J4159" s="1"/>
      <c r="K4159" s="1"/>
    </row>
    <row r="4160" spans="2:11">
      <c r="B4160" s="36">
        <v>4146</v>
      </c>
      <c r="C4160" s="55">
        <f>(1*Rater1!$C4149=C$7222)+(1*Rater2!$C4149=C$7222)+(N_Raters&gt;=3=TRUE)*(1*Rater3!$C4149=C$7222)+(N_Raters&gt;=4=TRUE)*(1*Rater4!$C4149=C$7222)+(N_Raters&gt;=5=TRUE)*(1*Rater5!$C4149=C$7222)</f>
        <v>3</v>
      </c>
      <c r="D4160" s="55">
        <f>(1*Rater1!$C4149=D$7222)+(1*Rater2!$C4149=D$7222)+(N_Raters&gt;=3=TRUE)*(1*Rater3!$C4149=D$7222)+(N_Raters&gt;=4=TRUE)*(1*Rater4!$C4149=D$7222)+(N_Raters&gt;=5=TRUE)*(1*Rater5!$C4149=D$7222)</f>
        <v>0</v>
      </c>
      <c r="E4160" s="38">
        <f>(1*Rater1!$C4149=E$7222)+(1*Rater2!$C4149=E$7222)+(N_Raters&gt;=3=TRUE)*(1*Rater3!$C4149=E$7222)+(N_Raters&gt;=4=TRUE)*(1*Rater4!$C4149=E$7222)+(N_Raters&gt;=5=TRUE)*(1*Rater5!$C4149=E$7222)</f>
        <v>0</v>
      </c>
      <c r="F4160" s="38"/>
      <c r="G4160" s="38"/>
      <c r="H4160" s="38"/>
      <c r="J4160" s="1"/>
      <c r="K4160" s="1"/>
    </row>
    <row r="4161" spans="2:11">
      <c r="B4161" s="35">
        <v>4147</v>
      </c>
      <c r="C4161" s="55">
        <f>(1*Rater1!$C4150=C$7222)+(1*Rater2!$C4150=C$7222)+(N_Raters&gt;=3=TRUE)*(1*Rater3!$C4150=C$7222)+(N_Raters&gt;=4=TRUE)*(1*Rater4!$C4150=C$7222)+(N_Raters&gt;=5=TRUE)*(1*Rater5!$C4150=C$7222)</f>
        <v>3</v>
      </c>
      <c r="D4161" s="55">
        <f>(1*Rater1!$C4150=D$7222)+(1*Rater2!$C4150=D$7222)+(N_Raters&gt;=3=TRUE)*(1*Rater3!$C4150=D$7222)+(N_Raters&gt;=4=TRUE)*(1*Rater4!$C4150=D$7222)+(N_Raters&gt;=5=TRUE)*(1*Rater5!$C4150=D$7222)</f>
        <v>0</v>
      </c>
      <c r="E4161" s="38">
        <f>(1*Rater1!$C4150=E$7222)+(1*Rater2!$C4150=E$7222)+(N_Raters&gt;=3=TRUE)*(1*Rater3!$C4150=E$7222)+(N_Raters&gt;=4=TRUE)*(1*Rater4!$C4150=E$7222)+(N_Raters&gt;=5=TRUE)*(1*Rater5!$C4150=E$7222)</f>
        <v>0</v>
      </c>
      <c r="F4161" s="38"/>
      <c r="G4161" s="38"/>
      <c r="H4161" s="38"/>
      <c r="J4161" s="1"/>
      <c r="K4161" s="1"/>
    </row>
    <row r="4162" spans="2:11">
      <c r="B4162" s="36">
        <v>4148</v>
      </c>
      <c r="C4162" s="55">
        <f>(1*Rater1!$C4151=C$7222)+(1*Rater2!$C4151=C$7222)+(N_Raters&gt;=3=TRUE)*(1*Rater3!$C4151=C$7222)+(N_Raters&gt;=4=TRUE)*(1*Rater4!$C4151=C$7222)+(N_Raters&gt;=5=TRUE)*(1*Rater5!$C4151=C$7222)</f>
        <v>3</v>
      </c>
      <c r="D4162" s="55">
        <f>(1*Rater1!$C4151=D$7222)+(1*Rater2!$C4151=D$7222)+(N_Raters&gt;=3=TRUE)*(1*Rater3!$C4151=D$7222)+(N_Raters&gt;=4=TRUE)*(1*Rater4!$C4151=D$7222)+(N_Raters&gt;=5=TRUE)*(1*Rater5!$C4151=D$7222)</f>
        <v>0</v>
      </c>
      <c r="E4162" s="38">
        <f>(1*Rater1!$C4151=E$7222)+(1*Rater2!$C4151=E$7222)+(N_Raters&gt;=3=TRUE)*(1*Rater3!$C4151=E$7222)+(N_Raters&gt;=4=TRUE)*(1*Rater4!$C4151=E$7222)+(N_Raters&gt;=5=TRUE)*(1*Rater5!$C4151=E$7222)</f>
        <v>0</v>
      </c>
      <c r="F4162" s="38"/>
      <c r="G4162" s="38"/>
      <c r="H4162" s="38"/>
      <c r="J4162" s="1"/>
      <c r="K4162" s="1"/>
    </row>
    <row r="4163" spans="2:11">
      <c r="B4163" s="35">
        <v>4149</v>
      </c>
      <c r="C4163" s="55">
        <f>(1*Rater1!$C4152=C$7222)+(1*Rater2!$C4152=C$7222)+(N_Raters&gt;=3=TRUE)*(1*Rater3!$C4152=C$7222)+(N_Raters&gt;=4=TRUE)*(1*Rater4!$C4152=C$7222)+(N_Raters&gt;=5=TRUE)*(1*Rater5!$C4152=C$7222)</f>
        <v>3</v>
      </c>
      <c r="D4163" s="55">
        <f>(1*Rater1!$C4152=D$7222)+(1*Rater2!$C4152=D$7222)+(N_Raters&gt;=3=TRUE)*(1*Rater3!$C4152=D$7222)+(N_Raters&gt;=4=TRUE)*(1*Rater4!$C4152=D$7222)+(N_Raters&gt;=5=TRUE)*(1*Rater5!$C4152=D$7222)</f>
        <v>0</v>
      </c>
      <c r="E4163" s="38">
        <f>(1*Rater1!$C4152=E$7222)+(1*Rater2!$C4152=E$7222)+(N_Raters&gt;=3=TRUE)*(1*Rater3!$C4152=E$7222)+(N_Raters&gt;=4=TRUE)*(1*Rater4!$C4152=E$7222)+(N_Raters&gt;=5=TRUE)*(1*Rater5!$C4152=E$7222)</f>
        <v>0</v>
      </c>
      <c r="F4163" s="38"/>
      <c r="G4163" s="38"/>
      <c r="H4163" s="38"/>
      <c r="J4163" s="1"/>
      <c r="K4163" s="1"/>
    </row>
    <row r="4164" spans="2:11">
      <c r="B4164" s="36">
        <v>4150</v>
      </c>
      <c r="C4164" s="55">
        <f>(1*Rater1!$C4153=C$7222)+(1*Rater2!$C4153=C$7222)+(N_Raters&gt;=3=TRUE)*(1*Rater3!$C4153=C$7222)+(N_Raters&gt;=4=TRUE)*(1*Rater4!$C4153=C$7222)+(N_Raters&gt;=5=TRUE)*(1*Rater5!$C4153=C$7222)</f>
        <v>3</v>
      </c>
      <c r="D4164" s="55">
        <f>(1*Rater1!$C4153=D$7222)+(1*Rater2!$C4153=D$7222)+(N_Raters&gt;=3=TRUE)*(1*Rater3!$C4153=D$7222)+(N_Raters&gt;=4=TRUE)*(1*Rater4!$C4153=D$7222)+(N_Raters&gt;=5=TRUE)*(1*Rater5!$C4153=D$7222)</f>
        <v>0</v>
      </c>
      <c r="E4164" s="38">
        <f>(1*Rater1!$C4153=E$7222)+(1*Rater2!$C4153=E$7222)+(N_Raters&gt;=3=TRUE)*(1*Rater3!$C4153=E$7222)+(N_Raters&gt;=4=TRUE)*(1*Rater4!$C4153=E$7222)+(N_Raters&gt;=5=TRUE)*(1*Rater5!$C4153=E$7222)</f>
        <v>0</v>
      </c>
      <c r="F4164" s="38"/>
      <c r="G4164" s="38"/>
      <c r="H4164" s="38"/>
      <c r="J4164" s="1"/>
      <c r="K4164" s="1"/>
    </row>
    <row r="4165" spans="2:11">
      <c r="B4165" s="35">
        <v>4151</v>
      </c>
      <c r="C4165" s="55">
        <f>(1*Rater1!$C4154=C$7222)+(1*Rater2!$C4154=C$7222)+(N_Raters&gt;=3=TRUE)*(1*Rater3!$C4154=C$7222)+(N_Raters&gt;=4=TRUE)*(1*Rater4!$C4154=C$7222)+(N_Raters&gt;=5=TRUE)*(1*Rater5!$C4154=C$7222)</f>
        <v>3</v>
      </c>
      <c r="D4165" s="55">
        <f>(1*Rater1!$C4154=D$7222)+(1*Rater2!$C4154=D$7222)+(N_Raters&gt;=3=TRUE)*(1*Rater3!$C4154=D$7222)+(N_Raters&gt;=4=TRUE)*(1*Rater4!$C4154=D$7222)+(N_Raters&gt;=5=TRUE)*(1*Rater5!$C4154=D$7222)</f>
        <v>0</v>
      </c>
      <c r="E4165" s="38">
        <f>(1*Rater1!$C4154=E$7222)+(1*Rater2!$C4154=E$7222)+(N_Raters&gt;=3=TRUE)*(1*Rater3!$C4154=E$7222)+(N_Raters&gt;=4=TRUE)*(1*Rater4!$C4154=E$7222)+(N_Raters&gt;=5=TRUE)*(1*Rater5!$C4154=E$7222)</f>
        <v>0</v>
      </c>
      <c r="F4165" s="38"/>
      <c r="G4165" s="38"/>
      <c r="H4165" s="38"/>
      <c r="J4165" s="1"/>
      <c r="K4165" s="1"/>
    </row>
    <row r="4166" spans="2:11">
      <c r="B4166" s="36">
        <v>4152</v>
      </c>
      <c r="C4166" s="55">
        <f>(1*Rater1!$C4155=C$7222)+(1*Rater2!$C4155=C$7222)+(N_Raters&gt;=3=TRUE)*(1*Rater3!$C4155=C$7222)+(N_Raters&gt;=4=TRUE)*(1*Rater4!$C4155=C$7222)+(N_Raters&gt;=5=TRUE)*(1*Rater5!$C4155=C$7222)</f>
        <v>3</v>
      </c>
      <c r="D4166" s="55">
        <f>(1*Rater1!$C4155=D$7222)+(1*Rater2!$C4155=D$7222)+(N_Raters&gt;=3=TRUE)*(1*Rater3!$C4155=D$7222)+(N_Raters&gt;=4=TRUE)*(1*Rater4!$C4155=D$7222)+(N_Raters&gt;=5=TRUE)*(1*Rater5!$C4155=D$7222)</f>
        <v>0</v>
      </c>
      <c r="E4166" s="38">
        <f>(1*Rater1!$C4155=E$7222)+(1*Rater2!$C4155=E$7222)+(N_Raters&gt;=3=TRUE)*(1*Rater3!$C4155=E$7222)+(N_Raters&gt;=4=TRUE)*(1*Rater4!$C4155=E$7222)+(N_Raters&gt;=5=TRUE)*(1*Rater5!$C4155=E$7222)</f>
        <v>0</v>
      </c>
      <c r="F4166" s="38"/>
      <c r="G4166" s="38"/>
      <c r="H4166" s="38"/>
      <c r="J4166" s="1"/>
      <c r="K4166" s="1"/>
    </row>
    <row r="4167" spans="2:11">
      <c r="B4167" s="35">
        <v>4153</v>
      </c>
      <c r="C4167" s="55">
        <f>(1*Rater1!$C4156=C$7222)+(1*Rater2!$C4156=C$7222)+(N_Raters&gt;=3=TRUE)*(1*Rater3!$C4156=C$7222)+(N_Raters&gt;=4=TRUE)*(1*Rater4!$C4156=C$7222)+(N_Raters&gt;=5=TRUE)*(1*Rater5!$C4156=C$7222)</f>
        <v>3</v>
      </c>
      <c r="D4167" s="55">
        <f>(1*Rater1!$C4156=D$7222)+(1*Rater2!$C4156=D$7222)+(N_Raters&gt;=3=TRUE)*(1*Rater3!$C4156=D$7222)+(N_Raters&gt;=4=TRUE)*(1*Rater4!$C4156=D$7222)+(N_Raters&gt;=5=TRUE)*(1*Rater5!$C4156=D$7222)</f>
        <v>0</v>
      </c>
      <c r="E4167" s="38">
        <f>(1*Rater1!$C4156=E$7222)+(1*Rater2!$C4156=E$7222)+(N_Raters&gt;=3=TRUE)*(1*Rater3!$C4156=E$7222)+(N_Raters&gt;=4=TRUE)*(1*Rater4!$C4156=E$7222)+(N_Raters&gt;=5=TRUE)*(1*Rater5!$C4156=E$7222)</f>
        <v>0</v>
      </c>
      <c r="F4167" s="38"/>
      <c r="G4167" s="38"/>
      <c r="H4167" s="38"/>
      <c r="J4167" s="1"/>
      <c r="K4167" s="1"/>
    </row>
    <row r="4168" spans="2:11">
      <c r="B4168" s="36">
        <v>4154</v>
      </c>
      <c r="C4168" s="55">
        <f>(1*Rater1!$C4157=C$7222)+(1*Rater2!$C4157=C$7222)+(N_Raters&gt;=3=TRUE)*(1*Rater3!$C4157=C$7222)+(N_Raters&gt;=4=TRUE)*(1*Rater4!$C4157=C$7222)+(N_Raters&gt;=5=TRUE)*(1*Rater5!$C4157=C$7222)</f>
        <v>3</v>
      </c>
      <c r="D4168" s="55">
        <f>(1*Rater1!$C4157=D$7222)+(1*Rater2!$C4157=D$7222)+(N_Raters&gt;=3=TRUE)*(1*Rater3!$C4157=D$7222)+(N_Raters&gt;=4=TRUE)*(1*Rater4!$C4157=D$7222)+(N_Raters&gt;=5=TRUE)*(1*Rater5!$C4157=D$7222)</f>
        <v>0</v>
      </c>
      <c r="E4168" s="38">
        <f>(1*Rater1!$C4157=E$7222)+(1*Rater2!$C4157=E$7222)+(N_Raters&gt;=3=TRUE)*(1*Rater3!$C4157=E$7222)+(N_Raters&gt;=4=TRUE)*(1*Rater4!$C4157=E$7222)+(N_Raters&gt;=5=TRUE)*(1*Rater5!$C4157=E$7222)</f>
        <v>0</v>
      </c>
      <c r="F4168" s="38"/>
      <c r="G4168" s="38"/>
      <c r="H4168" s="38"/>
      <c r="J4168" s="1"/>
      <c r="K4168" s="1"/>
    </row>
    <row r="4169" spans="2:11">
      <c r="B4169" s="35">
        <v>4155</v>
      </c>
      <c r="C4169" s="55">
        <f>(1*Rater1!$C4158=C$7222)+(1*Rater2!$C4158=C$7222)+(N_Raters&gt;=3=TRUE)*(1*Rater3!$C4158=C$7222)+(N_Raters&gt;=4=TRUE)*(1*Rater4!$C4158=C$7222)+(N_Raters&gt;=5=TRUE)*(1*Rater5!$C4158=C$7222)</f>
        <v>3</v>
      </c>
      <c r="D4169" s="55">
        <f>(1*Rater1!$C4158=D$7222)+(1*Rater2!$C4158=D$7222)+(N_Raters&gt;=3=TRUE)*(1*Rater3!$C4158=D$7222)+(N_Raters&gt;=4=TRUE)*(1*Rater4!$C4158=D$7222)+(N_Raters&gt;=5=TRUE)*(1*Rater5!$C4158=D$7222)</f>
        <v>0</v>
      </c>
      <c r="E4169" s="38">
        <f>(1*Rater1!$C4158=E$7222)+(1*Rater2!$C4158=E$7222)+(N_Raters&gt;=3=TRUE)*(1*Rater3!$C4158=E$7222)+(N_Raters&gt;=4=TRUE)*(1*Rater4!$C4158=E$7222)+(N_Raters&gt;=5=TRUE)*(1*Rater5!$C4158=E$7222)</f>
        <v>0</v>
      </c>
      <c r="F4169" s="38"/>
      <c r="G4169" s="38"/>
      <c r="H4169" s="38"/>
      <c r="J4169" s="1"/>
      <c r="K4169" s="1"/>
    </row>
    <row r="4170" spans="2:11">
      <c r="B4170" s="36">
        <v>4156</v>
      </c>
      <c r="C4170" s="55">
        <f>(1*Rater1!$C4159=C$7222)+(1*Rater2!$C4159=C$7222)+(N_Raters&gt;=3=TRUE)*(1*Rater3!$C4159=C$7222)+(N_Raters&gt;=4=TRUE)*(1*Rater4!$C4159=C$7222)+(N_Raters&gt;=5=TRUE)*(1*Rater5!$C4159=C$7222)</f>
        <v>3</v>
      </c>
      <c r="D4170" s="55">
        <f>(1*Rater1!$C4159=D$7222)+(1*Rater2!$C4159=D$7222)+(N_Raters&gt;=3=TRUE)*(1*Rater3!$C4159=D$7222)+(N_Raters&gt;=4=TRUE)*(1*Rater4!$C4159=D$7222)+(N_Raters&gt;=5=TRUE)*(1*Rater5!$C4159=D$7222)</f>
        <v>0</v>
      </c>
      <c r="E4170" s="38">
        <f>(1*Rater1!$C4159=E$7222)+(1*Rater2!$C4159=E$7222)+(N_Raters&gt;=3=TRUE)*(1*Rater3!$C4159=E$7222)+(N_Raters&gt;=4=TRUE)*(1*Rater4!$C4159=E$7222)+(N_Raters&gt;=5=TRUE)*(1*Rater5!$C4159=E$7222)</f>
        <v>0</v>
      </c>
      <c r="F4170" s="38"/>
      <c r="G4170" s="38"/>
      <c r="H4170" s="38"/>
      <c r="J4170" s="1"/>
      <c r="K4170" s="1"/>
    </row>
    <row r="4171" spans="2:11">
      <c r="B4171" s="35">
        <v>4157</v>
      </c>
      <c r="C4171" s="55">
        <f>(1*Rater1!$C4160=C$7222)+(1*Rater2!$C4160=C$7222)+(N_Raters&gt;=3=TRUE)*(1*Rater3!$C4160=C$7222)+(N_Raters&gt;=4=TRUE)*(1*Rater4!$C4160=C$7222)+(N_Raters&gt;=5=TRUE)*(1*Rater5!$C4160=C$7222)</f>
        <v>3</v>
      </c>
      <c r="D4171" s="55">
        <f>(1*Rater1!$C4160=D$7222)+(1*Rater2!$C4160=D$7222)+(N_Raters&gt;=3=TRUE)*(1*Rater3!$C4160=D$7222)+(N_Raters&gt;=4=TRUE)*(1*Rater4!$C4160=D$7222)+(N_Raters&gt;=5=TRUE)*(1*Rater5!$C4160=D$7222)</f>
        <v>0</v>
      </c>
      <c r="E4171" s="38">
        <f>(1*Rater1!$C4160=E$7222)+(1*Rater2!$C4160=E$7222)+(N_Raters&gt;=3=TRUE)*(1*Rater3!$C4160=E$7222)+(N_Raters&gt;=4=TRUE)*(1*Rater4!$C4160=E$7222)+(N_Raters&gt;=5=TRUE)*(1*Rater5!$C4160=E$7222)</f>
        <v>0</v>
      </c>
      <c r="F4171" s="38"/>
      <c r="G4171" s="38"/>
      <c r="H4171" s="38"/>
      <c r="J4171" s="1"/>
      <c r="K4171" s="1"/>
    </row>
    <row r="4172" spans="2:11">
      <c r="B4172" s="36">
        <v>4158</v>
      </c>
      <c r="C4172" s="55">
        <f>(1*Rater1!$C4161=C$7222)+(1*Rater2!$C4161=C$7222)+(N_Raters&gt;=3=TRUE)*(1*Rater3!$C4161=C$7222)+(N_Raters&gt;=4=TRUE)*(1*Rater4!$C4161=C$7222)+(N_Raters&gt;=5=TRUE)*(1*Rater5!$C4161=C$7222)</f>
        <v>3</v>
      </c>
      <c r="D4172" s="55">
        <f>(1*Rater1!$C4161=D$7222)+(1*Rater2!$C4161=D$7222)+(N_Raters&gt;=3=TRUE)*(1*Rater3!$C4161=D$7222)+(N_Raters&gt;=4=TRUE)*(1*Rater4!$C4161=D$7222)+(N_Raters&gt;=5=TRUE)*(1*Rater5!$C4161=D$7222)</f>
        <v>0</v>
      </c>
      <c r="E4172" s="38">
        <f>(1*Rater1!$C4161=E$7222)+(1*Rater2!$C4161=E$7222)+(N_Raters&gt;=3=TRUE)*(1*Rater3!$C4161=E$7222)+(N_Raters&gt;=4=TRUE)*(1*Rater4!$C4161=E$7222)+(N_Raters&gt;=5=TRUE)*(1*Rater5!$C4161=E$7222)</f>
        <v>0</v>
      </c>
      <c r="F4172" s="38"/>
      <c r="G4172" s="38"/>
      <c r="H4172" s="38"/>
      <c r="J4172" s="1"/>
      <c r="K4172" s="1"/>
    </row>
    <row r="4173" spans="2:11">
      <c r="B4173" s="35">
        <v>4159</v>
      </c>
      <c r="C4173" s="55">
        <f>(1*Rater1!$C4162=C$7222)+(1*Rater2!$C4162=C$7222)+(N_Raters&gt;=3=TRUE)*(1*Rater3!$C4162=C$7222)+(N_Raters&gt;=4=TRUE)*(1*Rater4!$C4162=C$7222)+(N_Raters&gt;=5=TRUE)*(1*Rater5!$C4162=C$7222)</f>
        <v>3</v>
      </c>
      <c r="D4173" s="55">
        <f>(1*Rater1!$C4162=D$7222)+(1*Rater2!$C4162=D$7222)+(N_Raters&gt;=3=TRUE)*(1*Rater3!$C4162=D$7222)+(N_Raters&gt;=4=TRUE)*(1*Rater4!$C4162=D$7222)+(N_Raters&gt;=5=TRUE)*(1*Rater5!$C4162=D$7222)</f>
        <v>0</v>
      </c>
      <c r="E4173" s="38">
        <f>(1*Rater1!$C4162=E$7222)+(1*Rater2!$C4162=E$7222)+(N_Raters&gt;=3=TRUE)*(1*Rater3!$C4162=E$7222)+(N_Raters&gt;=4=TRUE)*(1*Rater4!$C4162=E$7222)+(N_Raters&gt;=5=TRUE)*(1*Rater5!$C4162=E$7222)</f>
        <v>0</v>
      </c>
      <c r="F4173" s="38"/>
      <c r="G4173" s="38"/>
      <c r="H4173" s="38"/>
      <c r="J4173" s="1"/>
      <c r="K4173" s="1"/>
    </row>
    <row r="4174" spans="2:11">
      <c r="B4174" s="36">
        <v>4160</v>
      </c>
      <c r="C4174" s="55">
        <f>(1*Rater1!$C4163=C$7222)+(1*Rater2!$C4163=C$7222)+(N_Raters&gt;=3=TRUE)*(1*Rater3!$C4163=C$7222)+(N_Raters&gt;=4=TRUE)*(1*Rater4!$C4163=C$7222)+(N_Raters&gt;=5=TRUE)*(1*Rater5!$C4163=C$7222)</f>
        <v>3</v>
      </c>
      <c r="D4174" s="55">
        <f>(1*Rater1!$C4163=D$7222)+(1*Rater2!$C4163=D$7222)+(N_Raters&gt;=3=TRUE)*(1*Rater3!$C4163=D$7222)+(N_Raters&gt;=4=TRUE)*(1*Rater4!$C4163=D$7222)+(N_Raters&gt;=5=TRUE)*(1*Rater5!$C4163=D$7222)</f>
        <v>0</v>
      </c>
      <c r="E4174" s="38">
        <f>(1*Rater1!$C4163=E$7222)+(1*Rater2!$C4163=E$7222)+(N_Raters&gt;=3=TRUE)*(1*Rater3!$C4163=E$7222)+(N_Raters&gt;=4=TRUE)*(1*Rater4!$C4163=E$7222)+(N_Raters&gt;=5=TRUE)*(1*Rater5!$C4163=E$7222)</f>
        <v>0</v>
      </c>
      <c r="F4174" s="38"/>
      <c r="G4174" s="38"/>
      <c r="H4174" s="38"/>
      <c r="J4174" s="1"/>
      <c r="K4174" s="1"/>
    </row>
    <row r="4175" spans="2:11">
      <c r="B4175" s="35">
        <v>4161</v>
      </c>
      <c r="C4175" s="55">
        <f>(1*Rater1!$C4164=C$7222)+(1*Rater2!$C4164=C$7222)+(N_Raters&gt;=3=TRUE)*(1*Rater3!$C4164=C$7222)+(N_Raters&gt;=4=TRUE)*(1*Rater4!$C4164=C$7222)+(N_Raters&gt;=5=TRUE)*(1*Rater5!$C4164=C$7222)</f>
        <v>1</v>
      </c>
      <c r="D4175" s="55">
        <f>(1*Rater1!$C4164=D$7222)+(1*Rater2!$C4164=D$7222)+(N_Raters&gt;=3=TRUE)*(1*Rater3!$C4164=D$7222)+(N_Raters&gt;=4=TRUE)*(1*Rater4!$C4164=D$7222)+(N_Raters&gt;=5=TRUE)*(1*Rater5!$C4164=D$7222)</f>
        <v>2</v>
      </c>
      <c r="E4175" s="38">
        <f>(1*Rater1!$C4164=E$7222)+(1*Rater2!$C4164=E$7222)+(N_Raters&gt;=3=TRUE)*(1*Rater3!$C4164=E$7222)+(N_Raters&gt;=4=TRUE)*(1*Rater4!$C4164=E$7222)+(N_Raters&gt;=5=TRUE)*(1*Rater5!$C4164=E$7222)</f>
        <v>0</v>
      </c>
      <c r="F4175" s="38"/>
      <c r="G4175" s="38"/>
      <c r="H4175" s="38"/>
      <c r="J4175" s="1"/>
      <c r="K4175" s="1"/>
    </row>
    <row r="4176" spans="2:11">
      <c r="B4176" s="36">
        <v>4162</v>
      </c>
      <c r="C4176" s="55">
        <f>(1*Rater1!$C4165=C$7222)+(1*Rater2!$C4165=C$7222)+(N_Raters&gt;=3=TRUE)*(1*Rater3!$C4165=C$7222)+(N_Raters&gt;=4=TRUE)*(1*Rater4!$C4165=C$7222)+(N_Raters&gt;=5=TRUE)*(1*Rater5!$C4165=C$7222)</f>
        <v>3</v>
      </c>
      <c r="D4176" s="55">
        <f>(1*Rater1!$C4165=D$7222)+(1*Rater2!$C4165=D$7222)+(N_Raters&gt;=3=TRUE)*(1*Rater3!$C4165=D$7222)+(N_Raters&gt;=4=TRUE)*(1*Rater4!$C4165=D$7222)+(N_Raters&gt;=5=TRUE)*(1*Rater5!$C4165=D$7222)</f>
        <v>0</v>
      </c>
      <c r="E4176" s="38">
        <f>(1*Rater1!$C4165=E$7222)+(1*Rater2!$C4165=E$7222)+(N_Raters&gt;=3=TRUE)*(1*Rater3!$C4165=E$7222)+(N_Raters&gt;=4=TRUE)*(1*Rater4!$C4165=E$7222)+(N_Raters&gt;=5=TRUE)*(1*Rater5!$C4165=E$7222)</f>
        <v>0</v>
      </c>
      <c r="F4176" s="38"/>
      <c r="G4176" s="38"/>
      <c r="H4176" s="38"/>
      <c r="J4176" s="1"/>
      <c r="K4176" s="1"/>
    </row>
    <row r="4177" spans="2:11">
      <c r="B4177" s="35">
        <v>4163</v>
      </c>
      <c r="C4177" s="55">
        <f>(1*Rater1!$C4166=C$7222)+(1*Rater2!$C4166=C$7222)+(N_Raters&gt;=3=TRUE)*(1*Rater3!$C4166=C$7222)+(N_Raters&gt;=4=TRUE)*(1*Rater4!$C4166=C$7222)+(N_Raters&gt;=5=TRUE)*(1*Rater5!$C4166=C$7222)</f>
        <v>3</v>
      </c>
      <c r="D4177" s="55">
        <f>(1*Rater1!$C4166=D$7222)+(1*Rater2!$C4166=D$7222)+(N_Raters&gt;=3=TRUE)*(1*Rater3!$C4166=D$7222)+(N_Raters&gt;=4=TRUE)*(1*Rater4!$C4166=D$7222)+(N_Raters&gt;=5=TRUE)*(1*Rater5!$C4166=D$7222)</f>
        <v>0</v>
      </c>
      <c r="E4177" s="38">
        <f>(1*Rater1!$C4166=E$7222)+(1*Rater2!$C4166=E$7222)+(N_Raters&gt;=3=TRUE)*(1*Rater3!$C4166=E$7222)+(N_Raters&gt;=4=TRUE)*(1*Rater4!$C4166=E$7222)+(N_Raters&gt;=5=TRUE)*(1*Rater5!$C4166=E$7222)</f>
        <v>0</v>
      </c>
      <c r="F4177" s="38"/>
      <c r="G4177" s="38"/>
      <c r="H4177" s="38"/>
      <c r="J4177" s="1"/>
      <c r="K4177" s="1"/>
    </row>
    <row r="4178" spans="2:11">
      <c r="B4178" s="36">
        <v>4164</v>
      </c>
      <c r="C4178" s="55">
        <f>(1*Rater1!$C4167=C$7222)+(1*Rater2!$C4167=C$7222)+(N_Raters&gt;=3=TRUE)*(1*Rater3!$C4167=C$7222)+(N_Raters&gt;=4=TRUE)*(1*Rater4!$C4167=C$7222)+(N_Raters&gt;=5=TRUE)*(1*Rater5!$C4167=C$7222)</f>
        <v>1</v>
      </c>
      <c r="D4178" s="55">
        <f>(1*Rater1!$C4167=D$7222)+(1*Rater2!$C4167=D$7222)+(N_Raters&gt;=3=TRUE)*(1*Rater3!$C4167=D$7222)+(N_Raters&gt;=4=TRUE)*(1*Rater4!$C4167=D$7222)+(N_Raters&gt;=5=TRUE)*(1*Rater5!$C4167=D$7222)</f>
        <v>2</v>
      </c>
      <c r="E4178" s="38">
        <f>(1*Rater1!$C4167=E$7222)+(1*Rater2!$C4167=E$7222)+(N_Raters&gt;=3=TRUE)*(1*Rater3!$C4167=E$7222)+(N_Raters&gt;=4=TRUE)*(1*Rater4!$C4167=E$7222)+(N_Raters&gt;=5=TRUE)*(1*Rater5!$C4167=E$7222)</f>
        <v>0</v>
      </c>
      <c r="F4178" s="38"/>
      <c r="G4178" s="38"/>
      <c r="H4178" s="38"/>
      <c r="J4178" s="1"/>
      <c r="K4178" s="1"/>
    </row>
    <row r="4179" spans="2:11">
      <c r="B4179" s="35">
        <v>4165</v>
      </c>
      <c r="C4179" s="55">
        <f>(1*Rater1!$C4168=C$7222)+(1*Rater2!$C4168=C$7222)+(N_Raters&gt;=3=TRUE)*(1*Rater3!$C4168=C$7222)+(N_Raters&gt;=4=TRUE)*(1*Rater4!$C4168=C$7222)+(N_Raters&gt;=5=TRUE)*(1*Rater5!$C4168=C$7222)</f>
        <v>3</v>
      </c>
      <c r="D4179" s="55">
        <f>(1*Rater1!$C4168=D$7222)+(1*Rater2!$C4168=D$7222)+(N_Raters&gt;=3=TRUE)*(1*Rater3!$C4168=D$7222)+(N_Raters&gt;=4=TRUE)*(1*Rater4!$C4168=D$7222)+(N_Raters&gt;=5=TRUE)*(1*Rater5!$C4168=D$7222)</f>
        <v>0</v>
      </c>
      <c r="E4179" s="38">
        <f>(1*Rater1!$C4168=E$7222)+(1*Rater2!$C4168=E$7222)+(N_Raters&gt;=3=TRUE)*(1*Rater3!$C4168=E$7222)+(N_Raters&gt;=4=TRUE)*(1*Rater4!$C4168=E$7222)+(N_Raters&gt;=5=TRUE)*(1*Rater5!$C4168=E$7222)</f>
        <v>0</v>
      </c>
      <c r="F4179" s="38"/>
      <c r="G4179" s="38"/>
      <c r="H4179" s="38"/>
      <c r="J4179" s="1"/>
      <c r="K4179" s="1"/>
    </row>
    <row r="4180" spans="2:11">
      <c r="B4180" s="36">
        <v>4166</v>
      </c>
      <c r="C4180" s="55">
        <f>(1*Rater1!$C4169=C$7222)+(1*Rater2!$C4169=C$7222)+(N_Raters&gt;=3=TRUE)*(1*Rater3!$C4169=C$7222)+(N_Raters&gt;=4=TRUE)*(1*Rater4!$C4169=C$7222)+(N_Raters&gt;=5=TRUE)*(1*Rater5!$C4169=C$7222)</f>
        <v>1</v>
      </c>
      <c r="D4180" s="55">
        <f>(1*Rater1!$C4169=D$7222)+(1*Rater2!$C4169=D$7222)+(N_Raters&gt;=3=TRUE)*(1*Rater3!$C4169=D$7222)+(N_Raters&gt;=4=TRUE)*(1*Rater4!$C4169=D$7222)+(N_Raters&gt;=5=TRUE)*(1*Rater5!$C4169=D$7222)</f>
        <v>2</v>
      </c>
      <c r="E4180" s="38">
        <f>(1*Rater1!$C4169=E$7222)+(1*Rater2!$C4169=E$7222)+(N_Raters&gt;=3=TRUE)*(1*Rater3!$C4169=E$7222)+(N_Raters&gt;=4=TRUE)*(1*Rater4!$C4169=E$7222)+(N_Raters&gt;=5=TRUE)*(1*Rater5!$C4169=E$7222)</f>
        <v>0</v>
      </c>
      <c r="F4180" s="38"/>
      <c r="G4180" s="38"/>
      <c r="H4180" s="38"/>
      <c r="J4180" s="1"/>
      <c r="K4180" s="1"/>
    </row>
    <row r="4181" spans="2:11">
      <c r="B4181" s="35">
        <v>4167</v>
      </c>
      <c r="C4181" s="55">
        <f>(1*Rater1!$C4170=C$7222)+(1*Rater2!$C4170=C$7222)+(N_Raters&gt;=3=TRUE)*(1*Rater3!$C4170=C$7222)+(N_Raters&gt;=4=TRUE)*(1*Rater4!$C4170=C$7222)+(N_Raters&gt;=5=TRUE)*(1*Rater5!$C4170=C$7222)</f>
        <v>3</v>
      </c>
      <c r="D4181" s="55">
        <f>(1*Rater1!$C4170=D$7222)+(1*Rater2!$C4170=D$7222)+(N_Raters&gt;=3=TRUE)*(1*Rater3!$C4170=D$7222)+(N_Raters&gt;=4=TRUE)*(1*Rater4!$C4170=D$7222)+(N_Raters&gt;=5=TRUE)*(1*Rater5!$C4170=D$7222)</f>
        <v>0</v>
      </c>
      <c r="E4181" s="38">
        <f>(1*Rater1!$C4170=E$7222)+(1*Rater2!$C4170=E$7222)+(N_Raters&gt;=3=TRUE)*(1*Rater3!$C4170=E$7222)+(N_Raters&gt;=4=TRUE)*(1*Rater4!$C4170=E$7222)+(N_Raters&gt;=5=TRUE)*(1*Rater5!$C4170=E$7222)</f>
        <v>0</v>
      </c>
      <c r="F4181" s="38"/>
      <c r="G4181" s="38"/>
      <c r="H4181" s="38"/>
      <c r="J4181" s="1"/>
      <c r="K4181" s="1"/>
    </row>
    <row r="4182" spans="2:11">
      <c r="B4182" s="36">
        <v>4168</v>
      </c>
      <c r="C4182" s="55">
        <f>(1*Rater1!$C4171=C$7222)+(1*Rater2!$C4171=C$7222)+(N_Raters&gt;=3=TRUE)*(1*Rater3!$C4171=C$7222)+(N_Raters&gt;=4=TRUE)*(1*Rater4!$C4171=C$7222)+(N_Raters&gt;=5=TRUE)*(1*Rater5!$C4171=C$7222)</f>
        <v>3</v>
      </c>
      <c r="D4182" s="55">
        <f>(1*Rater1!$C4171=D$7222)+(1*Rater2!$C4171=D$7222)+(N_Raters&gt;=3=TRUE)*(1*Rater3!$C4171=D$7222)+(N_Raters&gt;=4=TRUE)*(1*Rater4!$C4171=D$7222)+(N_Raters&gt;=5=TRUE)*(1*Rater5!$C4171=D$7222)</f>
        <v>0</v>
      </c>
      <c r="E4182" s="38">
        <f>(1*Rater1!$C4171=E$7222)+(1*Rater2!$C4171=E$7222)+(N_Raters&gt;=3=TRUE)*(1*Rater3!$C4171=E$7222)+(N_Raters&gt;=4=TRUE)*(1*Rater4!$C4171=E$7222)+(N_Raters&gt;=5=TRUE)*(1*Rater5!$C4171=E$7222)</f>
        <v>0</v>
      </c>
      <c r="F4182" s="38"/>
      <c r="G4182" s="38"/>
      <c r="H4182" s="38"/>
      <c r="J4182" s="1"/>
      <c r="K4182" s="1"/>
    </row>
    <row r="4183" spans="2:11">
      <c r="B4183" s="35">
        <v>4169</v>
      </c>
      <c r="C4183" s="55">
        <f>(1*Rater1!$C4172=C$7222)+(1*Rater2!$C4172=C$7222)+(N_Raters&gt;=3=TRUE)*(1*Rater3!$C4172=C$7222)+(N_Raters&gt;=4=TRUE)*(1*Rater4!$C4172=C$7222)+(N_Raters&gt;=5=TRUE)*(1*Rater5!$C4172=C$7222)</f>
        <v>3</v>
      </c>
      <c r="D4183" s="55">
        <f>(1*Rater1!$C4172=D$7222)+(1*Rater2!$C4172=D$7222)+(N_Raters&gt;=3=TRUE)*(1*Rater3!$C4172=D$7222)+(N_Raters&gt;=4=TRUE)*(1*Rater4!$C4172=D$7222)+(N_Raters&gt;=5=TRUE)*(1*Rater5!$C4172=D$7222)</f>
        <v>0</v>
      </c>
      <c r="E4183" s="38">
        <f>(1*Rater1!$C4172=E$7222)+(1*Rater2!$C4172=E$7222)+(N_Raters&gt;=3=TRUE)*(1*Rater3!$C4172=E$7222)+(N_Raters&gt;=4=TRUE)*(1*Rater4!$C4172=E$7222)+(N_Raters&gt;=5=TRUE)*(1*Rater5!$C4172=E$7222)</f>
        <v>0</v>
      </c>
      <c r="F4183" s="38"/>
      <c r="G4183" s="38"/>
      <c r="H4183" s="38"/>
      <c r="J4183" s="1"/>
      <c r="K4183" s="1"/>
    </row>
    <row r="4184" spans="2:11">
      <c r="B4184" s="36">
        <v>4170</v>
      </c>
      <c r="C4184" s="55">
        <f>(1*Rater1!$C4173=C$7222)+(1*Rater2!$C4173=C$7222)+(N_Raters&gt;=3=TRUE)*(1*Rater3!$C4173=C$7222)+(N_Raters&gt;=4=TRUE)*(1*Rater4!$C4173=C$7222)+(N_Raters&gt;=5=TRUE)*(1*Rater5!$C4173=C$7222)</f>
        <v>3</v>
      </c>
      <c r="D4184" s="55">
        <f>(1*Rater1!$C4173=D$7222)+(1*Rater2!$C4173=D$7222)+(N_Raters&gt;=3=TRUE)*(1*Rater3!$C4173=D$7222)+(N_Raters&gt;=4=TRUE)*(1*Rater4!$C4173=D$7222)+(N_Raters&gt;=5=TRUE)*(1*Rater5!$C4173=D$7222)</f>
        <v>0</v>
      </c>
      <c r="E4184" s="38">
        <f>(1*Rater1!$C4173=E$7222)+(1*Rater2!$C4173=E$7222)+(N_Raters&gt;=3=TRUE)*(1*Rater3!$C4173=E$7222)+(N_Raters&gt;=4=TRUE)*(1*Rater4!$C4173=E$7222)+(N_Raters&gt;=5=TRUE)*(1*Rater5!$C4173=E$7222)</f>
        <v>0</v>
      </c>
      <c r="F4184" s="38"/>
      <c r="G4184" s="38"/>
      <c r="H4184" s="38"/>
      <c r="J4184" s="1"/>
      <c r="K4184" s="1"/>
    </row>
    <row r="4185" spans="2:11">
      <c r="B4185" s="35">
        <v>4171</v>
      </c>
      <c r="C4185" s="55">
        <f>(1*Rater1!$C4174=C$7222)+(1*Rater2!$C4174=C$7222)+(N_Raters&gt;=3=TRUE)*(1*Rater3!$C4174=C$7222)+(N_Raters&gt;=4=TRUE)*(1*Rater4!$C4174=C$7222)+(N_Raters&gt;=5=TRUE)*(1*Rater5!$C4174=C$7222)</f>
        <v>3</v>
      </c>
      <c r="D4185" s="55">
        <f>(1*Rater1!$C4174=D$7222)+(1*Rater2!$C4174=D$7222)+(N_Raters&gt;=3=TRUE)*(1*Rater3!$C4174=D$7222)+(N_Raters&gt;=4=TRUE)*(1*Rater4!$C4174=D$7222)+(N_Raters&gt;=5=TRUE)*(1*Rater5!$C4174=D$7222)</f>
        <v>0</v>
      </c>
      <c r="E4185" s="38">
        <f>(1*Rater1!$C4174=E$7222)+(1*Rater2!$C4174=E$7222)+(N_Raters&gt;=3=TRUE)*(1*Rater3!$C4174=E$7222)+(N_Raters&gt;=4=TRUE)*(1*Rater4!$C4174=E$7222)+(N_Raters&gt;=5=TRUE)*(1*Rater5!$C4174=E$7222)</f>
        <v>0</v>
      </c>
      <c r="F4185" s="38"/>
      <c r="G4185" s="38"/>
      <c r="H4185" s="38"/>
      <c r="J4185" s="1"/>
      <c r="K4185" s="1"/>
    </row>
    <row r="4186" spans="2:11">
      <c r="B4186" s="36">
        <v>4172</v>
      </c>
      <c r="C4186" s="55">
        <f>(1*Rater1!$C4175=C$7222)+(1*Rater2!$C4175=C$7222)+(N_Raters&gt;=3=TRUE)*(1*Rater3!$C4175=C$7222)+(N_Raters&gt;=4=TRUE)*(1*Rater4!$C4175=C$7222)+(N_Raters&gt;=5=TRUE)*(1*Rater5!$C4175=C$7222)</f>
        <v>3</v>
      </c>
      <c r="D4186" s="55">
        <f>(1*Rater1!$C4175=D$7222)+(1*Rater2!$C4175=D$7222)+(N_Raters&gt;=3=TRUE)*(1*Rater3!$C4175=D$7222)+(N_Raters&gt;=4=TRUE)*(1*Rater4!$C4175=D$7222)+(N_Raters&gt;=5=TRUE)*(1*Rater5!$C4175=D$7222)</f>
        <v>0</v>
      </c>
      <c r="E4186" s="38">
        <f>(1*Rater1!$C4175=E$7222)+(1*Rater2!$C4175=E$7222)+(N_Raters&gt;=3=TRUE)*(1*Rater3!$C4175=E$7222)+(N_Raters&gt;=4=TRUE)*(1*Rater4!$C4175=E$7222)+(N_Raters&gt;=5=TRUE)*(1*Rater5!$C4175=E$7222)</f>
        <v>0</v>
      </c>
      <c r="F4186" s="38"/>
      <c r="G4186" s="38"/>
      <c r="H4186" s="38"/>
      <c r="J4186" s="1"/>
      <c r="K4186" s="1"/>
    </row>
    <row r="4187" spans="2:11">
      <c r="B4187" s="35">
        <v>4173</v>
      </c>
      <c r="C4187" s="55">
        <f>(1*Rater1!$C4176=C$7222)+(1*Rater2!$C4176=C$7222)+(N_Raters&gt;=3=TRUE)*(1*Rater3!$C4176=C$7222)+(N_Raters&gt;=4=TRUE)*(1*Rater4!$C4176=C$7222)+(N_Raters&gt;=5=TRUE)*(1*Rater5!$C4176=C$7222)</f>
        <v>3</v>
      </c>
      <c r="D4187" s="55">
        <f>(1*Rater1!$C4176=D$7222)+(1*Rater2!$C4176=D$7222)+(N_Raters&gt;=3=TRUE)*(1*Rater3!$C4176=D$7222)+(N_Raters&gt;=4=TRUE)*(1*Rater4!$C4176=D$7222)+(N_Raters&gt;=5=TRUE)*(1*Rater5!$C4176=D$7222)</f>
        <v>0</v>
      </c>
      <c r="E4187" s="38">
        <f>(1*Rater1!$C4176=E$7222)+(1*Rater2!$C4176=E$7222)+(N_Raters&gt;=3=TRUE)*(1*Rater3!$C4176=E$7222)+(N_Raters&gt;=4=TRUE)*(1*Rater4!$C4176=E$7222)+(N_Raters&gt;=5=TRUE)*(1*Rater5!$C4176=E$7222)</f>
        <v>0</v>
      </c>
      <c r="F4187" s="38"/>
      <c r="G4187" s="38"/>
      <c r="H4187" s="38"/>
      <c r="J4187" s="1"/>
      <c r="K4187" s="1"/>
    </row>
    <row r="4188" spans="2:11">
      <c r="B4188" s="36">
        <v>4174</v>
      </c>
      <c r="C4188" s="55">
        <f>(1*Rater1!$C4177=C$7222)+(1*Rater2!$C4177=C$7222)+(N_Raters&gt;=3=TRUE)*(1*Rater3!$C4177=C$7222)+(N_Raters&gt;=4=TRUE)*(1*Rater4!$C4177=C$7222)+(N_Raters&gt;=5=TRUE)*(1*Rater5!$C4177=C$7222)</f>
        <v>3</v>
      </c>
      <c r="D4188" s="55">
        <f>(1*Rater1!$C4177=D$7222)+(1*Rater2!$C4177=D$7222)+(N_Raters&gt;=3=TRUE)*(1*Rater3!$C4177=D$7222)+(N_Raters&gt;=4=TRUE)*(1*Rater4!$C4177=D$7222)+(N_Raters&gt;=5=TRUE)*(1*Rater5!$C4177=D$7222)</f>
        <v>0</v>
      </c>
      <c r="E4188" s="38">
        <f>(1*Rater1!$C4177=E$7222)+(1*Rater2!$C4177=E$7222)+(N_Raters&gt;=3=TRUE)*(1*Rater3!$C4177=E$7222)+(N_Raters&gt;=4=TRUE)*(1*Rater4!$C4177=E$7222)+(N_Raters&gt;=5=TRUE)*(1*Rater5!$C4177=E$7222)</f>
        <v>0</v>
      </c>
      <c r="F4188" s="38"/>
      <c r="G4188" s="38"/>
      <c r="H4188" s="38"/>
      <c r="J4188" s="1"/>
      <c r="K4188" s="1"/>
    </row>
    <row r="4189" spans="2:11">
      <c r="B4189" s="35">
        <v>4175</v>
      </c>
      <c r="C4189" s="55">
        <f>(1*Rater1!$C4178=C$7222)+(1*Rater2!$C4178=C$7222)+(N_Raters&gt;=3=TRUE)*(1*Rater3!$C4178=C$7222)+(N_Raters&gt;=4=TRUE)*(1*Rater4!$C4178=C$7222)+(N_Raters&gt;=5=TRUE)*(1*Rater5!$C4178=C$7222)</f>
        <v>3</v>
      </c>
      <c r="D4189" s="55">
        <f>(1*Rater1!$C4178=D$7222)+(1*Rater2!$C4178=D$7222)+(N_Raters&gt;=3=TRUE)*(1*Rater3!$C4178=D$7222)+(N_Raters&gt;=4=TRUE)*(1*Rater4!$C4178=D$7222)+(N_Raters&gt;=5=TRUE)*(1*Rater5!$C4178=D$7222)</f>
        <v>0</v>
      </c>
      <c r="E4189" s="38">
        <f>(1*Rater1!$C4178=E$7222)+(1*Rater2!$C4178=E$7222)+(N_Raters&gt;=3=TRUE)*(1*Rater3!$C4178=E$7222)+(N_Raters&gt;=4=TRUE)*(1*Rater4!$C4178=E$7222)+(N_Raters&gt;=5=TRUE)*(1*Rater5!$C4178=E$7222)</f>
        <v>0</v>
      </c>
      <c r="F4189" s="38"/>
      <c r="G4189" s="38"/>
      <c r="H4189" s="38"/>
      <c r="J4189" s="1"/>
      <c r="K4189" s="1"/>
    </row>
    <row r="4190" spans="2:11">
      <c r="B4190" s="36">
        <v>4176</v>
      </c>
      <c r="C4190" s="55">
        <f>(1*Rater1!$C4179=C$7222)+(1*Rater2!$C4179=C$7222)+(N_Raters&gt;=3=TRUE)*(1*Rater3!$C4179=C$7222)+(N_Raters&gt;=4=TRUE)*(1*Rater4!$C4179=C$7222)+(N_Raters&gt;=5=TRUE)*(1*Rater5!$C4179=C$7222)</f>
        <v>3</v>
      </c>
      <c r="D4190" s="55">
        <f>(1*Rater1!$C4179=D$7222)+(1*Rater2!$C4179=D$7222)+(N_Raters&gt;=3=TRUE)*(1*Rater3!$C4179=D$7222)+(N_Raters&gt;=4=TRUE)*(1*Rater4!$C4179=D$7222)+(N_Raters&gt;=5=TRUE)*(1*Rater5!$C4179=D$7222)</f>
        <v>0</v>
      </c>
      <c r="E4190" s="38">
        <f>(1*Rater1!$C4179=E$7222)+(1*Rater2!$C4179=E$7222)+(N_Raters&gt;=3=TRUE)*(1*Rater3!$C4179=E$7222)+(N_Raters&gt;=4=TRUE)*(1*Rater4!$C4179=E$7222)+(N_Raters&gt;=5=TRUE)*(1*Rater5!$C4179=E$7222)</f>
        <v>0</v>
      </c>
      <c r="F4190" s="38"/>
      <c r="G4190" s="38"/>
      <c r="H4190" s="38"/>
      <c r="J4190" s="1"/>
      <c r="K4190" s="1"/>
    </row>
    <row r="4191" spans="2:11">
      <c r="B4191" s="35">
        <v>4177</v>
      </c>
      <c r="C4191" s="55">
        <f>(1*Rater1!$C4180=C$7222)+(1*Rater2!$C4180=C$7222)+(N_Raters&gt;=3=TRUE)*(1*Rater3!$C4180=C$7222)+(N_Raters&gt;=4=TRUE)*(1*Rater4!$C4180=C$7222)+(N_Raters&gt;=5=TRUE)*(1*Rater5!$C4180=C$7222)</f>
        <v>3</v>
      </c>
      <c r="D4191" s="55">
        <f>(1*Rater1!$C4180=D$7222)+(1*Rater2!$C4180=D$7222)+(N_Raters&gt;=3=TRUE)*(1*Rater3!$C4180=D$7222)+(N_Raters&gt;=4=TRUE)*(1*Rater4!$C4180=D$7222)+(N_Raters&gt;=5=TRUE)*(1*Rater5!$C4180=D$7222)</f>
        <v>0</v>
      </c>
      <c r="E4191" s="38">
        <f>(1*Rater1!$C4180=E$7222)+(1*Rater2!$C4180=E$7222)+(N_Raters&gt;=3=TRUE)*(1*Rater3!$C4180=E$7222)+(N_Raters&gt;=4=TRUE)*(1*Rater4!$C4180=E$7222)+(N_Raters&gt;=5=TRUE)*(1*Rater5!$C4180=E$7222)</f>
        <v>0</v>
      </c>
      <c r="F4191" s="38"/>
      <c r="G4191" s="38"/>
      <c r="H4191" s="38"/>
      <c r="J4191" s="1"/>
      <c r="K4191" s="1"/>
    </row>
    <row r="4192" spans="2:11">
      <c r="B4192" s="36">
        <v>4178</v>
      </c>
      <c r="C4192" s="55">
        <f>(1*Rater1!$C4181=C$7222)+(1*Rater2!$C4181=C$7222)+(N_Raters&gt;=3=TRUE)*(1*Rater3!$C4181=C$7222)+(N_Raters&gt;=4=TRUE)*(1*Rater4!$C4181=C$7222)+(N_Raters&gt;=5=TRUE)*(1*Rater5!$C4181=C$7222)</f>
        <v>1</v>
      </c>
      <c r="D4192" s="55">
        <f>(1*Rater1!$C4181=D$7222)+(1*Rater2!$C4181=D$7222)+(N_Raters&gt;=3=TRUE)*(1*Rater3!$C4181=D$7222)+(N_Raters&gt;=4=TRUE)*(1*Rater4!$C4181=D$7222)+(N_Raters&gt;=5=TRUE)*(1*Rater5!$C4181=D$7222)</f>
        <v>2</v>
      </c>
      <c r="E4192" s="38">
        <f>(1*Rater1!$C4181=E$7222)+(1*Rater2!$C4181=E$7222)+(N_Raters&gt;=3=TRUE)*(1*Rater3!$C4181=E$7222)+(N_Raters&gt;=4=TRUE)*(1*Rater4!$C4181=E$7222)+(N_Raters&gt;=5=TRUE)*(1*Rater5!$C4181=E$7222)</f>
        <v>0</v>
      </c>
      <c r="F4192" s="38"/>
      <c r="G4192" s="38"/>
      <c r="H4192" s="38"/>
      <c r="J4192" s="1"/>
      <c r="K4192" s="1"/>
    </row>
    <row r="4193" spans="2:11">
      <c r="B4193" s="35">
        <v>4179</v>
      </c>
      <c r="C4193" s="55">
        <f>(1*Rater1!$C4182=C$7222)+(1*Rater2!$C4182=C$7222)+(N_Raters&gt;=3=TRUE)*(1*Rater3!$C4182=C$7222)+(N_Raters&gt;=4=TRUE)*(1*Rater4!$C4182=C$7222)+(N_Raters&gt;=5=TRUE)*(1*Rater5!$C4182=C$7222)</f>
        <v>3</v>
      </c>
      <c r="D4193" s="55">
        <f>(1*Rater1!$C4182=D$7222)+(1*Rater2!$C4182=D$7222)+(N_Raters&gt;=3=TRUE)*(1*Rater3!$C4182=D$7222)+(N_Raters&gt;=4=TRUE)*(1*Rater4!$C4182=D$7222)+(N_Raters&gt;=5=TRUE)*(1*Rater5!$C4182=D$7222)</f>
        <v>0</v>
      </c>
      <c r="E4193" s="38">
        <f>(1*Rater1!$C4182=E$7222)+(1*Rater2!$C4182=E$7222)+(N_Raters&gt;=3=TRUE)*(1*Rater3!$C4182=E$7222)+(N_Raters&gt;=4=TRUE)*(1*Rater4!$C4182=E$7222)+(N_Raters&gt;=5=TRUE)*(1*Rater5!$C4182=E$7222)</f>
        <v>0</v>
      </c>
      <c r="F4193" s="38"/>
      <c r="G4193" s="38"/>
      <c r="H4193" s="38"/>
      <c r="J4193" s="1"/>
      <c r="K4193" s="1"/>
    </row>
    <row r="4194" spans="2:11">
      <c r="B4194" s="36">
        <v>4180</v>
      </c>
      <c r="C4194" s="55">
        <f>(1*Rater1!$C4183=C$7222)+(1*Rater2!$C4183=C$7222)+(N_Raters&gt;=3=TRUE)*(1*Rater3!$C4183=C$7222)+(N_Raters&gt;=4=TRUE)*(1*Rater4!$C4183=C$7222)+(N_Raters&gt;=5=TRUE)*(1*Rater5!$C4183=C$7222)</f>
        <v>1</v>
      </c>
      <c r="D4194" s="55">
        <f>(1*Rater1!$C4183=D$7222)+(1*Rater2!$C4183=D$7222)+(N_Raters&gt;=3=TRUE)*(1*Rater3!$C4183=D$7222)+(N_Raters&gt;=4=TRUE)*(1*Rater4!$C4183=D$7222)+(N_Raters&gt;=5=TRUE)*(1*Rater5!$C4183=D$7222)</f>
        <v>2</v>
      </c>
      <c r="E4194" s="38">
        <f>(1*Rater1!$C4183=E$7222)+(1*Rater2!$C4183=E$7222)+(N_Raters&gt;=3=TRUE)*(1*Rater3!$C4183=E$7222)+(N_Raters&gt;=4=TRUE)*(1*Rater4!$C4183=E$7222)+(N_Raters&gt;=5=TRUE)*(1*Rater5!$C4183=E$7222)</f>
        <v>0</v>
      </c>
      <c r="F4194" s="38"/>
      <c r="G4194" s="38"/>
      <c r="H4194" s="38"/>
      <c r="J4194" s="1"/>
      <c r="K4194" s="1"/>
    </row>
    <row r="4195" spans="2:11">
      <c r="B4195" s="35">
        <v>4181</v>
      </c>
      <c r="C4195" s="55">
        <f>(1*Rater1!$C4184=C$7222)+(1*Rater2!$C4184=C$7222)+(N_Raters&gt;=3=TRUE)*(1*Rater3!$C4184=C$7222)+(N_Raters&gt;=4=TRUE)*(1*Rater4!$C4184=C$7222)+(N_Raters&gt;=5=TRUE)*(1*Rater5!$C4184=C$7222)</f>
        <v>1</v>
      </c>
      <c r="D4195" s="55">
        <f>(1*Rater1!$C4184=D$7222)+(1*Rater2!$C4184=D$7222)+(N_Raters&gt;=3=TRUE)*(1*Rater3!$C4184=D$7222)+(N_Raters&gt;=4=TRUE)*(1*Rater4!$C4184=D$7222)+(N_Raters&gt;=5=TRUE)*(1*Rater5!$C4184=D$7222)</f>
        <v>2</v>
      </c>
      <c r="E4195" s="38">
        <f>(1*Rater1!$C4184=E$7222)+(1*Rater2!$C4184=E$7222)+(N_Raters&gt;=3=TRUE)*(1*Rater3!$C4184=E$7222)+(N_Raters&gt;=4=TRUE)*(1*Rater4!$C4184=E$7222)+(N_Raters&gt;=5=TRUE)*(1*Rater5!$C4184=E$7222)</f>
        <v>0</v>
      </c>
      <c r="F4195" s="38"/>
      <c r="G4195" s="38"/>
      <c r="H4195" s="38"/>
      <c r="J4195" s="1"/>
      <c r="K4195" s="1"/>
    </row>
    <row r="4196" spans="2:11">
      <c r="B4196" s="36">
        <v>4182</v>
      </c>
      <c r="C4196" s="55">
        <f>(1*Rater1!$C4185=C$7222)+(1*Rater2!$C4185=C$7222)+(N_Raters&gt;=3=TRUE)*(1*Rater3!$C4185=C$7222)+(N_Raters&gt;=4=TRUE)*(1*Rater4!$C4185=C$7222)+(N_Raters&gt;=5=TRUE)*(1*Rater5!$C4185=C$7222)</f>
        <v>1</v>
      </c>
      <c r="D4196" s="55">
        <f>(1*Rater1!$C4185=D$7222)+(1*Rater2!$C4185=D$7222)+(N_Raters&gt;=3=TRUE)*(1*Rater3!$C4185=D$7222)+(N_Raters&gt;=4=TRUE)*(1*Rater4!$C4185=D$7222)+(N_Raters&gt;=5=TRUE)*(1*Rater5!$C4185=D$7222)</f>
        <v>2</v>
      </c>
      <c r="E4196" s="38">
        <f>(1*Rater1!$C4185=E$7222)+(1*Rater2!$C4185=E$7222)+(N_Raters&gt;=3=TRUE)*(1*Rater3!$C4185=E$7222)+(N_Raters&gt;=4=TRUE)*(1*Rater4!$C4185=E$7222)+(N_Raters&gt;=5=TRUE)*(1*Rater5!$C4185=E$7222)</f>
        <v>0</v>
      </c>
      <c r="F4196" s="38"/>
      <c r="G4196" s="38"/>
      <c r="H4196" s="38"/>
      <c r="J4196" s="1"/>
      <c r="K4196" s="1"/>
    </row>
    <row r="4197" spans="2:11">
      <c r="B4197" s="35">
        <v>4183</v>
      </c>
      <c r="C4197" s="55">
        <f>(1*Rater1!$C4186=C$7222)+(1*Rater2!$C4186=C$7222)+(N_Raters&gt;=3=TRUE)*(1*Rater3!$C4186=C$7222)+(N_Raters&gt;=4=TRUE)*(1*Rater4!$C4186=C$7222)+(N_Raters&gt;=5=TRUE)*(1*Rater5!$C4186=C$7222)</f>
        <v>3</v>
      </c>
      <c r="D4197" s="55">
        <f>(1*Rater1!$C4186=D$7222)+(1*Rater2!$C4186=D$7222)+(N_Raters&gt;=3=TRUE)*(1*Rater3!$C4186=D$7222)+(N_Raters&gt;=4=TRUE)*(1*Rater4!$C4186=D$7222)+(N_Raters&gt;=5=TRUE)*(1*Rater5!$C4186=D$7222)</f>
        <v>0</v>
      </c>
      <c r="E4197" s="38">
        <f>(1*Rater1!$C4186=E$7222)+(1*Rater2!$C4186=E$7222)+(N_Raters&gt;=3=TRUE)*(1*Rater3!$C4186=E$7222)+(N_Raters&gt;=4=TRUE)*(1*Rater4!$C4186=E$7222)+(N_Raters&gt;=5=TRUE)*(1*Rater5!$C4186=E$7222)</f>
        <v>0</v>
      </c>
      <c r="F4197" s="38"/>
      <c r="G4197" s="38"/>
      <c r="H4197" s="38"/>
      <c r="J4197" s="1"/>
      <c r="K4197" s="1"/>
    </row>
    <row r="4198" spans="2:11">
      <c r="B4198" s="36">
        <v>4184</v>
      </c>
      <c r="C4198" s="55">
        <f>(1*Rater1!$C4187=C$7222)+(1*Rater2!$C4187=C$7222)+(N_Raters&gt;=3=TRUE)*(1*Rater3!$C4187=C$7222)+(N_Raters&gt;=4=TRUE)*(1*Rater4!$C4187=C$7222)+(N_Raters&gt;=5=TRUE)*(1*Rater5!$C4187=C$7222)</f>
        <v>3</v>
      </c>
      <c r="D4198" s="55">
        <f>(1*Rater1!$C4187=D$7222)+(1*Rater2!$C4187=D$7222)+(N_Raters&gt;=3=TRUE)*(1*Rater3!$C4187=D$7222)+(N_Raters&gt;=4=TRUE)*(1*Rater4!$C4187=D$7222)+(N_Raters&gt;=5=TRUE)*(1*Rater5!$C4187=D$7222)</f>
        <v>0</v>
      </c>
      <c r="E4198" s="38">
        <f>(1*Rater1!$C4187=E$7222)+(1*Rater2!$C4187=E$7222)+(N_Raters&gt;=3=TRUE)*(1*Rater3!$C4187=E$7222)+(N_Raters&gt;=4=TRUE)*(1*Rater4!$C4187=E$7222)+(N_Raters&gt;=5=TRUE)*(1*Rater5!$C4187=E$7222)</f>
        <v>0</v>
      </c>
      <c r="F4198" s="38"/>
      <c r="G4198" s="38"/>
      <c r="H4198" s="38"/>
      <c r="J4198" s="1"/>
      <c r="K4198" s="1"/>
    </row>
    <row r="4199" spans="2:11">
      <c r="B4199" s="35">
        <v>4185</v>
      </c>
      <c r="C4199" s="55">
        <f>(1*Rater1!$C4188=C$7222)+(1*Rater2!$C4188=C$7222)+(N_Raters&gt;=3=TRUE)*(1*Rater3!$C4188=C$7222)+(N_Raters&gt;=4=TRUE)*(1*Rater4!$C4188=C$7222)+(N_Raters&gt;=5=TRUE)*(1*Rater5!$C4188=C$7222)</f>
        <v>3</v>
      </c>
      <c r="D4199" s="55">
        <f>(1*Rater1!$C4188=D$7222)+(1*Rater2!$C4188=D$7222)+(N_Raters&gt;=3=TRUE)*(1*Rater3!$C4188=D$7222)+(N_Raters&gt;=4=TRUE)*(1*Rater4!$C4188=D$7222)+(N_Raters&gt;=5=TRUE)*(1*Rater5!$C4188=D$7222)</f>
        <v>0</v>
      </c>
      <c r="E4199" s="38">
        <f>(1*Rater1!$C4188=E$7222)+(1*Rater2!$C4188=E$7222)+(N_Raters&gt;=3=TRUE)*(1*Rater3!$C4188=E$7222)+(N_Raters&gt;=4=TRUE)*(1*Rater4!$C4188=E$7222)+(N_Raters&gt;=5=TRUE)*(1*Rater5!$C4188=E$7222)</f>
        <v>0</v>
      </c>
      <c r="F4199" s="38"/>
      <c r="G4199" s="38"/>
      <c r="H4199" s="38"/>
      <c r="J4199" s="1"/>
      <c r="K4199" s="1"/>
    </row>
    <row r="4200" spans="2:11">
      <c r="B4200" s="36">
        <v>4186</v>
      </c>
      <c r="C4200" s="55">
        <f>(1*Rater1!$C4189=C$7222)+(1*Rater2!$C4189=C$7222)+(N_Raters&gt;=3=TRUE)*(1*Rater3!$C4189=C$7222)+(N_Raters&gt;=4=TRUE)*(1*Rater4!$C4189=C$7222)+(N_Raters&gt;=5=TRUE)*(1*Rater5!$C4189=C$7222)</f>
        <v>3</v>
      </c>
      <c r="D4200" s="55">
        <f>(1*Rater1!$C4189=D$7222)+(1*Rater2!$C4189=D$7222)+(N_Raters&gt;=3=TRUE)*(1*Rater3!$C4189=D$7222)+(N_Raters&gt;=4=TRUE)*(1*Rater4!$C4189=D$7222)+(N_Raters&gt;=5=TRUE)*(1*Rater5!$C4189=D$7222)</f>
        <v>0</v>
      </c>
      <c r="E4200" s="38">
        <f>(1*Rater1!$C4189=E$7222)+(1*Rater2!$C4189=E$7222)+(N_Raters&gt;=3=TRUE)*(1*Rater3!$C4189=E$7222)+(N_Raters&gt;=4=TRUE)*(1*Rater4!$C4189=E$7222)+(N_Raters&gt;=5=TRUE)*(1*Rater5!$C4189=E$7222)</f>
        <v>0</v>
      </c>
      <c r="F4200" s="38"/>
      <c r="G4200" s="38"/>
      <c r="H4200" s="38"/>
      <c r="J4200" s="1"/>
      <c r="K4200" s="1"/>
    </row>
    <row r="4201" spans="2:11">
      <c r="B4201" s="35">
        <v>4187</v>
      </c>
      <c r="C4201" s="55">
        <f>(1*Rater1!$C4190=C$7222)+(1*Rater2!$C4190=C$7222)+(N_Raters&gt;=3=TRUE)*(1*Rater3!$C4190=C$7222)+(N_Raters&gt;=4=TRUE)*(1*Rater4!$C4190=C$7222)+(N_Raters&gt;=5=TRUE)*(1*Rater5!$C4190=C$7222)</f>
        <v>3</v>
      </c>
      <c r="D4201" s="55">
        <f>(1*Rater1!$C4190=D$7222)+(1*Rater2!$C4190=D$7222)+(N_Raters&gt;=3=TRUE)*(1*Rater3!$C4190=D$7222)+(N_Raters&gt;=4=TRUE)*(1*Rater4!$C4190=D$7222)+(N_Raters&gt;=5=TRUE)*(1*Rater5!$C4190=D$7222)</f>
        <v>0</v>
      </c>
      <c r="E4201" s="38">
        <f>(1*Rater1!$C4190=E$7222)+(1*Rater2!$C4190=E$7222)+(N_Raters&gt;=3=TRUE)*(1*Rater3!$C4190=E$7222)+(N_Raters&gt;=4=TRUE)*(1*Rater4!$C4190=E$7222)+(N_Raters&gt;=5=TRUE)*(1*Rater5!$C4190=E$7222)</f>
        <v>0</v>
      </c>
      <c r="F4201" s="38"/>
      <c r="G4201" s="38"/>
      <c r="H4201" s="38"/>
      <c r="J4201" s="1"/>
      <c r="K4201" s="1"/>
    </row>
    <row r="4202" spans="2:11">
      <c r="B4202" s="36">
        <v>4188</v>
      </c>
      <c r="C4202" s="55">
        <f>(1*Rater1!$C4191=C$7222)+(1*Rater2!$C4191=C$7222)+(N_Raters&gt;=3=TRUE)*(1*Rater3!$C4191=C$7222)+(N_Raters&gt;=4=TRUE)*(1*Rater4!$C4191=C$7222)+(N_Raters&gt;=5=TRUE)*(1*Rater5!$C4191=C$7222)</f>
        <v>3</v>
      </c>
      <c r="D4202" s="55">
        <f>(1*Rater1!$C4191=D$7222)+(1*Rater2!$C4191=D$7222)+(N_Raters&gt;=3=TRUE)*(1*Rater3!$C4191=D$7222)+(N_Raters&gt;=4=TRUE)*(1*Rater4!$C4191=D$7222)+(N_Raters&gt;=5=TRUE)*(1*Rater5!$C4191=D$7222)</f>
        <v>0</v>
      </c>
      <c r="E4202" s="38">
        <f>(1*Rater1!$C4191=E$7222)+(1*Rater2!$C4191=E$7222)+(N_Raters&gt;=3=TRUE)*(1*Rater3!$C4191=E$7222)+(N_Raters&gt;=4=TRUE)*(1*Rater4!$C4191=E$7222)+(N_Raters&gt;=5=TRUE)*(1*Rater5!$C4191=E$7222)</f>
        <v>0</v>
      </c>
      <c r="F4202" s="38"/>
      <c r="G4202" s="38"/>
      <c r="H4202" s="38"/>
      <c r="J4202" s="1"/>
      <c r="K4202" s="1"/>
    </row>
    <row r="4203" spans="2:11">
      <c r="B4203" s="35">
        <v>4189</v>
      </c>
      <c r="C4203" s="55">
        <f>(1*Rater1!$C4192=C$7222)+(1*Rater2!$C4192=C$7222)+(N_Raters&gt;=3=TRUE)*(1*Rater3!$C4192=C$7222)+(N_Raters&gt;=4=TRUE)*(1*Rater4!$C4192=C$7222)+(N_Raters&gt;=5=TRUE)*(1*Rater5!$C4192=C$7222)</f>
        <v>3</v>
      </c>
      <c r="D4203" s="55">
        <f>(1*Rater1!$C4192=D$7222)+(1*Rater2!$C4192=D$7222)+(N_Raters&gt;=3=TRUE)*(1*Rater3!$C4192=D$7222)+(N_Raters&gt;=4=TRUE)*(1*Rater4!$C4192=D$7222)+(N_Raters&gt;=5=TRUE)*(1*Rater5!$C4192=D$7222)</f>
        <v>0</v>
      </c>
      <c r="E4203" s="38">
        <f>(1*Rater1!$C4192=E$7222)+(1*Rater2!$C4192=E$7222)+(N_Raters&gt;=3=TRUE)*(1*Rater3!$C4192=E$7222)+(N_Raters&gt;=4=TRUE)*(1*Rater4!$C4192=E$7222)+(N_Raters&gt;=5=TRUE)*(1*Rater5!$C4192=E$7222)</f>
        <v>0</v>
      </c>
      <c r="F4203" s="38"/>
      <c r="G4203" s="38"/>
      <c r="H4203" s="38"/>
      <c r="J4203" s="1"/>
      <c r="K4203" s="1"/>
    </row>
    <row r="4204" spans="2:11">
      <c r="B4204" s="36">
        <v>4190</v>
      </c>
      <c r="C4204" s="55">
        <f>(1*Rater1!$C4193=C$7222)+(1*Rater2!$C4193=C$7222)+(N_Raters&gt;=3=TRUE)*(1*Rater3!$C4193=C$7222)+(N_Raters&gt;=4=TRUE)*(1*Rater4!$C4193=C$7222)+(N_Raters&gt;=5=TRUE)*(1*Rater5!$C4193=C$7222)</f>
        <v>3</v>
      </c>
      <c r="D4204" s="55">
        <f>(1*Rater1!$C4193=D$7222)+(1*Rater2!$C4193=D$7222)+(N_Raters&gt;=3=TRUE)*(1*Rater3!$C4193=D$7222)+(N_Raters&gt;=4=TRUE)*(1*Rater4!$C4193=D$7222)+(N_Raters&gt;=5=TRUE)*(1*Rater5!$C4193=D$7222)</f>
        <v>0</v>
      </c>
      <c r="E4204" s="38">
        <f>(1*Rater1!$C4193=E$7222)+(1*Rater2!$C4193=E$7222)+(N_Raters&gt;=3=TRUE)*(1*Rater3!$C4193=E$7222)+(N_Raters&gt;=4=TRUE)*(1*Rater4!$C4193=E$7222)+(N_Raters&gt;=5=TRUE)*(1*Rater5!$C4193=E$7222)</f>
        <v>0</v>
      </c>
      <c r="F4204" s="38"/>
      <c r="G4204" s="38"/>
      <c r="H4204" s="38"/>
      <c r="J4204" s="1"/>
      <c r="K4204" s="1"/>
    </row>
    <row r="4205" spans="2:11">
      <c r="B4205" s="35">
        <v>4191</v>
      </c>
      <c r="C4205" s="55">
        <f>(1*Rater1!$C4194=C$7222)+(1*Rater2!$C4194=C$7222)+(N_Raters&gt;=3=TRUE)*(1*Rater3!$C4194=C$7222)+(N_Raters&gt;=4=TRUE)*(1*Rater4!$C4194=C$7222)+(N_Raters&gt;=5=TRUE)*(1*Rater5!$C4194=C$7222)</f>
        <v>3</v>
      </c>
      <c r="D4205" s="55">
        <f>(1*Rater1!$C4194=D$7222)+(1*Rater2!$C4194=D$7222)+(N_Raters&gt;=3=TRUE)*(1*Rater3!$C4194=D$7222)+(N_Raters&gt;=4=TRUE)*(1*Rater4!$C4194=D$7222)+(N_Raters&gt;=5=TRUE)*(1*Rater5!$C4194=D$7222)</f>
        <v>0</v>
      </c>
      <c r="E4205" s="38">
        <f>(1*Rater1!$C4194=E$7222)+(1*Rater2!$C4194=E$7222)+(N_Raters&gt;=3=TRUE)*(1*Rater3!$C4194=E$7222)+(N_Raters&gt;=4=TRUE)*(1*Rater4!$C4194=E$7222)+(N_Raters&gt;=5=TRUE)*(1*Rater5!$C4194=E$7222)</f>
        <v>0</v>
      </c>
      <c r="F4205" s="38"/>
      <c r="G4205" s="38"/>
      <c r="H4205" s="38"/>
      <c r="J4205" s="1"/>
      <c r="K4205" s="1"/>
    </row>
    <row r="4206" spans="2:11">
      <c r="B4206" s="36">
        <v>4192</v>
      </c>
      <c r="C4206" s="55">
        <f>(1*Rater1!$C4195=C$7222)+(1*Rater2!$C4195=C$7222)+(N_Raters&gt;=3=TRUE)*(1*Rater3!$C4195=C$7222)+(N_Raters&gt;=4=TRUE)*(1*Rater4!$C4195=C$7222)+(N_Raters&gt;=5=TRUE)*(1*Rater5!$C4195=C$7222)</f>
        <v>3</v>
      </c>
      <c r="D4206" s="55">
        <f>(1*Rater1!$C4195=D$7222)+(1*Rater2!$C4195=D$7222)+(N_Raters&gt;=3=TRUE)*(1*Rater3!$C4195=D$7222)+(N_Raters&gt;=4=TRUE)*(1*Rater4!$C4195=D$7222)+(N_Raters&gt;=5=TRUE)*(1*Rater5!$C4195=D$7222)</f>
        <v>0</v>
      </c>
      <c r="E4206" s="38">
        <f>(1*Rater1!$C4195=E$7222)+(1*Rater2!$C4195=E$7222)+(N_Raters&gt;=3=TRUE)*(1*Rater3!$C4195=E$7222)+(N_Raters&gt;=4=TRUE)*(1*Rater4!$C4195=E$7222)+(N_Raters&gt;=5=TRUE)*(1*Rater5!$C4195=E$7222)</f>
        <v>0</v>
      </c>
      <c r="F4206" s="38"/>
      <c r="G4206" s="38"/>
      <c r="H4206" s="38"/>
      <c r="J4206" s="1"/>
      <c r="K4206" s="1"/>
    </row>
    <row r="4207" spans="2:11">
      <c r="B4207" s="35">
        <v>4193</v>
      </c>
      <c r="C4207" s="55">
        <f>(1*Rater1!$C4196=C$7222)+(1*Rater2!$C4196=C$7222)+(N_Raters&gt;=3=TRUE)*(1*Rater3!$C4196=C$7222)+(N_Raters&gt;=4=TRUE)*(1*Rater4!$C4196=C$7222)+(N_Raters&gt;=5=TRUE)*(1*Rater5!$C4196=C$7222)</f>
        <v>3</v>
      </c>
      <c r="D4207" s="55">
        <f>(1*Rater1!$C4196=D$7222)+(1*Rater2!$C4196=D$7222)+(N_Raters&gt;=3=TRUE)*(1*Rater3!$C4196=D$7222)+(N_Raters&gt;=4=TRUE)*(1*Rater4!$C4196=D$7222)+(N_Raters&gt;=5=TRUE)*(1*Rater5!$C4196=D$7222)</f>
        <v>0</v>
      </c>
      <c r="E4207" s="38">
        <f>(1*Rater1!$C4196=E$7222)+(1*Rater2!$C4196=E$7222)+(N_Raters&gt;=3=TRUE)*(1*Rater3!$C4196=E$7222)+(N_Raters&gt;=4=TRUE)*(1*Rater4!$C4196=E$7222)+(N_Raters&gt;=5=TRUE)*(1*Rater5!$C4196=E$7222)</f>
        <v>0</v>
      </c>
      <c r="F4207" s="38"/>
      <c r="G4207" s="38"/>
      <c r="H4207" s="38"/>
      <c r="J4207" s="1"/>
      <c r="K4207" s="1"/>
    </row>
    <row r="4208" spans="2:11">
      <c r="B4208" s="36">
        <v>4194</v>
      </c>
      <c r="C4208" s="55">
        <f>(1*Rater1!$C4197=C$7222)+(1*Rater2!$C4197=C$7222)+(N_Raters&gt;=3=TRUE)*(1*Rater3!$C4197=C$7222)+(N_Raters&gt;=4=TRUE)*(1*Rater4!$C4197=C$7222)+(N_Raters&gt;=5=TRUE)*(1*Rater5!$C4197=C$7222)</f>
        <v>3</v>
      </c>
      <c r="D4208" s="55">
        <f>(1*Rater1!$C4197=D$7222)+(1*Rater2!$C4197=D$7222)+(N_Raters&gt;=3=TRUE)*(1*Rater3!$C4197=D$7222)+(N_Raters&gt;=4=TRUE)*(1*Rater4!$C4197=D$7222)+(N_Raters&gt;=5=TRUE)*(1*Rater5!$C4197=D$7222)</f>
        <v>0</v>
      </c>
      <c r="E4208" s="38">
        <f>(1*Rater1!$C4197=E$7222)+(1*Rater2!$C4197=E$7222)+(N_Raters&gt;=3=TRUE)*(1*Rater3!$C4197=E$7222)+(N_Raters&gt;=4=TRUE)*(1*Rater4!$C4197=E$7222)+(N_Raters&gt;=5=TRUE)*(1*Rater5!$C4197=E$7222)</f>
        <v>0</v>
      </c>
      <c r="F4208" s="38"/>
      <c r="G4208" s="38"/>
      <c r="H4208" s="38"/>
      <c r="J4208" s="1"/>
      <c r="K4208" s="1"/>
    </row>
    <row r="4209" spans="2:11">
      <c r="B4209" s="35">
        <v>4195</v>
      </c>
      <c r="C4209" s="55">
        <f>(1*Rater1!$C4198=C$7222)+(1*Rater2!$C4198=C$7222)+(N_Raters&gt;=3=TRUE)*(1*Rater3!$C4198=C$7222)+(N_Raters&gt;=4=TRUE)*(1*Rater4!$C4198=C$7222)+(N_Raters&gt;=5=TRUE)*(1*Rater5!$C4198=C$7222)</f>
        <v>3</v>
      </c>
      <c r="D4209" s="55">
        <f>(1*Rater1!$C4198=D$7222)+(1*Rater2!$C4198=D$7222)+(N_Raters&gt;=3=TRUE)*(1*Rater3!$C4198=D$7222)+(N_Raters&gt;=4=TRUE)*(1*Rater4!$C4198=D$7222)+(N_Raters&gt;=5=TRUE)*(1*Rater5!$C4198=D$7222)</f>
        <v>0</v>
      </c>
      <c r="E4209" s="38">
        <f>(1*Rater1!$C4198=E$7222)+(1*Rater2!$C4198=E$7222)+(N_Raters&gt;=3=TRUE)*(1*Rater3!$C4198=E$7222)+(N_Raters&gt;=4=TRUE)*(1*Rater4!$C4198=E$7222)+(N_Raters&gt;=5=TRUE)*(1*Rater5!$C4198=E$7222)</f>
        <v>0</v>
      </c>
      <c r="F4209" s="38"/>
      <c r="G4209" s="38"/>
      <c r="H4209" s="38"/>
      <c r="J4209" s="1"/>
      <c r="K4209" s="1"/>
    </row>
    <row r="4210" spans="2:11">
      <c r="B4210" s="36">
        <v>4196</v>
      </c>
      <c r="C4210" s="55">
        <f>(1*Rater1!$C4199=C$7222)+(1*Rater2!$C4199=C$7222)+(N_Raters&gt;=3=TRUE)*(1*Rater3!$C4199=C$7222)+(N_Raters&gt;=4=TRUE)*(1*Rater4!$C4199=C$7222)+(N_Raters&gt;=5=TRUE)*(1*Rater5!$C4199=C$7222)</f>
        <v>3</v>
      </c>
      <c r="D4210" s="55">
        <f>(1*Rater1!$C4199=D$7222)+(1*Rater2!$C4199=D$7222)+(N_Raters&gt;=3=TRUE)*(1*Rater3!$C4199=D$7222)+(N_Raters&gt;=4=TRUE)*(1*Rater4!$C4199=D$7222)+(N_Raters&gt;=5=TRUE)*(1*Rater5!$C4199=D$7222)</f>
        <v>0</v>
      </c>
      <c r="E4210" s="38">
        <f>(1*Rater1!$C4199=E$7222)+(1*Rater2!$C4199=E$7222)+(N_Raters&gt;=3=TRUE)*(1*Rater3!$C4199=E$7222)+(N_Raters&gt;=4=TRUE)*(1*Rater4!$C4199=E$7222)+(N_Raters&gt;=5=TRUE)*(1*Rater5!$C4199=E$7222)</f>
        <v>0</v>
      </c>
      <c r="F4210" s="38"/>
      <c r="G4210" s="38"/>
      <c r="H4210" s="38"/>
      <c r="J4210" s="1"/>
      <c r="K4210" s="1"/>
    </row>
    <row r="4211" spans="2:11">
      <c r="B4211" s="35">
        <v>4197</v>
      </c>
      <c r="C4211" s="55">
        <f>(1*Rater1!$C4200=C$7222)+(1*Rater2!$C4200=C$7222)+(N_Raters&gt;=3=TRUE)*(1*Rater3!$C4200=C$7222)+(N_Raters&gt;=4=TRUE)*(1*Rater4!$C4200=C$7222)+(N_Raters&gt;=5=TRUE)*(1*Rater5!$C4200=C$7222)</f>
        <v>3</v>
      </c>
      <c r="D4211" s="55">
        <f>(1*Rater1!$C4200=D$7222)+(1*Rater2!$C4200=D$7222)+(N_Raters&gt;=3=TRUE)*(1*Rater3!$C4200=D$7222)+(N_Raters&gt;=4=TRUE)*(1*Rater4!$C4200=D$7222)+(N_Raters&gt;=5=TRUE)*(1*Rater5!$C4200=D$7222)</f>
        <v>0</v>
      </c>
      <c r="E4211" s="38">
        <f>(1*Rater1!$C4200=E$7222)+(1*Rater2!$C4200=E$7222)+(N_Raters&gt;=3=TRUE)*(1*Rater3!$C4200=E$7222)+(N_Raters&gt;=4=TRUE)*(1*Rater4!$C4200=E$7222)+(N_Raters&gt;=5=TRUE)*(1*Rater5!$C4200=E$7222)</f>
        <v>0</v>
      </c>
      <c r="F4211" s="38"/>
      <c r="G4211" s="38"/>
      <c r="H4211" s="38"/>
      <c r="J4211" s="1"/>
      <c r="K4211" s="1"/>
    </row>
    <row r="4212" spans="2:11">
      <c r="B4212" s="36">
        <v>4198</v>
      </c>
      <c r="C4212" s="55">
        <f>(1*Rater1!$C4201=C$7222)+(1*Rater2!$C4201=C$7222)+(N_Raters&gt;=3=TRUE)*(1*Rater3!$C4201=C$7222)+(N_Raters&gt;=4=TRUE)*(1*Rater4!$C4201=C$7222)+(N_Raters&gt;=5=TRUE)*(1*Rater5!$C4201=C$7222)</f>
        <v>3</v>
      </c>
      <c r="D4212" s="55">
        <f>(1*Rater1!$C4201=D$7222)+(1*Rater2!$C4201=D$7222)+(N_Raters&gt;=3=TRUE)*(1*Rater3!$C4201=D$7222)+(N_Raters&gt;=4=TRUE)*(1*Rater4!$C4201=D$7222)+(N_Raters&gt;=5=TRUE)*(1*Rater5!$C4201=D$7222)</f>
        <v>0</v>
      </c>
      <c r="E4212" s="38">
        <f>(1*Rater1!$C4201=E$7222)+(1*Rater2!$C4201=E$7222)+(N_Raters&gt;=3=TRUE)*(1*Rater3!$C4201=E$7222)+(N_Raters&gt;=4=TRUE)*(1*Rater4!$C4201=E$7222)+(N_Raters&gt;=5=TRUE)*(1*Rater5!$C4201=E$7222)</f>
        <v>0</v>
      </c>
      <c r="F4212" s="38"/>
      <c r="G4212" s="38"/>
      <c r="H4212" s="38"/>
      <c r="J4212" s="1"/>
      <c r="K4212" s="1"/>
    </row>
    <row r="4213" spans="2:11">
      <c r="B4213" s="35">
        <v>4199</v>
      </c>
      <c r="C4213" s="55">
        <f>(1*Rater1!$C4202=C$7222)+(1*Rater2!$C4202=C$7222)+(N_Raters&gt;=3=TRUE)*(1*Rater3!$C4202=C$7222)+(N_Raters&gt;=4=TRUE)*(1*Rater4!$C4202=C$7222)+(N_Raters&gt;=5=TRUE)*(1*Rater5!$C4202=C$7222)</f>
        <v>3</v>
      </c>
      <c r="D4213" s="55">
        <f>(1*Rater1!$C4202=D$7222)+(1*Rater2!$C4202=D$7222)+(N_Raters&gt;=3=TRUE)*(1*Rater3!$C4202=D$7222)+(N_Raters&gt;=4=TRUE)*(1*Rater4!$C4202=D$7222)+(N_Raters&gt;=5=TRUE)*(1*Rater5!$C4202=D$7222)</f>
        <v>0</v>
      </c>
      <c r="E4213" s="38">
        <f>(1*Rater1!$C4202=E$7222)+(1*Rater2!$C4202=E$7222)+(N_Raters&gt;=3=TRUE)*(1*Rater3!$C4202=E$7222)+(N_Raters&gt;=4=TRUE)*(1*Rater4!$C4202=E$7222)+(N_Raters&gt;=5=TRUE)*(1*Rater5!$C4202=E$7222)</f>
        <v>0</v>
      </c>
      <c r="F4213" s="38"/>
      <c r="G4213" s="38"/>
      <c r="H4213" s="38"/>
      <c r="J4213" s="1"/>
      <c r="K4213" s="1"/>
    </row>
    <row r="4214" spans="2:11">
      <c r="B4214" s="36">
        <v>4200</v>
      </c>
      <c r="C4214" s="55">
        <f>(1*Rater1!$C4203=C$7222)+(1*Rater2!$C4203=C$7222)+(N_Raters&gt;=3=TRUE)*(1*Rater3!$C4203=C$7222)+(N_Raters&gt;=4=TRUE)*(1*Rater4!$C4203=C$7222)+(N_Raters&gt;=5=TRUE)*(1*Rater5!$C4203=C$7222)</f>
        <v>3</v>
      </c>
      <c r="D4214" s="55">
        <f>(1*Rater1!$C4203=D$7222)+(1*Rater2!$C4203=D$7222)+(N_Raters&gt;=3=TRUE)*(1*Rater3!$C4203=D$7222)+(N_Raters&gt;=4=TRUE)*(1*Rater4!$C4203=D$7222)+(N_Raters&gt;=5=TRUE)*(1*Rater5!$C4203=D$7222)</f>
        <v>0</v>
      </c>
      <c r="E4214" s="38">
        <f>(1*Rater1!$C4203=E$7222)+(1*Rater2!$C4203=E$7222)+(N_Raters&gt;=3=TRUE)*(1*Rater3!$C4203=E$7222)+(N_Raters&gt;=4=TRUE)*(1*Rater4!$C4203=E$7222)+(N_Raters&gt;=5=TRUE)*(1*Rater5!$C4203=E$7222)</f>
        <v>0</v>
      </c>
      <c r="F4214" s="38"/>
      <c r="G4214" s="38"/>
      <c r="H4214" s="38"/>
      <c r="J4214" s="1"/>
      <c r="K4214" s="1"/>
    </row>
    <row r="4215" spans="2:11">
      <c r="B4215" s="35">
        <v>4201</v>
      </c>
      <c r="C4215" s="55">
        <f>(1*Rater1!$C4204=C$7222)+(1*Rater2!$C4204=C$7222)+(N_Raters&gt;=3=TRUE)*(1*Rater3!$C4204=C$7222)+(N_Raters&gt;=4=TRUE)*(1*Rater4!$C4204=C$7222)+(N_Raters&gt;=5=TRUE)*(1*Rater5!$C4204=C$7222)</f>
        <v>3</v>
      </c>
      <c r="D4215" s="55">
        <f>(1*Rater1!$C4204=D$7222)+(1*Rater2!$C4204=D$7222)+(N_Raters&gt;=3=TRUE)*(1*Rater3!$C4204=D$7222)+(N_Raters&gt;=4=TRUE)*(1*Rater4!$C4204=D$7222)+(N_Raters&gt;=5=TRUE)*(1*Rater5!$C4204=D$7222)</f>
        <v>0</v>
      </c>
      <c r="E4215" s="38">
        <f>(1*Rater1!$C4204=E$7222)+(1*Rater2!$C4204=E$7222)+(N_Raters&gt;=3=TRUE)*(1*Rater3!$C4204=E$7222)+(N_Raters&gt;=4=TRUE)*(1*Rater4!$C4204=E$7222)+(N_Raters&gt;=5=TRUE)*(1*Rater5!$C4204=E$7222)</f>
        <v>0</v>
      </c>
      <c r="F4215" s="38"/>
      <c r="G4215" s="38"/>
      <c r="H4215" s="38"/>
      <c r="J4215" s="1"/>
      <c r="K4215" s="1"/>
    </row>
    <row r="4216" spans="2:11">
      <c r="B4216" s="36">
        <v>4202</v>
      </c>
      <c r="C4216" s="55">
        <f>(1*Rater1!$C4205=C$7222)+(1*Rater2!$C4205=C$7222)+(N_Raters&gt;=3=TRUE)*(1*Rater3!$C4205=C$7222)+(N_Raters&gt;=4=TRUE)*(1*Rater4!$C4205=C$7222)+(N_Raters&gt;=5=TRUE)*(1*Rater5!$C4205=C$7222)</f>
        <v>3</v>
      </c>
      <c r="D4216" s="55">
        <f>(1*Rater1!$C4205=D$7222)+(1*Rater2!$C4205=D$7222)+(N_Raters&gt;=3=TRUE)*(1*Rater3!$C4205=D$7222)+(N_Raters&gt;=4=TRUE)*(1*Rater4!$C4205=D$7222)+(N_Raters&gt;=5=TRUE)*(1*Rater5!$C4205=D$7222)</f>
        <v>0</v>
      </c>
      <c r="E4216" s="38">
        <f>(1*Rater1!$C4205=E$7222)+(1*Rater2!$C4205=E$7222)+(N_Raters&gt;=3=TRUE)*(1*Rater3!$C4205=E$7222)+(N_Raters&gt;=4=TRUE)*(1*Rater4!$C4205=E$7222)+(N_Raters&gt;=5=TRUE)*(1*Rater5!$C4205=E$7222)</f>
        <v>0</v>
      </c>
      <c r="F4216" s="38"/>
      <c r="G4216" s="38"/>
      <c r="H4216" s="38"/>
      <c r="J4216" s="1"/>
      <c r="K4216" s="1"/>
    </row>
    <row r="4217" spans="2:11">
      <c r="B4217" s="35">
        <v>4203</v>
      </c>
      <c r="C4217" s="55">
        <f>(1*Rater1!$C4206=C$7222)+(1*Rater2!$C4206=C$7222)+(N_Raters&gt;=3=TRUE)*(1*Rater3!$C4206=C$7222)+(N_Raters&gt;=4=TRUE)*(1*Rater4!$C4206=C$7222)+(N_Raters&gt;=5=TRUE)*(1*Rater5!$C4206=C$7222)</f>
        <v>1</v>
      </c>
      <c r="D4217" s="55">
        <f>(1*Rater1!$C4206=D$7222)+(1*Rater2!$C4206=D$7222)+(N_Raters&gt;=3=TRUE)*(1*Rater3!$C4206=D$7222)+(N_Raters&gt;=4=TRUE)*(1*Rater4!$C4206=D$7222)+(N_Raters&gt;=5=TRUE)*(1*Rater5!$C4206=D$7222)</f>
        <v>2</v>
      </c>
      <c r="E4217" s="38">
        <f>(1*Rater1!$C4206=E$7222)+(1*Rater2!$C4206=E$7222)+(N_Raters&gt;=3=TRUE)*(1*Rater3!$C4206=E$7222)+(N_Raters&gt;=4=TRUE)*(1*Rater4!$C4206=E$7222)+(N_Raters&gt;=5=TRUE)*(1*Rater5!$C4206=E$7222)</f>
        <v>0</v>
      </c>
      <c r="F4217" s="38"/>
      <c r="G4217" s="38"/>
      <c r="H4217" s="38"/>
      <c r="J4217" s="1"/>
      <c r="K4217" s="1"/>
    </row>
    <row r="4218" spans="2:11">
      <c r="B4218" s="36">
        <v>4204</v>
      </c>
      <c r="C4218" s="55">
        <f>(1*Rater1!$C4207=C$7222)+(1*Rater2!$C4207=C$7222)+(N_Raters&gt;=3=TRUE)*(1*Rater3!$C4207=C$7222)+(N_Raters&gt;=4=TRUE)*(1*Rater4!$C4207=C$7222)+(N_Raters&gt;=5=TRUE)*(1*Rater5!$C4207=C$7222)</f>
        <v>3</v>
      </c>
      <c r="D4218" s="55">
        <f>(1*Rater1!$C4207=D$7222)+(1*Rater2!$C4207=D$7222)+(N_Raters&gt;=3=TRUE)*(1*Rater3!$C4207=D$7222)+(N_Raters&gt;=4=TRUE)*(1*Rater4!$C4207=D$7222)+(N_Raters&gt;=5=TRUE)*(1*Rater5!$C4207=D$7222)</f>
        <v>0</v>
      </c>
      <c r="E4218" s="38">
        <f>(1*Rater1!$C4207=E$7222)+(1*Rater2!$C4207=E$7222)+(N_Raters&gt;=3=TRUE)*(1*Rater3!$C4207=E$7222)+(N_Raters&gt;=4=TRUE)*(1*Rater4!$C4207=E$7222)+(N_Raters&gt;=5=TRUE)*(1*Rater5!$C4207=E$7222)</f>
        <v>0</v>
      </c>
      <c r="F4218" s="38"/>
      <c r="G4218" s="38"/>
      <c r="H4218" s="38"/>
      <c r="J4218" s="1"/>
      <c r="K4218" s="1"/>
    </row>
    <row r="4219" spans="2:11">
      <c r="B4219" s="35">
        <v>4205</v>
      </c>
      <c r="C4219" s="55">
        <f>(1*Rater1!$C4208=C$7222)+(1*Rater2!$C4208=C$7222)+(N_Raters&gt;=3=TRUE)*(1*Rater3!$C4208=C$7222)+(N_Raters&gt;=4=TRUE)*(1*Rater4!$C4208=C$7222)+(N_Raters&gt;=5=TRUE)*(1*Rater5!$C4208=C$7222)</f>
        <v>0</v>
      </c>
      <c r="D4219" s="55">
        <f>(1*Rater1!$C4208=D$7222)+(1*Rater2!$C4208=D$7222)+(N_Raters&gt;=3=TRUE)*(1*Rater3!$C4208=D$7222)+(N_Raters&gt;=4=TRUE)*(1*Rater4!$C4208=D$7222)+(N_Raters&gt;=5=TRUE)*(1*Rater5!$C4208=D$7222)</f>
        <v>2</v>
      </c>
      <c r="E4219" s="38">
        <f>(1*Rater1!$C4208=E$7222)+(1*Rater2!$C4208=E$7222)+(N_Raters&gt;=3=TRUE)*(1*Rater3!$C4208=E$7222)+(N_Raters&gt;=4=TRUE)*(1*Rater4!$C4208=E$7222)+(N_Raters&gt;=5=TRUE)*(1*Rater5!$C4208=E$7222)</f>
        <v>1</v>
      </c>
      <c r="F4219" s="38"/>
      <c r="G4219" s="38"/>
      <c r="H4219" s="38"/>
      <c r="J4219" s="1"/>
      <c r="K4219" s="1"/>
    </row>
    <row r="4220" spans="2:11">
      <c r="B4220" s="36">
        <v>4206</v>
      </c>
      <c r="C4220" s="55">
        <f>(1*Rater1!$C4209=C$7222)+(1*Rater2!$C4209=C$7222)+(N_Raters&gt;=3=TRUE)*(1*Rater3!$C4209=C$7222)+(N_Raters&gt;=4=TRUE)*(1*Rater4!$C4209=C$7222)+(N_Raters&gt;=5=TRUE)*(1*Rater5!$C4209=C$7222)</f>
        <v>1</v>
      </c>
      <c r="D4220" s="55">
        <f>(1*Rater1!$C4209=D$7222)+(1*Rater2!$C4209=D$7222)+(N_Raters&gt;=3=TRUE)*(1*Rater3!$C4209=D$7222)+(N_Raters&gt;=4=TRUE)*(1*Rater4!$C4209=D$7222)+(N_Raters&gt;=5=TRUE)*(1*Rater5!$C4209=D$7222)</f>
        <v>2</v>
      </c>
      <c r="E4220" s="38">
        <f>(1*Rater1!$C4209=E$7222)+(1*Rater2!$C4209=E$7222)+(N_Raters&gt;=3=TRUE)*(1*Rater3!$C4209=E$7222)+(N_Raters&gt;=4=TRUE)*(1*Rater4!$C4209=E$7222)+(N_Raters&gt;=5=TRUE)*(1*Rater5!$C4209=E$7222)</f>
        <v>0</v>
      </c>
      <c r="F4220" s="38"/>
      <c r="G4220" s="38"/>
      <c r="H4220" s="38"/>
      <c r="J4220" s="1"/>
      <c r="K4220" s="1"/>
    </row>
    <row r="4221" spans="2:11">
      <c r="B4221" s="35">
        <v>4207</v>
      </c>
      <c r="C4221" s="55">
        <f>(1*Rater1!$C4210=C$7222)+(1*Rater2!$C4210=C$7222)+(N_Raters&gt;=3=TRUE)*(1*Rater3!$C4210=C$7222)+(N_Raters&gt;=4=TRUE)*(1*Rater4!$C4210=C$7222)+(N_Raters&gt;=5=TRUE)*(1*Rater5!$C4210=C$7222)</f>
        <v>1</v>
      </c>
      <c r="D4221" s="55">
        <f>(1*Rater1!$C4210=D$7222)+(1*Rater2!$C4210=D$7222)+(N_Raters&gt;=3=TRUE)*(1*Rater3!$C4210=D$7222)+(N_Raters&gt;=4=TRUE)*(1*Rater4!$C4210=D$7222)+(N_Raters&gt;=5=TRUE)*(1*Rater5!$C4210=D$7222)</f>
        <v>2</v>
      </c>
      <c r="E4221" s="38">
        <f>(1*Rater1!$C4210=E$7222)+(1*Rater2!$C4210=E$7222)+(N_Raters&gt;=3=TRUE)*(1*Rater3!$C4210=E$7222)+(N_Raters&gt;=4=TRUE)*(1*Rater4!$C4210=E$7222)+(N_Raters&gt;=5=TRUE)*(1*Rater5!$C4210=E$7222)</f>
        <v>0</v>
      </c>
      <c r="F4221" s="38"/>
      <c r="G4221" s="38"/>
      <c r="H4221" s="38"/>
      <c r="J4221" s="1"/>
      <c r="K4221" s="1"/>
    </row>
    <row r="4222" spans="2:11">
      <c r="B4222" s="36">
        <v>4208</v>
      </c>
      <c r="C4222" s="55">
        <f>(1*Rater1!$C4211=C$7222)+(1*Rater2!$C4211=C$7222)+(N_Raters&gt;=3=TRUE)*(1*Rater3!$C4211=C$7222)+(N_Raters&gt;=4=TRUE)*(1*Rater4!$C4211=C$7222)+(N_Raters&gt;=5=TRUE)*(1*Rater5!$C4211=C$7222)</f>
        <v>1</v>
      </c>
      <c r="D4222" s="55">
        <f>(1*Rater1!$C4211=D$7222)+(1*Rater2!$C4211=D$7222)+(N_Raters&gt;=3=TRUE)*(1*Rater3!$C4211=D$7222)+(N_Raters&gt;=4=TRUE)*(1*Rater4!$C4211=D$7222)+(N_Raters&gt;=5=TRUE)*(1*Rater5!$C4211=D$7222)</f>
        <v>2</v>
      </c>
      <c r="E4222" s="38">
        <f>(1*Rater1!$C4211=E$7222)+(1*Rater2!$C4211=E$7222)+(N_Raters&gt;=3=TRUE)*(1*Rater3!$C4211=E$7222)+(N_Raters&gt;=4=TRUE)*(1*Rater4!$C4211=E$7222)+(N_Raters&gt;=5=TRUE)*(1*Rater5!$C4211=E$7222)</f>
        <v>0</v>
      </c>
      <c r="F4222" s="38"/>
      <c r="G4222" s="38"/>
      <c r="H4222" s="38"/>
      <c r="J4222" s="1"/>
      <c r="K4222" s="1"/>
    </row>
    <row r="4223" spans="2:11">
      <c r="B4223" s="35">
        <v>4209</v>
      </c>
      <c r="C4223" s="55">
        <f>(1*Rater1!$C4212=C$7222)+(1*Rater2!$C4212=C$7222)+(N_Raters&gt;=3=TRUE)*(1*Rater3!$C4212=C$7222)+(N_Raters&gt;=4=TRUE)*(1*Rater4!$C4212=C$7222)+(N_Raters&gt;=5=TRUE)*(1*Rater5!$C4212=C$7222)</f>
        <v>1</v>
      </c>
      <c r="D4223" s="55">
        <f>(1*Rater1!$C4212=D$7222)+(1*Rater2!$C4212=D$7222)+(N_Raters&gt;=3=TRUE)*(1*Rater3!$C4212=D$7222)+(N_Raters&gt;=4=TRUE)*(1*Rater4!$C4212=D$7222)+(N_Raters&gt;=5=TRUE)*(1*Rater5!$C4212=D$7222)</f>
        <v>2</v>
      </c>
      <c r="E4223" s="38">
        <f>(1*Rater1!$C4212=E$7222)+(1*Rater2!$C4212=E$7222)+(N_Raters&gt;=3=TRUE)*(1*Rater3!$C4212=E$7222)+(N_Raters&gt;=4=TRUE)*(1*Rater4!$C4212=E$7222)+(N_Raters&gt;=5=TRUE)*(1*Rater5!$C4212=E$7222)</f>
        <v>0</v>
      </c>
      <c r="F4223" s="38"/>
      <c r="G4223" s="38"/>
      <c r="H4223" s="38"/>
      <c r="J4223" s="1"/>
      <c r="K4223" s="1"/>
    </row>
    <row r="4224" spans="2:11">
      <c r="B4224" s="36">
        <v>4210</v>
      </c>
      <c r="C4224" s="55">
        <f>(1*Rater1!$C4213=C$7222)+(1*Rater2!$C4213=C$7222)+(N_Raters&gt;=3=TRUE)*(1*Rater3!$C4213=C$7222)+(N_Raters&gt;=4=TRUE)*(1*Rater4!$C4213=C$7222)+(N_Raters&gt;=5=TRUE)*(1*Rater5!$C4213=C$7222)</f>
        <v>1</v>
      </c>
      <c r="D4224" s="55">
        <f>(1*Rater1!$C4213=D$7222)+(1*Rater2!$C4213=D$7222)+(N_Raters&gt;=3=TRUE)*(1*Rater3!$C4213=D$7222)+(N_Raters&gt;=4=TRUE)*(1*Rater4!$C4213=D$7222)+(N_Raters&gt;=5=TRUE)*(1*Rater5!$C4213=D$7222)</f>
        <v>2</v>
      </c>
      <c r="E4224" s="38">
        <f>(1*Rater1!$C4213=E$7222)+(1*Rater2!$C4213=E$7222)+(N_Raters&gt;=3=TRUE)*(1*Rater3!$C4213=E$7222)+(N_Raters&gt;=4=TRUE)*(1*Rater4!$C4213=E$7222)+(N_Raters&gt;=5=TRUE)*(1*Rater5!$C4213=E$7222)</f>
        <v>0</v>
      </c>
      <c r="F4224" s="38"/>
      <c r="G4224" s="38"/>
      <c r="H4224" s="38"/>
      <c r="J4224" s="1"/>
      <c r="K4224" s="1"/>
    </row>
    <row r="4225" spans="2:11">
      <c r="B4225" s="35">
        <v>4211</v>
      </c>
      <c r="C4225" s="55">
        <f>(1*Rater1!$C4214=C$7222)+(1*Rater2!$C4214=C$7222)+(N_Raters&gt;=3=TRUE)*(1*Rater3!$C4214=C$7222)+(N_Raters&gt;=4=TRUE)*(1*Rater4!$C4214=C$7222)+(N_Raters&gt;=5=TRUE)*(1*Rater5!$C4214=C$7222)</f>
        <v>3</v>
      </c>
      <c r="D4225" s="55">
        <f>(1*Rater1!$C4214=D$7222)+(1*Rater2!$C4214=D$7222)+(N_Raters&gt;=3=TRUE)*(1*Rater3!$C4214=D$7222)+(N_Raters&gt;=4=TRUE)*(1*Rater4!$C4214=D$7222)+(N_Raters&gt;=5=TRUE)*(1*Rater5!$C4214=D$7222)</f>
        <v>0</v>
      </c>
      <c r="E4225" s="38">
        <f>(1*Rater1!$C4214=E$7222)+(1*Rater2!$C4214=E$7222)+(N_Raters&gt;=3=TRUE)*(1*Rater3!$C4214=E$7222)+(N_Raters&gt;=4=TRUE)*(1*Rater4!$C4214=E$7222)+(N_Raters&gt;=5=TRUE)*(1*Rater5!$C4214=E$7222)</f>
        <v>0</v>
      </c>
      <c r="F4225" s="38"/>
      <c r="G4225" s="38"/>
      <c r="H4225" s="38"/>
      <c r="J4225" s="1"/>
      <c r="K4225" s="1"/>
    </row>
    <row r="4226" spans="2:11">
      <c r="B4226" s="36">
        <v>4212</v>
      </c>
      <c r="C4226" s="55">
        <f>(1*Rater1!$C4215=C$7222)+(1*Rater2!$C4215=C$7222)+(N_Raters&gt;=3=TRUE)*(1*Rater3!$C4215=C$7222)+(N_Raters&gt;=4=TRUE)*(1*Rater4!$C4215=C$7222)+(N_Raters&gt;=5=TRUE)*(1*Rater5!$C4215=C$7222)</f>
        <v>1</v>
      </c>
      <c r="D4226" s="55">
        <f>(1*Rater1!$C4215=D$7222)+(1*Rater2!$C4215=D$7222)+(N_Raters&gt;=3=TRUE)*(1*Rater3!$C4215=D$7222)+(N_Raters&gt;=4=TRUE)*(1*Rater4!$C4215=D$7222)+(N_Raters&gt;=5=TRUE)*(1*Rater5!$C4215=D$7222)</f>
        <v>2</v>
      </c>
      <c r="E4226" s="38">
        <f>(1*Rater1!$C4215=E$7222)+(1*Rater2!$C4215=E$7222)+(N_Raters&gt;=3=TRUE)*(1*Rater3!$C4215=E$7222)+(N_Raters&gt;=4=TRUE)*(1*Rater4!$C4215=E$7222)+(N_Raters&gt;=5=TRUE)*(1*Rater5!$C4215=E$7222)</f>
        <v>0</v>
      </c>
      <c r="F4226" s="38"/>
      <c r="G4226" s="38"/>
      <c r="H4226" s="38"/>
      <c r="J4226" s="1"/>
      <c r="K4226" s="1"/>
    </row>
    <row r="4227" spans="2:11">
      <c r="B4227" s="35">
        <v>4213</v>
      </c>
      <c r="C4227" s="55">
        <f>(1*Rater1!$C4216=C$7222)+(1*Rater2!$C4216=C$7222)+(N_Raters&gt;=3=TRUE)*(1*Rater3!$C4216=C$7222)+(N_Raters&gt;=4=TRUE)*(1*Rater4!$C4216=C$7222)+(N_Raters&gt;=5=TRUE)*(1*Rater5!$C4216=C$7222)</f>
        <v>1</v>
      </c>
      <c r="D4227" s="55">
        <f>(1*Rater1!$C4216=D$7222)+(1*Rater2!$C4216=D$7222)+(N_Raters&gt;=3=TRUE)*(1*Rater3!$C4216=D$7222)+(N_Raters&gt;=4=TRUE)*(1*Rater4!$C4216=D$7222)+(N_Raters&gt;=5=TRUE)*(1*Rater5!$C4216=D$7222)</f>
        <v>2</v>
      </c>
      <c r="E4227" s="38">
        <f>(1*Rater1!$C4216=E$7222)+(1*Rater2!$C4216=E$7222)+(N_Raters&gt;=3=TRUE)*(1*Rater3!$C4216=E$7222)+(N_Raters&gt;=4=TRUE)*(1*Rater4!$C4216=E$7222)+(N_Raters&gt;=5=TRUE)*(1*Rater5!$C4216=E$7222)</f>
        <v>0</v>
      </c>
      <c r="F4227" s="38"/>
      <c r="G4227" s="38"/>
      <c r="H4227" s="38"/>
      <c r="J4227" s="1"/>
      <c r="K4227" s="1"/>
    </row>
    <row r="4228" spans="2:11">
      <c r="B4228" s="36">
        <v>4214</v>
      </c>
      <c r="C4228" s="55">
        <f>(1*Rater1!$C4217=C$7222)+(1*Rater2!$C4217=C$7222)+(N_Raters&gt;=3=TRUE)*(1*Rater3!$C4217=C$7222)+(N_Raters&gt;=4=TRUE)*(1*Rater4!$C4217=C$7222)+(N_Raters&gt;=5=TRUE)*(1*Rater5!$C4217=C$7222)</f>
        <v>3</v>
      </c>
      <c r="D4228" s="55">
        <f>(1*Rater1!$C4217=D$7222)+(1*Rater2!$C4217=D$7222)+(N_Raters&gt;=3=TRUE)*(1*Rater3!$C4217=D$7222)+(N_Raters&gt;=4=TRUE)*(1*Rater4!$C4217=D$7222)+(N_Raters&gt;=5=TRUE)*(1*Rater5!$C4217=D$7222)</f>
        <v>0</v>
      </c>
      <c r="E4228" s="38">
        <f>(1*Rater1!$C4217=E$7222)+(1*Rater2!$C4217=E$7222)+(N_Raters&gt;=3=TRUE)*(1*Rater3!$C4217=E$7222)+(N_Raters&gt;=4=TRUE)*(1*Rater4!$C4217=E$7222)+(N_Raters&gt;=5=TRUE)*(1*Rater5!$C4217=E$7222)</f>
        <v>0</v>
      </c>
      <c r="F4228" s="38"/>
      <c r="G4228" s="38"/>
      <c r="H4228" s="38"/>
      <c r="J4228" s="1"/>
      <c r="K4228" s="1"/>
    </row>
    <row r="4229" spans="2:11">
      <c r="B4229" s="35">
        <v>4215</v>
      </c>
      <c r="C4229" s="55">
        <f>(1*Rater1!$C4218=C$7222)+(1*Rater2!$C4218=C$7222)+(N_Raters&gt;=3=TRUE)*(1*Rater3!$C4218=C$7222)+(N_Raters&gt;=4=TRUE)*(1*Rater4!$C4218=C$7222)+(N_Raters&gt;=5=TRUE)*(1*Rater5!$C4218=C$7222)</f>
        <v>3</v>
      </c>
      <c r="D4229" s="55">
        <f>(1*Rater1!$C4218=D$7222)+(1*Rater2!$C4218=D$7222)+(N_Raters&gt;=3=TRUE)*(1*Rater3!$C4218=D$7222)+(N_Raters&gt;=4=TRUE)*(1*Rater4!$C4218=D$7222)+(N_Raters&gt;=5=TRUE)*(1*Rater5!$C4218=D$7222)</f>
        <v>0</v>
      </c>
      <c r="E4229" s="38">
        <f>(1*Rater1!$C4218=E$7222)+(1*Rater2!$C4218=E$7222)+(N_Raters&gt;=3=TRUE)*(1*Rater3!$C4218=E$7222)+(N_Raters&gt;=4=TRUE)*(1*Rater4!$C4218=E$7222)+(N_Raters&gt;=5=TRUE)*(1*Rater5!$C4218=E$7222)</f>
        <v>0</v>
      </c>
      <c r="F4229" s="38"/>
      <c r="G4229" s="38"/>
      <c r="H4229" s="38"/>
      <c r="J4229" s="1"/>
      <c r="K4229" s="1"/>
    </row>
    <row r="4230" spans="2:11">
      <c r="B4230" s="36">
        <v>4216</v>
      </c>
      <c r="C4230" s="55">
        <f>(1*Rater1!$C4219=C$7222)+(1*Rater2!$C4219=C$7222)+(N_Raters&gt;=3=TRUE)*(1*Rater3!$C4219=C$7222)+(N_Raters&gt;=4=TRUE)*(1*Rater4!$C4219=C$7222)+(N_Raters&gt;=5=TRUE)*(1*Rater5!$C4219=C$7222)</f>
        <v>3</v>
      </c>
      <c r="D4230" s="55">
        <f>(1*Rater1!$C4219=D$7222)+(1*Rater2!$C4219=D$7222)+(N_Raters&gt;=3=TRUE)*(1*Rater3!$C4219=D$7222)+(N_Raters&gt;=4=TRUE)*(1*Rater4!$C4219=D$7222)+(N_Raters&gt;=5=TRUE)*(1*Rater5!$C4219=D$7222)</f>
        <v>0</v>
      </c>
      <c r="E4230" s="38">
        <f>(1*Rater1!$C4219=E$7222)+(1*Rater2!$C4219=E$7222)+(N_Raters&gt;=3=TRUE)*(1*Rater3!$C4219=E$7222)+(N_Raters&gt;=4=TRUE)*(1*Rater4!$C4219=E$7222)+(N_Raters&gt;=5=TRUE)*(1*Rater5!$C4219=E$7222)</f>
        <v>0</v>
      </c>
      <c r="F4230" s="38"/>
      <c r="G4230" s="38"/>
      <c r="H4230" s="38"/>
      <c r="J4230" s="1"/>
      <c r="K4230" s="1"/>
    </row>
    <row r="4231" spans="2:11">
      <c r="B4231" s="35">
        <v>4217</v>
      </c>
      <c r="C4231" s="55">
        <f>(1*Rater1!$C4220=C$7222)+(1*Rater2!$C4220=C$7222)+(N_Raters&gt;=3=TRUE)*(1*Rater3!$C4220=C$7222)+(N_Raters&gt;=4=TRUE)*(1*Rater4!$C4220=C$7222)+(N_Raters&gt;=5=TRUE)*(1*Rater5!$C4220=C$7222)</f>
        <v>3</v>
      </c>
      <c r="D4231" s="55">
        <f>(1*Rater1!$C4220=D$7222)+(1*Rater2!$C4220=D$7222)+(N_Raters&gt;=3=TRUE)*(1*Rater3!$C4220=D$7222)+(N_Raters&gt;=4=TRUE)*(1*Rater4!$C4220=D$7222)+(N_Raters&gt;=5=TRUE)*(1*Rater5!$C4220=D$7222)</f>
        <v>0</v>
      </c>
      <c r="E4231" s="38">
        <f>(1*Rater1!$C4220=E$7222)+(1*Rater2!$C4220=E$7222)+(N_Raters&gt;=3=TRUE)*(1*Rater3!$C4220=E$7222)+(N_Raters&gt;=4=TRUE)*(1*Rater4!$C4220=E$7222)+(N_Raters&gt;=5=TRUE)*(1*Rater5!$C4220=E$7222)</f>
        <v>0</v>
      </c>
      <c r="F4231" s="38"/>
      <c r="G4231" s="38"/>
      <c r="H4231" s="38"/>
      <c r="J4231" s="1"/>
      <c r="K4231" s="1"/>
    </row>
    <row r="4232" spans="2:11">
      <c r="B4232" s="36">
        <v>4218</v>
      </c>
      <c r="C4232" s="55">
        <f>(1*Rater1!$C4221=C$7222)+(1*Rater2!$C4221=C$7222)+(N_Raters&gt;=3=TRUE)*(1*Rater3!$C4221=C$7222)+(N_Raters&gt;=4=TRUE)*(1*Rater4!$C4221=C$7222)+(N_Raters&gt;=5=TRUE)*(1*Rater5!$C4221=C$7222)</f>
        <v>3</v>
      </c>
      <c r="D4232" s="55">
        <f>(1*Rater1!$C4221=D$7222)+(1*Rater2!$C4221=D$7222)+(N_Raters&gt;=3=TRUE)*(1*Rater3!$C4221=D$7222)+(N_Raters&gt;=4=TRUE)*(1*Rater4!$C4221=D$7222)+(N_Raters&gt;=5=TRUE)*(1*Rater5!$C4221=D$7222)</f>
        <v>0</v>
      </c>
      <c r="E4232" s="38">
        <f>(1*Rater1!$C4221=E$7222)+(1*Rater2!$C4221=E$7222)+(N_Raters&gt;=3=TRUE)*(1*Rater3!$C4221=E$7222)+(N_Raters&gt;=4=TRUE)*(1*Rater4!$C4221=E$7222)+(N_Raters&gt;=5=TRUE)*(1*Rater5!$C4221=E$7222)</f>
        <v>0</v>
      </c>
      <c r="F4232" s="38"/>
      <c r="G4232" s="38"/>
      <c r="H4232" s="38"/>
      <c r="J4232" s="1"/>
      <c r="K4232" s="1"/>
    </row>
    <row r="4233" spans="2:11">
      <c r="B4233" s="35">
        <v>4219</v>
      </c>
      <c r="C4233" s="55">
        <f>(1*Rater1!$C4222=C$7222)+(1*Rater2!$C4222=C$7222)+(N_Raters&gt;=3=TRUE)*(1*Rater3!$C4222=C$7222)+(N_Raters&gt;=4=TRUE)*(1*Rater4!$C4222=C$7222)+(N_Raters&gt;=5=TRUE)*(1*Rater5!$C4222=C$7222)</f>
        <v>3</v>
      </c>
      <c r="D4233" s="55">
        <f>(1*Rater1!$C4222=D$7222)+(1*Rater2!$C4222=D$7222)+(N_Raters&gt;=3=TRUE)*(1*Rater3!$C4222=D$7222)+(N_Raters&gt;=4=TRUE)*(1*Rater4!$C4222=D$7222)+(N_Raters&gt;=5=TRUE)*(1*Rater5!$C4222=D$7222)</f>
        <v>0</v>
      </c>
      <c r="E4233" s="38">
        <f>(1*Rater1!$C4222=E$7222)+(1*Rater2!$C4222=E$7222)+(N_Raters&gt;=3=TRUE)*(1*Rater3!$C4222=E$7222)+(N_Raters&gt;=4=TRUE)*(1*Rater4!$C4222=E$7222)+(N_Raters&gt;=5=TRUE)*(1*Rater5!$C4222=E$7222)</f>
        <v>0</v>
      </c>
      <c r="F4233" s="38"/>
      <c r="G4233" s="38"/>
      <c r="H4233" s="38"/>
      <c r="J4233" s="1"/>
      <c r="K4233" s="1"/>
    </row>
    <row r="4234" spans="2:11">
      <c r="B4234" s="36">
        <v>4220</v>
      </c>
      <c r="C4234" s="55">
        <f>(1*Rater1!$C4223=C$7222)+(1*Rater2!$C4223=C$7222)+(N_Raters&gt;=3=TRUE)*(1*Rater3!$C4223=C$7222)+(N_Raters&gt;=4=TRUE)*(1*Rater4!$C4223=C$7222)+(N_Raters&gt;=5=TRUE)*(1*Rater5!$C4223=C$7222)</f>
        <v>3</v>
      </c>
      <c r="D4234" s="55">
        <f>(1*Rater1!$C4223=D$7222)+(1*Rater2!$C4223=D$7222)+(N_Raters&gt;=3=TRUE)*(1*Rater3!$C4223=D$7222)+(N_Raters&gt;=4=TRUE)*(1*Rater4!$C4223=D$7222)+(N_Raters&gt;=5=TRUE)*(1*Rater5!$C4223=D$7222)</f>
        <v>0</v>
      </c>
      <c r="E4234" s="38">
        <f>(1*Rater1!$C4223=E$7222)+(1*Rater2!$C4223=E$7222)+(N_Raters&gt;=3=TRUE)*(1*Rater3!$C4223=E$7222)+(N_Raters&gt;=4=TRUE)*(1*Rater4!$C4223=E$7222)+(N_Raters&gt;=5=TRUE)*(1*Rater5!$C4223=E$7222)</f>
        <v>0</v>
      </c>
      <c r="F4234" s="38"/>
      <c r="G4234" s="38"/>
      <c r="H4234" s="38"/>
      <c r="J4234" s="1"/>
      <c r="K4234" s="1"/>
    </row>
    <row r="4235" spans="2:11">
      <c r="B4235" s="35">
        <v>4221</v>
      </c>
      <c r="C4235" s="55">
        <f>(1*Rater1!$C4224=C$7222)+(1*Rater2!$C4224=C$7222)+(N_Raters&gt;=3=TRUE)*(1*Rater3!$C4224=C$7222)+(N_Raters&gt;=4=TRUE)*(1*Rater4!$C4224=C$7222)+(N_Raters&gt;=5=TRUE)*(1*Rater5!$C4224=C$7222)</f>
        <v>3</v>
      </c>
      <c r="D4235" s="55">
        <f>(1*Rater1!$C4224=D$7222)+(1*Rater2!$C4224=D$7222)+(N_Raters&gt;=3=TRUE)*(1*Rater3!$C4224=D$7222)+(N_Raters&gt;=4=TRUE)*(1*Rater4!$C4224=D$7222)+(N_Raters&gt;=5=TRUE)*(1*Rater5!$C4224=D$7222)</f>
        <v>0</v>
      </c>
      <c r="E4235" s="38">
        <f>(1*Rater1!$C4224=E$7222)+(1*Rater2!$C4224=E$7222)+(N_Raters&gt;=3=TRUE)*(1*Rater3!$C4224=E$7222)+(N_Raters&gt;=4=TRUE)*(1*Rater4!$C4224=E$7222)+(N_Raters&gt;=5=TRUE)*(1*Rater5!$C4224=E$7222)</f>
        <v>0</v>
      </c>
      <c r="F4235" s="38"/>
      <c r="G4235" s="38"/>
      <c r="H4235" s="38"/>
      <c r="J4235" s="1"/>
      <c r="K4235" s="1"/>
    </row>
    <row r="4236" spans="2:11">
      <c r="B4236" s="36">
        <v>4222</v>
      </c>
      <c r="C4236" s="55">
        <f>(1*Rater1!$C4225=C$7222)+(1*Rater2!$C4225=C$7222)+(N_Raters&gt;=3=TRUE)*(1*Rater3!$C4225=C$7222)+(N_Raters&gt;=4=TRUE)*(1*Rater4!$C4225=C$7222)+(N_Raters&gt;=5=TRUE)*(1*Rater5!$C4225=C$7222)</f>
        <v>3</v>
      </c>
      <c r="D4236" s="55">
        <f>(1*Rater1!$C4225=D$7222)+(1*Rater2!$C4225=D$7222)+(N_Raters&gt;=3=TRUE)*(1*Rater3!$C4225=D$7222)+(N_Raters&gt;=4=TRUE)*(1*Rater4!$C4225=D$7222)+(N_Raters&gt;=5=TRUE)*(1*Rater5!$C4225=D$7222)</f>
        <v>0</v>
      </c>
      <c r="E4236" s="38">
        <f>(1*Rater1!$C4225=E$7222)+(1*Rater2!$C4225=E$7222)+(N_Raters&gt;=3=TRUE)*(1*Rater3!$C4225=E$7222)+(N_Raters&gt;=4=TRUE)*(1*Rater4!$C4225=E$7222)+(N_Raters&gt;=5=TRUE)*(1*Rater5!$C4225=E$7222)</f>
        <v>0</v>
      </c>
      <c r="F4236" s="38"/>
      <c r="G4236" s="38"/>
      <c r="H4236" s="38"/>
      <c r="J4236" s="1"/>
      <c r="K4236" s="1"/>
    </row>
    <row r="4237" spans="2:11">
      <c r="B4237" s="35">
        <v>4223</v>
      </c>
      <c r="C4237" s="55">
        <f>(1*Rater1!$C4226=C$7222)+(1*Rater2!$C4226=C$7222)+(N_Raters&gt;=3=TRUE)*(1*Rater3!$C4226=C$7222)+(N_Raters&gt;=4=TRUE)*(1*Rater4!$C4226=C$7222)+(N_Raters&gt;=5=TRUE)*(1*Rater5!$C4226=C$7222)</f>
        <v>1</v>
      </c>
      <c r="D4237" s="55">
        <f>(1*Rater1!$C4226=D$7222)+(1*Rater2!$C4226=D$7222)+(N_Raters&gt;=3=TRUE)*(1*Rater3!$C4226=D$7222)+(N_Raters&gt;=4=TRUE)*(1*Rater4!$C4226=D$7222)+(N_Raters&gt;=5=TRUE)*(1*Rater5!$C4226=D$7222)</f>
        <v>2</v>
      </c>
      <c r="E4237" s="38">
        <f>(1*Rater1!$C4226=E$7222)+(1*Rater2!$C4226=E$7222)+(N_Raters&gt;=3=TRUE)*(1*Rater3!$C4226=E$7222)+(N_Raters&gt;=4=TRUE)*(1*Rater4!$C4226=E$7222)+(N_Raters&gt;=5=TRUE)*(1*Rater5!$C4226=E$7222)</f>
        <v>0</v>
      </c>
      <c r="F4237" s="38"/>
      <c r="G4237" s="38"/>
      <c r="H4237" s="38"/>
      <c r="J4237" s="1"/>
      <c r="K4237" s="1"/>
    </row>
    <row r="4238" spans="2:11">
      <c r="B4238" s="36">
        <v>4224</v>
      </c>
      <c r="C4238" s="55">
        <f>(1*Rater1!$C4227=C$7222)+(1*Rater2!$C4227=C$7222)+(N_Raters&gt;=3=TRUE)*(1*Rater3!$C4227=C$7222)+(N_Raters&gt;=4=TRUE)*(1*Rater4!$C4227=C$7222)+(N_Raters&gt;=5=TRUE)*(1*Rater5!$C4227=C$7222)</f>
        <v>1</v>
      </c>
      <c r="D4238" s="55">
        <f>(1*Rater1!$C4227=D$7222)+(1*Rater2!$C4227=D$7222)+(N_Raters&gt;=3=TRUE)*(1*Rater3!$C4227=D$7222)+(N_Raters&gt;=4=TRUE)*(1*Rater4!$C4227=D$7222)+(N_Raters&gt;=5=TRUE)*(1*Rater5!$C4227=D$7222)</f>
        <v>2</v>
      </c>
      <c r="E4238" s="38">
        <f>(1*Rater1!$C4227=E$7222)+(1*Rater2!$C4227=E$7222)+(N_Raters&gt;=3=TRUE)*(1*Rater3!$C4227=E$7222)+(N_Raters&gt;=4=TRUE)*(1*Rater4!$C4227=E$7222)+(N_Raters&gt;=5=TRUE)*(1*Rater5!$C4227=E$7222)</f>
        <v>0</v>
      </c>
      <c r="F4238" s="38"/>
      <c r="G4238" s="38"/>
      <c r="H4238" s="38"/>
      <c r="J4238" s="1"/>
      <c r="K4238" s="1"/>
    </row>
    <row r="4239" spans="2:11">
      <c r="B4239" s="35">
        <v>4225</v>
      </c>
      <c r="C4239" s="55">
        <f>(1*Rater1!$C4228=C$7222)+(1*Rater2!$C4228=C$7222)+(N_Raters&gt;=3=TRUE)*(1*Rater3!$C4228=C$7222)+(N_Raters&gt;=4=TRUE)*(1*Rater4!$C4228=C$7222)+(N_Raters&gt;=5=TRUE)*(1*Rater5!$C4228=C$7222)</f>
        <v>3</v>
      </c>
      <c r="D4239" s="55">
        <f>(1*Rater1!$C4228=D$7222)+(1*Rater2!$C4228=D$7222)+(N_Raters&gt;=3=TRUE)*(1*Rater3!$C4228=D$7222)+(N_Raters&gt;=4=TRUE)*(1*Rater4!$C4228=D$7222)+(N_Raters&gt;=5=TRUE)*(1*Rater5!$C4228=D$7222)</f>
        <v>0</v>
      </c>
      <c r="E4239" s="38">
        <f>(1*Rater1!$C4228=E$7222)+(1*Rater2!$C4228=E$7222)+(N_Raters&gt;=3=TRUE)*(1*Rater3!$C4228=E$7222)+(N_Raters&gt;=4=TRUE)*(1*Rater4!$C4228=E$7222)+(N_Raters&gt;=5=TRUE)*(1*Rater5!$C4228=E$7222)</f>
        <v>0</v>
      </c>
      <c r="F4239" s="38"/>
      <c r="G4239" s="38"/>
      <c r="H4239" s="38"/>
      <c r="J4239" s="1"/>
      <c r="K4239" s="1"/>
    </row>
    <row r="4240" spans="2:11">
      <c r="B4240" s="36">
        <v>4226</v>
      </c>
      <c r="C4240" s="55">
        <f>(1*Rater1!$C4229=C$7222)+(1*Rater2!$C4229=C$7222)+(N_Raters&gt;=3=TRUE)*(1*Rater3!$C4229=C$7222)+(N_Raters&gt;=4=TRUE)*(1*Rater4!$C4229=C$7222)+(N_Raters&gt;=5=TRUE)*(1*Rater5!$C4229=C$7222)</f>
        <v>1</v>
      </c>
      <c r="D4240" s="55">
        <f>(1*Rater1!$C4229=D$7222)+(1*Rater2!$C4229=D$7222)+(N_Raters&gt;=3=TRUE)*(1*Rater3!$C4229=D$7222)+(N_Raters&gt;=4=TRUE)*(1*Rater4!$C4229=D$7222)+(N_Raters&gt;=5=TRUE)*(1*Rater5!$C4229=D$7222)</f>
        <v>2</v>
      </c>
      <c r="E4240" s="38">
        <f>(1*Rater1!$C4229=E$7222)+(1*Rater2!$C4229=E$7222)+(N_Raters&gt;=3=TRUE)*(1*Rater3!$C4229=E$7222)+(N_Raters&gt;=4=TRUE)*(1*Rater4!$C4229=E$7222)+(N_Raters&gt;=5=TRUE)*(1*Rater5!$C4229=E$7222)</f>
        <v>0</v>
      </c>
      <c r="F4240" s="38"/>
      <c r="G4240" s="38"/>
      <c r="H4240" s="38"/>
      <c r="J4240" s="1"/>
      <c r="K4240" s="1"/>
    </row>
    <row r="4241" spans="2:11">
      <c r="B4241" s="35">
        <v>4227</v>
      </c>
      <c r="C4241" s="55">
        <f>(1*Rater1!$C4230=C$7222)+(1*Rater2!$C4230=C$7222)+(N_Raters&gt;=3=TRUE)*(1*Rater3!$C4230=C$7222)+(N_Raters&gt;=4=TRUE)*(1*Rater4!$C4230=C$7222)+(N_Raters&gt;=5=TRUE)*(1*Rater5!$C4230=C$7222)</f>
        <v>1</v>
      </c>
      <c r="D4241" s="55">
        <f>(1*Rater1!$C4230=D$7222)+(1*Rater2!$C4230=D$7222)+(N_Raters&gt;=3=TRUE)*(1*Rater3!$C4230=D$7222)+(N_Raters&gt;=4=TRUE)*(1*Rater4!$C4230=D$7222)+(N_Raters&gt;=5=TRUE)*(1*Rater5!$C4230=D$7222)</f>
        <v>2</v>
      </c>
      <c r="E4241" s="38">
        <f>(1*Rater1!$C4230=E$7222)+(1*Rater2!$C4230=E$7222)+(N_Raters&gt;=3=TRUE)*(1*Rater3!$C4230=E$7222)+(N_Raters&gt;=4=TRUE)*(1*Rater4!$C4230=E$7222)+(N_Raters&gt;=5=TRUE)*(1*Rater5!$C4230=E$7222)</f>
        <v>0</v>
      </c>
      <c r="F4241" s="38"/>
      <c r="G4241" s="38"/>
      <c r="H4241" s="38"/>
      <c r="J4241" s="1"/>
      <c r="K4241" s="1"/>
    </row>
    <row r="4242" spans="2:11">
      <c r="B4242" s="36">
        <v>4228</v>
      </c>
      <c r="C4242" s="55">
        <f>(1*Rater1!$C4231=C$7222)+(1*Rater2!$C4231=C$7222)+(N_Raters&gt;=3=TRUE)*(1*Rater3!$C4231=C$7222)+(N_Raters&gt;=4=TRUE)*(1*Rater4!$C4231=C$7222)+(N_Raters&gt;=5=TRUE)*(1*Rater5!$C4231=C$7222)</f>
        <v>3</v>
      </c>
      <c r="D4242" s="55">
        <f>(1*Rater1!$C4231=D$7222)+(1*Rater2!$C4231=D$7222)+(N_Raters&gt;=3=TRUE)*(1*Rater3!$C4231=D$7222)+(N_Raters&gt;=4=TRUE)*(1*Rater4!$C4231=D$7222)+(N_Raters&gt;=5=TRUE)*(1*Rater5!$C4231=D$7222)</f>
        <v>0</v>
      </c>
      <c r="E4242" s="38">
        <f>(1*Rater1!$C4231=E$7222)+(1*Rater2!$C4231=E$7222)+(N_Raters&gt;=3=TRUE)*(1*Rater3!$C4231=E$7222)+(N_Raters&gt;=4=TRUE)*(1*Rater4!$C4231=E$7222)+(N_Raters&gt;=5=TRUE)*(1*Rater5!$C4231=E$7222)</f>
        <v>0</v>
      </c>
      <c r="F4242" s="38"/>
      <c r="G4242" s="38"/>
      <c r="H4242" s="38"/>
      <c r="J4242" s="1"/>
      <c r="K4242" s="1"/>
    </row>
    <row r="4243" spans="2:11">
      <c r="B4243" s="35">
        <v>4229</v>
      </c>
      <c r="C4243" s="55">
        <f>(1*Rater1!$C4232=C$7222)+(1*Rater2!$C4232=C$7222)+(N_Raters&gt;=3=TRUE)*(1*Rater3!$C4232=C$7222)+(N_Raters&gt;=4=TRUE)*(1*Rater4!$C4232=C$7222)+(N_Raters&gt;=5=TRUE)*(1*Rater5!$C4232=C$7222)</f>
        <v>1</v>
      </c>
      <c r="D4243" s="55">
        <f>(1*Rater1!$C4232=D$7222)+(1*Rater2!$C4232=D$7222)+(N_Raters&gt;=3=TRUE)*(1*Rater3!$C4232=D$7222)+(N_Raters&gt;=4=TRUE)*(1*Rater4!$C4232=D$7222)+(N_Raters&gt;=5=TRUE)*(1*Rater5!$C4232=D$7222)</f>
        <v>2</v>
      </c>
      <c r="E4243" s="38">
        <f>(1*Rater1!$C4232=E$7222)+(1*Rater2!$C4232=E$7222)+(N_Raters&gt;=3=TRUE)*(1*Rater3!$C4232=E$7222)+(N_Raters&gt;=4=TRUE)*(1*Rater4!$C4232=E$7222)+(N_Raters&gt;=5=TRUE)*(1*Rater5!$C4232=E$7222)</f>
        <v>0</v>
      </c>
      <c r="F4243" s="38"/>
      <c r="G4243" s="38"/>
      <c r="H4243" s="38"/>
      <c r="J4243" s="1"/>
      <c r="K4243" s="1"/>
    </row>
    <row r="4244" spans="2:11">
      <c r="B4244" s="36">
        <v>4230</v>
      </c>
      <c r="C4244" s="55">
        <f>(1*Rater1!$C4233=C$7222)+(1*Rater2!$C4233=C$7222)+(N_Raters&gt;=3=TRUE)*(1*Rater3!$C4233=C$7222)+(N_Raters&gt;=4=TRUE)*(1*Rater4!$C4233=C$7222)+(N_Raters&gt;=5=TRUE)*(1*Rater5!$C4233=C$7222)</f>
        <v>1</v>
      </c>
      <c r="D4244" s="55">
        <f>(1*Rater1!$C4233=D$7222)+(1*Rater2!$C4233=D$7222)+(N_Raters&gt;=3=TRUE)*(1*Rater3!$C4233=D$7222)+(N_Raters&gt;=4=TRUE)*(1*Rater4!$C4233=D$7222)+(N_Raters&gt;=5=TRUE)*(1*Rater5!$C4233=D$7222)</f>
        <v>0</v>
      </c>
      <c r="E4244" s="38">
        <f>(1*Rater1!$C4233=E$7222)+(1*Rater2!$C4233=E$7222)+(N_Raters&gt;=3=TRUE)*(1*Rater3!$C4233=E$7222)+(N_Raters&gt;=4=TRUE)*(1*Rater4!$C4233=E$7222)+(N_Raters&gt;=5=TRUE)*(1*Rater5!$C4233=E$7222)</f>
        <v>2</v>
      </c>
      <c r="F4244" s="38"/>
      <c r="G4244" s="38"/>
      <c r="H4244" s="38"/>
      <c r="J4244" s="1"/>
      <c r="K4244" s="1"/>
    </row>
    <row r="4245" spans="2:11">
      <c r="B4245" s="35">
        <v>4231</v>
      </c>
      <c r="C4245" s="55">
        <f>(1*Rater1!$C4234=C$7222)+(1*Rater2!$C4234=C$7222)+(N_Raters&gt;=3=TRUE)*(1*Rater3!$C4234=C$7222)+(N_Raters&gt;=4=TRUE)*(1*Rater4!$C4234=C$7222)+(N_Raters&gt;=5=TRUE)*(1*Rater5!$C4234=C$7222)</f>
        <v>1</v>
      </c>
      <c r="D4245" s="55">
        <f>(1*Rater1!$C4234=D$7222)+(1*Rater2!$C4234=D$7222)+(N_Raters&gt;=3=TRUE)*(1*Rater3!$C4234=D$7222)+(N_Raters&gt;=4=TRUE)*(1*Rater4!$C4234=D$7222)+(N_Raters&gt;=5=TRUE)*(1*Rater5!$C4234=D$7222)</f>
        <v>2</v>
      </c>
      <c r="E4245" s="38">
        <f>(1*Rater1!$C4234=E$7222)+(1*Rater2!$C4234=E$7222)+(N_Raters&gt;=3=TRUE)*(1*Rater3!$C4234=E$7222)+(N_Raters&gt;=4=TRUE)*(1*Rater4!$C4234=E$7222)+(N_Raters&gt;=5=TRUE)*(1*Rater5!$C4234=E$7222)</f>
        <v>0</v>
      </c>
      <c r="F4245" s="38"/>
      <c r="G4245" s="38"/>
      <c r="H4245" s="38"/>
      <c r="J4245" s="1"/>
      <c r="K4245" s="1"/>
    </row>
    <row r="4246" spans="2:11">
      <c r="B4246" s="36">
        <v>4232</v>
      </c>
      <c r="C4246" s="55">
        <f>(1*Rater1!$C4235=C$7222)+(1*Rater2!$C4235=C$7222)+(N_Raters&gt;=3=TRUE)*(1*Rater3!$C4235=C$7222)+(N_Raters&gt;=4=TRUE)*(1*Rater4!$C4235=C$7222)+(N_Raters&gt;=5=TRUE)*(1*Rater5!$C4235=C$7222)</f>
        <v>2</v>
      </c>
      <c r="D4246" s="55">
        <f>(1*Rater1!$C4235=D$7222)+(1*Rater2!$C4235=D$7222)+(N_Raters&gt;=3=TRUE)*(1*Rater3!$C4235=D$7222)+(N_Raters&gt;=4=TRUE)*(1*Rater4!$C4235=D$7222)+(N_Raters&gt;=5=TRUE)*(1*Rater5!$C4235=D$7222)</f>
        <v>0</v>
      </c>
      <c r="E4246" s="38">
        <f>(1*Rater1!$C4235=E$7222)+(1*Rater2!$C4235=E$7222)+(N_Raters&gt;=3=TRUE)*(1*Rater3!$C4235=E$7222)+(N_Raters&gt;=4=TRUE)*(1*Rater4!$C4235=E$7222)+(N_Raters&gt;=5=TRUE)*(1*Rater5!$C4235=E$7222)</f>
        <v>1</v>
      </c>
      <c r="F4246" s="38"/>
      <c r="G4246" s="38"/>
      <c r="H4246" s="38"/>
      <c r="J4246" s="1"/>
      <c r="K4246" s="1"/>
    </row>
    <row r="4247" spans="2:11">
      <c r="B4247" s="35">
        <v>4233</v>
      </c>
      <c r="C4247" s="55">
        <f>(1*Rater1!$C4236=C$7222)+(1*Rater2!$C4236=C$7222)+(N_Raters&gt;=3=TRUE)*(1*Rater3!$C4236=C$7222)+(N_Raters&gt;=4=TRUE)*(1*Rater4!$C4236=C$7222)+(N_Raters&gt;=5=TRUE)*(1*Rater5!$C4236=C$7222)</f>
        <v>1</v>
      </c>
      <c r="D4247" s="55">
        <f>(1*Rater1!$C4236=D$7222)+(1*Rater2!$C4236=D$7222)+(N_Raters&gt;=3=TRUE)*(1*Rater3!$C4236=D$7222)+(N_Raters&gt;=4=TRUE)*(1*Rater4!$C4236=D$7222)+(N_Raters&gt;=5=TRUE)*(1*Rater5!$C4236=D$7222)</f>
        <v>2</v>
      </c>
      <c r="E4247" s="38">
        <f>(1*Rater1!$C4236=E$7222)+(1*Rater2!$C4236=E$7222)+(N_Raters&gt;=3=TRUE)*(1*Rater3!$C4236=E$7222)+(N_Raters&gt;=4=TRUE)*(1*Rater4!$C4236=E$7222)+(N_Raters&gt;=5=TRUE)*(1*Rater5!$C4236=E$7222)</f>
        <v>0</v>
      </c>
      <c r="F4247" s="38"/>
      <c r="G4247" s="38"/>
      <c r="H4247" s="38"/>
      <c r="J4247" s="1"/>
      <c r="K4247" s="1"/>
    </row>
    <row r="4248" spans="2:11">
      <c r="B4248" s="36">
        <v>4234</v>
      </c>
      <c r="C4248" s="55">
        <f>(1*Rater1!$C4237=C$7222)+(1*Rater2!$C4237=C$7222)+(N_Raters&gt;=3=TRUE)*(1*Rater3!$C4237=C$7222)+(N_Raters&gt;=4=TRUE)*(1*Rater4!$C4237=C$7222)+(N_Raters&gt;=5=TRUE)*(1*Rater5!$C4237=C$7222)</f>
        <v>3</v>
      </c>
      <c r="D4248" s="55">
        <f>(1*Rater1!$C4237=D$7222)+(1*Rater2!$C4237=D$7222)+(N_Raters&gt;=3=TRUE)*(1*Rater3!$C4237=D$7222)+(N_Raters&gt;=4=TRUE)*(1*Rater4!$C4237=D$7222)+(N_Raters&gt;=5=TRUE)*(1*Rater5!$C4237=D$7222)</f>
        <v>0</v>
      </c>
      <c r="E4248" s="38">
        <f>(1*Rater1!$C4237=E$7222)+(1*Rater2!$C4237=E$7222)+(N_Raters&gt;=3=TRUE)*(1*Rater3!$C4237=E$7222)+(N_Raters&gt;=4=TRUE)*(1*Rater4!$C4237=E$7222)+(N_Raters&gt;=5=TRUE)*(1*Rater5!$C4237=E$7222)</f>
        <v>0</v>
      </c>
      <c r="F4248" s="38"/>
      <c r="G4248" s="38"/>
      <c r="H4248" s="38"/>
      <c r="J4248" s="1"/>
      <c r="K4248" s="1"/>
    </row>
    <row r="4249" spans="2:11">
      <c r="B4249" s="35">
        <v>4235</v>
      </c>
      <c r="C4249" s="55">
        <f>(1*Rater1!$C4238=C$7222)+(1*Rater2!$C4238=C$7222)+(N_Raters&gt;=3=TRUE)*(1*Rater3!$C4238=C$7222)+(N_Raters&gt;=4=TRUE)*(1*Rater4!$C4238=C$7222)+(N_Raters&gt;=5=TRUE)*(1*Rater5!$C4238=C$7222)</f>
        <v>1</v>
      </c>
      <c r="D4249" s="55">
        <f>(1*Rater1!$C4238=D$7222)+(1*Rater2!$C4238=D$7222)+(N_Raters&gt;=3=TRUE)*(1*Rater3!$C4238=D$7222)+(N_Raters&gt;=4=TRUE)*(1*Rater4!$C4238=D$7222)+(N_Raters&gt;=5=TRUE)*(1*Rater5!$C4238=D$7222)</f>
        <v>2</v>
      </c>
      <c r="E4249" s="38">
        <f>(1*Rater1!$C4238=E$7222)+(1*Rater2!$C4238=E$7222)+(N_Raters&gt;=3=TRUE)*(1*Rater3!$C4238=E$7222)+(N_Raters&gt;=4=TRUE)*(1*Rater4!$C4238=E$7222)+(N_Raters&gt;=5=TRUE)*(1*Rater5!$C4238=E$7222)</f>
        <v>0</v>
      </c>
      <c r="F4249" s="38"/>
      <c r="G4249" s="38"/>
      <c r="H4249" s="38"/>
      <c r="J4249" s="1"/>
      <c r="K4249" s="1"/>
    </row>
    <row r="4250" spans="2:11">
      <c r="B4250" s="36">
        <v>4236</v>
      </c>
      <c r="C4250" s="55">
        <f>(1*Rater1!$C4239=C$7222)+(1*Rater2!$C4239=C$7222)+(N_Raters&gt;=3=TRUE)*(1*Rater3!$C4239=C$7222)+(N_Raters&gt;=4=TRUE)*(1*Rater4!$C4239=C$7222)+(N_Raters&gt;=5=TRUE)*(1*Rater5!$C4239=C$7222)</f>
        <v>1</v>
      </c>
      <c r="D4250" s="55">
        <f>(1*Rater1!$C4239=D$7222)+(1*Rater2!$C4239=D$7222)+(N_Raters&gt;=3=TRUE)*(1*Rater3!$C4239=D$7222)+(N_Raters&gt;=4=TRUE)*(1*Rater4!$C4239=D$7222)+(N_Raters&gt;=5=TRUE)*(1*Rater5!$C4239=D$7222)</f>
        <v>2</v>
      </c>
      <c r="E4250" s="38">
        <f>(1*Rater1!$C4239=E$7222)+(1*Rater2!$C4239=E$7222)+(N_Raters&gt;=3=TRUE)*(1*Rater3!$C4239=E$7222)+(N_Raters&gt;=4=TRUE)*(1*Rater4!$C4239=E$7222)+(N_Raters&gt;=5=TRUE)*(1*Rater5!$C4239=E$7222)</f>
        <v>0</v>
      </c>
      <c r="F4250" s="38"/>
      <c r="G4250" s="38"/>
      <c r="H4250" s="38"/>
      <c r="J4250" s="1"/>
      <c r="K4250" s="1"/>
    </row>
    <row r="4251" spans="2:11">
      <c r="B4251" s="35">
        <v>4237</v>
      </c>
      <c r="C4251" s="55">
        <f>(1*Rater1!$C4240=C$7222)+(1*Rater2!$C4240=C$7222)+(N_Raters&gt;=3=TRUE)*(1*Rater3!$C4240=C$7222)+(N_Raters&gt;=4=TRUE)*(1*Rater4!$C4240=C$7222)+(N_Raters&gt;=5=TRUE)*(1*Rater5!$C4240=C$7222)</f>
        <v>3</v>
      </c>
      <c r="D4251" s="55">
        <f>(1*Rater1!$C4240=D$7222)+(1*Rater2!$C4240=D$7222)+(N_Raters&gt;=3=TRUE)*(1*Rater3!$C4240=D$7222)+(N_Raters&gt;=4=TRUE)*(1*Rater4!$C4240=D$7222)+(N_Raters&gt;=5=TRUE)*(1*Rater5!$C4240=D$7222)</f>
        <v>0</v>
      </c>
      <c r="E4251" s="38">
        <f>(1*Rater1!$C4240=E$7222)+(1*Rater2!$C4240=E$7222)+(N_Raters&gt;=3=TRUE)*(1*Rater3!$C4240=E$7222)+(N_Raters&gt;=4=TRUE)*(1*Rater4!$C4240=E$7222)+(N_Raters&gt;=5=TRUE)*(1*Rater5!$C4240=E$7222)</f>
        <v>0</v>
      </c>
      <c r="F4251" s="38"/>
      <c r="G4251" s="38"/>
      <c r="H4251" s="38"/>
      <c r="J4251" s="1"/>
      <c r="K4251" s="1"/>
    </row>
    <row r="4252" spans="2:11">
      <c r="B4252" s="36">
        <v>4238</v>
      </c>
      <c r="C4252" s="55">
        <f>(1*Rater1!$C4241=C$7222)+(1*Rater2!$C4241=C$7222)+(N_Raters&gt;=3=TRUE)*(1*Rater3!$C4241=C$7222)+(N_Raters&gt;=4=TRUE)*(1*Rater4!$C4241=C$7222)+(N_Raters&gt;=5=TRUE)*(1*Rater5!$C4241=C$7222)</f>
        <v>1</v>
      </c>
      <c r="D4252" s="55">
        <f>(1*Rater1!$C4241=D$7222)+(1*Rater2!$C4241=D$7222)+(N_Raters&gt;=3=TRUE)*(1*Rater3!$C4241=D$7222)+(N_Raters&gt;=4=TRUE)*(1*Rater4!$C4241=D$7222)+(N_Raters&gt;=5=TRUE)*(1*Rater5!$C4241=D$7222)</f>
        <v>2</v>
      </c>
      <c r="E4252" s="38">
        <f>(1*Rater1!$C4241=E$7222)+(1*Rater2!$C4241=E$7222)+(N_Raters&gt;=3=TRUE)*(1*Rater3!$C4241=E$7222)+(N_Raters&gt;=4=TRUE)*(1*Rater4!$C4241=E$7222)+(N_Raters&gt;=5=TRUE)*(1*Rater5!$C4241=E$7222)</f>
        <v>0</v>
      </c>
      <c r="F4252" s="38"/>
      <c r="G4252" s="38"/>
      <c r="H4252" s="38"/>
      <c r="J4252" s="1"/>
      <c r="K4252" s="1"/>
    </row>
    <row r="4253" spans="2:11">
      <c r="B4253" s="35">
        <v>4239</v>
      </c>
      <c r="C4253" s="55">
        <f>(1*Rater1!$C4242=C$7222)+(1*Rater2!$C4242=C$7222)+(N_Raters&gt;=3=TRUE)*(1*Rater3!$C4242=C$7222)+(N_Raters&gt;=4=TRUE)*(1*Rater4!$C4242=C$7222)+(N_Raters&gt;=5=TRUE)*(1*Rater5!$C4242=C$7222)</f>
        <v>0</v>
      </c>
      <c r="D4253" s="55">
        <f>(1*Rater1!$C4242=D$7222)+(1*Rater2!$C4242=D$7222)+(N_Raters&gt;=3=TRUE)*(1*Rater3!$C4242=D$7222)+(N_Raters&gt;=4=TRUE)*(1*Rater4!$C4242=D$7222)+(N_Raters&gt;=5=TRUE)*(1*Rater5!$C4242=D$7222)</f>
        <v>2</v>
      </c>
      <c r="E4253" s="38">
        <f>(1*Rater1!$C4242=E$7222)+(1*Rater2!$C4242=E$7222)+(N_Raters&gt;=3=TRUE)*(1*Rater3!$C4242=E$7222)+(N_Raters&gt;=4=TRUE)*(1*Rater4!$C4242=E$7222)+(N_Raters&gt;=5=TRUE)*(1*Rater5!$C4242=E$7222)</f>
        <v>1</v>
      </c>
      <c r="F4253" s="38"/>
      <c r="G4253" s="38"/>
      <c r="H4253" s="38"/>
      <c r="J4253" s="1"/>
      <c r="K4253" s="1"/>
    </row>
    <row r="4254" spans="2:11">
      <c r="B4254" s="36">
        <v>4240</v>
      </c>
      <c r="C4254" s="55">
        <f>(1*Rater1!$C4243=C$7222)+(1*Rater2!$C4243=C$7222)+(N_Raters&gt;=3=TRUE)*(1*Rater3!$C4243=C$7222)+(N_Raters&gt;=4=TRUE)*(1*Rater4!$C4243=C$7222)+(N_Raters&gt;=5=TRUE)*(1*Rater5!$C4243=C$7222)</f>
        <v>3</v>
      </c>
      <c r="D4254" s="55">
        <f>(1*Rater1!$C4243=D$7222)+(1*Rater2!$C4243=D$7222)+(N_Raters&gt;=3=TRUE)*(1*Rater3!$C4243=D$7222)+(N_Raters&gt;=4=TRUE)*(1*Rater4!$C4243=D$7222)+(N_Raters&gt;=5=TRUE)*(1*Rater5!$C4243=D$7222)</f>
        <v>0</v>
      </c>
      <c r="E4254" s="38">
        <f>(1*Rater1!$C4243=E$7222)+(1*Rater2!$C4243=E$7222)+(N_Raters&gt;=3=TRUE)*(1*Rater3!$C4243=E$7222)+(N_Raters&gt;=4=TRUE)*(1*Rater4!$C4243=E$7222)+(N_Raters&gt;=5=TRUE)*(1*Rater5!$C4243=E$7222)</f>
        <v>0</v>
      </c>
      <c r="F4254" s="38"/>
      <c r="G4254" s="38"/>
      <c r="H4254" s="38"/>
      <c r="J4254" s="1"/>
      <c r="K4254" s="1"/>
    </row>
    <row r="4255" spans="2:11">
      <c r="B4255" s="35">
        <v>4241</v>
      </c>
      <c r="C4255" s="55">
        <f>(1*Rater1!$C4244=C$7222)+(1*Rater2!$C4244=C$7222)+(N_Raters&gt;=3=TRUE)*(1*Rater3!$C4244=C$7222)+(N_Raters&gt;=4=TRUE)*(1*Rater4!$C4244=C$7222)+(N_Raters&gt;=5=TRUE)*(1*Rater5!$C4244=C$7222)</f>
        <v>3</v>
      </c>
      <c r="D4255" s="55">
        <f>(1*Rater1!$C4244=D$7222)+(1*Rater2!$C4244=D$7222)+(N_Raters&gt;=3=TRUE)*(1*Rater3!$C4244=D$7222)+(N_Raters&gt;=4=TRUE)*(1*Rater4!$C4244=D$7222)+(N_Raters&gt;=5=TRUE)*(1*Rater5!$C4244=D$7222)</f>
        <v>0</v>
      </c>
      <c r="E4255" s="38">
        <f>(1*Rater1!$C4244=E$7222)+(1*Rater2!$C4244=E$7222)+(N_Raters&gt;=3=TRUE)*(1*Rater3!$C4244=E$7222)+(N_Raters&gt;=4=TRUE)*(1*Rater4!$C4244=E$7222)+(N_Raters&gt;=5=TRUE)*(1*Rater5!$C4244=E$7222)</f>
        <v>0</v>
      </c>
      <c r="F4255" s="38"/>
      <c r="G4255" s="38"/>
      <c r="H4255" s="38"/>
      <c r="J4255" s="1"/>
      <c r="K4255" s="1"/>
    </row>
    <row r="4256" spans="2:11">
      <c r="B4256" s="36">
        <v>4242</v>
      </c>
      <c r="C4256" s="55">
        <f>(1*Rater1!$C4245=C$7222)+(1*Rater2!$C4245=C$7222)+(N_Raters&gt;=3=TRUE)*(1*Rater3!$C4245=C$7222)+(N_Raters&gt;=4=TRUE)*(1*Rater4!$C4245=C$7222)+(N_Raters&gt;=5=TRUE)*(1*Rater5!$C4245=C$7222)</f>
        <v>3</v>
      </c>
      <c r="D4256" s="55">
        <f>(1*Rater1!$C4245=D$7222)+(1*Rater2!$C4245=D$7222)+(N_Raters&gt;=3=TRUE)*(1*Rater3!$C4245=D$7222)+(N_Raters&gt;=4=TRUE)*(1*Rater4!$C4245=D$7222)+(N_Raters&gt;=5=TRUE)*(1*Rater5!$C4245=D$7222)</f>
        <v>0</v>
      </c>
      <c r="E4256" s="38">
        <f>(1*Rater1!$C4245=E$7222)+(1*Rater2!$C4245=E$7222)+(N_Raters&gt;=3=TRUE)*(1*Rater3!$C4245=E$7222)+(N_Raters&gt;=4=TRUE)*(1*Rater4!$C4245=E$7222)+(N_Raters&gt;=5=TRUE)*(1*Rater5!$C4245=E$7222)</f>
        <v>0</v>
      </c>
      <c r="F4256" s="38"/>
      <c r="G4256" s="38"/>
      <c r="H4256" s="38"/>
      <c r="J4256" s="1"/>
      <c r="K4256" s="1"/>
    </row>
    <row r="4257" spans="2:11">
      <c r="B4257" s="35">
        <v>4243</v>
      </c>
      <c r="C4257" s="55">
        <f>(1*Rater1!$C4246=C$7222)+(1*Rater2!$C4246=C$7222)+(N_Raters&gt;=3=TRUE)*(1*Rater3!$C4246=C$7222)+(N_Raters&gt;=4=TRUE)*(1*Rater4!$C4246=C$7222)+(N_Raters&gt;=5=TRUE)*(1*Rater5!$C4246=C$7222)</f>
        <v>3</v>
      </c>
      <c r="D4257" s="55">
        <f>(1*Rater1!$C4246=D$7222)+(1*Rater2!$C4246=D$7222)+(N_Raters&gt;=3=TRUE)*(1*Rater3!$C4246=D$7222)+(N_Raters&gt;=4=TRUE)*(1*Rater4!$C4246=D$7222)+(N_Raters&gt;=5=TRUE)*(1*Rater5!$C4246=D$7222)</f>
        <v>0</v>
      </c>
      <c r="E4257" s="38">
        <f>(1*Rater1!$C4246=E$7222)+(1*Rater2!$C4246=E$7222)+(N_Raters&gt;=3=TRUE)*(1*Rater3!$C4246=E$7222)+(N_Raters&gt;=4=TRUE)*(1*Rater4!$C4246=E$7222)+(N_Raters&gt;=5=TRUE)*(1*Rater5!$C4246=E$7222)</f>
        <v>0</v>
      </c>
      <c r="F4257" s="38"/>
      <c r="G4257" s="38"/>
      <c r="H4257" s="38"/>
      <c r="J4257" s="1"/>
      <c r="K4257" s="1"/>
    </row>
    <row r="4258" spans="2:11">
      <c r="B4258" s="36">
        <v>4244</v>
      </c>
      <c r="C4258" s="55">
        <f>(1*Rater1!$C4247=C$7222)+(1*Rater2!$C4247=C$7222)+(N_Raters&gt;=3=TRUE)*(1*Rater3!$C4247=C$7222)+(N_Raters&gt;=4=TRUE)*(1*Rater4!$C4247=C$7222)+(N_Raters&gt;=5=TRUE)*(1*Rater5!$C4247=C$7222)</f>
        <v>1</v>
      </c>
      <c r="D4258" s="55">
        <f>(1*Rater1!$C4247=D$7222)+(1*Rater2!$C4247=D$7222)+(N_Raters&gt;=3=TRUE)*(1*Rater3!$C4247=D$7222)+(N_Raters&gt;=4=TRUE)*(1*Rater4!$C4247=D$7222)+(N_Raters&gt;=5=TRUE)*(1*Rater5!$C4247=D$7222)</f>
        <v>2</v>
      </c>
      <c r="E4258" s="38">
        <f>(1*Rater1!$C4247=E$7222)+(1*Rater2!$C4247=E$7222)+(N_Raters&gt;=3=TRUE)*(1*Rater3!$C4247=E$7222)+(N_Raters&gt;=4=TRUE)*(1*Rater4!$C4247=E$7222)+(N_Raters&gt;=5=TRUE)*(1*Rater5!$C4247=E$7222)</f>
        <v>0</v>
      </c>
      <c r="F4258" s="38"/>
      <c r="G4258" s="38"/>
      <c r="H4258" s="38"/>
      <c r="J4258" s="1"/>
      <c r="K4258" s="1"/>
    </row>
    <row r="4259" spans="2:11">
      <c r="B4259" s="35">
        <v>4245</v>
      </c>
      <c r="C4259" s="55">
        <f>(1*Rater1!$C4248=C$7222)+(1*Rater2!$C4248=C$7222)+(N_Raters&gt;=3=TRUE)*(1*Rater3!$C4248=C$7222)+(N_Raters&gt;=4=TRUE)*(1*Rater4!$C4248=C$7222)+(N_Raters&gt;=5=TRUE)*(1*Rater5!$C4248=C$7222)</f>
        <v>1</v>
      </c>
      <c r="D4259" s="55">
        <f>(1*Rater1!$C4248=D$7222)+(1*Rater2!$C4248=D$7222)+(N_Raters&gt;=3=TRUE)*(1*Rater3!$C4248=D$7222)+(N_Raters&gt;=4=TRUE)*(1*Rater4!$C4248=D$7222)+(N_Raters&gt;=5=TRUE)*(1*Rater5!$C4248=D$7222)</f>
        <v>2</v>
      </c>
      <c r="E4259" s="38">
        <f>(1*Rater1!$C4248=E$7222)+(1*Rater2!$C4248=E$7222)+(N_Raters&gt;=3=TRUE)*(1*Rater3!$C4248=E$7222)+(N_Raters&gt;=4=TRUE)*(1*Rater4!$C4248=E$7222)+(N_Raters&gt;=5=TRUE)*(1*Rater5!$C4248=E$7222)</f>
        <v>0</v>
      </c>
      <c r="F4259" s="38"/>
      <c r="G4259" s="38"/>
      <c r="H4259" s="38"/>
      <c r="J4259" s="1"/>
      <c r="K4259" s="1"/>
    </row>
    <row r="4260" spans="2:11">
      <c r="B4260" s="36">
        <v>4246</v>
      </c>
      <c r="C4260" s="55">
        <f>(1*Rater1!$C4249=C$7222)+(1*Rater2!$C4249=C$7222)+(N_Raters&gt;=3=TRUE)*(1*Rater3!$C4249=C$7222)+(N_Raters&gt;=4=TRUE)*(1*Rater4!$C4249=C$7222)+(N_Raters&gt;=5=TRUE)*(1*Rater5!$C4249=C$7222)</f>
        <v>3</v>
      </c>
      <c r="D4260" s="55">
        <f>(1*Rater1!$C4249=D$7222)+(1*Rater2!$C4249=D$7222)+(N_Raters&gt;=3=TRUE)*(1*Rater3!$C4249=D$7222)+(N_Raters&gt;=4=TRUE)*(1*Rater4!$C4249=D$7222)+(N_Raters&gt;=5=TRUE)*(1*Rater5!$C4249=D$7222)</f>
        <v>0</v>
      </c>
      <c r="E4260" s="38">
        <f>(1*Rater1!$C4249=E$7222)+(1*Rater2!$C4249=E$7222)+(N_Raters&gt;=3=TRUE)*(1*Rater3!$C4249=E$7222)+(N_Raters&gt;=4=TRUE)*(1*Rater4!$C4249=E$7222)+(N_Raters&gt;=5=TRUE)*(1*Rater5!$C4249=E$7222)</f>
        <v>0</v>
      </c>
      <c r="F4260" s="38"/>
      <c r="G4260" s="38"/>
      <c r="H4260" s="38"/>
      <c r="J4260" s="1"/>
      <c r="K4260" s="1"/>
    </row>
    <row r="4261" spans="2:11">
      <c r="B4261" s="35">
        <v>4247</v>
      </c>
      <c r="C4261" s="55">
        <f>(1*Rater1!$C4250=C$7222)+(1*Rater2!$C4250=C$7222)+(N_Raters&gt;=3=TRUE)*(1*Rater3!$C4250=C$7222)+(N_Raters&gt;=4=TRUE)*(1*Rater4!$C4250=C$7222)+(N_Raters&gt;=5=TRUE)*(1*Rater5!$C4250=C$7222)</f>
        <v>1</v>
      </c>
      <c r="D4261" s="55">
        <f>(1*Rater1!$C4250=D$7222)+(1*Rater2!$C4250=D$7222)+(N_Raters&gt;=3=TRUE)*(1*Rater3!$C4250=D$7222)+(N_Raters&gt;=4=TRUE)*(1*Rater4!$C4250=D$7222)+(N_Raters&gt;=5=TRUE)*(1*Rater5!$C4250=D$7222)</f>
        <v>2</v>
      </c>
      <c r="E4261" s="38">
        <f>(1*Rater1!$C4250=E$7222)+(1*Rater2!$C4250=E$7222)+(N_Raters&gt;=3=TRUE)*(1*Rater3!$C4250=E$7222)+(N_Raters&gt;=4=TRUE)*(1*Rater4!$C4250=E$7222)+(N_Raters&gt;=5=TRUE)*(1*Rater5!$C4250=E$7222)</f>
        <v>0</v>
      </c>
      <c r="F4261" s="38"/>
      <c r="G4261" s="38"/>
      <c r="H4261" s="38"/>
      <c r="J4261" s="1"/>
      <c r="K4261" s="1"/>
    </row>
    <row r="4262" spans="2:11">
      <c r="B4262" s="36">
        <v>4248</v>
      </c>
      <c r="C4262" s="55">
        <f>(1*Rater1!$C4251=C$7222)+(1*Rater2!$C4251=C$7222)+(N_Raters&gt;=3=TRUE)*(1*Rater3!$C4251=C$7222)+(N_Raters&gt;=4=TRUE)*(1*Rater4!$C4251=C$7222)+(N_Raters&gt;=5=TRUE)*(1*Rater5!$C4251=C$7222)</f>
        <v>3</v>
      </c>
      <c r="D4262" s="55">
        <f>(1*Rater1!$C4251=D$7222)+(1*Rater2!$C4251=D$7222)+(N_Raters&gt;=3=TRUE)*(1*Rater3!$C4251=D$7222)+(N_Raters&gt;=4=TRUE)*(1*Rater4!$C4251=D$7222)+(N_Raters&gt;=5=TRUE)*(1*Rater5!$C4251=D$7222)</f>
        <v>0</v>
      </c>
      <c r="E4262" s="38">
        <f>(1*Rater1!$C4251=E$7222)+(1*Rater2!$C4251=E$7222)+(N_Raters&gt;=3=TRUE)*(1*Rater3!$C4251=E$7222)+(N_Raters&gt;=4=TRUE)*(1*Rater4!$C4251=E$7222)+(N_Raters&gt;=5=TRUE)*(1*Rater5!$C4251=E$7222)</f>
        <v>0</v>
      </c>
      <c r="F4262" s="38"/>
      <c r="G4262" s="38"/>
      <c r="H4262" s="38"/>
      <c r="J4262" s="1"/>
      <c r="K4262" s="1"/>
    </row>
    <row r="4263" spans="2:11">
      <c r="B4263" s="35">
        <v>4249</v>
      </c>
      <c r="C4263" s="55">
        <f>(1*Rater1!$C4252=C$7222)+(1*Rater2!$C4252=C$7222)+(N_Raters&gt;=3=TRUE)*(1*Rater3!$C4252=C$7222)+(N_Raters&gt;=4=TRUE)*(1*Rater4!$C4252=C$7222)+(N_Raters&gt;=5=TRUE)*(1*Rater5!$C4252=C$7222)</f>
        <v>1</v>
      </c>
      <c r="D4263" s="55">
        <f>(1*Rater1!$C4252=D$7222)+(1*Rater2!$C4252=D$7222)+(N_Raters&gt;=3=TRUE)*(1*Rater3!$C4252=D$7222)+(N_Raters&gt;=4=TRUE)*(1*Rater4!$C4252=D$7222)+(N_Raters&gt;=5=TRUE)*(1*Rater5!$C4252=D$7222)</f>
        <v>2</v>
      </c>
      <c r="E4263" s="38">
        <f>(1*Rater1!$C4252=E$7222)+(1*Rater2!$C4252=E$7222)+(N_Raters&gt;=3=TRUE)*(1*Rater3!$C4252=E$7222)+(N_Raters&gt;=4=TRUE)*(1*Rater4!$C4252=E$7222)+(N_Raters&gt;=5=TRUE)*(1*Rater5!$C4252=E$7222)</f>
        <v>0</v>
      </c>
      <c r="F4263" s="38"/>
      <c r="G4263" s="38"/>
      <c r="H4263" s="38"/>
      <c r="J4263" s="1"/>
      <c r="K4263" s="1"/>
    </row>
    <row r="4264" spans="2:11">
      <c r="B4264" s="36">
        <v>4250</v>
      </c>
      <c r="C4264" s="55">
        <f>(1*Rater1!$C4253=C$7222)+(1*Rater2!$C4253=C$7222)+(N_Raters&gt;=3=TRUE)*(1*Rater3!$C4253=C$7222)+(N_Raters&gt;=4=TRUE)*(1*Rater4!$C4253=C$7222)+(N_Raters&gt;=5=TRUE)*(1*Rater5!$C4253=C$7222)</f>
        <v>3</v>
      </c>
      <c r="D4264" s="55">
        <f>(1*Rater1!$C4253=D$7222)+(1*Rater2!$C4253=D$7222)+(N_Raters&gt;=3=TRUE)*(1*Rater3!$C4253=D$7222)+(N_Raters&gt;=4=TRUE)*(1*Rater4!$C4253=D$7222)+(N_Raters&gt;=5=TRUE)*(1*Rater5!$C4253=D$7222)</f>
        <v>0</v>
      </c>
      <c r="E4264" s="38">
        <f>(1*Rater1!$C4253=E$7222)+(1*Rater2!$C4253=E$7222)+(N_Raters&gt;=3=TRUE)*(1*Rater3!$C4253=E$7222)+(N_Raters&gt;=4=TRUE)*(1*Rater4!$C4253=E$7222)+(N_Raters&gt;=5=TRUE)*(1*Rater5!$C4253=E$7222)</f>
        <v>0</v>
      </c>
      <c r="F4264" s="38"/>
      <c r="G4264" s="38"/>
      <c r="H4264" s="38"/>
      <c r="J4264" s="1"/>
      <c r="K4264" s="1"/>
    </row>
    <row r="4265" spans="2:11">
      <c r="B4265" s="35">
        <v>4251</v>
      </c>
      <c r="C4265" s="55">
        <f>(1*Rater1!$C4254=C$7222)+(1*Rater2!$C4254=C$7222)+(N_Raters&gt;=3=TRUE)*(1*Rater3!$C4254=C$7222)+(N_Raters&gt;=4=TRUE)*(1*Rater4!$C4254=C$7222)+(N_Raters&gt;=5=TRUE)*(1*Rater5!$C4254=C$7222)</f>
        <v>3</v>
      </c>
      <c r="D4265" s="55">
        <f>(1*Rater1!$C4254=D$7222)+(1*Rater2!$C4254=D$7222)+(N_Raters&gt;=3=TRUE)*(1*Rater3!$C4254=D$7222)+(N_Raters&gt;=4=TRUE)*(1*Rater4!$C4254=D$7222)+(N_Raters&gt;=5=TRUE)*(1*Rater5!$C4254=D$7222)</f>
        <v>0</v>
      </c>
      <c r="E4265" s="38">
        <f>(1*Rater1!$C4254=E$7222)+(1*Rater2!$C4254=E$7222)+(N_Raters&gt;=3=TRUE)*(1*Rater3!$C4254=E$7222)+(N_Raters&gt;=4=TRUE)*(1*Rater4!$C4254=E$7222)+(N_Raters&gt;=5=TRUE)*(1*Rater5!$C4254=E$7222)</f>
        <v>0</v>
      </c>
      <c r="F4265" s="38"/>
      <c r="G4265" s="38"/>
      <c r="H4265" s="38"/>
      <c r="J4265" s="1"/>
      <c r="K4265" s="1"/>
    </row>
    <row r="4266" spans="2:11">
      <c r="B4266" s="36">
        <v>4252</v>
      </c>
      <c r="C4266" s="55">
        <f>(1*Rater1!$C4255=C$7222)+(1*Rater2!$C4255=C$7222)+(N_Raters&gt;=3=TRUE)*(1*Rater3!$C4255=C$7222)+(N_Raters&gt;=4=TRUE)*(1*Rater4!$C4255=C$7222)+(N_Raters&gt;=5=TRUE)*(1*Rater5!$C4255=C$7222)</f>
        <v>3</v>
      </c>
      <c r="D4266" s="55">
        <f>(1*Rater1!$C4255=D$7222)+(1*Rater2!$C4255=D$7222)+(N_Raters&gt;=3=TRUE)*(1*Rater3!$C4255=D$7222)+(N_Raters&gt;=4=TRUE)*(1*Rater4!$C4255=D$7222)+(N_Raters&gt;=5=TRUE)*(1*Rater5!$C4255=D$7222)</f>
        <v>0</v>
      </c>
      <c r="E4266" s="38">
        <f>(1*Rater1!$C4255=E$7222)+(1*Rater2!$C4255=E$7222)+(N_Raters&gt;=3=TRUE)*(1*Rater3!$C4255=E$7222)+(N_Raters&gt;=4=TRUE)*(1*Rater4!$C4255=E$7222)+(N_Raters&gt;=5=TRUE)*(1*Rater5!$C4255=E$7222)</f>
        <v>0</v>
      </c>
      <c r="F4266" s="38"/>
      <c r="G4266" s="38"/>
      <c r="H4266" s="38"/>
      <c r="J4266" s="1"/>
      <c r="K4266" s="1"/>
    </row>
    <row r="4267" spans="2:11">
      <c r="B4267" s="35">
        <v>4253</v>
      </c>
      <c r="C4267" s="55">
        <f>(1*Rater1!$C4256=C$7222)+(1*Rater2!$C4256=C$7222)+(N_Raters&gt;=3=TRUE)*(1*Rater3!$C4256=C$7222)+(N_Raters&gt;=4=TRUE)*(1*Rater4!$C4256=C$7222)+(N_Raters&gt;=5=TRUE)*(1*Rater5!$C4256=C$7222)</f>
        <v>1</v>
      </c>
      <c r="D4267" s="55">
        <f>(1*Rater1!$C4256=D$7222)+(1*Rater2!$C4256=D$7222)+(N_Raters&gt;=3=TRUE)*(1*Rater3!$C4256=D$7222)+(N_Raters&gt;=4=TRUE)*(1*Rater4!$C4256=D$7222)+(N_Raters&gt;=5=TRUE)*(1*Rater5!$C4256=D$7222)</f>
        <v>2</v>
      </c>
      <c r="E4267" s="38">
        <f>(1*Rater1!$C4256=E$7222)+(1*Rater2!$C4256=E$7222)+(N_Raters&gt;=3=TRUE)*(1*Rater3!$C4256=E$7222)+(N_Raters&gt;=4=TRUE)*(1*Rater4!$C4256=E$7222)+(N_Raters&gt;=5=TRUE)*(1*Rater5!$C4256=E$7222)</f>
        <v>0</v>
      </c>
      <c r="F4267" s="38"/>
      <c r="G4267" s="38"/>
      <c r="H4267" s="38"/>
      <c r="J4267" s="1"/>
      <c r="K4267" s="1"/>
    </row>
    <row r="4268" spans="2:11">
      <c r="B4268" s="36">
        <v>4254</v>
      </c>
      <c r="C4268" s="55">
        <f>(1*Rater1!$C4257=C$7222)+(1*Rater2!$C4257=C$7222)+(N_Raters&gt;=3=TRUE)*(1*Rater3!$C4257=C$7222)+(N_Raters&gt;=4=TRUE)*(1*Rater4!$C4257=C$7222)+(N_Raters&gt;=5=TRUE)*(1*Rater5!$C4257=C$7222)</f>
        <v>1</v>
      </c>
      <c r="D4268" s="55">
        <f>(1*Rater1!$C4257=D$7222)+(1*Rater2!$C4257=D$7222)+(N_Raters&gt;=3=TRUE)*(1*Rater3!$C4257=D$7222)+(N_Raters&gt;=4=TRUE)*(1*Rater4!$C4257=D$7222)+(N_Raters&gt;=5=TRUE)*(1*Rater5!$C4257=D$7222)</f>
        <v>2</v>
      </c>
      <c r="E4268" s="38">
        <f>(1*Rater1!$C4257=E$7222)+(1*Rater2!$C4257=E$7222)+(N_Raters&gt;=3=TRUE)*(1*Rater3!$C4257=E$7222)+(N_Raters&gt;=4=TRUE)*(1*Rater4!$C4257=E$7222)+(N_Raters&gt;=5=TRUE)*(1*Rater5!$C4257=E$7222)</f>
        <v>0</v>
      </c>
      <c r="F4268" s="38"/>
      <c r="G4268" s="38"/>
      <c r="H4268" s="38"/>
      <c r="J4268" s="1"/>
      <c r="K4268" s="1"/>
    </row>
    <row r="4269" spans="2:11">
      <c r="B4269" s="35">
        <v>4255</v>
      </c>
      <c r="C4269" s="55">
        <f>(1*Rater1!$C4258=C$7222)+(1*Rater2!$C4258=C$7222)+(N_Raters&gt;=3=TRUE)*(1*Rater3!$C4258=C$7222)+(N_Raters&gt;=4=TRUE)*(1*Rater4!$C4258=C$7222)+(N_Raters&gt;=5=TRUE)*(1*Rater5!$C4258=C$7222)</f>
        <v>1</v>
      </c>
      <c r="D4269" s="55">
        <f>(1*Rater1!$C4258=D$7222)+(1*Rater2!$C4258=D$7222)+(N_Raters&gt;=3=TRUE)*(1*Rater3!$C4258=D$7222)+(N_Raters&gt;=4=TRUE)*(1*Rater4!$C4258=D$7222)+(N_Raters&gt;=5=TRUE)*(1*Rater5!$C4258=D$7222)</f>
        <v>2</v>
      </c>
      <c r="E4269" s="38">
        <f>(1*Rater1!$C4258=E$7222)+(1*Rater2!$C4258=E$7222)+(N_Raters&gt;=3=TRUE)*(1*Rater3!$C4258=E$7222)+(N_Raters&gt;=4=TRUE)*(1*Rater4!$C4258=E$7222)+(N_Raters&gt;=5=TRUE)*(1*Rater5!$C4258=E$7222)</f>
        <v>0</v>
      </c>
      <c r="F4269" s="38"/>
      <c r="G4269" s="38"/>
      <c r="H4269" s="38"/>
      <c r="J4269" s="1"/>
      <c r="K4269" s="1"/>
    </row>
    <row r="4270" spans="2:11">
      <c r="B4270" s="36">
        <v>4256</v>
      </c>
      <c r="C4270" s="55">
        <f>(1*Rater1!$C4259=C$7222)+(1*Rater2!$C4259=C$7222)+(N_Raters&gt;=3=TRUE)*(1*Rater3!$C4259=C$7222)+(N_Raters&gt;=4=TRUE)*(1*Rater4!$C4259=C$7222)+(N_Raters&gt;=5=TRUE)*(1*Rater5!$C4259=C$7222)</f>
        <v>1</v>
      </c>
      <c r="D4270" s="55">
        <f>(1*Rater1!$C4259=D$7222)+(1*Rater2!$C4259=D$7222)+(N_Raters&gt;=3=TRUE)*(1*Rater3!$C4259=D$7222)+(N_Raters&gt;=4=TRUE)*(1*Rater4!$C4259=D$7222)+(N_Raters&gt;=5=TRUE)*(1*Rater5!$C4259=D$7222)</f>
        <v>2</v>
      </c>
      <c r="E4270" s="38">
        <f>(1*Rater1!$C4259=E$7222)+(1*Rater2!$C4259=E$7222)+(N_Raters&gt;=3=TRUE)*(1*Rater3!$C4259=E$7222)+(N_Raters&gt;=4=TRUE)*(1*Rater4!$C4259=E$7222)+(N_Raters&gt;=5=TRUE)*(1*Rater5!$C4259=E$7222)</f>
        <v>0</v>
      </c>
      <c r="F4270" s="38"/>
      <c r="G4270" s="38"/>
      <c r="H4270" s="38"/>
      <c r="J4270" s="1"/>
      <c r="K4270" s="1"/>
    </row>
    <row r="4271" spans="2:11">
      <c r="B4271" s="35">
        <v>4257</v>
      </c>
      <c r="C4271" s="55">
        <f>(1*Rater1!$C4260=C$7222)+(1*Rater2!$C4260=C$7222)+(N_Raters&gt;=3=TRUE)*(1*Rater3!$C4260=C$7222)+(N_Raters&gt;=4=TRUE)*(1*Rater4!$C4260=C$7222)+(N_Raters&gt;=5=TRUE)*(1*Rater5!$C4260=C$7222)</f>
        <v>1</v>
      </c>
      <c r="D4271" s="55">
        <f>(1*Rater1!$C4260=D$7222)+(1*Rater2!$C4260=D$7222)+(N_Raters&gt;=3=TRUE)*(1*Rater3!$C4260=D$7222)+(N_Raters&gt;=4=TRUE)*(1*Rater4!$C4260=D$7222)+(N_Raters&gt;=5=TRUE)*(1*Rater5!$C4260=D$7222)</f>
        <v>2</v>
      </c>
      <c r="E4271" s="38">
        <f>(1*Rater1!$C4260=E$7222)+(1*Rater2!$C4260=E$7222)+(N_Raters&gt;=3=TRUE)*(1*Rater3!$C4260=E$7222)+(N_Raters&gt;=4=TRUE)*(1*Rater4!$C4260=E$7222)+(N_Raters&gt;=5=TRUE)*(1*Rater5!$C4260=E$7222)</f>
        <v>0</v>
      </c>
      <c r="F4271" s="38"/>
      <c r="G4271" s="38"/>
      <c r="H4271" s="38"/>
      <c r="J4271" s="1"/>
      <c r="K4271" s="1"/>
    </row>
    <row r="4272" spans="2:11">
      <c r="B4272" s="36">
        <v>4258</v>
      </c>
      <c r="C4272" s="55">
        <f>(1*Rater1!$C4261=C$7222)+(1*Rater2!$C4261=C$7222)+(N_Raters&gt;=3=TRUE)*(1*Rater3!$C4261=C$7222)+(N_Raters&gt;=4=TRUE)*(1*Rater4!$C4261=C$7222)+(N_Raters&gt;=5=TRUE)*(1*Rater5!$C4261=C$7222)</f>
        <v>1</v>
      </c>
      <c r="D4272" s="55">
        <f>(1*Rater1!$C4261=D$7222)+(1*Rater2!$C4261=D$7222)+(N_Raters&gt;=3=TRUE)*(1*Rater3!$C4261=D$7222)+(N_Raters&gt;=4=TRUE)*(1*Rater4!$C4261=D$7222)+(N_Raters&gt;=5=TRUE)*(1*Rater5!$C4261=D$7222)</f>
        <v>2</v>
      </c>
      <c r="E4272" s="38">
        <f>(1*Rater1!$C4261=E$7222)+(1*Rater2!$C4261=E$7222)+(N_Raters&gt;=3=TRUE)*(1*Rater3!$C4261=E$7222)+(N_Raters&gt;=4=TRUE)*(1*Rater4!$C4261=E$7222)+(N_Raters&gt;=5=TRUE)*(1*Rater5!$C4261=E$7222)</f>
        <v>0</v>
      </c>
      <c r="F4272" s="38"/>
      <c r="G4272" s="38"/>
      <c r="H4272" s="38"/>
      <c r="J4272" s="1"/>
      <c r="K4272" s="1"/>
    </row>
    <row r="4273" spans="2:11">
      <c r="B4273" s="35">
        <v>4259</v>
      </c>
      <c r="C4273" s="55">
        <f>(1*Rater1!$C4262=C$7222)+(1*Rater2!$C4262=C$7222)+(N_Raters&gt;=3=TRUE)*(1*Rater3!$C4262=C$7222)+(N_Raters&gt;=4=TRUE)*(1*Rater4!$C4262=C$7222)+(N_Raters&gt;=5=TRUE)*(1*Rater5!$C4262=C$7222)</f>
        <v>1</v>
      </c>
      <c r="D4273" s="55">
        <f>(1*Rater1!$C4262=D$7222)+(1*Rater2!$C4262=D$7222)+(N_Raters&gt;=3=TRUE)*(1*Rater3!$C4262=D$7222)+(N_Raters&gt;=4=TRUE)*(1*Rater4!$C4262=D$7222)+(N_Raters&gt;=5=TRUE)*(1*Rater5!$C4262=D$7222)</f>
        <v>2</v>
      </c>
      <c r="E4273" s="38">
        <f>(1*Rater1!$C4262=E$7222)+(1*Rater2!$C4262=E$7222)+(N_Raters&gt;=3=TRUE)*(1*Rater3!$C4262=E$7222)+(N_Raters&gt;=4=TRUE)*(1*Rater4!$C4262=E$7222)+(N_Raters&gt;=5=TRUE)*(1*Rater5!$C4262=E$7222)</f>
        <v>0</v>
      </c>
      <c r="F4273" s="38"/>
      <c r="G4273" s="38"/>
      <c r="H4273" s="38"/>
      <c r="J4273" s="1"/>
      <c r="K4273" s="1"/>
    </row>
    <row r="4274" spans="2:11">
      <c r="B4274" s="36">
        <v>4260</v>
      </c>
      <c r="C4274" s="55">
        <f>(1*Rater1!$C4263=C$7222)+(1*Rater2!$C4263=C$7222)+(N_Raters&gt;=3=TRUE)*(1*Rater3!$C4263=C$7222)+(N_Raters&gt;=4=TRUE)*(1*Rater4!$C4263=C$7222)+(N_Raters&gt;=5=TRUE)*(1*Rater5!$C4263=C$7222)</f>
        <v>1</v>
      </c>
      <c r="D4274" s="55">
        <f>(1*Rater1!$C4263=D$7222)+(1*Rater2!$C4263=D$7222)+(N_Raters&gt;=3=TRUE)*(1*Rater3!$C4263=D$7222)+(N_Raters&gt;=4=TRUE)*(1*Rater4!$C4263=D$7222)+(N_Raters&gt;=5=TRUE)*(1*Rater5!$C4263=D$7222)</f>
        <v>2</v>
      </c>
      <c r="E4274" s="38">
        <f>(1*Rater1!$C4263=E$7222)+(1*Rater2!$C4263=E$7222)+(N_Raters&gt;=3=TRUE)*(1*Rater3!$C4263=E$7222)+(N_Raters&gt;=4=TRUE)*(1*Rater4!$C4263=E$7222)+(N_Raters&gt;=5=TRUE)*(1*Rater5!$C4263=E$7222)</f>
        <v>0</v>
      </c>
      <c r="F4274" s="38"/>
      <c r="G4274" s="38"/>
      <c r="H4274" s="38"/>
      <c r="J4274" s="1"/>
      <c r="K4274" s="1"/>
    </row>
    <row r="4275" spans="2:11">
      <c r="B4275" s="35">
        <v>4261</v>
      </c>
      <c r="C4275" s="55">
        <f>(1*Rater1!$C4264=C$7222)+(1*Rater2!$C4264=C$7222)+(N_Raters&gt;=3=TRUE)*(1*Rater3!$C4264=C$7222)+(N_Raters&gt;=4=TRUE)*(1*Rater4!$C4264=C$7222)+(N_Raters&gt;=5=TRUE)*(1*Rater5!$C4264=C$7222)</f>
        <v>1</v>
      </c>
      <c r="D4275" s="55">
        <f>(1*Rater1!$C4264=D$7222)+(1*Rater2!$C4264=D$7222)+(N_Raters&gt;=3=TRUE)*(1*Rater3!$C4264=D$7222)+(N_Raters&gt;=4=TRUE)*(1*Rater4!$C4264=D$7222)+(N_Raters&gt;=5=TRUE)*(1*Rater5!$C4264=D$7222)</f>
        <v>2</v>
      </c>
      <c r="E4275" s="38">
        <f>(1*Rater1!$C4264=E$7222)+(1*Rater2!$C4264=E$7222)+(N_Raters&gt;=3=TRUE)*(1*Rater3!$C4264=E$7222)+(N_Raters&gt;=4=TRUE)*(1*Rater4!$C4264=E$7222)+(N_Raters&gt;=5=TRUE)*(1*Rater5!$C4264=E$7222)</f>
        <v>0</v>
      </c>
      <c r="F4275" s="38"/>
      <c r="G4275" s="38"/>
      <c r="H4275" s="38"/>
      <c r="J4275" s="1"/>
      <c r="K4275" s="1"/>
    </row>
    <row r="4276" spans="2:11">
      <c r="B4276" s="36">
        <v>4262</v>
      </c>
      <c r="C4276" s="55">
        <f>(1*Rater1!$C4265=C$7222)+(1*Rater2!$C4265=C$7222)+(N_Raters&gt;=3=TRUE)*(1*Rater3!$C4265=C$7222)+(N_Raters&gt;=4=TRUE)*(1*Rater4!$C4265=C$7222)+(N_Raters&gt;=5=TRUE)*(1*Rater5!$C4265=C$7222)</f>
        <v>1</v>
      </c>
      <c r="D4276" s="55">
        <f>(1*Rater1!$C4265=D$7222)+(1*Rater2!$C4265=D$7222)+(N_Raters&gt;=3=TRUE)*(1*Rater3!$C4265=D$7222)+(N_Raters&gt;=4=TRUE)*(1*Rater4!$C4265=D$7222)+(N_Raters&gt;=5=TRUE)*(1*Rater5!$C4265=D$7222)</f>
        <v>2</v>
      </c>
      <c r="E4276" s="38">
        <f>(1*Rater1!$C4265=E$7222)+(1*Rater2!$C4265=E$7222)+(N_Raters&gt;=3=TRUE)*(1*Rater3!$C4265=E$7222)+(N_Raters&gt;=4=TRUE)*(1*Rater4!$C4265=E$7222)+(N_Raters&gt;=5=TRUE)*(1*Rater5!$C4265=E$7222)</f>
        <v>0</v>
      </c>
      <c r="F4276" s="38"/>
      <c r="G4276" s="38"/>
      <c r="H4276" s="38"/>
      <c r="J4276" s="1"/>
      <c r="K4276" s="1"/>
    </row>
    <row r="4277" spans="2:11">
      <c r="B4277" s="35">
        <v>4263</v>
      </c>
      <c r="C4277" s="55">
        <f>(1*Rater1!$C4266=C$7222)+(1*Rater2!$C4266=C$7222)+(N_Raters&gt;=3=TRUE)*(1*Rater3!$C4266=C$7222)+(N_Raters&gt;=4=TRUE)*(1*Rater4!$C4266=C$7222)+(N_Raters&gt;=5=TRUE)*(1*Rater5!$C4266=C$7222)</f>
        <v>1</v>
      </c>
      <c r="D4277" s="55">
        <f>(1*Rater1!$C4266=D$7222)+(1*Rater2!$C4266=D$7222)+(N_Raters&gt;=3=TRUE)*(1*Rater3!$C4266=D$7222)+(N_Raters&gt;=4=TRUE)*(1*Rater4!$C4266=D$7222)+(N_Raters&gt;=5=TRUE)*(1*Rater5!$C4266=D$7222)</f>
        <v>2</v>
      </c>
      <c r="E4277" s="38">
        <f>(1*Rater1!$C4266=E$7222)+(1*Rater2!$C4266=E$7222)+(N_Raters&gt;=3=TRUE)*(1*Rater3!$C4266=E$7222)+(N_Raters&gt;=4=TRUE)*(1*Rater4!$C4266=E$7222)+(N_Raters&gt;=5=TRUE)*(1*Rater5!$C4266=E$7222)</f>
        <v>0</v>
      </c>
      <c r="F4277" s="38"/>
      <c r="G4277" s="38"/>
      <c r="H4277" s="38"/>
      <c r="J4277" s="1"/>
      <c r="K4277" s="1"/>
    </row>
    <row r="4278" spans="2:11">
      <c r="B4278" s="36">
        <v>4264</v>
      </c>
      <c r="C4278" s="55">
        <f>(1*Rater1!$C4267=C$7222)+(1*Rater2!$C4267=C$7222)+(N_Raters&gt;=3=TRUE)*(1*Rater3!$C4267=C$7222)+(N_Raters&gt;=4=TRUE)*(1*Rater4!$C4267=C$7222)+(N_Raters&gt;=5=TRUE)*(1*Rater5!$C4267=C$7222)</f>
        <v>1</v>
      </c>
      <c r="D4278" s="55">
        <f>(1*Rater1!$C4267=D$7222)+(1*Rater2!$C4267=D$7222)+(N_Raters&gt;=3=TRUE)*(1*Rater3!$C4267=D$7222)+(N_Raters&gt;=4=TRUE)*(1*Rater4!$C4267=D$7222)+(N_Raters&gt;=5=TRUE)*(1*Rater5!$C4267=D$7222)</f>
        <v>0</v>
      </c>
      <c r="E4278" s="38">
        <f>(1*Rater1!$C4267=E$7222)+(1*Rater2!$C4267=E$7222)+(N_Raters&gt;=3=TRUE)*(1*Rater3!$C4267=E$7222)+(N_Raters&gt;=4=TRUE)*(1*Rater4!$C4267=E$7222)+(N_Raters&gt;=5=TRUE)*(1*Rater5!$C4267=E$7222)</f>
        <v>2</v>
      </c>
      <c r="F4278" s="38"/>
      <c r="G4278" s="38"/>
      <c r="H4278" s="38"/>
      <c r="J4278" s="1"/>
      <c r="K4278" s="1"/>
    </row>
    <row r="4279" spans="2:11">
      <c r="B4279" s="35">
        <v>4265</v>
      </c>
      <c r="C4279" s="55">
        <f>(1*Rater1!$C4268=C$7222)+(1*Rater2!$C4268=C$7222)+(N_Raters&gt;=3=TRUE)*(1*Rater3!$C4268=C$7222)+(N_Raters&gt;=4=TRUE)*(1*Rater4!$C4268=C$7222)+(N_Raters&gt;=5=TRUE)*(1*Rater5!$C4268=C$7222)</f>
        <v>3</v>
      </c>
      <c r="D4279" s="55">
        <f>(1*Rater1!$C4268=D$7222)+(1*Rater2!$C4268=D$7222)+(N_Raters&gt;=3=TRUE)*(1*Rater3!$C4268=D$7222)+(N_Raters&gt;=4=TRUE)*(1*Rater4!$C4268=D$7222)+(N_Raters&gt;=5=TRUE)*(1*Rater5!$C4268=D$7222)</f>
        <v>0</v>
      </c>
      <c r="E4279" s="38">
        <f>(1*Rater1!$C4268=E$7222)+(1*Rater2!$C4268=E$7222)+(N_Raters&gt;=3=TRUE)*(1*Rater3!$C4268=E$7222)+(N_Raters&gt;=4=TRUE)*(1*Rater4!$C4268=E$7222)+(N_Raters&gt;=5=TRUE)*(1*Rater5!$C4268=E$7222)</f>
        <v>0</v>
      </c>
      <c r="F4279" s="38"/>
      <c r="G4279" s="38"/>
      <c r="H4279" s="38"/>
      <c r="J4279" s="1"/>
      <c r="K4279" s="1"/>
    </row>
    <row r="4280" spans="2:11">
      <c r="B4280" s="36">
        <v>4266</v>
      </c>
      <c r="C4280" s="55">
        <f>(1*Rater1!$C4269=C$7222)+(1*Rater2!$C4269=C$7222)+(N_Raters&gt;=3=TRUE)*(1*Rater3!$C4269=C$7222)+(N_Raters&gt;=4=TRUE)*(1*Rater4!$C4269=C$7222)+(N_Raters&gt;=5=TRUE)*(1*Rater5!$C4269=C$7222)</f>
        <v>3</v>
      </c>
      <c r="D4280" s="55">
        <f>(1*Rater1!$C4269=D$7222)+(1*Rater2!$C4269=D$7222)+(N_Raters&gt;=3=TRUE)*(1*Rater3!$C4269=D$7222)+(N_Raters&gt;=4=TRUE)*(1*Rater4!$C4269=D$7222)+(N_Raters&gt;=5=TRUE)*(1*Rater5!$C4269=D$7222)</f>
        <v>0</v>
      </c>
      <c r="E4280" s="38">
        <f>(1*Rater1!$C4269=E$7222)+(1*Rater2!$C4269=E$7222)+(N_Raters&gt;=3=TRUE)*(1*Rater3!$C4269=E$7222)+(N_Raters&gt;=4=TRUE)*(1*Rater4!$C4269=E$7222)+(N_Raters&gt;=5=TRUE)*(1*Rater5!$C4269=E$7222)</f>
        <v>0</v>
      </c>
      <c r="F4280" s="38"/>
      <c r="G4280" s="38"/>
      <c r="H4280" s="38"/>
      <c r="J4280" s="1"/>
      <c r="K4280" s="1"/>
    </row>
    <row r="4281" spans="2:11">
      <c r="B4281" s="35">
        <v>4267</v>
      </c>
      <c r="C4281" s="55">
        <f>(1*Rater1!$C4270=C$7222)+(1*Rater2!$C4270=C$7222)+(N_Raters&gt;=3=TRUE)*(1*Rater3!$C4270=C$7222)+(N_Raters&gt;=4=TRUE)*(1*Rater4!$C4270=C$7222)+(N_Raters&gt;=5=TRUE)*(1*Rater5!$C4270=C$7222)</f>
        <v>3</v>
      </c>
      <c r="D4281" s="55">
        <f>(1*Rater1!$C4270=D$7222)+(1*Rater2!$C4270=D$7222)+(N_Raters&gt;=3=TRUE)*(1*Rater3!$C4270=D$7222)+(N_Raters&gt;=4=TRUE)*(1*Rater4!$C4270=D$7222)+(N_Raters&gt;=5=TRUE)*(1*Rater5!$C4270=D$7222)</f>
        <v>0</v>
      </c>
      <c r="E4281" s="38">
        <f>(1*Rater1!$C4270=E$7222)+(1*Rater2!$C4270=E$7222)+(N_Raters&gt;=3=TRUE)*(1*Rater3!$C4270=E$7222)+(N_Raters&gt;=4=TRUE)*(1*Rater4!$C4270=E$7222)+(N_Raters&gt;=5=TRUE)*(1*Rater5!$C4270=E$7222)</f>
        <v>0</v>
      </c>
      <c r="F4281" s="38"/>
      <c r="G4281" s="38"/>
      <c r="H4281" s="38"/>
      <c r="J4281" s="1"/>
      <c r="K4281" s="1"/>
    </row>
    <row r="4282" spans="2:11">
      <c r="B4282" s="36">
        <v>4268</v>
      </c>
      <c r="C4282" s="55">
        <f>(1*Rater1!$C4271=C$7222)+(1*Rater2!$C4271=C$7222)+(N_Raters&gt;=3=TRUE)*(1*Rater3!$C4271=C$7222)+(N_Raters&gt;=4=TRUE)*(1*Rater4!$C4271=C$7222)+(N_Raters&gt;=5=TRUE)*(1*Rater5!$C4271=C$7222)</f>
        <v>3</v>
      </c>
      <c r="D4282" s="55">
        <f>(1*Rater1!$C4271=D$7222)+(1*Rater2!$C4271=D$7222)+(N_Raters&gt;=3=TRUE)*(1*Rater3!$C4271=D$7222)+(N_Raters&gt;=4=TRUE)*(1*Rater4!$C4271=D$7222)+(N_Raters&gt;=5=TRUE)*(1*Rater5!$C4271=D$7222)</f>
        <v>0</v>
      </c>
      <c r="E4282" s="38">
        <f>(1*Rater1!$C4271=E$7222)+(1*Rater2!$C4271=E$7222)+(N_Raters&gt;=3=TRUE)*(1*Rater3!$C4271=E$7222)+(N_Raters&gt;=4=TRUE)*(1*Rater4!$C4271=E$7222)+(N_Raters&gt;=5=TRUE)*(1*Rater5!$C4271=E$7222)</f>
        <v>0</v>
      </c>
      <c r="F4282" s="38"/>
      <c r="G4282" s="38"/>
      <c r="H4282" s="38"/>
      <c r="J4282" s="1"/>
      <c r="K4282" s="1"/>
    </row>
    <row r="4283" spans="2:11">
      <c r="B4283" s="35">
        <v>4269</v>
      </c>
      <c r="C4283" s="55">
        <f>(1*Rater1!$C4272=C$7222)+(1*Rater2!$C4272=C$7222)+(N_Raters&gt;=3=TRUE)*(1*Rater3!$C4272=C$7222)+(N_Raters&gt;=4=TRUE)*(1*Rater4!$C4272=C$7222)+(N_Raters&gt;=5=TRUE)*(1*Rater5!$C4272=C$7222)</f>
        <v>1</v>
      </c>
      <c r="D4283" s="55">
        <f>(1*Rater1!$C4272=D$7222)+(1*Rater2!$C4272=D$7222)+(N_Raters&gt;=3=TRUE)*(1*Rater3!$C4272=D$7222)+(N_Raters&gt;=4=TRUE)*(1*Rater4!$C4272=D$7222)+(N_Raters&gt;=5=TRUE)*(1*Rater5!$C4272=D$7222)</f>
        <v>2</v>
      </c>
      <c r="E4283" s="38">
        <f>(1*Rater1!$C4272=E$7222)+(1*Rater2!$C4272=E$7222)+(N_Raters&gt;=3=TRUE)*(1*Rater3!$C4272=E$7222)+(N_Raters&gt;=4=TRUE)*(1*Rater4!$C4272=E$7222)+(N_Raters&gt;=5=TRUE)*(1*Rater5!$C4272=E$7222)</f>
        <v>0</v>
      </c>
      <c r="F4283" s="38"/>
      <c r="G4283" s="38"/>
      <c r="H4283" s="38"/>
      <c r="J4283" s="1"/>
      <c r="K4283" s="1"/>
    </row>
    <row r="4284" spans="2:11">
      <c r="B4284" s="36">
        <v>4270</v>
      </c>
      <c r="C4284" s="55">
        <f>(1*Rater1!$C4273=C$7222)+(1*Rater2!$C4273=C$7222)+(N_Raters&gt;=3=TRUE)*(1*Rater3!$C4273=C$7222)+(N_Raters&gt;=4=TRUE)*(1*Rater4!$C4273=C$7222)+(N_Raters&gt;=5=TRUE)*(1*Rater5!$C4273=C$7222)</f>
        <v>1</v>
      </c>
      <c r="D4284" s="55">
        <f>(1*Rater1!$C4273=D$7222)+(1*Rater2!$C4273=D$7222)+(N_Raters&gt;=3=TRUE)*(1*Rater3!$C4273=D$7222)+(N_Raters&gt;=4=TRUE)*(1*Rater4!$C4273=D$7222)+(N_Raters&gt;=5=TRUE)*(1*Rater5!$C4273=D$7222)</f>
        <v>2</v>
      </c>
      <c r="E4284" s="38">
        <f>(1*Rater1!$C4273=E$7222)+(1*Rater2!$C4273=E$7222)+(N_Raters&gt;=3=TRUE)*(1*Rater3!$C4273=E$7222)+(N_Raters&gt;=4=TRUE)*(1*Rater4!$C4273=E$7222)+(N_Raters&gt;=5=TRUE)*(1*Rater5!$C4273=E$7222)</f>
        <v>0</v>
      </c>
      <c r="F4284" s="38"/>
      <c r="G4284" s="38"/>
      <c r="H4284" s="38"/>
      <c r="J4284" s="1"/>
      <c r="K4284" s="1"/>
    </row>
    <row r="4285" spans="2:11">
      <c r="B4285" s="35">
        <v>4271</v>
      </c>
      <c r="C4285" s="55">
        <f>(1*Rater1!$C4274=C$7222)+(1*Rater2!$C4274=C$7222)+(N_Raters&gt;=3=TRUE)*(1*Rater3!$C4274=C$7222)+(N_Raters&gt;=4=TRUE)*(1*Rater4!$C4274=C$7222)+(N_Raters&gt;=5=TRUE)*(1*Rater5!$C4274=C$7222)</f>
        <v>3</v>
      </c>
      <c r="D4285" s="55">
        <f>(1*Rater1!$C4274=D$7222)+(1*Rater2!$C4274=D$7222)+(N_Raters&gt;=3=TRUE)*(1*Rater3!$C4274=D$7222)+(N_Raters&gt;=4=TRUE)*(1*Rater4!$C4274=D$7222)+(N_Raters&gt;=5=TRUE)*(1*Rater5!$C4274=D$7222)</f>
        <v>0</v>
      </c>
      <c r="E4285" s="38">
        <f>(1*Rater1!$C4274=E$7222)+(1*Rater2!$C4274=E$7222)+(N_Raters&gt;=3=TRUE)*(1*Rater3!$C4274=E$7222)+(N_Raters&gt;=4=TRUE)*(1*Rater4!$C4274=E$7222)+(N_Raters&gt;=5=TRUE)*(1*Rater5!$C4274=E$7222)</f>
        <v>0</v>
      </c>
      <c r="F4285" s="38"/>
      <c r="G4285" s="38"/>
      <c r="H4285" s="38"/>
      <c r="J4285" s="1"/>
      <c r="K4285" s="1"/>
    </row>
    <row r="4286" spans="2:11">
      <c r="B4286" s="36">
        <v>4272</v>
      </c>
      <c r="C4286" s="55">
        <f>(1*Rater1!$C4275=C$7222)+(1*Rater2!$C4275=C$7222)+(N_Raters&gt;=3=TRUE)*(1*Rater3!$C4275=C$7222)+(N_Raters&gt;=4=TRUE)*(1*Rater4!$C4275=C$7222)+(N_Raters&gt;=5=TRUE)*(1*Rater5!$C4275=C$7222)</f>
        <v>3</v>
      </c>
      <c r="D4286" s="55">
        <f>(1*Rater1!$C4275=D$7222)+(1*Rater2!$C4275=D$7222)+(N_Raters&gt;=3=TRUE)*(1*Rater3!$C4275=D$7222)+(N_Raters&gt;=4=TRUE)*(1*Rater4!$C4275=D$7222)+(N_Raters&gt;=5=TRUE)*(1*Rater5!$C4275=D$7222)</f>
        <v>0</v>
      </c>
      <c r="E4286" s="38">
        <f>(1*Rater1!$C4275=E$7222)+(1*Rater2!$C4275=E$7222)+(N_Raters&gt;=3=TRUE)*(1*Rater3!$C4275=E$7222)+(N_Raters&gt;=4=TRUE)*(1*Rater4!$C4275=E$7222)+(N_Raters&gt;=5=TRUE)*(1*Rater5!$C4275=E$7222)</f>
        <v>0</v>
      </c>
      <c r="F4286" s="38"/>
      <c r="G4286" s="38"/>
      <c r="H4286" s="38"/>
      <c r="J4286" s="1"/>
      <c r="K4286" s="1"/>
    </row>
    <row r="4287" spans="2:11">
      <c r="B4287" s="35">
        <v>4273</v>
      </c>
      <c r="C4287" s="55">
        <f>(1*Rater1!$C4276=C$7222)+(1*Rater2!$C4276=C$7222)+(N_Raters&gt;=3=TRUE)*(1*Rater3!$C4276=C$7222)+(N_Raters&gt;=4=TRUE)*(1*Rater4!$C4276=C$7222)+(N_Raters&gt;=5=TRUE)*(1*Rater5!$C4276=C$7222)</f>
        <v>3</v>
      </c>
      <c r="D4287" s="55">
        <f>(1*Rater1!$C4276=D$7222)+(1*Rater2!$C4276=D$7222)+(N_Raters&gt;=3=TRUE)*(1*Rater3!$C4276=D$7222)+(N_Raters&gt;=4=TRUE)*(1*Rater4!$C4276=D$7222)+(N_Raters&gt;=5=TRUE)*(1*Rater5!$C4276=D$7222)</f>
        <v>0</v>
      </c>
      <c r="E4287" s="38">
        <f>(1*Rater1!$C4276=E$7222)+(1*Rater2!$C4276=E$7222)+(N_Raters&gt;=3=TRUE)*(1*Rater3!$C4276=E$7222)+(N_Raters&gt;=4=TRUE)*(1*Rater4!$C4276=E$7222)+(N_Raters&gt;=5=TRUE)*(1*Rater5!$C4276=E$7222)</f>
        <v>0</v>
      </c>
      <c r="F4287" s="38"/>
      <c r="G4287" s="38"/>
      <c r="H4287" s="38"/>
      <c r="J4287" s="1"/>
      <c r="K4287" s="1"/>
    </row>
    <row r="4288" spans="2:11">
      <c r="B4288" s="36">
        <v>4274</v>
      </c>
      <c r="C4288" s="55">
        <f>(1*Rater1!$C4277=C$7222)+(1*Rater2!$C4277=C$7222)+(N_Raters&gt;=3=TRUE)*(1*Rater3!$C4277=C$7222)+(N_Raters&gt;=4=TRUE)*(1*Rater4!$C4277=C$7222)+(N_Raters&gt;=5=TRUE)*(1*Rater5!$C4277=C$7222)</f>
        <v>3</v>
      </c>
      <c r="D4288" s="55">
        <f>(1*Rater1!$C4277=D$7222)+(1*Rater2!$C4277=D$7222)+(N_Raters&gt;=3=TRUE)*(1*Rater3!$C4277=D$7222)+(N_Raters&gt;=4=TRUE)*(1*Rater4!$C4277=D$7222)+(N_Raters&gt;=5=TRUE)*(1*Rater5!$C4277=D$7222)</f>
        <v>0</v>
      </c>
      <c r="E4288" s="38">
        <f>(1*Rater1!$C4277=E$7222)+(1*Rater2!$C4277=E$7222)+(N_Raters&gt;=3=TRUE)*(1*Rater3!$C4277=E$7222)+(N_Raters&gt;=4=TRUE)*(1*Rater4!$C4277=E$7222)+(N_Raters&gt;=5=TRUE)*(1*Rater5!$C4277=E$7222)</f>
        <v>0</v>
      </c>
      <c r="F4288" s="38"/>
      <c r="G4288" s="38"/>
      <c r="H4288" s="38"/>
      <c r="J4288" s="1"/>
      <c r="K4288" s="1"/>
    </row>
    <row r="4289" spans="2:11">
      <c r="B4289" s="35">
        <v>4275</v>
      </c>
      <c r="C4289" s="55">
        <f>(1*Rater1!$C4278=C$7222)+(1*Rater2!$C4278=C$7222)+(N_Raters&gt;=3=TRUE)*(1*Rater3!$C4278=C$7222)+(N_Raters&gt;=4=TRUE)*(1*Rater4!$C4278=C$7222)+(N_Raters&gt;=5=TRUE)*(1*Rater5!$C4278=C$7222)</f>
        <v>1</v>
      </c>
      <c r="D4289" s="55">
        <f>(1*Rater1!$C4278=D$7222)+(1*Rater2!$C4278=D$7222)+(N_Raters&gt;=3=TRUE)*(1*Rater3!$C4278=D$7222)+(N_Raters&gt;=4=TRUE)*(1*Rater4!$C4278=D$7222)+(N_Raters&gt;=5=TRUE)*(1*Rater5!$C4278=D$7222)</f>
        <v>2</v>
      </c>
      <c r="E4289" s="38">
        <f>(1*Rater1!$C4278=E$7222)+(1*Rater2!$C4278=E$7222)+(N_Raters&gt;=3=TRUE)*(1*Rater3!$C4278=E$7222)+(N_Raters&gt;=4=TRUE)*(1*Rater4!$C4278=E$7222)+(N_Raters&gt;=5=TRUE)*(1*Rater5!$C4278=E$7222)</f>
        <v>0</v>
      </c>
      <c r="F4289" s="38"/>
      <c r="G4289" s="38"/>
      <c r="H4289" s="38"/>
      <c r="J4289" s="1"/>
      <c r="K4289" s="1"/>
    </row>
    <row r="4290" spans="2:11">
      <c r="B4290" s="36">
        <v>4276</v>
      </c>
      <c r="C4290" s="55">
        <f>(1*Rater1!$C4279=C$7222)+(1*Rater2!$C4279=C$7222)+(N_Raters&gt;=3=TRUE)*(1*Rater3!$C4279=C$7222)+(N_Raters&gt;=4=TRUE)*(1*Rater4!$C4279=C$7222)+(N_Raters&gt;=5=TRUE)*(1*Rater5!$C4279=C$7222)</f>
        <v>3</v>
      </c>
      <c r="D4290" s="55">
        <f>(1*Rater1!$C4279=D$7222)+(1*Rater2!$C4279=D$7222)+(N_Raters&gt;=3=TRUE)*(1*Rater3!$C4279=D$7222)+(N_Raters&gt;=4=TRUE)*(1*Rater4!$C4279=D$7222)+(N_Raters&gt;=5=TRUE)*(1*Rater5!$C4279=D$7222)</f>
        <v>0</v>
      </c>
      <c r="E4290" s="38">
        <f>(1*Rater1!$C4279=E$7222)+(1*Rater2!$C4279=E$7222)+(N_Raters&gt;=3=TRUE)*(1*Rater3!$C4279=E$7222)+(N_Raters&gt;=4=TRUE)*(1*Rater4!$C4279=E$7222)+(N_Raters&gt;=5=TRUE)*(1*Rater5!$C4279=E$7222)</f>
        <v>0</v>
      </c>
      <c r="F4290" s="38"/>
      <c r="G4290" s="38"/>
      <c r="H4290" s="38"/>
      <c r="J4290" s="1"/>
      <c r="K4290" s="1"/>
    </row>
    <row r="4291" spans="2:11">
      <c r="B4291" s="35">
        <v>4277</v>
      </c>
      <c r="C4291" s="55">
        <f>(1*Rater1!$C4280=C$7222)+(1*Rater2!$C4280=C$7222)+(N_Raters&gt;=3=TRUE)*(1*Rater3!$C4280=C$7222)+(N_Raters&gt;=4=TRUE)*(1*Rater4!$C4280=C$7222)+(N_Raters&gt;=5=TRUE)*(1*Rater5!$C4280=C$7222)</f>
        <v>3</v>
      </c>
      <c r="D4291" s="55">
        <f>(1*Rater1!$C4280=D$7222)+(1*Rater2!$C4280=D$7222)+(N_Raters&gt;=3=TRUE)*(1*Rater3!$C4280=D$7222)+(N_Raters&gt;=4=TRUE)*(1*Rater4!$C4280=D$7222)+(N_Raters&gt;=5=TRUE)*(1*Rater5!$C4280=D$7222)</f>
        <v>0</v>
      </c>
      <c r="E4291" s="38">
        <f>(1*Rater1!$C4280=E$7222)+(1*Rater2!$C4280=E$7222)+(N_Raters&gt;=3=TRUE)*(1*Rater3!$C4280=E$7222)+(N_Raters&gt;=4=TRUE)*(1*Rater4!$C4280=E$7222)+(N_Raters&gt;=5=TRUE)*(1*Rater5!$C4280=E$7222)</f>
        <v>0</v>
      </c>
      <c r="F4291" s="38"/>
      <c r="G4291" s="38"/>
      <c r="H4291" s="38"/>
      <c r="J4291" s="1"/>
      <c r="K4291" s="1"/>
    </row>
    <row r="4292" spans="2:11">
      <c r="B4292" s="36">
        <v>4278</v>
      </c>
      <c r="C4292" s="55">
        <f>(1*Rater1!$C4281=C$7222)+(1*Rater2!$C4281=C$7222)+(N_Raters&gt;=3=TRUE)*(1*Rater3!$C4281=C$7222)+(N_Raters&gt;=4=TRUE)*(1*Rater4!$C4281=C$7222)+(N_Raters&gt;=5=TRUE)*(1*Rater5!$C4281=C$7222)</f>
        <v>3</v>
      </c>
      <c r="D4292" s="55">
        <f>(1*Rater1!$C4281=D$7222)+(1*Rater2!$C4281=D$7222)+(N_Raters&gt;=3=TRUE)*(1*Rater3!$C4281=D$7222)+(N_Raters&gt;=4=TRUE)*(1*Rater4!$C4281=D$7222)+(N_Raters&gt;=5=TRUE)*(1*Rater5!$C4281=D$7222)</f>
        <v>0</v>
      </c>
      <c r="E4292" s="38">
        <f>(1*Rater1!$C4281=E$7222)+(1*Rater2!$C4281=E$7222)+(N_Raters&gt;=3=TRUE)*(1*Rater3!$C4281=E$7222)+(N_Raters&gt;=4=TRUE)*(1*Rater4!$C4281=E$7222)+(N_Raters&gt;=5=TRUE)*(1*Rater5!$C4281=E$7222)</f>
        <v>0</v>
      </c>
      <c r="F4292" s="38"/>
      <c r="G4292" s="38"/>
      <c r="H4292" s="38"/>
      <c r="J4292" s="1"/>
      <c r="K4292" s="1"/>
    </row>
    <row r="4293" spans="2:11">
      <c r="B4293" s="35">
        <v>4279</v>
      </c>
      <c r="C4293" s="55">
        <f>(1*Rater1!$C4282=C$7222)+(1*Rater2!$C4282=C$7222)+(N_Raters&gt;=3=TRUE)*(1*Rater3!$C4282=C$7222)+(N_Raters&gt;=4=TRUE)*(1*Rater4!$C4282=C$7222)+(N_Raters&gt;=5=TRUE)*(1*Rater5!$C4282=C$7222)</f>
        <v>3</v>
      </c>
      <c r="D4293" s="55">
        <f>(1*Rater1!$C4282=D$7222)+(1*Rater2!$C4282=D$7222)+(N_Raters&gt;=3=TRUE)*(1*Rater3!$C4282=D$7222)+(N_Raters&gt;=4=TRUE)*(1*Rater4!$C4282=D$7222)+(N_Raters&gt;=5=TRUE)*(1*Rater5!$C4282=D$7222)</f>
        <v>0</v>
      </c>
      <c r="E4293" s="38">
        <f>(1*Rater1!$C4282=E$7222)+(1*Rater2!$C4282=E$7222)+(N_Raters&gt;=3=TRUE)*(1*Rater3!$C4282=E$7222)+(N_Raters&gt;=4=TRUE)*(1*Rater4!$C4282=E$7222)+(N_Raters&gt;=5=TRUE)*(1*Rater5!$C4282=E$7222)</f>
        <v>0</v>
      </c>
      <c r="F4293" s="38"/>
      <c r="G4293" s="38"/>
      <c r="H4293" s="38"/>
      <c r="J4293" s="1"/>
      <c r="K4293" s="1"/>
    </row>
    <row r="4294" spans="2:11">
      <c r="B4294" s="36">
        <v>4280</v>
      </c>
      <c r="C4294" s="55">
        <f>(1*Rater1!$C4283=C$7222)+(1*Rater2!$C4283=C$7222)+(N_Raters&gt;=3=TRUE)*(1*Rater3!$C4283=C$7222)+(N_Raters&gt;=4=TRUE)*(1*Rater4!$C4283=C$7222)+(N_Raters&gt;=5=TRUE)*(1*Rater5!$C4283=C$7222)</f>
        <v>3</v>
      </c>
      <c r="D4294" s="55">
        <f>(1*Rater1!$C4283=D$7222)+(1*Rater2!$C4283=D$7222)+(N_Raters&gt;=3=TRUE)*(1*Rater3!$C4283=D$7222)+(N_Raters&gt;=4=TRUE)*(1*Rater4!$C4283=D$7222)+(N_Raters&gt;=5=TRUE)*(1*Rater5!$C4283=D$7222)</f>
        <v>0</v>
      </c>
      <c r="E4294" s="38">
        <f>(1*Rater1!$C4283=E$7222)+(1*Rater2!$C4283=E$7222)+(N_Raters&gt;=3=TRUE)*(1*Rater3!$C4283=E$7222)+(N_Raters&gt;=4=TRUE)*(1*Rater4!$C4283=E$7222)+(N_Raters&gt;=5=TRUE)*(1*Rater5!$C4283=E$7222)</f>
        <v>0</v>
      </c>
      <c r="F4294" s="38"/>
      <c r="G4294" s="38"/>
      <c r="H4294" s="38"/>
      <c r="J4294" s="1"/>
      <c r="K4294" s="1"/>
    </row>
    <row r="4295" spans="2:11">
      <c r="B4295" s="35">
        <v>4281</v>
      </c>
      <c r="C4295" s="55">
        <f>(1*Rater1!$C4284=C$7222)+(1*Rater2!$C4284=C$7222)+(N_Raters&gt;=3=TRUE)*(1*Rater3!$C4284=C$7222)+(N_Raters&gt;=4=TRUE)*(1*Rater4!$C4284=C$7222)+(N_Raters&gt;=5=TRUE)*(1*Rater5!$C4284=C$7222)</f>
        <v>1</v>
      </c>
      <c r="D4295" s="55">
        <f>(1*Rater1!$C4284=D$7222)+(1*Rater2!$C4284=D$7222)+(N_Raters&gt;=3=TRUE)*(1*Rater3!$C4284=D$7222)+(N_Raters&gt;=4=TRUE)*(1*Rater4!$C4284=D$7222)+(N_Raters&gt;=5=TRUE)*(1*Rater5!$C4284=D$7222)</f>
        <v>2</v>
      </c>
      <c r="E4295" s="38">
        <f>(1*Rater1!$C4284=E$7222)+(1*Rater2!$C4284=E$7222)+(N_Raters&gt;=3=TRUE)*(1*Rater3!$C4284=E$7222)+(N_Raters&gt;=4=TRUE)*(1*Rater4!$C4284=E$7222)+(N_Raters&gt;=5=TRUE)*(1*Rater5!$C4284=E$7222)</f>
        <v>0</v>
      </c>
      <c r="F4295" s="38"/>
      <c r="G4295" s="38"/>
      <c r="H4295" s="38"/>
      <c r="J4295" s="1"/>
      <c r="K4295" s="1"/>
    </row>
    <row r="4296" spans="2:11">
      <c r="B4296" s="36">
        <v>4282</v>
      </c>
      <c r="C4296" s="55">
        <f>(1*Rater1!$C4285=C$7222)+(1*Rater2!$C4285=C$7222)+(N_Raters&gt;=3=TRUE)*(1*Rater3!$C4285=C$7222)+(N_Raters&gt;=4=TRUE)*(1*Rater4!$C4285=C$7222)+(N_Raters&gt;=5=TRUE)*(1*Rater5!$C4285=C$7222)</f>
        <v>3</v>
      </c>
      <c r="D4296" s="55">
        <f>(1*Rater1!$C4285=D$7222)+(1*Rater2!$C4285=D$7222)+(N_Raters&gt;=3=TRUE)*(1*Rater3!$C4285=D$7222)+(N_Raters&gt;=4=TRUE)*(1*Rater4!$C4285=D$7222)+(N_Raters&gt;=5=TRUE)*(1*Rater5!$C4285=D$7222)</f>
        <v>0</v>
      </c>
      <c r="E4296" s="38">
        <f>(1*Rater1!$C4285=E$7222)+(1*Rater2!$C4285=E$7222)+(N_Raters&gt;=3=TRUE)*(1*Rater3!$C4285=E$7222)+(N_Raters&gt;=4=TRUE)*(1*Rater4!$C4285=E$7222)+(N_Raters&gt;=5=TRUE)*(1*Rater5!$C4285=E$7222)</f>
        <v>0</v>
      </c>
      <c r="F4296" s="38"/>
      <c r="G4296" s="38"/>
      <c r="H4296" s="38"/>
      <c r="J4296" s="1"/>
      <c r="K4296" s="1"/>
    </row>
    <row r="4297" spans="2:11">
      <c r="B4297" s="35">
        <v>4283</v>
      </c>
      <c r="C4297" s="55">
        <f>(1*Rater1!$C4286=C$7222)+(1*Rater2!$C4286=C$7222)+(N_Raters&gt;=3=TRUE)*(1*Rater3!$C4286=C$7222)+(N_Raters&gt;=4=TRUE)*(1*Rater4!$C4286=C$7222)+(N_Raters&gt;=5=TRUE)*(1*Rater5!$C4286=C$7222)</f>
        <v>3</v>
      </c>
      <c r="D4297" s="55">
        <f>(1*Rater1!$C4286=D$7222)+(1*Rater2!$C4286=D$7222)+(N_Raters&gt;=3=TRUE)*(1*Rater3!$C4286=D$7222)+(N_Raters&gt;=4=TRUE)*(1*Rater4!$C4286=D$7222)+(N_Raters&gt;=5=TRUE)*(1*Rater5!$C4286=D$7222)</f>
        <v>0</v>
      </c>
      <c r="E4297" s="38">
        <f>(1*Rater1!$C4286=E$7222)+(1*Rater2!$C4286=E$7222)+(N_Raters&gt;=3=TRUE)*(1*Rater3!$C4286=E$7222)+(N_Raters&gt;=4=TRUE)*(1*Rater4!$C4286=E$7222)+(N_Raters&gt;=5=TRUE)*(1*Rater5!$C4286=E$7222)</f>
        <v>0</v>
      </c>
      <c r="F4297" s="38"/>
      <c r="G4297" s="38"/>
      <c r="H4297" s="38"/>
      <c r="J4297" s="1"/>
      <c r="K4297" s="1"/>
    </row>
    <row r="4298" spans="2:11">
      <c r="B4298" s="36">
        <v>4284</v>
      </c>
      <c r="C4298" s="55">
        <f>(1*Rater1!$C4287=C$7222)+(1*Rater2!$C4287=C$7222)+(N_Raters&gt;=3=TRUE)*(1*Rater3!$C4287=C$7222)+(N_Raters&gt;=4=TRUE)*(1*Rater4!$C4287=C$7222)+(N_Raters&gt;=5=TRUE)*(1*Rater5!$C4287=C$7222)</f>
        <v>3</v>
      </c>
      <c r="D4298" s="55">
        <f>(1*Rater1!$C4287=D$7222)+(1*Rater2!$C4287=D$7222)+(N_Raters&gt;=3=TRUE)*(1*Rater3!$C4287=D$7222)+(N_Raters&gt;=4=TRUE)*(1*Rater4!$C4287=D$7222)+(N_Raters&gt;=5=TRUE)*(1*Rater5!$C4287=D$7222)</f>
        <v>0</v>
      </c>
      <c r="E4298" s="38">
        <f>(1*Rater1!$C4287=E$7222)+(1*Rater2!$C4287=E$7222)+(N_Raters&gt;=3=TRUE)*(1*Rater3!$C4287=E$7222)+(N_Raters&gt;=4=TRUE)*(1*Rater4!$C4287=E$7222)+(N_Raters&gt;=5=TRUE)*(1*Rater5!$C4287=E$7222)</f>
        <v>0</v>
      </c>
      <c r="F4298" s="38"/>
      <c r="G4298" s="38"/>
      <c r="H4298" s="38"/>
      <c r="J4298" s="1"/>
      <c r="K4298" s="1"/>
    </row>
    <row r="4299" spans="2:11">
      <c r="B4299" s="35">
        <v>4285</v>
      </c>
      <c r="C4299" s="55">
        <f>(1*Rater1!$C4288=C$7222)+(1*Rater2!$C4288=C$7222)+(N_Raters&gt;=3=TRUE)*(1*Rater3!$C4288=C$7222)+(N_Raters&gt;=4=TRUE)*(1*Rater4!$C4288=C$7222)+(N_Raters&gt;=5=TRUE)*(1*Rater5!$C4288=C$7222)</f>
        <v>3</v>
      </c>
      <c r="D4299" s="55">
        <f>(1*Rater1!$C4288=D$7222)+(1*Rater2!$C4288=D$7222)+(N_Raters&gt;=3=TRUE)*(1*Rater3!$C4288=D$7222)+(N_Raters&gt;=4=TRUE)*(1*Rater4!$C4288=D$7222)+(N_Raters&gt;=5=TRUE)*(1*Rater5!$C4288=D$7222)</f>
        <v>0</v>
      </c>
      <c r="E4299" s="38">
        <f>(1*Rater1!$C4288=E$7222)+(1*Rater2!$C4288=E$7222)+(N_Raters&gt;=3=TRUE)*(1*Rater3!$C4288=E$7222)+(N_Raters&gt;=4=TRUE)*(1*Rater4!$C4288=E$7222)+(N_Raters&gt;=5=TRUE)*(1*Rater5!$C4288=E$7222)</f>
        <v>0</v>
      </c>
      <c r="F4299" s="38"/>
      <c r="G4299" s="38"/>
      <c r="H4299" s="38"/>
      <c r="J4299" s="1"/>
      <c r="K4299" s="1"/>
    </row>
    <row r="4300" spans="2:11">
      <c r="B4300" s="36">
        <v>4286</v>
      </c>
      <c r="C4300" s="55">
        <f>(1*Rater1!$C4289=C$7222)+(1*Rater2!$C4289=C$7222)+(N_Raters&gt;=3=TRUE)*(1*Rater3!$C4289=C$7222)+(N_Raters&gt;=4=TRUE)*(1*Rater4!$C4289=C$7222)+(N_Raters&gt;=5=TRUE)*(1*Rater5!$C4289=C$7222)</f>
        <v>3</v>
      </c>
      <c r="D4300" s="55">
        <f>(1*Rater1!$C4289=D$7222)+(1*Rater2!$C4289=D$7222)+(N_Raters&gt;=3=TRUE)*(1*Rater3!$C4289=D$7222)+(N_Raters&gt;=4=TRUE)*(1*Rater4!$C4289=D$7222)+(N_Raters&gt;=5=TRUE)*(1*Rater5!$C4289=D$7222)</f>
        <v>0</v>
      </c>
      <c r="E4300" s="38">
        <f>(1*Rater1!$C4289=E$7222)+(1*Rater2!$C4289=E$7222)+(N_Raters&gt;=3=TRUE)*(1*Rater3!$C4289=E$7222)+(N_Raters&gt;=4=TRUE)*(1*Rater4!$C4289=E$7222)+(N_Raters&gt;=5=TRUE)*(1*Rater5!$C4289=E$7222)</f>
        <v>0</v>
      </c>
      <c r="F4300" s="38"/>
      <c r="G4300" s="38"/>
      <c r="H4300" s="38"/>
      <c r="J4300" s="1"/>
      <c r="K4300" s="1"/>
    </row>
    <row r="4301" spans="2:11">
      <c r="B4301" s="35">
        <v>4287</v>
      </c>
      <c r="C4301" s="55">
        <f>(1*Rater1!$C4290=C$7222)+(1*Rater2!$C4290=C$7222)+(N_Raters&gt;=3=TRUE)*(1*Rater3!$C4290=C$7222)+(N_Raters&gt;=4=TRUE)*(1*Rater4!$C4290=C$7222)+(N_Raters&gt;=5=TRUE)*(1*Rater5!$C4290=C$7222)</f>
        <v>3</v>
      </c>
      <c r="D4301" s="55">
        <f>(1*Rater1!$C4290=D$7222)+(1*Rater2!$C4290=D$7222)+(N_Raters&gt;=3=TRUE)*(1*Rater3!$C4290=D$7222)+(N_Raters&gt;=4=TRUE)*(1*Rater4!$C4290=D$7222)+(N_Raters&gt;=5=TRUE)*(1*Rater5!$C4290=D$7222)</f>
        <v>0</v>
      </c>
      <c r="E4301" s="38">
        <f>(1*Rater1!$C4290=E$7222)+(1*Rater2!$C4290=E$7222)+(N_Raters&gt;=3=TRUE)*(1*Rater3!$C4290=E$7222)+(N_Raters&gt;=4=TRUE)*(1*Rater4!$C4290=E$7222)+(N_Raters&gt;=5=TRUE)*(1*Rater5!$C4290=E$7222)</f>
        <v>0</v>
      </c>
      <c r="F4301" s="38"/>
      <c r="G4301" s="38"/>
      <c r="H4301" s="38"/>
      <c r="J4301" s="1"/>
      <c r="K4301" s="1"/>
    </row>
    <row r="4302" spans="2:11">
      <c r="B4302" s="36">
        <v>4288</v>
      </c>
      <c r="C4302" s="55">
        <f>(1*Rater1!$C4291=C$7222)+(1*Rater2!$C4291=C$7222)+(N_Raters&gt;=3=TRUE)*(1*Rater3!$C4291=C$7222)+(N_Raters&gt;=4=TRUE)*(1*Rater4!$C4291=C$7222)+(N_Raters&gt;=5=TRUE)*(1*Rater5!$C4291=C$7222)</f>
        <v>3</v>
      </c>
      <c r="D4302" s="55">
        <f>(1*Rater1!$C4291=D$7222)+(1*Rater2!$C4291=D$7222)+(N_Raters&gt;=3=TRUE)*(1*Rater3!$C4291=D$7222)+(N_Raters&gt;=4=TRUE)*(1*Rater4!$C4291=D$7222)+(N_Raters&gt;=5=TRUE)*(1*Rater5!$C4291=D$7222)</f>
        <v>0</v>
      </c>
      <c r="E4302" s="38">
        <f>(1*Rater1!$C4291=E$7222)+(1*Rater2!$C4291=E$7222)+(N_Raters&gt;=3=TRUE)*(1*Rater3!$C4291=E$7222)+(N_Raters&gt;=4=TRUE)*(1*Rater4!$C4291=E$7222)+(N_Raters&gt;=5=TRUE)*(1*Rater5!$C4291=E$7222)</f>
        <v>0</v>
      </c>
      <c r="F4302" s="38"/>
      <c r="G4302" s="38"/>
      <c r="H4302" s="38"/>
      <c r="J4302" s="1"/>
      <c r="K4302" s="1"/>
    </row>
    <row r="4303" spans="2:11">
      <c r="B4303" s="35">
        <v>4289</v>
      </c>
      <c r="C4303" s="55">
        <f>(1*Rater1!$C4292=C$7222)+(1*Rater2!$C4292=C$7222)+(N_Raters&gt;=3=TRUE)*(1*Rater3!$C4292=C$7222)+(N_Raters&gt;=4=TRUE)*(1*Rater4!$C4292=C$7222)+(N_Raters&gt;=5=TRUE)*(1*Rater5!$C4292=C$7222)</f>
        <v>1</v>
      </c>
      <c r="D4303" s="55">
        <f>(1*Rater1!$C4292=D$7222)+(1*Rater2!$C4292=D$7222)+(N_Raters&gt;=3=TRUE)*(1*Rater3!$C4292=D$7222)+(N_Raters&gt;=4=TRUE)*(1*Rater4!$C4292=D$7222)+(N_Raters&gt;=5=TRUE)*(1*Rater5!$C4292=D$7222)</f>
        <v>2</v>
      </c>
      <c r="E4303" s="38">
        <f>(1*Rater1!$C4292=E$7222)+(1*Rater2!$C4292=E$7222)+(N_Raters&gt;=3=TRUE)*(1*Rater3!$C4292=E$7222)+(N_Raters&gt;=4=TRUE)*(1*Rater4!$C4292=E$7222)+(N_Raters&gt;=5=TRUE)*(1*Rater5!$C4292=E$7222)</f>
        <v>0</v>
      </c>
      <c r="F4303" s="38"/>
      <c r="G4303" s="38"/>
      <c r="H4303" s="38"/>
      <c r="J4303" s="1"/>
      <c r="K4303" s="1"/>
    </row>
    <row r="4304" spans="2:11">
      <c r="B4304" s="36">
        <v>4290</v>
      </c>
      <c r="C4304" s="55">
        <f>(1*Rater1!$C4293=C$7222)+(1*Rater2!$C4293=C$7222)+(N_Raters&gt;=3=TRUE)*(1*Rater3!$C4293=C$7222)+(N_Raters&gt;=4=TRUE)*(1*Rater4!$C4293=C$7222)+(N_Raters&gt;=5=TRUE)*(1*Rater5!$C4293=C$7222)</f>
        <v>1</v>
      </c>
      <c r="D4304" s="55">
        <f>(1*Rater1!$C4293=D$7222)+(1*Rater2!$C4293=D$7222)+(N_Raters&gt;=3=TRUE)*(1*Rater3!$C4293=D$7222)+(N_Raters&gt;=4=TRUE)*(1*Rater4!$C4293=D$7222)+(N_Raters&gt;=5=TRUE)*(1*Rater5!$C4293=D$7222)</f>
        <v>2</v>
      </c>
      <c r="E4304" s="38">
        <f>(1*Rater1!$C4293=E$7222)+(1*Rater2!$C4293=E$7222)+(N_Raters&gt;=3=TRUE)*(1*Rater3!$C4293=E$7222)+(N_Raters&gt;=4=TRUE)*(1*Rater4!$C4293=E$7222)+(N_Raters&gt;=5=TRUE)*(1*Rater5!$C4293=E$7222)</f>
        <v>0</v>
      </c>
      <c r="F4304" s="38"/>
      <c r="G4304" s="38"/>
      <c r="H4304" s="38"/>
      <c r="J4304" s="1"/>
      <c r="K4304" s="1"/>
    </row>
    <row r="4305" spans="2:11">
      <c r="B4305" s="35">
        <v>4291</v>
      </c>
      <c r="C4305" s="55">
        <f>(1*Rater1!$C4294=C$7222)+(1*Rater2!$C4294=C$7222)+(N_Raters&gt;=3=TRUE)*(1*Rater3!$C4294=C$7222)+(N_Raters&gt;=4=TRUE)*(1*Rater4!$C4294=C$7222)+(N_Raters&gt;=5=TRUE)*(1*Rater5!$C4294=C$7222)</f>
        <v>3</v>
      </c>
      <c r="D4305" s="55">
        <f>(1*Rater1!$C4294=D$7222)+(1*Rater2!$C4294=D$7222)+(N_Raters&gt;=3=TRUE)*(1*Rater3!$C4294=D$7222)+(N_Raters&gt;=4=TRUE)*(1*Rater4!$C4294=D$7222)+(N_Raters&gt;=5=TRUE)*(1*Rater5!$C4294=D$7222)</f>
        <v>0</v>
      </c>
      <c r="E4305" s="38">
        <f>(1*Rater1!$C4294=E$7222)+(1*Rater2!$C4294=E$7222)+(N_Raters&gt;=3=TRUE)*(1*Rater3!$C4294=E$7222)+(N_Raters&gt;=4=TRUE)*(1*Rater4!$C4294=E$7222)+(N_Raters&gt;=5=TRUE)*(1*Rater5!$C4294=E$7222)</f>
        <v>0</v>
      </c>
      <c r="F4305" s="38"/>
      <c r="G4305" s="38"/>
      <c r="H4305" s="38"/>
      <c r="J4305" s="1"/>
      <c r="K4305" s="1"/>
    </row>
    <row r="4306" spans="2:11">
      <c r="B4306" s="36">
        <v>4292</v>
      </c>
      <c r="C4306" s="55">
        <f>(1*Rater1!$C4295=C$7222)+(1*Rater2!$C4295=C$7222)+(N_Raters&gt;=3=TRUE)*(1*Rater3!$C4295=C$7222)+(N_Raters&gt;=4=TRUE)*(1*Rater4!$C4295=C$7222)+(N_Raters&gt;=5=TRUE)*(1*Rater5!$C4295=C$7222)</f>
        <v>3</v>
      </c>
      <c r="D4306" s="55">
        <f>(1*Rater1!$C4295=D$7222)+(1*Rater2!$C4295=D$7222)+(N_Raters&gt;=3=TRUE)*(1*Rater3!$C4295=D$7222)+(N_Raters&gt;=4=TRUE)*(1*Rater4!$C4295=D$7222)+(N_Raters&gt;=5=TRUE)*(1*Rater5!$C4295=D$7222)</f>
        <v>0</v>
      </c>
      <c r="E4306" s="38">
        <f>(1*Rater1!$C4295=E$7222)+(1*Rater2!$C4295=E$7222)+(N_Raters&gt;=3=TRUE)*(1*Rater3!$C4295=E$7222)+(N_Raters&gt;=4=TRUE)*(1*Rater4!$C4295=E$7222)+(N_Raters&gt;=5=TRUE)*(1*Rater5!$C4295=E$7222)</f>
        <v>0</v>
      </c>
      <c r="F4306" s="38"/>
      <c r="G4306" s="38"/>
      <c r="H4306" s="38"/>
      <c r="J4306" s="1"/>
      <c r="K4306" s="1"/>
    </row>
    <row r="4307" spans="2:11">
      <c r="B4307" s="35">
        <v>4293</v>
      </c>
      <c r="C4307" s="55">
        <f>(1*Rater1!$C4296=C$7222)+(1*Rater2!$C4296=C$7222)+(N_Raters&gt;=3=TRUE)*(1*Rater3!$C4296=C$7222)+(N_Raters&gt;=4=TRUE)*(1*Rater4!$C4296=C$7222)+(N_Raters&gt;=5=TRUE)*(1*Rater5!$C4296=C$7222)</f>
        <v>3</v>
      </c>
      <c r="D4307" s="55">
        <f>(1*Rater1!$C4296=D$7222)+(1*Rater2!$C4296=D$7222)+(N_Raters&gt;=3=TRUE)*(1*Rater3!$C4296=D$7222)+(N_Raters&gt;=4=TRUE)*(1*Rater4!$C4296=D$7222)+(N_Raters&gt;=5=TRUE)*(1*Rater5!$C4296=D$7222)</f>
        <v>0</v>
      </c>
      <c r="E4307" s="38">
        <f>(1*Rater1!$C4296=E$7222)+(1*Rater2!$C4296=E$7222)+(N_Raters&gt;=3=TRUE)*(1*Rater3!$C4296=E$7222)+(N_Raters&gt;=4=TRUE)*(1*Rater4!$C4296=E$7222)+(N_Raters&gt;=5=TRUE)*(1*Rater5!$C4296=E$7222)</f>
        <v>0</v>
      </c>
      <c r="F4307" s="38"/>
      <c r="G4307" s="38"/>
      <c r="H4307" s="38"/>
      <c r="J4307" s="1"/>
      <c r="K4307" s="1"/>
    </row>
    <row r="4308" spans="2:11">
      <c r="B4308" s="36">
        <v>4294</v>
      </c>
      <c r="C4308" s="55">
        <f>(1*Rater1!$C4297=C$7222)+(1*Rater2!$C4297=C$7222)+(N_Raters&gt;=3=TRUE)*(1*Rater3!$C4297=C$7222)+(N_Raters&gt;=4=TRUE)*(1*Rater4!$C4297=C$7222)+(N_Raters&gt;=5=TRUE)*(1*Rater5!$C4297=C$7222)</f>
        <v>1</v>
      </c>
      <c r="D4308" s="55">
        <f>(1*Rater1!$C4297=D$7222)+(1*Rater2!$C4297=D$7222)+(N_Raters&gt;=3=TRUE)*(1*Rater3!$C4297=D$7222)+(N_Raters&gt;=4=TRUE)*(1*Rater4!$C4297=D$7222)+(N_Raters&gt;=5=TRUE)*(1*Rater5!$C4297=D$7222)</f>
        <v>2</v>
      </c>
      <c r="E4308" s="38">
        <f>(1*Rater1!$C4297=E$7222)+(1*Rater2!$C4297=E$7222)+(N_Raters&gt;=3=TRUE)*(1*Rater3!$C4297=E$7222)+(N_Raters&gt;=4=TRUE)*(1*Rater4!$C4297=E$7222)+(N_Raters&gt;=5=TRUE)*(1*Rater5!$C4297=E$7222)</f>
        <v>0</v>
      </c>
      <c r="F4308" s="38"/>
      <c r="G4308" s="38"/>
      <c r="H4308" s="38"/>
      <c r="J4308" s="1"/>
      <c r="K4308" s="1"/>
    </row>
    <row r="4309" spans="2:11">
      <c r="B4309" s="35">
        <v>4295</v>
      </c>
      <c r="C4309" s="55">
        <f>(1*Rater1!$C4298=C$7222)+(1*Rater2!$C4298=C$7222)+(N_Raters&gt;=3=TRUE)*(1*Rater3!$C4298=C$7222)+(N_Raters&gt;=4=TRUE)*(1*Rater4!$C4298=C$7222)+(N_Raters&gt;=5=TRUE)*(1*Rater5!$C4298=C$7222)</f>
        <v>3</v>
      </c>
      <c r="D4309" s="55">
        <f>(1*Rater1!$C4298=D$7222)+(1*Rater2!$C4298=D$7222)+(N_Raters&gt;=3=TRUE)*(1*Rater3!$C4298=D$7222)+(N_Raters&gt;=4=TRUE)*(1*Rater4!$C4298=D$7222)+(N_Raters&gt;=5=TRUE)*(1*Rater5!$C4298=D$7222)</f>
        <v>0</v>
      </c>
      <c r="E4309" s="38">
        <f>(1*Rater1!$C4298=E$7222)+(1*Rater2!$C4298=E$7222)+(N_Raters&gt;=3=TRUE)*(1*Rater3!$C4298=E$7222)+(N_Raters&gt;=4=TRUE)*(1*Rater4!$C4298=E$7222)+(N_Raters&gt;=5=TRUE)*(1*Rater5!$C4298=E$7222)</f>
        <v>0</v>
      </c>
      <c r="F4309" s="38"/>
      <c r="G4309" s="38"/>
      <c r="H4309" s="38"/>
      <c r="J4309" s="1"/>
      <c r="K4309" s="1"/>
    </row>
    <row r="4310" spans="2:11">
      <c r="B4310" s="36">
        <v>4296</v>
      </c>
      <c r="C4310" s="55">
        <f>(1*Rater1!$C4299=C$7222)+(1*Rater2!$C4299=C$7222)+(N_Raters&gt;=3=TRUE)*(1*Rater3!$C4299=C$7222)+(N_Raters&gt;=4=TRUE)*(1*Rater4!$C4299=C$7222)+(N_Raters&gt;=5=TRUE)*(1*Rater5!$C4299=C$7222)</f>
        <v>1</v>
      </c>
      <c r="D4310" s="55">
        <f>(1*Rater1!$C4299=D$7222)+(1*Rater2!$C4299=D$7222)+(N_Raters&gt;=3=TRUE)*(1*Rater3!$C4299=D$7222)+(N_Raters&gt;=4=TRUE)*(1*Rater4!$C4299=D$7222)+(N_Raters&gt;=5=TRUE)*(1*Rater5!$C4299=D$7222)</f>
        <v>2</v>
      </c>
      <c r="E4310" s="38">
        <f>(1*Rater1!$C4299=E$7222)+(1*Rater2!$C4299=E$7222)+(N_Raters&gt;=3=TRUE)*(1*Rater3!$C4299=E$7222)+(N_Raters&gt;=4=TRUE)*(1*Rater4!$C4299=E$7222)+(N_Raters&gt;=5=TRUE)*(1*Rater5!$C4299=E$7222)</f>
        <v>0</v>
      </c>
      <c r="F4310" s="38"/>
      <c r="G4310" s="38"/>
      <c r="H4310" s="38"/>
      <c r="J4310" s="1"/>
      <c r="K4310" s="1"/>
    </row>
    <row r="4311" spans="2:11">
      <c r="B4311" s="35">
        <v>4297</v>
      </c>
      <c r="C4311" s="55">
        <f>(1*Rater1!$C4300=C$7222)+(1*Rater2!$C4300=C$7222)+(N_Raters&gt;=3=TRUE)*(1*Rater3!$C4300=C$7222)+(N_Raters&gt;=4=TRUE)*(1*Rater4!$C4300=C$7222)+(N_Raters&gt;=5=TRUE)*(1*Rater5!$C4300=C$7222)</f>
        <v>3</v>
      </c>
      <c r="D4311" s="55">
        <f>(1*Rater1!$C4300=D$7222)+(1*Rater2!$C4300=D$7222)+(N_Raters&gt;=3=TRUE)*(1*Rater3!$C4300=D$7222)+(N_Raters&gt;=4=TRUE)*(1*Rater4!$C4300=D$7222)+(N_Raters&gt;=5=TRUE)*(1*Rater5!$C4300=D$7222)</f>
        <v>0</v>
      </c>
      <c r="E4311" s="38">
        <f>(1*Rater1!$C4300=E$7222)+(1*Rater2!$C4300=E$7222)+(N_Raters&gt;=3=TRUE)*(1*Rater3!$C4300=E$7222)+(N_Raters&gt;=4=TRUE)*(1*Rater4!$C4300=E$7222)+(N_Raters&gt;=5=TRUE)*(1*Rater5!$C4300=E$7222)</f>
        <v>0</v>
      </c>
      <c r="F4311" s="38"/>
      <c r="G4311" s="38"/>
      <c r="H4311" s="38"/>
      <c r="J4311" s="1"/>
      <c r="K4311" s="1"/>
    </row>
    <row r="4312" spans="2:11">
      <c r="B4312" s="36">
        <v>4298</v>
      </c>
      <c r="C4312" s="55">
        <f>(1*Rater1!$C4301=C$7222)+(1*Rater2!$C4301=C$7222)+(N_Raters&gt;=3=TRUE)*(1*Rater3!$C4301=C$7222)+(N_Raters&gt;=4=TRUE)*(1*Rater4!$C4301=C$7222)+(N_Raters&gt;=5=TRUE)*(1*Rater5!$C4301=C$7222)</f>
        <v>1</v>
      </c>
      <c r="D4312" s="55">
        <f>(1*Rater1!$C4301=D$7222)+(1*Rater2!$C4301=D$7222)+(N_Raters&gt;=3=TRUE)*(1*Rater3!$C4301=D$7222)+(N_Raters&gt;=4=TRUE)*(1*Rater4!$C4301=D$7222)+(N_Raters&gt;=5=TRUE)*(1*Rater5!$C4301=D$7222)</f>
        <v>2</v>
      </c>
      <c r="E4312" s="38">
        <f>(1*Rater1!$C4301=E$7222)+(1*Rater2!$C4301=E$7222)+(N_Raters&gt;=3=TRUE)*(1*Rater3!$C4301=E$7222)+(N_Raters&gt;=4=TRUE)*(1*Rater4!$C4301=E$7222)+(N_Raters&gt;=5=TRUE)*(1*Rater5!$C4301=E$7222)</f>
        <v>0</v>
      </c>
      <c r="F4312" s="38"/>
      <c r="G4312" s="38"/>
      <c r="H4312" s="38"/>
      <c r="J4312" s="1"/>
      <c r="K4312" s="1"/>
    </row>
    <row r="4313" spans="2:11">
      <c r="B4313" s="35">
        <v>4299</v>
      </c>
      <c r="C4313" s="55">
        <f>(1*Rater1!$C4302=C$7222)+(1*Rater2!$C4302=C$7222)+(N_Raters&gt;=3=TRUE)*(1*Rater3!$C4302=C$7222)+(N_Raters&gt;=4=TRUE)*(1*Rater4!$C4302=C$7222)+(N_Raters&gt;=5=TRUE)*(1*Rater5!$C4302=C$7222)</f>
        <v>1</v>
      </c>
      <c r="D4313" s="55">
        <f>(1*Rater1!$C4302=D$7222)+(1*Rater2!$C4302=D$7222)+(N_Raters&gt;=3=TRUE)*(1*Rater3!$C4302=D$7222)+(N_Raters&gt;=4=TRUE)*(1*Rater4!$C4302=D$7222)+(N_Raters&gt;=5=TRUE)*(1*Rater5!$C4302=D$7222)</f>
        <v>2</v>
      </c>
      <c r="E4313" s="38">
        <f>(1*Rater1!$C4302=E$7222)+(1*Rater2!$C4302=E$7222)+(N_Raters&gt;=3=TRUE)*(1*Rater3!$C4302=E$7222)+(N_Raters&gt;=4=TRUE)*(1*Rater4!$C4302=E$7222)+(N_Raters&gt;=5=TRUE)*(1*Rater5!$C4302=E$7222)</f>
        <v>0</v>
      </c>
      <c r="F4313" s="38"/>
      <c r="G4313" s="38"/>
      <c r="H4313" s="38"/>
      <c r="J4313" s="1"/>
      <c r="K4313" s="1"/>
    </row>
    <row r="4314" spans="2:11">
      <c r="B4314" s="36">
        <v>4300</v>
      </c>
      <c r="C4314" s="55">
        <f>(1*Rater1!$C4303=C$7222)+(1*Rater2!$C4303=C$7222)+(N_Raters&gt;=3=TRUE)*(1*Rater3!$C4303=C$7222)+(N_Raters&gt;=4=TRUE)*(1*Rater4!$C4303=C$7222)+(N_Raters&gt;=5=TRUE)*(1*Rater5!$C4303=C$7222)</f>
        <v>3</v>
      </c>
      <c r="D4314" s="55">
        <f>(1*Rater1!$C4303=D$7222)+(1*Rater2!$C4303=D$7222)+(N_Raters&gt;=3=TRUE)*(1*Rater3!$C4303=D$7222)+(N_Raters&gt;=4=TRUE)*(1*Rater4!$C4303=D$7222)+(N_Raters&gt;=5=TRUE)*(1*Rater5!$C4303=D$7222)</f>
        <v>0</v>
      </c>
      <c r="E4314" s="38">
        <f>(1*Rater1!$C4303=E$7222)+(1*Rater2!$C4303=E$7222)+(N_Raters&gt;=3=TRUE)*(1*Rater3!$C4303=E$7222)+(N_Raters&gt;=4=TRUE)*(1*Rater4!$C4303=E$7222)+(N_Raters&gt;=5=TRUE)*(1*Rater5!$C4303=E$7222)</f>
        <v>0</v>
      </c>
      <c r="F4314" s="38"/>
      <c r="G4314" s="38"/>
      <c r="H4314" s="38"/>
      <c r="J4314" s="1"/>
      <c r="K4314" s="1"/>
    </row>
    <row r="4315" spans="2:11">
      <c r="B4315" s="35">
        <v>4301</v>
      </c>
      <c r="C4315" s="55">
        <f>(1*Rater1!$C4304=C$7222)+(1*Rater2!$C4304=C$7222)+(N_Raters&gt;=3=TRUE)*(1*Rater3!$C4304=C$7222)+(N_Raters&gt;=4=TRUE)*(1*Rater4!$C4304=C$7222)+(N_Raters&gt;=5=TRUE)*(1*Rater5!$C4304=C$7222)</f>
        <v>3</v>
      </c>
      <c r="D4315" s="55">
        <f>(1*Rater1!$C4304=D$7222)+(1*Rater2!$C4304=D$7222)+(N_Raters&gt;=3=TRUE)*(1*Rater3!$C4304=D$7222)+(N_Raters&gt;=4=TRUE)*(1*Rater4!$C4304=D$7222)+(N_Raters&gt;=5=TRUE)*(1*Rater5!$C4304=D$7222)</f>
        <v>0</v>
      </c>
      <c r="E4315" s="38">
        <f>(1*Rater1!$C4304=E$7222)+(1*Rater2!$C4304=E$7222)+(N_Raters&gt;=3=TRUE)*(1*Rater3!$C4304=E$7222)+(N_Raters&gt;=4=TRUE)*(1*Rater4!$C4304=E$7222)+(N_Raters&gt;=5=TRUE)*(1*Rater5!$C4304=E$7222)</f>
        <v>0</v>
      </c>
      <c r="F4315" s="38"/>
      <c r="G4315" s="38"/>
      <c r="H4315" s="38"/>
      <c r="J4315" s="1"/>
      <c r="K4315" s="1"/>
    </row>
    <row r="4316" spans="2:11">
      <c r="B4316" s="36">
        <v>4302</v>
      </c>
      <c r="C4316" s="55">
        <f>(1*Rater1!$C4305=C$7222)+(1*Rater2!$C4305=C$7222)+(N_Raters&gt;=3=TRUE)*(1*Rater3!$C4305=C$7222)+(N_Raters&gt;=4=TRUE)*(1*Rater4!$C4305=C$7222)+(N_Raters&gt;=5=TRUE)*(1*Rater5!$C4305=C$7222)</f>
        <v>3</v>
      </c>
      <c r="D4316" s="55">
        <f>(1*Rater1!$C4305=D$7222)+(1*Rater2!$C4305=D$7222)+(N_Raters&gt;=3=TRUE)*(1*Rater3!$C4305=D$7222)+(N_Raters&gt;=4=TRUE)*(1*Rater4!$C4305=D$7222)+(N_Raters&gt;=5=TRUE)*(1*Rater5!$C4305=D$7222)</f>
        <v>0</v>
      </c>
      <c r="E4316" s="38">
        <f>(1*Rater1!$C4305=E$7222)+(1*Rater2!$C4305=E$7222)+(N_Raters&gt;=3=TRUE)*(1*Rater3!$C4305=E$7222)+(N_Raters&gt;=4=TRUE)*(1*Rater4!$C4305=E$7222)+(N_Raters&gt;=5=TRUE)*(1*Rater5!$C4305=E$7222)</f>
        <v>0</v>
      </c>
      <c r="F4316" s="38"/>
      <c r="G4316" s="38"/>
      <c r="H4316" s="38"/>
      <c r="J4316" s="1"/>
      <c r="K4316" s="1"/>
    </row>
    <row r="4317" spans="2:11">
      <c r="B4317" s="35">
        <v>4303</v>
      </c>
      <c r="C4317" s="55">
        <f>(1*Rater1!$C4306=C$7222)+(1*Rater2!$C4306=C$7222)+(N_Raters&gt;=3=TRUE)*(1*Rater3!$C4306=C$7222)+(N_Raters&gt;=4=TRUE)*(1*Rater4!$C4306=C$7222)+(N_Raters&gt;=5=TRUE)*(1*Rater5!$C4306=C$7222)</f>
        <v>3</v>
      </c>
      <c r="D4317" s="55">
        <f>(1*Rater1!$C4306=D$7222)+(1*Rater2!$C4306=D$7222)+(N_Raters&gt;=3=TRUE)*(1*Rater3!$C4306=D$7222)+(N_Raters&gt;=4=TRUE)*(1*Rater4!$C4306=D$7222)+(N_Raters&gt;=5=TRUE)*(1*Rater5!$C4306=D$7222)</f>
        <v>0</v>
      </c>
      <c r="E4317" s="38">
        <f>(1*Rater1!$C4306=E$7222)+(1*Rater2!$C4306=E$7222)+(N_Raters&gt;=3=TRUE)*(1*Rater3!$C4306=E$7222)+(N_Raters&gt;=4=TRUE)*(1*Rater4!$C4306=E$7222)+(N_Raters&gt;=5=TRUE)*(1*Rater5!$C4306=E$7222)</f>
        <v>0</v>
      </c>
      <c r="F4317" s="38"/>
      <c r="G4317" s="38"/>
      <c r="H4317" s="38"/>
      <c r="J4317" s="1"/>
      <c r="K4317" s="1"/>
    </row>
    <row r="4318" spans="2:11">
      <c r="B4318" s="36">
        <v>4304</v>
      </c>
      <c r="C4318" s="55">
        <f>(1*Rater1!$C4307=C$7222)+(1*Rater2!$C4307=C$7222)+(N_Raters&gt;=3=TRUE)*(1*Rater3!$C4307=C$7222)+(N_Raters&gt;=4=TRUE)*(1*Rater4!$C4307=C$7222)+(N_Raters&gt;=5=TRUE)*(1*Rater5!$C4307=C$7222)</f>
        <v>3</v>
      </c>
      <c r="D4318" s="55">
        <f>(1*Rater1!$C4307=D$7222)+(1*Rater2!$C4307=D$7222)+(N_Raters&gt;=3=TRUE)*(1*Rater3!$C4307=D$7222)+(N_Raters&gt;=4=TRUE)*(1*Rater4!$C4307=D$7222)+(N_Raters&gt;=5=TRUE)*(1*Rater5!$C4307=D$7222)</f>
        <v>0</v>
      </c>
      <c r="E4318" s="38">
        <f>(1*Rater1!$C4307=E$7222)+(1*Rater2!$C4307=E$7222)+(N_Raters&gt;=3=TRUE)*(1*Rater3!$C4307=E$7222)+(N_Raters&gt;=4=TRUE)*(1*Rater4!$C4307=E$7222)+(N_Raters&gt;=5=TRUE)*(1*Rater5!$C4307=E$7222)</f>
        <v>0</v>
      </c>
      <c r="F4318" s="38"/>
      <c r="G4318" s="38"/>
      <c r="H4318" s="38"/>
      <c r="J4318" s="1"/>
      <c r="K4318" s="1"/>
    </row>
    <row r="4319" spans="2:11">
      <c r="B4319" s="35">
        <v>4305</v>
      </c>
      <c r="C4319" s="55">
        <f>(1*Rater1!$C4308=C$7222)+(1*Rater2!$C4308=C$7222)+(N_Raters&gt;=3=TRUE)*(1*Rater3!$C4308=C$7222)+(N_Raters&gt;=4=TRUE)*(1*Rater4!$C4308=C$7222)+(N_Raters&gt;=5=TRUE)*(1*Rater5!$C4308=C$7222)</f>
        <v>1</v>
      </c>
      <c r="D4319" s="55">
        <f>(1*Rater1!$C4308=D$7222)+(1*Rater2!$C4308=D$7222)+(N_Raters&gt;=3=TRUE)*(1*Rater3!$C4308=D$7222)+(N_Raters&gt;=4=TRUE)*(1*Rater4!$C4308=D$7222)+(N_Raters&gt;=5=TRUE)*(1*Rater5!$C4308=D$7222)</f>
        <v>2</v>
      </c>
      <c r="E4319" s="38">
        <f>(1*Rater1!$C4308=E$7222)+(1*Rater2!$C4308=E$7222)+(N_Raters&gt;=3=TRUE)*(1*Rater3!$C4308=E$7222)+(N_Raters&gt;=4=TRUE)*(1*Rater4!$C4308=E$7222)+(N_Raters&gt;=5=TRUE)*(1*Rater5!$C4308=E$7222)</f>
        <v>0</v>
      </c>
      <c r="F4319" s="38"/>
      <c r="G4319" s="38"/>
      <c r="H4319" s="38"/>
      <c r="J4319" s="1"/>
      <c r="K4319" s="1"/>
    </row>
    <row r="4320" spans="2:11">
      <c r="B4320" s="36">
        <v>4306</v>
      </c>
      <c r="C4320" s="55">
        <f>(1*Rater1!$C4309=C$7222)+(1*Rater2!$C4309=C$7222)+(N_Raters&gt;=3=TRUE)*(1*Rater3!$C4309=C$7222)+(N_Raters&gt;=4=TRUE)*(1*Rater4!$C4309=C$7222)+(N_Raters&gt;=5=TRUE)*(1*Rater5!$C4309=C$7222)</f>
        <v>0</v>
      </c>
      <c r="D4320" s="55">
        <f>(1*Rater1!$C4309=D$7222)+(1*Rater2!$C4309=D$7222)+(N_Raters&gt;=3=TRUE)*(1*Rater3!$C4309=D$7222)+(N_Raters&gt;=4=TRUE)*(1*Rater4!$C4309=D$7222)+(N_Raters&gt;=5=TRUE)*(1*Rater5!$C4309=D$7222)</f>
        <v>1</v>
      </c>
      <c r="E4320" s="38">
        <f>(1*Rater1!$C4309=E$7222)+(1*Rater2!$C4309=E$7222)+(N_Raters&gt;=3=TRUE)*(1*Rater3!$C4309=E$7222)+(N_Raters&gt;=4=TRUE)*(1*Rater4!$C4309=E$7222)+(N_Raters&gt;=5=TRUE)*(1*Rater5!$C4309=E$7222)</f>
        <v>2</v>
      </c>
      <c r="F4320" s="38"/>
      <c r="G4320" s="38"/>
      <c r="H4320" s="38"/>
      <c r="J4320" s="1"/>
      <c r="K4320" s="1"/>
    </row>
    <row r="4321" spans="2:11">
      <c r="B4321" s="35">
        <v>4307</v>
      </c>
      <c r="C4321" s="55">
        <f>(1*Rater1!$C4310=C$7222)+(1*Rater2!$C4310=C$7222)+(N_Raters&gt;=3=TRUE)*(1*Rater3!$C4310=C$7222)+(N_Raters&gt;=4=TRUE)*(1*Rater4!$C4310=C$7222)+(N_Raters&gt;=5=TRUE)*(1*Rater5!$C4310=C$7222)</f>
        <v>0</v>
      </c>
      <c r="D4321" s="55">
        <f>(1*Rater1!$C4310=D$7222)+(1*Rater2!$C4310=D$7222)+(N_Raters&gt;=3=TRUE)*(1*Rater3!$C4310=D$7222)+(N_Raters&gt;=4=TRUE)*(1*Rater4!$C4310=D$7222)+(N_Raters&gt;=5=TRUE)*(1*Rater5!$C4310=D$7222)</f>
        <v>0</v>
      </c>
      <c r="E4321" s="38">
        <f>(1*Rater1!$C4310=E$7222)+(1*Rater2!$C4310=E$7222)+(N_Raters&gt;=3=TRUE)*(1*Rater3!$C4310=E$7222)+(N_Raters&gt;=4=TRUE)*(1*Rater4!$C4310=E$7222)+(N_Raters&gt;=5=TRUE)*(1*Rater5!$C4310=E$7222)</f>
        <v>3</v>
      </c>
      <c r="F4321" s="38"/>
      <c r="G4321" s="38"/>
      <c r="H4321" s="38"/>
      <c r="J4321" s="1"/>
      <c r="K4321" s="1"/>
    </row>
    <row r="4322" spans="2:11">
      <c r="B4322" s="36">
        <v>4308</v>
      </c>
      <c r="C4322" s="55">
        <f>(1*Rater1!$C4311=C$7222)+(1*Rater2!$C4311=C$7222)+(N_Raters&gt;=3=TRUE)*(1*Rater3!$C4311=C$7222)+(N_Raters&gt;=4=TRUE)*(1*Rater4!$C4311=C$7222)+(N_Raters&gt;=5=TRUE)*(1*Rater5!$C4311=C$7222)</f>
        <v>2</v>
      </c>
      <c r="D4322" s="55">
        <f>(1*Rater1!$C4311=D$7222)+(1*Rater2!$C4311=D$7222)+(N_Raters&gt;=3=TRUE)*(1*Rater3!$C4311=D$7222)+(N_Raters&gt;=4=TRUE)*(1*Rater4!$C4311=D$7222)+(N_Raters&gt;=5=TRUE)*(1*Rater5!$C4311=D$7222)</f>
        <v>0</v>
      </c>
      <c r="E4322" s="38">
        <f>(1*Rater1!$C4311=E$7222)+(1*Rater2!$C4311=E$7222)+(N_Raters&gt;=3=TRUE)*(1*Rater3!$C4311=E$7222)+(N_Raters&gt;=4=TRUE)*(1*Rater4!$C4311=E$7222)+(N_Raters&gt;=5=TRUE)*(1*Rater5!$C4311=E$7222)</f>
        <v>1</v>
      </c>
      <c r="F4322" s="38"/>
      <c r="G4322" s="38"/>
      <c r="H4322" s="38"/>
      <c r="J4322" s="1"/>
      <c r="K4322" s="1"/>
    </row>
    <row r="4323" spans="2:11">
      <c r="B4323" s="35">
        <v>4309</v>
      </c>
      <c r="C4323" s="55">
        <f>(1*Rater1!$C4312=C$7222)+(1*Rater2!$C4312=C$7222)+(N_Raters&gt;=3=TRUE)*(1*Rater3!$C4312=C$7222)+(N_Raters&gt;=4=TRUE)*(1*Rater4!$C4312=C$7222)+(N_Raters&gt;=5=TRUE)*(1*Rater5!$C4312=C$7222)</f>
        <v>1</v>
      </c>
      <c r="D4323" s="55">
        <f>(1*Rater1!$C4312=D$7222)+(1*Rater2!$C4312=D$7222)+(N_Raters&gt;=3=TRUE)*(1*Rater3!$C4312=D$7222)+(N_Raters&gt;=4=TRUE)*(1*Rater4!$C4312=D$7222)+(N_Raters&gt;=5=TRUE)*(1*Rater5!$C4312=D$7222)</f>
        <v>0</v>
      </c>
      <c r="E4323" s="38">
        <f>(1*Rater1!$C4312=E$7222)+(1*Rater2!$C4312=E$7222)+(N_Raters&gt;=3=TRUE)*(1*Rater3!$C4312=E$7222)+(N_Raters&gt;=4=TRUE)*(1*Rater4!$C4312=E$7222)+(N_Raters&gt;=5=TRUE)*(1*Rater5!$C4312=E$7222)</f>
        <v>2</v>
      </c>
      <c r="F4323" s="38"/>
      <c r="G4323" s="38"/>
      <c r="H4323" s="38"/>
      <c r="J4323" s="1"/>
      <c r="K4323" s="1"/>
    </row>
    <row r="4324" spans="2:11">
      <c r="B4324" s="36">
        <v>4310</v>
      </c>
      <c r="C4324" s="55">
        <f>(1*Rater1!$C4313=C$7222)+(1*Rater2!$C4313=C$7222)+(N_Raters&gt;=3=TRUE)*(1*Rater3!$C4313=C$7222)+(N_Raters&gt;=4=TRUE)*(1*Rater4!$C4313=C$7222)+(N_Raters&gt;=5=TRUE)*(1*Rater5!$C4313=C$7222)</f>
        <v>0</v>
      </c>
      <c r="D4324" s="55">
        <f>(1*Rater1!$C4313=D$7222)+(1*Rater2!$C4313=D$7222)+(N_Raters&gt;=3=TRUE)*(1*Rater3!$C4313=D$7222)+(N_Raters&gt;=4=TRUE)*(1*Rater4!$C4313=D$7222)+(N_Raters&gt;=5=TRUE)*(1*Rater5!$C4313=D$7222)</f>
        <v>2</v>
      </c>
      <c r="E4324" s="38">
        <f>(1*Rater1!$C4313=E$7222)+(1*Rater2!$C4313=E$7222)+(N_Raters&gt;=3=TRUE)*(1*Rater3!$C4313=E$7222)+(N_Raters&gt;=4=TRUE)*(1*Rater4!$C4313=E$7222)+(N_Raters&gt;=5=TRUE)*(1*Rater5!$C4313=E$7222)</f>
        <v>1</v>
      </c>
      <c r="F4324" s="38"/>
      <c r="G4324" s="38"/>
      <c r="H4324" s="38"/>
      <c r="J4324" s="1"/>
      <c r="K4324" s="1"/>
    </row>
    <row r="4325" spans="2:11">
      <c r="B4325" s="35">
        <v>4311</v>
      </c>
      <c r="C4325" s="55">
        <f>(1*Rater1!$C4314=C$7222)+(1*Rater2!$C4314=C$7222)+(N_Raters&gt;=3=TRUE)*(1*Rater3!$C4314=C$7222)+(N_Raters&gt;=4=TRUE)*(1*Rater4!$C4314=C$7222)+(N_Raters&gt;=5=TRUE)*(1*Rater5!$C4314=C$7222)</f>
        <v>0</v>
      </c>
      <c r="D4325" s="55">
        <f>(1*Rater1!$C4314=D$7222)+(1*Rater2!$C4314=D$7222)+(N_Raters&gt;=3=TRUE)*(1*Rater3!$C4314=D$7222)+(N_Raters&gt;=4=TRUE)*(1*Rater4!$C4314=D$7222)+(N_Raters&gt;=5=TRUE)*(1*Rater5!$C4314=D$7222)</f>
        <v>2</v>
      </c>
      <c r="E4325" s="38">
        <f>(1*Rater1!$C4314=E$7222)+(1*Rater2!$C4314=E$7222)+(N_Raters&gt;=3=TRUE)*(1*Rater3!$C4314=E$7222)+(N_Raters&gt;=4=TRUE)*(1*Rater4!$C4314=E$7222)+(N_Raters&gt;=5=TRUE)*(1*Rater5!$C4314=E$7222)</f>
        <v>1</v>
      </c>
      <c r="F4325" s="38"/>
      <c r="G4325" s="38"/>
      <c r="H4325" s="38"/>
      <c r="J4325" s="1"/>
      <c r="K4325" s="1"/>
    </row>
    <row r="4326" spans="2:11">
      <c r="B4326" s="36">
        <v>4312</v>
      </c>
      <c r="C4326" s="55">
        <f>(1*Rater1!$C4315=C$7222)+(1*Rater2!$C4315=C$7222)+(N_Raters&gt;=3=TRUE)*(1*Rater3!$C4315=C$7222)+(N_Raters&gt;=4=TRUE)*(1*Rater4!$C4315=C$7222)+(N_Raters&gt;=5=TRUE)*(1*Rater5!$C4315=C$7222)</f>
        <v>0</v>
      </c>
      <c r="D4326" s="55">
        <f>(1*Rater1!$C4315=D$7222)+(1*Rater2!$C4315=D$7222)+(N_Raters&gt;=3=TRUE)*(1*Rater3!$C4315=D$7222)+(N_Raters&gt;=4=TRUE)*(1*Rater4!$C4315=D$7222)+(N_Raters&gt;=5=TRUE)*(1*Rater5!$C4315=D$7222)</f>
        <v>2</v>
      </c>
      <c r="E4326" s="38">
        <f>(1*Rater1!$C4315=E$7222)+(1*Rater2!$C4315=E$7222)+(N_Raters&gt;=3=TRUE)*(1*Rater3!$C4315=E$7222)+(N_Raters&gt;=4=TRUE)*(1*Rater4!$C4315=E$7222)+(N_Raters&gt;=5=TRUE)*(1*Rater5!$C4315=E$7222)</f>
        <v>1</v>
      </c>
      <c r="F4326" s="38"/>
      <c r="G4326" s="38"/>
      <c r="H4326" s="38"/>
      <c r="J4326" s="1"/>
      <c r="K4326" s="1"/>
    </row>
    <row r="4327" spans="2:11">
      <c r="B4327" s="35">
        <v>4313</v>
      </c>
      <c r="C4327" s="55">
        <f>(1*Rater1!$C4316=C$7222)+(1*Rater2!$C4316=C$7222)+(N_Raters&gt;=3=TRUE)*(1*Rater3!$C4316=C$7222)+(N_Raters&gt;=4=TRUE)*(1*Rater4!$C4316=C$7222)+(N_Raters&gt;=5=TRUE)*(1*Rater5!$C4316=C$7222)</f>
        <v>0</v>
      </c>
      <c r="D4327" s="55">
        <f>(1*Rater1!$C4316=D$7222)+(1*Rater2!$C4316=D$7222)+(N_Raters&gt;=3=TRUE)*(1*Rater3!$C4316=D$7222)+(N_Raters&gt;=4=TRUE)*(1*Rater4!$C4316=D$7222)+(N_Raters&gt;=5=TRUE)*(1*Rater5!$C4316=D$7222)</f>
        <v>2</v>
      </c>
      <c r="E4327" s="38">
        <f>(1*Rater1!$C4316=E$7222)+(1*Rater2!$C4316=E$7222)+(N_Raters&gt;=3=TRUE)*(1*Rater3!$C4316=E$7222)+(N_Raters&gt;=4=TRUE)*(1*Rater4!$C4316=E$7222)+(N_Raters&gt;=5=TRUE)*(1*Rater5!$C4316=E$7222)</f>
        <v>1</v>
      </c>
      <c r="F4327" s="38"/>
      <c r="G4327" s="38"/>
      <c r="H4327" s="38"/>
      <c r="J4327" s="1"/>
      <c r="K4327" s="1"/>
    </row>
    <row r="4328" spans="2:11">
      <c r="B4328" s="36">
        <v>4314</v>
      </c>
      <c r="C4328" s="55">
        <f>(1*Rater1!$C4317=C$7222)+(1*Rater2!$C4317=C$7222)+(N_Raters&gt;=3=TRUE)*(1*Rater3!$C4317=C$7222)+(N_Raters&gt;=4=TRUE)*(1*Rater4!$C4317=C$7222)+(N_Raters&gt;=5=TRUE)*(1*Rater5!$C4317=C$7222)</f>
        <v>1</v>
      </c>
      <c r="D4328" s="55">
        <f>(1*Rater1!$C4317=D$7222)+(1*Rater2!$C4317=D$7222)+(N_Raters&gt;=3=TRUE)*(1*Rater3!$C4317=D$7222)+(N_Raters&gt;=4=TRUE)*(1*Rater4!$C4317=D$7222)+(N_Raters&gt;=5=TRUE)*(1*Rater5!$C4317=D$7222)</f>
        <v>2</v>
      </c>
      <c r="E4328" s="38">
        <f>(1*Rater1!$C4317=E$7222)+(1*Rater2!$C4317=E$7222)+(N_Raters&gt;=3=TRUE)*(1*Rater3!$C4317=E$7222)+(N_Raters&gt;=4=TRUE)*(1*Rater4!$C4317=E$7222)+(N_Raters&gt;=5=TRUE)*(1*Rater5!$C4317=E$7222)</f>
        <v>0</v>
      </c>
      <c r="F4328" s="38"/>
      <c r="G4328" s="38"/>
      <c r="H4328" s="38"/>
      <c r="J4328" s="1"/>
      <c r="K4328" s="1"/>
    </row>
    <row r="4329" spans="2:11">
      <c r="B4329" s="35">
        <v>4315</v>
      </c>
      <c r="C4329" s="55">
        <f>(1*Rater1!$C4318=C$7222)+(1*Rater2!$C4318=C$7222)+(N_Raters&gt;=3=TRUE)*(1*Rater3!$C4318=C$7222)+(N_Raters&gt;=4=TRUE)*(1*Rater4!$C4318=C$7222)+(N_Raters&gt;=5=TRUE)*(1*Rater5!$C4318=C$7222)</f>
        <v>1</v>
      </c>
      <c r="D4329" s="55">
        <f>(1*Rater1!$C4318=D$7222)+(1*Rater2!$C4318=D$7222)+(N_Raters&gt;=3=TRUE)*(1*Rater3!$C4318=D$7222)+(N_Raters&gt;=4=TRUE)*(1*Rater4!$C4318=D$7222)+(N_Raters&gt;=5=TRUE)*(1*Rater5!$C4318=D$7222)</f>
        <v>2</v>
      </c>
      <c r="E4329" s="38">
        <f>(1*Rater1!$C4318=E$7222)+(1*Rater2!$C4318=E$7222)+(N_Raters&gt;=3=TRUE)*(1*Rater3!$C4318=E$7222)+(N_Raters&gt;=4=TRUE)*(1*Rater4!$C4318=E$7222)+(N_Raters&gt;=5=TRUE)*(1*Rater5!$C4318=E$7222)</f>
        <v>0</v>
      </c>
      <c r="F4329" s="38"/>
      <c r="G4329" s="38"/>
      <c r="H4329" s="38"/>
      <c r="J4329" s="1"/>
      <c r="K4329" s="1"/>
    </row>
    <row r="4330" spans="2:11">
      <c r="B4330" s="36">
        <v>4316</v>
      </c>
      <c r="C4330" s="55">
        <f>(1*Rater1!$C4319=C$7222)+(1*Rater2!$C4319=C$7222)+(N_Raters&gt;=3=TRUE)*(1*Rater3!$C4319=C$7222)+(N_Raters&gt;=4=TRUE)*(1*Rater4!$C4319=C$7222)+(N_Raters&gt;=5=TRUE)*(1*Rater5!$C4319=C$7222)</f>
        <v>0</v>
      </c>
      <c r="D4330" s="55">
        <f>(1*Rater1!$C4319=D$7222)+(1*Rater2!$C4319=D$7222)+(N_Raters&gt;=3=TRUE)*(1*Rater3!$C4319=D$7222)+(N_Raters&gt;=4=TRUE)*(1*Rater4!$C4319=D$7222)+(N_Raters&gt;=5=TRUE)*(1*Rater5!$C4319=D$7222)</f>
        <v>0</v>
      </c>
      <c r="E4330" s="38">
        <f>(1*Rater1!$C4319=E$7222)+(1*Rater2!$C4319=E$7222)+(N_Raters&gt;=3=TRUE)*(1*Rater3!$C4319=E$7222)+(N_Raters&gt;=4=TRUE)*(1*Rater4!$C4319=E$7222)+(N_Raters&gt;=5=TRUE)*(1*Rater5!$C4319=E$7222)</f>
        <v>3</v>
      </c>
      <c r="F4330" s="38"/>
      <c r="G4330" s="38"/>
      <c r="H4330" s="38"/>
      <c r="J4330" s="1"/>
      <c r="K4330" s="1"/>
    </row>
    <row r="4331" spans="2:11">
      <c r="B4331" s="35">
        <v>4317</v>
      </c>
      <c r="C4331" s="55">
        <f>(1*Rater1!$C4320=C$7222)+(1*Rater2!$C4320=C$7222)+(N_Raters&gt;=3=TRUE)*(1*Rater3!$C4320=C$7222)+(N_Raters&gt;=4=TRUE)*(1*Rater4!$C4320=C$7222)+(N_Raters&gt;=5=TRUE)*(1*Rater5!$C4320=C$7222)</f>
        <v>0</v>
      </c>
      <c r="D4331" s="55">
        <f>(1*Rater1!$C4320=D$7222)+(1*Rater2!$C4320=D$7222)+(N_Raters&gt;=3=TRUE)*(1*Rater3!$C4320=D$7222)+(N_Raters&gt;=4=TRUE)*(1*Rater4!$C4320=D$7222)+(N_Raters&gt;=5=TRUE)*(1*Rater5!$C4320=D$7222)</f>
        <v>2</v>
      </c>
      <c r="E4331" s="38">
        <f>(1*Rater1!$C4320=E$7222)+(1*Rater2!$C4320=E$7222)+(N_Raters&gt;=3=TRUE)*(1*Rater3!$C4320=E$7222)+(N_Raters&gt;=4=TRUE)*(1*Rater4!$C4320=E$7222)+(N_Raters&gt;=5=TRUE)*(1*Rater5!$C4320=E$7222)</f>
        <v>1</v>
      </c>
      <c r="F4331" s="38"/>
      <c r="G4331" s="38"/>
      <c r="H4331" s="38"/>
      <c r="J4331" s="1"/>
      <c r="K4331" s="1"/>
    </row>
    <row r="4332" spans="2:11">
      <c r="B4332" s="36">
        <v>4318</v>
      </c>
      <c r="C4332" s="55">
        <f>(1*Rater1!$C4321=C$7222)+(1*Rater2!$C4321=C$7222)+(N_Raters&gt;=3=TRUE)*(1*Rater3!$C4321=C$7222)+(N_Raters&gt;=4=TRUE)*(1*Rater4!$C4321=C$7222)+(N_Raters&gt;=5=TRUE)*(1*Rater5!$C4321=C$7222)</f>
        <v>0</v>
      </c>
      <c r="D4332" s="55">
        <f>(1*Rater1!$C4321=D$7222)+(1*Rater2!$C4321=D$7222)+(N_Raters&gt;=3=TRUE)*(1*Rater3!$C4321=D$7222)+(N_Raters&gt;=4=TRUE)*(1*Rater4!$C4321=D$7222)+(N_Raters&gt;=5=TRUE)*(1*Rater5!$C4321=D$7222)</f>
        <v>1</v>
      </c>
      <c r="E4332" s="38">
        <f>(1*Rater1!$C4321=E$7222)+(1*Rater2!$C4321=E$7222)+(N_Raters&gt;=3=TRUE)*(1*Rater3!$C4321=E$7222)+(N_Raters&gt;=4=TRUE)*(1*Rater4!$C4321=E$7222)+(N_Raters&gt;=5=TRUE)*(1*Rater5!$C4321=E$7222)</f>
        <v>2</v>
      </c>
      <c r="F4332" s="38"/>
      <c r="G4332" s="38"/>
      <c r="H4332" s="38"/>
      <c r="J4332" s="1"/>
      <c r="K4332" s="1"/>
    </row>
    <row r="4333" spans="2:11">
      <c r="B4333" s="35">
        <v>4319</v>
      </c>
      <c r="C4333" s="55">
        <f>(1*Rater1!$C4322=C$7222)+(1*Rater2!$C4322=C$7222)+(N_Raters&gt;=3=TRUE)*(1*Rater3!$C4322=C$7222)+(N_Raters&gt;=4=TRUE)*(1*Rater4!$C4322=C$7222)+(N_Raters&gt;=5=TRUE)*(1*Rater5!$C4322=C$7222)</f>
        <v>0</v>
      </c>
      <c r="D4333" s="55">
        <f>(1*Rater1!$C4322=D$7222)+(1*Rater2!$C4322=D$7222)+(N_Raters&gt;=3=TRUE)*(1*Rater3!$C4322=D$7222)+(N_Raters&gt;=4=TRUE)*(1*Rater4!$C4322=D$7222)+(N_Raters&gt;=5=TRUE)*(1*Rater5!$C4322=D$7222)</f>
        <v>0</v>
      </c>
      <c r="E4333" s="38">
        <f>(1*Rater1!$C4322=E$7222)+(1*Rater2!$C4322=E$7222)+(N_Raters&gt;=3=TRUE)*(1*Rater3!$C4322=E$7222)+(N_Raters&gt;=4=TRUE)*(1*Rater4!$C4322=E$7222)+(N_Raters&gt;=5=TRUE)*(1*Rater5!$C4322=E$7222)</f>
        <v>3</v>
      </c>
      <c r="F4333" s="38"/>
      <c r="G4333" s="38"/>
      <c r="H4333" s="38"/>
      <c r="J4333" s="1"/>
      <c r="K4333" s="1"/>
    </row>
    <row r="4334" spans="2:11">
      <c r="B4334" s="36">
        <v>4320</v>
      </c>
      <c r="C4334" s="55">
        <f>(1*Rater1!$C4323=C$7222)+(1*Rater2!$C4323=C$7222)+(N_Raters&gt;=3=TRUE)*(1*Rater3!$C4323=C$7222)+(N_Raters&gt;=4=TRUE)*(1*Rater4!$C4323=C$7222)+(N_Raters&gt;=5=TRUE)*(1*Rater5!$C4323=C$7222)</f>
        <v>0</v>
      </c>
      <c r="D4334" s="55">
        <f>(1*Rater1!$C4323=D$7222)+(1*Rater2!$C4323=D$7222)+(N_Raters&gt;=3=TRUE)*(1*Rater3!$C4323=D$7222)+(N_Raters&gt;=4=TRUE)*(1*Rater4!$C4323=D$7222)+(N_Raters&gt;=5=TRUE)*(1*Rater5!$C4323=D$7222)</f>
        <v>0</v>
      </c>
      <c r="E4334" s="38">
        <f>(1*Rater1!$C4323=E$7222)+(1*Rater2!$C4323=E$7222)+(N_Raters&gt;=3=TRUE)*(1*Rater3!$C4323=E$7222)+(N_Raters&gt;=4=TRUE)*(1*Rater4!$C4323=E$7222)+(N_Raters&gt;=5=TRUE)*(1*Rater5!$C4323=E$7222)</f>
        <v>3</v>
      </c>
      <c r="F4334" s="38"/>
      <c r="G4334" s="38"/>
      <c r="H4334" s="38"/>
      <c r="J4334" s="1"/>
      <c r="K4334" s="1"/>
    </row>
    <row r="4335" spans="2:11">
      <c r="B4335" s="35">
        <v>4321</v>
      </c>
      <c r="C4335" s="55">
        <f>(1*Rater1!$C4324=C$7222)+(1*Rater2!$C4324=C$7222)+(N_Raters&gt;=3=TRUE)*(1*Rater3!$C4324=C$7222)+(N_Raters&gt;=4=TRUE)*(1*Rater4!$C4324=C$7222)+(N_Raters&gt;=5=TRUE)*(1*Rater5!$C4324=C$7222)</f>
        <v>0</v>
      </c>
      <c r="D4335" s="55">
        <f>(1*Rater1!$C4324=D$7222)+(1*Rater2!$C4324=D$7222)+(N_Raters&gt;=3=TRUE)*(1*Rater3!$C4324=D$7222)+(N_Raters&gt;=4=TRUE)*(1*Rater4!$C4324=D$7222)+(N_Raters&gt;=5=TRUE)*(1*Rater5!$C4324=D$7222)</f>
        <v>0</v>
      </c>
      <c r="E4335" s="38">
        <f>(1*Rater1!$C4324=E$7222)+(1*Rater2!$C4324=E$7222)+(N_Raters&gt;=3=TRUE)*(1*Rater3!$C4324=E$7222)+(N_Raters&gt;=4=TRUE)*(1*Rater4!$C4324=E$7222)+(N_Raters&gt;=5=TRUE)*(1*Rater5!$C4324=E$7222)</f>
        <v>3</v>
      </c>
      <c r="F4335" s="38"/>
      <c r="G4335" s="38"/>
      <c r="H4335" s="38"/>
      <c r="J4335" s="1"/>
      <c r="K4335" s="1"/>
    </row>
    <row r="4336" spans="2:11">
      <c r="B4336" s="36">
        <v>4322</v>
      </c>
      <c r="C4336" s="55">
        <f>(1*Rater1!$C4325=C$7222)+(1*Rater2!$C4325=C$7222)+(N_Raters&gt;=3=TRUE)*(1*Rater3!$C4325=C$7222)+(N_Raters&gt;=4=TRUE)*(1*Rater4!$C4325=C$7222)+(N_Raters&gt;=5=TRUE)*(1*Rater5!$C4325=C$7222)</f>
        <v>0</v>
      </c>
      <c r="D4336" s="55">
        <f>(1*Rater1!$C4325=D$7222)+(1*Rater2!$C4325=D$7222)+(N_Raters&gt;=3=TRUE)*(1*Rater3!$C4325=D$7222)+(N_Raters&gt;=4=TRUE)*(1*Rater4!$C4325=D$7222)+(N_Raters&gt;=5=TRUE)*(1*Rater5!$C4325=D$7222)</f>
        <v>0</v>
      </c>
      <c r="E4336" s="38">
        <f>(1*Rater1!$C4325=E$7222)+(1*Rater2!$C4325=E$7222)+(N_Raters&gt;=3=TRUE)*(1*Rater3!$C4325=E$7222)+(N_Raters&gt;=4=TRUE)*(1*Rater4!$C4325=E$7222)+(N_Raters&gt;=5=TRUE)*(1*Rater5!$C4325=E$7222)</f>
        <v>3</v>
      </c>
      <c r="F4336" s="38"/>
      <c r="G4336" s="38"/>
      <c r="H4336" s="38"/>
      <c r="J4336" s="1"/>
      <c r="K4336" s="1"/>
    </row>
    <row r="4337" spans="2:11">
      <c r="B4337" s="35">
        <v>4323</v>
      </c>
      <c r="C4337" s="55">
        <f>(1*Rater1!$C4326=C$7222)+(1*Rater2!$C4326=C$7222)+(N_Raters&gt;=3=TRUE)*(1*Rater3!$C4326=C$7222)+(N_Raters&gt;=4=TRUE)*(1*Rater4!$C4326=C$7222)+(N_Raters&gt;=5=TRUE)*(1*Rater5!$C4326=C$7222)</f>
        <v>0</v>
      </c>
      <c r="D4337" s="55">
        <f>(1*Rater1!$C4326=D$7222)+(1*Rater2!$C4326=D$7222)+(N_Raters&gt;=3=TRUE)*(1*Rater3!$C4326=D$7222)+(N_Raters&gt;=4=TRUE)*(1*Rater4!$C4326=D$7222)+(N_Raters&gt;=5=TRUE)*(1*Rater5!$C4326=D$7222)</f>
        <v>0</v>
      </c>
      <c r="E4337" s="38">
        <f>(1*Rater1!$C4326=E$7222)+(1*Rater2!$C4326=E$7222)+(N_Raters&gt;=3=TRUE)*(1*Rater3!$C4326=E$7222)+(N_Raters&gt;=4=TRUE)*(1*Rater4!$C4326=E$7222)+(N_Raters&gt;=5=TRUE)*(1*Rater5!$C4326=E$7222)</f>
        <v>3</v>
      </c>
      <c r="F4337" s="38"/>
      <c r="G4337" s="38"/>
      <c r="H4337" s="38"/>
      <c r="J4337" s="1"/>
      <c r="K4337" s="1"/>
    </row>
    <row r="4338" spans="2:11">
      <c r="B4338" s="36">
        <v>4324</v>
      </c>
      <c r="C4338" s="55">
        <f>(1*Rater1!$C4327=C$7222)+(1*Rater2!$C4327=C$7222)+(N_Raters&gt;=3=TRUE)*(1*Rater3!$C4327=C$7222)+(N_Raters&gt;=4=TRUE)*(1*Rater4!$C4327=C$7222)+(N_Raters&gt;=5=TRUE)*(1*Rater5!$C4327=C$7222)</f>
        <v>0</v>
      </c>
      <c r="D4338" s="55">
        <f>(1*Rater1!$C4327=D$7222)+(1*Rater2!$C4327=D$7222)+(N_Raters&gt;=3=TRUE)*(1*Rater3!$C4327=D$7222)+(N_Raters&gt;=4=TRUE)*(1*Rater4!$C4327=D$7222)+(N_Raters&gt;=5=TRUE)*(1*Rater5!$C4327=D$7222)</f>
        <v>0</v>
      </c>
      <c r="E4338" s="38">
        <f>(1*Rater1!$C4327=E$7222)+(1*Rater2!$C4327=E$7222)+(N_Raters&gt;=3=TRUE)*(1*Rater3!$C4327=E$7222)+(N_Raters&gt;=4=TRUE)*(1*Rater4!$C4327=E$7222)+(N_Raters&gt;=5=TRUE)*(1*Rater5!$C4327=E$7222)</f>
        <v>3</v>
      </c>
      <c r="F4338" s="38"/>
      <c r="G4338" s="38"/>
      <c r="H4338" s="38"/>
      <c r="J4338" s="1"/>
      <c r="K4338" s="1"/>
    </row>
    <row r="4339" spans="2:11">
      <c r="B4339" s="35">
        <v>4325</v>
      </c>
      <c r="C4339" s="55">
        <f>(1*Rater1!$C4328=C$7222)+(1*Rater2!$C4328=C$7222)+(N_Raters&gt;=3=TRUE)*(1*Rater3!$C4328=C$7222)+(N_Raters&gt;=4=TRUE)*(1*Rater4!$C4328=C$7222)+(N_Raters&gt;=5=TRUE)*(1*Rater5!$C4328=C$7222)</f>
        <v>0</v>
      </c>
      <c r="D4339" s="55">
        <f>(1*Rater1!$C4328=D$7222)+(1*Rater2!$C4328=D$7222)+(N_Raters&gt;=3=TRUE)*(1*Rater3!$C4328=D$7222)+(N_Raters&gt;=4=TRUE)*(1*Rater4!$C4328=D$7222)+(N_Raters&gt;=5=TRUE)*(1*Rater5!$C4328=D$7222)</f>
        <v>0</v>
      </c>
      <c r="E4339" s="38">
        <f>(1*Rater1!$C4328=E$7222)+(1*Rater2!$C4328=E$7222)+(N_Raters&gt;=3=TRUE)*(1*Rater3!$C4328=E$7222)+(N_Raters&gt;=4=TRUE)*(1*Rater4!$C4328=E$7222)+(N_Raters&gt;=5=TRUE)*(1*Rater5!$C4328=E$7222)</f>
        <v>3</v>
      </c>
      <c r="F4339" s="38"/>
      <c r="G4339" s="38"/>
      <c r="H4339" s="38"/>
      <c r="J4339" s="1"/>
      <c r="K4339" s="1"/>
    </row>
    <row r="4340" spans="2:11">
      <c r="B4340" s="36">
        <v>4326</v>
      </c>
      <c r="C4340" s="55">
        <f>(1*Rater1!$C4329=C$7222)+(1*Rater2!$C4329=C$7222)+(N_Raters&gt;=3=TRUE)*(1*Rater3!$C4329=C$7222)+(N_Raters&gt;=4=TRUE)*(1*Rater4!$C4329=C$7222)+(N_Raters&gt;=5=TRUE)*(1*Rater5!$C4329=C$7222)</f>
        <v>0</v>
      </c>
      <c r="D4340" s="55">
        <f>(1*Rater1!$C4329=D$7222)+(1*Rater2!$C4329=D$7222)+(N_Raters&gt;=3=TRUE)*(1*Rater3!$C4329=D$7222)+(N_Raters&gt;=4=TRUE)*(1*Rater4!$C4329=D$7222)+(N_Raters&gt;=5=TRUE)*(1*Rater5!$C4329=D$7222)</f>
        <v>0</v>
      </c>
      <c r="E4340" s="38">
        <f>(1*Rater1!$C4329=E$7222)+(1*Rater2!$C4329=E$7222)+(N_Raters&gt;=3=TRUE)*(1*Rater3!$C4329=E$7222)+(N_Raters&gt;=4=TRUE)*(1*Rater4!$C4329=E$7222)+(N_Raters&gt;=5=TRUE)*(1*Rater5!$C4329=E$7222)</f>
        <v>3</v>
      </c>
      <c r="F4340" s="38"/>
      <c r="G4340" s="38"/>
      <c r="H4340" s="38"/>
      <c r="J4340" s="1"/>
      <c r="K4340" s="1"/>
    </row>
    <row r="4341" spans="2:11">
      <c r="B4341" s="35">
        <v>4327</v>
      </c>
      <c r="C4341" s="55">
        <f>(1*Rater1!$C4330=C$7222)+(1*Rater2!$C4330=C$7222)+(N_Raters&gt;=3=TRUE)*(1*Rater3!$C4330=C$7222)+(N_Raters&gt;=4=TRUE)*(1*Rater4!$C4330=C$7222)+(N_Raters&gt;=5=TRUE)*(1*Rater5!$C4330=C$7222)</f>
        <v>0</v>
      </c>
      <c r="D4341" s="55">
        <f>(1*Rater1!$C4330=D$7222)+(1*Rater2!$C4330=D$7222)+(N_Raters&gt;=3=TRUE)*(1*Rater3!$C4330=D$7222)+(N_Raters&gt;=4=TRUE)*(1*Rater4!$C4330=D$7222)+(N_Raters&gt;=5=TRUE)*(1*Rater5!$C4330=D$7222)</f>
        <v>0</v>
      </c>
      <c r="E4341" s="38">
        <f>(1*Rater1!$C4330=E$7222)+(1*Rater2!$C4330=E$7222)+(N_Raters&gt;=3=TRUE)*(1*Rater3!$C4330=E$7222)+(N_Raters&gt;=4=TRUE)*(1*Rater4!$C4330=E$7222)+(N_Raters&gt;=5=TRUE)*(1*Rater5!$C4330=E$7222)</f>
        <v>3</v>
      </c>
      <c r="F4341" s="38"/>
      <c r="G4341" s="38"/>
      <c r="H4341" s="38"/>
      <c r="J4341" s="1"/>
      <c r="K4341" s="1"/>
    </row>
    <row r="4342" spans="2:11">
      <c r="B4342" s="36">
        <v>4328</v>
      </c>
      <c r="C4342" s="55">
        <f>(1*Rater1!$C4331=C$7222)+(1*Rater2!$C4331=C$7222)+(N_Raters&gt;=3=TRUE)*(1*Rater3!$C4331=C$7222)+(N_Raters&gt;=4=TRUE)*(1*Rater4!$C4331=C$7222)+(N_Raters&gt;=5=TRUE)*(1*Rater5!$C4331=C$7222)</f>
        <v>0</v>
      </c>
      <c r="D4342" s="55">
        <f>(1*Rater1!$C4331=D$7222)+(1*Rater2!$C4331=D$7222)+(N_Raters&gt;=3=TRUE)*(1*Rater3!$C4331=D$7222)+(N_Raters&gt;=4=TRUE)*(1*Rater4!$C4331=D$7222)+(N_Raters&gt;=5=TRUE)*(1*Rater5!$C4331=D$7222)</f>
        <v>0</v>
      </c>
      <c r="E4342" s="38">
        <f>(1*Rater1!$C4331=E$7222)+(1*Rater2!$C4331=E$7222)+(N_Raters&gt;=3=TRUE)*(1*Rater3!$C4331=E$7222)+(N_Raters&gt;=4=TRUE)*(1*Rater4!$C4331=E$7222)+(N_Raters&gt;=5=TRUE)*(1*Rater5!$C4331=E$7222)</f>
        <v>3</v>
      </c>
      <c r="F4342" s="38"/>
      <c r="G4342" s="38"/>
      <c r="H4342" s="38"/>
      <c r="J4342" s="1"/>
      <c r="K4342" s="1"/>
    </row>
    <row r="4343" spans="2:11">
      <c r="B4343" s="35">
        <v>4329</v>
      </c>
      <c r="C4343" s="55">
        <f>(1*Rater1!$C4332=C$7222)+(1*Rater2!$C4332=C$7222)+(N_Raters&gt;=3=TRUE)*(1*Rater3!$C4332=C$7222)+(N_Raters&gt;=4=TRUE)*(1*Rater4!$C4332=C$7222)+(N_Raters&gt;=5=TRUE)*(1*Rater5!$C4332=C$7222)</f>
        <v>0</v>
      </c>
      <c r="D4343" s="55">
        <f>(1*Rater1!$C4332=D$7222)+(1*Rater2!$C4332=D$7222)+(N_Raters&gt;=3=TRUE)*(1*Rater3!$C4332=D$7222)+(N_Raters&gt;=4=TRUE)*(1*Rater4!$C4332=D$7222)+(N_Raters&gt;=5=TRUE)*(1*Rater5!$C4332=D$7222)</f>
        <v>0</v>
      </c>
      <c r="E4343" s="38">
        <f>(1*Rater1!$C4332=E$7222)+(1*Rater2!$C4332=E$7222)+(N_Raters&gt;=3=TRUE)*(1*Rater3!$C4332=E$7222)+(N_Raters&gt;=4=TRUE)*(1*Rater4!$C4332=E$7222)+(N_Raters&gt;=5=TRUE)*(1*Rater5!$C4332=E$7222)</f>
        <v>3</v>
      </c>
      <c r="F4343" s="38"/>
      <c r="G4343" s="38"/>
      <c r="H4343" s="38"/>
      <c r="J4343" s="1"/>
      <c r="K4343" s="1"/>
    </row>
    <row r="4344" spans="2:11">
      <c r="B4344" s="36">
        <v>4330</v>
      </c>
      <c r="C4344" s="55">
        <f>(1*Rater1!$C4333=C$7222)+(1*Rater2!$C4333=C$7222)+(N_Raters&gt;=3=TRUE)*(1*Rater3!$C4333=C$7222)+(N_Raters&gt;=4=TRUE)*(1*Rater4!$C4333=C$7222)+(N_Raters&gt;=5=TRUE)*(1*Rater5!$C4333=C$7222)</f>
        <v>0</v>
      </c>
      <c r="D4344" s="55">
        <f>(1*Rater1!$C4333=D$7222)+(1*Rater2!$C4333=D$7222)+(N_Raters&gt;=3=TRUE)*(1*Rater3!$C4333=D$7222)+(N_Raters&gt;=4=TRUE)*(1*Rater4!$C4333=D$7222)+(N_Raters&gt;=5=TRUE)*(1*Rater5!$C4333=D$7222)</f>
        <v>0</v>
      </c>
      <c r="E4344" s="38">
        <f>(1*Rater1!$C4333=E$7222)+(1*Rater2!$C4333=E$7222)+(N_Raters&gt;=3=TRUE)*(1*Rater3!$C4333=E$7222)+(N_Raters&gt;=4=TRUE)*(1*Rater4!$C4333=E$7222)+(N_Raters&gt;=5=TRUE)*(1*Rater5!$C4333=E$7222)</f>
        <v>3</v>
      </c>
      <c r="F4344" s="38"/>
      <c r="G4344" s="38"/>
      <c r="H4344" s="38"/>
      <c r="J4344" s="1"/>
      <c r="K4344" s="1"/>
    </row>
    <row r="4345" spans="2:11">
      <c r="B4345" s="35">
        <v>4331</v>
      </c>
      <c r="C4345" s="55">
        <f>(1*Rater1!$C4334=C$7222)+(1*Rater2!$C4334=C$7222)+(N_Raters&gt;=3=TRUE)*(1*Rater3!$C4334=C$7222)+(N_Raters&gt;=4=TRUE)*(1*Rater4!$C4334=C$7222)+(N_Raters&gt;=5=TRUE)*(1*Rater5!$C4334=C$7222)</f>
        <v>0</v>
      </c>
      <c r="D4345" s="55">
        <f>(1*Rater1!$C4334=D$7222)+(1*Rater2!$C4334=D$7222)+(N_Raters&gt;=3=TRUE)*(1*Rater3!$C4334=D$7222)+(N_Raters&gt;=4=TRUE)*(1*Rater4!$C4334=D$7222)+(N_Raters&gt;=5=TRUE)*(1*Rater5!$C4334=D$7222)</f>
        <v>0</v>
      </c>
      <c r="E4345" s="38">
        <f>(1*Rater1!$C4334=E$7222)+(1*Rater2!$C4334=E$7222)+(N_Raters&gt;=3=TRUE)*(1*Rater3!$C4334=E$7222)+(N_Raters&gt;=4=TRUE)*(1*Rater4!$C4334=E$7222)+(N_Raters&gt;=5=TRUE)*(1*Rater5!$C4334=E$7222)</f>
        <v>3</v>
      </c>
      <c r="F4345" s="38"/>
      <c r="G4345" s="38"/>
      <c r="H4345" s="38"/>
      <c r="J4345" s="1"/>
      <c r="K4345" s="1"/>
    </row>
    <row r="4346" spans="2:11">
      <c r="B4346" s="36">
        <v>4332</v>
      </c>
      <c r="C4346" s="55">
        <f>(1*Rater1!$C4335=C$7222)+(1*Rater2!$C4335=C$7222)+(N_Raters&gt;=3=TRUE)*(1*Rater3!$C4335=C$7222)+(N_Raters&gt;=4=TRUE)*(1*Rater4!$C4335=C$7222)+(N_Raters&gt;=5=TRUE)*(1*Rater5!$C4335=C$7222)</f>
        <v>0</v>
      </c>
      <c r="D4346" s="55">
        <f>(1*Rater1!$C4335=D$7222)+(1*Rater2!$C4335=D$7222)+(N_Raters&gt;=3=TRUE)*(1*Rater3!$C4335=D$7222)+(N_Raters&gt;=4=TRUE)*(1*Rater4!$C4335=D$7222)+(N_Raters&gt;=5=TRUE)*(1*Rater5!$C4335=D$7222)</f>
        <v>0</v>
      </c>
      <c r="E4346" s="38">
        <f>(1*Rater1!$C4335=E$7222)+(1*Rater2!$C4335=E$7222)+(N_Raters&gt;=3=TRUE)*(1*Rater3!$C4335=E$7222)+(N_Raters&gt;=4=TRUE)*(1*Rater4!$C4335=E$7222)+(N_Raters&gt;=5=TRUE)*(1*Rater5!$C4335=E$7222)</f>
        <v>3</v>
      </c>
      <c r="F4346" s="38"/>
      <c r="G4346" s="38"/>
      <c r="H4346" s="38"/>
      <c r="J4346" s="1"/>
      <c r="K4346" s="1"/>
    </row>
    <row r="4347" spans="2:11">
      <c r="B4347" s="35">
        <v>4333</v>
      </c>
      <c r="C4347" s="55">
        <f>(1*Rater1!$C4336=C$7222)+(1*Rater2!$C4336=C$7222)+(N_Raters&gt;=3=TRUE)*(1*Rater3!$C4336=C$7222)+(N_Raters&gt;=4=TRUE)*(1*Rater4!$C4336=C$7222)+(N_Raters&gt;=5=TRUE)*(1*Rater5!$C4336=C$7222)</f>
        <v>0</v>
      </c>
      <c r="D4347" s="55">
        <f>(1*Rater1!$C4336=D$7222)+(1*Rater2!$C4336=D$7222)+(N_Raters&gt;=3=TRUE)*(1*Rater3!$C4336=D$7222)+(N_Raters&gt;=4=TRUE)*(1*Rater4!$C4336=D$7222)+(N_Raters&gt;=5=TRUE)*(1*Rater5!$C4336=D$7222)</f>
        <v>0</v>
      </c>
      <c r="E4347" s="38">
        <f>(1*Rater1!$C4336=E$7222)+(1*Rater2!$C4336=E$7222)+(N_Raters&gt;=3=TRUE)*(1*Rater3!$C4336=E$7222)+(N_Raters&gt;=4=TRUE)*(1*Rater4!$C4336=E$7222)+(N_Raters&gt;=5=TRUE)*(1*Rater5!$C4336=E$7222)</f>
        <v>3</v>
      </c>
      <c r="F4347" s="38"/>
      <c r="G4347" s="38"/>
      <c r="H4347" s="38"/>
      <c r="J4347" s="1"/>
      <c r="K4347" s="1"/>
    </row>
    <row r="4348" spans="2:11">
      <c r="B4348" s="36">
        <v>4334</v>
      </c>
      <c r="C4348" s="55">
        <f>(1*Rater1!$C4337=C$7222)+(1*Rater2!$C4337=C$7222)+(N_Raters&gt;=3=TRUE)*(1*Rater3!$C4337=C$7222)+(N_Raters&gt;=4=TRUE)*(1*Rater4!$C4337=C$7222)+(N_Raters&gt;=5=TRUE)*(1*Rater5!$C4337=C$7222)</f>
        <v>0</v>
      </c>
      <c r="D4348" s="55">
        <f>(1*Rater1!$C4337=D$7222)+(1*Rater2!$C4337=D$7222)+(N_Raters&gt;=3=TRUE)*(1*Rater3!$C4337=D$7222)+(N_Raters&gt;=4=TRUE)*(1*Rater4!$C4337=D$7222)+(N_Raters&gt;=5=TRUE)*(1*Rater5!$C4337=D$7222)</f>
        <v>0</v>
      </c>
      <c r="E4348" s="38">
        <f>(1*Rater1!$C4337=E$7222)+(1*Rater2!$C4337=E$7222)+(N_Raters&gt;=3=TRUE)*(1*Rater3!$C4337=E$7222)+(N_Raters&gt;=4=TRUE)*(1*Rater4!$C4337=E$7222)+(N_Raters&gt;=5=TRUE)*(1*Rater5!$C4337=E$7222)</f>
        <v>3</v>
      </c>
      <c r="F4348" s="38"/>
      <c r="G4348" s="38"/>
      <c r="H4348" s="38"/>
      <c r="J4348" s="1"/>
      <c r="K4348" s="1"/>
    </row>
    <row r="4349" spans="2:11">
      <c r="B4349" s="35">
        <v>4335</v>
      </c>
      <c r="C4349" s="55">
        <f>(1*Rater1!$C4338=C$7222)+(1*Rater2!$C4338=C$7222)+(N_Raters&gt;=3=TRUE)*(1*Rater3!$C4338=C$7222)+(N_Raters&gt;=4=TRUE)*(1*Rater4!$C4338=C$7222)+(N_Raters&gt;=5=TRUE)*(1*Rater5!$C4338=C$7222)</f>
        <v>0</v>
      </c>
      <c r="D4349" s="55">
        <f>(1*Rater1!$C4338=D$7222)+(1*Rater2!$C4338=D$7222)+(N_Raters&gt;=3=TRUE)*(1*Rater3!$C4338=D$7222)+(N_Raters&gt;=4=TRUE)*(1*Rater4!$C4338=D$7222)+(N_Raters&gt;=5=TRUE)*(1*Rater5!$C4338=D$7222)</f>
        <v>0</v>
      </c>
      <c r="E4349" s="38">
        <f>(1*Rater1!$C4338=E$7222)+(1*Rater2!$C4338=E$7222)+(N_Raters&gt;=3=TRUE)*(1*Rater3!$C4338=E$7222)+(N_Raters&gt;=4=TRUE)*(1*Rater4!$C4338=E$7222)+(N_Raters&gt;=5=TRUE)*(1*Rater5!$C4338=E$7222)</f>
        <v>3</v>
      </c>
      <c r="F4349" s="38"/>
      <c r="G4349" s="38"/>
      <c r="H4349" s="38"/>
      <c r="J4349" s="1"/>
      <c r="K4349" s="1"/>
    </row>
    <row r="4350" spans="2:11">
      <c r="B4350" s="36">
        <v>4336</v>
      </c>
      <c r="C4350" s="55">
        <f>(1*Rater1!$C4339=C$7222)+(1*Rater2!$C4339=C$7222)+(N_Raters&gt;=3=TRUE)*(1*Rater3!$C4339=C$7222)+(N_Raters&gt;=4=TRUE)*(1*Rater4!$C4339=C$7222)+(N_Raters&gt;=5=TRUE)*(1*Rater5!$C4339=C$7222)</f>
        <v>0</v>
      </c>
      <c r="D4350" s="55">
        <f>(1*Rater1!$C4339=D$7222)+(1*Rater2!$C4339=D$7222)+(N_Raters&gt;=3=TRUE)*(1*Rater3!$C4339=D$7222)+(N_Raters&gt;=4=TRUE)*(1*Rater4!$C4339=D$7222)+(N_Raters&gt;=5=TRUE)*(1*Rater5!$C4339=D$7222)</f>
        <v>0</v>
      </c>
      <c r="E4350" s="38">
        <f>(1*Rater1!$C4339=E$7222)+(1*Rater2!$C4339=E$7222)+(N_Raters&gt;=3=TRUE)*(1*Rater3!$C4339=E$7222)+(N_Raters&gt;=4=TRUE)*(1*Rater4!$C4339=E$7222)+(N_Raters&gt;=5=TRUE)*(1*Rater5!$C4339=E$7222)</f>
        <v>3</v>
      </c>
      <c r="F4350" s="38"/>
      <c r="G4350" s="38"/>
      <c r="H4350" s="38"/>
      <c r="J4350" s="1"/>
      <c r="K4350" s="1"/>
    </row>
    <row r="4351" spans="2:11">
      <c r="B4351" s="35">
        <v>4337</v>
      </c>
      <c r="C4351" s="55">
        <f>(1*Rater1!$C4340=C$7222)+(1*Rater2!$C4340=C$7222)+(N_Raters&gt;=3=TRUE)*(1*Rater3!$C4340=C$7222)+(N_Raters&gt;=4=TRUE)*(1*Rater4!$C4340=C$7222)+(N_Raters&gt;=5=TRUE)*(1*Rater5!$C4340=C$7222)</f>
        <v>0</v>
      </c>
      <c r="D4351" s="55">
        <f>(1*Rater1!$C4340=D$7222)+(1*Rater2!$C4340=D$7222)+(N_Raters&gt;=3=TRUE)*(1*Rater3!$C4340=D$7222)+(N_Raters&gt;=4=TRUE)*(1*Rater4!$C4340=D$7222)+(N_Raters&gt;=5=TRUE)*(1*Rater5!$C4340=D$7222)</f>
        <v>0</v>
      </c>
      <c r="E4351" s="38">
        <f>(1*Rater1!$C4340=E$7222)+(1*Rater2!$C4340=E$7222)+(N_Raters&gt;=3=TRUE)*(1*Rater3!$C4340=E$7222)+(N_Raters&gt;=4=TRUE)*(1*Rater4!$C4340=E$7222)+(N_Raters&gt;=5=TRUE)*(1*Rater5!$C4340=E$7222)</f>
        <v>3</v>
      </c>
      <c r="F4351" s="38"/>
      <c r="G4351" s="38"/>
      <c r="H4351" s="38"/>
      <c r="J4351" s="1"/>
      <c r="K4351" s="1"/>
    </row>
    <row r="4352" spans="2:11">
      <c r="B4352" s="36">
        <v>4338</v>
      </c>
      <c r="C4352" s="55">
        <f>(1*Rater1!$C4341=C$7222)+(1*Rater2!$C4341=C$7222)+(N_Raters&gt;=3=TRUE)*(1*Rater3!$C4341=C$7222)+(N_Raters&gt;=4=TRUE)*(1*Rater4!$C4341=C$7222)+(N_Raters&gt;=5=TRUE)*(1*Rater5!$C4341=C$7222)</f>
        <v>0</v>
      </c>
      <c r="D4352" s="55">
        <f>(1*Rater1!$C4341=D$7222)+(1*Rater2!$C4341=D$7222)+(N_Raters&gt;=3=TRUE)*(1*Rater3!$C4341=D$7222)+(N_Raters&gt;=4=TRUE)*(1*Rater4!$C4341=D$7222)+(N_Raters&gt;=5=TRUE)*(1*Rater5!$C4341=D$7222)</f>
        <v>0</v>
      </c>
      <c r="E4352" s="38">
        <f>(1*Rater1!$C4341=E$7222)+(1*Rater2!$C4341=E$7222)+(N_Raters&gt;=3=TRUE)*(1*Rater3!$C4341=E$7222)+(N_Raters&gt;=4=TRUE)*(1*Rater4!$C4341=E$7222)+(N_Raters&gt;=5=TRUE)*(1*Rater5!$C4341=E$7222)</f>
        <v>3</v>
      </c>
      <c r="F4352" s="38"/>
      <c r="G4352" s="38"/>
      <c r="H4352" s="38"/>
      <c r="J4352" s="1"/>
      <c r="K4352" s="1"/>
    </row>
    <row r="4353" spans="2:11">
      <c r="B4353" s="35">
        <v>4339</v>
      </c>
      <c r="C4353" s="55">
        <f>(1*Rater1!$C4342=C$7222)+(1*Rater2!$C4342=C$7222)+(N_Raters&gt;=3=TRUE)*(1*Rater3!$C4342=C$7222)+(N_Raters&gt;=4=TRUE)*(1*Rater4!$C4342=C$7222)+(N_Raters&gt;=5=TRUE)*(1*Rater5!$C4342=C$7222)</f>
        <v>0</v>
      </c>
      <c r="D4353" s="55">
        <f>(1*Rater1!$C4342=D$7222)+(1*Rater2!$C4342=D$7222)+(N_Raters&gt;=3=TRUE)*(1*Rater3!$C4342=D$7222)+(N_Raters&gt;=4=TRUE)*(1*Rater4!$C4342=D$7222)+(N_Raters&gt;=5=TRUE)*(1*Rater5!$C4342=D$7222)</f>
        <v>0</v>
      </c>
      <c r="E4353" s="38">
        <f>(1*Rater1!$C4342=E$7222)+(1*Rater2!$C4342=E$7222)+(N_Raters&gt;=3=TRUE)*(1*Rater3!$C4342=E$7222)+(N_Raters&gt;=4=TRUE)*(1*Rater4!$C4342=E$7222)+(N_Raters&gt;=5=TRUE)*(1*Rater5!$C4342=E$7222)</f>
        <v>3</v>
      </c>
      <c r="F4353" s="38"/>
      <c r="G4353" s="38"/>
      <c r="H4353" s="38"/>
      <c r="J4353" s="1"/>
      <c r="K4353" s="1"/>
    </row>
    <row r="4354" spans="2:11">
      <c r="B4354" s="36">
        <v>4340</v>
      </c>
      <c r="C4354" s="55">
        <f>(1*Rater1!$C4343=C$7222)+(1*Rater2!$C4343=C$7222)+(N_Raters&gt;=3=TRUE)*(1*Rater3!$C4343=C$7222)+(N_Raters&gt;=4=TRUE)*(1*Rater4!$C4343=C$7222)+(N_Raters&gt;=5=TRUE)*(1*Rater5!$C4343=C$7222)</f>
        <v>0</v>
      </c>
      <c r="D4354" s="55">
        <f>(1*Rater1!$C4343=D$7222)+(1*Rater2!$C4343=D$7222)+(N_Raters&gt;=3=TRUE)*(1*Rater3!$C4343=D$7222)+(N_Raters&gt;=4=TRUE)*(1*Rater4!$C4343=D$7222)+(N_Raters&gt;=5=TRUE)*(1*Rater5!$C4343=D$7222)</f>
        <v>0</v>
      </c>
      <c r="E4354" s="38">
        <f>(1*Rater1!$C4343=E$7222)+(1*Rater2!$C4343=E$7222)+(N_Raters&gt;=3=TRUE)*(1*Rater3!$C4343=E$7222)+(N_Raters&gt;=4=TRUE)*(1*Rater4!$C4343=E$7222)+(N_Raters&gt;=5=TRUE)*(1*Rater5!$C4343=E$7222)</f>
        <v>3</v>
      </c>
      <c r="F4354" s="38"/>
      <c r="G4354" s="38"/>
      <c r="H4354" s="38"/>
      <c r="J4354" s="1"/>
      <c r="K4354" s="1"/>
    </row>
    <row r="4355" spans="2:11">
      <c r="B4355" s="35">
        <v>4341</v>
      </c>
      <c r="C4355" s="55">
        <f>(1*Rater1!$C4344=C$7222)+(1*Rater2!$C4344=C$7222)+(N_Raters&gt;=3=TRUE)*(1*Rater3!$C4344=C$7222)+(N_Raters&gt;=4=TRUE)*(1*Rater4!$C4344=C$7222)+(N_Raters&gt;=5=TRUE)*(1*Rater5!$C4344=C$7222)</f>
        <v>0</v>
      </c>
      <c r="D4355" s="55">
        <f>(1*Rater1!$C4344=D$7222)+(1*Rater2!$C4344=D$7222)+(N_Raters&gt;=3=TRUE)*(1*Rater3!$C4344=D$7222)+(N_Raters&gt;=4=TRUE)*(1*Rater4!$C4344=D$7222)+(N_Raters&gt;=5=TRUE)*(1*Rater5!$C4344=D$7222)</f>
        <v>0</v>
      </c>
      <c r="E4355" s="38">
        <f>(1*Rater1!$C4344=E$7222)+(1*Rater2!$C4344=E$7222)+(N_Raters&gt;=3=TRUE)*(1*Rater3!$C4344=E$7222)+(N_Raters&gt;=4=TRUE)*(1*Rater4!$C4344=E$7222)+(N_Raters&gt;=5=TRUE)*(1*Rater5!$C4344=E$7222)</f>
        <v>3</v>
      </c>
      <c r="F4355" s="38"/>
      <c r="G4355" s="38"/>
      <c r="H4355" s="38"/>
      <c r="J4355" s="1"/>
      <c r="K4355" s="1"/>
    </row>
    <row r="4356" spans="2:11">
      <c r="B4356" s="36">
        <v>4342</v>
      </c>
      <c r="C4356" s="55">
        <f>(1*Rater1!$C4345=C$7222)+(1*Rater2!$C4345=C$7222)+(N_Raters&gt;=3=TRUE)*(1*Rater3!$C4345=C$7222)+(N_Raters&gt;=4=TRUE)*(1*Rater4!$C4345=C$7222)+(N_Raters&gt;=5=TRUE)*(1*Rater5!$C4345=C$7222)</f>
        <v>0</v>
      </c>
      <c r="D4356" s="55">
        <f>(1*Rater1!$C4345=D$7222)+(1*Rater2!$C4345=D$7222)+(N_Raters&gt;=3=TRUE)*(1*Rater3!$C4345=D$7222)+(N_Raters&gt;=4=TRUE)*(1*Rater4!$C4345=D$7222)+(N_Raters&gt;=5=TRUE)*(1*Rater5!$C4345=D$7222)</f>
        <v>0</v>
      </c>
      <c r="E4356" s="38">
        <f>(1*Rater1!$C4345=E$7222)+(1*Rater2!$C4345=E$7222)+(N_Raters&gt;=3=TRUE)*(1*Rater3!$C4345=E$7222)+(N_Raters&gt;=4=TRUE)*(1*Rater4!$C4345=E$7222)+(N_Raters&gt;=5=TRUE)*(1*Rater5!$C4345=E$7222)</f>
        <v>3</v>
      </c>
      <c r="F4356" s="38"/>
      <c r="G4356" s="38"/>
      <c r="H4356" s="38"/>
      <c r="J4356" s="1"/>
      <c r="K4356" s="1"/>
    </row>
    <row r="4357" spans="2:11">
      <c r="B4357" s="35">
        <v>4343</v>
      </c>
      <c r="C4357" s="55">
        <f>(1*Rater1!$C4346=C$7222)+(1*Rater2!$C4346=C$7222)+(N_Raters&gt;=3=TRUE)*(1*Rater3!$C4346=C$7222)+(N_Raters&gt;=4=TRUE)*(1*Rater4!$C4346=C$7222)+(N_Raters&gt;=5=TRUE)*(1*Rater5!$C4346=C$7222)</f>
        <v>0</v>
      </c>
      <c r="D4357" s="55">
        <f>(1*Rater1!$C4346=D$7222)+(1*Rater2!$C4346=D$7222)+(N_Raters&gt;=3=TRUE)*(1*Rater3!$C4346=D$7222)+(N_Raters&gt;=4=TRUE)*(1*Rater4!$C4346=D$7222)+(N_Raters&gt;=5=TRUE)*(1*Rater5!$C4346=D$7222)</f>
        <v>2</v>
      </c>
      <c r="E4357" s="38">
        <f>(1*Rater1!$C4346=E$7222)+(1*Rater2!$C4346=E$7222)+(N_Raters&gt;=3=TRUE)*(1*Rater3!$C4346=E$7222)+(N_Raters&gt;=4=TRUE)*(1*Rater4!$C4346=E$7222)+(N_Raters&gt;=5=TRUE)*(1*Rater5!$C4346=E$7222)</f>
        <v>1</v>
      </c>
      <c r="F4357" s="38"/>
      <c r="G4357" s="38"/>
      <c r="H4357" s="38"/>
      <c r="J4357" s="1"/>
      <c r="K4357" s="1"/>
    </row>
    <row r="4358" spans="2:11">
      <c r="B4358" s="36">
        <v>4344</v>
      </c>
      <c r="C4358" s="55">
        <f>(1*Rater1!$C4347=C$7222)+(1*Rater2!$C4347=C$7222)+(N_Raters&gt;=3=TRUE)*(1*Rater3!$C4347=C$7222)+(N_Raters&gt;=4=TRUE)*(1*Rater4!$C4347=C$7222)+(N_Raters&gt;=5=TRUE)*(1*Rater5!$C4347=C$7222)</f>
        <v>0</v>
      </c>
      <c r="D4358" s="55">
        <f>(1*Rater1!$C4347=D$7222)+(1*Rater2!$C4347=D$7222)+(N_Raters&gt;=3=TRUE)*(1*Rater3!$C4347=D$7222)+(N_Raters&gt;=4=TRUE)*(1*Rater4!$C4347=D$7222)+(N_Raters&gt;=5=TRUE)*(1*Rater5!$C4347=D$7222)</f>
        <v>0</v>
      </c>
      <c r="E4358" s="38">
        <f>(1*Rater1!$C4347=E$7222)+(1*Rater2!$C4347=E$7222)+(N_Raters&gt;=3=TRUE)*(1*Rater3!$C4347=E$7222)+(N_Raters&gt;=4=TRUE)*(1*Rater4!$C4347=E$7222)+(N_Raters&gt;=5=TRUE)*(1*Rater5!$C4347=E$7222)</f>
        <v>3</v>
      </c>
      <c r="F4358" s="38"/>
      <c r="G4358" s="38"/>
      <c r="H4358" s="38"/>
      <c r="J4358" s="1"/>
      <c r="K4358" s="1"/>
    </row>
    <row r="4359" spans="2:11">
      <c r="B4359" s="35">
        <v>4345</v>
      </c>
      <c r="C4359" s="55">
        <f>(1*Rater1!$C4348=C$7222)+(1*Rater2!$C4348=C$7222)+(N_Raters&gt;=3=TRUE)*(1*Rater3!$C4348=C$7222)+(N_Raters&gt;=4=TRUE)*(1*Rater4!$C4348=C$7222)+(N_Raters&gt;=5=TRUE)*(1*Rater5!$C4348=C$7222)</f>
        <v>0</v>
      </c>
      <c r="D4359" s="55">
        <f>(1*Rater1!$C4348=D$7222)+(1*Rater2!$C4348=D$7222)+(N_Raters&gt;=3=TRUE)*(1*Rater3!$C4348=D$7222)+(N_Raters&gt;=4=TRUE)*(1*Rater4!$C4348=D$7222)+(N_Raters&gt;=5=TRUE)*(1*Rater5!$C4348=D$7222)</f>
        <v>0</v>
      </c>
      <c r="E4359" s="38">
        <f>(1*Rater1!$C4348=E$7222)+(1*Rater2!$C4348=E$7222)+(N_Raters&gt;=3=TRUE)*(1*Rater3!$C4348=E$7222)+(N_Raters&gt;=4=TRUE)*(1*Rater4!$C4348=E$7222)+(N_Raters&gt;=5=TRUE)*(1*Rater5!$C4348=E$7222)</f>
        <v>3</v>
      </c>
      <c r="F4359" s="38"/>
      <c r="G4359" s="38"/>
      <c r="H4359" s="38"/>
      <c r="J4359" s="1"/>
      <c r="K4359" s="1"/>
    </row>
    <row r="4360" spans="2:11">
      <c r="B4360" s="36">
        <v>4346</v>
      </c>
      <c r="C4360" s="55">
        <f>(1*Rater1!$C4349=C$7222)+(1*Rater2!$C4349=C$7222)+(N_Raters&gt;=3=TRUE)*(1*Rater3!$C4349=C$7222)+(N_Raters&gt;=4=TRUE)*(1*Rater4!$C4349=C$7222)+(N_Raters&gt;=5=TRUE)*(1*Rater5!$C4349=C$7222)</f>
        <v>0</v>
      </c>
      <c r="D4360" s="55">
        <f>(1*Rater1!$C4349=D$7222)+(1*Rater2!$C4349=D$7222)+(N_Raters&gt;=3=TRUE)*(1*Rater3!$C4349=D$7222)+(N_Raters&gt;=4=TRUE)*(1*Rater4!$C4349=D$7222)+(N_Raters&gt;=5=TRUE)*(1*Rater5!$C4349=D$7222)</f>
        <v>0</v>
      </c>
      <c r="E4360" s="38">
        <f>(1*Rater1!$C4349=E$7222)+(1*Rater2!$C4349=E$7222)+(N_Raters&gt;=3=TRUE)*(1*Rater3!$C4349=E$7222)+(N_Raters&gt;=4=TRUE)*(1*Rater4!$C4349=E$7222)+(N_Raters&gt;=5=TRUE)*(1*Rater5!$C4349=E$7222)</f>
        <v>3</v>
      </c>
      <c r="F4360" s="38"/>
      <c r="G4360" s="38"/>
      <c r="H4360" s="38"/>
      <c r="J4360" s="1"/>
      <c r="K4360" s="1"/>
    </row>
    <row r="4361" spans="2:11">
      <c r="B4361" s="35">
        <v>4347</v>
      </c>
      <c r="C4361" s="55">
        <f>(1*Rater1!$C4350=C$7222)+(1*Rater2!$C4350=C$7222)+(N_Raters&gt;=3=TRUE)*(1*Rater3!$C4350=C$7222)+(N_Raters&gt;=4=TRUE)*(1*Rater4!$C4350=C$7222)+(N_Raters&gt;=5=TRUE)*(1*Rater5!$C4350=C$7222)</f>
        <v>0</v>
      </c>
      <c r="D4361" s="55">
        <f>(1*Rater1!$C4350=D$7222)+(1*Rater2!$C4350=D$7222)+(N_Raters&gt;=3=TRUE)*(1*Rater3!$C4350=D$7222)+(N_Raters&gt;=4=TRUE)*(1*Rater4!$C4350=D$7222)+(N_Raters&gt;=5=TRUE)*(1*Rater5!$C4350=D$7222)</f>
        <v>2</v>
      </c>
      <c r="E4361" s="38">
        <f>(1*Rater1!$C4350=E$7222)+(1*Rater2!$C4350=E$7222)+(N_Raters&gt;=3=TRUE)*(1*Rater3!$C4350=E$7222)+(N_Raters&gt;=4=TRUE)*(1*Rater4!$C4350=E$7222)+(N_Raters&gt;=5=TRUE)*(1*Rater5!$C4350=E$7222)</f>
        <v>1</v>
      </c>
      <c r="F4361" s="38"/>
      <c r="G4361" s="38"/>
      <c r="H4361" s="38"/>
      <c r="J4361" s="1"/>
      <c r="K4361" s="1"/>
    </row>
    <row r="4362" spans="2:11">
      <c r="B4362" s="36">
        <v>4348</v>
      </c>
      <c r="C4362" s="55">
        <f>(1*Rater1!$C4351=C$7222)+(1*Rater2!$C4351=C$7222)+(N_Raters&gt;=3=TRUE)*(1*Rater3!$C4351=C$7222)+(N_Raters&gt;=4=TRUE)*(1*Rater4!$C4351=C$7222)+(N_Raters&gt;=5=TRUE)*(1*Rater5!$C4351=C$7222)</f>
        <v>0</v>
      </c>
      <c r="D4362" s="55">
        <f>(1*Rater1!$C4351=D$7222)+(1*Rater2!$C4351=D$7222)+(N_Raters&gt;=3=TRUE)*(1*Rater3!$C4351=D$7222)+(N_Raters&gt;=4=TRUE)*(1*Rater4!$C4351=D$7222)+(N_Raters&gt;=5=TRUE)*(1*Rater5!$C4351=D$7222)</f>
        <v>0</v>
      </c>
      <c r="E4362" s="38">
        <f>(1*Rater1!$C4351=E$7222)+(1*Rater2!$C4351=E$7222)+(N_Raters&gt;=3=TRUE)*(1*Rater3!$C4351=E$7222)+(N_Raters&gt;=4=TRUE)*(1*Rater4!$C4351=E$7222)+(N_Raters&gt;=5=TRUE)*(1*Rater5!$C4351=E$7222)</f>
        <v>3</v>
      </c>
      <c r="F4362" s="38"/>
      <c r="G4362" s="38"/>
      <c r="H4362" s="38"/>
      <c r="J4362" s="1"/>
      <c r="K4362" s="1"/>
    </row>
    <row r="4363" spans="2:11">
      <c r="B4363" s="35">
        <v>4349</v>
      </c>
      <c r="C4363" s="55">
        <f>(1*Rater1!$C4352=C$7222)+(1*Rater2!$C4352=C$7222)+(N_Raters&gt;=3=TRUE)*(1*Rater3!$C4352=C$7222)+(N_Raters&gt;=4=TRUE)*(1*Rater4!$C4352=C$7222)+(N_Raters&gt;=5=TRUE)*(1*Rater5!$C4352=C$7222)</f>
        <v>0</v>
      </c>
      <c r="D4363" s="55">
        <f>(1*Rater1!$C4352=D$7222)+(1*Rater2!$C4352=D$7222)+(N_Raters&gt;=3=TRUE)*(1*Rater3!$C4352=D$7222)+(N_Raters&gt;=4=TRUE)*(1*Rater4!$C4352=D$7222)+(N_Raters&gt;=5=TRUE)*(1*Rater5!$C4352=D$7222)</f>
        <v>0</v>
      </c>
      <c r="E4363" s="38">
        <f>(1*Rater1!$C4352=E$7222)+(1*Rater2!$C4352=E$7222)+(N_Raters&gt;=3=TRUE)*(1*Rater3!$C4352=E$7222)+(N_Raters&gt;=4=TRUE)*(1*Rater4!$C4352=E$7222)+(N_Raters&gt;=5=TRUE)*(1*Rater5!$C4352=E$7222)</f>
        <v>3</v>
      </c>
      <c r="F4363" s="38"/>
      <c r="G4363" s="38"/>
      <c r="H4363" s="38"/>
      <c r="J4363" s="1"/>
      <c r="K4363" s="1"/>
    </row>
    <row r="4364" spans="2:11">
      <c r="B4364" s="36">
        <v>4350</v>
      </c>
      <c r="C4364" s="55">
        <f>(1*Rater1!$C4353=C$7222)+(1*Rater2!$C4353=C$7222)+(N_Raters&gt;=3=TRUE)*(1*Rater3!$C4353=C$7222)+(N_Raters&gt;=4=TRUE)*(1*Rater4!$C4353=C$7222)+(N_Raters&gt;=5=TRUE)*(1*Rater5!$C4353=C$7222)</f>
        <v>0</v>
      </c>
      <c r="D4364" s="55">
        <f>(1*Rater1!$C4353=D$7222)+(1*Rater2!$C4353=D$7222)+(N_Raters&gt;=3=TRUE)*(1*Rater3!$C4353=D$7222)+(N_Raters&gt;=4=TRUE)*(1*Rater4!$C4353=D$7222)+(N_Raters&gt;=5=TRUE)*(1*Rater5!$C4353=D$7222)</f>
        <v>0</v>
      </c>
      <c r="E4364" s="38">
        <f>(1*Rater1!$C4353=E$7222)+(1*Rater2!$C4353=E$7222)+(N_Raters&gt;=3=TRUE)*(1*Rater3!$C4353=E$7222)+(N_Raters&gt;=4=TRUE)*(1*Rater4!$C4353=E$7222)+(N_Raters&gt;=5=TRUE)*(1*Rater5!$C4353=E$7222)</f>
        <v>3</v>
      </c>
      <c r="F4364" s="38"/>
      <c r="G4364" s="38"/>
      <c r="H4364" s="38"/>
      <c r="J4364" s="1"/>
      <c r="K4364" s="1"/>
    </row>
    <row r="4365" spans="2:11">
      <c r="B4365" s="35">
        <v>4351</v>
      </c>
      <c r="C4365" s="55">
        <f>(1*Rater1!$C4354=C$7222)+(1*Rater2!$C4354=C$7222)+(N_Raters&gt;=3=TRUE)*(1*Rater3!$C4354=C$7222)+(N_Raters&gt;=4=TRUE)*(1*Rater4!$C4354=C$7222)+(N_Raters&gt;=5=TRUE)*(1*Rater5!$C4354=C$7222)</f>
        <v>0</v>
      </c>
      <c r="D4365" s="55">
        <f>(1*Rater1!$C4354=D$7222)+(1*Rater2!$C4354=D$7222)+(N_Raters&gt;=3=TRUE)*(1*Rater3!$C4354=D$7222)+(N_Raters&gt;=4=TRUE)*(1*Rater4!$C4354=D$7222)+(N_Raters&gt;=5=TRUE)*(1*Rater5!$C4354=D$7222)</f>
        <v>0</v>
      </c>
      <c r="E4365" s="38">
        <f>(1*Rater1!$C4354=E$7222)+(1*Rater2!$C4354=E$7222)+(N_Raters&gt;=3=TRUE)*(1*Rater3!$C4354=E$7222)+(N_Raters&gt;=4=TRUE)*(1*Rater4!$C4354=E$7222)+(N_Raters&gt;=5=TRUE)*(1*Rater5!$C4354=E$7222)</f>
        <v>3</v>
      </c>
      <c r="F4365" s="38"/>
      <c r="G4365" s="38"/>
      <c r="H4365" s="38"/>
      <c r="J4365" s="1"/>
      <c r="K4365" s="1"/>
    </row>
    <row r="4366" spans="2:11">
      <c r="B4366" s="36">
        <v>4352</v>
      </c>
      <c r="C4366" s="55">
        <f>(1*Rater1!$C4355=C$7222)+(1*Rater2!$C4355=C$7222)+(N_Raters&gt;=3=TRUE)*(1*Rater3!$C4355=C$7222)+(N_Raters&gt;=4=TRUE)*(1*Rater4!$C4355=C$7222)+(N_Raters&gt;=5=TRUE)*(1*Rater5!$C4355=C$7222)</f>
        <v>0</v>
      </c>
      <c r="D4366" s="55">
        <f>(1*Rater1!$C4355=D$7222)+(1*Rater2!$C4355=D$7222)+(N_Raters&gt;=3=TRUE)*(1*Rater3!$C4355=D$7222)+(N_Raters&gt;=4=TRUE)*(1*Rater4!$C4355=D$7222)+(N_Raters&gt;=5=TRUE)*(1*Rater5!$C4355=D$7222)</f>
        <v>0</v>
      </c>
      <c r="E4366" s="38">
        <f>(1*Rater1!$C4355=E$7222)+(1*Rater2!$C4355=E$7222)+(N_Raters&gt;=3=TRUE)*(1*Rater3!$C4355=E$7222)+(N_Raters&gt;=4=TRUE)*(1*Rater4!$C4355=E$7222)+(N_Raters&gt;=5=TRUE)*(1*Rater5!$C4355=E$7222)</f>
        <v>3</v>
      </c>
      <c r="F4366" s="38"/>
      <c r="G4366" s="38"/>
      <c r="H4366" s="38"/>
      <c r="J4366" s="1"/>
      <c r="K4366" s="1"/>
    </row>
    <row r="4367" spans="2:11">
      <c r="B4367" s="35">
        <v>4353</v>
      </c>
      <c r="C4367" s="55">
        <f>(1*Rater1!$C4356=C$7222)+(1*Rater2!$C4356=C$7222)+(N_Raters&gt;=3=TRUE)*(1*Rater3!$C4356=C$7222)+(N_Raters&gt;=4=TRUE)*(1*Rater4!$C4356=C$7222)+(N_Raters&gt;=5=TRUE)*(1*Rater5!$C4356=C$7222)</f>
        <v>0</v>
      </c>
      <c r="D4367" s="55">
        <f>(1*Rater1!$C4356=D$7222)+(1*Rater2!$C4356=D$7222)+(N_Raters&gt;=3=TRUE)*(1*Rater3!$C4356=D$7222)+(N_Raters&gt;=4=TRUE)*(1*Rater4!$C4356=D$7222)+(N_Raters&gt;=5=TRUE)*(1*Rater5!$C4356=D$7222)</f>
        <v>0</v>
      </c>
      <c r="E4367" s="38">
        <f>(1*Rater1!$C4356=E$7222)+(1*Rater2!$C4356=E$7222)+(N_Raters&gt;=3=TRUE)*(1*Rater3!$C4356=E$7222)+(N_Raters&gt;=4=TRUE)*(1*Rater4!$C4356=E$7222)+(N_Raters&gt;=5=TRUE)*(1*Rater5!$C4356=E$7222)</f>
        <v>3</v>
      </c>
      <c r="F4367" s="38"/>
      <c r="G4367" s="38"/>
      <c r="H4367" s="38"/>
      <c r="J4367" s="1"/>
      <c r="K4367" s="1"/>
    </row>
    <row r="4368" spans="2:11">
      <c r="B4368" s="36">
        <v>4354</v>
      </c>
      <c r="C4368" s="55">
        <f>(1*Rater1!$C4357=C$7222)+(1*Rater2!$C4357=C$7222)+(N_Raters&gt;=3=TRUE)*(1*Rater3!$C4357=C$7222)+(N_Raters&gt;=4=TRUE)*(1*Rater4!$C4357=C$7222)+(N_Raters&gt;=5=TRUE)*(1*Rater5!$C4357=C$7222)</f>
        <v>0</v>
      </c>
      <c r="D4368" s="55">
        <f>(1*Rater1!$C4357=D$7222)+(1*Rater2!$C4357=D$7222)+(N_Raters&gt;=3=TRUE)*(1*Rater3!$C4357=D$7222)+(N_Raters&gt;=4=TRUE)*(1*Rater4!$C4357=D$7222)+(N_Raters&gt;=5=TRUE)*(1*Rater5!$C4357=D$7222)</f>
        <v>0</v>
      </c>
      <c r="E4368" s="38">
        <f>(1*Rater1!$C4357=E$7222)+(1*Rater2!$C4357=E$7222)+(N_Raters&gt;=3=TRUE)*(1*Rater3!$C4357=E$7222)+(N_Raters&gt;=4=TRUE)*(1*Rater4!$C4357=E$7222)+(N_Raters&gt;=5=TRUE)*(1*Rater5!$C4357=E$7222)</f>
        <v>3</v>
      </c>
      <c r="F4368" s="38"/>
      <c r="G4368" s="38"/>
      <c r="H4368" s="38"/>
      <c r="J4368" s="1"/>
      <c r="K4368" s="1"/>
    </row>
    <row r="4369" spans="2:11">
      <c r="B4369" s="35">
        <v>4355</v>
      </c>
      <c r="C4369" s="55">
        <f>(1*Rater1!$C4358=C$7222)+(1*Rater2!$C4358=C$7222)+(N_Raters&gt;=3=TRUE)*(1*Rater3!$C4358=C$7222)+(N_Raters&gt;=4=TRUE)*(1*Rater4!$C4358=C$7222)+(N_Raters&gt;=5=TRUE)*(1*Rater5!$C4358=C$7222)</f>
        <v>0</v>
      </c>
      <c r="D4369" s="55">
        <f>(1*Rater1!$C4358=D$7222)+(1*Rater2!$C4358=D$7222)+(N_Raters&gt;=3=TRUE)*(1*Rater3!$C4358=D$7222)+(N_Raters&gt;=4=TRUE)*(1*Rater4!$C4358=D$7222)+(N_Raters&gt;=5=TRUE)*(1*Rater5!$C4358=D$7222)</f>
        <v>0</v>
      </c>
      <c r="E4369" s="38">
        <f>(1*Rater1!$C4358=E$7222)+(1*Rater2!$C4358=E$7222)+(N_Raters&gt;=3=TRUE)*(1*Rater3!$C4358=E$7222)+(N_Raters&gt;=4=TRUE)*(1*Rater4!$C4358=E$7222)+(N_Raters&gt;=5=TRUE)*(1*Rater5!$C4358=E$7222)</f>
        <v>3</v>
      </c>
      <c r="F4369" s="38"/>
      <c r="G4369" s="38"/>
      <c r="H4369" s="38"/>
      <c r="J4369" s="1"/>
      <c r="K4369" s="1"/>
    </row>
    <row r="4370" spans="2:11">
      <c r="B4370" s="36">
        <v>4356</v>
      </c>
      <c r="C4370" s="55">
        <f>(1*Rater1!$C4359=C$7222)+(1*Rater2!$C4359=C$7222)+(N_Raters&gt;=3=TRUE)*(1*Rater3!$C4359=C$7222)+(N_Raters&gt;=4=TRUE)*(1*Rater4!$C4359=C$7222)+(N_Raters&gt;=5=TRUE)*(1*Rater5!$C4359=C$7222)</f>
        <v>0</v>
      </c>
      <c r="D4370" s="55">
        <f>(1*Rater1!$C4359=D$7222)+(1*Rater2!$C4359=D$7222)+(N_Raters&gt;=3=TRUE)*(1*Rater3!$C4359=D$7222)+(N_Raters&gt;=4=TRUE)*(1*Rater4!$C4359=D$7222)+(N_Raters&gt;=5=TRUE)*(1*Rater5!$C4359=D$7222)</f>
        <v>0</v>
      </c>
      <c r="E4370" s="38">
        <f>(1*Rater1!$C4359=E$7222)+(1*Rater2!$C4359=E$7222)+(N_Raters&gt;=3=TRUE)*(1*Rater3!$C4359=E$7222)+(N_Raters&gt;=4=TRUE)*(1*Rater4!$C4359=E$7222)+(N_Raters&gt;=5=TRUE)*(1*Rater5!$C4359=E$7222)</f>
        <v>3</v>
      </c>
      <c r="F4370" s="38"/>
      <c r="G4370" s="38"/>
      <c r="H4370" s="38"/>
      <c r="J4370" s="1"/>
      <c r="K4370" s="1"/>
    </row>
    <row r="4371" spans="2:11">
      <c r="B4371" s="35">
        <v>4357</v>
      </c>
      <c r="C4371" s="55">
        <f>(1*Rater1!$C4360=C$7222)+(1*Rater2!$C4360=C$7222)+(N_Raters&gt;=3=TRUE)*(1*Rater3!$C4360=C$7222)+(N_Raters&gt;=4=TRUE)*(1*Rater4!$C4360=C$7222)+(N_Raters&gt;=5=TRUE)*(1*Rater5!$C4360=C$7222)</f>
        <v>0</v>
      </c>
      <c r="D4371" s="55">
        <f>(1*Rater1!$C4360=D$7222)+(1*Rater2!$C4360=D$7222)+(N_Raters&gt;=3=TRUE)*(1*Rater3!$C4360=D$7222)+(N_Raters&gt;=4=TRUE)*(1*Rater4!$C4360=D$7222)+(N_Raters&gt;=5=TRUE)*(1*Rater5!$C4360=D$7222)</f>
        <v>0</v>
      </c>
      <c r="E4371" s="38">
        <f>(1*Rater1!$C4360=E$7222)+(1*Rater2!$C4360=E$7222)+(N_Raters&gt;=3=TRUE)*(1*Rater3!$C4360=E$7222)+(N_Raters&gt;=4=TRUE)*(1*Rater4!$C4360=E$7222)+(N_Raters&gt;=5=TRUE)*(1*Rater5!$C4360=E$7222)</f>
        <v>3</v>
      </c>
      <c r="F4371" s="38"/>
      <c r="G4371" s="38"/>
      <c r="H4371" s="38"/>
      <c r="J4371" s="1"/>
      <c r="K4371" s="1"/>
    </row>
    <row r="4372" spans="2:11">
      <c r="B4372" s="36">
        <v>4358</v>
      </c>
      <c r="C4372" s="55">
        <f>(1*Rater1!$C4361=C$7222)+(1*Rater2!$C4361=C$7222)+(N_Raters&gt;=3=TRUE)*(1*Rater3!$C4361=C$7222)+(N_Raters&gt;=4=TRUE)*(1*Rater4!$C4361=C$7222)+(N_Raters&gt;=5=TRUE)*(1*Rater5!$C4361=C$7222)</f>
        <v>0</v>
      </c>
      <c r="D4372" s="55">
        <f>(1*Rater1!$C4361=D$7222)+(1*Rater2!$C4361=D$7222)+(N_Raters&gt;=3=TRUE)*(1*Rater3!$C4361=D$7222)+(N_Raters&gt;=4=TRUE)*(1*Rater4!$C4361=D$7222)+(N_Raters&gt;=5=TRUE)*(1*Rater5!$C4361=D$7222)</f>
        <v>0</v>
      </c>
      <c r="E4372" s="38">
        <f>(1*Rater1!$C4361=E$7222)+(1*Rater2!$C4361=E$7222)+(N_Raters&gt;=3=TRUE)*(1*Rater3!$C4361=E$7222)+(N_Raters&gt;=4=TRUE)*(1*Rater4!$C4361=E$7222)+(N_Raters&gt;=5=TRUE)*(1*Rater5!$C4361=E$7222)</f>
        <v>3</v>
      </c>
      <c r="F4372" s="38"/>
      <c r="G4372" s="38"/>
      <c r="H4372" s="38"/>
      <c r="J4372" s="1"/>
      <c r="K4372" s="1"/>
    </row>
    <row r="4373" spans="2:11">
      <c r="B4373" s="35">
        <v>4359</v>
      </c>
      <c r="C4373" s="55">
        <f>(1*Rater1!$C4362=C$7222)+(1*Rater2!$C4362=C$7222)+(N_Raters&gt;=3=TRUE)*(1*Rater3!$C4362=C$7222)+(N_Raters&gt;=4=TRUE)*(1*Rater4!$C4362=C$7222)+(N_Raters&gt;=5=TRUE)*(1*Rater5!$C4362=C$7222)</f>
        <v>0</v>
      </c>
      <c r="D4373" s="55">
        <f>(1*Rater1!$C4362=D$7222)+(1*Rater2!$C4362=D$7222)+(N_Raters&gt;=3=TRUE)*(1*Rater3!$C4362=D$7222)+(N_Raters&gt;=4=TRUE)*(1*Rater4!$C4362=D$7222)+(N_Raters&gt;=5=TRUE)*(1*Rater5!$C4362=D$7222)</f>
        <v>0</v>
      </c>
      <c r="E4373" s="38">
        <f>(1*Rater1!$C4362=E$7222)+(1*Rater2!$C4362=E$7222)+(N_Raters&gt;=3=TRUE)*(1*Rater3!$C4362=E$7222)+(N_Raters&gt;=4=TRUE)*(1*Rater4!$C4362=E$7222)+(N_Raters&gt;=5=TRUE)*(1*Rater5!$C4362=E$7222)</f>
        <v>3</v>
      </c>
      <c r="F4373" s="38"/>
      <c r="G4373" s="38"/>
      <c r="H4373" s="38"/>
      <c r="J4373" s="1"/>
      <c r="K4373" s="1"/>
    </row>
    <row r="4374" spans="2:11">
      <c r="B4374" s="36">
        <v>4360</v>
      </c>
      <c r="C4374" s="55">
        <f>(1*Rater1!$C4363=C$7222)+(1*Rater2!$C4363=C$7222)+(N_Raters&gt;=3=TRUE)*(1*Rater3!$C4363=C$7222)+(N_Raters&gt;=4=TRUE)*(1*Rater4!$C4363=C$7222)+(N_Raters&gt;=5=TRUE)*(1*Rater5!$C4363=C$7222)</f>
        <v>0</v>
      </c>
      <c r="D4374" s="55">
        <f>(1*Rater1!$C4363=D$7222)+(1*Rater2!$C4363=D$7222)+(N_Raters&gt;=3=TRUE)*(1*Rater3!$C4363=D$7222)+(N_Raters&gt;=4=TRUE)*(1*Rater4!$C4363=D$7222)+(N_Raters&gt;=5=TRUE)*(1*Rater5!$C4363=D$7222)</f>
        <v>0</v>
      </c>
      <c r="E4374" s="38">
        <f>(1*Rater1!$C4363=E$7222)+(1*Rater2!$C4363=E$7222)+(N_Raters&gt;=3=TRUE)*(1*Rater3!$C4363=E$7222)+(N_Raters&gt;=4=TRUE)*(1*Rater4!$C4363=E$7222)+(N_Raters&gt;=5=TRUE)*(1*Rater5!$C4363=E$7222)</f>
        <v>3</v>
      </c>
      <c r="F4374" s="38"/>
      <c r="G4374" s="38"/>
      <c r="H4374" s="38"/>
      <c r="J4374" s="1"/>
      <c r="K4374" s="1"/>
    </row>
    <row r="4375" spans="2:11">
      <c r="B4375" s="35">
        <v>4361</v>
      </c>
      <c r="C4375" s="55">
        <f>(1*Rater1!$C4364=C$7222)+(1*Rater2!$C4364=C$7222)+(N_Raters&gt;=3=TRUE)*(1*Rater3!$C4364=C$7222)+(N_Raters&gt;=4=TRUE)*(1*Rater4!$C4364=C$7222)+(N_Raters&gt;=5=TRUE)*(1*Rater5!$C4364=C$7222)</f>
        <v>0</v>
      </c>
      <c r="D4375" s="55">
        <f>(1*Rater1!$C4364=D$7222)+(1*Rater2!$C4364=D$7222)+(N_Raters&gt;=3=TRUE)*(1*Rater3!$C4364=D$7222)+(N_Raters&gt;=4=TRUE)*(1*Rater4!$C4364=D$7222)+(N_Raters&gt;=5=TRUE)*(1*Rater5!$C4364=D$7222)</f>
        <v>1</v>
      </c>
      <c r="E4375" s="38">
        <f>(1*Rater1!$C4364=E$7222)+(1*Rater2!$C4364=E$7222)+(N_Raters&gt;=3=TRUE)*(1*Rater3!$C4364=E$7222)+(N_Raters&gt;=4=TRUE)*(1*Rater4!$C4364=E$7222)+(N_Raters&gt;=5=TRUE)*(1*Rater5!$C4364=E$7222)</f>
        <v>2</v>
      </c>
      <c r="F4375" s="38"/>
      <c r="G4375" s="38"/>
      <c r="H4375" s="38"/>
      <c r="J4375" s="1"/>
      <c r="K4375" s="1"/>
    </row>
    <row r="4376" spans="2:11">
      <c r="B4376" s="36">
        <v>4362</v>
      </c>
      <c r="C4376" s="55">
        <f>(1*Rater1!$C4365=C$7222)+(1*Rater2!$C4365=C$7222)+(N_Raters&gt;=3=TRUE)*(1*Rater3!$C4365=C$7222)+(N_Raters&gt;=4=TRUE)*(1*Rater4!$C4365=C$7222)+(N_Raters&gt;=5=TRUE)*(1*Rater5!$C4365=C$7222)</f>
        <v>0</v>
      </c>
      <c r="D4376" s="55">
        <f>(1*Rater1!$C4365=D$7222)+(1*Rater2!$C4365=D$7222)+(N_Raters&gt;=3=TRUE)*(1*Rater3!$C4365=D$7222)+(N_Raters&gt;=4=TRUE)*(1*Rater4!$C4365=D$7222)+(N_Raters&gt;=5=TRUE)*(1*Rater5!$C4365=D$7222)</f>
        <v>0</v>
      </c>
      <c r="E4376" s="38">
        <f>(1*Rater1!$C4365=E$7222)+(1*Rater2!$C4365=E$7222)+(N_Raters&gt;=3=TRUE)*(1*Rater3!$C4365=E$7222)+(N_Raters&gt;=4=TRUE)*(1*Rater4!$C4365=E$7222)+(N_Raters&gt;=5=TRUE)*(1*Rater5!$C4365=E$7222)</f>
        <v>3</v>
      </c>
      <c r="F4376" s="38"/>
      <c r="G4376" s="38"/>
      <c r="H4376" s="38"/>
      <c r="J4376" s="1"/>
      <c r="K4376" s="1"/>
    </row>
    <row r="4377" spans="2:11">
      <c r="B4377" s="35">
        <v>4363</v>
      </c>
      <c r="C4377" s="55">
        <f>(1*Rater1!$C4366=C$7222)+(1*Rater2!$C4366=C$7222)+(N_Raters&gt;=3=TRUE)*(1*Rater3!$C4366=C$7222)+(N_Raters&gt;=4=TRUE)*(1*Rater4!$C4366=C$7222)+(N_Raters&gt;=5=TRUE)*(1*Rater5!$C4366=C$7222)</f>
        <v>0</v>
      </c>
      <c r="D4377" s="55">
        <f>(1*Rater1!$C4366=D$7222)+(1*Rater2!$C4366=D$7222)+(N_Raters&gt;=3=TRUE)*(1*Rater3!$C4366=D$7222)+(N_Raters&gt;=4=TRUE)*(1*Rater4!$C4366=D$7222)+(N_Raters&gt;=5=TRUE)*(1*Rater5!$C4366=D$7222)</f>
        <v>0</v>
      </c>
      <c r="E4377" s="38">
        <f>(1*Rater1!$C4366=E$7222)+(1*Rater2!$C4366=E$7222)+(N_Raters&gt;=3=TRUE)*(1*Rater3!$C4366=E$7222)+(N_Raters&gt;=4=TRUE)*(1*Rater4!$C4366=E$7222)+(N_Raters&gt;=5=TRUE)*(1*Rater5!$C4366=E$7222)</f>
        <v>3</v>
      </c>
      <c r="F4377" s="38"/>
      <c r="G4377" s="38"/>
      <c r="H4377" s="38"/>
      <c r="J4377" s="1"/>
      <c r="K4377" s="1"/>
    </row>
    <row r="4378" spans="2:11">
      <c r="B4378" s="36">
        <v>4364</v>
      </c>
      <c r="C4378" s="55">
        <f>(1*Rater1!$C4367=C$7222)+(1*Rater2!$C4367=C$7222)+(N_Raters&gt;=3=TRUE)*(1*Rater3!$C4367=C$7222)+(N_Raters&gt;=4=TRUE)*(1*Rater4!$C4367=C$7222)+(N_Raters&gt;=5=TRUE)*(1*Rater5!$C4367=C$7222)</f>
        <v>0</v>
      </c>
      <c r="D4378" s="55">
        <f>(1*Rater1!$C4367=D$7222)+(1*Rater2!$C4367=D$7222)+(N_Raters&gt;=3=TRUE)*(1*Rater3!$C4367=D$7222)+(N_Raters&gt;=4=TRUE)*(1*Rater4!$C4367=D$7222)+(N_Raters&gt;=5=TRUE)*(1*Rater5!$C4367=D$7222)</f>
        <v>0</v>
      </c>
      <c r="E4378" s="38">
        <f>(1*Rater1!$C4367=E$7222)+(1*Rater2!$C4367=E$7222)+(N_Raters&gt;=3=TRUE)*(1*Rater3!$C4367=E$7222)+(N_Raters&gt;=4=TRUE)*(1*Rater4!$C4367=E$7222)+(N_Raters&gt;=5=TRUE)*(1*Rater5!$C4367=E$7222)</f>
        <v>3</v>
      </c>
      <c r="F4378" s="38"/>
      <c r="G4378" s="38"/>
      <c r="H4378" s="38"/>
      <c r="J4378" s="1"/>
      <c r="K4378" s="1"/>
    </row>
    <row r="4379" spans="2:11">
      <c r="B4379" s="35">
        <v>4365</v>
      </c>
      <c r="C4379" s="55">
        <f>(1*Rater1!$C4368=C$7222)+(1*Rater2!$C4368=C$7222)+(N_Raters&gt;=3=TRUE)*(1*Rater3!$C4368=C$7222)+(N_Raters&gt;=4=TRUE)*(1*Rater4!$C4368=C$7222)+(N_Raters&gt;=5=TRUE)*(1*Rater5!$C4368=C$7222)</f>
        <v>0</v>
      </c>
      <c r="D4379" s="55">
        <f>(1*Rater1!$C4368=D$7222)+(1*Rater2!$C4368=D$7222)+(N_Raters&gt;=3=TRUE)*(1*Rater3!$C4368=D$7222)+(N_Raters&gt;=4=TRUE)*(1*Rater4!$C4368=D$7222)+(N_Raters&gt;=5=TRUE)*(1*Rater5!$C4368=D$7222)</f>
        <v>0</v>
      </c>
      <c r="E4379" s="38">
        <f>(1*Rater1!$C4368=E$7222)+(1*Rater2!$C4368=E$7222)+(N_Raters&gt;=3=TRUE)*(1*Rater3!$C4368=E$7222)+(N_Raters&gt;=4=TRUE)*(1*Rater4!$C4368=E$7222)+(N_Raters&gt;=5=TRUE)*(1*Rater5!$C4368=E$7222)</f>
        <v>3</v>
      </c>
      <c r="F4379" s="38"/>
      <c r="G4379" s="38"/>
      <c r="H4379" s="38"/>
      <c r="J4379" s="1"/>
      <c r="K4379" s="1"/>
    </row>
    <row r="4380" spans="2:11">
      <c r="B4380" s="36">
        <v>4366</v>
      </c>
      <c r="C4380" s="55">
        <f>(1*Rater1!$C4369=C$7222)+(1*Rater2!$C4369=C$7222)+(N_Raters&gt;=3=TRUE)*(1*Rater3!$C4369=C$7222)+(N_Raters&gt;=4=TRUE)*(1*Rater4!$C4369=C$7222)+(N_Raters&gt;=5=TRUE)*(1*Rater5!$C4369=C$7222)</f>
        <v>0</v>
      </c>
      <c r="D4380" s="55">
        <f>(1*Rater1!$C4369=D$7222)+(1*Rater2!$C4369=D$7222)+(N_Raters&gt;=3=TRUE)*(1*Rater3!$C4369=D$7222)+(N_Raters&gt;=4=TRUE)*(1*Rater4!$C4369=D$7222)+(N_Raters&gt;=5=TRUE)*(1*Rater5!$C4369=D$7222)</f>
        <v>0</v>
      </c>
      <c r="E4380" s="38">
        <f>(1*Rater1!$C4369=E$7222)+(1*Rater2!$C4369=E$7222)+(N_Raters&gt;=3=TRUE)*(1*Rater3!$C4369=E$7222)+(N_Raters&gt;=4=TRUE)*(1*Rater4!$C4369=E$7222)+(N_Raters&gt;=5=TRUE)*(1*Rater5!$C4369=E$7222)</f>
        <v>3</v>
      </c>
      <c r="F4380" s="38"/>
      <c r="G4380" s="38"/>
      <c r="H4380" s="38"/>
      <c r="J4380" s="1"/>
      <c r="K4380" s="1"/>
    </row>
    <row r="4381" spans="2:11">
      <c r="B4381" s="35">
        <v>4367</v>
      </c>
      <c r="C4381" s="55">
        <f>(1*Rater1!$C4370=C$7222)+(1*Rater2!$C4370=C$7222)+(N_Raters&gt;=3=TRUE)*(1*Rater3!$C4370=C$7222)+(N_Raters&gt;=4=TRUE)*(1*Rater4!$C4370=C$7222)+(N_Raters&gt;=5=TRUE)*(1*Rater5!$C4370=C$7222)</f>
        <v>0</v>
      </c>
      <c r="D4381" s="55">
        <f>(1*Rater1!$C4370=D$7222)+(1*Rater2!$C4370=D$7222)+(N_Raters&gt;=3=TRUE)*(1*Rater3!$C4370=D$7222)+(N_Raters&gt;=4=TRUE)*(1*Rater4!$C4370=D$7222)+(N_Raters&gt;=5=TRUE)*(1*Rater5!$C4370=D$7222)</f>
        <v>0</v>
      </c>
      <c r="E4381" s="38">
        <f>(1*Rater1!$C4370=E$7222)+(1*Rater2!$C4370=E$7222)+(N_Raters&gt;=3=TRUE)*(1*Rater3!$C4370=E$7222)+(N_Raters&gt;=4=TRUE)*(1*Rater4!$C4370=E$7222)+(N_Raters&gt;=5=TRUE)*(1*Rater5!$C4370=E$7222)</f>
        <v>3</v>
      </c>
      <c r="F4381" s="38"/>
      <c r="G4381" s="38"/>
      <c r="H4381" s="38"/>
      <c r="J4381" s="1"/>
      <c r="K4381" s="1"/>
    </row>
    <row r="4382" spans="2:11">
      <c r="B4382" s="36">
        <v>4368</v>
      </c>
      <c r="C4382" s="55">
        <f>(1*Rater1!$C4371=C$7222)+(1*Rater2!$C4371=C$7222)+(N_Raters&gt;=3=TRUE)*(1*Rater3!$C4371=C$7222)+(N_Raters&gt;=4=TRUE)*(1*Rater4!$C4371=C$7222)+(N_Raters&gt;=5=TRUE)*(1*Rater5!$C4371=C$7222)</f>
        <v>0</v>
      </c>
      <c r="D4382" s="55">
        <f>(1*Rater1!$C4371=D$7222)+(1*Rater2!$C4371=D$7222)+(N_Raters&gt;=3=TRUE)*(1*Rater3!$C4371=D$7222)+(N_Raters&gt;=4=TRUE)*(1*Rater4!$C4371=D$7222)+(N_Raters&gt;=5=TRUE)*(1*Rater5!$C4371=D$7222)</f>
        <v>0</v>
      </c>
      <c r="E4382" s="38">
        <f>(1*Rater1!$C4371=E$7222)+(1*Rater2!$C4371=E$7222)+(N_Raters&gt;=3=TRUE)*(1*Rater3!$C4371=E$7222)+(N_Raters&gt;=4=TRUE)*(1*Rater4!$C4371=E$7222)+(N_Raters&gt;=5=TRUE)*(1*Rater5!$C4371=E$7222)</f>
        <v>3</v>
      </c>
      <c r="F4382" s="38"/>
      <c r="G4382" s="38"/>
      <c r="H4382" s="38"/>
      <c r="J4382" s="1"/>
      <c r="K4382" s="1"/>
    </row>
    <row r="4383" spans="2:11">
      <c r="B4383" s="35">
        <v>4369</v>
      </c>
      <c r="C4383" s="55">
        <f>(1*Rater1!$C4372=C$7222)+(1*Rater2!$C4372=C$7222)+(N_Raters&gt;=3=TRUE)*(1*Rater3!$C4372=C$7222)+(N_Raters&gt;=4=TRUE)*(1*Rater4!$C4372=C$7222)+(N_Raters&gt;=5=TRUE)*(1*Rater5!$C4372=C$7222)</f>
        <v>0</v>
      </c>
      <c r="D4383" s="55">
        <f>(1*Rater1!$C4372=D$7222)+(1*Rater2!$C4372=D$7222)+(N_Raters&gt;=3=TRUE)*(1*Rater3!$C4372=D$7222)+(N_Raters&gt;=4=TRUE)*(1*Rater4!$C4372=D$7222)+(N_Raters&gt;=5=TRUE)*(1*Rater5!$C4372=D$7222)</f>
        <v>0</v>
      </c>
      <c r="E4383" s="38">
        <f>(1*Rater1!$C4372=E$7222)+(1*Rater2!$C4372=E$7222)+(N_Raters&gt;=3=TRUE)*(1*Rater3!$C4372=E$7222)+(N_Raters&gt;=4=TRUE)*(1*Rater4!$C4372=E$7222)+(N_Raters&gt;=5=TRUE)*(1*Rater5!$C4372=E$7222)</f>
        <v>3</v>
      </c>
      <c r="F4383" s="38"/>
      <c r="G4383" s="38"/>
      <c r="H4383" s="38"/>
      <c r="J4383" s="1"/>
      <c r="K4383" s="1"/>
    </row>
    <row r="4384" spans="2:11">
      <c r="B4384" s="36">
        <v>4370</v>
      </c>
      <c r="C4384" s="55">
        <f>(1*Rater1!$C4373=C$7222)+(1*Rater2!$C4373=C$7222)+(N_Raters&gt;=3=TRUE)*(1*Rater3!$C4373=C$7222)+(N_Raters&gt;=4=TRUE)*(1*Rater4!$C4373=C$7222)+(N_Raters&gt;=5=TRUE)*(1*Rater5!$C4373=C$7222)</f>
        <v>0</v>
      </c>
      <c r="D4384" s="55">
        <f>(1*Rater1!$C4373=D$7222)+(1*Rater2!$C4373=D$7222)+(N_Raters&gt;=3=TRUE)*(1*Rater3!$C4373=D$7222)+(N_Raters&gt;=4=TRUE)*(1*Rater4!$C4373=D$7222)+(N_Raters&gt;=5=TRUE)*(1*Rater5!$C4373=D$7222)</f>
        <v>0</v>
      </c>
      <c r="E4384" s="38">
        <f>(1*Rater1!$C4373=E$7222)+(1*Rater2!$C4373=E$7222)+(N_Raters&gt;=3=TRUE)*(1*Rater3!$C4373=E$7222)+(N_Raters&gt;=4=TRUE)*(1*Rater4!$C4373=E$7222)+(N_Raters&gt;=5=TRUE)*(1*Rater5!$C4373=E$7222)</f>
        <v>3</v>
      </c>
      <c r="F4384" s="38"/>
      <c r="G4384" s="38"/>
      <c r="H4384" s="38"/>
      <c r="J4384" s="1"/>
      <c r="K4384" s="1"/>
    </row>
    <row r="4385" spans="2:11">
      <c r="B4385" s="35">
        <v>4371</v>
      </c>
      <c r="C4385" s="55">
        <f>(1*Rater1!$C4374=C$7222)+(1*Rater2!$C4374=C$7222)+(N_Raters&gt;=3=TRUE)*(1*Rater3!$C4374=C$7222)+(N_Raters&gt;=4=TRUE)*(1*Rater4!$C4374=C$7222)+(N_Raters&gt;=5=TRUE)*(1*Rater5!$C4374=C$7222)</f>
        <v>0</v>
      </c>
      <c r="D4385" s="55">
        <f>(1*Rater1!$C4374=D$7222)+(1*Rater2!$C4374=D$7222)+(N_Raters&gt;=3=TRUE)*(1*Rater3!$C4374=D$7222)+(N_Raters&gt;=4=TRUE)*(1*Rater4!$C4374=D$7222)+(N_Raters&gt;=5=TRUE)*(1*Rater5!$C4374=D$7222)</f>
        <v>0</v>
      </c>
      <c r="E4385" s="38">
        <f>(1*Rater1!$C4374=E$7222)+(1*Rater2!$C4374=E$7222)+(N_Raters&gt;=3=TRUE)*(1*Rater3!$C4374=E$7222)+(N_Raters&gt;=4=TRUE)*(1*Rater4!$C4374=E$7222)+(N_Raters&gt;=5=TRUE)*(1*Rater5!$C4374=E$7222)</f>
        <v>3</v>
      </c>
      <c r="F4385" s="38"/>
      <c r="G4385" s="38"/>
      <c r="H4385" s="38"/>
      <c r="J4385" s="1"/>
      <c r="K4385" s="1"/>
    </row>
    <row r="4386" spans="2:11">
      <c r="B4386" s="36">
        <v>4372</v>
      </c>
      <c r="C4386" s="55">
        <f>(1*Rater1!$C4375=C$7222)+(1*Rater2!$C4375=C$7222)+(N_Raters&gt;=3=TRUE)*(1*Rater3!$C4375=C$7222)+(N_Raters&gt;=4=TRUE)*(1*Rater4!$C4375=C$7222)+(N_Raters&gt;=5=TRUE)*(1*Rater5!$C4375=C$7222)</f>
        <v>0</v>
      </c>
      <c r="D4386" s="55">
        <f>(1*Rater1!$C4375=D$7222)+(1*Rater2!$C4375=D$7222)+(N_Raters&gt;=3=TRUE)*(1*Rater3!$C4375=D$7222)+(N_Raters&gt;=4=TRUE)*(1*Rater4!$C4375=D$7222)+(N_Raters&gt;=5=TRUE)*(1*Rater5!$C4375=D$7222)</f>
        <v>0</v>
      </c>
      <c r="E4386" s="38">
        <f>(1*Rater1!$C4375=E$7222)+(1*Rater2!$C4375=E$7222)+(N_Raters&gt;=3=TRUE)*(1*Rater3!$C4375=E$7222)+(N_Raters&gt;=4=TRUE)*(1*Rater4!$C4375=E$7222)+(N_Raters&gt;=5=TRUE)*(1*Rater5!$C4375=E$7222)</f>
        <v>3</v>
      </c>
      <c r="F4386" s="38"/>
      <c r="G4386" s="38"/>
      <c r="H4386" s="38"/>
      <c r="J4386" s="1"/>
      <c r="K4386" s="1"/>
    </row>
    <row r="4387" spans="2:11">
      <c r="B4387" s="35">
        <v>4373</v>
      </c>
      <c r="C4387" s="55">
        <f>(1*Rater1!$C4376=C$7222)+(1*Rater2!$C4376=C$7222)+(N_Raters&gt;=3=TRUE)*(1*Rater3!$C4376=C$7222)+(N_Raters&gt;=4=TRUE)*(1*Rater4!$C4376=C$7222)+(N_Raters&gt;=5=TRUE)*(1*Rater5!$C4376=C$7222)</f>
        <v>0</v>
      </c>
      <c r="D4387" s="55">
        <f>(1*Rater1!$C4376=D$7222)+(1*Rater2!$C4376=D$7222)+(N_Raters&gt;=3=TRUE)*(1*Rater3!$C4376=D$7222)+(N_Raters&gt;=4=TRUE)*(1*Rater4!$C4376=D$7222)+(N_Raters&gt;=5=TRUE)*(1*Rater5!$C4376=D$7222)</f>
        <v>0</v>
      </c>
      <c r="E4387" s="38">
        <f>(1*Rater1!$C4376=E$7222)+(1*Rater2!$C4376=E$7222)+(N_Raters&gt;=3=TRUE)*(1*Rater3!$C4376=E$7222)+(N_Raters&gt;=4=TRUE)*(1*Rater4!$C4376=E$7222)+(N_Raters&gt;=5=TRUE)*(1*Rater5!$C4376=E$7222)</f>
        <v>3</v>
      </c>
      <c r="F4387" s="38"/>
      <c r="G4387" s="38"/>
      <c r="H4387" s="38"/>
      <c r="J4387" s="1"/>
      <c r="K4387" s="1"/>
    </row>
    <row r="4388" spans="2:11">
      <c r="B4388" s="36">
        <v>4374</v>
      </c>
      <c r="C4388" s="55">
        <f>(1*Rater1!$C4377=C$7222)+(1*Rater2!$C4377=C$7222)+(N_Raters&gt;=3=TRUE)*(1*Rater3!$C4377=C$7222)+(N_Raters&gt;=4=TRUE)*(1*Rater4!$C4377=C$7222)+(N_Raters&gt;=5=TRUE)*(1*Rater5!$C4377=C$7222)</f>
        <v>0</v>
      </c>
      <c r="D4388" s="55">
        <f>(1*Rater1!$C4377=D$7222)+(1*Rater2!$C4377=D$7222)+(N_Raters&gt;=3=TRUE)*(1*Rater3!$C4377=D$7222)+(N_Raters&gt;=4=TRUE)*(1*Rater4!$C4377=D$7222)+(N_Raters&gt;=5=TRUE)*(1*Rater5!$C4377=D$7222)</f>
        <v>0</v>
      </c>
      <c r="E4388" s="38">
        <f>(1*Rater1!$C4377=E$7222)+(1*Rater2!$C4377=E$7222)+(N_Raters&gt;=3=TRUE)*(1*Rater3!$C4377=E$7222)+(N_Raters&gt;=4=TRUE)*(1*Rater4!$C4377=E$7222)+(N_Raters&gt;=5=TRUE)*(1*Rater5!$C4377=E$7222)</f>
        <v>3</v>
      </c>
      <c r="F4388" s="38"/>
      <c r="G4388" s="38"/>
      <c r="H4388" s="38"/>
      <c r="J4388" s="1"/>
      <c r="K4388" s="1"/>
    </row>
    <row r="4389" spans="2:11">
      <c r="B4389" s="35">
        <v>4375</v>
      </c>
      <c r="C4389" s="55">
        <f>(1*Rater1!$C4378=C$7222)+(1*Rater2!$C4378=C$7222)+(N_Raters&gt;=3=TRUE)*(1*Rater3!$C4378=C$7222)+(N_Raters&gt;=4=TRUE)*(1*Rater4!$C4378=C$7222)+(N_Raters&gt;=5=TRUE)*(1*Rater5!$C4378=C$7222)</f>
        <v>0</v>
      </c>
      <c r="D4389" s="55">
        <f>(1*Rater1!$C4378=D$7222)+(1*Rater2!$C4378=D$7222)+(N_Raters&gt;=3=TRUE)*(1*Rater3!$C4378=D$7222)+(N_Raters&gt;=4=TRUE)*(1*Rater4!$C4378=D$7222)+(N_Raters&gt;=5=TRUE)*(1*Rater5!$C4378=D$7222)</f>
        <v>0</v>
      </c>
      <c r="E4389" s="38">
        <f>(1*Rater1!$C4378=E$7222)+(1*Rater2!$C4378=E$7222)+(N_Raters&gt;=3=TRUE)*(1*Rater3!$C4378=E$7222)+(N_Raters&gt;=4=TRUE)*(1*Rater4!$C4378=E$7222)+(N_Raters&gt;=5=TRUE)*(1*Rater5!$C4378=E$7222)</f>
        <v>3</v>
      </c>
      <c r="F4389" s="38"/>
      <c r="G4389" s="38"/>
      <c r="H4389" s="38"/>
      <c r="J4389" s="1"/>
      <c r="K4389" s="1"/>
    </row>
    <row r="4390" spans="2:11">
      <c r="B4390" s="36">
        <v>4376</v>
      </c>
      <c r="C4390" s="55">
        <f>(1*Rater1!$C4379=C$7222)+(1*Rater2!$C4379=C$7222)+(N_Raters&gt;=3=TRUE)*(1*Rater3!$C4379=C$7222)+(N_Raters&gt;=4=TRUE)*(1*Rater4!$C4379=C$7222)+(N_Raters&gt;=5=TRUE)*(1*Rater5!$C4379=C$7222)</f>
        <v>0</v>
      </c>
      <c r="D4390" s="55">
        <f>(1*Rater1!$C4379=D$7222)+(1*Rater2!$C4379=D$7222)+(N_Raters&gt;=3=TRUE)*(1*Rater3!$C4379=D$7222)+(N_Raters&gt;=4=TRUE)*(1*Rater4!$C4379=D$7222)+(N_Raters&gt;=5=TRUE)*(1*Rater5!$C4379=D$7222)</f>
        <v>0</v>
      </c>
      <c r="E4390" s="38">
        <f>(1*Rater1!$C4379=E$7222)+(1*Rater2!$C4379=E$7222)+(N_Raters&gt;=3=TRUE)*(1*Rater3!$C4379=E$7222)+(N_Raters&gt;=4=TRUE)*(1*Rater4!$C4379=E$7222)+(N_Raters&gt;=5=TRUE)*(1*Rater5!$C4379=E$7222)</f>
        <v>3</v>
      </c>
      <c r="F4390" s="38"/>
      <c r="G4390" s="38"/>
      <c r="H4390" s="38"/>
      <c r="J4390" s="1"/>
      <c r="K4390" s="1"/>
    </row>
    <row r="4391" spans="2:11">
      <c r="B4391" s="35">
        <v>4377</v>
      </c>
      <c r="C4391" s="55">
        <f>(1*Rater1!$C4380=C$7222)+(1*Rater2!$C4380=C$7222)+(N_Raters&gt;=3=TRUE)*(1*Rater3!$C4380=C$7222)+(N_Raters&gt;=4=TRUE)*(1*Rater4!$C4380=C$7222)+(N_Raters&gt;=5=TRUE)*(1*Rater5!$C4380=C$7222)</f>
        <v>0</v>
      </c>
      <c r="D4391" s="55">
        <f>(1*Rater1!$C4380=D$7222)+(1*Rater2!$C4380=D$7222)+(N_Raters&gt;=3=TRUE)*(1*Rater3!$C4380=D$7222)+(N_Raters&gt;=4=TRUE)*(1*Rater4!$C4380=D$7222)+(N_Raters&gt;=5=TRUE)*(1*Rater5!$C4380=D$7222)</f>
        <v>0</v>
      </c>
      <c r="E4391" s="38">
        <f>(1*Rater1!$C4380=E$7222)+(1*Rater2!$C4380=E$7222)+(N_Raters&gt;=3=TRUE)*(1*Rater3!$C4380=E$7222)+(N_Raters&gt;=4=TRUE)*(1*Rater4!$C4380=E$7222)+(N_Raters&gt;=5=TRUE)*(1*Rater5!$C4380=E$7222)</f>
        <v>3</v>
      </c>
      <c r="F4391" s="38"/>
      <c r="G4391" s="38"/>
      <c r="H4391" s="38"/>
      <c r="J4391" s="1"/>
      <c r="K4391" s="1"/>
    </row>
    <row r="4392" spans="2:11">
      <c r="B4392" s="36">
        <v>4378</v>
      </c>
      <c r="C4392" s="55">
        <f>(1*Rater1!$C4381=C$7222)+(1*Rater2!$C4381=C$7222)+(N_Raters&gt;=3=TRUE)*(1*Rater3!$C4381=C$7222)+(N_Raters&gt;=4=TRUE)*(1*Rater4!$C4381=C$7222)+(N_Raters&gt;=5=TRUE)*(1*Rater5!$C4381=C$7222)</f>
        <v>0</v>
      </c>
      <c r="D4392" s="55">
        <f>(1*Rater1!$C4381=D$7222)+(1*Rater2!$C4381=D$7222)+(N_Raters&gt;=3=TRUE)*(1*Rater3!$C4381=D$7222)+(N_Raters&gt;=4=TRUE)*(1*Rater4!$C4381=D$7222)+(N_Raters&gt;=5=TRUE)*(1*Rater5!$C4381=D$7222)</f>
        <v>0</v>
      </c>
      <c r="E4392" s="38">
        <f>(1*Rater1!$C4381=E$7222)+(1*Rater2!$C4381=E$7222)+(N_Raters&gt;=3=TRUE)*(1*Rater3!$C4381=E$7222)+(N_Raters&gt;=4=TRUE)*(1*Rater4!$C4381=E$7222)+(N_Raters&gt;=5=TRUE)*(1*Rater5!$C4381=E$7222)</f>
        <v>3</v>
      </c>
      <c r="F4392" s="38"/>
      <c r="G4392" s="38"/>
      <c r="H4392" s="38"/>
      <c r="J4392" s="1"/>
      <c r="K4392" s="1"/>
    </row>
    <row r="4393" spans="2:11">
      <c r="B4393" s="35">
        <v>4379</v>
      </c>
      <c r="C4393" s="55">
        <f>(1*Rater1!$C4382=C$7222)+(1*Rater2!$C4382=C$7222)+(N_Raters&gt;=3=TRUE)*(1*Rater3!$C4382=C$7222)+(N_Raters&gt;=4=TRUE)*(1*Rater4!$C4382=C$7222)+(N_Raters&gt;=5=TRUE)*(1*Rater5!$C4382=C$7222)</f>
        <v>0</v>
      </c>
      <c r="D4393" s="55">
        <f>(1*Rater1!$C4382=D$7222)+(1*Rater2!$C4382=D$7222)+(N_Raters&gt;=3=TRUE)*(1*Rater3!$C4382=D$7222)+(N_Raters&gt;=4=TRUE)*(1*Rater4!$C4382=D$7222)+(N_Raters&gt;=5=TRUE)*(1*Rater5!$C4382=D$7222)</f>
        <v>0</v>
      </c>
      <c r="E4393" s="38">
        <f>(1*Rater1!$C4382=E$7222)+(1*Rater2!$C4382=E$7222)+(N_Raters&gt;=3=TRUE)*(1*Rater3!$C4382=E$7222)+(N_Raters&gt;=4=TRUE)*(1*Rater4!$C4382=E$7222)+(N_Raters&gt;=5=TRUE)*(1*Rater5!$C4382=E$7222)</f>
        <v>3</v>
      </c>
      <c r="F4393" s="38"/>
      <c r="G4393" s="38"/>
      <c r="H4393" s="38"/>
      <c r="J4393" s="1"/>
      <c r="K4393" s="1"/>
    </row>
    <row r="4394" spans="2:11">
      <c r="B4394" s="36">
        <v>4380</v>
      </c>
      <c r="C4394" s="55">
        <f>(1*Rater1!$C4383=C$7222)+(1*Rater2!$C4383=C$7222)+(N_Raters&gt;=3=TRUE)*(1*Rater3!$C4383=C$7222)+(N_Raters&gt;=4=TRUE)*(1*Rater4!$C4383=C$7222)+(N_Raters&gt;=5=TRUE)*(1*Rater5!$C4383=C$7222)</f>
        <v>0</v>
      </c>
      <c r="D4394" s="55">
        <f>(1*Rater1!$C4383=D$7222)+(1*Rater2!$C4383=D$7222)+(N_Raters&gt;=3=TRUE)*(1*Rater3!$C4383=D$7222)+(N_Raters&gt;=4=TRUE)*(1*Rater4!$C4383=D$7222)+(N_Raters&gt;=5=TRUE)*(1*Rater5!$C4383=D$7222)</f>
        <v>0</v>
      </c>
      <c r="E4394" s="38">
        <f>(1*Rater1!$C4383=E$7222)+(1*Rater2!$C4383=E$7222)+(N_Raters&gt;=3=TRUE)*(1*Rater3!$C4383=E$7222)+(N_Raters&gt;=4=TRUE)*(1*Rater4!$C4383=E$7222)+(N_Raters&gt;=5=TRUE)*(1*Rater5!$C4383=E$7222)</f>
        <v>3</v>
      </c>
      <c r="F4394" s="38"/>
      <c r="G4394" s="38"/>
      <c r="H4394" s="38"/>
      <c r="J4394" s="1"/>
      <c r="K4394" s="1"/>
    </row>
    <row r="4395" spans="2:11">
      <c r="B4395" s="35">
        <v>4381</v>
      </c>
      <c r="C4395" s="55">
        <f>(1*Rater1!$C4384=C$7222)+(1*Rater2!$C4384=C$7222)+(N_Raters&gt;=3=TRUE)*(1*Rater3!$C4384=C$7222)+(N_Raters&gt;=4=TRUE)*(1*Rater4!$C4384=C$7222)+(N_Raters&gt;=5=TRUE)*(1*Rater5!$C4384=C$7222)</f>
        <v>0</v>
      </c>
      <c r="D4395" s="55">
        <f>(1*Rater1!$C4384=D$7222)+(1*Rater2!$C4384=D$7222)+(N_Raters&gt;=3=TRUE)*(1*Rater3!$C4384=D$7222)+(N_Raters&gt;=4=TRUE)*(1*Rater4!$C4384=D$7222)+(N_Raters&gt;=5=TRUE)*(1*Rater5!$C4384=D$7222)</f>
        <v>0</v>
      </c>
      <c r="E4395" s="38">
        <f>(1*Rater1!$C4384=E$7222)+(1*Rater2!$C4384=E$7222)+(N_Raters&gt;=3=TRUE)*(1*Rater3!$C4384=E$7222)+(N_Raters&gt;=4=TRUE)*(1*Rater4!$C4384=E$7222)+(N_Raters&gt;=5=TRUE)*(1*Rater5!$C4384=E$7222)</f>
        <v>3</v>
      </c>
      <c r="F4395" s="38"/>
      <c r="G4395" s="38"/>
      <c r="H4395" s="38"/>
      <c r="J4395" s="1"/>
      <c r="K4395" s="1"/>
    </row>
    <row r="4396" spans="2:11">
      <c r="B4396" s="36">
        <v>4382</v>
      </c>
      <c r="C4396" s="55">
        <f>(1*Rater1!$C4385=C$7222)+(1*Rater2!$C4385=C$7222)+(N_Raters&gt;=3=TRUE)*(1*Rater3!$C4385=C$7222)+(N_Raters&gt;=4=TRUE)*(1*Rater4!$C4385=C$7222)+(N_Raters&gt;=5=TRUE)*(1*Rater5!$C4385=C$7222)</f>
        <v>0</v>
      </c>
      <c r="D4396" s="55">
        <f>(1*Rater1!$C4385=D$7222)+(1*Rater2!$C4385=D$7222)+(N_Raters&gt;=3=TRUE)*(1*Rater3!$C4385=D$7222)+(N_Raters&gt;=4=TRUE)*(1*Rater4!$C4385=D$7222)+(N_Raters&gt;=5=TRUE)*(1*Rater5!$C4385=D$7222)</f>
        <v>0</v>
      </c>
      <c r="E4396" s="38">
        <f>(1*Rater1!$C4385=E$7222)+(1*Rater2!$C4385=E$7222)+(N_Raters&gt;=3=TRUE)*(1*Rater3!$C4385=E$7222)+(N_Raters&gt;=4=TRUE)*(1*Rater4!$C4385=E$7222)+(N_Raters&gt;=5=TRUE)*(1*Rater5!$C4385=E$7222)</f>
        <v>3</v>
      </c>
      <c r="F4396" s="38"/>
      <c r="G4396" s="38"/>
      <c r="H4396" s="38"/>
      <c r="J4396" s="1"/>
      <c r="K4396" s="1"/>
    </row>
    <row r="4397" spans="2:11">
      <c r="B4397" s="35">
        <v>4383</v>
      </c>
      <c r="C4397" s="55">
        <f>(1*Rater1!$C4386=C$7222)+(1*Rater2!$C4386=C$7222)+(N_Raters&gt;=3=TRUE)*(1*Rater3!$C4386=C$7222)+(N_Raters&gt;=4=TRUE)*(1*Rater4!$C4386=C$7222)+(N_Raters&gt;=5=TRUE)*(1*Rater5!$C4386=C$7222)</f>
        <v>0</v>
      </c>
      <c r="D4397" s="55">
        <f>(1*Rater1!$C4386=D$7222)+(1*Rater2!$C4386=D$7222)+(N_Raters&gt;=3=TRUE)*(1*Rater3!$C4386=D$7222)+(N_Raters&gt;=4=TRUE)*(1*Rater4!$C4386=D$7222)+(N_Raters&gt;=5=TRUE)*(1*Rater5!$C4386=D$7222)</f>
        <v>0</v>
      </c>
      <c r="E4397" s="38">
        <f>(1*Rater1!$C4386=E$7222)+(1*Rater2!$C4386=E$7222)+(N_Raters&gt;=3=TRUE)*(1*Rater3!$C4386=E$7222)+(N_Raters&gt;=4=TRUE)*(1*Rater4!$C4386=E$7222)+(N_Raters&gt;=5=TRUE)*(1*Rater5!$C4386=E$7222)</f>
        <v>3</v>
      </c>
      <c r="F4397" s="38"/>
      <c r="G4397" s="38"/>
      <c r="H4397" s="38"/>
      <c r="J4397" s="1"/>
      <c r="K4397" s="1"/>
    </row>
    <row r="4398" spans="2:11">
      <c r="B4398" s="36">
        <v>4384</v>
      </c>
      <c r="C4398" s="55">
        <f>(1*Rater1!$C4387=C$7222)+(1*Rater2!$C4387=C$7222)+(N_Raters&gt;=3=TRUE)*(1*Rater3!$C4387=C$7222)+(N_Raters&gt;=4=TRUE)*(1*Rater4!$C4387=C$7222)+(N_Raters&gt;=5=TRUE)*(1*Rater5!$C4387=C$7222)</f>
        <v>0</v>
      </c>
      <c r="D4398" s="55">
        <f>(1*Rater1!$C4387=D$7222)+(1*Rater2!$C4387=D$7222)+(N_Raters&gt;=3=TRUE)*(1*Rater3!$C4387=D$7222)+(N_Raters&gt;=4=TRUE)*(1*Rater4!$C4387=D$7222)+(N_Raters&gt;=5=TRUE)*(1*Rater5!$C4387=D$7222)</f>
        <v>0</v>
      </c>
      <c r="E4398" s="38">
        <f>(1*Rater1!$C4387=E$7222)+(1*Rater2!$C4387=E$7222)+(N_Raters&gt;=3=TRUE)*(1*Rater3!$C4387=E$7222)+(N_Raters&gt;=4=TRUE)*(1*Rater4!$C4387=E$7222)+(N_Raters&gt;=5=TRUE)*(1*Rater5!$C4387=E$7222)</f>
        <v>3</v>
      </c>
      <c r="F4398" s="38"/>
      <c r="G4398" s="38"/>
      <c r="H4398" s="38"/>
      <c r="J4398" s="1"/>
      <c r="K4398" s="1"/>
    </row>
    <row r="4399" spans="2:11">
      <c r="B4399" s="35">
        <v>4385</v>
      </c>
      <c r="C4399" s="55">
        <f>(1*Rater1!$C4388=C$7222)+(1*Rater2!$C4388=C$7222)+(N_Raters&gt;=3=TRUE)*(1*Rater3!$C4388=C$7222)+(N_Raters&gt;=4=TRUE)*(1*Rater4!$C4388=C$7222)+(N_Raters&gt;=5=TRUE)*(1*Rater5!$C4388=C$7222)</f>
        <v>0</v>
      </c>
      <c r="D4399" s="55">
        <f>(1*Rater1!$C4388=D$7222)+(1*Rater2!$C4388=D$7222)+(N_Raters&gt;=3=TRUE)*(1*Rater3!$C4388=D$7222)+(N_Raters&gt;=4=TRUE)*(1*Rater4!$C4388=D$7222)+(N_Raters&gt;=5=TRUE)*(1*Rater5!$C4388=D$7222)</f>
        <v>0</v>
      </c>
      <c r="E4399" s="38">
        <f>(1*Rater1!$C4388=E$7222)+(1*Rater2!$C4388=E$7222)+(N_Raters&gt;=3=TRUE)*(1*Rater3!$C4388=E$7222)+(N_Raters&gt;=4=TRUE)*(1*Rater4!$C4388=E$7222)+(N_Raters&gt;=5=TRUE)*(1*Rater5!$C4388=E$7222)</f>
        <v>3</v>
      </c>
      <c r="F4399" s="38"/>
      <c r="G4399" s="38"/>
      <c r="H4399" s="38"/>
      <c r="J4399" s="1"/>
      <c r="K4399" s="1"/>
    </row>
    <row r="4400" spans="2:11">
      <c r="B4400" s="36">
        <v>4386</v>
      </c>
      <c r="C4400" s="55">
        <f>(1*Rater1!$C4389=C$7222)+(1*Rater2!$C4389=C$7222)+(N_Raters&gt;=3=TRUE)*(1*Rater3!$C4389=C$7222)+(N_Raters&gt;=4=TRUE)*(1*Rater4!$C4389=C$7222)+(N_Raters&gt;=5=TRUE)*(1*Rater5!$C4389=C$7222)</f>
        <v>0</v>
      </c>
      <c r="D4400" s="55">
        <f>(1*Rater1!$C4389=D$7222)+(1*Rater2!$C4389=D$7222)+(N_Raters&gt;=3=TRUE)*(1*Rater3!$C4389=D$7222)+(N_Raters&gt;=4=TRUE)*(1*Rater4!$C4389=D$7222)+(N_Raters&gt;=5=TRUE)*(1*Rater5!$C4389=D$7222)</f>
        <v>0</v>
      </c>
      <c r="E4400" s="38">
        <f>(1*Rater1!$C4389=E$7222)+(1*Rater2!$C4389=E$7222)+(N_Raters&gt;=3=TRUE)*(1*Rater3!$C4389=E$7222)+(N_Raters&gt;=4=TRUE)*(1*Rater4!$C4389=E$7222)+(N_Raters&gt;=5=TRUE)*(1*Rater5!$C4389=E$7222)</f>
        <v>3</v>
      </c>
      <c r="F4400" s="38"/>
      <c r="G4400" s="38"/>
      <c r="H4400" s="38"/>
      <c r="J4400" s="1"/>
      <c r="K4400" s="1"/>
    </row>
    <row r="4401" spans="2:11">
      <c r="B4401" s="35">
        <v>4387</v>
      </c>
      <c r="C4401" s="55">
        <f>(1*Rater1!$C4390=C$7222)+(1*Rater2!$C4390=C$7222)+(N_Raters&gt;=3=TRUE)*(1*Rater3!$C4390=C$7222)+(N_Raters&gt;=4=TRUE)*(1*Rater4!$C4390=C$7222)+(N_Raters&gt;=5=TRUE)*(1*Rater5!$C4390=C$7222)</f>
        <v>0</v>
      </c>
      <c r="D4401" s="55">
        <f>(1*Rater1!$C4390=D$7222)+(1*Rater2!$C4390=D$7222)+(N_Raters&gt;=3=TRUE)*(1*Rater3!$C4390=D$7222)+(N_Raters&gt;=4=TRUE)*(1*Rater4!$C4390=D$7222)+(N_Raters&gt;=5=TRUE)*(1*Rater5!$C4390=D$7222)</f>
        <v>0</v>
      </c>
      <c r="E4401" s="38">
        <f>(1*Rater1!$C4390=E$7222)+(1*Rater2!$C4390=E$7222)+(N_Raters&gt;=3=TRUE)*(1*Rater3!$C4390=E$7222)+(N_Raters&gt;=4=TRUE)*(1*Rater4!$C4390=E$7222)+(N_Raters&gt;=5=TRUE)*(1*Rater5!$C4390=E$7222)</f>
        <v>3</v>
      </c>
      <c r="F4401" s="38"/>
      <c r="G4401" s="38"/>
      <c r="H4401" s="38"/>
      <c r="J4401" s="1"/>
      <c r="K4401" s="1"/>
    </row>
    <row r="4402" spans="2:11">
      <c r="B4402" s="36">
        <v>4388</v>
      </c>
      <c r="C4402" s="55">
        <f>(1*Rater1!$C4391=C$7222)+(1*Rater2!$C4391=C$7222)+(N_Raters&gt;=3=TRUE)*(1*Rater3!$C4391=C$7222)+(N_Raters&gt;=4=TRUE)*(1*Rater4!$C4391=C$7222)+(N_Raters&gt;=5=TRUE)*(1*Rater5!$C4391=C$7222)</f>
        <v>0</v>
      </c>
      <c r="D4402" s="55">
        <f>(1*Rater1!$C4391=D$7222)+(1*Rater2!$C4391=D$7222)+(N_Raters&gt;=3=TRUE)*(1*Rater3!$C4391=D$7222)+(N_Raters&gt;=4=TRUE)*(1*Rater4!$C4391=D$7222)+(N_Raters&gt;=5=TRUE)*(1*Rater5!$C4391=D$7222)</f>
        <v>2</v>
      </c>
      <c r="E4402" s="38">
        <f>(1*Rater1!$C4391=E$7222)+(1*Rater2!$C4391=E$7222)+(N_Raters&gt;=3=TRUE)*(1*Rater3!$C4391=E$7222)+(N_Raters&gt;=4=TRUE)*(1*Rater4!$C4391=E$7222)+(N_Raters&gt;=5=TRUE)*(1*Rater5!$C4391=E$7222)</f>
        <v>1</v>
      </c>
      <c r="F4402" s="38"/>
      <c r="G4402" s="38"/>
      <c r="H4402" s="38"/>
      <c r="J4402" s="1"/>
      <c r="K4402" s="1"/>
    </row>
    <row r="4403" spans="2:11">
      <c r="B4403" s="35">
        <v>4389</v>
      </c>
      <c r="C4403" s="55">
        <f>(1*Rater1!$C4392=C$7222)+(1*Rater2!$C4392=C$7222)+(N_Raters&gt;=3=TRUE)*(1*Rater3!$C4392=C$7222)+(N_Raters&gt;=4=TRUE)*(1*Rater4!$C4392=C$7222)+(N_Raters&gt;=5=TRUE)*(1*Rater5!$C4392=C$7222)</f>
        <v>0</v>
      </c>
      <c r="D4403" s="55">
        <f>(1*Rater1!$C4392=D$7222)+(1*Rater2!$C4392=D$7222)+(N_Raters&gt;=3=TRUE)*(1*Rater3!$C4392=D$7222)+(N_Raters&gt;=4=TRUE)*(1*Rater4!$C4392=D$7222)+(N_Raters&gt;=5=TRUE)*(1*Rater5!$C4392=D$7222)</f>
        <v>0</v>
      </c>
      <c r="E4403" s="38">
        <f>(1*Rater1!$C4392=E$7222)+(1*Rater2!$C4392=E$7222)+(N_Raters&gt;=3=TRUE)*(1*Rater3!$C4392=E$7222)+(N_Raters&gt;=4=TRUE)*(1*Rater4!$C4392=E$7222)+(N_Raters&gt;=5=TRUE)*(1*Rater5!$C4392=E$7222)</f>
        <v>3</v>
      </c>
      <c r="F4403" s="38"/>
      <c r="G4403" s="38"/>
      <c r="H4403" s="38"/>
      <c r="J4403" s="1"/>
      <c r="K4403" s="1"/>
    </row>
    <row r="4404" spans="2:11">
      <c r="B4404" s="36">
        <v>4390</v>
      </c>
      <c r="C4404" s="55">
        <f>(1*Rater1!$C4393=C$7222)+(1*Rater2!$C4393=C$7222)+(N_Raters&gt;=3=TRUE)*(1*Rater3!$C4393=C$7222)+(N_Raters&gt;=4=TRUE)*(1*Rater4!$C4393=C$7222)+(N_Raters&gt;=5=TRUE)*(1*Rater5!$C4393=C$7222)</f>
        <v>0</v>
      </c>
      <c r="D4404" s="55">
        <f>(1*Rater1!$C4393=D$7222)+(1*Rater2!$C4393=D$7222)+(N_Raters&gt;=3=TRUE)*(1*Rater3!$C4393=D$7222)+(N_Raters&gt;=4=TRUE)*(1*Rater4!$C4393=D$7222)+(N_Raters&gt;=5=TRUE)*(1*Rater5!$C4393=D$7222)</f>
        <v>0</v>
      </c>
      <c r="E4404" s="38">
        <f>(1*Rater1!$C4393=E$7222)+(1*Rater2!$C4393=E$7222)+(N_Raters&gt;=3=TRUE)*(1*Rater3!$C4393=E$7222)+(N_Raters&gt;=4=TRUE)*(1*Rater4!$C4393=E$7222)+(N_Raters&gt;=5=TRUE)*(1*Rater5!$C4393=E$7222)</f>
        <v>3</v>
      </c>
      <c r="F4404" s="38"/>
      <c r="G4404" s="38"/>
      <c r="H4404" s="38"/>
      <c r="J4404" s="1"/>
      <c r="K4404" s="1"/>
    </row>
    <row r="4405" spans="2:11">
      <c r="B4405" s="35">
        <v>4391</v>
      </c>
      <c r="C4405" s="55">
        <f>(1*Rater1!$C4394=C$7222)+(1*Rater2!$C4394=C$7222)+(N_Raters&gt;=3=TRUE)*(1*Rater3!$C4394=C$7222)+(N_Raters&gt;=4=TRUE)*(1*Rater4!$C4394=C$7222)+(N_Raters&gt;=5=TRUE)*(1*Rater5!$C4394=C$7222)</f>
        <v>0</v>
      </c>
      <c r="D4405" s="55">
        <f>(1*Rater1!$C4394=D$7222)+(1*Rater2!$C4394=D$7222)+(N_Raters&gt;=3=TRUE)*(1*Rater3!$C4394=D$7222)+(N_Raters&gt;=4=TRUE)*(1*Rater4!$C4394=D$7222)+(N_Raters&gt;=5=TRUE)*(1*Rater5!$C4394=D$7222)</f>
        <v>0</v>
      </c>
      <c r="E4405" s="38">
        <f>(1*Rater1!$C4394=E$7222)+(1*Rater2!$C4394=E$7222)+(N_Raters&gt;=3=TRUE)*(1*Rater3!$C4394=E$7222)+(N_Raters&gt;=4=TRUE)*(1*Rater4!$C4394=E$7222)+(N_Raters&gt;=5=TRUE)*(1*Rater5!$C4394=E$7222)</f>
        <v>3</v>
      </c>
      <c r="F4405" s="38"/>
      <c r="G4405" s="38"/>
      <c r="H4405" s="38"/>
      <c r="J4405" s="1"/>
      <c r="K4405" s="1"/>
    </row>
    <row r="4406" spans="2:11">
      <c r="B4406" s="36">
        <v>4392</v>
      </c>
      <c r="C4406" s="55">
        <f>(1*Rater1!$C4395=C$7222)+(1*Rater2!$C4395=C$7222)+(N_Raters&gt;=3=TRUE)*(1*Rater3!$C4395=C$7222)+(N_Raters&gt;=4=TRUE)*(1*Rater4!$C4395=C$7222)+(N_Raters&gt;=5=TRUE)*(1*Rater5!$C4395=C$7222)</f>
        <v>0</v>
      </c>
      <c r="D4406" s="55">
        <f>(1*Rater1!$C4395=D$7222)+(1*Rater2!$C4395=D$7222)+(N_Raters&gt;=3=TRUE)*(1*Rater3!$C4395=D$7222)+(N_Raters&gt;=4=TRUE)*(1*Rater4!$C4395=D$7222)+(N_Raters&gt;=5=TRUE)*(1*Rater5!$C4395=D$7222)</f>
        <v>0</v>
      </c>
      <c r="E4406" s="38">
        <f>(1*Rater1!$C4395=E$7222)+(1*Rater2!$C4395=E$7222)+(N_Raters&gt;=3=TRUE)*(1*Rater3!$C4395=E$7222)+(N_Raters&gt;=4=TRUE)*(1*Rater4!$C4395=E$7222)+(N_Raters&gt;=5=TRUE)*(1*Rater5!$C4395=E$7222)</f>
        <v>3</v>
      </c>
      <c r="F4406" s="38"/>
      <c r="G4406" s="38"/>
      <c r="H4406" s="38"/>
      <c r="J4406" s="1"/>
      <c r="K4406" s="1"/>
    </row>
    <row r="4407" spans="2:11">
      <c r="B4407" s="35">
        <v>4393</v>
      </c>
      <c r="C4407" s="55">
        <f>(1*Rater1!$C4396=C$7222)+(1*Rater2!$C4396=C$7222)+(N_Raters&gt;=3=TRUE)*(1*Rater3!$C4396=C$7222)+(N_Raters&gt;=4=TRUE)*(1*Rater4!$C4396=C$7222)+(N_Raters&gt;=5=TRUE)*(1*Rater5!$C4396=C$7222)</f>
        <v>0</v>
      </c>
      <c r="D4407" s="55">
        <f>(1*Rater1!$C4396=D$7222)+(1*Rater2!$C4396=D$7222)+(N_Raters&gt;=3=TRUE)*(1*Rater3!$C4396=D$7222)+(N_Raters&gt;=4=TRUE)*(1*Rater4!$C4396=D$7222)+(N_Raters&gt;=5=TRUE)*(1*Rater5!$C4396=D$7222)</f>
        <v>0</v>
      </c>
      <c r="E4407" s="38">
        <f>(1*Rater1!$C4396=E$7222)+(1*Rater2!$C4396=E$7222)+(N_Raters&gt;=3=TRUE)*(1*Rater3!$C4396=E$7222)+(N_Raters&gt;=4=TRUE)*(1*Rater4!$C4396=E$7222)+(N_Raters&gt;=5=TRUE)*(1*Rater5!$C4396=E$7222)</f>
        <v>3</v>
      </c>
      <c r="F4407" s="38"/>
      <c r="G4407" s="38"/>
      <c r="H4407" s="38"/>
      <c r="J4407" s="1"/>
      <c r="K4407" s="1"/>
    </row>
    <row r="4408" spans="2:11">
      <c r="B4408" s="36">
        <v>4394</v>
      </c>
      <c r="C4408" s="55">
        <f>(1*Rater1!$C4397=C$7222)+(1*Rater2!$C4397=C$7222)+(N_Raters&gt;=3=TRUE)*(1*Rater3!$C4397=C$7222)+(N_Raters&gt;=4=TRUE)*(1*Rater4!$C4397=C$7222)+(N_Raters&gt;=5=TRUE)*(1*Rater5!$C4397=C$7222)</f>
        <v>0</v>
      </c>
      <c r="D4408" s="55">
        <f>(1*Rater1!$C4397=D$7222)+(1*Rater2!$C4397=D$7222)+(N_Raters&gt;=3=TRUE)*(1*Rater3!$C4397=D$7222)+(N_Raters&gt;=4=TRUE)*(1*Rater4!$C4397=D$7222)+(N_Raters&gt;=5=TRUE)*(1*Rater5!$C4397=D$7222)</f>
        <v>0</v>
      </c>
      <c r="E4408" s="38">
        <f>(1*Rater1!$C4397=E$7222)+(1*Rater2!$C4397=E$7222)+(N_Raters&gt;=3=TRUE)*(1*Rater3!$C4397=E$7222)+(N_Raters&gt;=4=TRUE)*(1*Rater4!$C4397=E$7222)+(N_Raters&gt;=5=TRUE)*(1*Rater5!$C4397=E$7222)</f>
        <v>3</v>
      </c>
      <c r="F4408" s="38"/>
      <c r="G4408" s="38"/>
      <c r="H4408" s="38"/>
      <c r="J4408" s="1"/>
      <c r="K4408" s="1"/>
    </row>
    <row r="4409" spans="2:11">
      <c r="B4409" s="35">
        <v>4395</v>
      </c>
      <c r="C4409" s="55">
        <f>(1*Rater1!$C4398=C$7222)+(1*Rater2!$C4398=C$7222)+(N_Raters&gt;=3=TRUE)*(1*Rater3!$C4398=C$7222)+(N_Raters&gt;=4=TRUE)*(1*Rater4!$C4398=C$7222)+(N_Raters&gt;=5=TRUE)*(1*Rater5!$C4398=C$7222)</f>
        <v>0</v>
      </c>
      <c r="D4409" s="55">
        <f>(1*Rater1!$C4398=D$7222)+(1*Rater2!$C4398=D$7222)+(N_Raters&gt;=3=TRUE)*(1*Rater3!$C4398=D$7222)+(N_Raters&gt;=4=TRUE)*(1*Rater4!$C4398=D$7222)+(N_Raters&gt;=5=TRUE)*(1*Rater5!$C4398=D$7222)</f>
        <v>0</v>
      </c>
      <c r="E4409" s="38">
        <f>(1*Rater1!$C4398=E$7222)+(1*Rater2!$C4398=E$7222)+(N_Raters&gt;=3=TRUE)*(1*Rater3!$C4398=E$7222)+(N_Raters&gt;=4=TRUE)*(1*Rater4!$C4398=E$7222)+(N_Raters&gt;=5=TRUE)*(1*Rater5!$C4398=E$7222)</f>
        <v>3</v>
      </c>
      <c r="F4409" s="38"/>
      <c r="G4409" s="38"/>
      <c r="H4409" s="38"/>
      <c r="J4409" s="1"/>
      <c r="K4409" s="1"/>
    </row>
    <row r="4410" spans="2:11">
      <c r="B4410" s="36">
        <v>4396</v>
      </c>
      <c r="C4410" s="55">
        <f>(1*Rater1!$C4399=C$7222)+(1*Rater2!$C4399=C$7222)+(N_Raters&gt;=3=TRUE)*(1*Rater3!$C4399=C$7222)+(N_Raters&gt;=4=TRUE)*(1*Rater4!$C4399=C$7222)+(N_Raters&gt;=5=TRUE)*(1*Rater5!$C4399=C$7222)</f>
        <v>0</v>
      </c>
      <c r="D4410" s="55">
        <f>(1*Rater1!$C4399=D$7222)+(1*Rater2!$C4399=D$7222)+(N_Raters&gt;=3=TRUE)*(1*Rater3!$C4399=D$7222)+(N_Raters&gt;=4=TRUE)*(1*Rater4!$C4399=D$7222)+(N_Raters&gt;=5=TRUE)*(1*Rater5!$C4399=D$7222)</f>
        <v>0</v>
      </c>
      <c r="E4410" s="38">
        <f>(1*Rater1!$C4399=E$7222)+(1*Rater2!$C4399=E$7222)+(N_Raters&gt;=3=TRUE)*(1*Rater3!$C4399=E$7222)+(N_Raters&gt;=4=TRUE)*(1*Rater4!$C4399=E$7222)+(N_Raters&gt;=5=TRUE)*(1*Rater5!$C4399=E$7222)</f>
        <v>3</v>
      </c>
      <c r="F4410" s="38"/>
      <c r="G4410" s="38"/>
      <c r="H4410" s="38"/>
      <c r="J4410" s="1"/>
      <c r="K4410" s="1"/>
    </row>
    <row r="4411" spans="2:11">
      <c r="B4411" s="35">
        <v>4397</v>
      </c>
      <c r="C4411" s="55">
        <f>(1*Rater1!$C4400=C$7222)+(1*Rater2!$C4400=C$7222)+(N_Raters&gt;=3=TRUE)*(1*Rater3!$C4400=C$7222)+(N_Raters&gt;=4=TRUE)*(1*Rater4!$C4400=C$7222)+(N_Raters&gt;=5=TRUE)*(1*Rater5!$C4400=C$7222)</f>
        <v>0</v>
      </c>
      <c r="D4411" s="55">
        <f>(1*Rater1!$C4400=D$7222)+(1*Rater2!$C4400=D$7222)+(N_Raters&gt;=3=TRUE)*(1*Rater3!$C4400=D$7222)+(N_Raters&gt;=4=TRUE)*(1*Rater4!$C4400=D$7222)+(N_Raters&gt;=5=TRUE)*(1*Rater5!$C4400=D$7222)</f>
        <v>0</v>
      </c>
      <c r="E4411" s="38">
        <f>(1*Rater1!$C4400=E$7222)+(1*Rater2!$C4400=E$7222)+(N_Raters&gt;=3=TRUE)*(1*Rater3!$C4400=E$7222)+(N_Raters&gt;=4=TRUE)*(1*Rater4!$C4400=E$7222)+(N_Raters&gt;=5=TRUE)*(1*Rater5!$C4400=E$7222)</f>
        <v>3</v>
      </c>
      <c r="F4411" s="38"/>
      <c r="G4411" s="38"/>
      <c r="H4411" s="38"/>
      <c r="J4411" s="1"/>
      <c r="K4411" s="1"/>
    </row>
    <row r="4412" spans="2:11">
      <c r="B4412" s="36">
        <v>4398</v>
      </c>
      <c r="C4412" s="55">
        <f>(1*Rater1!$C4401=C$7222)+(1*Rater2!$C4401=C$7222)+(N_Raters&gt;=3=TRUE)*(1*Rater3!$C4401=C$7222)+(N_Raters&gt;=4=TRUE)*(1*Rater4!$C4401=C$7222)+(N_Raters&gt;=5=TRUE)*(1*Rater5!$C4401=C$7222)</f>
        <v>0</v>
      </c>
      <c r="D4412" s="55">
        <f>(1*Rater1!$C4401=D$7222)+(1*Rater2!$C4401=D$7222)+(N_Raters&gt;=3=TRUE)*(1*Rater3!$C4401=D$7222)+(N_Raters&gt;=4=TRUE)*(1*Rater4!$C4401=D$7222)+(N_Raters&gt;=5=TRUE)*(1*Rater5!$C4401=D$7222)</f>
        <v>0</v>
      </c>
      <c r="E4412" s="38">
        <f>(1*Rater1!$C4401=E$7222)+(1*Rater2!$C4401=E$7222)+(N_Raters&gt;=3=TRUE)*(1*Rater3!$C4401=E$7222)+(N_Raters&gt;=4=TRUE)*(1*Rater4!$C4401=E$7222)+(N_Raters&gt;=5=TRUE)*(1*Rater5!$C4401=E$7222)</f>
        <v>3</v>
      </c>
      <c r="F4412" s="38"/>
      <c r="G4412" s="38"/>
      <c r="H4412" s="38"/>
      <c r="J4412" s="1"/>
      <c r="K4412" s="1"/>
    </row>
    <row r="4413" spans="2:11">
      <c r="B4413" s="35">
        <v>4399</v>
      </c>
      <c r="C4413" s="55">
        <f>(1*Rater1!$C4402=C$7222)+(1*Rater2!$C4402=C$7222)+(N_Raters&gt;=3=TRUE)*(1*Rater3!$C4402=C$7222)+(N_Raters&gt;=4=TRUE)*(1*Rater4!$C4402=C$7222)+(N_Raters&gt;=5=TRUE)*(1*Rater5!$C4402=C$7222)</f>
        <v>0</v>
      </c>
      <c r="D4413" s="55">
        <f>(1*Rater1!$C4402=D$7222)+(1*Rater2!$C4402=D$7222)+(N_Raters&gt;=3=TRUE)*(1*Rater3!$C4402=D$7222)+(N_Raters&gt;=4=TRUE)*(1*Rater4!$C4402=D$7222)+(N_Raters&gt;=5=TRUE)*(1*Rater5!$C4402=D$7222)</f>
        <v>0</v>
      </c>
      <c r="E4413" s="38">
        <f>(1*Rater1!$C4402=E$7222)+(1*Rater2!$C4402=E$7222)+(N_Raters&gt;=3=TRUE)*(1*Rater3!$C4402=E$7222)+(N_Raters&gt;=4=TRUE)*(1*Rater4!$C4402=E$7222)+(N_Raters&gt;=5=TRUE)*(1*Rater5!$C4402=E$7222)</f>
        <v>3</v>
      </c>
      <c r="F4413" s="38"/>
      <c r="G4413" s="38"/>
      <c r="H4413" s="38"/>
      <c r="J4413" s="1"/>
      <c r="K4413" s="1"/>
    </row>
    <row r="4414" spans="2:11">
      <c r="B4414" s="36">
        <v>4400</v>
      </c>
      <c r="C4414" s="55">
        <f>(1*Rater1!$C4403=C$7222)+(1*Rater2!$C4403=C$7222)+(N_Raters&gt;=3=TRUE)*(1*Rater3!$C4403=C$7222)+(N_Raters&gt;=4=TRUE)*(1*Rater4!$C4403=C$7222)+(N_Raters&gt;=5=TRUE)*(1*Rater5!$C4403=C$7222)</f>
        <v>0</v>
      </c>
      <c r="D4414" s="55">
        <f>(1*Rater1!$C4403=D$7222)+(1*Rater2!$C4403=D$7222)+(N_Raters&gt;=3=TRUE)*(1*Rater3!$C4403=D$7222)+(N_Raters&gt;=4=TRUE)*(1*Rater4!$C4403=D$7222)+(N_Raters&gt;=5=TRUE)*(1*Rater5!$C4403=D$7222)</f>
        <v>0</v>
      </c>
      <c r="E4414" s="38">
        <f>(1*Rater1!$C4403=E$7222)+(1*Rater2!$C4403=E$7222)+(N_Raters&gt;=3=TRUE)*(1*Rater3!$C4403=E$7222)+(N_Raters&gt;=4=TRUE)*(1*Rater4!$C4403=E$7222)+(N_Raters&gt;=5=TRUE)*(1*Rater5!$C4403=E$7222)</f>
        <v>3</v>
      </c>
      <c r="F4414" s="38"/>
      <c r="G4414" s="38"/>
      <c r="H4414" s="38"/>
      <c r="J4414" s="1"/>
      <c r="K4414" s="1"/>
    </row>
    <row r="4415" spans="2:11">
      <c r="B4415" s="35">
        <v>4401</v>
      </c>
      <c r="C4415" s="55">
        <f>(1*Rater1!$C4404=C$7222)+(1*Rater2!$C4404=C$7222)+(N_Raters&gt;=3=TRUE)*(1*Rater3!$C4404=C$7222)+(N_Raters&gt;=4=TRUE)*(1*Rater4!$C4404=C$7222)+(N_Raters&gt;=5=TRUE)*(1*Rater5!$C4404=C$7222)</f>
        <v>0</v>
      </c>
      <c r="D4415" s="55">
        <f>(1*Rater1!$C4404=D$7222)+(1*Rater2!$C4404=D$7222)+(N_Raters&gt;=3=TRUE)*(1*Rater3!$C4404=D$7222)+(N_Raters&gt;=4=TRUE)*(1*Rater4!$C4404=D$7222)+(N_Raters&gt;=5=TRUE)*(1*Rater5!$C4404=D$7222)</f>
        <v>0</v>
      </c>
      <c r="E4415" s="38">
        <f>(1*Rater1!$C4404=E$7222)+(1*Rater2!$C4404=E$7222)+(N_Raters&gt;=3=TRUE)*(1*Rater3!$C4404=E$7222)+(N_Raters&gt;=4=TRUE)*(1*Rater4!$C4404=E$7222)+(N_Raters&gt;=5=TRUE)*(1*Rater5!$C4404=E$7222)</f>
        <v>3</v>
      </c>
      <c r="F4415" s="38"/>
      <c r="G4415" s="38"/>
      <c r="H4415" s="38"/>
      <c r="J4415" s="1"/>
      <c r="K4415" s="1"/>
    </row>
    <row r="4416" spans="2:11">
      <c r="B4416" s="36">
        <v>4402</v>
      </c>
      <c r="C4416" s="55">
        <f>(1*Rater1!$C4405=C$7222)+(1*Rater2!$C4405=C$7222)+(N_Raters&gt;=3=TRUE)*(1*Rater3!$C4405=C$7222)+(N_Raters&gt;=4=TRUE)*(1*Rater4!$C4405=C$7222)+(N_Raters&gt;=5=TRUE)*(1*Rater5!$C4405=C$7222)</f>
        <v>0</v>
      </c>
      <c r="D4416" s="55">
        <f>(1*Rater1!$C4405=D$7222)+(1*Rater2!$C4405=D$7222)+(N_Raters&gt;=3=TRUE)*(1*Rater3!$C4405=D$7222)+(N_Raters&gt;=4=TRUE)*(1*Rater4!$C4405=D$7222)+(N_Raters&gt;=5=TRUE)*(1*Rater5!$C4405=D$7222)</f>
        <v>0</v>
      </c>
      <c r="E4416" s="38">
        <f>(1*Rater1!$C4405=E$7222)+(1*Rater2!$C4405=E$7222)+(N_Raters&gt;=3=TRUE)*(1*Rater3!$C4405=E$7222)+(N_Raters&gt;=4=TRUE)*(1*Rater4!$C4405=E$7222)+(N_Raters&gt;=5=TRUE)*(1*Rater5!$C4405=E$7222)</f>
        <v>3</v>
      </c>
      <c r="F4416" s="38"/>
      <c r="G4416" s="38"/>
      <c r="H4416" s="38"/>
      <c r="J4416" s="1"/>
      <c r="K4416" s="1"/>
    </row>
    <row r="4417" spans="2:11">
      <c r="B4417" s="35">
        <v>4403</v>
      </c>
      <c r="C4417" s="55">
        <f>(1*Rater1!$C4406=C$7222)+(1*Rater2!$C4406=C$7222)+(N_Raters&gt;=3=TRUE)*(1*Rater3!$C4406=C$7222)+(N_Raters&gt;=4=TRUE)*(1*Rater4!$C4406=C$7222)+(N_Raters&gt;=5=TRUE)*(1*Rater5!$C4406=C$7222)</f>
        <v>0</v>
      </c>
      <c r="D4417" s="55">
        <f>(1*Rater1!$C4406=D$7222)+(1*Rater2!$C4406=D$7222)+(N_Raters&gt;=3=TRUE)*(1*Rater3!$C4406=D$7222)+(N_Raters&gt;=4=TRUE)*(1*Rater4!$C4406=D$7222)+(N_Raters&gt;=5=TRUE)*(1*Rater5!$C4406=D$7222)</f>
        <v>0</v>
      </c>
      <c r="E4417" s="38">
        <f>(1*Rater1!$C4406=E$7222)+(1*Rater2!$C4406=E$7222)+(N_Raters&gt;=3=TRUE)*(1*Rater3!$C4406=E$7222)+(N_Raters&gt;=4=TRUE)*(1*Rater4!$C4406=E$7222)+(N_Raters&gt;=5=TRUE)*(1*Rater5!$C4406=E$7222)</f>
        <v>3</v>
      </c>
      <c r="F4417" s="38"/>
      <c r="G4417" s="38"/>
      <c r="H4417" s="38"/>
      <c r="J4417" s="1"/>
      <c r="K4417" s="1"/>
    </row>
    <row r="4418" spans="2:11">
      <c r="B4418" s="36">
        <v>4404</v>
      </c>
      <c r="C4418" s="55">
        <f>(1*Rater1!$C4407=C$7222)+(1*Rater2!$C4407=C$7222)+(N_Raters&gt;=3=TRUE)*(1*Rater3!$C4407=C$7222)+(N_Raters&gt;=4=TRUE)*(1*Rater4!$C4407=C$7222)+(N_Raters&gt;=5=TRUE)*(1*Rater5!$C4407=C$7222)</f>
        <v>0</v>
      </c>
      <c r="D4418" s="55">
        <f>(1*Rater1!$C4407=D$7222)+(1*Rater2!$C4407=D$7222)+(N_Raters&gt;=3=TRUE)*(1*Rater3!$C4407=D$7222)+(N_Raters&gt;=4=TRUE)*(1*Rater4!$C4407=D$7222)+(N_Raters&gt;=5=TRUE)*(1*Rater5!$C4407=D$7222)</f>
        <v>1</v>
      </c>
      <c r="E4418" s="38">
        <f>(1*Rater1!$C4407=E$7222)+(1*Rater2!$C4407=E$7222)+(N_Raters&gt;=3=TRUE)*(1*Rater3!$C4407=E$7222)+(N_Raters&gt;=4=TRUE)*(1*Rater4!$C4407=E$7222)+(N_Raters&gt;=5=TRUE)*(1*Rater5!$C4407=E$7222)</f>
        <v>2</v>
      </c>
      <c r="F4418" s="38"/>
      <c r="G4418" s="38"/>
      <c r="H4418" s="38"/>
      <c r="J4418" s="1"/>
      <c r="K4418" s="1"/>
    </row>
    <row r="4419" spans="2:11">
      <c r="B4419" s="35">
        <v>4405</v>
      </c>
      <c r="C4419" s="55">
        <f>(1*Rater1!$C4408=C$7222)+(1*Rater2!$C4408=C$7222)+(N_Raters&gt;=3=TRUE)*(1*Rater3!$C4408=C$7222)+(N_Raters&gt;=4=TRUE)*(1*Rater4!$C4408=C$7222)+(N_Raters&gt;=5=TRUE)*(1*Rater5!$C4408=C$7222)</f>
        <v>0</v>
      </c>
      <c r="D4419" s="55">
        <f>(1*Rater1!$C4408=D$7222)+(1*Rater2!$C4408=D$7222)+(N_Raters&gt;=3=TRUE)*(1*Rater3!$C4408=D$7222)+(N_Raters&gt;=4=TRUE)*(1*Rater4!$C4408=D$7222)+(N_Raters&gt;=5=TRUE)*(1*Rater5!$C4408=D$7222)</f>
        <v>1</v>
      </c>
      <c r="E4419" s="38">
        <f>(1*Rater1!$C4408=E$7222)+(1*Rater2!$C4408=E$7222)+(N_Raters&gt;=3=TRUE)*(1*Rater3!$C4408=E$7222)+(N_Raters&gt;=4=TRUE)*(1*Rater4!$C4408=E$7222)+(N_Raters&gt;=5=TRUE)*(1*Rater5!$C4408=E$7222)</f>
        <v>2</v>
      </c>
      <c r="F4419" s="38"/>
      <c r="G4419" s="38"/>
      <c r="H4419" s="38"/>
      <c r="J4419" s="1"/>
      <c r="K4419" s="1"/>
    </row>
    <row r="4420" spans="2:11">
      <c r="B4420" s="36">
        <v>4406</v>
      </c>
      <c r="C4420" s="55">
        <f>(1*Rater1!$C4409=C$7222)+(1*Rater2!$C4409=C$7222)+(N_Raters&gt;=3=TRUE)*(1*Rater3!$C4409=C$7222)+(N_Raters&gt;=4=TRUE)*(1*Rater4!$C4409=C$7222)+(N_Raters&gt;=5=TRUE)*(1*Rater5!$C4409=C$7222)</f>
        <v>1</v>
      </c>
      <c r="D4420" s="55">
        <f>(1*Rater1!$C4409=D$7222)+(1*Rater2!$C4409=D$7222)+(N_Raters&gt;=3=TRUE)*(1*Rater3!$C4409=D$7222)+(N_Raters&gt;=4=TRUE)*(1*Rater4!$C4409=D$7222)+(N_Raters&gt;=5=TRUE)*(1*Rater5!$C4409=D$7222)</f>
        <v>2</v>
      </c>
      <c r="E4420" s="38">
        <f>(1*Rater1!$C4409=E$7222)+(1*Rater2!$C4409=E$7222)+(N_Raters&gt;=3=TRUE)*(1*Rater3!$C4409=E$7222)+(N_Raters&gt;=4=TRUE)*(1*Rater4!$C4409=E$7222)+(N_Raters&gt;=5=TRUE)*(1*Rater5!$C4409=E$7222)</f>
        <v>0</v>
      </c>
      <c r="F4420" s="38"/>
      <c r="G4420" s="38"/>
      <c r="H4420" s="38"/>
      <c r="J4420" s="1"/>
      <c r="K4420" s="1"/>
    </row>
    <row r="4421" spans="2:11">
      <c r="B4421" s="35">
        <v>4407</v>
      </c>
      <c r="C4421" s="55">
        <f>(1*Rater1!$C4410=C$7222)+(1*Rater2!$C4410=C$7222)+(N_Raters&gt;=3=TRUE)*(1*Rater3!$C4410=C$7222)+(N_Raters&gt;=4=TRUE)*(1*Rater4!$C4410=C$7222)+(N_Raters&gt;=5=TRUE)*(1*Rater5!$C4410=C$7222)</f>
        <v>0</v>
      </c>
      <c r="D4421" s="55">
        <f>(1*Rater1!$C4410=D$7222)+(1*Rater2!$C4410=D$7222)+(N_Raters&gt;=3=TRUE)*(1*Rater3!$C4410=D$7222)+(N_Raters&gt;=4=TRUE)*(1*Rater4!$C4410=D$7222)+(N_Raters&gt;=5=TRUE)*(1*Rater5!$C4410=D$7222)</f>
        <v>0</v>
      </c>
      <c r="E4421" s="38">
        <f>(1*Rater1!$C4410=E$7222)+(1*Rater2!$C4410=E$7222)+(N_Raters&gt;=3=TRUE)*(1*Rater3!$C4410=E$7222)+(N_Raters&gt;=4=TRUE)*(1*Rater4!$C4410=E$7222)+(N_Raters&gt;=5=TRUE)*(1*Rater5!$C4410=E$7222)</f>
        <v>3</v>
      </c>
      <c r="F4421" s="38"/>
      <c r="G4421" s="38"/>
      <c r="H4421" s="38"/>
      <c r="J4421" s="1"/>
      <c r="K4421" s="1"/>
    </row>
    <row r="4422" spans="2:11">
      <c r="B4422" s="36">
        <v>4408</v>
      </c>
      <c r="C4422" s="55">
        <f>(1*Rater1!$C4411=C$7222)+(1*Rater2!$C4411=C$7222)+(N_Raters&gt;=3=TRUE)*(1*Rater3!$C4411=C$7222)+(N_Raters&gt;=4=TRUE)*(1*Rater4!$C4411=C$7222)+(N_Raters&gt;=5=TRUE)*(1*Rater5!$C4411=C$7222)</f>
        <v>0</v>
      </c>
      <c r="D4422" s="55">
        <f>(1*Rater1!$C4411=D$7222)+(1*Rater2!$C4411=D$7222)+(N_Raters&gt;=3=TRUE)*(1*Rater3!$C4411=D$7222)+(N_Raters&gt;=4=TRUE)*(1*Rater4!$C4411=D$7222)+(N_Raters&gt;=5=TRUE)*(1*Rater5!$C4411=D$7222)</f>
        <v>0</v>
      </c>
      <c r="E4422" s="38">
        <f>(1*Rater1!$C4411=E$7222)+(1*Rater2!$C4411=E$7222)+(N_Raters&gt;=3=TRUE)*(1*Rater3!$C4411=E$7222)+(N_Raters&gt;=4=TRUE)*(1*Rater4!$C4411=E$7222)+(N_Raters&gt;=5=TRUE)*(1*Rater5!$C4411=E$7222)</f>
        <v>3</v>
      </c>
      <c r="F4422" s="38"/>
      <c r="G4422" s="38"/>
      <c r="H4422" s="38"/>
      <c r="J4422" s="1"/>
      <c r="K4422" s="1"/>
    </row>
    <row r="4423" spans="2:11">
      <c r="B4423" s="35">
        <v>4409</v>
      </c>
      <c r="C4423" s="55">
        <f>(1*Rater1!$C4412=C$7222)+(1*Rater2!$C4412=C$7222)+(N_Raters&gt;=3=TRUE)*(1*Rater3!$C4412=C$7222)+(N_Raters&gt;=4=TRUE)*(1*Rater4!$C4412=C$7222)+(N_Raters&gt;=5=TRUE)*(1*Rater5!$C4412=C$7222)</f>
        <v>0</v>
      </c>
      <c r="D4423" s="55">
        <f>(1*Rater1!$C4412=D$7222)+(1*Rater2!$C4412=D$7222)+(N_Raters&gt;=3=TRUE)*(1*Rater3!$C4412=D$7222)+(N_Raters&gt;=4=TRUE)*(1*Rater4!$C4412=D$7222)+(N_Raters&gt;=5=TRUE)*(1*Rater5!$C4412=D$7222)</f>
        <v>1</v>
      </c>
      <c r="E4423" s="38">
        <f>(1*Rater1!$C4412=E$7222)+(1*Rater2!$C4412=E$7222)+(N_Raters&gt;=3=TRUE)*(1*Rater3!$C4412=E$7222)+(N_Raters&gt;=4=TRUE)*(1*Rater4!$C4412=E$7222)+(N_Raters&gt;=5=TRUE)*(1*Rater5!$C4412=E$7222)</f>
        <v>2</v>
      </c>
      <c r="F4423" s="38"/>
      <c r="G4423" s="38"/>
      <c r="H4423" s="38"/>
      <c r="J4423" s="1"/>
      <c r="K4423" s="1"/>
    </row>
    <row r="4424" spans="2:11">
      <c r="B4424" s="36">
        <v>4410</v>
      </c>
      <c r="C4424" s="55">
        <f>(1*Rater1!$C4413=C$7222)+(1*Rater2!$C4413=C$7222)+(N_Raters&gt;=3=TRUE)*(1*Rater3!$C4413=C$7222)+(N_Raters&gt;=4=TRUE)*(1*Rater4!$C4413=C$7222)+(N_Raters&gt;=5=TRUE)*(1*Rater5!$C4413=C$7222)</f>
        <v>0</v>
      </c>
      <c r="D4424" s="55">
        <f>(1*Rater1!$C4413=D$7222)+(1*Rater2!$C4413=D$7222)+(N_Raters&gt;=3=TRUE)*(1*Rater3!$C4413=D$7222)+(N_Raters&gt;=4=TRUE)*(1*Rater4!$C4413=D$7222)+(N_Raters&gt;=5=TRUE)*(1*Rater5!$C4413=D$7222)</f>
        <v>0</v>
      </c>
      <c r="E4424" s="38">
        <f>(1*Rater1!$C4413=E$7222)+(1*Rater2!$C4413=E$7222)+(N_Raters&gt;=3=TRUE)*(1*Rater3!$C4413=E$7222)+(N_Raters&gt;=4=TRUE)*(1*Rater4!$C4413=E$7222)+(N_Raters&gt;=5=TRUE)*(1*Rater5!$C4413=E$7222)</f>
        <v>3</v>
      </c>
      <c r="F4424" s="38"/>
      <c r="G4424" s="38"/>
      <c r="H4424" s="38"/>
      <c r="J4424" s="1"/>
      <c r="K4424" s="1"/>
    </row>
    <row r="4425" spans="2:11">
      <c r="B4425" s="35">
        <v>4411</v>
      </c>
      <c r="C4425" s="55">
        <f>(1*Rater1!$C4414=C$7222)+(1*Rater2!$C4414=C$7222)+(N_Raters&gt;=3=TRUE)*(1*Rater3!$C4414=C$7222)+(N_Raters&gt;=4=TRUE)*(1*Rater4!$C4414=C$7222)+(N_Raters&gt;=5=TRUE)*(1*Rater5!$C4414=C$7222)</f>
        <v>2</v>
      </c>
      <c r="D4425" s="55">
        <f>(1*Rater1!$C4414=D$7222)+(1*Rater2!$C4414=D$7222)+(N_Raters&gt;=3=TRUE)*(1*Rater3!$C4414=D$7222)+(N_Raters&gt;=4=TRUE)*(1*Rater4!$C4414=D$7222)+(N_Raters&gt;=5=TRUE)*(1*Rater5!$C4414=D$7222)</f>
        <v>0</v>
      </c>
      <c r="E4425" s="38">
        <f>(1*Rater1!$C4414=E$7222)+(1*Rater2!$C4414=E$7222)+(N_Raters&gt;=3=TRUE)*(1*Rater3!$C4414=E$7222)+(N_Raters&gt;=4=TRUE)*(1*Rater4!$C4414=E$7222)+(N_Raters&gt;=5=TRUE)*(1*Rater5!$C4414=E$7222)</f>
        <v>1</v>
      </c>
      <c r="F4425" s="38"/>
      <c r="G4425" s="38"/>
      <c r="H4425" s="38"/>
      <c r="J4425" s="1"/>
      <c r="K4425" s="1"/>
    </row>
    <row r="4426" spans="2:11">
      <c r="B4426" s="36">
        <v>4412</v>
      </c>
      <c r="C4426" s="55">
        <f>(1*Rater1!$C4415=C$7222)+(1*Rater2!$C4415=C$7222)+(N_Raters&gt;=3=TRUE)*(1*Rater3!$C4415=C$7222)+(N_Raters&gt;=4=TRUE)*(1*Rater4!$C4415=C$7222)+(N_Raters&gt;=5=TRUE)*(1*Rater5!$C4415=C$7222)</f>
        <v>0</v>
      </c>
      <c r="D4426" s="55">
        <f>(1*Rater1!$C4415=D$7222)+(1*Rater2!$C4415=D$7222)+(N_Raters&gt;=3=TRUE)*(1*Rater3!$C4415=D$7222)+(N_Raters&gt;=4=TRUE)*(1*Rater4!$C4415=D$7222)+(N_Raters&gt;=5=TRUE)*(1*Rater5!$C4415=D$7222)</f>
        <v>0</v>
      </c>
      <c r="E4426" s="38">
        <f>(1*Rater1!$C4415=E$7222)+(1*Rater2!$C4415=E$7222)+(N_Raters&gt;=3=TRUE)*(1*Rater3!$C4415=E$7222)+(N_Raters&gt;=4=TRUE)*(1*Rater4!$C4415=E$7222)+(N_Raters&gt;=5=TRUE)*(1*Rater5!$C4415=E$7222)</f>
        <v>3</v>
      </c>
      <c r="F4426" s="38"/>
      <c r="G4426" s="38"/>
      <c r="H4426" s="38"/>
      <c r="J4426" s="1"/>
      <c r="K4426" s="1"/>
    </row>
    <row r="4427" spans="2:11">
      <c r="B4427" s="35">
        <v>4413</v>
      </c>
      <c r="C4427" s="55">
        <f>(1*Rater1!$C4416=C$7222)+(1*Rater2!$C4416=C$7222)+(N_Raters&gt;=3=TRUE)*(1*Rater3!$C4416=C$7222)+(N_Raters&gt;=4=TRUE)*(1*Rater4!$C4416=C$7222)+(N_Raters&gt;=5=TRUE)*(1*Rater5!$C4416=C$7222)</f>
        <v>0</v>
      </c>
      <c r="D4427" s="55">
        <f>(1*Rater1!$C4416=D$7222)+(1*Rater2!$C4416=D$7222)+(N_Raters&gt;=3=TRUE)*(1*Rater3!$C4416=D$7222)+(N_Raters&gt;=4=TRUE)*(1*Rater4!$C4416=D$7222)+(N_Raters&gt;=5=TRUE)*(1*Rater5!$C4416=D$7222)</f>
        <v>0</v>
      </c>
      <c r="E4427" s="38">
        <f>(1*Rater1!$C4416=E$7222)+(1*Rater2!$C4416=E$7222)+(N_Raters&gt;=3=TRUE)*(1*Rater3!$C4416=E$7222)+(N_Raters&gt;=4=TRUE)*(1*Rater4!$C4416=E$7222)+(N_Raters&gt;=5=TRUE)*(1*Rater5!$C4416=E$7222)</f>
        <v>3</v>
      </c>
      <c r="F4427" s="38"/>
      <c r="G4427" s="38"/>
      <c r="H4427" s="38"/>
      <c r="J4427" s="1"/>
      <c r="K4427" s="1"/>
    </row>
    <row r="4428" spans="2:11">
      <c r="B4428" s="36">
        <v>4414</v>
      </c>
      <c r="C4428" s="55">
        <f>(1*Rater1!$C4417=C$7222)+(1*Rater2!$C4417=C$7222)+(N_Raters&gt;=3=TRUE)*(1*Rater3!$C4417=C$7222)+(N_Raters&gt;=4=TRUE)*(1*Rater4!$C4417=C$7222)+(N_Raters&gt;=5=TRUE)*(1*Rater5!$C4417=C$7222)</f>
        <v>0</v>
      </c>
      <c r="D4428" s="55">
        <f>(1*Rater1!$C4417=D$7222)+(1*Rater2!$C4417=D$7222)+(N_Raters&gt;=3=TRUE)*(1*Rater3!$C4417=D$7222)+(N_Raters&gt;=4=TRUE)*(1*Rater4!$C4417=D$7222)+(N_Raters&gt;=5=TRUE)*(1*Rater5!$C4417=D$7222)</f>
        <v>0</v>
      </c>
      <c r="E4428" s="38">
        <f>(1*Rater1!$C4417=E$7222)+(1*Rater2!$C4417=E$7222)+(N_Raters&gt;=3=TRUE)*(1*Rater3!$C4417=E$7222)+(N_Raters&gt;=4=TRUE)*(1*Rater4!$C4417=E$7222)+(N_Raters&gt;=5=TRUE)*(1*Rater5!$C4417=E$7222)</f>
        <v>3</v>
      </c>
      <c r="F4428" s="38"/>
      <c r="G4428" s="38"/>
      <c r="H4428" s="38"/>
      <c r="J4428" s="1"/>
      <c r="K4428" s="1"/>
    </row>
    <row r="4429" spans="2:11">
      <c r="B4429" s="35">
        <v>4415</v>
      </c>
      <c r="C4429" s="55">
        <f>(1*Rater1!$C4418=C$7222)+(1*Rater2!$C4418=C$7222)+(N_Raters&gt;=3=TRUE)*(1*Rater3!$C4418=C$7222)+(N_Raters&gt;=4=TRUE)*(1*Rater4!$C4418=C$7222)+(N_Raters&gt;=5=TRUE)*(1*Rater5!$C4418=C$7222)</f>
        <v>0</v>
      </c>
      <c r="D4429" s="55">
        <f>(1*Rater1!$C4418=D$7222)+(1*Rater2!$C4418=D$7222)+(N_Raters&gt;=3=TRUE)*(1*Rater3!$C4418=D$7222)+(N_Raters&gt;=4=TRUE)*(1*Rater4!$C4418=D$7222)+(N_Raters&gt;=5=TRUE)*(1*Rater5!$C4418=D$7222)</f>
        <v>0</v>
      </c>
      <c r="E4429" s="38">
        <f>(1*Rater1!$C4418=E$7222)+(1*Rater2!$C4418=E$7222)+(N_Raters&gt;=3=TRUE)*(1*Rater3!$C4418=E$7222)+(N_Raters&gt;=4=TRUE)*(1*Rater4!$C4418=E$7222)+(N_Raters&gt;=5=TRUE)*(1*Rater5!$C4418=E$7222)</f>
        <v>3</v>
      </c>
      <c r="F4429" s="38"/>
      <c r="G4429" s="38"/>
      <c r="H4429" s="38"/>
      <c r="J4429" s="1"/>
      <c r="K4429" s="1"/>
    </row>
    <row r="4430" spans="2:11">
      <c r="B4430" s="36">
        <v>4416</v>
      </c>
      <c r="C4430" s="55">
        <f>(1*Rater1!$C4419=C$7222)+(1*Rater2!$C4419=C$7222)+(N_Raters&gt;=3=TRUE)*(1*Rater3!$C4419=C$7222)+(N_Raters&gt;=4=TRUE)*(1*Rater4!$C4419=C$7222)+(N_Raters&gt;=5=TRUE)*(1*Rater5!$C4419=C$7222)</f>
        <v>0</v>
      </c>
      <c r="D4430" s="55">
        <f>(1*Rater1!$C4419=D$7222)+(1*Rater2!$C4419=D$7222)+(N_Raters&gt;=3=TRUE)*(1*Rater3!$C4419=D$7222)+(N_Raters&gt;=4=TRUE)*(1*Rater4!$C4419=D$7222)+(N_Raters&gt;=5=TRUE)*(1*Rater5!$C4419=D$7222)</f>
        <v>0</v>
      </c>
      <c r="E4430" s="38">
        <f>(1*Rater1!$C4419=E$7222)+(1*Rater2!$C4419=E$7222)+(N_Raters&gt;=3=TRUE)*(1*Rater3!$C4419=E$7222)+(N_Raters&gt;=4=TRUE)*(1*Rater4!$C4419=E$7222)+(N_Raters&gt;=5=TRUE)*(1*Rater5!$C4419=E$7222)</f>
        <v>3</v>
      </c>
      <c r="F4430" s="38"/>
      <c r="G4430" s="38"/>
      <c r="H4430" s="38"/>
      <c r="J4430" s="1"/>
      <c r="K4430" s="1"/>
    </row>
    <row r="4431" spans="2:11">
      <c r="B4431" s="35">
        <v>4417</v>
      </c>
      <c r="C4431" s="55">
        <f>(1*Rater1!$C4420=C$7222)+(1*Rater2!$C4420=C$7222)+(N_Raters&gt;=3=TRUE)*(1*Rater3!$C4420=C$7222)+(N_Raters&gt;=4=TRUE)*(1*Rater4!$C4420=C$7222)+(N_Raters&gt;=5=TRUE)*(1*Rater5!$C4420=C$7222)</f>
        <v>0</v>
      </c>
      <c r="D4431" s="55">
        <f>(1*Rater1!$C4420=D$7222)+(1*Rater2!$C4420=D$7222)+(N_Raters&gt;=3=TRUE)*(1*Rater3!$C4420=D$7222)+(N_Raters&gt;=4=TRUE)*(1*Rater4!$C4420=D$7222)+(N_Raters&gt;=5=TRUE)*(1*Rater5!$C4420=D$7222)</f>
        <v>0</v>
      </c>
      <c r="E4431" s="38">
        <f>(1*Rater1!$C4420=E$7222)+(1*Rater2!$C4420=E$7222)+(N_Raters&gt;=3=TRUE)*(1*Rater3!$C4420=E$7222)+(N_Raters&gt;=4=TRUE)*(1*Rater4!$C4420=E$7222)+(N_Raters&gt;=5=TRUE)*(1*Rater5!$C4420=E$7222)</f>
        <v>3</v>
      </c>
      <c r="F4431" s="38"/>
      <c r="G4431" s="38"/>
      <c r="H4431" s="38"/>
      <c r="J4431" s="1"/>
      <c r="K4431" s="1"/>
    </row>
    <row r="4432" spans="2:11">
      <c r="B4432" s="36">
        <v>4418</v>
      </c>
      <c r="C4432" s="55">
        <f>(1*Rater1!$C4421=C$7222)+(1*Rater2!$C4421=C$7222)+(N_Raters&gt;=3=TRUE)*(1*Rater3!$C4421=C$7222)+(N_Raters&gt;=4=TRUE)*(1*Rater4!$C4421=C$7222)+(N_Raters&gt;=5=TRUE)*(1*Rater5!$C4421=C$7222)</f>
        <v>0</v>
      </c>
      <c r="D4432" s="55">
        <f>(1*Rater1!$C4421=D$7222)+(1*Rater2!$C4421=D$7222)+(N_Raters&gt;=3=TRUE)*(1*Rater3!$C4421=D$7222)+(N_Raters&gt;=4=TRUE)*(1*Rater4!$C4421=D$7222)+(N_Raters&gt;=5=TRUE)*(1*Rater5!$C4421=D$7222)</f>
        <v>2</v>
      </c>
      <c r="E4432" s="38">
        <f>(1*Rater1!$C4421=E$7222)+(1*Rater2!$C4421=E$7222)+(N_Raters&gt;=3=TRUE)*(1*Rater3!$C4421=E$7222)+(N_Raters&gt;=4=TRUE)*(1*Rater4!$C4421=E$7222)+(N_Raters&gt;=5=TRUE)*(1*Rater5!$C4421=E$7222)</f>
        <v>1</v>
      </c>
      <c r="F4432" s="38"/>
      <c r="G4432" s="38"/>
      <c r="H4432" s="38"/>
      <c r="J4432" s="1"/>
      <c r="K4432" s="1"/>
    </row>
    <row r="4433" spans="2:11">
      <c r="B4433" s="35">
        <v>4419</v>
      </c>
      <c r="C4433" s="55">
        <f>(1*Rater1!$C4422=C$7222)+(1*Rater2!$C4422=C$7222)+(N_Raters&gt;=3=TRUE)*(1*Rater3!$C4422=C$7222)+(N_Raters&gt;=4=TRUE)*(1*Rater4!$C4422=C$7222)+(N_Raters&gt;=5=TRUE)*(1*Rater5!$C4422=C$7222)</f>
        <v>0</v>
      </c>
      <c r="D4433" s="55">
        <f>(1*Rater1!$C4422=D$7222)+(1*Rater2!$C4422=D$7222)+(N_Raters&gt;=3=TRUE)*(1*Rater3!$C4422=D$7222)+(N_Raters&gt;=4=TRUE)*(1*Rater4!$C4422=D$7222)+(N_Raters&gt;=5=TRUE)*(1*Rater5!$C4422=D$7222)</f>
        <v>0</v>
      </c>
      <c r="E4433" s="38">
        <f>(1*Rater1!$C4422=E$7222)+(1*Rater2!$C4422=E$7222)+(N_Raters&gt;=3=TRUE)*(1*Rater3!$C4422=E$7222)+(N_Raters&gt;=4=TRUE)*(1*Rater4!$C4422=E$7222)+(N_Raters&gt;=5=TRUE)*(1*Rater5!$C4422=E$7222)</f>
        <v>3</v>
      </c>
      <c r="F4433" s="38"/>
      <c r="G4433" s="38"/>
      <c r="H4433" s="38"/>
      <c r="J4433" s="1"/>
      <c r="K4433" s="1"/>
    </row>
    <row r="4434" spans="2:11">
      <c r="B4434" s="36">
        <v>4420</v>
      </c>
      <c r="C4434" s="55">
        <f>(1*Rater1!$C4423=C$7222)+(1*Rater2!$C4423=C$7222)+(N_Raters&gt;=3=TRUE)*(1*Rater3!$C4423=C$7222)+(N_Raters&gt;=4=TRUE)*(1*Rater4!$C4423=C$7222)+(N_Raters&gt;=5=TRUE)*(1*Rater5!$C4423=C$7222)</f>
        <v>0</v>
      </c>
      <c r="D4434" s="55">
        <f>(1*Rater1!$C4423=D$7222)+(1*Rater2!$C4423=D$7222)+(N_Raters&gt;=3=TRUE)*(1*Rater3!$C4423=D$7222)+(N_Raters&gt;=4=TRUE)*(1*Rater4!$C4423=D$7222)+(N_Raters&gt;=5=TRUE)*(1*Rater5!$C4423=D$7222)</f>
        <v>0</v>
      </c>
      <c r="E4434" s="38">
        <f>(1*Rater1!$C4423=E$7222)+(1*Rater2!$C4423=E$7222)+(N_Raters&gt;=3=TRUE)*(1*Rater3!$C4423=E$7222)+(N_Raters&gt;=4=TRUE)*(1*Rater4!$C4423=E$7222)+(N_Raters&gt;=5=TRUE)*(1*Rater5!$C4423=E$7222)</f>
        <v>3</v>
      </c>
      <c r="F4434" s="38"/>
      <c r="G4434" s="38"/>
      <c r="H4434" s="38"/>
      <c r="J4434" s="1"/>
      <c r="K4434" s="1"/>
    </row>
    <row r="4435" spans="2:11">
      <c r="B4435" s="35">
        <v>4421</v>
      </c>
      <c r="C4435" s="55">
        <f>(1*Rater1!$C4424=C$7222)+(1*Rater2!$C4424=C$7222)+(N_Raters&gt;=3=TRUE)*(1*Rater3!$C4424=C$7222)+(N_Raters&gt;=4=TRUE)*(1*Rater4!$C4424=C$7222)+(N_Raters&gt;=5=TRUE)*(1*Rater5!$C4424=C$7222)</f>
        <v>0</v>
      </c>
      <c r="D4435" s="55">
        <f>(1*Rater1!$C4424=D$7222)+(1*Rater2!$C4424=D$7222)+(N_Raters&gt;=3=TRUE)*(1*Rater3!$C4424=D$7222)+(N_Raters&gt;=4=TRUE)*(1*Rater4!$C4424=D$7222)+(N_Raters&gt;=5=TRUE)*(1*Rater5!$C4424=D$7222)</f>
        <v>0</v>
      </c>
      <c r="E4435" s="38">
        <f>(1*Rater1!$C4424=E$7222)+(1*Rater2!$C4424=E$7222)+(N_Raters&gt;=3=TRUE)*(1*Rater3!$C4424=E$7222)+(N_Raters&gt;=4=TRUE)*(1*Rater4!$C4424=E$7222)+(N_Raters&gt;=5=TRUE)*(1*Rater5!$C4424=E$7222)</f>
        <v>3</v>
      </c>
      <c r="F4435" s="38"/>
      <c r="G4435" s="38"/>
      <c r="H4435" s="38"/>
      <c r="J4435" s="1"/>
      <c r="K4435" s="1"/>
    </row>
    <row r="4436" spans="2:11">
      <c r="B4436" s="36">
        <v>4422</v>
      </c>
      <c r="C4436" s="55">
        <f>(1*Rater1!$C4425=C$7222)+(1*Rater2!$C4425=C$7222)+(N_Raters&gt;=3=TRUE)*(1*Rater3!$C4425=C$7222)+(N_Raters&gt;=4=TRUE)*(1*Rater4!$C4425=C$7222)+(N_Raters&gt;=5=TRUE)*(1*Rater5!$C4425=C$7222)</f>
        <v>0</v>
      </c>
      <c r="D4436" s="55">
        <f>(1*Rater1!$C4425=D$7222)+(1*Rater2!$C4425=D$7222)+(N_Raters&gt;=3=TRUE)*(1*Rater3!$C4425=D$7222)+(N_Raters&gt;=4=TRUE)*(1*Rater4!$C4425=D$7222)+(N_Raters&gt;=5=TRUE)*(1*Rater5!$C4425=D$7222)</f>
        <v>0</v>
      </c>
      <c r="E4436" s="38">
        <f>(1*Rater1!$C4425=E$7222)+(1*Rater2!$C4425=E$7222)+(N_Raters&gt;=3=TRUE)*(1*Rater3!$C4425=E$7222)+(N_Raters&gt;=4=TRUE)*(1*Rater4!$C4425=E$7222)+(N_Raters&gt;=5=TRUE)*(1*Rater5!$C4425=E$7222)</f>
        <v>3</v>
      </c>
      <c r="F4436" s="38"/>
      <c r="G4436" s="38"/>
      <c r="H4436" s="38"/>
      <c r="J4436" s="1"/>
      <c r="K4436" s="1"/>
    </row>
    <row r="4437" spans="2:11">
      <c r="B4437" s="35">
        <v>4423</v>
      </c>
      <c r="C4437" s="55">
        <f>(1*Rater1!$C4426=C$7222)+(1*Rater2!$C4426=C$7222)+(N_Raters&gt;=3=TRUE)*(1*Rater3!$C4426=C$7222)+(N_Raters&gt;=4=TRUE)*(1*Rater4!$C4426=C$7222)+(N_Raters&gt;=5=TRUE)*(1*Rater5!$C4426=C$7222)</f>
        <v>0</v>
      </c>
      <c r="D4437" s="55">
        <f>(1*Rater1!$C4426=D$7222)+(1*Rater2!$C4426=D$7222)+(N_Raters&gt;=3=TRUE)*(1*Rater3!$C4426=D$7222)+(N_Raters&gt;=4=TRUE)*(1*Rater4!$C4426=D$7222)+(N_Raters&gt;=5=TRUE)*(1*Rater5!$C4426=D$7222)</f>
        <v>0</v>
      </c>
      <c r="E4437" s="38">
        <f>(1*Rater1!$C4426=E$7222)+(1*Rater2!$C4426=E$7222)+(N_Raters&gt;=3=TRUE)*(1*Rater3!$C4426=E$7222)+(N_Raters&gt;=4=TRUE)*(1*Rater4!$C4426=E$7222)+(N_Raters&gt;=5=TRUE)*(1*Rater5!$C4426=E$7222)</f>
        <v>3</v>
      </c>
      <c r="F4437" s="38"/>
      <c r="G4437" s="38"/>
      <c r="H4437" s="38"/>
      <c r="J4437" s="1"/>
      <c r="K4437" s="1"/>
    </row>
    <row r="4438" spans="2:11">
      <c r="B4438" s="36">
        <v>4424</v>
      </c>
      <c r="C4438" s="55">
        <f>(1*Rater1!$C4427=C$7222)+(1*Rater2!$C4427=C$7222)+(N_Raters&gt;=3=TRUE)*(1*Rater3!$C4427=C$7222)+(N_Raters&gt;=4=TRUE)*(1*Rater4!$C4427=C$7222)+(N_Raters&gt;=5=TRUE)*(1*Rater5!$C4427=C$7222)</f>
        <v>0</v>
      </c>
      <c r="D4438" s="55">
        <f>(1*Rater1!$C4427=D$7222)+(1*Rater2!$C4427=D$7222)+(N_Raters&gt;=3=TRUE)*(1*Rater3!$C4427=D$7222)+(N_Raters&gt;=4=TRUE)*(1*Rater4!$C4427=D$7222)+(N_Raters&gt;=5=TRUE)*(1*Rater5!$C4427=D$7222)</f>
        <v>0</v>
      </c>
      <c r="E4438" s="38">
        <f>(1*Rater1!$C4427=E$7222)+(1*Rater2!$C4427=E$7222)+(N_Raters&gt;=3=TRUE)*(1*Rater3!$C4427=E$7222)+(N_Raters&gt;=4=TRUE)*(1*Rater4!$C4427=E$7222)+(N_Raters&gt;=5=TRUE)*(1*Rater5!$C4427=E$7222)</f>
        <v>3</v>
      </c>
      <c r="F4438" s="38"/>
      <c r="G4438" s="38"/>
      <c r="H4438" s="38"/>
      <c r="J4438" s="1"/>
      <c r="K4438" s="1"/>
    </row>
    <row r="4439" spans="2:11">
      <c r="B4439" s="35">
        <v>4425</v>
      </c>
      <c r="C4439" s="55">
        <f>(1*Rater1!$C4428=C$7222)+(1*Rater2!$C4428=C$7222)+(N_Raters&gt;=3=TRUE)*(1*Rater3!$C4428=C$7222)+(N_Raters&gt;=4=TRUE)*(1*Rater4!$C4428=C$7222)+(N_Raters&gt;=5=TRUE)*(1*Rater5!$C4428=C$7222)</f>
        <v>0</v>
      </c>
      <c r="D4439" s="55">
        <f>(1*Rater1!$C4428=D$7222)+(1*Rater2!$C4428=D$7222)+(N_Raters&gt;=3=TRUE)*(1*Rater3!$C4428=D$7222)+(N_Raters&gt;=4=TRUE)*(1*Rater4!$C4428=D$7222)+(N_Raters&gt;=5=TRUE)*(1*Rater5!$C4428=D$7222)</f>
        <v>0</v>
      </c>
      <c r="E4439" s="38">
        <f>(1*Rater1!$C4428=E$7222)+(1*Rater2!$C4428=E$7222)+(N_Raters&gt;=3=TRUE)*(1*Rater3!$C4428=E$7222)+(N_Raters&gt;=4=TRUE)*(1*Rater4!$C4428=E$7222)+(N_Raters&gt;=5=TRUE)*(1*Rater5!$C4428=E$7222)</f>
        <v>3</v>
      </c>
      <c r="F4439" s="38"/>
      <c r="G4439" s="38"/>
      <c r="H4439" s="38"/>
      <c r="J4439" s="1"/>
      <c r="K4439" s="1"/>
    </row>
    <row r="4440" spans="2:11">
      <c r="B4440" s="36">
        <v>4426</v>
      </c>
      <c r="C4440" s="55">
        <f>(1*Rater1!$C4429=C$7222)+(1*Rater2!$C4429=C$7222)+(N_Raters&gt;=3=TRUE)*(1*Rater3!$C4429=C$7222)+(N_Raters&gt;=4=TRUE)*(1*Rater4!$C4429=C$7222)+(N_Raters&gt;=5=TRUE)*(1*Rater5!$C4429=C$7222)</f>
        <v>0</v>
      </c>
      <c r="D4440" s="55">
        <f>(1*Rater1!$C4429=D$7222)+(1*Rater2!$C4429=D$7222)+(N_Raters&gt;=3=TRUE)*(1*Rater3!$C4429=D$7222)+(N_Raters&gt;=4=TRUE)*(1*Rater4!$C4429=D$7222)+(N_Raters&gt;=5=TRUE)*(1*Rater5!$C4429=D$7222)</f>
        <v>0</v>
      </c>
      <c r="E4440" s="38">
        <f>(1*Rater1!$C4429=E$7222)+(1*Rater2!$C4429=E$7222)+(N_Raters&gt;=3=TRUE)*(1*Rater3!$C4429=E$7222)+(N_Raters&gt;=4=TRUE)*(1*Rater4!$C4429=E$7222)+(N_Raters&gt;=5=TRUE)*(1*Rater5!$C4429=E$7222)</f>
        <v>3</v>
      </c>
      <c r="F4440" s="38"/>
      <c r="G4440" s="38"/>
      <c r="H4440" s="38"/>
      <c r="J4440" s="1"/>
      <c r="K4440" s="1"/>
    </row>
    <row r="4441" spans="2:11">
      <c r="B4441" s="35">
        <v>4427</v>
      </c>
      <c r="C4441" s="55">
        <f>(1*Rater1!$C4430=C$7222)+(1*Rater2!$C4430=C$7222)+(N_Raters&gt;=3=TRUE)*(1*Rater3!$C4430=C$7222)+(N_Raters&gt;=4=TRUE)*(1*Rater4!$C4430=C$7222)+(N_Raters&gt;=5=TRUE)*(1*Rater5!$C4430=C$7222)</f>
        <v>0</v>
      </c>
      <c r="D4441" s="55">
        <f>(1*Rater1!$C4430=D$7222)+(1*Rater2!$C4430=D$7222)+(N_Raters&gt;=3=TRUE)*(1*Rater3!$C4430=D$7222)+(N_Raters&gt;=4=TRUE)*(1*Rater4!$C4430=D$7222)+(N_Raters&gt;=5=TRUE)*(1*Rater5!$C4430=D$7222)</f>
        <v>2</v>
      </c>
      <c r="E4441" s="38">
        <f>(1*Rater1!$C4430=E$7222)+(1*Rater2!$C4430=E$7222)+(N_Raters&gt;=3=TRUE)*(1*Rater3!$C4430=E$7222)+(N_Raters&gt;=4=TRUE)*(1*Rater4!$C4430=E$7222)+(N_Raters&gt;=5=TRUE)*(1*Rater5!$C4430=E$7222)</f>
        <v>1</v>
      </c>
      <c r="F4441" s="38"/>
      <c r="G4441" s="38"/>
      <c r="H4441" s="38"/>
      <c r="J4441" s="1"/>
      <c r="K4441" s="1"/>
    </row>
    <row r="4442" spans="2:11">
      <c r="B4442" s="36">
        <v>4428</v>
      </c>
      <c r="C4442" s="55">
        <f>(1*Rater1!$C4431=C$7222)+(1*Rater2!$C4431=C$7222)+(N_Raters&gt;=3=TRUE)*(1*Rater3!$C4431=C$7222)+(N_Raters&gt;=4=TRUE)*(1*Rater4!$C4431=C$7222)+(N_Raters&gt;=5=TRUE)*(1*Rater5!$C4431=C$7222)</f>
        <v>0</v>
      </c>
      <c r="D4442" s="55">
        <f>(1*Rater1!$C4431=D$7222)+(1*Rater2!$C4431=D$7222)+(N_Raters&gt;=3=TRUE)*(1*Rater3!$C4431=D$7222)+(N_Raters&gt;=4=TRUE)*(1*Rater4!$C4431=D$7222)+(N_Raters&gt;=5=TRUE)*(1*Rater5!$C4431=D$7222)</f>
        <v>0</v>
      </c>
      <c r="E4442" s="38">
        <f>(1*Rater1!$C4431=E$7222)+(1*Rater2!$C4431=E$7222)+(N_Raters&gt;=3=TRUE)*(1*Rater3!$C4431=E$7222)+(N_Raters&gt;=4=TRUE)*(1*Rater4!$C4431=E$7222)+(N_Raters&gt;=5=TRUE)*(1*Rater5!$C4431=E$7222)</f>
        <v>3</v>
      </c>
      <c r="F4442" s="38"/>
      <c r="G4442" s="38"/>
      <c r="H4442" s="38"/>
      <c r="J4442" s="1"/>
      <c r="K4442" s="1"/>
    </row>
    <row r="4443" spans="2:11">
      <c r="B4443" s="35">
        <v>4429</v>
      </c>
      <c r="C4443" s="55">
        <f>(1*Rater1!$C4432=C$7222)+(1*Rater2!$C4432=C$7222)+(N_Raters&gt;=3=TRUE)*(1*Rater3!$C4432=C$7222)+(N_Raters&gt;=4=TRUE)*(1*Rater4!$C4432=C$7222)+(N_Raters&gt;=5=TRUE)*(1*Rater5!$C4432=C$7222)</f>
        <v>1</v>
      </c>
      <c r="D4443" s="55">
        <f>(1*Rater1!$C4432=D$7222)+(1*Rater2!$C4432=D$7222)+(N_Raters&gt;=3=TRUE)*(1*Rater3!$C4432=D$7222)+(N_Raters&gt;=4=TRUE)*(1*Rater4!$C4432=D$7222)+(N_Raters&gt;=5=TRUE)*(1*Rater5!$C4432=D$7222)</f>
        <v>2</v>
      </c>
      <c r="E4443" s="38">
        <f>(1*Rater1!$C4432=E$7222)+(1*Rater2!$C4432=E$7222)+(N_Raters&gt;=3=TRUE)*(1*Rater3!$C4432=E$7222)+(N_Raters&gt;=4=TRUE)*(1*Rater4!$C4432=E$7222)+(N_Raters&gt;=5=TRUE)*(1*Rater5!$C4432=E$7222)</f>
        <v>0</v>
      </c>
      <c r="F4443" s="38"/>
      <c r="G4443" s="38"/>
      <c r="H4443" s="38"/>
      <c r="J4443" s="1"/>
      <c r="K4443" s="1"/>
    </row>
    <row r="4444" spans="2:11">
      <c r="B4444" s="36">
        <v>4430</v>
      </c>
      <c r="C4444" s="55">
        <f>(1*Rater1!$C4433=C$7222)+(1*Rater2!$C4433=C$7222)+(N_Raters&gt;=3=TRUE)*(1*Rater3!$C4433=C$7222)+(N_Raters&gt;=4=TRUE)*(1*Rater4!$C4433=C$7222)+(N_Raters&gt;=5=TRUE)*(1*Rater5!$C4433=C$7222)</f>
        <v>0</v>
      </c>
      <c r="D4444" s="55">
        <f>(1*Rater1!$C4433=D$7222)+(1*Rater2!$C4433=D$7222)+(N_Raters&gt;=3=TRUE)*(1*Rater3!$C4433=D$7222)+(N_Raters&gt;=4=TRUE)*(1*Rater4!$C4433=D$7222)+(N_Raters&gt;=5=TRUE)*(1*Rater5!$C4433=D$7222)</f>
        <v>0</v>
      </c>
      <c r="E4444" s="38">
        <f>(1*Rater1!$C4433=E$7222)+(1*Rater2!$C4433=E$7222)+(N_Raters&gt;=3=TRUE)*(1*Rater3!$C4433=E$7222)+(N_Raters&gt;=4=TRUE)*(1*Rater4!$C4433=E$7222)+(N_Raters&gt;=5=TRUE)*(1*Rater5!$C4433=E$7222)</f>
        <v>3</v>
      </c>
      <c r="F4444" s="38"/>
      <c r="G4444" s="38"/>
      <c r="H4444" s="38"/>
      <c r="J4444" s="1"/>
      <c r="K4444" s="1"/>
    </row>
    <row r="4445" spans="2:11">
      <c r="B4445" s="35">
        <v>4431</v>
      </c>
      <c r="C4445" s="55">
        <f>(1*Rater1!$C4434=C$7222)+(1*Rater2!$C4434=C$7222)+(N_Raters&gt;=3=TRUE)*(1*Rater3!$C4434=C$7222)+(N_Raters&gt;=4=TRUE)*(1*Rater4!$C4434=C$7222)+(N_Raters&gt;=5=TRUE)*(1*Rater5!$C4434=C$7222)</f>
        <v>0</v>
      </c>
      <c r="D4445" s="55">
        <f>(1*Rater1!$C4434=D$7222)+(1*Rater2!$C4434=D$7222)+(N_Raters&gt;=3=TRUE)*(1*Rater3!$C4434=D$7222)+(N_Raters&gt;=4=TRUE)*(1*Rater4!$C4434=D$7222)+(N_Raters&gt;=5=TRUE)*(1*Rater5!$C4434=D$7222)</f>
        <v>0</v>
      </c>
      <c r="E4445" s="38">
        <f>(1*Rater1!$C4434=E$7222)+(1*Rater2!$C4434=E$7222)+(N_Raters&gt;=3=TRUE)*(1*Rater3!$C4434=E$7222)+(N_Raters&gt;=4=TRUE)*(1*Rater4!$C4434=E$7222)+(N_Raters&gt;=5=TRUE)*(1*Rater5!$C4434=E$7222)</f>
        <v>3</v>
      </c>
      <c r="F4445" s="38"/>
      <c r="G4445" s="38"/>
      <c r="H4445" s="38"/>
      <c r="J4445" s="1"/>
      <c r="K4445" s="1"/>
    </row>
    <row r="4446" spans="2:11">
      <c r="B4446" s="36">
        <v>4432</v>
      </c>
      <c r="C4446" s="55">
        <f>(1*Rater1!$C4435=C$7222)+(1*Rater2!$C4435=C$7222)+(N_Raters&gt;=3=TRUE)*(1*Rater3!$C4435=C$7222)+(N_Raters&gt;=4=TRUE)*(1*Rater4!$C4435=C$7222)+(N_Raters&gt;=5=TRUE)*(1*Rater5!$C4435=C$7222)</f>
        <v>0</v>
      </c>
      <c r="D4446" s="55">
        <f>(1*Rater1!$C4435=D$7222)+(1*Rater2!$C4435=D$7222)+(N_Raters&gt;=3=TRUE)*(1*Rater3!$C4435=D$7222)+(N_Raters&gt;=4=TRUE)*(1*Rater4!$C4435=D$7222)+(N_Raters&gt;=5=TRUE)*(1*Rater5!$C4435=D$7222)</f>
        <v>2</v>
      </c>
      <c r="E4446" s="38">
        <f>(1*Rater1!$C4435=E$7222)+(1*Rater2!$C4435=E$7222)+(N_Raters&gt;=3=TRUE)*(1*Rater3!$C4435=E$7222)+(N_Raters&gt;=4=TRUE)*(1*Rater4!$C4435=E$7222)+(N_Raters&gt;=5=TRUE)*(1*Rater5!$C4435=E$7222)</f>
        <v>1</v>
      </c>
      <c r="F4446" s="38"/>
      <c r="G4446" s="38"/>
      <c r="H4446" s="38"/>
      <c r="J4446" s="1"/>
      <c r="K4446" s="1"/>
    </row>
    <row r="4447" spans="2:11">
      <c r="B4447" s="35">
        <v>4433</v>
      </c>
      <c r="C4447" s="55">
        <f>(1*Rater1!$C4436=C$7222)+(1*Rater2!$C4436=C$7222)+(N_Raters&gt;=3=TRUE)*(1*Rater3!$C4436=C$7222)+(N_Raters&gt;=4=TRUE)*(1*Rater4!$C4436=C$7222)+(N_Raters&gt;=5=TRUE)*(1*Rater5!$C4436=C$7222)</f>
        <v>0</v>
      </c>
      <c r="D4447" s="55">
        <f>(1*Rater1!$C4436=D$7222)+(1*Rater2!$C4436=D$7222)+(N_Raters&gt;=3=TRUE)*(1*Rater3!$C4436=D$7222)+(N_Raters&gt;=4=TRUE)*(1*Rater4!$C4436=D$7222)+(N_Raters&gt;=5=TRUE)*(1*Rater5!$C4436=D$7222)</f>
        <v>2</v>
      </c>
      <c r="E4447" s="38">
        <f>(1*Rater1!$C4436=E$7222)+(1*Rater2!$C4436=E$7222)+(N_Raters&gt;=3=TRUE)*(1*Rater3!$C4436=E$7222)+(N_Raters&gt;=4=TRUE)*(1*Rater4!$C4436=E$7222)+(N_Raters&gt;=5=TRUE)*(1*Rater5!$C4436=E$7222)</f>
        <v>1</v>
      </c>
      <c r="F4447" s="38"/>
      <c r="G4447" s="38"/>
      <c r="H4447" s="38"/>
      <c r="J4447" s="1"/>
      <c r="K4447" s="1"/>
    </row>
    <row r="4448" spans="2:11">
      <c r="B4448" s="36">
        <v>4434</v>
      </c>
      <c r="C4448" s="55">
        <f>(1*Rater1!$C4437=C$7222)+(1*Rater2!$C4437=C$7222)+(N_Raters&gt;=3=TRUE)*(1*Rater3!$C4437=C$7222)+(N_Raters&gt;=4=TRUE)*(1*Rater4!$C4437=C$7222)+(N_Raters&gt;=5=TRUE)*(1*Rater5!$C4437=C$7222)</f>
        <v>0</v>
      </c>
      <c r="D4448" s="55">
        <f>(1*Rater1!$C4437=D$7222)+(1*Rater2!$C4437=D$7222)+(N_Raters&gt;=3=TRUE)*(1*Rater3!$C4437=D$7222)+(N_Raters&gt;=4=TRUE)*(1*Rater4!$C4437=D$7222)+(N_Raters&gt;=5=TRUE)*(1*Rater5!$C4437=D$7222)</f>
        <v>2</v>
      </c>
      <c r="E4448" s="38">
        <f>(1*Rater1!$C4437=E$7222)+(1*Rater2!$C4437=E$7222)+(N_Raters&gt;=3=TRUE)*(1*Rater3!$C4437=E$7222)+(N_Raters&gt;=4=TRUE)*(1*Rater4!$C4437=E$7222)+(N_Raters&gt;=5=TRUE)*(1*Rater5!$C4437=E$7222)</f>
        <v>1</v>
      </c>
      <c r="F4448" s="38"/>
      <c r="G4448" s="38"/>
      <c r="H4448" s="38"/>
      <c r="J4448" s="1"/>
      <c r="K4448" s="1"/>
    </row>
    <row r="4449" spans="2:11">
      <c r="B4449" s="35">
        <v>4435</v>
      </c>
      <c r="C4449" s="55">
        <f>(1*Rater1!$C4438=C$7222)+(1*Rater2!$C4438=C$7222)+(N_Raters&gt;=3=TRUE)*(1*Rater3!$C4438=C$7222)+(N_Raters&gt;=4=TRUE)*(1*Rater4!$C4438=C$7222)+(N_Raters&gt;=5=TRUE)*(1*Rater5!$C4438=C$7222)</f>
        <v>0</v>
      </c>
      <c r="D4449" s="55">
        <f>(1*Rater1!$C4438=D$7222)+(1*Rater2!$C4438=D$7222)+(N_Raters&gt;=3=TRUE)*(1*Rater3!$C4438=D$7222)+(N_Raters&gt;=4=TRUE)*(1*Rater4!$C4438=D$7222)+(N_Raters&gt;=5=TRUE)*(1*Rater5!$C4438=D$7222)</f>
        <v>0</v>
      </c>
      <c r="E4449" s="38">
        <f>(1*Rater1!$C4438=E$7222)+(1*Rater2!$C4438=E$7222)+(N_Raters&gt;=3=TRUE)*(1*Rater3!$C4438=E$7222)+(N_Raters&gt;=4=TRUE)*(1*Rater4!$C4438=E$7222)+(N_Raters&gt;=5=TRUE)*(1*Rater5!$C4438=E$7222)</f>
        <v>3</v>
      </c>
      <c r="F4449" s="38"/>
      <c r="G4449" s="38"/>
      <c r="H4449" s="38"/>
      <c r="J4449" s="1"/>
      <c r="K4449" s="1"/>
    </row>
    <row r="4450" spans="2:11">
      <c r="B4450" s="36">
        <v>4436</v>
      </c>
      <c r="C4450" s="55">
        <f>(1*Rater1!$C4439=C$7222)+(1*Rater2!$C4439=C$7222)+(N_Raters&gt;=3=TRUE)*(1*Rater3!$C4439=C$7222)+(N_Raters&gt;=4=TRUE)*(1*Rater4!$C4439=C$7222)+(N_Raters&gt;=5=TRUE)*(1*Rater5!$C4439=C$7222)</f>
        <v>1</v>
      </c>
      <c r="D4450" s="55">
        <f>(1*Rater1!$C4439=D$7222)+(1*Rater2!$C4439=D$7222)+(N_Raters&gt;=3=TRUE)*(1*Rater3!$C4439=D$7222)+(N_Raters&gt;=4=TRUE)*(1*Rater4!$C4439=D$7222)+(N_Raters&gt;=5=TRUE)*(1*Rater5!$C4439=D$7222)</f>
        <v>2</v>
      </c>
      <c r="E4450" s="38">
        <f>(1*Rater1!$C4439=E$7222)+(1*Rater2!$C4439=E$7222)+(N_Raters&gt;=3=TRUE)*(1*Rater3!$C4439=E$7222)+(N_Raters&gt;=4=TRUE)*(1*Rater4!$C4439=E$7222)+(N_Raters&gt;=5=TRUE)*(1*Rater5!$C4439=E$7222)</f>
        <v>0</v>
      </c>
      <c r="F4450" s="38"/>
      <c r="G4450" s="38"/>
      <c r="H4450" s="38"/>
      <c r="J4450" s="1"/>
      <c r="K4450" s="1"/>
    </row>
    <row r="4451" spans="2:11">
      <c r="B4451" s="35">
        <v>4437</v>
      </c>
      <c r="C4451" s="55">
        <f>(1*Rater1!$C4440=C$7222)+(1*Rater2!$C4440=C$7222)+(N_Raters&gt;=3=TRUE)*(1*Rater3!$C4440=C$7222)+(N_Raters&gt;=4=TRUE)*(1*Rater4!$C4440=C$7222)+(N_Raters&gt;=5=TRUE)*(1*Rater5!$C4440=C$7222)</f>
        <v>0</v>
      </c>
      <c r="D4451" s="55">
        <f>(1*Rater1!$C4440=D$7222)+(1*Rater2!$C4440=D$7222)+(N_Raters&gt;=3=TRUE)*(1*Rater3!$C4440=D$7222)+(N_Raters&gt;=4=TRUE)*(1*Rater4!$C4440=D$7222)+(N_Raters&gt;=5=TRUE)*(1*Rater5!$C4440=D$7222)</f>
        <v>1</v>
      </c>
      <c r="E4451" s="38">
        <f>(1*Rater1!$C4440=E$7222)+(1*Rater2!$C4440=E$7222)+(N_Raters&gt;=3=TRUE)*(1*Rater3!$C4440=E$7222)+(N_Raters&gt;=4=TRUE)*(1*Rater4!$C4440=E$7222)+(N_Raters&gt;=5=TRUE)*(1*Rater5!$C4440=E$7222)</f>
        <v>2</v>
      </c>
      <c r="F4451" s="38"/>
      <c r="G4451" s="38"/>
      <c r="H4451" s="38"/>
      <c r="J4451" s="1"/>
      <c r="K4451" s="1"/>
    </row>
    <row r="4452" spans="2:11">
      <c r="B4452" s="36">
        <v>4438</v>
      </c>
      <c r="C4452" s="55">
        <f>(1*Rater1!$C4441=C$7222)+(1*Rater2!$C4441=C$7222)+(N_Raters&gt;=3=TRUE)*(1*Rater3!$C4441=C$7222)+(N_Raters&gt;=4=TRUE)*(1*Rater4!$C4441=C$7222)+(N_Raters&gt;=5=TRUE)*(1*Rater5!$C4441=C$7222)</f>
        <v>0</v>
      </c>
      <c r="D4452" s="55">
        <f>(1*Rater1!$C4441=D$7222)+(1*Rater2!$C4441=D$7222)+(N_Raters&gt;=3=TRUE)*(1*Rater3!$C4441=D$7222)+(N_Raters&gt;=4=TRUE)*(1*Rater4!$C4441=D$7222)+(N_Raters&gt;=5=TRUE)*(1*Rater5!$C4441=D$7222)</f>
        <v>0</v>
      </c>
      <c r="E4452" s="38">
        <f>(1*Rater1!$C4441=E$7222)+(1*Rater2!$C4441=E$7222)+(N_Raters&gt;=3=TRUE)*(1*Rater3!$C4441=E$7222)+(N_Raters&gt;=4=TRUE)*(1*Rater4!$C4441=E$7222)+(N_Raters&gt;=5=TRUE)*(1*Rater5!$C4441=E$7222)</f>
        <v>3</v>
      </c>
      <c r="F4452" s="38"/>
      <c r="G4452" s="38"/>
      <c r="H4452" s="38"/>
      <c r="J4452" s="1"/>
      <c r="K4452" s="1"/>
    </row>
    <row r="4453" spans="2:11">
      <c r="B4453" s="35">
        <v>4439</v>
      </c>
      <c r="C4453" s="55">
        <f>(1*Rater1!$C4442=C$7222)+(1*Rater2!$C4442=C$7222)+(N_Raters&gt;=3=TRUE)*(1*Rater3!$C4442=C$7222)+(N_Raters&gt;=4=TRUE)*(1*Rater4!$C4442=C$7222)+(N_Raters&gt;=5=TRUE)*(1*Rater5!$C4442=C$7222)</f>
        <v>0</v>
      </c>
      <c r="D4453" s="55">
        <f>(1*Rater1!$C4442=D$7222)+(1*Rater2!$C4442=D$7222)+(N_Raters&gt;=3=TRUE)*(1*Rater3!$C4442=D$7222)+(N_Raters&gt;=4=TRUE)*(1*Rater4!$C4442=D$7222)+(N_Raters&gt;=5=TRUE)*(1*Rater5!$C4442=D$7222)</f>
        <v>0</v>
      </c>
      <c r="E4453" s="38">
        <f>(1*Rater1!$C4442=E$7222)+(1*Rater2!$C4442=E$7222)+(N_Raters&gt;=3=TRUE)*(1*Rater3!$C4442=E$7222)+(N_Raters&gt;=4=TRUE)*(1*Rater4!$C4442=E$7222)+(N_Raters&gt;=5=TRUE)*(1*Rater5!$C4442=E$7222)</f>
        <v>3</v>
      </c>
      <c r="F4453" s="38"/>
      <c r="G4453" s="38"/>
      <c r="H4453" s="38"/>
      <c r="J4453" s="1"/>
      <c r="K4453" s="1"/>
    </row>
    <row r="4454" spans="2:11">
      <c r="B4454" s="36">
        <v>4440</v>
      </c>
      <c r="C4454" s="55">
        <f>(1*Rater1!$C4443=C$7222)+(1*Rater2!$C4443=C$7222)+(N_Raters&gt;=3=TRUE)*(1*Rater3!$C4443=C$7222)+(N_Raters&gt;=4=TRUE)*(1*Rater4!$C4443=C$7222)+(N_Raters&gt;=5=TRUE)*(1*Rater5!$C4443=C$7222)</f>
        <v>0</v>
      </c>
      <c r="D4454" s="55">
        <f>(1*Rater1!$C4443=D$7222)+(1*Rater2!$C4443=D$7222)+(N_Raters&gt;=3=TRUE)*(1*Rater3!$C4443=D$7222)+(N_Raters&gt;=4=TRUE)*(1*Rater4!$C4443=D$7222)+(N_Raters&gt;=5=TRUE)*(1*Rater5!$C4443=D$7222)</f>
        <v>2</v>
      </c>
      <c r="E4454" s="38">
        <f>(1*Rater1!$C4443=E$7222)+(1*Rater2!$C4443=E$7222)+(N_Raters&gt;=3=TRUE)*(1*Rater3!$C4443=E$7222)+(N_Raters&gt;=4=TRUE)*(1*Rater4!$C4443=E$7222)+(N_Raters&gt;=5=TRUE)*(1*Rater5!$C4443=E$7222)</f>
        <v>1</v>
      </c>
      <c r="F4454" s="38"/>
      <c r="G4454" s="38"/>
      <c r="H4454" s="38"/>
      <c r="J4454" s="1"/>
      <c r="K4454" s="1"/>
    </row>
    <row r="4455" spans="2:11">
      <c r="B4455" s="35">
        <v>4441</v>
      </c>
      <c r="C4455" s="55">
        <f>(1*Rater1!$C4444=C$7222)+(1*Rater2!$C4444=C$7222)+(N_Raters&gt;=3=TRUE)*(1*Rater3!$C4444=C$7222)+(N_Raters&gt;=4=TRUE)*(1*Rater4!$C4444=C$7222)+(N_Raters&gt;=5=TRUE)*(1*Rater5!$C4444=C$7222)</f>
        <v>0</v>
      </c>
      <c r="D4455" s="55">
        <f>(1*Rater1!$C4444=D$7222)+(1*Rater2!$C4444=D$7222)+(N_Raters&gt;=3=TRUE)*(1*Rater3!$C4444=D$7222)+(N_Raters&gt;=4=TRUE)*(1*Rater4!$C4444=D$7222)+(N_Raters&gt;=5=TRUE)*(1*Rater5!$C4444=D$7222)</f>
        <v>0</v>
      </c>
      <c r="E4455" s="38">
        <f>(1*Rater1!$C4444=E$7222)+(1*Rater2!$C4444=E$7222)+(N_Raters&gt;=3=TRUE)*(1*Rater3!$C4444=E$7222)+(N_Raters&gt;=4=TRUE)*(1*Rater4!$C4444=E$7222)+(N_Raters&gt;=5=TRUE)*(1*Rater5!$C4444=E$7222)</f>
        <v>3</v>
      </c>
      <c r="F4455" s="38"/>
      <c r="G4455" s="38"/>
      <c r="H4455" s="38"/>
      <c r="J4455" s="1"/>
      <c r="K4455" s="1"/>
    </row>
    <row r="4456" spans="2:11">
      <c r="B4456" s="36">
        <v>4442</v>
      </c>
      <c r="C4456" s="55">
        <f>(1*Rater1!$C4445=C$7222)+(1*Rater2!$C4445=C$7222)+(N_Raters&gt;=3=TRUE)*(1*Rater3!$C4445=C$7222)+(N_Raters&gt;=4=TRUE)*(1*Rater4!$C4445=C$7222)+(N_Raters&gt;=5=TRUE)*(1*Rater5!$C4445=C$7222)</f>
        <v>0</v>
      </c>
      <c r="D4456" s="55">
        <f>(1*Rater1!$C4445=D$7222)+(1*Rater2!$C4445=D$7222)+(N_Raters&gt;=3=TRUE)*(1*Rater3!$C4445=D$7222)+(N_Raters&gt;=4=TRUE)*(1*Rater4!$C4445=D$7222)+(N_Raters&gt;=5=TRUE)*(1*Rater5!$C4445=D$7222)</f>
        <v>1</v>
      </c>
      <c r="E4456" s="38">
        <f>(1*Rater1!$C4445=E$7222)+(1*Rater2!$C4445=E$7222)+(N_Raters&gt;=3=TRUE)*(1*Rater3!$C4445=E$7222)+(N_Raters&gt;=4=TRUE)*(1*Rater4!$C4445=E$7222)+(N_Raters&gt;=5=TRUE)*(1*Rater5!$C4445=E$7222)</f>
        <v>2</v>
      </c>
      <c r="F4456" s="38"/>
      <c r="G4456" s="38"/>
      <c r="H4456" s="38"/>
      <c r="J4456" s="1"/>
      <c r="K4456" s="1"/>
    </row>
    <row r="4457" spans="2:11">
      <c r="B4457" s="35">
        <v>4443</v>
      </c>
      <c r="C4457" s="55">
        <f>(1*Rater1!$C4446=C$7222)+(1*Rater2!$C4446=C$7222)+(N_Raters&gt;=3=TRUE)*(1*Rater3!$C4446=C$7222)+(N_Raters&gt;=4=TRUE)*(1*Rater4!$C4446=C$7222)+(N_Raters&gt;=5=TRUE)*(1*Rater5!$C4446=C$7222)</f>
        <v>0</v>
      </c>
      <c r="D4457" s="55">
        <f>(1*Rater1!$C4446=D$7222)+(1*Rater2!$C4446=D$7222)+(N_Raters&gt;=3=TRUE)*(1*Rater3!$C4446=D$7222)+(N_Raters&gt;=4=TRUE)*(1*Rater4!$C4446=D$7222)+(N_Raters&gt;=5=TRUE)*(1*Rater5!$C4446=D$7222)</f>
        <v>0</v>
      </c>
      <c r="E4457" s="38">
        <f>(1*Rater1!$C4446=E$7222)+(1*Rater2!$C4446=E$7222)+(N_Raters&gt;=3=TRUE)*(1*Rater3!$C4446=E$7222)+(N_Raters&gt;=4=TRUE)*(1*Rater4!$C4446=E$7222)+(N_Raters&gt;=5=TRUE)*(1*Rater5!$C4446=E$7222)</f>
        <v>3</v>
      </c>
      <c r="F4457" s="38"/>
      <c r="G4457" s="38"/>
      <c r="H4457" s="38"/>
      <c r="J4457" s="1"/>
      <c r="K4457" s="1"/>
    </row>
    <row r="4458" spans="2:11">
      <c r="B4458" s="36">
        <v>4444</v>
      </c>
      <c r="C4458" s="55">
        <f>(1*Rater1!$C4447=C$7222)+(1*Rater2!$C4447=C$7222)+(N_Raters&gt;=3=TRUE)*(1*Rater3!$C4447=C$7222)+(N_Raters&gt;=4=TRUE)*(1*Rater4!$C4447=C$7222)+(N_Raters&gt;=5=TRUE)*(1*Rater5!$C4447=C$7222)</f>
        <v>0</v>
      </c>
      <c r="D4458" s="55">
        <f>(1*Rater1!$C4447=D$7222)+(1*Rater2!$C4447=D$7222)+(N_Raters&gt;=3=TRUE)*(1*Rater3!$C4447=D$7222)+(N_Raters&gt;=4=TRUE)*(1*Rater4!$C4447=D$7222)+(N_Raters&gt;=5=TRUE)*(1*Rater5!$C4447=D$7222)</f>
        <v>0</v>
      </c>
      <c r="E4458" s="38">
        <f>(1*Rater1!$C4447=E$7222)+(1*Rater2!$C4447=E$7222)+(N_Raters&gt;=3=TRUE)*(1*Rater3!$C4447=E$7222)+(N_Raters&gt;=4=TRUE)*(1*Rater4!$C4447=E$7222)+(N_Raters&gt;=5=TRUE)*(1*Rater5!$C4447=E$7222)</f>
        <v>3</v>
      </c>
      <c r="F4458" s="38"/>
      <c r="G4458" s="38"/>
      <c r="H4458" s="38"/>
      <c r="J4458" s="1"/>
      <c r="K4458" s="1"/>
    </row>
    <row r="4459" spans="2:11">
      <c r="B4459" s="35">
        <v>4445</v>
      </c>
      <c r="C4459" s="55">
        <f>(1*Rater1!$C4448=C$7222)+(1*Rater2!$C4448=C$7222)+(N_Raters&gt;=3=TRUE)*(1*Rater3!$C4448=C$7222)+(N_Raters&gt;=4=TRUE)*(1*Rater4!$C4448=C$7222)+(N_Raters&gt;=5=TRUE)*(1*Rater5!$C4448=C$7222)</f>
        <v>0</v>
      </c>
      <c r="D4459" s="55">
        <f>(1*Rater1!$C4448=D$7222)+(1*Rater2!$C4448=D$7222)+(N_Raters&gt;=3=TRUE)*(1*Rater3!$C4448=D$7222)+(N_Raters&gt;=4=TRUE)*(1*Rater4!$C4448=D$7222)+(N_Raters&gt;=5=TRUE)*(1*Rater5!$C4448=D$7222)</f>
        <v>2</v>
      </c>
      <c r="E4459" s="38">
        <f>(1*Rater1!$C4448=E$7222)+(1*Rater2!$C4448=E$7222)+(N_Raters&gt;=3=TRUE)*(1*Rater3!$C4448=E$7222)+(N_Raters&gt;=4=TRUE)*(1*Rater4!$C4448=E$7222)+(N_Raters&gt;=5=TRUE)*(1*Rater5!$C4448=E$7222)</f>
        <v>1</v>
      </c>
      <c r="F4459" s="38"/>
      <c r="G4459" s="38"/>
      <c r="H4459" s="38"/>
      <c r="J4459" s="1"/>
      <c r="K4459" s="1"/>
    </row>
    <row r="4460" spans="2:11">
      <c r="B4460" s="36">
        <v>4446</v>
      </c>
      <c r="C4460" s="55">
        <f>(1*Rater1!$C4449=C$7222)+(1*Rater2!$C4449=C$7222)+(N_Raters&gt;=3=TRUE)*(1*Rater3!$C4449=C$7222)+(N_Raters&gt;=4=TRUE)*(1*Rater4!$C4449=C$7222)+(N_Raters&gt;=5=TRUE)*(1*Rater5!$C4449=C$7222)</f>
        <v>0</v>
      </c>
      <c r="D4460" s="55">
        <f>(1*Rater1!$C4449=D$7222)+(1*Rater2!$C4449=D$7222)+(N_Raters&gt;=3=TRUE)*(1*Rater3!$C4449=D$7222)+(N_Raters&gt;=4=TRUE)*(1*Rater4!$C4449=D$7222)+(N_Raters&gt;=5=TRUE)*(1*Rater5!$C4449=D$7222)</f>
        <v>0</v>
      </c>
      <c r="E4460" s="38">
        <f>(1*Rater1!$C4449=E$7222)+(1*Rater2!$C4449=E$7222)+(N_Raters&gt;=3=TRUE)*(1*Rater3!$C4449=E$7222)+(N_Raters&gt;=4=TRUE)*(1*Rater4!$C4449=E$7222)+(N_Raters&gt;=5=TRUE)*(1*Rater5!$C4449=E$7222)</f>
        <v>3</v>
      </c>
      <c r="F4460" s="38"/>
      <c r="G4460" s="38"/>
      <c r="H4460" s="38"/>
      <c r="J4460" s="1"/>
      <c r="K4460" s="1"/>
    </row>
    <row r="4461" spans="2:11">
      <c r="B4461" s="35">
        <v>4447</v>
      </c>
      <c r="C4461" s="55">
        <f>(1*Rater1!$C4450=C$7222)+(1*Rater2!$C4450=C$7222)+(N_Raters&gt;=3=TRUE)*(1*Rater3!$C4450=C$7222)+(N_Raters&gt;=4=TRUE)*(1*Rater4!$C4450=C$7222)+(N_Raters&gt;=5=TRUE)*(1*Rater5!$C4450=C$7222)</f>
        <v>0</v>
      </c>
      <c r="D4461" s="55">
        <f>(1*Rater1!$C4450=D$7222)+(1*Rater2!$C4450=D$7222)+(N_Raters&gt;=3=TRUE)*(1*Rater3!$C4450=D$7222)+(N_Raters&gt;=4=TRUE)*(1*Rater4!$C4450=D$7222)+(N_Raters&gt;=5=TRUE)*(1*Rater5!$C4450=D$7222)</f>
        <v>0</v>
      </c>
      <c r="E4461" s="38">
        <f>(1*Rater1!$C4450=E$7222)+(1*Rater2!$C4450=E$7222)+(N_Raters&gt;=3=TRUE)*(1*Rater3!$C4450=E$7222)+(N_Raters&gt;=4=TRUE)*(1*Rater4!$C4450=E$7222)+(N_Raters&gt;=5=TRUE)*(1*Rater5!$C4450=E$7222)</f>
        <v>3</v>
      </c>
      <c r="F4461" s="38"/>
      <c r="G4461" s="38"/>
      <c r="H4461" s="38"/>
      <c r="J4461" s="1"/>
      <c r="K4461" s="1"/>
    </row>
    <row r="4462" spans="2:11">
      <c r="B4462" s="36">
        <v>4448</v>
      </c>
      <c r="C4462" s="55">
        <f>(1*Rater1!$C4451=C$7222)+(1*Rater2!$C4451=C$7222)+(N_Raters&gt;=3=TRUE)*(1*Rater3!$C4451=C$7222)+(N_Raters&gt;=4=TRUE)*(1*Rater4!$C4451=C$7222)+(N_Raters&gt;=5=TRUE)*(1*Rater5!$C4451=C$7222)</f>
        <v>1</v>
      </c>
      <c r="D4462" s="55">
        <f>(1*Rater1!$C4451=D$7222)+(1*Rater2!$C4451=D$7222)+(N_Raters&gt;=3=TRUE)*(1*Rater3!$C4451=D$7222)+(N_Raters&gt;=4=TRUE)*(1*Rater4!$C4451=D$7222)+(N_Raters&gt;=5=TRUE)*(1*Rater5!$C4451=D$7222)</f>
        <v>0</v>
      </c>
      <c r="E4462" s="38">
        <f>(1*Rater1!$C4451=E$7222)+(1*Rater2!$C4451=E$7222)+(N_Raters&gt;=3=TRUE)*(1*Rater3!$C4451=E$7222)+(N_Raters&gt;=4=TRUE)*(1*Rater4!$C4451=E$7222)+(N_Raters&gt;=5=TRUE)*(1*Rater5!$C4451=E$7222)</f>
        <v>2</v>
      </c>
      <c r="F4462" s="38"/>
      <c r="G4462" s="38"/>
      <c r="H4462" s="38"/>
      <c r="J4462" s="1"/>
      <c r="K4462" s="1"/>
    </row>
    <row r="4463" spans="2:11">
      <c r="B4463" s="35">
        <v>4449</v>
      </c>
      <c r="C4463" s="55">
        <f>(1*Rater1!$C4452=C$7222)+(1*Rater2!$C4452=C$7222)+(N_Raters&gt;=3=TRUE)*(1*Rater3!$C4452=C$7222)+(N_Raters&gt;=4=TRUE)*(1*Rater4!$C4452=C$7222)+(N_Raters&gt;=5=TRUE)*(1*Rater5!$C4452=C$7222)</f>
        <v>1</v>
      </c>
      <c r="D4463" s="55">
        <f>(1*Rater1!$C4452=D$7222)+(1*Rater2!$C4452=D$7222)+(N_Raters&gt;=3=TRUE)*(1*Rater3!$C4452=D$7222)+(N_Raters&gt;=4=TRUE)*(1*Rater4!$C4452=D$7222)+(N_Raters&gt;=5=TRUE)*(1*Rater5!$C4452=D$7222)</f>
        <v>0</v>
      </c>
      <c r="E4463" s="38">
        <f>(1*Rater1!$C4452=E$7222)+(1*Rater2!$C4452=E$7222)+(N_Raters&gt;=3=TRUE)*(1*Rater3!$C4452=E$7222)+(N_Raters&gt;=4=TRUE)*(1*Rater4!$C4452=E$7222)+(N_Raters&gt;=5=TRUE)*(1*Rater5!$C4452=E$7222)</f>
        <v>2</v>
      </c>
      <c r="F4463" s="38"/>
      <c r="G4463" s="38"/>
      <c r="H4463" s="38"/>
      <c r="J4463" s="1"/>
      <c r="K4463" s="1"/>
    </row>
    <row r="4464" spans="2:11">
      <c r="B4464" s="36">
        <v>4450</v>
      </c>
      <c r="C4464" s="55">
        <f>(1*Rater1!$C4453=C$7222)+(1*Rater2!$C4453=C$7222)+(N_Raters&gt;=3=TRUE)*(1*Rater3!$C4453=C$7222)+(N_Raters&gt;=4=TRUE)*(1*Rater4!$C4453=C$7222)+(N_Raters&gt;=5=TRUE)*(1*Rater5!$C4453=C$7222)</f>
        <v>0</v>
      </c>
      <c r="D4464" s="55">
        <f>(1*Rater1!$C4453=D$7222)+(1*Rater2!$C4453=D$7222)+(N_Raters&gt;=3=TRUE)*(1*Rater3!$C4453=D$7222)+(N_Raters&gt;=4=TRUE)*(1*Rater4!$C4453=D$7222)+(N_Raters&gt;=5=TRUE)*(1*Rater5!$C4453=D$7222)</f>
        <v>0</v>
      </c>
      <c r="E4464" s="38">
        <f>(1*Rater1!$C4453=E$7222)+(1*Rater2!$C4453=E$7222)+(N_Raters&gt;=3=TRUE)*(1*Rater3!$C4453=E$7222)+(N_Raters&gt;=4=TRUE)*(1*Rater4!$C4453=E$7222)+(N_Raters&gt;=5=TRUE)*(1*Rater5!$C4453=E$7222)</f>
        <v>3</v>
      </c>
      <c r="F4464" s="38"/>
      <c r="G4464" s="38"/>
      <c r="H4464" s="38"/>
      <c r="J4464" s="1"/>
      <c r="K4464" s="1"/>
    </row>
    <row r="4465" spans="2:11">
      <c r="B4465" s="35">
        <v>4451</v>
      </c>
      <c r="C4465" s="55">
        <f>(1*Rater1!$C4454=C$7222)+(1*Rater2!$C4454=C$7222)+(N_Raters&gt;=3=TRUE)*(1*Rater3!$C4454=C$7222)+(N_Raters&gt;=4=TRUE)*(1*Rater4!$C4454=C$7222)+(N_Raters&gt;=5=TRUE)*(1*Rater5!$C4454=C$7222)</f>
        <v>0</v>
      </c>
      <c r="D4465" s="55">
        <f>(1*Rater1!$C4454=D$7222)+(1*Rater2!$C4454=D$7222)+(N_Raters&gt;=3=TRUE)*(1*Rater3!$C4454=D$7222)+(N_Raters&gt;=4=TRUE)*(1*Rater4!$C4454=D$7222)+(N_Raters&gt;=5=TRUE)*(1*Rater5!$C4454=D$7222)</f>
        <v>0</v>
      </c>
      <c r="E4465" s="38">
        <f>(1*Rater1!$C4454=E$7222)+(1*Rater2!$C4454=E$7222)+(N_Raters&gt;=3=TRUE)*(1*Rater3!$C4454=E$7222)+(N_Raters&gt;=4=TRUE)*(1*Rater4!$C4454=E$7222)+(N_Raters&gt;=5=TRUE)*(1*Rater5!$C4454=E$7222)</f>
        <v>3</v>
      </c>
      <c r="F4465" s="38"/>
      <c r="G4465" s="38"/>
      <c r="H4465" s="38"/>
      <c r="J4465" s="1"/>
      <c r="K4465" s="1"/>
    </row>
    <row r="4466" spans="2:11">
      <c r="B4466" s="36">
        <v>4452</v>
      </c>
      <c r="C4466" s="55">
        <f>(1*Rater1!$C4455=C$7222)+(1*Rater2!$C4455=C$7222)+(N_Raters&gt;=3=TRUE)*(1*Rater3!$C4455=C$7222)+(N_Raters&gt;=4=TRUE)*(1*Rater4!$C4455=C$7222)+(N_Raters&gt;=5=TRUE)*(1*Rater5!$C4455=C$7222)</f>
        <v>0</v>
      </c>
      <c r="D4466" s="55">
        <f>(1*Rater1!$C4455=D$7222)+(1*Rater2!$C4455=D$7222)+(N_Raters&gt;=3=TRUE)*(1*Rater3!$C4455=D$7222)+(N_Raters&gt;=4=TRUE)*(1*Rater4!$C4455=D$7222)+(N_Raters&gt;=5=TRUE)*(1*Rater5!$C4455=D$7222)</f>
        <v>0</v>
      </c>
      <c r="E4466" s="38">
        <f>(1*Rater1!$C4455=E$7222)+(1*Rater2!$C4455=E$7222)+(N_Raters&gt;=3=TRUE)*(1*Rater3!$C4455=E$7222)+(N_Raters&gt;=4=TRUE)*(1*Rater4!$C4455=E$7222)+(N_Raters&gt;=5=TRUE)*(1*Rater5!$C4455=E$7222)</f>
        <v>3</v>
      </c>
      <c r="F4466" s="38"/>
      <c r="G4466" s="38"/>
      <c r="H4466" s="38"/>
      <c r="J4466" s="1"/>
      <c r="K4466" s="1"/>
    </row>
    <row r="4467" spans="2:11">
      <c r="B4467" s="35">
        <v>4453</v>
      </c>
      <c r="C4467" s="55">
        <f>(1*Rater1!$C4456=C$7222)+(1*Rater2!$C4456=C$7222)+(N_Raters&gt;=3=TRUE)*(1*Rater3!$C4456=C$7222)+(N_Raters&gt;=4=TRUE)*(1*Rater4!$C4456=C$7222)+(N_Raters&gt;=5=TRUE)*(1*Rater5!$C4456=C$7222)</f>
        <v>0</v>
      </c>
      <c r="D4467" s="55">
        <f>(1*Rater1!$C4456=D$7222)+(1*Rater2!$C4456=D$7222)+(N_Raters&gt;=3=TRUE)*(1*Rater3!$C4456=D$7222)+(N_Raters&gt;=4=TRUE)*(1*Rater4!$C4456=D$7222)+(N_Raters&gt;=5=TRUE)*(1*Rater5!$C4456=D$7222)</f>
        <v>0</v>
      </c>
      <c r="E4467" s="38">
        <f>(1*Rater1!$C4456=E$7222)+(1*Rater2!$C4456=E$7222)+(N_Raters&gt;=3=TRUE)*(1*Rater3!$C4456=E$7222)+(N_Raters&gt;=4=TRUE)*(1*Rater4!$C4456=E$7222)+(N_Raters&gt;=5=TRUE)*(1*Rater5!$C4456=E$7222)</f>
        <v>3</v>
      </c>
      <c r="F4467" s="38"/>
      <c r="G4467" s="38"/>
      <c r="H4467" s="38"/>
      <c r="J4467" s="1"/>
      <c r="K4467" s="1"/>
    </row>
    <row r="4468" spans="2:11">
      <c r="B4468" s="36">
        <v>4454</v>
      </c>
      <c r="C4468" s="55">
        <f>(1*Rater1!$C4457=C$7222)+(1*Rater2!$C4457=C$7222)+(N_Raters&gt;=3=TRUE)*(1*Rater3!$C4457=C$7222)+(N_Raters&gt;=4=TRUE)*(1*Rater4!$C4457=C$7222)+(N_Raters&gt;=5=TRUE)*(1*Rater5!$C4457=C$7222)</f>
        <v>0</v>
      </c>
      <c r="D4468" s="55">
        <f>(1*Rater1!$C4457=D$7222)+(1*Rater2!$C4457=D$7222)+(N_Raters&gt;=3=TRUE)*(1*Rater3!$C4457=D$7222)+(N_Raters&gt;=4=TRUE)*(1*Rater4!$C4457=D$7222)+(N_Raters&gt;=5=TRUE)*(1*Rater5!$C4457=D$7222)</f>
        <v>0</v>
      </c>
      <c r="E4468" s="38">
        <f>(1*Rater1!$C4457=E$7222)+(1*Rater2!$C4457=E$7222)+(N_Raters&gt;=3=TRUE)*(1*Rater3!$C4457=E$7222)+(N_Raters&gt;=4=TRUE)*(1*Rater4!$C4457=E$7222)+(N_Raters&gt;=5=TRUE)*(1*Rater5!$C4457=E$7222)</f>
        <v>3</v>
      </c>
      <c r="F4468" s="38"/>
      <c r="G4468" s="38"/>
      <c r="H4468" s="38"/>
      <c r="J4468" s="1"/>
      <c r="K4468" s="1"/>
    </row>
    <row r="4469" spans="2:11">
      <c r="B4469" s="35">
        <v>4455</v>
      </c>
      <c r="C4469" s="55">
        <f>(1*Rater1!$C4458=C$7222)+(1*Rater2!$C4458=C$7222)+(N_Raters&gt;=3=TRUE)*(1*Rater3!$C4458=C$7222)+(N_Raters&gt;=4=TRUE)*(1*Rater4!$C4458=C$7222)+(N_Raters&gt;=5=TRUE)*(1*Rater5!$C4458=C$7222)</f>
        <v>0</v>
      </c>
      <c r="D4469" s="55">
        <f>(1*Rater1!$C4458=D$7222)+(1*Rater2!$C4458=D$7222)+(N_Raters&gt;=3=TRUE)*(1*Rater3!$C4458=D$7222)+(N_Raters&gt;=4=TRUE)*(1*Rater4!$C4458=D$7222)+(N_Raters&gt;=5=TRUE)*(1*Rater5!$C4458=D$7222)</f>
        <v>2</v>
      </c>
      <c r="E4469" s="38">
        <f>(1*Rater1!$C4458=E$7222)+(1*Rater2!$C4458=E$7222)+(N_Raters&gt;=3=TRUE)*(1*Rater3!$C4458=E$7222)+(N_Raters&gt;=4=TRUE)*(1*Rater4!$C4458=E$7222)+(N_Raters&gt;=5=TRUE)*(1*Rater5!$C4458=E$7222)</f>
        <v>1</v>
      </c>
      <c r="F4469" s="38"/>
      <c r="G4469" s="38"/>
      <c r="H4469" s="38"/>
      <c r="J4469" s="1"/>
      <c r="K4469" s="1"/>
    </row>
    <row r="4470" spans="2:11">
      <c r="B4470" s="36">
        <v>4456</v>
      </c>
      <c r="C4470" s="55">
        <f>(1*Rater1!$C4459=C$7222)+(1*Rater2!$C4459=C$7222)+(N_Raters&gt;=3=TRUE)*(1*Rater3!$C4459=C$7222)+(N_Raters&gt;=4=TRUE)*(1*Rater4!$C4459=C$7222)+(N_Raters&gt;=5=TRUE)*(1*Rater5!$C4459=C$7222)</f>
        <v>1</v>
      </c>
      <c r="D4470" s="55">
        <f>(1*Rater1!$C4459=D$7222)+(1*Rater2!$C4459=D$7222)+(N_Raters&gt;=3=TRUE)*(1*Rater3!$C4459=D$7222)+(N_Raters&gt;=4=TRUE)*(1*Rater4!$C4459=D$7222)+(N_Raters&gt;=5=TRUE)*(1*Rater5!$C4459=D$7222)</f>
        <v>2</v>
      </c>
      <c r="E4470" s="38">
        <f>(1*Rater1!$C4459=E$7222)+(1*Rater2!$C4459=E$7222)+(N_Raters&gt;=3=TRUE)*(1*Rater3!$C4459=E$7222)+(N_Raters&gt;=4=TRUE)*(1*Rater4!$C4459=E$7222)+(N_Raters&gt;=5=TRUE)*(1*Rater5!$C4459=E$7222)</f>
        <v>0</v>
      </c>
      <c r="F4470" s="38"/>
      <c r="G4470" s="38"/>
      <c r="H4470" s="38"/>
      <c r="J4470" s="1"/>
      <c r="K4470" s="1"/>
    </row>
    <row r="4471" spans="2:11">
      <c r="B4471" s="35">
        <v>4457</v>
      </c>
      <c r="C4471" s="55">
        <f>(1*Rater1!$C4460=C$7222)+(1*Rater2!$C4460=C$7222)+(N_Raters&gt;=3=TRUE)*(1*Rater3!$C4460=C$7222)+(N_Raters&gt;=4=TRUE)*(1*Rater4!$C4460=C$7222)+(N_Raters&gt;=5=TRUE)*(1*Rater5!$C4460=C$7222)</f>
        <v>0</v>
      </c>
      <c r="D4471" s="55">
        <f>(1*Rater1!$C4460=D$7222)+(1*Rater2!$C4460=D$7222)+(N_Raters&gt;=3=TRUE)*(1*Rater3!$C4460=D$7222)+(N_Raters&gt;=4=TRUE)*(1*Rater4!$C4460=D$7222)+(N_Raters&gt;=5=TRUE)*(1*Rater5!$C4460=D$7222)</f>
        <v>2</v>
      </c>
      <c r="E4471" s="38">
        <f>(1*Rater1!$C4460=E$7222)+(1*Rater2!$C4460=E$7222)+(N_Raters&gt;=3=TRUE)*(1*Rater3!$C4460=E$7222)+(N_Raters&gt;=4=TRUE)*(1*Rater4!$C4460=E$7222)+(N_Raters&gt;=5=TRUE)*(1*Rater5!$C4460=E$7222)</f>
        <v>1</v>
      </c>
      <c r="F4471" s="38"/>
      <c r="G4471" s="38"/>
      <c r="H4471" s="38"/>
      <c r="J4471" s="1"/>
      <c r="K4471" s="1"/>
    </row>
    <row r="4472" spans="2:11">
      <c r="B4472" s="36">
        <v>4458</v>
      </c>
      <c r="C4472" s="55">
        <f>(1*Rater1!$C4461=C$7222)+(1*Rater2!$C4461=C$7222)+(N_Raters&gt;=3=TRUE)*(1*Rater3!$C4461=C$7222)+(N_Raters&gt;=4=TRUE)*(1*Rater4!$C4461=C$7222)+(N_Raters&gt;=5=TRUE)*(1*Rater5!$C4461=C$7222)</f>
        <v>0</v>
      </c>
      <c r="D4472" s="55">
        <f>(1*Rater1!$C4461=D$7222)+(1*Rater2!$C4461=D$7222)+(N_Raters&gt;=3=TRUE)*(1*Rater3!$C4461=D$7222)+(N_Raters&gt;=4=TRUE)*(1*Rater4!$C4461=D$7222)+(N_Raters&gt;=5=TRUE)*(1*Rater5!$C4461=D$7222)</f>
        <v>0</v>
      </c>
      <c r="E4472" s="38">
        <f>(1*Rater1!$C4461=E$7222)+(1*Rater2!$C4461=E$7222)+(N_Raters&gt;=3=TRUE)*(1*Rater3!$C4461=E$7222)+(N_Raters&gt;=4=TRUE)*(1*Rater4!$C4461=E$7222)+(N_Raters&gt;=5=TRUE)*(1*Rater5!$C4461=E$7222)</f>
        <v>3</v>
      </c>
      <c r="F4472" s="38"/>
      <c r="G4472" s="38"/>
      <c r="H4472" s="38"/>
      <c r="J4472" s="1"/>
      <c r="K4472" s="1"/>
    </row>
    <row r="4473" spans="2:11">
      <c r="B4473" s="35">
        <v>4459</v>
      </c>
      <c r="C4473" s="55">
        <f>(1*Rater1!$C4462=C$7222)+(1*Rater2!$C4462=C$7222)+(N_Raters&gt;=3=TRUE)*(1*Rater3!$C4462=C$7222)+(N_Raters&gt;=4=TRUE)*(1*Rater4!$C4462=C$7222)+(N_Raters&gt;=5=TRUE)*(1*Rater5!$C4462=C$7222)</f>
        <v>0</v>
      </c>
      <c r="D4473" s="55">
        <f>(1*Rater1!$C4462=D$7222)+(1*Rater2!$C4462=D$7222)+(N_Raters&gt;=3=TRUE)*(1*Rater3!$C4462=D$7222)+(N_Raters&gt;=4=TRUE)*(1*Rater4!$C4462=D$7222)+(N_Raters&gt;=5=TRUE)*(1*Rater5!$C4462=D$7222)</f>
        <v>2</v>
      </c>
      <c r="E4473" s="38">
        <f>(1*Rater1!$C4462=E$7222)+(1*Rater2!$C4462=E$7222)+(N_Raters&gt;=3=TRUE)*(1*Rater3!$C4462=E$7222)+(N_Raters&gt;=4=TRUE)*(1*Rater4!$C4462=E$7222)+(N_Raters&gt;=5=TRUE)*(1*Rater5!$C4462=E$7222)</f>
        <v>1</v>
      </c>
      <c r="F4473" s="38"/>
      <c r="G4473" s="38"/>
      <c r="H4473" s="38"/>
      <c r="J4473" s="1"/>
      <c r="K4473" s="1"/>
    </row>
    <row r="4474" spans="2:11">
      <c r="B4474" s="36">
        <v>4460</v>
      </c>
      <c r="C4474" s="55">
        <f>(1*Rater1!$C4463=C$7222)+(1*Rater2!$C4463=C$7222)+(N_Raters&gt;=3=TRUE)*(1*Rater3!$C4463=C$7222)+(N_Raters&gt;=4=TRUE)*(1*Rater4!$C4463=C$7222)+(N_Raters&gt;=5=TRUE)*(1*Rater5!$C4463=C$7222)</f>
        <v>0</v>
      </c>
      <c r="D4474" s="55">
        <f>(1*Rater1!$C4463=D$7222)+(1*Rater2!$C4463=D$7222)+(N_Raters&gt;=3=TRUE)*(1*Rater3!$C4463=D$7222)+(N_Raters&gt;=4=TRUE)*(1*Rater4!$C4463=D$7222)+(N_Raters&gt;=5=TRUE)*(1*Rater5!$C4463=D$7222)</f>
        <v>0</v>
      </c>
      <c r="E4474" s="38">
        <f>(1*Rater1!$C4463=E$7222)+(1*Rater2!$C4463=E$7222)+(N_Raters&gt;=3=TRUE)*(1*Rater3!$C4463=E$7222)+(N_Raters&gt;=4=TRUE)*(1*Rater4!$C4463=E$7222)+(N_Raters&gt;=5=TRUE)*(1*Rater5!$C4463=E$7222)</f>
        <v>3</v>
      </c>
      <c r="F4474" s="38"/>
      <c r="G4474" s="38"/>
      <c r="H4474" s="38"/>
      <c r="J4474" s="1"/>
      <c r="K4474" s="1"/>
    </row>
    <row r="4475" spans="2:11">
      <c r="B4475" s="35">
        <v>4461</v>
      </c>
      <c r="C4475" s="55">
        <f>(1*Rater1!$C4464=C$7222)+(1*Rater2!$C4464=C$7222)+(N_Raters&gt;=3=TRUE)*(1*Rater3!$C4464=C$7222)+(N_Raters&gt;=4=TRUE)*(1*Rater4!$C4464=C$7222)+(N_Raters&gt;=5=TRUE)*(1*Rater5!$C4464=C$7222)</f>
        <v>0</v>
      </c>
      <c r="D4475" s="55">
        <f>(1*Rater1!$C4464=D$7222)+(1*Rater2!$C4464=D$7222)+(N_Raters&gt;=3=TRUE)*(1*Rater3!$C4464=D$7222)+(N_Raters&gt;=4=TRUE)*(1*Rater4!$C4464=D$7222)+(N_Raters&gt;=5=TRUE)*(1*Rater5!$C4464=D$7222)</f>
        <v>0</v>
      </c>
      <c r="E4475" s="38">
        <f>(1*Rater1!$C4464=E$7222)+(1*Rater2!$C4464=E$7222)+(N_Raters&gt;=3=TRUE)*(1*Rater3!$C4464=E$7222)+(N_Raters&gt;=4=TRUE)*(1*Rater4!$C4464=E$7222)+(N_Raters&gt;=5=TRUE)*(1*Rater5!$C4464=E$7222)</f>
        <v>3</v>
      </c>
      <c r="F4475" s="38"/>
      <c r="G4475" s="38"/>
      <c r="H4475" s="38"/>
      <c r="J4475" s="1"/>
      <c r="K4475" s="1"/>
    </row>
    <row r="4476" spans="2:11">
      <c r="B4476" s="36">
        <v>4462</v>
      </c>
      <c r="C4476" s="55">
        <f>(1*Rater1!$C4465=C$7222)+(1*Rater2!$C4465=C$7222)+(N_Raters&gt;=3=TRUE)*(1*Rater3!$C4465=C$7222)+(N_Raters&gt;=4=TRUE)*(1*Rater4!$C4465=C$7222)+(N_Raters&gt;=5=TRUE)*(1*Rater5!$C4465=C$7222)</f>
        <v>0</v>
      </c>
      <c r="D4476" s="55">
        <f>(1*Rater1!$C4465=D$7222)+(1*Rater2!$C4465=D$7222)+(N_Raters&gt;=3=TRUE)*(1*Rater3!$C4465=D$7222)+(N_Raters&gt;=4=TRUE)*(1*Rater4!$C4465=D$7222)+(N_Raters&gt;=5=TRUE)*(1*Rater5!$C4465=D$7222)</f>
        <v>0</v>
      </c>
      <c r="E4476" s="38">
        <f>(1*Rater1!$C4465=E$7222)+(1*Rater2!$C4465=E$7222)+(N_Raters&gt;=3=TRUE)*(1*Rater3!$C4465=E$7222)+(N_Raters&gt;=4=TRUE)*(1*Rater4!$C4465=E$7222)+(N_Raters&gt;=5=TRUE)*(1*Rater5!$C4465=E$7222)</f>
        <v>3</v>
      </c>
      <c r="F4476" s="38"/>
      <c r="G4476" s="38"/>
      <c r="H4476" s="38"/>
      <c r="J4476" s="1"/>
      <c r="K4476" s="1"/>
    </row>
    <row r="4477" spans="2:11">
      <c r="B4477" s="35">
        <v>4463</v>
      </c>
      <c r="C4477" s="55">
        <f>(1*Rater1!$C4466=C$7222)+(1*Rater2!$C4466=C$7222)+(N_Raters&gt;=3=TRUE)*(1*Rater3!$C4466=C$7222)+(N_Raters&gt;=4=TRUE)*(1*Rater4!$C4466=C$7222)+(N_Raters&gt;=5=TRUE)*(1*Rater5!$C4466=C$7222)</f>
        <v>0</v>
      </c>
      <c r="D4477" s="55">
        <f>(1*Rater1!$C4466=D$7222)+(1*Rater2!$C4466=D$7222)+(N_Raters&gt;=3=TRUE)*(1*Rater3!$C4466=D$7222)+(N_Raters&gt;=4=TRUE)*(1*Rater4!$C4466=D$7222)+(N_Raters&gt;=5=TRUE)*(1*Rater5!$C4466=D$7222)</f>
        <v>0</v>
      </c>
      <c r="E4477" s="38">
        <f>(1*Rater1!$C4466=E$7222)+(1*Rater2!$C4466=E$7222)+(N_Raters&gt;=3=TRUE)*(1*Rater3!$C4466=E$7222)+(N_Raters&gt;=4=TRUE)*(1*Rater4!$C4466=E$7222)+(N_Raters&gt;=5=TRUE)*(1*Rater5!$C4466=E$7222)</f>
        <v>3</v>
      </c>
      <c r="F4477" s="38"/>
      <c r="G4477" s="38"/>
      <c r="H4477" s="38"/>
      <c r="J4477" s="1"/>
      <c r="K4477" s="1"/>
    </row>
    <row r="4478" spans="2:11">
      <c r="B4478" s="36">
        <v>4464</v>
      </c>
      <c r="C4478" s="55">
        <f>(1*Rater1!$C4467=C$7222)+(1*Rater2!$C4467=C$7222)+(N_Raters&gt;=3=TRUE)*(1*Rater3!$C4467=C$7222)+(N_Raters&gt;=4=TRUE)*(1*Rater4!$C4467=C$7222)+(N_Raters&gt;=5=TRUE)*(1*Rater5!$C4467=C$7222)</f>
        <v>0</v>
      </c>
      <c r="D4478" s="55">
        <f>(1*Rater1!$C4467=D$7222)+(1*Rater2!$C4467=D$7222)+(N_Raters&gt;=3=TRUE)*(1*Rater3!$C4467=D$7222)+(N_Raters&gt;=4=TRUE)*(1*Rater4!$C4467=D$7222)+(N_Raters&gt;=5=TRUE)*(1*Rater5!$C4467=D$7222)</f>
        <v>0</v>
      </c>
      <c r="E4478" s="38">
        <f>(1*Rater1!$C4467=E$7222)+(1*Rater2!$C4467=E$7222)+(N_Raters&gt;=3=TRUE)*(1*Rater3!$C4467=E$7222)+(N_Raters&gt;=4=TRUE)*(1*Rater4!$C4467=E$7222)+(N_Raters&gt;=5=TRUE)*(1*Rater5!$C4467=E$7222)</f>
        <v>3</v>
      </c>
      <c r="F4478" s="38"/>
      <c r="G4478" s="38"/>
      <c r="H4478" s="38"/>
      <c r="J4478" s="1"/>
      <c r="K4478" s="1"/>
    </row>
    <row r="4479" spans="2:11">
      <c r="B4479" s="35">
        <v>4465</v>
      </c>
      <c r="C4479" s="55">
        <f>(1*Rater1!$C4468=C$7222)+(1*Rater2!$C4468=C$7222)+(N_Raters&gt;=3=TRUE)*(1*Rater3!$C4468=C$7222)+(N_Raters&gt;=4=TRUE)*(1*Rater4!$C4468=C$7222)+(N_Raters&gt;=5=TRUE)*(1*Rater5!$C4468=C$7222)</f>
        <v>0</v>
      </c>
      <c r="D4479" s="55">
        <f>(1*Rater1!$C4468=D$7222)+(1*Rater2!$C4468=D$7222)+(N_Raters&gt;=3=TRUE)*(1*Rater3!$C4468=D$7222)+(N_Raters&gt;=4=TRUE)*(1*Rater4!$C4468=D$7222)+(N_Raters&gt;=5=TRUE)*(1*Rater5!$C4468=D$7222)</f>
        <v>0</v>
      </c>
      <c r="E4479" s="38">
        <f>(1*Rater1!$C4468=E$7222)+(1*Rater2!$C4468=E$7222)+(N_Raters&gt;=3=TRUE)*(1*Rater3!$C4468=E$7222)+(N_Raters&gt;=4=TRUE)*(1*Rater4!$C4468=E$7222)+(N_Raters&gt;=5=TRUE)*(1*Rater5!$C4468=E$7222)</f>
        <v>3</v>
      </c>
      <c r="F4479" s="38"/>
      <c r="G4479" s="38"/>
      <c r="H4479" s="38"/>
      <c r="J4479" s="1"/>
      <c r="K4479" s="1"/>
    </row>
    <row r="4480" spans="2:11">
      <c r="B4480" s="36">
        <v>4466</v>
      </c>
      <c r="C4480" s="55">
        <f>(1*Rater1!$C4469=C$7222)+(1*Rater2!$C4469=C$7222)+(N_Raters&gt;=3=TRUE)*(1*Rater3!$C4469=C$7222)+(N_Raters&gt;=4=TRUE)*(1*Rater4!$C4469=C$7222)+(N_Raters&gt;=5=TRUE)*(1*Rater5!$C4469=C$7222)</f>
        <v>0</v>
      </c>
      <c r="D4480" s="55">
        <f>(1*Rater1!$C4469=D$7222)+(1*Rater2!$C4469=D$7222)+(N_Raters&gt;=3=TRUE)*(1*Rater3!$C4469=D$7222)+(N_Raters&gt;=4=TRUE)*(1*Rater4!$C4469=D$7222)+(N_Raters&gt;=5=TRUE)*(1*Rater5!$C4469=D$7222)</f>
        <v>0</v>
      </c>
      <c r="E4480" s="38">
        <f>(1*Rater1!$C4469=E$7222)+(1*Rater2!$C4469=E$7222)+(N_Raters&gt;=3=TRUE)*(1*Rater3!$C4469=E$7222)+(N_Raters&gt;=4=TRUE)*(1*Rater4!$C4469=E$7222)+(N_Raters&gt;=5=TRUE)*(1*Rater5!$C4469=E$7222)</f>
        <v>3</v>
      </c>
      <c r="F4480" s="38"/>
      <c r="G4480" s="38"/>
      <c r="H4480" s="38"/>
      <c r="J4480" s="1"/>
      <c r="K4480" s="1"/>
    </row>
    <row r="4481" spans="2:11">
      <c r="B4481" s="35">
        <v>4467</v>
      </c>
      <c r="C4481" s="55">
        <f>(1*Rater1!$C4470=C$7222)+(1*Rater2!$C4470=C$7222)+(N_Raters&gt;=3=TRUE)*(1*Rater3!$C4470=C$7222)+(N_Raters&gt;=4=TRUE)*(1*Rater4!$C4470=C$7222)+(N_Raters&gt;=5=TRUE)*(1*Rater5!$C4470=C$7222)</f>
        <v>0</v>
      </c>
      <c r="D4481" s="55">
        <f>(1*Rater1!$C4470=D$7222)+(1*Rater2!$C4470=D$7222)+(N_Raters&gt;=3=TRUE)*(1*Rater3!$C4470=D$7222)+(N_Raters&gt;=4=TRUE)*(1*Rater4!$C4470=D$7222)+(N_Raters&gt;=5=TRUE)*(1*Rater5!$C4470=D$7222)</f>
        <v>0</v>
      </c>
      <c r="E4481" s="38">
        <f>(1*Rater1!$C4470=E$7222)+(1*Rater2!$C4470=E$7222)+(N_Raters&gt;=3=TRUE)*(1*Rater3!$C4470=E$7222)+(N_Raters&gt;=4=TRUE)*(1*Rater4!$C4470=E$7222)+(N_Raters&gt;=5=TRUE)*(1*Rater5!$C4470=E$7222)</f>
        <v>3</v>
      </c>
      <c r="F4481" s="38"/>
      <c r="G4481" s="38"/>
      <c r="H4481" s="38"/>
      <c r="J4481" s="1"/>
      <c r="K4481" s="1"/>
    </row>
    <row r="4482" spans="2:11">
      <c r="B4482" s="36">
        <v>4468</v>
      </c>
      <c r="C4482" s="55">
        <f>(1*Rater1!$C4471=C$7222)+(1*Rater2!$C4471=C$7222)+(N_Raters&gt;=3=TRUE)*(1*Rater3!$C4471=C$7222)+(N_Raters&gt;=4=TRUE)*(1*Rater4!$C4471=C$7222)+(N_Raters&gt;=5=TRUE)*(1*Rater5!$C4471=C$7222)</f>
        <v>0</v>
      </c>
      <c r="D4482" s="55">
        <f>(1*Rater1!$C4471=D$7222)+(1*Rater2!$C4471=D$7222)+(N_Raters&gt;=3=TRUE)*(1*Rater3!$C4471=D$7222)+(N_Raters&gt;=4=TRUE)*(1*Rater4!$C4471=D$7222)+(N_Raters&gt;=5=TRUE)*(1*Rater5!$C4471=D$7222)</f>
        <v>0</v>
      </c>
      <c r="E4482" s="38">
        <f>(1*Rater1!$C4471=E$7222)+(1*Rater2!$C4471=E$7222)+(N_Raters&gt;=3=TRUE)*(1*Rater3!$C4471=E$7222)+(N_Raters&gt;=4=TRUE)*(1*Rater4!$C4471=E$7222)+(N_Raters&gt;=5=TRUE)*(1*Rater5!$C4471=E$7222)</f>
        <v>3</v>
      </c>
      <c r="F4482" s="38"/>
      <c r="G4482" s="38"/>
      <c r="H4482" s="38"/>
      <c r="J4482" s="1"/>
      <c r="K4482" s="1"/>
    </row>
    <row r="4483" spans="2:11">
      <c r="B4483" s="35">
        <v>4469</v>
      </c>
      <c r="C4483" s="55">
        <f>(1*Rater1!$C4472=C$7222)+(1*Rater2!$C4472=C$7222)+(N_Raters&gt;=3=TRUE)*(1*Rater3!$C4472=C$7222)+(N_Raters&gt;=4=TRUE)*(1*Rater4!$C4472=C$7222)+(N_Raters&gt;=5=TRUE)*(1*Rater5!$C4472=C$7222)</f>
        <v>0</v>
      </c>
      <c r="D4483" s="55">
        <f>(1*Rater1!$C4472=D$7222)+(1*Rater2!$C4472=D$7222)+(N_Raters&gt;=3=TRUE)*(1*Rater3!$C4472=D$7222)+(N_Raters&gt;=4=TRUE)*(1*Rater4!$C4472=D$7222)+(N_Raters&gt;=5=TRUE)*(1*Rater5!$C4472=D$7222)</f>
        <v>0</v>
      </c>
      <c r="E4483" s="38">
        <f>(1*Rater1!$C4472=E$7222)+(1*Rater2!$C4472=E$7222)+(N_Raters&gt;=3=TRUE)*(1*Rater3!$C4472=E$7222)+(N_Raters&gt;=4=TRUE)*(1*Rater4!$C4472=E$7222)+(N_Raters&gt;=5=TRUE)*(1*Rater5!$C4472=E$7222)</f>
        <v>3</v>
      </c>
      <c r="F4483" s="38"/>
      <c r="G4483" s="38"/>
      <c r="H4483" s="38"/>
      <c r="J4483" s="1"/>
      <c r="K4483" s="1"/>
    </row>
    <row r="4484" spans="2:11">
      <c r="B4484" s="36">
        <v>4470</v>
      </c>
      <c r="C4484" s="55">
        <f>(1*Rater1!$C4473=C$7222)+(1*Rater2!$C4473=C$7222)+(N_Raters&gt;=3=TRUE)*(1*Rater3!$C4473=C$7222)+(N_Raters&gt;=4=TRUE)*(1*Rater4!$C4473=C$7222)+(N_Raters&gt;=5=TRUE)*(1*Rater5!$C4473=C$7222)</f>
        <v>0</v>
      </c>
      <c r="D4484" s="55">
        <f>(1*Rater1!$C4473=D$7222)+(1*Rater2!$C4473=D$7222)+(N_Raters&gt;=3=TRUE)*(1*Rater3!$C4473=D$7222)+(N_Raters&gt;=4=TRUE)*(1*Rater4!$C4473=D$7222)+(N_Raters&gt;=5=TRUE)*(1*Rater5!$C4473=D$7222)</f>
        <v>0</v>
      </c>
      <c r="E4484" s="38">
        <f>(1*Rater1!$C4473=E$7222)+(1*Rater2!$C4473=E$7222)+(N_Raters&gt;=3=TRUE)*(1*Rater3!$C4473=E$7222)+(N_Raters&gt;=4=TRUE)*(1*Rater4!$C4473=E$7222)+(N_Raters&gt;=5=TRUE)*(1*Rater5!$C4473=E$7222)</f>
        <v>3</v>
      </c>
      <c r="F4484" s="38"/>
      <c r="G4484" s="38"/>
      <c r="H4484" s="38"/>
      <c r="J4484" s="1"/>
      <c r="K4484" s="1"/>
    </row>
    <row r="4485" spans="2:11">
      <c r="B4485" s="35">
        <v>4471</v>
      </c>
      <c r="C4485" s="55">
        <f>(1*Rater1!$C4474=C$7222)+(1*Rater2!$C4474=C$7222)+(N_Raters&gt;=3=TRUE)*(1*Rater3!$C4474=C$7222)+(N_Raters&gt;=4=TRUE)*(1*Rater4!$C4474=C$7222)+(N_Raters&gt;=5=TRUE)*(1*Rater5!$C4474=C$7222)</f>
        <v>0</v>
      </c>
      <c r="D4485" s="55">
        <f>(1*Rater1!$C4474=D$7222)+(1*Rater2!$C4474=D$7222)+(N_Raters&gt;=3=TRUE)*(1*Rater3!$C4474=D$7222)+(N_Raters&gt;=4=TRUE)*(1*Rater4!$C4474=D$7222)+(N_Raters&gt;=5=TRUE)*(1*Rater5!$C4474=D$7222)</f>
        <v>0</v>
      </c>
      <c r="E4485" s="38">
        <f>(1*Rater1!$C4474=E$7222)+(1*Rater2!$C4474=E$7222)+(N_Raters&gt;=3=TRUE)*(1*Rater3!$C4474=E$7222)+(N_Raters&gt;=4=TRUE)*(1*Rater4!$C4474=E$7222)+(N_Raters&gt;=5=TRUE)*(1*Rater5!$C4474=E$7222)</f>
        <v>3</v>
      </c>
      <c r="F4485" s="38"/>
      <c r="G4485" s="38"/>
      <c r="H4485" s="38"/>
      <c r="J4485" s="1"/>
      <c r="K4485" s="1"/>
    </row>
    <row r="4486" spans="2:11">
      <c r="B4486" s="36">
        <v>4472</v>
      </c>
      <c r="C4486" s="55">
        <f>(1*Rater1!$C4475=C$7222)+(1*Rater2!$C4475=C$7222)+(N_Raters&gt;=3=TRUE)*(1*Rater3!$C4475=C$7222)+(N_Raters&gt;=4=TRUE)*(1*Rater4!$C4475=C$7222)+(N_Raters&gt;=5=TRUE)*(1*Rater5!$C4475=C$7222)</f>
        <v>0</v>
      </c>
      <c r="D4486" s="55">
        <f>(1*Rater1!$C4475=D$7222)+(1*Rater2!$C4475=D$7222)+(N_Raters&gt;=3=TRUE)*(1*Rater3!$C4475=D$7222)+(N_Raters&gt;=4=TRUE)*(1*Rater4!$C4475=D$7222)+(N_Raters&gt;=5=TRUE)*(1*Rater5!$C4475=D$7222)</f>
        <v>0</v>
      </c>
      <c r="E4486" s="38">
        <f>(1*Rater1!$C4475=E$7222)+(1*Rater2!$C4475=E$7222)+(N_Raters&gt;=3=TRUE)*(1*Rater3!$C4475=E$7222)+(N_Raters&gt;=4=TRUE)*(1*Rater4!$C4475=E$7222)+(N_Raters&gt;=5=TRUE)*(1*Rater5!$C4475=E$7222)</f>
        <v>3</v>
      </c>
      <c r="F4486" s="38"/>
      <c r="G4486" s="38"/>
      <c r="H4486" s="38"/>
      <c r="J4486" s="1"/>
      <c r="K4486" s="1"/>
    </row>
    <row r="4487" spans="2:11">
      <c r="B4487" s="35">
        <v>4473</v>
      </c>
      <c r="C4487" s="55">
        <f>(1*Rater1!$C4476=C$7222)+(1*Rater2!$C4476=C$7222)+(N_Raters&gt;=3=TRUE)*(1*Rater3!$C4476=C$7222)+(N_Raters&gt;=4=TRUE)*(1*Rater4!$C4476=C$7222)+(N_Raters&gt;=5=TRUE)*(1*Rater5!$C4476=C$7222)</f>
        <v>0</v>
      </c>
      <c r="D4487" s="55">
        <f>(1*Rater1!$C4476=D$7222)+(1*Rater2!$C4476=D$7222)+(N_Raters&gt;=3=TRUE)*(1*Rater3!$C4476=D$7222)+(N_Raters&gt;=4=TRUE)*(1*Rater4!$C4476=D$7222)+(N_Raters&gt;=5=TRUE)*(1*Rater5!$C4476=D$7222)</f>
        <v>0</v>
      </c>
      <c r="E4487" s="38">
        <f>(1*Rater1!$C4476=E$7222)+(1*Rater2!$C4476=E$7222)+(N_Raters&gt;=3=TRUE)*(1*Rater3!$C4476=E$7222)+(N_Raters&gt;=4=TRUE)*(1*Rater4!$C4476=E$7222)+(N_Raters&gt;=5=TRUE)*(1*Rater5!$C4476=E$7222)</f>
        <v>3</v>
      </c>
      <c r="F4487" s="38"/>
      <c r="G4487" s="38"/>
      <c r="H4487" s="38"/>
      <c r="J4487" s="1"/>
      <c r="K4487" s="1"/>
    </row>
    <row r="4488" spans="2:11">
      <c r="B4488" s="36">
        <v>4474</v>
      </c>
      <c r="C4488" s="55">
        <f>(1*Rater1!$C4477=C$7222)+(1*Rater2!$C4477=C$7222)+(N_Raters&gt;=3=TRUE)*(1*Rater3!$C4477=C$7222)+(N_Raters&gt;=4=TRUE)*(1*Rater4!$C4477=C$7222)+(N_Raters&gt;=5=TRUE)*(1*Rater5!$C4477=C$7222)</f>
        <v>0</v>
      </c>
      <c r="D4488" s="55">
        <f>(1*Rater1!$C4477=D$7222)+(1*Rater2!$C4477=D$7222)+(N_Raters&gt;=3=TRUE)*(1*Rater3!$C4477=D$7222)+(N_Raters&gt;=4=TRUE)*(1*Rater4!$C4477=D$7222)+(N_Raters&gt;=5=TRUE)*(1*Rater5!$C4477=D$7222)</f>
        <v>0</v>
      </c>
      <c r="E4488" s="38">
        <f>(1*Rater1!$C4477=E$7222)+(1*Rater2!$C4477=E$7222)+(N_Raters&gt;=3=TRUE)*(1*Rater3!$C4477=E$7222)+(N_Raters&gt;=4=TRUE)*(1*Rater4!$C4477=E$7222)+(N_Raters&gt;=5=TRUE)*(1*Rater5!$C4477=E$7222)</f>
        <v>3</v>
      </c>
      <c r="F4488" s="38"/>
      <c r="G4488" s="38"/>
      <c r="H4488" s="38"/>
      <c r="J4488" s="1"/>
      <c r="K4488" s="1"/>
    </row>
    <row r="4489" spans="2:11">
      <c r="B4489" s="35">
        <v>4475</v>
      </c>
      <c r="C4489" s="55">
        <f>(1*Rater1!$C4478=C$7222)+(1*Rater2!$C4478=C$7222)+(N_Raters&gt;=3=TRUE)*(1*Rater3!$C4478=C$7222)+(N_Raters&gt;=4=TRUE)*(1*Rater4!$C4478=C$7222)+(N_Raters&gt;=5=TRUE)*(1*Rater5!$C4478=C$7222)</f>
        <v>0</v>
      </c>
      <c r="D4489" s="55">
        <f>(1*Rater1!$C4478=D$7222)+(1*Rater2!$C4478=D$7222)+(N_Raters&gt;=3=TRUE)*(1*Rater3!$C4478=D$7222)+(N_Raters&gt;=4=TRUE)*(1*Rater4!$C4478=D$7222)+(N_Raters&gt;=5=TRUE)*(1*Rater5!$C4478=D$7222)</f>
        <v>0</v>
      </c>
      <c r="E4489" s="38">
        <f>(1*Rater1!$C4478=E$7222)+(1*Rater2!$C4478=E$7222)+(N_Raters&gt;=3=TRUE)*(1*Rater3!$C4478=E$7222)+(N_Raters&gt;=4=TRUE)*(1*Rater4!$C4478=E$7222)+(N_Raters&gt;=5=TRUE)*(1*Rater5!$C4478=E$7222)</f>
        <v>3</v>
      </c>
      <c r="F4489" s="38"/>
      <c r="G4489" s="38"/>
      <c r="H4489" s="38"/>
      <c r="J4489" s="1"/>
      <c r="K4489" s="1"/>
    </row>
    <row r="4490" spans="2:11">
      <c r="B4490" s="36">
        <v>4476</v>
      </c>
      <c r="C4490" s="55">
        <f>(1*Rater1!$C4479=C$7222)+(1*Rater2!$C4479=C$7222)+(N_Raters&gt;=3=TRUE)*(1*Rater3!$C4479=C$7222)+(N_Raters&gt;=4=TRUE)*(1*Rater4!$C4479=C$7222)+(N_Raters&gt;=5=TRUE)*(1*Rater5!$C4479=C$7222)</f>
        <v>0</v>
      </c>
      <c r="D4490" s="55">
        <f>(1*Rater1!$C4479=D$7222)+(1*Rater2!$C4479=D$7222)+(N_Raters&gt;=3=TRUE)*(1*Rater3!$C4479=D$7222)+(N_Raters&gt;=4=TRUE)*(1*Rater4!$C4479=D$7222)+(N_Raters&gt;=5=TRUE)*(1*Rater5!$C4479=D$7222)</f>
        <v>0</v>
      </c>
      <c r="E4490" s="38">
        <f>(1*Rater1!$C4479=E$7222)+(1*Rater2!$C4479=E$7222)+(N_Raters&gt;=3=TRUE)*(1*Rater3!$C4479=E$7222)+(N_Raters&gt;=4=TRUE)*(1*Rater4!$C4479=E$7222)+(N_Raters&gt;=5=TRUE)*(1*Rater5!$C4479=E$7222)</f>
        <v>3</v>
      </c>
      <c r="F4490" s="38"/>
      <c r="G4490" s="38"/>
      <c r="H4490" s="38"/>
      <c r="J4490" s="1"/>
      <c r="K4490" s="1"/>
    </row>
    <row r="4491" spans="2:11">
      <c r="B4491" s="35">
        <v>4477</v>
      </c>
      <c r="C4491" s="55">
        <f>(1*Rater1!$C4480=C$7222)+(1*Rater2!$C4480=C$7222)+(N_Raters&gt;=3=TRUE)*(1*Rater3!$C4480=C$7222)+(N_Raters&gt;=4=TRUE)*(1*Rater4!$C4480=C$7222)+(N_Raters&gt;=5=TRUE)*(1*Rater5!$C4480=C$7222)</f>
        <v>0</v>
      </c>
      <c r="D4491" s="55">
        <f>(1*Rater1!$C4480=D$7222)+(1*Rater2!$C4480=D$7222)+(N_Raters&gt;=3=TRUE)*(1*Rater3!$C4480=D$7222)+(N_Raters&gt;=4=TRUE)*(1*Rater4!$C4480=D$7222)+(N_Raters&gt;=5=TRUE)*(1*Rater5!$C4480=D$7222)</f>
        <v>0</v>
      </c>
      <c r="E4491" s="38">
        <f>(1*Rater1!$C4480=E$7222)+(1*Rater2!$C4480=E$7222)+(N_Raters&gt;=3=TRUE)*(1*Rater3!$C4480=E$7222)+(N_Raters&gt;=4=TRUE)*(1*Rater4!$C4480=E$7222)+(N_Raters&gt;=5=TRUE)*(1*Rater5!$C4480=E$7222)</f>
        <v>3</v>
      </c>
      <c r="F4491" s="38"/>
      <c r="G4491" s="38"/>
      <c r="H4491" s="38"/>
      <c r="J4491" s="1"/>
      <c r="K4491" s="1"/>
    </row>
    <row r="4492" spans="2:11">
      <c r="B4492" s="36">
        <v>4478</v>
      </c>
      <c r="C4492" s="55">
        <f>(1*Rater1!$C4481=C$7222)+(1*Rater2!$C4481=C$7222)+(N_Raters&gt;=3=TRUE)*(1*Rater3!$C4481=C$7222)+(N_Raters&gt;=4=TRUE)*(1*Rater4!$C4481=C$7222)+(N_Raters&gt;=5=TRUE)*(1*Rater5!$C4481=C$7222)</f>
        <v>0</v>
      </c>
      <c r="D4492" s="55">
        <f>(1*Rater1!$C4481=D$7222)+(1*Rater2!$C4481=D$7222)+(N_Raters&gt;=3=TRUE)*(1*Rater3!$C4481=D$7222)+(N_Raters&gt;=4=TRUE)*(1*Rater4!$C4481=D$7222)+(N_Raters&gt;=5=TRUE)*(1*Rater5!$C4481=D$7222)</f>
        <v>0</v>
      </c>
      <c r="E4492" s="38">
        <f>(1*Rater1!$C4481=E$7222)+(1*Rater2!$C4481=E$7222)+(N_Raters&gt;=3=TRUE)*(1*Rater3!$C4481=E$7222)+(N_Raters&gt;=4=TRUE)*(1*Rater4!$C4481=E$7222)+(N_Raters&gt;=5=TRUE)*(1*Rater5!$C4481=E$7222)</f>
        <v>3</v>
      </c>
      <c r="F4492" s="38"/>
      <c r="G4492" s="38"/>
      <c r="H4492" s="38"/>
      <c r="J4492" s="1"/>
      <c r="K4492" s="1"/>
    </row>
    <row r="4493" spans="2:11">
      <c r="B4493" s="35">
        <v>4479</v>
      </c>
      <c r="C4493" s="55">
        <f>(1*Rater1!$C4482=C$7222)+(1*Rater2!$C4482=C$7222)+(N_Raters&gt;=3=TRUE)*(1*Rater3!$C4482=C$7222)+(N_Raters&gt;=4=TRUE)*(1*Rater4!$C4482=C$7222)+(N_Raters&gt;=5=TRUE)*(1*Rater5!$C4482=C$7222)</f>
        <v>0</v>
      </c>
      <c r="D4493" s="55">
        <f>(1*Rater1!$C4482=D$7222)+(1*Rater2!$C4482=D$7222)+(N_Raters&gt;=3=TRUE)*(1*Rater3!$C4482=D$7222)+(N_Raters&gt;=4=TRUE)*(1*Rater4!$C4482=D$7222)+(N_Raters&gt;=5=TRUE)*(1*Rater5!$C4482=D$7222)</f>
        <v>0</v>
      </c>
      <c r="E4493" s="38">
        <f>(1*Rater1!$C4482=E$7222)+(1*Rater2!$C4482=E$7222)+(N_Raters&gt;=3=TRUE)*(1*Rater3!$C4482=E$7222)+(N_Raters&gt;=4=TRUE)*(1*Rater4!$C4482=E$7222)+(N_Raters&gt;=5=TRUE)*(1*Rater5!$C4482=E$7222)</f>
        <v>3</v>
      </c>
      <c r="F4493" s="38"/>
      <c r="G4493" s="38"/>
      <c r="H4493" s="38"/>
      <c r="J4493" s="1"/>
      <c r="K4493" s="1"/>
    </row>
    <row r="4494" spans="2:11">
      <c r="B4494" s="36">
        <v>4480</v>
      </c>
      <c r="C4494" s="55">
        <f>(1*Rater1!$C4483=C$7222)+(1*Rater2!$C4483=C$7222)+(N_Raters&gt;=3=TRUE)*(1*Rater3!$C4483=C$7222)+(N_Raters&gt;=4=TRUE)*(1*Rater4!$C4483=C$7222)+(N_Raters&gt;=5=TRUE)*(1*Rater5!$C4483=C$7222)</f>
        <v>0</v>
      </c>
      <c r="D4494" s="55">
        <f>(1*Rater1!$C4483=D$7222)+(1*Rater2!$C4483=D$7222)+(N_Raters&gt;=3=TRUE)*(1*Rater3!$C4483=D$7222)+(N_Raters&gt;=4=TRUE)*(1*Rater4!$C4483=D$7222)+(N_Raters&gt;=5=TRUE)*(1*Rater5!$C4483=D$7222)</f>
        <v>0</v>
      </c>
      <c r="E4494" s="38">
        <f>(1*Rater1!$C4483=E$7222)+(1*Rater2!$C4483=E$7222)+(N_Raters&gt;=3=TRUE)*(1*Rater3!$C4483=E$7222)+(N_Raters&gt;=4=TRUE)*(1*Rater4!$C4483=E$7222)+(N_Raters&gt;=5=TRUE)*(1*Rater5!$C4483=E$7222)</f>
        <v>3</v>
      </c>
      <c r="F4494" s="38"/>
      <c r="G4494" s="38"/>
      <c r="H4494" s="38"/>
      <c r="J4494" s="1"/>
      <c r="K4494" s="1"/>
    </row>
    <row r="4495" spans="2:11">
      <c r="B4495" s="35">
        <v>4481</v>
      </c>
      <c r="C4495" s="55">
        <f>(1*Rater1!$C4484=C$7222)+(1*Rater2!$C4484=C$7222)+(N_Raters&gt;=3=TRUE)*(1*Rater3!$C4484=C$7222)+(N_Raters&gt;=4=TRUE)*(1*Rater4!$C4484=C$7222)+(N_Raters&gt;=5=TRUE)*(1*Rater5!$C4484=C$7222)</f>
        <v>0</v>
      </c>
      <c r="D4495" s="55">
        <f>(1*Rater1!$C4484=D$7222)+(1*Rater2!$C4484=D$7222)+(N_Raters&gt;=3=TRUE)*(1*Rater3!$C4484=D$7222)+(N_Raters&gt;=4=TRUE)*(1*Rater4!$C4484=D$7222)+(N_Raters&gt;=5=TRUE)*(1*Rater5!$C4484=D$7222)</f>
        <v>0</v>
      </c>
      <c r="E4495" s="38">
        <f>(1*Rater1!$C4484=E$7222)+(1*Rater2!$C4484=E$7222)+(N_Raters&gt;=3=TRUE)*(1*Rater3!$C4484=E$7222)+(N_Raters&gt;=4=TRUE)*(1*Rater4!$C4484=E$7222)+(N_Raters&gt;=5=TRUE)*(1*Rater5!$C4484=E$7222)</f>
        <v>3</v>
      </c>
      <c r="F4495" s="38"/>
      <c r="G4495" s="38"/>
      <c r="H4495" s="38"/>
      <c r="J4495" s="1"/>
      <c r="K4495" s="1"/>
    </row>
    <row r="4496" spans="2:11">
      <c r="B4496" s="36">
        <v>4482</v>
      </c>
      <c r="C4496" s="55">
        <f>(1*Rater1!$C4485=C$7222)+(1*Rater2!$C4485=C$7222)+(N_Raters&gt;=3=TRUE)*(1*Rater3!$C4485=C$7222)+(N_Raters&gt;=4=TRUE)*(1*Rater4!$C4485=C$7222)+(N_Raters&gt;=5=TRUE)*(1*Rater5!$C4485=C$7222)</f>
        <v>0</v>
      </c>
      <c r="D4496" s="55">
        <f>(1*Rater1!$C4485=D$7222)+(1*Rater2!$C4485=D$7222)+(N_Raters&gt;=3=TRUE)*(1*Rater3!$C4485=D$7222)+(N_Raters&gt;=4=TRUE)*(1*Rater4!$C4485=D$7222)+(N_Raters&gt;=5=TRUE)*(1*Rater5!$C4485=D$7222)</f>
        <v>0</v>
      </c>
      <c r="E4496" s="38">
        <f>(1*Rater1!$C4485=E$7222)+(1*Rater2!$C4485=E$7222)+(N_Raters&gt;=3=TRUE)*(1*Rater3!$C4485=E$7222)+(N_Raters&gt;=4=TRUE)*(1*Rater4!$C4485=E$7222)+(N_Raters&gt;=5=TRUE)*(1*Rater5!$C4485=E$7222)</f>
        <v>3</v>
      </c>
      <c r="F4496" s="38"/>
      <c r="G4496" s="38"/>
      <c r="H4496" s="38"/>
      <c r="J4496" s="1"/>
      <c r="K4496" s="1"/>
    </row>
    <row r="4497" spans="2:11">
      <c r="B4497" s="35">
        <v>4483</v>
      </c>
      <c r="C4497" s="55">
        <f>(1*Rater1!$C4486=C$7222)+(1*Rater2!$C4486=C$7222)+(N_Raters&gt;=3=TRUE)*(1*Rater3!$C4486=C$7222)+(N_Raters&gt;=4=TRUE)*(1*Rater4!$C4486=C$7222)+(N_Raters&gt;=5=TRUE)*(1*Rater5!$C4486=C$7222)</f>
        <v>0</v>
      </c>
      <c r="D4497" s="55">
        <f>(1*Rater1!$C4486=D$7222)+(1*Rater2!$C4486=D$7222)+(N_Raters&gt;=3=TRUE)*(1*Rater3!$C4486=D$7222)+(N_Raters&gt;=4=TRUE)*(1*Rater4!$C4486=D$7222)+(N_Raters&gt;=5=TRUE)*(1*Rater5!$C4486=D$7222)</f>
        <v>0</v>
      </c>
      <c r="E4497" s="38">
        <f>(1*Rater1!$C4486=E$7222)+(1*Rater2!$C4486=E$7222)+(N_Raters&gt;=3=TRUE)*(1*Rater3!$C4486=E$7222)+(N_Raters&gt;=4=TRUE)*(1*Rater4!$C4486=E$7222)+(N_Raters&gt;=5=TRUE)*(1*Rater5!$C4486=E$7222)</f>
        <v>3</v>
      </c>
      <c r="F4497" s="38"/>
      <c r="G4497" s="38"/>
      <c r="H4497" s="38"/>
      <c r="J4497" s="1"/>
      <c r="K4497" s="1"/>
    </row>
    <row r="4498" spans="2:11">
      <c r="B4498" s="36">
        <v>4484</v>
      </c>
      <c r="C4498" s="55">
        <f>(1*Rater1!$C4487=C$7222)+(1*Rater2!$C4487=C$7222)+(N_Raters&gt;=3=TRUE)*(1*Rater3!$C4487=C$7222)+(N_Raters&gt;=4=TRUE)*(1*Rater4!$C4487=C$7222)+(N_Raters&gt;=5=TRUE)*(1*Rater5!$C4487=C$7222)</f>
        <v>0</v>
      </c>
      <c r="D4498" s="55">
        <f>(1*Rater1!$C4487=D$7222)+(1*Rater2!$C4487=D$7222)+(N_Raters&gt;=3=TRUE)*(1*Rater3!$C4487=D$7222)+(N_Raters&gt;=4=TRUE)*(1*Rater4!$C4487=D$7222)+(N_Raters&gt;=5=TRUE)*(1*Rater5!$C4487=D$7222)</f>
        <v>0</v>
      </c>
      <c r="E4498" s="38">
        <f>(1*Rater1!$C4487=E$7222)+(1*Rater2!$C4487=E$7222)+(N_Raters&gt;=3=TRUE)*(1*Rater3!$C4487=E$7222)+(N_Raters&gt;=4=TRUE)*(1*Rater4!$C4487=E$7222)+(N_Raters&gt;=5=TRUE)*(1*Rater5!$C4487=E$7222)</f>
        <v>3</v>
      </c>
      <c r="F4498" s="38"/>
      <c r="G4498" s="38"/>
      <c r="H4498" s="38"/>
      <c r="J4498" s="1"/>
      <c r="K4498" s="1"/>
    </row>
    <row r="4499" spans="2:11">
      <c r="B4499" s="35">
        <v>4485</v>
      </c>
      <c r="C4499" s="55">
        <f>(1*Rater1!$C4488=C$7222)+(1*Rater2!$C4488=C$7222)+(N_Raters&gt;=3=TRUE)*(1*Rater3!$C4488=C$7222)+(N_Raters&gt;=4=TRUE)*(1*Rater4!$C4488=C$7222)+(N_Raters&gt;=5=TRUE)*(1*Rater5!$C4488=C$7222)</f>
        <v>0</v>
      </c>
      <c r="D4499" s="55">
        <f>(1*Rater1!$C4488=D$7222)+(1*Rater2!$C4488=D$7222)+(N_Raters&gt;=3=TRUE)*(1*Rater3!$C4488=D$7222)+(N_Raters&gt;=4=TRUE)*(1*Rater4!$C4488=D$7222)+(N_Raters&gt;=5=TRUE)*(1*Rater5!$C4488=D$7222)</f>
        <v>0</v>
      </c>
      <c r="E4499" s="38">
        <f>(1*Rater1!$C4488=E$7222)+(1*Rater2!$C4488=E$7222)+(N_Raters&gt;=3=TRUE)*(1*Rater3!$C4488=E$7222)+(N_Raters&gt;=4=TRUE)*(1*Rater4!$C4488=E$7222)+(N_Raters&gt;=5=TRUE)*(1*Rater5!$C4488=E$7222)</f>
        <v>3</v>
      </c>
      <c r="F4499" s="38"/>
      <c r="G4499" s="38"/>
      <c r="H4499" s="38"/>
      <c r="J4499" s="1"/>
      <c r="K4499" s="1"/>
    </row>
    <row r="4500" spans="2:11">
      <c r="B4500" s="36">
        <v>4486</v>
      </c>
      <c r="C4500" s="55">
        <f>(1*Rater1!$C4489=C$7222)+(1*Rater2!$C4489=C$7222)+(N_Raters&gt;=3=TRUE)*(1*Rater3!$C4489=C$7222)+(N_Raters&gt;=4=TRUE)*(1*Rater4!$C4489=C$7222)+(N_Raters&gt;=5=TRUE)*(1*Rater5!$C4489=C$7222)</f>
        <v>0</v>
      </c>
      <c r="D4500" s="55">
        <f>(1*Rater1!$C4489=D$7222)+(1*Rater2!$C4489=D$7222)+(N_Raters&gt;=3=TRUE)*(1*Rater3!$C4489=D$7222)+(N_Raters&gt;=4=TRUE)*(1*Rater4!$C4489=D$7222)+(N_Raters&gt;=5=TRUE)*(1*Rater5!$C4489=D$7222)</f>
        <v>0</v>
      </c>
      <c r="E4500" s="38">
        <f>(1*Rater1!$C4489=E$7222)+(1*Rater2!$C4489=E$7222)+(N_Raters&gt;=3=TRUE)*(1*Rater3!$C4489=E$7222)+(N_Raters&gt;=4=TRUE)*(1*Rater4!$C4489=E$7222)+(N_Raters&gt;=5=TRUE)*(1*Rater5!$C4489=E$7222)</f>
        <v>3</v>
      </c>
      <c r="F4500" s="38"/>
      <c r="G4500" s="38"/>
      <c r="H4500" s="38"/>
      <c r="J4500" s="1"/>
      <c r="K4500" s="1"/>
    </row>
    <row r="4501" spans="2:11">
      <c r="B4501" s="35">
        <v>4487</v>
      </c>
      <c r="C4501" s="55">
        <f>(1*Rater1!$C4490=C$7222)+(1*Rater2!$C4490=C$7222)+(N_Raters&gt;=3=TRUE)*(1*Rater3!$C4490=C$7222)+(N_Raters&gt;=4=TRUE)*(1*Rater4!$C4490=C$7222)+(N_Raters&gt;=5=TRUE)*(1*Rater5!$C4490=C$7222)</f>
        <v>0</v>
      </c>
      <c r="D4501" s="55">
        <f>(1*Rater1!$C4490=D$7222)+(1*Rater2!$C4490=D$7222)+(N_Raters&gt;=3=TRUE)*(1*Rater3!$C4490=D$7222)+(N_Raters&gt;=4=TRUE)*(1*Rater4!$C4490=D$7222)+(N_Raters&gt;=5=TRUE)*(1*Rater5!$C4490=D$7222)</f>
        <v>0</v>
      </c>
      <c r="E4501" s="38">
        <f>(1*Rater1!$C4490=E$7222)+(1*Rater2!$C4490=E$7222)+(N_Raters&gt;=3=TRUE)*(1*Rater3!$C4490=E$7222)+(N_Raters&gt;=4=TRUE)*(1*Rater4!$C4490=E$7222)+(N_Raters&gt;=5=TRUE)*(1*Rater5!$C4490=E$7222)</f>
        <v>3</v>
      </c>
      <c r="F4501" s="38"/>
      <c r="G4501" s="38"/>
      <c r="H4501" s="38"/>
      <c r="J4501" s="1"/>
      <c r="K4501" s="1"/>
    </row>
    <row r="4502" spans="2:11">
      <c r="B4502" s="36">
        <v>4488</v>
      </c>
      <c r="C4502" s="55">
        <f>(1*Rater1!$C4491=C$7222)+(1*Rater2!$C4491=C$7222)+(N_Raters&gt;=3=TRUE)*(1*Rater3!$C4491=C$7222)+(N_Raters&gt;=4=TRUE)*(1*Rater4!$C4491=C$7222)+(N_Raters&gt;=5=TRUE)*(1*Rater5!$C4491=C$7222)</f>
        <v>0</v>
      </c>
      <c r="D4502" s="55">
        <f>(1*Rater1!$C4491=D$7222)+(1*Rater2!$C4491=D$7222)+(N_Raters&gt;=3=TRUE)*(1*Rater3!$C4491=D$7222)+(N_Raters&gt;=4=TRUE)*(1*Rater4!$C4491=D$7222)+(N_Raters&gt;=5=TRUE)*(1*Rater5!$C4491=D$7222)</f>
        <v>0</v>
      </c>
      <c r="E4502" s="38">
        <f>(1*Rater1!$C4491=E$7222)+(1*Rater2!$C4491=E$7222)+(N_Raters&gt;=3=TRUE)*(1*Rater3!$C4491=E$7222)+(N_Raters&gt;=4=TRUE)*(1*Rater4!$C4491=E$7222)+(N_Raters&gt;=5=TRUE)*(1*Rater5!$C4491=E$7222)</f>
        <v>3</v>
      </c>
      <c r="F4502" s="38"/>
      <c r="G4502" s="38"/>
      <c r="H4502" s="38"/>
      <c r="J4502" s="1"/>
      <c r="K4502" s="1"/>
    </row>
    <row r="4503" spans="2:11">
      <c r="B4503" s="35">
        <v>4489</v>
      </c>
      <c r="C4503" s="55">
        <f>(1*Rater1!$C4492=C$7222)+(1*Rater2!$C4492=C$7222)+(N_Raters&gt;=3=TRUE)*(1*Rater3!$C4492=C$7222)+(N_Raters&gt;=4=TRUE)*(1*Rater4!$C4492=C$7222)+(N_Raters&gt;=5=TRUE)*(1*Rater5!$C4492=C$7222)</f>
        <v>0</v>
      </c>
      <c r="D4503" s="55">
        <f>(1*Rater1!$C4492=D$7222)+(1*Rater2!$C4492=D$7222)+(N_Raters&gt;=3=TRUE)*(1*Rater3!$C4492=D$7222)+(N_Raters&gt;=4=TRUE)*(1*Rater4!$C4492=D$7222)+(N_Raters&gt;=5=TRUE)*(1*Rater5!$C4492=D$7222)</f>
        <v>0</v>
      </c>
      <c r="E4503" s="38">
        <f>(1*Rater1!$C4492=E$7222)+(1*Rater2!$C4492=E$7222)+(N_Raters&gt;=3=TRUE)*(1*Rater3!$C4492=E$7222)+(N_Raters&gt;=4=TRUE)*(1*Rater4!$C4492=E$7222)+(N_Raters&gt;=5=TRUE)*(1*Rater5!$C4492=E$7222)</f>
        <v>3</v>
      </c>
      <c r="F4503" s="38"/>
      <c r="G4503" s="38"/>
      <c r="H4503" s="38"/>
      <c r="J4503" s="1"/>
      <c r="K4503" s="1"/>
    </row>
    <row r="4504" spans="2:11">
      <c r="B4504" s="36">
        <v>4490</v>
      </c>
      <c r="C4504" s="55">
        <f>(1*Rater1!$C4493=C$7222)+(1*Rater2!$C4493=C$7222)+(N_Raters&gt;=3=TRUE)*(1*Rater3!$C4493=C$7222)+(N_Raters&gt;=4=TRUE)*(1*Rater4!$C4493=C$7222)+(N_Raters&gt;=5=TRUE)*(1*Rater5!$C4493=C$7222)</f>
        <v>0</v>
      </c>
      <c r="D4504" s="55">
        <f>(1*Rater1!$C4493=D$7222)+(1*Rater2!$C4493=D$7222)+(N_Raters&gt;=3=TRUE)*(1*Rater3!$C4493=D$7222)+(N_Raters&gt;=4=TRUE)*(1*Rater4!$C4493=D$7222)+(N_Raters&gt;=5=TRUE)*(1*Rater5!$C4493=D$7222)</f>
        <v>2</v>
      </c>
      <c r="E4504" s="38">
        <f>(1*Rater1!$C4493=E$7222)+(1*Rater2!$C4493=E$7222)+(N_Raters&gt;=3=TRUE)*(1*Rater3!$C4493=E$7222)+(N_Raters&gt;=4=TRUE)*(1*Rater4!$C4493=E$7222)+(N_Raters&gt;=5=TRUE)*(1*Rater5!$C4493=E$7222)</f>
        <v>1</v>
      </c>
      <c r="F4504" s="38"/>
      <c r="G4504" s="38"/>
      <c r="H4504" s="38"/>
      <c r="J4504" s="1"/>
      <c r="K4504" s="1"/>
    </row>
    <row r="4505" spans="2:11">
      <c r="B4505" s="35">
        <v>4491</v>
      </c>
      <c r="C4505" s="55">
        <f>(1*Rater1!$C4494=C$7222)+(1*Rater2!$C4494=C$7222)+(N_Raters&gt;=3=TRUE)*(1*Rater3!$C4494=C$7222)+(N_Raters&gt;=4=TRUE)*(1*Rater4!$C4494=C$7222)+(N_Raters&gt;=5=TRUE)*(1*Rater5!$C4494=C$7222)</f>
        <v>0</v>
      </c>
      <c r="D4505" s="55">
        <f>(1*Rater1!$C4494=D$7222)+(1*Rater2!$C4494=D$7222)+(N_Raters&gt;=3=TRUE)*(1*Rater3!$C4494=D$7222)+(N_Raters&gt;=4=TRUE)*(1*Rater4!$C4494=D$7222)+(N_Raters&gt;=5=TRUE)*(1*Rater5!$C4494=D$7222)</f>
        <v>0</v>
      </c>
      <c r="E4505" s="38">
        <f>(1*Rater1!$C4494=E$7222)+(1*Rater2!$C4494=E$7222)+(N_Raters&gt;=3=TRUE)*(1*Rater3!$C4494=E$7222)+(N_Raters&gt;=4=TRUE)*(1*Rater4!$C4494=E$7222)+(N_Raters&gt;=5=TRUE)*(1*Rater5!$C4494=E$7222)</f>
        <v>3</v>
      </c>
      <c r="F4505" s="38"/>
      <c r="G4505" s="38"/>
      <c r="H4505" s="38"/>
      <c r="J4505" s="1"/>
      <c r="K4505" s="1"/>
    </row>
    <row r="4506" spans="2:11">
      <c r="B4506" s="36">
        <v>4492</v>
      </c>
      <c r="C4506" s="55">
        <f>(1*Rater1!$C4495=C$7222)+(1*Rater2!$C4495=C$7222)+(N_Raters&gt;=3=TRUE)*(1*Rater3!$C4495=C$7222)+(N_Raters&gt;=4=TRUE)*(1*Rater4!$C4495=C$7222)+(N_Raters&gt;=5=TRUE)*(1*Rater5!$C4495=C$7222)</f>
        <v>0</v>
      </c>
      <c r="D4506" s="55">
        <f>(1*Rater1!$C4495=D$7222)+(1*Rater2!$C4495=D$7222)+(N_Raters&gt;=3=TRUE)*(1*Rater3!$C4495=D$7222)+(N_Raters&gt;=4=TRUE)*(1*Rater4!$C4495=D$7222)+(N_Raters&gt;=5=TRUE)*(1*Rater5!$C4495=D$7222)</f>
        <v>0</v>
      </c>
      <c r="E4506" s="38">
        <f>(1*Rater1!$C4495=E$7222)+(1*Rater2!$C4495=E$7222)+(N_Raters&gt;=3=TRUE)*(1*Rater3!$C4495=E$7222)+(N_Raters&gt;=4=TRUE)*(1*Rater4!$C4495=E$7222)+(N_Raters&gt;=5=TRUE)*(1*Rater5!$C4495=E$7222)</f>
        <v>3</v>
      </c>
      <c r="F4506" s="38"/>
      <c r="G4506" s="38"/>
      <c r="H4506" s="38"/>
      <c r="J4506" s="1"/>
      <c r="K4506" s="1"/>
    </row>
    <row r="4507" spans="2:11">
      <c r="B4507" s="35">
        <v>4493</v>
      </c>
      <c r="C4507" s="55">
        <f>(1*Rater1!$C4496=C$7222)+(1*Rater2!$C4496=C$7222)+(N_Raters&gt;=3=TRUE)*(1*Rater3!$C4496=C$7222)+(N_Raters&gt;=4=TRUE)*(1*Rater4!$C4496=C$7222)+(N_Raters&gt;=5=TRUE)*(1*Rater5!$C4496=C$7222)</f>
        <v>0</v>
      </c>
      <c r="D4507" s="55">
        <f>(1*Rater1!$C4496=D$7222)+(1*Rater2!$C4496=D$7222)+(N_Raters&gt;=3=TRUE)*(1*Rater3!$C4496=D$7222)+(N_Raters&gt;=4=TRUE)*(1*Rater4!$C4496=D$7222)+(N_Raters&gt;=5=TRUE)*(1*Rater5!$C4496=D$7222)</f>
        <v>0</v>
      </c>
      <c r="E4507" s="38">
        <f>(1*Rater1!$C4496=E$7222)+(1*Rater2!$C4496=E$7222)+(N_Raters&gt;=3=TRUE)*(1*Rater3!$C4496=E$7222)+(N_Raters&gt;=4=TRUE)*(1*Rater4!$C4496=E$7222)+(N_Raters&gt;=5=TRUE)*(1*Rater5!$C4496=E$7222)</f>
        <v>3</v>
      </c>
      <c r="F4507" s="38"/>
      <c r="G4507" s="38"/>
      <c r="H4507" s="38"/>
      <c r="J4507" s="1"/>
      <c r="K4507" s="1"/>
    </row>
    <row r="4508" spans="2:11">
      <c r="B4508" s="36">
        <v>4494</v>
      </c>
      <c r="C4508" s="55">
        <f>(1*Rater1!$C4497=C$7222)+(1*Rater2!$C4497=C$7222)+(N_Raters&gt;=3=TRUE)*(1*Rater3!$C4497=C$7222)+(N_Raters&gt;=4=TRUE)*(1*Rater4!$C4497=C$7222)+(N_Raters&gt;=5=TRUE)*(1*Rater5!$C4497=C$7222)</f>
        <v>0</v>
      </c>
      <c r="D4508" s="55">
        <f>(1*Rater1!$C4497=D$7222)+(1*Rater2!$C4497=D$7222)+(N_Raters&gt;=3=TRUE)*(1*Rater3!$C4497=D$7222)+(N_Raters&gt;=4=TRUE)*(1*Rater4!$C4497=D$7222)+(N_Raters&gt;=5=TRUE)*(1*Rater5!$C4497=D$7222)</f>
        <v>0</v>
      </c>
      <c r="E4508" s="38">
        <f>(1*Rater1!$C4497=E$7222)+(1*Rater2!$C4497=E$7222)+(N_Raters&gt;=3=TRUE)*(1*Rater3!$C4497=E$7222)+(N_Raters&gt;=4=TRUE)*(1*Rater4!$C4497=E$7222)+(N_Raters&gt;=5=TRUE)*(1*Rater5!$C4497=E$7222)</f>
        <v>3</v>
      </c>
      <c r="F4508" s="38"/>
      <c r="G4508" s="38"/>
      <c r="H4508" s="38"/>
      <c r="J4508" s="1"/>
      <c r="K4508" s="1"/>
    </row>
    <row r="4509" spans="2:11">
      <c r="B4509" s="35">
        <v>4495</v>
      </c>
      <c r="C4509" s="55">
        <f>(1*Rater1!$C4498=C$7222)+(1*Rater2!$C4498=C$7222)+(N_Raters&gt;=3=TRUE)*(1*Rater3!$C4498=C$7222)+(N_Raters&gt;=4=TRUE)*(1*Rater4!$C4498=C$7222)+(N_Raters&gt;=5=TRUE)*(1*Rater5!$C4498=C$7222)</f>
        <v>0</v>
      </c>
      <c r="D4509" s="55">
        <f>(1*Rater1!$C4498=D$7222)+(1*Rater2!$C4498=D$7222)+(N_Raters&gt;=3=TRUE)*(1*Rater3!$C4498=D$7222)+(N_Raters&gt;=4=TRUE)*(1*Rater4!$C4498=D$7222)+(N_Raters&gt;=5=TRUE)*(1*Rater5!$C4498=D$7222)</f>
        <v>0</v>
      </c>
      <c r="E4509" s="38">
        <f>(1*Rater1!$C4498=E$7222)+(1*Rater2!$C4498=E$7222)+(N_Raters&gt;=3=TRUE)*(1*Rater3!$C4498=E$7222)+(N_Raters&gt;=4=TRUE)*(1*Rater4!$C4498=E$7222)+(N_Raters&gt;=5=TRUE)*(1*Rater5!$C4498=E$7222)</f>
        <v>3</v>
      </c>
      <c r="F4509" s="38"/>
      <c r="G4509" s="38"/>
      <c r="H4509" s="38"/>
      <c r="J4509" s="1"/>
      <c r="K4509" s="1"/>
    </row>
    <row r="4510" spans="2:11">
      <c r="B4510" s="36">
        <v>4496</v>
      </c>
      <c r="C4510" s="55">
        <f>(1*Rater1!$C4499=C$7222)+(1*Rater2!$C4499=C$7222)+(N_Raters&gt;=3=TRUE)*(1*Rater3!$C4499=C$7222)+(N_Raters&gt;=4=TRUE)*(1*Rater4!$C4499=C$7222)+(N_Raters&gt;=5=TRUE)*(1*Rater5!$C4499=C$7222)</f>
        <v>0</v>
      </c>
      <c r="D4510" s="55">
        <f>(1*Rater1!$C4499=D$7222)+(1*Rater2!$C4499=D$7222)+(N_Raters&gt;=3=TRUE)*(1*Rater3!$C4499=D$7222)+(N_Raters&gt;=4=TRUE)*(1*Rater4!$C4499=D$7222)+(N_Raters&gt;=5=TRUE)*(1*Rater5!$C4499=D$7222)</f>
        <v>0</v>
      </c>
      <c r="E4510" s="38">
        <f>(1*Rater1!$C4499=E$7222)+(1*Rater2!$C4499=E$7222)+(N_Raters&gt;=3=TRUE)*(1*Rater3!$C4499=E$7222)+(N_Raters&gt;=4=TRUE)*(1*Rater4!$C4499=E$7222)+(N_Raters&gt;=5=TRUE)*(1*Rater5!$C4499=E$7222)</f>
        <v>3</v>
      </c>
      <c r="F4510" s="38"/>
      <c r="G4510" s="38"/>
      <c r="H4510" s="38"/>
      <c r="J4510" s="1"/>
      <c r="K4510" s="1"/>
    </row>
    <row r="4511" spans="2:11">
      <c r="B4511" s="35">
        <v>4497</v>
      </c>
      <c r="C4511" s="55">
        <f>(1*Rater1!$C4500=C$7222)+(1*Rater2!$C4500=C$7222)+(N_Raters&gt;=3=TRUE)*(1*Rater3!$C4500=C$7222)+(N_Raters&gt;=4=TRUE)*(1*Rater4!$C4500=C$7222)+(N_Raters&gt;=5=TRUE)*(1*Rater5!$C4500=C$7222)</f>
        <v>0</v>
      </c>
      <c r="D4511" s="55">
        <f>(1*Rater1!$C4500=D$7222)+(1*Rater2!$C4500=D$7222)+(N_Raters&gt;=3=TRUE)*(1*Rater3!$C4500=D$7222)+(N_Raters&gt;=4=TRUE)*(1*Rater4!$C4500=D$7222)+(N_Raters&gt;=5=TRUE)*(1*Rater5!$C4500=D$7222)</f>
        <v>0</v>
      </c>
      <c r="E4511" s="38">
        <f>(1*Rater1!$C4500=E$7222)+(1*Rater2!$C4500=E$7222)+(N_Raters&gt;=3=TRUE)*(1*Rater3!$C4500=E$7222)+(N_Raters&gt;=4=TRUE)*(1*Rater4!$C4500=E$7222)+(N_Raters&gt;=5=TRUE)*(1*Rater5!$C4500=E$7222)</f>
        <v>3</v>
      </c>
      <c r="F4511" s="38"/>
      <c r="G4511" s="38"/>
      <c r="H4511" s="38"/>
      <c r="J4511" s="1"/>
      <c r="K4511" s="1"/>
    </row>
    <row r="4512" spans="2:11">
      <c r="B4512" s="36">
        <v>4498</v>
      </c>
      <c r="C4512" s="55">
        <f>(1*Rater1!$C4501=C$7222)+(1*Rater2!$C4501=C$7222)+(N_Raters&gt;=3=TRUE)*(1*Rater3!$C4501=C$7222)+(N_Raters&gt;=4=TRUE)*(1*Rater4!$C4501=C$7222)+(N_Raters&gt;=5=TRUE)*(1*Rater5!$C4501=C$7222)</f>
        <v>0</v>
      </c>
      <c r="D4512" s="55">
        <f>(1*Rater1!$C4501=D$7222)+(1*Rater2!$C4501=D$7222)+(N_Raters&gt;=3=TRUE)*(1*Rater3!$C4501=D$7222)+(N_Raters&gt;=4=TRUE)*(1*Rater4!$C4501=D$7222)+(N_Raters&gt;=5=TRUE)*(1*Rater5!$C4501=D$7222)</f>
        <v>0</v>
      </c>
      <c r="E4512" s="38">
        <f>(1*Rater1!$C4501=E$7222)+(1*Rater2!$C4501=E$7222)+(N_Raters&gt;=3=TRUE)*(1*Rater3!$C4501=E$7222)+(N_Raters&gt;=4=TRUE)*(1*Rater4!$C4501=E$7222)+(N_Raters&gt;=5=TRUE)*(1*Rater5!$C4501=E$7222)</f>
        <v>3</v>
      </c>
      <c r="F4512" s="38"/>
      <c r="G4512" s="38"/>
      <c r="H4512" s="38"/>
      <c r="J4512" s="1"/>
      <c r="K4512" s="1"/>
    </row>
    <row r="4513" spans="2:11">
      <c r="B4513" s="35">
        <v>4499</v>
      </c>
      <c r="C4513" s="55">
        <f>(1*Rater1!$C4502=C$7222)+(1*Rater2!$C4502=C$7222)+(N_Raters&gt;=3=TRUE)*(1*Rater3!$C4502=C$7222)+(N_Raters&gt;=4=TRUE)*(1*Rater4!$C4502=C$7222)+(N_Raters&gt;=5=TRUE)*(1*Rater5!$C4502=C$7222)</f>
        <v>0</v>
      </c>
      <c r="D4513" s="55">
        <f>(1*Rater1!$C4502=D$7222)+(1*Rater2!$C4502=D$7222)+(N_Raters&gt;=3=TRUE)*(1*Rater3!$C4502=D$7222)+(N_Raters&gt;=4=TRUE)*(1*Rater4!$C4502=D$7222)+(N_Raters&gt;=5=TRUE)*(1*Rater5!$C4502=D$7222)</f>
        <v>0</v>
      </c>
      <c r="E4513" s="38">
        <f>(1*Rater1!$C4502=E$7222)+(1*Rater2!$C4502=E$7222)+(N_Raters&gt;=3=TRUE)*(1*Rater3!$C4502=E$7222)+(N_Raters&gt;=4=TRUE)*(1*Rater4!$C4502=E$7222)+(N_Raters&gt;=5=TRUE)*(1*Rater5!$C4502=E$7222)</f>
        <v>3</v>
      </c>
      <c r="F4513" s="38"/>
      <c r="G4513" s="38"/>
      <c r="H4513" s="38"/>
      <c r="J4513" s="1"/>
      <c r="K4513" s="1"/>
    </row>
    <row r="4514" spans="2:11">
      <c r="B4514" s="36">
        <v>4500</v>
      </c>
      <c r="C4514" s="55">
        <f>(1*Rater1!$C4503=C$7222)+(1*Rater2!$C4503=C$7222)+(N_Raters&gt;=3=TRUE)*(1*Rater3!$C4503=C$7222)+(N_Raters&gt;=4=TRUE)*(1*Rater4!$C4503=C$7222)+(N_Raters&gt;=5=TRUE)*(1*Rater5!$C4503=C$7222)</f>
        <v>0</v>
      </c>
      <c r="D4514" s="55">
        <f>(1*Rater1!$C4503=D$7222)+(1*Rater2!$C4503=D$7222)+(N_Raters&gt;=3=TRUE)*(1*Rater3!$C4503=D$7222)+(N_Raters&gt;=4=TRUE)*(1*Rater4!$C4503=D$7222)+(N_Raters&gt;=5=TRUE)*(1*Rater5!$C4503=D$7222)</f>
        <v>0</v>
      </c>
      <c r="E4514" s="38">
        <f>(1*Rater1!$C4503=E$7222)+(1*Rater2!$C4503=E$7222)+(N_Raters&gt;=3=TRUE)*(1*Rater3!$C4503=E$7222)+(N_Raters&gt;=4=TRUE)*(1*Rater4!$C4503=E$7222)+(N_Raters&gt;=5=TRUE)*(1*Rater5!$C4503=E$7222)</f>
        <v>3</v>
      </c>
      <c r="F4514" s="38"/>
      <c r="G4514" s="38"/>
      <c r="H4514" s="38"/>
      <c r="J4514" s="1"/>
      <c r="K4514" s="1"/>
    </row>
    <row r="4515" spans="2:11">
      <c r="B4515" s="35">
        <v>4501</v>
      </c>
      <c r="C4515" s="55">
        <f>(1*Rater1!$C4504=C$7222)+(1*Rater2!$C4504=C$7222)+(N_Raters&gt;=3=TRUE)*(1*Rater3!$C4504=C$7222)+(N_Raters&gt;=4=TRUE)*(1*Rater4!$C4504=C$7222)+(N_Raters&gt;=5=TRUE)*(1*Rater5!$C4504=C$7222)</f>
        <v>0</v>
      </c>
      <c r="D4515" s="55">
        <f>(1*Rater1!$C4504=D$7222)+(1*Rater2!$C4504=D$7222)+(N_Raters&gt;=3=TRUE)*(1*Rater3!$C4504=D$7222)+(N_Raters&gt;=4=TRUE)*(1*Rater4!$C4504=D$7222)+(N_Raters&gt;=5=TRUE)*(1*Rater5!$C4504=D$7222)</f>
        <v>0</v>
      </c>
      <c r="E4515" s="38">
        <f>(1*Rater1!$C4504=E$7222)+(1*Rater2!$C4504=E$7222)+(N_Raters&gt;=3=TRUE)*(1*Rater3!$C4504=E$7222)+(N_Raters&gt;=4=TRUE)*(1*Rater4!$C4504=E$7222)+(N_Raters&gt;=5=TRUE)*(1*Rater5!$C4504=E$7222)</f>
        <v>3</v>
      </c>
      <c r="F4515" s="38"/>
      <c r="G4515" s="38"/>
      <c r="H4515" s="38"/>
      <c r="J4515" s="1"/>
      <c r="K4515" s="1"/>
    </row>
    <row r="4516" spans="2:11">
      <c r="B4516" s="36">
        <v>4502</v>
      </c>
      <c r="C4516" s="55">
        <f>(1*Rater1!$C4505=C$7222)+(1*Rater2!$C4505=C$7222)+(N_Raters&gt;=3=TRUE)*(1*Rater3!$C4505=C$7222)+(N_Raters&gt;=4=TRUE)*(1*Rater4!$C4505=C$7222)+(N_Raters&gt;=5=TRUE)*(1*Rater5!$C4505=C$7222)</f>
        <v>0</v>
      </c>
      <c r="D4516" s="55">
        <f>(1*Rater1!$C4505=D$7222)+(1*Rater2!$C4505=D$7222)+(N_Raters&gt;=3=TRUE)*(1*Rater3!$C4505=D$7222)+(N_Raters&gt;=4=TRUE)*(1*Rater4!$C4505=D$7222)+(N_Raters&gt;=5=TRUE)*(1*Rater5!$C4505=D$7222)</f>
        <v>0</v>
      </c>
      <c r="E4516" s="38">
        <f>(1*Rater1!$C4505=E$7222)+(1*Rater2!$C4505=E$7222)+(N_Raters&gt;=3=TRUE)*(1*Rater3!$C4505=E$7222)+(N_Raters&gt;=4=TRUE)*(1*Rater4!$C4505=E$7222)+(N_Raters&gt;=5=TRUE)*(1*Rater5!$C4505=E$7222)</f>
        <v>3</v>
      </c>
      <c r="F4516" s="38"/>
      <c r="G4516" s="38"/>
      <c r="H4516" s="38"/>
      <c r="J4516" s="1"/>
      <c r="K4516" s="1"/>
    </row>
    <row r="4517" spans="2:11">
      <c r="B4517" s="35">
        <v>4503</v>
      </c>
      <c r="C4517" s="55">
        <f>(1*Rater1!$C4506=C$7222)+(1*Rater2!$C4506=C$7222)+(N_Raters&gt;=3=TRUE)*(1*Rater3!$C4506=C$7222)+(N_Raters&gt;=4=TRUE)*(1*Rater4!$C4506=C$7222)+(N_Raters&gt;=5=TRUE)*(1*Rater5!$C4506=C$7222)</f>
        <v>0</v>
      </c>
      <c r="D4517" s="55">
        <f>(1*Rater1!$C4506=D$7222)+(1*Rater2!$C4506=D$7222)+(N_Raters&gt;=3=TRUE)*(1*Rater3!$C4506=D$7222)+(N_Raters&gt;=4=TRUE)*(1*Rater4!$C4506=D$7222)+(N_Raters&gt;=5=TRUE)*(1*Rater5!$C4506=D$7222)</f>
        <v>0</v>
      </c>
      <c r="E4517" s="38">
        <f>(1*Rater1!$C4506=E$7222)+(1*Rater2!$C4506=E$7222)+(N_Raters&gt;=3=TRUE)*(1*Rater3!$C4506=E$7222)+(N_Raters&gt;=4=TRUE)*(1*Rater4!$C4506=E$7222)+(N_Raters&gt;=5=TRUE)*(1*Rater5!$C4506=E$7222)</f>
        <v>3</v>
      </c>
      <c r="F4517" s="38"/>
      <c r="G4517" s="38"/>
      <c r="H4517" s="38"/>
      <c r="J4517" s="1"/>
      <c r="K4517" s="1"/>
    </row>
    <row r="4518" spans="2:11">
      <c r="B4518" s="36">
        <v>4504</v>
      </c>
      <c r="C4518" s="55">
        <f>(1*Rater1!$C4507=C$7222)+(1*Rater2!$C4507=C$7222)+(N_Raters&gt;=3=TRUE)*(1*Rater3!$C4507=C$7222)+(N_Raters&gt;=4=TRUE)*(1*Rater4!$C4507=C$7222)+(N_Raters&gt;=5=TRUE)*(1*Rater5!$C4507=C$7222)</f>
        <v>0</v>
      </c>
      <c r="D4518" s="55">
        <f>(1*Rater1!$C4507=D$7222)+(1*Rater2!$C4507=D$7222)+(N_Raters&gt;=3=TRUE)*(1*Rater3!$C4507=D$7222)+(N_Raters&gt;=4=TRUE)*(1*Rater4!$C4507=D$7222)+(N_Raters&gt;=5=TRUE)*(1*Rater5!$C4507=D$7222)</f>
        <v>0</v>
      </c>
      <c r="E4518" s="38">
        <f>(1*Rater1!$C4507=E$7222)+(1*Rater2!$C4507=E$7222)+(N_Raters&gt;=3=TRUE)*(1*Rater3!$C4507=E$7222)+(N_Raters&gt;=4=TRUE)*(1*Rater4!$C4507=E$7222)+(N_Raters&gt;=5=TRUE)*(1*Rater5!$C4507=E$7222)</f>
        <v>3</v>
      </c>
      <c r="F4518" s="38"/>
      <c r="G4518" s="38"/>
      <c r="H4518" s="38"/>
      <c r="J4518" s="1"/>
      <c r="K4518" s="1"/>
    </row>
    <row r="4519" spans="2:11">
      <c r="B4519" s="35">
        <v>4505</v>
      </c>
      <c r="C4519" s="55">
        <f>(1*Rater1!$C4508=C$7222)+(1*Rater2!$C4508=C$7222)+(N_Raters&gt;=3=TRUE)*(1*Rater3!$C4508=C$7222)+(N_Raters&gt;=4=TRUE)*(1*Rater4!$C4508=C$7222)+(N_Raters&gt;=5=TRUE)*(1*Rater5!$C4508=C$7222)</f>
        <v>0</v>
      </c>
      <c r="D4519" s="55">
        <f>(1*Rater1!$C4508=D$7222)+(1*Rater2!$C4508=D$7222)+(N_Raters&gt;=3=TRUE)*(1*Rater3!$C4508=D$7222)+(N_Raters&gt;=4=TRUE)*(1*Rater4!$C4508=D$7222)+(N_Raters&gt;=5=TRUE)*(1*Rater5!$C4508=D$7222)</f>
        <v>0</v>
      </c>
      <c r="E4519" s="38">
        <f>(1*Rater1!$C4508=E$7222)+(1*Rater2!$C4508=E$7222)+(N_Raters&gt;=3=TRUE)*(1*Rater3!$C4508=E$7222)+(N_Raters&gt;=4=TRUE)*(1*Rater4!$C4508=E$7222)+(N_Raters&gt;=5=TRUE)*(1*Rater5!$C4508=E$7222)</f>
        <v>3</v>
      </c>
      <c r="F4519" s="38"/>
      <c r="G4519" s="38"/>
      <c r="H4519" s="38"/>
      <c r="J4519" s="1"/>
      <c r="K4519" s="1"/>
    </row>
    <row r="4520" spans="2:11">
      <c r="B4520" s="36">
        <v>4506</v>
      </c>
      <c r="C4520" s="55">
        <f>(1*Rater1!$C4509=C$7222)+(1*Rater2!$C4509=C$7222)+(N_Raters&gt;=3=TRUE)*(1*Rater3!$C4509=C$7222)+(N_Raters&gt;=4=TRUE)*(1*Rater4!$C4509=C$7222)+(N_Raters&gt;=5=TRUE)*(1*Rater5!$C4509=C$7222)</f>
        <v>0</v>
      </c>
      <c r="D4520" s="55">
        <f>(1*Rater1!$C4509=D$7222)+(1*Rater2!$C4509=D$7222)+(N_Raters&gt;=3=TRUE)*(1*Rater3!$C4509=D$7222)+(N_Raters&gt;=4=TRUE)*(1*Rater4!$C4509=D$7222)+(N_Raters&gt;=5=TRUE)*(1*Rater5!$C4509=D$7222)</f>
        <v>0</v>
      </c>
      <c r="E4520" s="38">
        <f>(1*Rater1!$C4509=E$7222)+(1*Rater2!$C4509=E$7222)+(N_Raters&gt;=3=TRUE)*(1*Rater3!$C4509=E$7222)+(N_Raters&gt;=4=TRUE)*(1*Rater4!$C4509=E$7222)+(N_Raters&gt;=5=TRUE)*(1*Rater5!$C4509=E$7222)</f>
        <v>3</v>
      </c>
      <c r="F4520" s="38"/>
      <c r="G4520" s="38"/>
      <c r="H4520" s="38"/>
      <c r="J4520" s="1"/>
      <c r="K4520" s="1"/>
    </row>
    <row r="4521" spans="2:11">
      <c r="B4521" s="35">
        <v>4507</v>
      </c>
      <c r="C4521" s="55">
        <f>(1*Rater1!$C4510=C$7222)+(1*Rater2!$C4510=C$7222)+(N_Raters&gt;=3=TRUE)*(1*Rater3!$C4510=C$7222)+(N_Raters&gt;=4=TRUE)*(1*Rater4!$C4510=C$7222)+(N_Raters&gt;=5=TRUE)*(1*Rater5!$C4510=C$7222)</f>
        <v>0</v>
      </c>
      <c r="D4521" s="55">
        <f>(1*Rater1!$C4510=D$7222)+(1*Rater2!$C4510=D$7222)+(N_Raters&gt;=3=TRUE)*(1*Rater3!$C4510=D$7222)+(N_Raters&gt;=4=TRUE)*(1*Rater4!$C4510=D$7222)+(N_Raters&gt;=5=TRUE)*(1*Rater5!$C4510=D$7222)</f>
        <v>0</v>
      </c>
      <c r="E4521" s="38">
        <f>(1*Rater1!$C4510=E$7222)+(1*Rater2!$C4510=E$7222)+(N_Raters&gt;=3=TRUE)*(1*Rater3!$C4510=E$7222)+(N_Raters&gt;=4=TRUE)*(1*Rater4!$C4510=E$7222)+(N_Raters&gt;=5=TRUE)*(1*Rater5!$C4510=E$7222)</f>
        <v>3</v>
      </c>
      <c r="F4521" s="38"/>
      <c r="G4521" s="38"/>
      <c r="H4521" s="38"/>
      <c r="J4521" s="1"/>
      <c r="K4521" s="1"/>
    </row>
    <row r="4522" spans="2:11">
      <c r="B4522" s="36">
        <v>4508</v>
      </c>
      <c r="C4522" s="55">
        <f>(1*Rater1!$C4511=C$7222)+(1*Rater2!$C4511=C$7222)+(N_Raters&gt;=3=TRUE)*(1*Rater3!$C4511=C$7222)+(N_Raters&gt;=4=TRUE)*(1*Rater4!$C4511=C$7222)+(N_Raters&gt;=5=TRUE)*(1*Rater5!$C4511=C$7222)</f>
        <v>0</v>
      </c>
      <c r="D4522" s="55">
        <f>(1*Rater1!$C4511=D$7222)+(1*Rater2!$C4511=D$7222)+(N_Raters&gt;=3=TRUE)*(1*Rater3!$C4511=D$7222)+(N_Raters&gt;=4=TRUE)*(1*Rater4!$C4511=D$7222)+(N_Raters&gt;=5=TRUE)*(1*Rater5!$C4511=D$7222)</f>
        <v>0</v>
      </c>
      <c r="E4522" s="38">
        <f>(1*Rater1!$C4511=E$7222)+(1*Rater2!$C4511=E$7222)+(N_Raters&gt;=3=TRUE)*(1*Rater3!$C4511=E$7222)+(N_Raters&gt;=4=TRUE)*(1*Rater4!$C4511=E$7222)+(N_Raters&gt;=5=TRUE)*(1*Rater5!$C4511=E$7222)</f>
        <v>3</v>
      </c>
      <c r="F4522" s="38"/>
      <c r="G4522" s="38"/>
      <c r="H4522" s="38"/>
      <c r="J4522" s="1"/>
      <c r="K4522" s="1"/>
    </row>
    <row r="4523" spans="2:11">
      <c r="B4523" s="35">
        <v>4509</v>
      </c>
      <c r="C4523" s="55">
        <f>(1*Rater1!$C4512=C$7222)+(1*Rater2!$C4512=C$7222)+(N_Raters&gt;=3=TRUE)*(1*Rater3!$C4512=C$7222)+(N_Raters&gt;=4=TRUE)*(1*Rater4!$C4512=C$7222)+(N_Raters&gt;=5=TRUE)*(1*Rater5!$C4512=C$7222)</f>
        <v>0</v>
      </c>
      <c r="D4523" s="55">
        <f>(1*Rater1!$C4512=D$7222)+(1*Rater2!$C4512=D$7222)+(N_Raters&gt;=3=TRUE)*(1*Rater3!$C4512=D$7222)+(N_Raters&gt;=4=TRUE)*(1*Rater4!$C4512=D$7222)+(N_Raters&gt;=5=TRUE)*(1*Rater5!$C4512=D$7222)</f>
        <v>0</v>
      </c>
      <c r="E4523" s="38">
        <f>(1*Rater1!$C4512=E$7222)+(1*Rater2!$C4512=E$7222)+(N_Raters&gt;=3=TRUE)*(1*Rater3!$C4512=E$7222)+(N_Raters&gt;=4=TRUE)*(1*Rater4!$C4512=E$7222)+(N_Raters&gt;=5=TRUE)*(1*Rater5!$C4512=E$7222)</f>
        <v>3</v>
      </c>
      <c r="F4523" s="38"/>
      <c r="G4523" s="38"/>
      <c r="H4523" s="38"/>
      <c r="J4523" s="1"/>
      <c r="K4523" s="1"/>
    </row>
    <row r="4524" spans="2:11">
      <c r="B4524" s="36">
        <v>4510</v>
      </c>
      <c r="C4524" s="55">
        <f>(1*Rater1!$C4513=C$7222)+(1*Rater2!$C4513=C$7222)+(N_Raters&gt;=3=TRUE)*(1*Rater3!$C4513=C$7222)+(N_Raters&gt;=4=TRUE)*(1*Rater4!$C4513=C$7222)+(N_Raters&gt;=5=TRUE)*(1*Rater5!$C4513=C$7222)</f>
        <v>0</v>
      </c>
      <c r="D4524" s="55">
        <f>(1*Rater1!$C4513=D$7222)+(1*Rater2!$C4513=D$7222)+(N_Raters&gt;=3=TRUE)*(1*Rater3!$C4513=D$7222)+(N_Raters&gt;=4=TRUE)*(1*Rater4!$C4513=D$7222)+(N_Raters&gt;=5=TRUE)*(1*Rater5!$C4513=D$7222)</f>
        <v>0</v>
      </c>
      <c r="E4524" s="38">
        <f>(1*Rater1!$C4513=E$7222)+(1*Rater2!$C4513=E$7222)+(N_Raters&gt;=3=TRUE)*(1*Rater3!$C4513=E$7222)+(N_Raters&gt;=4=TRUE)*(1*Rater4!$C4513=E$7222)+(N_Raters&gt;=5=TRUE)*(1*Rater5!$C4513=E$7222)</f>
        <v>3</v>
      </c>
      <c r="F4524" s="38"/>
      <c r="G4524" s="38"/>
      <c r="H4524" s="38"/>
      <c r="J4524" s="1"/>
      <c r="K4524" s="1"/>
    </row>
    <row r="4525" spans="2:11">
      <c r="B4525" s="35">
        <v>4511</v>
      </c>
      <c r="C4525" s="55">
        <f>(1*Rater1!$C4514=C$7222)+(1*Rater2!$C4514=C$7222)+(N_Raters&gt;=3=TRUE)*(1*Rater3!$C4514=C$7222)+(N_Raters&gt;=4=TRUE)*(1*Rater4!$C4514=C$7222)+(N_Raters&gt;=5=TRUE)*(1*Rater5!$C4514=C$7222)</f>
        <v>0</v>
      </c>
      <c r="D4525" s="55">
        <f>(1*Rater1!$C4514=D$7222)+(1*Rater2!$C4514=D$7222)+(N_Raters&gt;=3=TRUE)*(1*Rater3!$C4514=D$7222)+(N_Raters&gt;=4=TRUE)*(1*Rater4!$C4514=D$7222)+(N_Raters&gt;=5=TRUE)*(1*Rater5!$C4514=D$7222)</f>
        <v>0</v>
      </c>
      <c r="E4525" s="38">
        <f>(1*Rater1!$C4514=E$7222)+(1*Rater2!$C4514=E$7222)+(N_Raters&gt;=3=TRUE)*(1*Rater3!$C4514=E$7222)+(N_Raters&gt;=4=TRUE)*(1*Rater4!$C4514=E$7222)+(N_Raters&gt;=5=TRUE)*(1*Rater5!$C4514=E$7222)</f>
        <v>3</v>
      </c>
      <c r="F4525" s="38"/>
      <c r="G4525" s="38"/>
      <c r="H4525" s="38"/>
      <c r="J4525" s="1"/>
      <c r="K4525" s="1"/>
    </row>
    <row r="4526" spans="2:11">
      <c r="B4526" s="36">
        <v>4512</v>
      </c>
      <c r="C4526" s="55">
        <f>(1*Rater1!$C4515=C$7222)+(1*Rater2!$C4515=C$7222)+(N_Raters&gt;=3=TRUE)*(1*Rater3!$C4515=C$7222)+(N_Raters&gt;=4=TRUE)*(1*Rater4!$C4515=C$7222)+(N_Raters&gt;=5=TRUE)*(1*Rater5!$C4515=C$7222)</f>
        <v>0</v>
      </c>
      <c r="D4526" s="55">
        <f>(1*Rater1!$C4515=D$7222)+(1*Rater2!$C4515=D$7222)+(N_Raters&gt;=3=TRUE)*(1*Rater3!$C4515=D$7222)+(N_Raters&gt;=4=TRUE)*(1*Rater4!$C4515=D$7222)+(N_Raters&gt;=5=TRUE)*(1*Rater5!$C4515=D$7222)</f>
        <v>0</v>
      </c>
      <c r="E4526" s="38">
        <f>(1*Rater1!$C4515=E$7222)+(1*Rater2!$C4515=E$7222)+(N_Raters&gt;=3=TRUE)*(1*Rater3!$C4515=E$7222)+(N_Raters&gt;=4=TRUE)*(1*Rater4!$C4515=E$7222)+(N_Raters&gt;=5=TRUE)*(1*Rater5!$C4515=E$7222)</f>
        <v>3</v>
      </c>
      <c r="F4526" s="38"/>
      <c r="G4526" s="38"/>
      <c r="H4526" s="38"/>
      <c r="J4526" s="1"/>
      <c r="K4526" s="1"/>
    </row>
    <row r="4527" spans="2:11">
      <c r="B4527" s="35">
        <v>4513</v>
      </c>
      <c r="C4527" s="55">
        <f>(1*Rater1!$C4516=C$7222)+(1*Rater2!$C4516=C$7222)+(N_Raters&gt;=3=TRUE)*(1*Rater3!$C4516=C$7222)+(N_Raters&gt;=4=TRUE)*(1*Rater4!$C4516=C$7222)+(N_Raters&gt;=5=TRUE)*(1*Rater5!$C4516=C$7222)</f>
        <v>0</v>
      </c>
      <c r="D4527" s="55">
        <f>(1*Rater1!$C4516=D$7222)+(1*Rater2!$C4516=D$7222)+(N_Raters&gt;=3=TRUE)*(1*Rater3!$C4516=D$7222)+(N_Raters&gt;=4=TRUE)*(1*Rater4!$C4516=D$7222)+(N_Raters&gt;=5=TRUE)*(1*Rater5!$C4516=D$7222)</f>
        <v>0</v>
      </c>
      <c r="E4527" s="38">
        <f>(1*Rater1!$C4516=E$7222)+(1*Rater2!$C4516=E$7222)+(N_Raters&gt;=3=TRUE)*(1*Rater3!$C4516=E$7222)+(N_Raters&gt;=4=TRUE)*(1*Rater4!$C4516=E$7222)+(N_Raters&gt;=5=TRUE)*(1*Rater5!$C4516=E$7222)</f>
        <v>3</v>
      </c>
      <c r="F4527" s="38"/>
      <c r="G4527" s="38"/>
      <c r="H4527" s="38"/>
      <c r="J4527" s="1"/>
      <c r="K4527" s="1"/>
    </row>
    <row r="4528" spans="2:11">
      <c r="B4528" s="36">
        <v>4514</v>
      </c>
      <c r="C4528" s="55">
        <f>(1*Rater1!$C4517=C$7222)+(1*Rater2!$C4517=C$7222)+(N_Raters&gt;=3=TRUE)*(1*Rater3!$C4517=C$7222)+(N_Raters&gt;=4=TRUE)*(1*Rater4!$C4517=C$7222)+(N_Raters&gt;=5=TRUE)*(1*Rater5!$C4517=C$7222)</f>
        <v>0</v>
      </c>
      <c r="D4528" s="55">
        <f>(1*Rater1!$C4517=D$7222)+(1*Rater2!$C4517=D$7222)+(N_Raters&gt;=3=TRUE)*(1*Rater3!$C4517=D$7222)+(N_Raters&gt;=4=TRUE)*(1*Rater4!$C4517=D$7222)+(N_Raters&gt;=5=TRUE)*(1*Rater5!$C4517=D$7222)</f>
        <v>0</v>
      </c>
      <c r="E4528" s="38">
        <f>(1*Rater1!$C4517=E$7222)+(1*Rater2!$C4517=E$7222)+(N_Raters&gt;=3=TRUE)*(1*Rater3!$C4517=E$7222)+(N_Raters&gt;=4=TRUE)*(1*Rater4!$C4517=E$7222)+(N_Raters&gt;=5=TRUE)*(1*Rater5!$C4517=E$7222)</f>
        <v>3</v>
      </c>
      <c r="F4528" s="38"/>
      <c r="G4528" s="38"/>
      <c r="H4528" s="38"/>
      <c r="J4528" s="1"/>
      <c r="K4528" s="1"/>
    </row>
    <row r="4529" spans="2:11">
      <c r="B4529" s="35">
        <v>4515</v>
      </c>
      <c r="C4529" s="55">
        <f>(1*Rater1!$C4518=C$7222)+(1*Rater2!$C4518=C$7222)+(N_Raters&gt;=3=TRUE)*(1*Rater3!$C4518=C$7222)+(N_Raters&gt;=4=TRUE)*(1*Rater4!$C4518=C$7222)+(N_Raters&gt;=5=TRUE)*(1*Rater5!$C4518=C$7222)</f>
        <v>0</v>
      </c>
      <c r="D4529" s="55">
        <f>(1*Rater1!$C4518=D$7222)+(1*Rater2!$C4518=D$7222)+(N_Raters&gt;=3=TRUE)*(1*Rater3!$C4518=D$7222)+(N_Raters&gt;=4=TRUE)*(1*Rater4!$C4518=D$7222)+(N_Raters&gt;=5=TRUE)*(1*Rater5!$C4518=D$7222)</f>
        <v>0</v>
      </c>
      <c r="E4529" s="38">
        <f>(1*Rater1!$C4518=E$7222)+(1*Rater2!$C4518=E$7222)+(N_Raters&gt;=3=TRUE)*(1*Rater3!$C4518=E$7222)+(N_Raters&gt;=4=TRUE)*(1*Rater4!$C4518=E$7222)+(N_Raters&gt;=5=TRUE)*(1*Rater5!$C4518=E$7222)</f>
        <v>3</v>
      </c>
      <c r="F4529" s="38"/>
      <c r="G4529" s="38"/>
      <c r="H4529" s="38"/>
      <c r="J4529" s="1"/>
      <c r="K4529" s="1"/>
    </row>
    <row r="4530" spans="2:11">
      <c r="B4530" s="36">
        <v>4516</v>
      </c>
      <c r="C4530" s="55">
        <f>(1*Rater1!$C4519=C$7222)+(1*Rater2!$C4519=C$7222)+(N_Raters&gt;=3=TRUE)*(1*Rater3!$C4519=C$7222)+(N_Raters&gt;=4=TRUE)*(1*Rater4!$C4519=C$7222)+(N_Raters&gt;=5=TRUE)*(1*Rater5!$C4519=C$7222)</f>
        <v>0</v>
      </c>
      <c r="D4530" s="55">
        <f>(1*Rater1!$C4519=D$7222)+(1*Rater2!$C4519=D$7222)+(N_Raters&gt;=3=TRUE)*(1*Rater3!$C4519=D$7222)+(N_Raters&gt;=4=TRUE)*(1*Rater4!$C4519=D$7222)+(N_Raters&gt;=5=TRUE)*(1*Rater5!$C4519=D$7222)</f>
        <v>0</v>
      </c>
      <c r="E4530" s="38">
        <f>(1*Rater1!$C4519=E$7222)+(1*Rater2!$C4519=E$7222)+(N_Raters&gt;=3=TRUE)*(1*Rater3!$C4519=E$7222)+(N_Raters&gt;=4=TRUE)*(1*Rater4!$C4519=E$7222)+(N_Raters&gt;=5=TRUE)*(1*Rater5!$C4519=E$7222)</f>
        <v>3</v>
      </c>
      <c r="F4530" s="38"/>
      <c r="G4530" s="38"/>
      <c r="H4530" s="38"/>
      <c r="J4530" s="1"/>
      <c r="K4530" s="1"/>
    </row>
    <row r="4531" spans="2:11">
      <c r="B4531" s="35">
        <v>4517</v>
      </c>
      <c r="C4531" s="55">
        <f>(1*Rater1!$C4520=C$7222)+(1*Rater2!$C4520=C$7222)+(N_Raters&gt;=3=TRUE)*(1*Rater3!$C4520=C$7222)+(N_Raters&gt;=4=TRUE)*(1*Rater4!$C4520=C$7222)+(N_Raters&gt;=5=TRUE)*(1*Rater5!$C4520=C$7222)</f>
        <v>0</v>
      </c>
      <c r="D4531" s="55">
        <f>(1*Rater1!$C4520=D$7222)+(1*Rater2!$C4520=D$7222)+(N_Raters&gt;=3=TRUE)*(1*Rater3!$C4520=D$7222)+(N_Raters&gt;=4=TRUE)*(1*Rater4!$C4520=D$7222)+(N_Raters&gt;=5=TRUE)*(1*Rater5!$C4520=D$7222)</f>
        <v>0</v>
      </c>
      <c r="E4531" s="38">
        <f>(1*Rater1!$C4520=E$7222)+(1*Rater2!$C4520=E$7222)+(N_Raters&gt;=3=TRUE)*(1*Rater3!$C4520=E$7222)+(N_Raters&gt;=4=TRUE)*(1*Rater4!$C4520=E$7222)+(N_Raters&gt;=5=TRUE)*(1*Rater5!$C4520=E$7222)</f>
        <v>3</v>
      </c>
      <c r="F4531" s="38"/>
      <c r="G4531" s="38"/>
      <c r="H4531" s="38"/>
      <c r="J4531" s="1"/>
      <c r="K4531" s="1"/>
    </row>
    <row r="4532" spans="2:11">
      <c r="B4532" s="36">
        <v>4518</v>
      </c>
      <c r="C4532" s="55">
        <f>(1*Rater1!$C4521=C$7222)+(1*Rater2!$C4521=C$7222)+(N_Raters&gt;=3=TRUE)*(1*Rater3!$C4521=C$7222)+(N_Raters&gt;=4=TRUE)*(1*Rater4!$C4521=C$7222)+(N_Raters&gt;=5=TRUE)*(1*Rater5!$C4521=C$7222)</f>
        <v>0</v>
      </c>
      <c r="D4532" s="55">
        <f>(1*Rater1!$C4521=D$7222)+(1*Rater2!$C4521=D$7222)+(N_Raters&gt;=3=TRUE)*(1*Rater3!$C4521=D$7222)+(N_Raters&gt;=4=TRUE)*(1*Rater4!$C4521=D$7222)+(N_Raters&gt;=5=TRUE)*(1*Rater5!$C4521=D$7222)</f>
        <v>0</v>
      </c>
      <c r="E4532" s="38">
        <f>(1*Rater1!$C4521=E$7222)+(1*Rater2!$C4521=E$7222)+(N_Raters&gt;=3=TRUE)*(1*Rater3!$C4521=E$7222)+(N_Raters&gt;=4=TRUE)*(1*Rater4!$C4521=E$7222)+(N_Raters&gt;=5=TRUE)*(1*Rater5!$C4521=E$7222)</f>
        <v>3</v>
      </c>
      <c r="F4532" s="38"/>
      <c r="G4532" s="38"/>
      <c r="H4532" s="38"/>
      <c r="J4532" s="1"/>
      <c r="K4532" s="1"/>
    </row>
    <row r="4533" spans="2:11">
      <c r="B4533" s="35">
        <v>4519</v>
      </c>
      <c r="C4533" s="55">
        <f>(1*Rater1!$C4522=C$7222)+(1*Rater2!$C4522=C$7222)+(N_Raters&gt;=3=TRUE)*(1*Rater3!$C4522=C$7222)+(N_Raters&gt;=4=TRUE)*(1*Rater4!$C4522=C$7222)+(N_Raters&gt;=5=TRUE)*(1*Rater5!$C4522=C$7222)</f>
        <v>0</v>
      </c>
      <c r="D4533" s="55">
        <f>(1*Rater1!$C4522=D$7222)+(1*Rater2!$C4522=D$7222)+(N_Raters&gt;=3=TRUE)*(1*Rater3!$C4522=D$7222)+(N_Raters&gt;=4=TRUE)*(1*Rater4!$C4522=D$7222)+(N_Raters&gt;=5=TRUE)*(1*Rater5!$C4522=D$7222)</f>
        <v>0</v>
      </c>
      <c r="E4533" s="38">
        <f>(1*Rater1!$C4522=E$7222)+(1*Rater2!$C4522=E$7222)+(N_Raters&gt;=3=TRUE)*(1*Rater3!$C4522=E$7222)+(N_Raters&gt;=4=TRUE)*(1*Rater4!$C4522=E$7222)+(N_Raters&gt;=5=TRUE)*(1*Rater5!$C4522=E$7222)</f>
        <v>3</v>
      </c>
      <c r="F4533" s="38"/>
      <c r="G4533" s="38"/>
      <c r="H4533" s="38"/>
      <c r="J4533" s="1"/>
      <c r="K4533" s="1"/>
    </row>
    <row r="4534" spans="2:11">
      <c r="B4534" s="36">
        <v>4520</v>
      </c>
      <c r="C4534" s="55">
        <f>(1*Rater1!$C4523=C$7222)+(1*Rater2!$C4523=C$7222)+(N_Raters&gt;=3=TRUE)*(1*Rater3!$C4523=C$7222)+(N_Raters&gt;=4=TRUE)*(1*Rater4!$C4523=C$7222)+(N_Raters&gt;=5=TRUE)*(1*Rater5!$C4523=C$7222)</f>
        <v>0</v>
      </c>
      <c r="D4534" s="55">
        <f>(1*Rater1!$C4523=D$7222)+(1*Rater2!$C4523=D$7222)+(N_Raters&gt;=3=TRUE)*(1*Rater3!$C4523=D$7222)+(N_Raters&gt;=4=TRUE)*(1*Rater4!$C4523=D$7222)+(N_Raters&gt;=5=TRUE)*(1*Rater5!$C4523=D$7222)</f>
        <v>0</v>
      </c>
      <c r="E4534" s="38">
        <f>(1*Rater1!$C4523=E$7222)+(1*Rater2!$C4523=E$7222)+(N_Raters&gt;=3=TRUE)*(1*Rater3!$C4523=E$7222)+(N_Raters&gt;=4=TRUE)*(1*Rater4!$C4523=E$7222)+(N_Raters&gt;=5=TRUE)*(1*Rater5!$C4523=E$7222)</f>
        <v>3</v>
      </c>
      <c r="F4534" s="38"/>
      <c r="G4534" s="38"/>
      <c r="H4534" s="38"/>
      <c r="J4534" s="1"/>
      <c r="K4534" s="1"/>
    </row>
    <row r="4535" spans="2:11">
      <c r="B4535" s="35">
        <v>4521</v>
      </c>
      <c r="C4535" s="55">
        <f>(1*Rater1!$C4524=C$7222)+(1*Rater2!$C4524=C$7222)+(N_Raters&gt;=3=TRUE)*(1*Rater3!$C4524=C$7222)+(N_Raters&gt;=4=TRUE)*(1*Rater4!$C4524=C$7222)+(N_Raters&gt;=5=TRUE)*(1*Rater5!$C4524=C$7222)</f>
        <v>0</v>
      </c>
      <c r="D4535" s="55">
        <f>(1*Rater1!$C4524=D$7222)+(1*Rater2!$C4524=D$7222)+(N_Raters&gt;=3=TRUE)*(1*Rater3!$C4524=D$7222)+(N_Raters&gt;=4=TRUE)*(1*Rater4!$C4524=D$7222)+(N_Raters&gt;=5=TRUE)*(1*Rater5!$C4524=D$7222)</f>
        <v>0</v>
      </c>
      <c r="E4535" s="38">
        <f>(1*Rater1!$C4524=E$7222)+(1*Rater2!$C4524=E$7222)+(N_Raters&gt;=3=TRUE)*(1*Rater3!$C4524=E$7222)+(N_Raters&gt;=4=TRUE)*(1*Rater4!$C4524=E$7222)+(N_Raters&gt;=5=TRUE)*(1*Rater5!$C4524=E$7222)</f>
        <v>3</v>
      </c>
      <c r="F4535" s="38"/>
      <c r="G4535" s="38"/>
      <c r="H4535" s="38"/>
      <c r="J4535" s="1"/>
      <c r="K4535" s="1"/>
    </row>
    <row r="4536" spans="2:11">
      <c r="B4536" s="36">
        <v>4522</v>
      </c>
      <c r="C4536" s="55">
        <f>(1*Rater1!$C4525=C$7222)+(1*Rater2!$C4525=C$7222)+(N_Raters&gt;=3=TRUE)*(1*Rater3!$C4525=C$7222)+(N_Raters&gt;=4=TRUE)*(1*Rater4!$C4525=C$7222)+(N_Raters&gt;=5=TRUE)*(1*Rater5!$C4525=C$7222)</f>
        <v>0</v>
      </c>
      <c r="D4536" s="55">
        <f>(1*Rater1!$C4525=D$7222)+(1*Rater2!$C4525=D$7222)+(N_Raters&gt;=3=TRUE)*(1*Rater3!$C4525=D$7222)+(N_Raters&gt;=4=TRUE)*(1*Rater4!$C4525=D$7222)+(N_Raters&gt;=5=TRUE)*(1*Rater5!$C4525=D$7222)</f>
        <v>0</v>
      </c>
      <c r="E4536" s="38">
        <f>(1*Rater1!$C4525=E$7222)+(1*Rater2!$C4525=E$7222)+(N_Raters&gt;=3=TRUE)*(1*Rater3!$C4525=E$7222)+(N_Raters&gt;=4=TRUE)*(1*Rater4!$C4525=E$7222)+(N_Raters&gt;=5=TRUE)*(1*Rater5!$C4525=E$7222)</f>
        <v>3</v>
      </c>
      <c r="F4536" s="38"/>
      <c r="G4536" s="38"/>
      <c r="H4536" s="38"/>
      <c r="J4536" s="1"/>
      <c r="K4536" s="1"/>
    </row>
    <row r="4537" spans="2:11">
      <c r="B4537" s="35">
        <v>4523</v>
      </c>
      <c r="C4537" s="55">
        <f>(1*Rater1!$C4526=C$7222)+(1*Rater2!$C4526=C$7222)+(N_Raters&gt;=3=TRUE)*(1*Rater3!$C4526=C$7222)+(N_Raters&gt;=4=TRUE)*(1*Rater4!$C4526=C$7222)+(N_Raters&gt;=5=TRUE)*(1*Rater5!$C4526=C$7222)</f>
        <v>0</v>
      </c>
      <c r="D4537" s="55">
        <f>(1*Rater1!$C4526=D$7222)+(1*Rater2!$C4526=D$7222)+(N_Raters&gt;=3=TRUE)*(1*Rater3!$C4526=D$7222)+(N_Raters&gt;=4=TRUE)*(1*Rater4!$C4526=D$7222)+(N_Raters&gt;=5=TRUE)*(1*Rater5!$C4526=D$7222)</f>
        <v>0</v>
      </c>
      <c r="E4537" s="38">
        <f>(1*Rater1!$C4526=E$7222)+(1*Rater2!$C4526=E$7222)+(N_Raters&gt;=3=TRUE)*(1*Rater3!$C4526=E$7222)+(N_Raters&gt;=4=TRUE)*(1*Rater4!$C4526=E$7222)+(N_Raters&gt;=5=TRUE)*(1*Rater5!$C4526=E$7222)</f>
        <v>3</v>
      </c>
      <c r="F4537" s="38"/>
      <c r="G4537" s="38"/>
      <c r="H4537" s="38"/>
      <c r="J4537" s="1"/>
      <c r="K4537" s="1"/>
    </row>
    <row r="4538" spans="2:11">
      <c r="B4538" s="36">
        <v>4524</v>
      </c>
      <c r="C4538" s="55">
        <f>(1*Rater1!$C4527=C$7222)+(1*Rater2!$C4527=C$7222)+(N_Raters&gt;=3=TRUE)*(1*Rater3!$C4527=C$7222)+(N_Raters&gt;=4=TRUE)*(1*Rater4!$C4527=C$7222)+(N_Raters&gt;=5=TRUE)*(1*Rater5!$C4527=C$7222)</f>
        <v>0</v>
      </c>
      <c r="D4538" s="55">
        <f>(1*Rater1!$C4527=D$7222)+(1*Rater2!$C4527=D$7222)+(N_Raters&gt;=3=TRUE)*(1*Rater3!$C4527=D$7222)+(N_Raters&gt;=4=TRUE)*(1*Rater4!$C4527=D$7222)+(N_Raters&gt;=5=TRUE)*(1*Rater5!$C4527=D$7222)</f>
        <v>0</v>
      </c>
      <c r="E4538" s="38">
        <f>(1*Rater1!$C4527=E$7222)+(1*Rater2!$C4527=E$7222)+(N_Raters&gt;=3=TRUE)*(1*Rater3!$C4527=E$7222)+(N_Raters&gt;=4=TRUE)*(1*Rater4!$C4527=E$7222)+(N_Raters&gt;=5=TRUE)*(1*Rater5!$C4527=E$7222)</f>
        <v>3</v>
      </c>
      <c r="F4538" s="38"/>
      <c r="G4538" s="38"/>
      <c r="H4538" s="38"/>
      <c r="J4538" s="1"/>
      <c r="K4538" s="1"/>
    </row>
    <row r="4539" spans="2:11">
      <c r="B4539" s="35">
        <v>4525</v>
      </c>
      <c r="C4539" s="55">
        <f>(1*Rater1!$C4528=C$7222)+(1*Rater2!$C4528=C$7222)+(N_Raters&gt;=3=TRUE)*(1*Rater3!$C4528=C$7222)+(N_Raters&gt;=4=TRUE)*(1*Rater4!$C4528=C$7222)+(N_Raters&gt;=5=TRUE)*(1*Rater5!$C4528=C$7222)</f>
        <v>0</v>
      </c>
      <c r="D4539" s="55">
        <f>(1*Rater1!$C4528=D$7222)+(1*Rater2!$C4528=D$7222)+(N_Raters&gt;=3=TRUE)*(1*Rater3!$C4528=D$7222)+(N_Raters&gt;=4=TRUE)*(1*Rater4!$C4528=D$7222)+(N_Raters&gt;=5=TRUE)*(1*Rater5!$C4528=D$7222)</f>
        <v>0</v>
      </c>
      <c r="E4539" s="38">
        <f>(1*Rater1!$C4528=E$7222)+(1*Rater2!$C4528=E$7222)+(N_Raters&gt;=3=TRUE)*(1*Rater3!$C4528=E$7222)+(N_Raters&gt;=4=TRUE)*(1*Rater4!$C4528=E$7222)+(N_Raters&gt;=5=TRUE)*(1*Rater5!$C4528=E$7222)</f>
        <v>3</v>
      </c>
      <c r="F4539" s="38"/>
      <c r="G4539" s="38"/>
      <c r="H4539" s="38"/>
      <c r="J4539" s="1"/>
      <c r="K4539" s="1"/>
    </row>
    <row r="4540" spans="2:11">
      <c r="B4540" s="36">
        <v>4526</v>
      </c>
      <c r="C4540" s="55">
        <f>(1*Rater1!$C4529=C$7222)+(1*Rater2!$C4529=C$7222)+(N_Raters&gt;=3=TRUE)*(1*Rater3!$C4529=C$7222)+(N_Raters&gt;=4=TRUE)*(1*Rater4!$C4529=C$7222)+(N_Raters&gt;=5=TRUE)*(1*Rater5!$C4529=C$7222)</f>
        <v>0</v>
      </c>
      <c r="D4540" s="55">
        <f>(1*Rater1!$C4529=D$7222)+(1*Rater2!$C4529=D$7222)+(N_Raters&gt;=3=TRUE)*(1*Rater3!$C4529=D$7222)+(N_Raters&gt;=4=TRUE)*(1*Rater4!$C4529=D$7222)+(N_Raters&gt;=5=TRUE)*(1*Rater5!$C4529=D$7222)</f>
        <v>0</v>
      </c>
      <c r="E4540" s="38">
        <f>(1*Rater1!$C4529=E$7222)+(1*Rater2!$C4529=E$7222)+(N_Raters&gt;=3=TRUE)*(1*Rater3!$C4529=E$7222)+(N_Raters&gt;=4=TRUE)*(1*Rater4!$C4529=E$7222)+(N_Raters&gt;=5=TRUE)*(1*Rater5!$C4529=E$7222)</f>
        <v>3</v>
      </c>
      <c r="F4540" s="38"/>
      <c r="G4540" s="38"/>
      <c r="H4540" s="38"/>
      <c r="J4540" s="1"/>
      <c r="K4540" s="1"/>
    </row>
    <row r="4541" spans="2:11">
      <c r="B4541" s="35">
        <v>4527</v>
      </c>
      <c r="C4541" s="55">
        <f>(1*Rater1!$C4530=C$7222)+(1*Rater2!$C4530=C$7222)+(N_Raters&gt;=3=TRUE)*(1*Rater3!$C4530=C$7222)+(N_Raters&gt;=4=TRUE)*(1*Rater4!$C4530=C$7222)+(N_Raters&gt;=5=TRUE)*(1*Rater5!$C4530=C$7222)</f>
        <v>0</v>
      </c>
      <c r="D4541" s="55">
        <f>(1*Rater1!$C4530=D$7222)+(1*Rater2!$C4530=D$7222)+(N_Raters&gt;=3=TRUE)*(1*Rater3!$C4530=D$7222)+(N_Raters&gt;=4=TRUE)*(1*Rater4!$C4530=D$7222)+(N_Raters&gt;=5=TRUE)*(1*Rater5!$C4530=D$7222)</f>
        <v>0</v>
      </c>
      <c r="E4541" s="38">
        <f>(1*Rater1!$C4530=E$7222)+(1*Rater2!$C4530=E$7222)+(N_Raters&gt;=3=TRUE)*(1*Rater3!$C4530=E$7222)+(N_Raters&gt;=4=TRUE)*(1*Rater4!$C4530=E$7222)+(N_Raters&gt;=5=TRUE)*(1*Rater5!$C4530=E$7222)</f>
        <v>3</v>
      </c>
      <c r="F4541" s="38"/>
      <c r="G4541" s="38"/>
      <c r="H4541" s="38"/>
      <c r="J4541" s="1"/>
      <c r="K4541" s="1"/>
    </row>
    <row r="4542" spans="2:11">
      <c r="B4542" s="36">
        <v>4528</v>
      </c>
      <c r="C4542" s="55">
        <f>(1*Rater1!$C4531=C$7222)+(1*Rater2!$C4531=C$7222)+(N_Raters&gt;=3=TRUE)*(1*Rater3!$C4531=C$7222)+(N_Raters&gt;=4=TRUE)*(1*Rater4!$C4531=C$7222)+(N_Raters&gt;=5=TRUE)*(1*Rater5!$C4531=C$7222)</f>
        <v>0</v>
      </c>
      <c r="D4542" s="55">
        <f>(1*Rater1!$C4531=D$7222)+(1*Rater2!$C4531=D$7222)+(N_Raters&gt;=3=TRUE)*(1*Rater3!$C4531=D$7222)+(N_Raters&gt;=4=TRUE)*(1*Rater4!$C4531=D$7222)+(N_Raters&gt;=5=TRUE)*(1*Rater5!$C4531=D$7222)</f>
        <v>0</v>
      </c>
      <c r="E4542" s="38">
        <f>(1*Rater1!$C4531=E$7222)+(1*Rater2!$C4531=E$7222)+(N_Raters&gt;=3=TRUE)*(1*Rater3!$C4531=E$7222)+(N_Raters&gt;=4=TRUE)*(1*Rater4!$C4531=E$7222)+(N_Raters&gt;=5=TRUE)*(1*Rater5!$C4531=E$7222)</f>
        <v>3</v>
      </c>
      <c r="F4542" s="38"/>
      <c r="G4542" s="38"/>
      <c r="H4542" s="38"/>
      <c r="J4542" s="1"/>
      <c r="K4542" s="1"/>
    </row>
    <row r="4543" spans="2:11">
      <c r="B4543" s="35">
        <v>4529</v>
      </c>
      <c r="C4543" s="55">
        <f>(1*Rater1!$C4532=C$7222)+(1*Rater2!$C4532=C$7222)+(N_Raters&gt;=3=TRUE)*(1*Rater3!$C4532=C$7222)+(N_Raters&gt;=4=TRUE)*(1*Rater4!$C4532=C$7222)+(N_Raters&gt;=5=TRUE)*(1*Rater5!$C4532=C$7222)</f>
        <v>0</v>
      </c>
      <c r="D4543" s="55">
        <f>(1*Rater1!$C4532=D$7222)+(1*Rater2!$C4532=D$7222)+(N_Raters&gt;=3=TRUE)*(1*Rater3!$C4532=D$7222)+(N_Raters&gt;=4=TRUE)*(1*Rater4!$C4532=D$7222)+(N_Raters&gt;=5=TRUE)*(1*Rater5!$C4532=D$7222)</f>
        <v>0</v>
      </c>
      <c r="E4543" s="38">
        <f>(1*Rater1!$C4532=E$7222)+(1*Rater2!$C4532=E$7222)+(N_Raters&gt;=3=TRUE)*(1*Rater3!$C4532=E$7222)+(N_Raters&gt;=4=TRUE)*(1*Rater4!$C4532=E$7222)+(N_Raters&gt;=5=TRUE)*(1*Rater5!$C4532=E$7222)</f>
        <v>3</v>
      </c>
      <c r="F4543" s="38"/>
      <c r="G4543" s="38"/>
      <c r="H4543" s="38"/>
      <c r="J4543" s="1"/>
      <c r="K4543" s="1"/>
    </row>
    <row r="4544" spans="2:11">
      <c r="B4544" s="36">
        <v>4530</v>
      </c>
      <c r="C4544" s="55">
        <f>(1*Rater1!$C4533=C$7222)+(1*Rater2!$C4533=C$7222)+(N_Raters&gt;=3=TRUE)*(1*Rater3!$C4533=C$7222)+(N_Raters&gt;=4=TRUE)*(1*Rater4!$C4533=C$7222)+(N_Raters&gt;=5=TRUE)*(1*Rater5!$C4533=C$7222)</f>
        <v>0</v>
      </c>
      <c r="D4544" s="55">
        <f>(1*Rater1!$C4533=D$7222)+(1*Rater2!$C4533=D$7222)+(N_Raters&gt;=3=TRUE)*(1*Rater3!$C4533=D$7222)+(N_Raters&gt;=4=TRUE)*(1*Rater4!$C4533=D$7222)+(N_Raters&gt;=5=TRUE)*(1*Rater5!$C4533=D$7222)</f>
        <v>0</v>
      </c>
      <c r="E4544" s="38">
        <f>(1*Rater1!$C4533=E$7222)+(1*Rater2!$C4533=E$7222)+(N_Raters&gt;=3=TRUE)*(1*Rater3!$C4533=E$7222)+(N_Raters&gt;=4=TRUE)*(1*Rater4!$C4533=E$7222)+(N_Raters&gt;=5=TRUE)*(1*Rater5!$C4533=E$7222)</f>
        <v>3</v>
      </c>
      <c r="F4544" s="38"/>
      <c r="G4544" s="38"/>
      <c r="H4544" s="38"/>
      <c r="J4544" s="1"/>
      <c r="K4544" s="1"/>
    </row>
    <row r="4545" spans="2:11">
      <c r="B4545" s="35">
        <v>4531</v>
      </c>
      <c r="C4545" s="55">
        <f>(1*Rater1!$C4534=C$7222)+(1*Rater2!$C4534=C$7222)+(N_Raters&gt;=3=TRUE)*(1*Rater3!$C4534=C$7222)+(N_Raters&gt;=4=TRUE)*(1*Rater4!$C4534=C$7222)+(N_Raters&gt;=5=TRUE)*(1*Rater5!$C4534=C$7222)</f>
        <v>0</v>
      </c>
      <c r="D4545" s="55">
        <f>(1*Rater1!$C4534=D$7222)+(1*Rater2!$C4534=D$7222)+(N_Raters&gt;=3=TRUE)*(1*Rater3!$C4534=D$7222)+(N_Raters&gt;=4=TRUE)*(1*Rater4!$C4534=D$7222)+(N_Raters&gt;=5=TRUE)*(1*Rater5!$C4534=D$7222)</f>
        <v>0</v>
      </c>
      <c r="E4545" s="38">
        <f>(1*Rater1!$C4534=E$7222)+(1*Rater2!$C4534=E$7222)+(N_Raters&gt;=3=TRUE)*(1*Rater3!$C4534=E$7222)+(N_Raters&gt;=4=TRUE)*(1*Rater4!$C4534=E$7222)+(N_Raters&gt;=5=TRUE)*(1*Rater5!$C4534=E$7222)</f>
        <v>3</v>
      </c>
      <c r="F4545" s="38"/>
      <c r="G4545" s="38"/>
      <c r="H4545" s="38"/>
      <c r="J4545" s="1"/>
      <c r="K4545" s="1"/>
    </row>
    <row r="4546" spans="2:11">
      <c r="B4546" s="36">
        <v>4532</v>
      </c>
      <c r="C4546" s="55">
        <f>(1*Rater1!$C4535=C$7222)+(1*Rater2!$C4535=C$7222)+(N_Raters&gt;=3=TRUE)*(1*Rater3!$C4535=C$7222)+(N_Raters&gt;=4=TRUE)*(1*Rater4!$C4535=C$7222)+(N_Raters&gt;=5=TRUE)*(1*Rater5!$C4535=C$7222)</f>
        <v>0</v>
      </c>
      <c r="D4546" s="55">
        <f>(1*Rater1!$C4535=D$7222)+(1*Rater2!$C4535=D$7222)+(N_Raters&gt;=3=TRUE)*(1*Rater3!$C4535=D$7222)+(N_Raters&gt;=4=TRUE)*(1*Rater4!$C4535=D$7222)+(N_Raters&gt;=5=TRUE)*(1*Rater5!$C4535=D$7222)</f>
        <v>0</v>
      </c>
      <c r="E4546" s="38">
        <f>(1*Rater1!$C4535=E$7222)+(1*Rater2!$C4535=E$7222)+(N_Raters&gt;=3=TRUE)*(1*Rater3!$C4535=E$7222)+(N_Raters&gt;=4=TRUE)*(1*Rater4!$C4535=E$7222)+(N_Raters&gt;=5=TRUE)*(1*Rater5!$C4535=E$7222)</f>
        <v>3</v>
      </c>
      <c r="F4546" s="38"/>
      <c r="G4546" s="38"/>
      <c r="H4546" s="38"/>
      <c r="J4546" s="1"/>
      <c r="K4546" s="1"/>
    </row>
    <row r="4547" spans="2:11">
      <c r="B4547" s="35">
        <v>4533</v>
      </c>
      <c r="C4547" s="55">
        <f>(1*Rater1!$C4536=C$7222)+(1*Rater2!$C4536=C$7222)+(N_Raters&gt;=3=TRUE)*(1*Rater3!$C4536=C$7222)+(N_Raters&gt;=4=TRUE)*(1*Rater4!$C4536=C$7222)+(N_Raters&gt;=5=TRUE)*(1*Rater5!$C4536=C$7222)</f>
        <v>0</v>
      </c>
      <c r="D4547" s="55">
        <f>(1*Rater1!$C4536=D$7222)+(1*Rater2!$C4536=D$7222)+(N_Raters&gt;=3=TRUE)*(1*Rater3!$C4536=D$7222)+(N_Raters&gt;=4=TRUE)*(1*Rater4!$C4536=D$7222)+(N_Raters&gt;=5=TRUE)*(1*Rater5!$C4536=D$7222)</f>
        <v>0</v>
      </c>
      <c r="E4547" s="38">
        <f>(1*Rater1!$C4536=E$7222)+(1*Rater2!$C4536=E$7222)+(N_Raters&gt;=3=TRUE)*(1*Rater3!$C4536=E$7222)+(N_Raters&gt;=4=TRUE)*(1*Rater4!$C4536=E$7222)+(N_Raters&gt;=5=TRUE)*(1*Rater5!$C4536=E$7222)</f>
        <v>3</v>
      </c>
      <c r="F4547" s="38"/>
      <c r="G4547" s="38"/>
      <c r="H4547" s="38"/>
      <c r="J4547" s="1"/>
      <c r="K4547" s="1"/>
    </row>
    <row r="4548" spans="2:11">
      <c r="B4548" s="36">
        <v>4534</v>
      </c>
      <c r="C4548" s="55">
        <f>(1*Rater1!$C4537=C$7222)+(1*Rater2!$C4537=C$7222)+(N_Raters&gt;=3=TRUE)*(1*Rater3!$C4537=C$7222)+(N_Raters&gt;=4=TRUE)*(1*Rater4!$C4537=C$7222)+(N_Raters&gt;=5=TRUE)*(1*Rater5!$C4537=C$7222)</f>
        <v>0</v>
      </c>
      <c r="D4548" s="55">
        <f>(1*Rater1!$C4537=D$7222)+(1*Rater2!$C4537=D$7222)+(N_Raters&gt;=3=TRUE)*(1*Rater3!$C4537=D$7222)+(N_Raters&gt;=4=TRUE)*(1*Rater4!$C4537=D$7222)+(N_Raters&gt;=5=TRUE)*(1*Rater5!$C4537=D$7222)</f>
        <v>0</v>
      </c>
      <c r="E4548" s="38">
        <f>(1*Rater1!$C4537=E$7222)+(1*Rater2!$C4537=E$7222)+(N_Raters&gt;=3=TRUE)*(1*Rater3!$C4537=E$7222)+(N_Raters&gt;=4=TRUE)*(1*Rater4!$C4537=E$7222)+(N_Raters&gt;=5=TRUE)*(1*Rater5!$C4537=E$7222)</f>
        <v>3</v>
      </c>
      <c r="F4548" s="38"/>
      <c r="G4548" s="38"/>
      <c r="H4548" s="38"/>
      <c r="J4548" s="1"/>
      <c r="K4548" s="1"/>
    </row>
    <row r="4549" spans="2:11">
      <c r="B4549" s="35">
        <v>4535</v>
      </c>
      <c r="C4549" s="55">
        <f>(1*Rater1!$C4538=C$7222)+(1*Rater2!$C4538=C$7222)+(N_Raters&gt;=3=TRUE)*(1*Rater3!$C4538=C$7222)+(N_Raters&gt;=4=TRUE)*(1*Rater4!$C4538=C$7222)+(N_Raters&gt;=5=TRUE)*(1*Rater5!$C4538=C$7222)</f>
        <v>0</v>
      </c>
      <c r="D4549" s="55">
        <f>(1*Rater1!$C4538=D$7222)+(1*Rater2!$C4538=D$7222)+(N_Raters&gt;=3=TRUE)*(1*Rater3!$C4538=D$7222)+(N_Raters&gt;=4=TRUE)*(1*Rater4!$C4538=D$7222)+(N_Raters&gt;=5=TRUE)*(1*Rater5!$C4538=D$7222)</f>
        <v>0</v>
      </c>
      <c r="E4549" s="38">
        <f>(1*Rater1!$C4538=E$7222)+(1*Rater2!$C4538=E$7222)+(N_Raters&gt;=3=TRUE)*(1*Rater3!$C4538=E$7222)+(N_Raters&gt;=4=TRUE)*(1*Rater4!$C4538=E$7222)+(N_Raters&gt;=5=TRUE)*(1*Rater5!$C4538=E$7222)</f>
        <v>3</v>
      </c>
      <c r="F4549" s="38"/>
      <c r="G4549" s="38"/>
      <c r="H4549" s="38"/>
      <c r="J4549" s="1"/>
      <c r="K4549" s="1"/>
    </row>
    <row r="4550" spans="2:11">
      <c r="B4550" s="36">
        <v>4536</v>
      </c>
      <c r="C4550" s="55">
        <f>(1*Rater1!$C4539=C$7222)+(1*Rater2!$C4539=C$7222)+(N_Raters&gt;=3=TRUE)*(1*Rater3!$C4539=C$7222)+(N_Raters&gt;=4=TRUE)*(1*Rater4!$C4539=C$7222)+(N_Raters&gt;=5=TRUE)*(1*Rater5!$C4539=C$7222)</f>
        <v>0</v>
      </c>
      <c r="D4550" s="55">
        <f>(1*Rater1!$C4539=D$7222)+(1*Rater2!$C4539=D$7222)+(N_Raters&gt;=3=TRUE)*(1*Rater3!$C4539=D$7222)+(N_Raters&gt;=4=TRUE)*(1*Rater4!$C4539=D$7222)+(N_Raters&gt;=5=TRUE)*(1*Rater5!$C4539=D$7222)</f>
        <v>0</v>
      </c>
      <c r="E4550" s="38">
        <f>(1*Rater1!$C4539=E$7222)+(1*Rater2!$C4539=E$7222)+(N_Raters&gt;=3=TRUE)*(1*Rater3!$C4539=E$7222)+(N_Raters&gt;=4=TRUE)*(1*Rater4!$C4539=E$7222)+(N_Raters&gt;=5=TRUE)*(1*Rater5!$C4539=E$7222)</f>
        <v>3</v>
      </c>
      <c r="F4550" s="38"/>
      <c r="G4550" s="38"/>
      <c r="H4550" s="38"/>
      <c r="J4550" s="1"/>
      <c r="K4550" s="1"/>
    </row>
    <row r="4551" spans="2:11">
      <c r="B4551" s="35">
        <v>4537</v>
      </c>
      <c r="C4551" s="55">
        <f>(1*Rater1!$C4540=C$7222)+(1*Rater2!$C4540=C$7222)+(N_Raters&gt;=3=TRUE)*(1*Rater3!$C4540=C$7222)+(N_Raters&gt;=4=TRUE)*(1*Rater4!$C4540=C$7222)+(N_Raters&gt;=5=TRUE)*(1*Rater5!$C4540=C$7222)</f>
        <v>0</v>
      </c>
      <c r="D4551" s="55">
        <f>(1*Rater1!$C4540=D$7222)+(1*Rater2!$C4540=D$7222)+(N_Raters&gt;=3=TRUE)*(1*Rater3!$C4540=D$7222)+(N_Raters&gt;=4=TRUE)*(1*Rater4!$C4540=D$7222)+(N_Raters&gt;=5=TRUE)*(1*Rater5!$C4540=D$7222)</f>
        <v>0</v>
      </c>
      <c r="E4551" s="38">
        <f>(1*Rater1!$C4540=E$7222)+(1*Rater2!$C4540=E$7222)+(N_Raters&gt;=3=TRUE)*(1*Rater3!$C4540=E$7222)+(N_Raters&gt;=4=TRUE)*(1*Rater4!$C4540=E$7222)+(N_Raters&gt;=5=TRUE)*(1*Rater5!$C4540=E$7222)</f>
        <v>3</v>
      </c>
      <c r="F4551" s="38"/>
      <c r="G4551" s="38"/>
      <c r="H4551" s="38"/>
      <c r="J4551" s="1"/>
      <c r="K4551" s="1"/>
    </row>
    <row r="4552" spans="2:11">
      <c r="B4552" s="36">
        <v>4538</v>
      </c>
      <c r="C4552" s="55">
        <f>(1*Rater1!$C4541=C$7222)+(1*Rater2!$C4541=C$7222)+(N_Raters&gt;=3=TRUE)*(1*Rater3!$C4541=C$7222)+(N_Raters&gt;=4=TRUE)*(1*Rater4!$C4541=C$7222)+(N_Raters&gt;=5=TRUE)*(1*Rater5!$C4541=C$7222)</f>
        <v>0</v>
      </c>
      <c r="D4552" s="55">
        <f>(1*Rater1!$C4541=D$7222)+(1*Rater2!$C4541=D$7222)+(N_Raters&gt;=3=TRUE)*(1*Rater3!$C4541=D$7222)+(N_Raters&gt;=4=TRUE)*(1*Rater4!$C4541=D$7222)+(N_Raters&gt;=5=TRUE)*(1*Rater5!$C4541=D$7222)</f>
        <v>0</v>
      </c>
      <c r="E4552" s="38">
        <f>(1*Rater1!$C4541=E$7222)+(1*Rater2!$C4541=E$7222)+(N_Raters&gt;=3=TRUE)*(1*Rater3!$C4541=E$7222)+(N_Raters&gt;=4=TRUE)*(1*Rater4!$C4541=E$7222)+(N_Raters&gt;=5=TRUE)*(1*Rater5!$C4541=E$7222)</f>
        <v>3</v>
      </c>
      <c r="F4552" s="38"/>
      <c r="G4552" s="38"/>
      <c r="H4552" s="38"/>
      <c r="J4552" s="1"/>
      <c r="K4552" s="1"/>
    </row>
    <row r="4553" spans="2:11">
      <c r="B4553" s="35">
        <v>4539</v>
      </c>
      <c r="C4553" s="55">
        <f>(1*Rater1!$C4542=C$7222)+(1*Rater2!$C4542=C$7222)+(N_Raters&gt;=3=TRUE)*(1*Rater3!$C4542=C$7222)+(N_Raters&gt;=4=TRUE)*(1*Rater4!$C4542=C$7222)+(N_Raters&gt;=5=TRUE)*(1*Rater5!$C4542=C$7222)</f>
        <v>0</v>
      </c>
      <c r="D4553" s="55">
        <f>(1*Rater1!$C4542=D$7222)+(1*Rater2!$C4542=D$7222)+(N_Raters&gt;=3=TRUE)*(1*Rater3!$C4542=D$7222)+(N_Raters&gt;=4=TRUE)*(1*Rater4!$C4542=D$7222)+(N_Raters&gt;=5=TRUE)*(1*Rater5!$C4542=D$7222)</f>
        <v>0</v>
      </c>
      <c r="E4553" s="38">
        <f>(1*Rater1!$C4542=E$7222)+(1*Rater2!$C4542=E$7222)+(N_Raters&gt;=3=TRUE)*(1*Rater3!$C4542=E$7222)+(N_Raters&gt;=4=TRUE)*(1*Rater4!$C4542=E$7222)+(N_Raters&gt;=5=TRUE)*(1*Rater5!$C4542=E$7222)</f>
        <v>3</v>
      </c>
      <c r="F4553" s="38"/>
      <c r="G4553" s="38"/>
      <c r="H4553" s="38"/>
      <c r="J4553" s="1"/>
      <c r="K4553" s="1"/>
    </row>
    <row r="4554" spans="2:11">
      <c r="B4554" s="36">
        <v>4540</v>
      </c>
      <c r="C4554" s="55">
        <f>(1*Rater1!$C4543=C$7222)+(1*Rater2!$C4543=C$7222)+(N_Raters&gt;=3=TRUE)*(1*Rater3!$C4543=C$7222)+(N_Raters&gt;=4=TRUE)*(1*Rater4!$C4543=C$7222)+(N_Raters&gt;=5=TRUE)*(1*Rater5!$C4543=C$7222)</f>
        <v>0</v>
      </c>
      <c r="D4554" s="55">
        <f>(1*Rater1!$C4543=D$7222)+(1*Rater2!$C4543=D$7222)+(N_Raters&gt;=3=TRUE)*(1*Rater3!$C4543=D$7222)+(N_Raters&gt;=4=TRUE)*(1*Rater4!$C4543=D$7222)+(N_Raters&gt;=5=TRUE)*(1*Rater5!$C4543=D$7222)</f>
        <v>0</v>
      </c>
      <c r="E4554" s="38">
        <f>(1*Rater1!$C4543=E$7222)+(1*Rater2!$C4543=E$7222)+(N_Raters&gt;=3=TRUE)*(1*Rater3!$C4543=E$7222)+(N_Raters&gt;=4=TRUE)*(1*Rater4!$C4543=E$7222)+(N_Raters&gt;=5=TRUE)*(1*Rater5!$C4543=E$7222)</f>
        <v>3</v>
      </c>
      <c r="F4554" s="38"/>
      <c r="G4554" s="38"/>
      <c r="H4554" s="38"/>
      <c r="J4554" s="1"/>
      <c r="K4554" s="1"/>
    </row>
    <row r="4555" spans="2:11">
      <c r="B4555" s="35">
        <v>4541</v>
      </c>
      <c r="C4555" s="55">
        <f>(1*Rater1!$C4544=C$7222)+(1*Rater2!$C4544=C$7222)+(N_Raters&gt;=3=TRUE)*(1*Rater3!$C4544=C$7222)+(N_Raters&gt;=4=TRUE)*(1*Rater4!$C4544=C$7222)+(N_Raters&gt;=5=TRUE)*(1*Rater5!$C4544=C$7222)</f>
        <v>0</v>
      </c>
      <c r="D4555" s="55">
        <f>(1*Rater1!$C4544=D$7222)+(1*Rater2!$C4544=D$7222)+(N_Raters&gt;=3=TRUE)*(1*Rater3!$C4544=D$7222)+(N_Raters&gt;=4=TRUE)*(1*Rater4!$C4544=D$7222)+(N_Raters&gt;=5=TRUE)*(1*Rater5!$C4544=D$7222)</f>
        <v>2</v>
      </c>
      <c r="E4555" s="38">
        <f>(1*Rater1!$C4544=E$7222)+(1*Rater2!$C4544=E$7222)+(N_Raters&gt;=3=TRUE)*(1*Rater3!$C4544=E$7222)+(N_Raters&gt;=4=TRUE)*(1*Rater4!$C4544=E$7222)+(N_Raters&gt;=5=TRUE)*(1*Rater5!$C4544=E$7222)</f>
        <v>1</v>
      </c>
      <c r="F4555" s="38"/>
      <c r="G4555" s="38"/>
      <c r="H4555" s="38"/>
      <c r="J4555" s="1"/>
      <c r="K4555" s="1"/>
    </row>
    <row r="4556" spans="2:11">
      <c r="B4556" s="36">
        <v>4542</v>
      </c>
      <c r="C4556" s="55">
        <f>(1*Rater1!$C4545=C$7222)+(1*Rater2!$C4545=C$7222)+(N_Raters&gt;=3=TRUE)*(1*Rater3!$C4545=C$7222)+(N_Raters&gt;=4=TRUE)*(1*Rater4!$C4545=C$7222)+(N_Raters&gt;=5=TRUE)*(1*Rater5!$C4545=C$7222)</f>
        <v>0</v>
      </c>
      <c r="D4556" s="55">
        <f>(1*Rater1!$C4545=D$7222)+(1*Rater2!$C4545=D$7222)+(N_Raters&gt;=3=TRUE)*(1*Rater3!$C4545=D$7222)+(N_Raters&gt;=4=TRUE)*(1*Rater4!$C4545=D$7222)+(N_Raters&gt;=5=TRUE)*(1*Rater5!$C4545=D$7222)</f>
        <v>1</v>
      </c>
      <c r="E4556" s="38">
        <f>(1*Rater1!$C4545=E$7222)+(1*Rater2!$C4545=E$7222)+(N_Raters&gt;=3=TRUE)*(1*Rater3!$C4545=E$7222)+(N_Raters&gt;=4=TRUE)*(1*Rater4!$C4545=E$7222)+(N_Raters&gt;=5=TRUE)*(1*Rater5!$C4545=E$7222)</f>
        <v>2</v>
      </c>
      <c r="F4556" s="38"/>
      <c r="G4556" s="38"/>
      <c r="H4556" s="38"/>
      <c r="J4556" s="1"/>
      <c r="K4556" s="1"/>
    </row>
    <row r="4557" spans="2:11">
      <c r="B4557" s="35">
        <v>4543</v>
      </c>
      <c r="C4557" s="55">
        <f>(1*Rater1!$C4546=C$7222)+(1*Rater2!$C4546=C$7222)+(N_Raters&gt;=3=TRUE)*(1*Rater3!$C4546=C$7222)+(N_Raters&gt;=4=TRUE)*(1*Rater4!$C4546=C$7222)+(N_Raters&gt;=5=TRUE)*(1*Rater5!$C4546=C$7222)</f>
        <v>0</v>
      </c>
      <c r="D4557" s="55">
        <f>(1*Rater1!$C4546=D$7222)+(1*Rater2!$C4546=D$7222)+(N_Raters&gt;=3=TRUE)*(1*Rater3!$C4546=D$7222)+(N_Raters&gt;=4=TRUE)*(1*Rater4!$C4546=D$7222)+(N_Raters&gt;=5=TRUE)*(1*Rater5!$C4546=D$7222)</f>
        <v>0</v>
      </c>
      <c r="E4557" s="38">
        <f>(1*Rater1!$C4546=E$7222)+(1*Rater2!$C4546=E$7222)+(N_Raters&gt;=3=TRUE)*(1*Rater3!$C4546=E$7222)+(N_Raters&gt;=4=TRUE)*(1*Rater4!$C4546=E$7222)+(N_Raters&gt;=5=TRUE)*(1*Rater5!$C4546=E$7222)</f>
        <v>3</v>
      </c>
      <c r="F4557" s="38"/>
      <c r="G4557" s="38"/>
      <c r="H4557" s="38"/>
      <c r="J4557" s="1"/>
      <c r="K4557" s="1"/>
    </row>
    <row r="4558" spans="2:11">
      <c r="B4558" s="36">
        <v>4544</v>
      </c>
      <c r="C4558" s="55">
        <f>(1*Rater1!$C4547=C$7222)+(1*Rater2!$C4547=C$7222)+(N_Raters&gt;=3=TRUE)*(1*Rater3!$C4547=C$7222)+(N_Raters&gt;=4=TRUE)*(1*Rater4!$C4547=C$7222)+(N_Raters&gt;=5=TRUE)*(1*Rater5!$C4547=C$7222)</f>
        <v>0</v>
      </c>
      <c r="D4558" s="55">
        <f>(1*Rater1!$C4547=D$7222)+(1*Rater2!$C4547=D$7222)+(N_Raters&gt;=3=TRUE)*(1*Rater3!$C4547=D$7222)+(N_Raters&gt;=4=TRUE)*(1*Rater4!$C4547=D$7222)+(N_Raters&gt;=5=TRUE)*(1*Rater5!$C4547=D$7222)</f>
        <v>2</v>
      </c>
      <c r="E4558" s="38">
        <f>(1*Rater1!$C4547=E$7222)+(1*Rater2!$C4547=E$7222)+(N_Raters&gt;=3=TRUE)*(1*Rater3!$C4547=E$7222)+(N_Raters&gt;=4=TRUE)*(1*Rater4!$C4547=E$7222)+(N_Raters&gt;=5=TRUE)*(1*Rater5!$C4547=E$7222)</f>
        <v>1</v>
      </c>
      <c r="F4558" s="38"/>
      <c r="G4558" s="38"/>
      <c r="H4558" s="38"/>
      <c r="J4558" s="1"/>
      <c r="K4558" s="1"/>
    </row>
    <row r="4559" spans="2:11">
      <c r="B4559" s="35">
        <v>4545</v>
      </c>
      <c r="C4559" s="55">
        <f>(1*Rater1!$C4548=C$7222)+(1*Rater2!$C4548=C$7222)+(N_Raters&gt;=3=TRUE)*(1*Rater3!$C4548=C$7222)+(N_Raters&gt;=4=TRUE)*(1*Rater4!$C4548=C$7222)+(N_Raters&gt;=5=TRUE)*(1*Rater5!$C4548=C$7222)</f>
        <v>0</v>
      </c>
      <c r="D4559" s="55">
        <f>(1*Rater1!$C4548=D$7222)+(1*Rater2!$C4548=D$7222)+(N_Raters&gt;=3=TRUE)*(1*Rater3!$C4548=D$7222)+(N_Raters&gt;=4=TRUE)*(1*Rater4!$C4548=D$7222)+(N_Raters&gt;=5=TRUE)*(1*Rater5!$C4548=D$7222)</f>
        <v>1</v>
      </c>
      <c r="E4559" s="38">
        <f>(1*Rater1!$C4548=E$7222)+(1*Rater2!$C4548=E$7222)+(N_Raters&gt;=3=TRUE)*(1*Rater3!$C4548=E$7222)+(N_Raters&gt;=4=TRUE)*(1*Rater4!$C4548=E$7222)+(N_Raters&gt;=5=TRUE)*(1*Rater5!$C4548=E$7222)</f>
        <v>2</v>
      </c>
      <c r="F4559" s="38"/>
      <c r="G4559" s="38"/>
      <c r="H4559" s="38"/>
      <c r="J4559" s="1"/>
      <c r="K4559" s="1"/>
    </row>
    <row r="4560" spans="2:11">
      <c r="B4560" s="36">
        <v>4546</v>
      </c>
      <c r="C4560" s="55">
        <f>(1*Rater1!$C4549=C$7222)+(1*Rater2!$C4549=C$7222)+(N_Raters&gt;=3=TRUE)*(1*Rater3!$C4549=C$7222)+(N_Raters&gt;=4=TRUE)*(1*Rater4!$C4549=C$7222)+(N_Raters&gt;=5=TRUE)*(1*Rater5!$C4549=C$7222)</f>
        <v>0</v>
      </c>
      <c r="D4560" s="55">
        <f>(1*Rater1!$C4549=D$7222)+(1*Rater2!$C4549=D$7222)+(N_Raters&gt;=3=TRUE)*(1*Rater3!$C4549=D$7222)+(N_Raters&gt;=4=TRUE)*(1*Rater4!$C4549=D$7222)+(N_Raters&gt;=5=TRUE)*(1*Rater5!$C4549=D$7222)</f>
        <v>0</v>
      </c>
      <c r="E4560" s="38">
        <f>(1*Rater1!$C4549=E$7222)+(1*Rater2!$C4549=E$7222)+(N_Raters&gt;=3=TRUE)*(1*Rater3!$C4549=E$7222)+(N_Raters&gt;=4=TRUE)*(1*Rater4!$C4549=E$7222)+(N_Raters&gt;=5=TRUE)*(1*Rater5!$C4549=E$7222)</f>
        <v>3</v>
      </c>
      <c r="F4560" s="38"/>
      <c r="G4560" s="38"/>
      <c r="H4560" s="38"/>
      <c r="J4560" s="1"/>
      <c r="K4560" s="1"/>
    </row>
    <row r="4561" spans="2:11">
      <c r="B4561" s="35">
        <v>4547</v>
      </c>
      <c r="C4561" s="55">
        <f>(1*Rater1!$C4550=C$7222)+(1*Rater2!$C4550=C$7222)+(N_Raters&gt;=3=TRUE)*(1*Rater3!$C4550=C$7222)+(N_Raters&gt;=4=TRUE)*(1*Rater4!$C4550=C$7222)+(N_Raters&gt;=5=TRUE)*(1*Rater5!$C4550=C$7222)</f>
        <v>0</v>
      </c>
      <c r="D4561" s="55">
        <f>(1*Rater1!$C4550=D$7222)+(1*Rater2!$C4550=D$7222)+(N_Raters&gt;=3=TRUE)*(1*Rater3!$C4550=D$7222)+(N_Raters&gt;=4=TRUE)*(1*Rater4!$C4550=D$7222)+(N_Raters&gt;=5=TRUE)*(1*Rater5!$C4550=D$7222)</f>
        <v>0</v>
      </c>
      <c r="E4561" s="38">
        <f>(1*Rater1!$C4550=E$7222)+(1*Rater2!$C4550=E$7222)+(N_Raters&gt;=3=TRUE)*(1*Rater3!$C4550=E$7222)+(N_Raters&gt;=4=TRUE)*(1*Rater4!$C4550=E$7222)+(N_Raters&gt;=5=TRUE)*(1*Rater5!$C4550=E$7222)</f>
        <v>3</v>
      </c>
      <c r="F4561" s="38"/>
      <c r="G4561" s="38"/>
      <c r="H4561" s="38"/>
      <c r="J4561" s="1"/>
      <c r="K4561" s="1"/>
    </row>
    <row r="4562" spans="2:11">
      <c r="B4562" s="36">
        <v>4548</v>
      </c>
      <c r="C4562" s="55">
        <f>(1*Rater1!$C4551=C$7222)+(1*Rater2!$C4551=C$7222)+(N_Raters&gt;=3=TRUE)*(1*Rater3!$C4551=C$7222)+(N_Raters&gt;=4=TRUE)*(1*Rater4!$C4551=C$7222)+(N_Raters&gt;=5=TRUE)*(1*Rater5!$C4551=C$7222)</f>
        <v>0</v>
      </c>
      <c r="D4562" s="55">
        <f>(1*Rater1!$C4551=D$7222)+(1*Rater2!$C4551=D$7222)+(N_Raters&gt;=3=TRUE)*(1*Rater3!$C4551=D$7222)+(N_Raters&gt;=4=TRUE)*(1*Rater4!$C4551=D$7222)+(N_Raters&gt;=5=TRUE)*(1*Rater5!$C4551=D$7222)</f>
        <v>0</v>
      </c>
      <c r="E4562" s="38">
        <f>(1*Rater1!$C4551=E$7222)+(1*Rater2!$C4551=E$7222)+(N_Raters&gt;=3=TRUE)*(1*Rater3!$C4551=E$7222)+(N_Raters&gt;=4=TRUE)*(1*Rater4!$C4551=E$7222)+(N_Raters&gt;=5=TRUE)*(1*Rater5!$C4551=E$7222)</f>
        <v>3</v>
      </c>
      <c r="F4562" s="38"/>
      <c r="G4562" s="38"/>
      <c r="H4562" s="38"/>
      <c r="J4562" s="1"/>
      <c r="K4562" s="1"/>
    </row>
    <row r="4563" spans="2:11">
      <c r="B4563" s="35">
        <v>4549</v>
      </c>
      <c r="C4563" s="55">
        <f>(1*Rater1!$C4552=C$7222)+(1*Rater2!$C4552=C$7222)+(N_Raters&gt;=3=TRUE)*(1*Rater3!$C4552=C$7222)+(N_Raters&gt;=4=TRUE)*(1*Rater4!$C4552=C$7222)+(N_Raters&gt;=5=TRUE)*(1*Rater5!$C4552=C$7222)</f>
        <v>0</v>
      </c>
      <c r="D4563" s="55">
        <f>(1*Rater1!$C4552=D$7222)+(1*Rater2!$C4552=D$7222)+(N_Raters&gt;=3=TRUE)*(1*Rater3!$C4552=D$7222)+(N_Raters&gt;=4=TRUE)*(1*Rater4!$C4552=D$7222)+(N_Raters&gt;=5=TRUE)*(1*Rater5!$C4552=D$7222)</f>
        <v>0</v>
      </c>
      <c r="E4563" s="38">
        <f>(1*Rater1!$C4552=E$7222)+(1*Rater2!$C4552=E$7222)+(N_Raters&gt;=3=TRUE)*(1*Rater3!$C4552=E$7222)+(N_Raters&gt;=4=TRUE)*(1*Rater4!$C4552=E$7222)+(N_Raters&gt;=5=TRUE)*(1*Rater5!$C4552=E$7222)</f>
        <v>3</v>
      </c>
      <c r="F4563" s="38"/>
      <c r="G4563" s="38"/>
      <c r="H4563" s="38"/>
      <c r="J4563" s="1"/>
      <c r="K4563" s="1"/>
    </row>
    <row r="4564" spans="2:11">
      <c r="B4564" s="36">
        <v>4550</v>
      </c>
      <c r="C4564" s="55">
        <f>(1*Rater1!$C4553=C$7222)+(1*Rater2!$C4553=C$7222)+(N_Raters&gt;=3=TRUE)*(1*Rater3!$C4553=C$7222)+(N_Raters&gt;=4=TRUE)*(1*Rater4!$C4553=C$7222)+(N_Raters&gt;=5=TRUE)*(1*Rater5!$C4553=C$7222)</f>
        <v>0</v>
      </c>
      <c r="D4564" s="55">
        <f>(1*Rater1!$C4553=D$7222)+(1*Rater2!$C4553=D$7222)+(N_Raters&gt;=3=TRUE)*(1*Rater3!$C4553=D$7222)+(N_Raters&gt;=4=TRUE)*(1*Rater4!$C4553=D$7222)+(N_Raters&gt;=5=TRUE)*(1*Rater5!$C4553=D$7222)</f>
        <v>0</v>
      </c>
      <c r="E4564" s="38">
        <f>(1*Rater1!$C4553=E$7222)+(1*Rater2!$C4553=E$7222)+(N_Raters&gt;=3=TRUE)*(1*Rater3!$C4553=E$7222)+(N_Raters&gt;=4=TRUE)*(1*Rater4!$C4553=E$7222)+(N_Raters&gt;=5=TRUE)*(1*Rater5!$C4553=E$7222)</f>
        <v>3</v>
      </c>
      <c r="F4564" s="38"/>
      <c r="G4564" s="38"/>
      <c r="H4564" s="38"/>
      <c r="J4564" s="1"/>
      <c r="K4564" s="1"/>
    </row>
    <row r="4565" spans="2:11">
      <c r="B4565" s="35">
        <v>4551</v>
      </c>
      <c r="C4565" s="55">
        <f>(1*Rater1!$C4554=C$7222)+(1*Rater2!$C4554=C$7222)+(N_Raters&gt;=3=TRUE)*(1*Rater3!$C4554=C$7222)+(N_Raters&gt;=4=TRUE)*(1*Rater4!$C4554=C$7222)+(N_Raters&gt;=5=TRUE)*(1*Rater5!$C4554=C$7222)</f>
        <v>0</v>
      </c>
      <c r="D4565" s="55">
        <f>(1*Rater1!$C4554=D$7222)+(1*Rater2!$C4554=D$7222)+(N_Raters&gt;=3=TRUE)*(1*Rater3!$C4554=D$7222)+(N_Raters&gt;=4=TRUE)*(1*Rater4!$C4554=D$7222)+(N_Raters&gt;=5=TRUE)*(1*Rater5!$C4554=D$7222)</f>
        <v>0</v>
      </c>
      <c r="E4565" s="38">
        <f>(1*Rater1!$C4554=E$7222)+(1*Rater2!$C4554=E$7222)+(N_Raters&gt;=3=TRUE)*(1*Rater3!$C4554=E$7222)+(N_Raters&gt;=4=TRUE)*(1*Rater4!$C4554=E$7222)+(N_Raters&gt;=5=TRUE)*(1*Rater5!$C4554=E$7222)</f>
        <v>3</v>
      </c>
      <c r="F4565" s="38"/>
      <c r="G4565" s="38"/>
      <c r="H4565" s="38"/>
      <c r="J4565" s="1"/>
      <c r="K4565" s="1"/>
    </row>
    <row r="4566" spans="2:11">
      <c r="B4566" s="36">
        <v>4552</v>
      </c>
      <c r="C4566" s="55">
        <f>(1*Rater1!$C4555=C$7222)+(1*Rater2!$C4555=C$7222)+(N_Raters&gt;=3=TRUE)*(1*Rater3!$C4555=C$7222)+(N_Raters&gt;=4=TRUE)*(1*Rater4!$C4555=C$7222)+(N_Raters&gt;=5=TRUE)*(1*Rater5!$C4555=C$7222)</f>
        <v>0</v>
      </c>
      <c r="D4566" s="55">
        <f>(1*Rater1!$C4555=D$7222)+(1*Rater2!$C4555=D$7222)+(N_Raters&gt;=3=TRUE)*(1*Rater3!$C4555=D$7222)+(N_Raters&gt;=4=TRUE)*(1*Rater4!$C4555=D$7222)+(N_Raters&gt;=5=TRUE)*(1*Rater5!$C4555=D$7222)</f>
        <v>0</v>
      </c>
      <c r="E4566" s="38">
        <f>(1*Rater1!$C4555=E$7222)+(1*Rater2!$C4555=E$7222)+(N_Raters&gt;=3=TRUE)*(1*Rater3!$C4555=E$7222)+(N_Raters&gt;=4=TRUE)*(1*Rater4!$C4555=E$7222)+(N_Raters&gt;=5=TRUE)*(1*Rater5!$C4555=E$7222)</f>
        <v>3</v>
      </c>
      <c r="F4566" s="38"/>
      <c r="G4566" s="38"/>
      <c r="H4566" s="38"/>
      <c r="J4566" s="1"/>
      <c r="K4566" s="1"/>
    </row>
    <row r="4567" spans="2:11">
      <c r="B4567" s="35">
        <v>4553</v>
      </c>
      <c r="C4567" s="55">
        <f>(1*Rater1!$C4556=C$7222)+(1*Rater2!$C4556=C$7222)+(N_Raters&gt;=3=TRUE)*(1*Rater3!$C4556=C$7222)+(N_Raters&gt;=4=TRUE)*(1*Rater4!$C4556=C$7222)+(N_Raters&gt;=5=TRUE)*(1*Rater5!$C4556=C$7222)</f>
        <v>0</v>
      </c>
      <c r="D4567" s="55">
        <f>(1*Rater1!$C4556=D$7222)+(1*Rater2!$C4556=D$7222)+(N_Raters&gt;=3=TRUE)*(1*Rater3!$C4556=D$7222)+(N_Raters&gt;=4=TRUE)*(1*Rater4!$C4556=D$7222)+(N_Raters&gt;=5=TRUE)*(1*Rater5!$C4556=D$7222)</f>
        <v>0</v>
      </c>
      <c r="E4567" s="38">
        <f>(1*Rater1!$C4556=E$7222)+(1*Rater2!$C4556=E$7222)+(N_Raters&gt;=3=TRUE)*(1*Rater3!$C4556=E$7222)+(N_Raters&gt;=4=TRUE)*(1*Rater4!$C4556=E$7222)+(N_Raters&gt;=5=TRUE)*(1*Rater5!$C4556=E$7222)</f>
        <v>3</v>
      </c>
      <c r="F4567" s="38"/>
      <c r="G4567" s="38"/>
      <c r="H4567" s="38"/>
      <c r="J4567" s="1"/>
      <c r="K4567" s="1"/>
    </row>
    <row r="4568" spans="2:11">
      <c r="B4568" s="36">
        <v>4554</v>
      </c>
      <c r="C4568" s="55">
        <f>(1*Rater1!$C4557=C$7222)+(1*Rater2!$C4557=C$7222)+(N_Raters&gt;=3=TRUE)*(1*Rater3!$C4557=C$7222)+(N_Raters&gt;=4=TRUE)*(1*Rater4!$C4557=C$7222)+(N_Raters&gt;=5=TRUE)*(1*Rater5!$C4557=C$7222)</f>
        <v>2</v>
      </c>
      <c r="D4568" s="55">
        <f>(1*Rater1!$C4557=D$7222)+(1*Rater2!$C4557=D$7222)+(N_Raters&gt;=3=TRUE)*(1*Rater3!$C4557=D$7222)+(N_Raters&gt;=4=TRUE)*(1*Rater4!$C4557=D$7222)+(N_Raters&gt;=5=TRUE)*(1*Rater5!$C4557=D$7222)</f>
        <v>0</v>
      </c>
      <c r="E4568" s="38">
        <f>(1*Rater1!$C4557=E$7222)+(1*Rater2!$C4557=E$7222)+(N_Raters&gt;=3=TRUE)*(1*Rater3!$C4557=E$7222)+(N_Raters&gt;=4=TRUE)*(1*Rater4!$C4557=E$7222)+(N_Raters&gt;=5=TRUE)*(1*Rater5!$C4557=E$7222)</f>
        <v>1</v>
      </c>
      <c r="F4568" s="38"/>
      <c r="G4568" s="38"/>
      <c r="H4568" s="38"/>
      <c r="J4568" s="1"/>
      <c r="K4568" s="1"/>
    </row>
    <row r="4569" spans="2:11">
      <c r="B4569" s="35">
        <v>4555</v>
      </c>
      <c r="C4569" s="55">
        <f>(1*Rater1!$C4558=C$7222)+(1*Rater2!$C4558=C$7222)+(N_Raters&gt;=3=TRUE)*(1*Rater3!$C4558=C$7222)+(N_Raters&gt;=4=TRUE)*(1*Rater4!$C4558=C$7222)+(N_Raters&gt;=5=TRUE)*(1*Rater5!$C4558=C$7222)</f>
        <v>0</v>
      </c>
      <c r="D4569" s="55">
        <f>(1*Rater1!$C4558=D$7222)+(1*Rater2!$C4558=D$7222)+(N_Raters&gt;=3=TRUE)*(1*Rater3!$C4558=D$7222)+(N_Raters&gt;=4=TRUE)*(1*Rater4!$C4558=D$7222)+(N_Raters&gt;=5=TRUE)*(1*Rater5!$C4558=D$7222)</f>
        <v>0</v>
      </c>
      <c r="E4569" s="38">
        <f>(1*Rater1!$C4558=E$7222)+(1*Rater2!$C4558=E$7222)+(N_Raters&gt;=3=TRUE)*(1*Rater3!$C4558=E$7222)+(N_Raters&gt;=4=TRUE)*(1*Rater4!$C4558=E$7222)+(N_Raters&gt;=5=TRUE)*(1*Rater5!$C4558=E$7222)</f>
        <v>3</v>
      </c>
      <c r="F4569" s="38"/>
      <c r="G4569" s="38"/>
      <c r="H4569" s="38"/>
      <c r="J4569" s="1"/>
      <c r="K4569" s="1"/>
    </row>
    <row r="4570" spans="2:11">
      <c r="B4570" s="36">
        <v>4556</v>
      </c>
      <c r="C4570" s="55">
        <f>(1*Rater1!$C4559=C$7222)+(1*Rater2!$C4559=C$7222)+(N_Raters&gt;=3=TRUE)*(1*Rater3!$C4559=C$7222)+(N_Raters&gt;=4=TRUE)*(1*Rater4!$C4559=C$7222)+(N_Raters&gt;=5=TRUE)*(1*Rater5!$C4559=C$7222)</f>
        <v>0</v>
      </c>
      <c r="D4570" s="55">
        <f>(1*Rater1!$C4559=D$7222)+(1*Rater2!$C4559=D$7222)+(N_Raters&gt;=3=TRUE)*(1*Rater3!$C4559=D$7222)+(N_Raters&gt;=4=TRUE)*(1*Rater4!$C4559=D$7222)+(N_Raters&gt;=5=TRUE)*(1*Rater5!$C4559=D$7222)</f>
        <v>0</v>
      </c>
      <c r="E4570" s="38">
        <f>(1*Rater1!$C4559=E$7222)+(1*Rater2!$C4559=E$7222)+(N_Raters&gt;=3=TRUE)*(1*Rater3!$C4559=E$7222)+(N_Raters&gt;=4=TRUE)*(1*Rater4!$C4559=E$7222)+(N_Raters&gt;=5=TRUE)*(1*Rater5!$C4559=E$7222)</f>
        <v>3</v>
      </c>
      <c r="F4570" s="38"/>
      <c r="G4570" s="38"/>
      <c r="H4570" s="38"/>
      <c r="J4570" s="1"/>
      <c r="K4570" s="1"/>
    </row>
    <row r="4571" spans="2:11">
      <c r="B4571" s="35">
        <v>4557</v>
      </c>
      <c r="C4571" s="55">
        <f>(1*Rater1!$C4560=C$7222)+(1*Rater2!$C4560=C$7222)+(N_Raters&gt;=3=TRUE)*(1*Rater3!$C4560=C$7222)+(N_Raters&gt;=4=TRUE)*(1*Rater4!$C4560=C$7222)+(N_Raters&gt;=5=TRUE)*(1*Rater5!$C4560=C$7222)</f>
        <v>0</v>
      </c>
      <c r="D4571" s="55">
        <f>(1*Rater1!$C4560=D$7222)+(1*Rater2!$C4560=D$7222)+(N_Raters&gt;=3=TRUE)*(1*Rater3!$C4560=D$7222)+(N_Raters&gt;=4=TRUE)*(1*Rater4!$C4560=D$7222)+(N_Raters&gt;=5=TRUE)*(1*Rater5!$C4560=D$7222)</f>
        <v>0</v>
      </c>
      <c r="E4571" s="38">
        <f>(1*Rater1!$C4560=E$7222)+(1*Rater2!$C4560=E$7222)+(N_Raters&gt;=3=TRUE)*(1*Rater3!$C4560=E$7222)+(N_Raters&gt;=4=TRUE)*(1*Rater4!$C4560=E$7222)+(N_Raters&gt;=5=TRUE)*(1*Rater5!$C4560=E$7222)</f>
        <v>3</v>
      </c>
      <c r="F4571" s="38"/>
      <c r="G4571" s="38"/>
      <c r="H4571" s="38"/>
      <c r="J4571" s="1"/>
      <c r="K4571" s="1"/>
    </row>
    <row r="4572" spans="2:11">
      <c r="B4572" s="36">
        <v>4558</v>
      </c>
      <c r="C4572" s="55">
        <f>(1*Rater1!$C4561=C$7222)+(1*Rater2!$C4561=C$7222)+(N_Raters&gt;=3=TRUE)*(1*Rater3!$C4561=C$7222)+(N_Raters&gt;=4=TRUE)*(1*Rater4!$C4561=C$7222)+(N_Raters&gt;=5=TRUE)*(1*Rater5!$C4561=C$7222)</f>
        <v>0</v>
      </c>
      <c r="D4572" s="55">
        <f>(1*Rater1!$C4561=D$7222)+(1*Rater2!$C4561=D$7222)+(N_Raters&gt;=3=TRUE)*(1*Rater3!$C4561=D$7222)+(N_Raters&gt;=4=TRUE)*(1*Rater4!$C4561=D$7222)+(N_Raters&gt;=5=TRUE)*(1*Rater5!$C4561=D$7222)</f>
        <v>2</v>
      </c>
      <c r="E4572" s="38">
        <f>(1*Rater1!$C4561=E$7222)+(1*Rater2!$C4561=E$7222)+(N_Raters&gt;=3=TRUE)*(1*Rater3!$C4561=E$7222)+(N_Raters&gt;=4=TRUE)*(1*Rater4!$C4561=E$7222)+(N_Raters&gt;=5=TRUE)*(1*Rater5!$C4561=E$7222)</f>
        <v>1</v>
      </c>
      <c r="F4572" s="38"/>
      <c r="G4572" s="38"/>
      <c r="H4572" s="38"/>
      <c r="J4572" s="1"/>
      <c r="K4572" s="1"/>
    </row>
    <row r="4573" spans="2:11">
      <c r="B4573" s="35">
        <v>4559</v>
      </c>
      <c r="C4573" s="55">
        <f>(1*Rater1!$C4562=C$7222)+(1*Rater2!$C4562=C$7222)+(N_Raters&gt;=3=TRUE)*(1*Rater3!$C4562=C$7222)+(N_Raters&gt;=4=TRUE)*(1*Rater4!$C4562=C$7222)+(N_Raters&gt;=5=TRUE)*(1*Rater5!$C4562=C$7222)</f>
        <v>0</v>
      </c>
      <c r="D4573" s="55">
        <f>(1*Rater1!$C4562=D$7222)+(1*Rater2!$C4562=D$7222)+(N_Raters&gt;=3=TRUE)*(1*Rater3!$C4562=D$7222)+(N_Raters&gt;=4=TRUE)*(1*Rater4!$C4562=D$7222)+(N_Raters&gt;=5=TRUE)*(1*Rater5!$C4562=D$7222)</f>
        <v>1</v>
      </c>
      <c r="E4573" s="38">
        <f>(1*Rater1!$C4562=E$7222)+(1*Rater2!$C4562=E$7222)+(N_Raters&gt;=3=TRUE)*(1*Rater3!$C4562=E$7222)+(N_Raters&gt;=4=TRUE)*(1*Rater4!$C4562=E$7222)+(N_Raters&gt;=5=TRUE)*(1*Rater5!$C4562=E$7222)</f>
        <v>2</v>
      </c>
      <c r="F4573" s="38"/>
      <c r="G4573" s="38"/>
      <c r="H4573" s="38"/>
      <c r="J4573" s="1"/>
      <c r="K4573" s="1"/>
    </row>
    <row r="4574" spans="2:11">
      <c r="B4574" s="36">
        <v>4560</v>
      </c>
      <c r="C4574" s="55">
        <f>(1*Rater1!$C4563=C$7222)+(1*Rater2!$C4563=C$7222)+(N_Raters&gt;=3=TRUE)*(1*Rater3!$C4563=C$7222)+(N_Raters&gt;=4=TRUE)*(1*Rater4!$C4563=C$7222)+(N_Raters&gt;=5=TRUE)*(1*Rater5!$C4563=C$7222)</f>
        <v>0</v>
      </c>
      <c r="D4574" s="55">
        <f>(1*Rater1!$C4563=D$7222)+(1*Rater2!$C4563=D$7222)+(N_Raters&gt;=3=TRUE)*(1*Rater3!$C4563=D$7222)+(N_Raters&gt;=4=TRUE)*(1*Rater4!$C4563=D$7222)+(N_Raters&gt;=5=TRUE)*(1*Rater5!$C4563=D$7222)</f>
        <v>2</v>
      </c>
      <c r="E4574" s="38">
        <f>(1*Rater1!$C4563=E$7222)+(1*Rater2!$C4563=E$7222)+(N_Raters&gt;=3=TRUE)*(1*Rater3!$C4563=E$7222)+(N_Raters&gt;=4=TRUE)*(1*Rater4!$C4563=E$7222)+(N_Raters&gt;=5=TRUE)*(1*Rater5!$C4563=E$7222)</f>
        <v>1</v>
      </c>
      <c r="F4574" s="38"/>
      <c r="G4574" s="38"/>
      <c r="H4574" s="38"/>
      <c r="J4574" s="1"/>
      <c r="K4574" s="1"/>
    </row>
    <row r="4575" spans="2:11">
      <c r="B4575" s="35">
        <v>4561</v>
      </c>
      <c r="C4575" s="55">
        <f>(1*Rater1!$C4564=C$7222)+(1*Rater2!$C4564=C$7222)+(N_Raters&gt;=3=TRUE)*(1*Rater3!$C4564=C$7222)+(N_Raters&gt;=4=TRUE)*(1*Rater4!$C4564=C$7222)+(N_Raters&gt;=5=TRUE)*(1*Rater5!$C4564=C$7222)</f>
        <v>0</v>
      </c>
      <c r="D4575" s="55">
        <f>(1*Rater1!$C4564=D$7222)+(1*Rater2!$C4564=D$7222)+(N_Raters&gt;=3=TRUE)*(1*Rater3!$C4564=D$7222)+(N_Raters&gt;=4=TRUE)*(1*Rater4!$C4564=D$7222)+(N_Raters&gt;=5=TRUE)*(1*Rater5!$C4564=D$7222)</f>
        <v>1</v>
      </c>
      <c r="E4575" s="38">
        <f>(1*Rater1!$C4564=E$7222)+(1*Rater2!$C4564=E$7222)+(N_Raters&gt;=3=TRUE)*(1*Rater3!$C4564=E$7222)+(N_Raters&gt;=4=TRUE)*(1*Rater4!$C4564=E$7222)+(N_Raters&gt;=5=TRUE)*(1*Rater5!$C4564=E$7222)</f>
        <v>2</v>
      </c>
      <c r="F4575" s="38"/>
      <c r="G4575" s="38"/>
      <c r="H4575" s="38"/>
      <c r="J4575" s="1"/>
      <c r="K4575" s="1"/>
    </row>
    <row r="4576" spans="2:11">
      <c r="B4576" s="36">
        <v>4562</v>
      </c>
      <c r="C4576" s="55">
        <f>(1*Rater1!$C4565=C$7222)+(1*Rater2!$C4565=C$7222)+(N_Raters&gt;=3=TRUE)*(1*Rater3!$C4565=C$7222)+(N_Raters&gt;=4=TRUE)*(1*Rater4!$C4565=C$7222)+(N_Raters&gt;=5=TRUE)*(1*Rater5!$C4565=C$7222)</f>
        <v>0</v>
      </c>
      <c r="D4576" s="55">
        <f>(1*Rater1!$C4565=D$7222)+(1*Rater2!$C4565=D$7222)+(N_Raters&gt;=3=TRUE)*(1*Rater3!$C4565=D$7222)+(N_Raters&gt;=4=TRUE)*(1*Rater4!$C4565=D$7222)+(N_Raters&gt;=5=TRUE)*(1*Rater5!$C4565=D$7222)</f>
        <v>2</v>
      </c>
      <c r="E4576" s="38">
        <f>(1*Rater1!$C4565=E$7222)+(1*Rater2!$C4565=E$7222)+(N_Raters&gt;=3=TRUE)*(1*Rater3!$C4565=E$7222)+(N_Raters&gt;=4=TRUE)*(1*Rater4!$C4565=E$7222)+(N_Raters&gt;=5=TRUE)*(1*Rater5!$C4565=E$7222)</f>
        <v>1</v>
      </c>
      <c r="F4576" s="38"/>
      <c r="G4576" s="38"/>
      <c r="H4576" s="38"/>
      <c r="J4576" s="1"/>
      <c r="K4576" s="1"/>
    </row>
    <row r="4577" spans="2:11">
      <c r="B4577" s="35">
        <v>4563</v>
      </c>
      <c r="C4577" s="55">
        <f>(1*Rater1!$C4566=C$7222)+(1*Rater2!$C4566=C$7222)+(N_Raters&gt;=3=TRUE)*(1*Rater3!$C4566=C$7222)+(N_Raters&gt;=4=TRUE)*(1*Rater4!$C4566=C$7222)+(N_Raters&gt;=5=TRUE)*(1*Rater5!$C4566=C$7222)</f>
        <v>0</v>
      </c>
      <c r="D4577" s="55">
        <f>(1*Rater1!$C4566=D$7222)+(1*Rater2!$C4566=D$7222)+(N_Raters&gt;=3=TRUE)*(1*Rater3!$C4566=D$7222)+(N_Raters&gt;=4=TRUE)*(1*Rater4!$C4566=D$7222)+(N_Raters&gt;=5=TRUE)*(1*Rater5!$C4566=D$7222)</f>
        <v>1</v>
      </c>
      <c r="E4577" s="38">
        <f>(1*Rater1!$C4566=E$7222)+(1*Rater2!$C4566=E$7222)+(N_Raters&gt;=3=TRUE)*(1*Rater3!$C4566=E$7222)+(N_Raters&gt;=4=TRUE)*(1*Rater4!$C4566=E$7222)+(N_Raters&gt;=5=TRUE)*(1*Rater5!$C4566=E$7222)</f>
        <v>2</v>
      </c>
      <c r="F4577" s="38"/>
      <c r="G4577" s="38"/>
      <c r="H4577" s="38"/>
      <c r="J4577" s="1"/>
      <c r="K4577" s="1"/>
    </row>
    <row r="4578" spans="2:11">
      <c r="B4578" s="36">
        <v>4564</v>
      </c>
      <c r="C4578" s="55">
        <f>(1*Rater1!$C4567=C$7222)+(1*Rater2!$C4567=C$7222)+(N_Raters&gt;=3=TRUE)*(1*Rater3!$C4567=C$7222)+(N_Raters&gt;=4=TRUE)*(1*Rater4!$C4567=C$7222)+(N_Raters&gt;=5=TRUE)*(1*Rater5!$C4567=C$7222)</f>
        <v>0</v>
      </c>
      <c r="D4578" s="55">
        <f>(1*Rater1!$C4567=D$7222)+(1*Rater2!$C4567=D$7222)+(N_Raters&gt;=3=TRUE)*(1*Rater3!$C4567=D$7222)+(N_Raters&gt;=4=TRUE)*(1*Rater4!$C4567=D$7222)+(N_Raters&gt;=5=TRUE)*(1*Rater5!$C4567=D$7222)</f>
        <v>1</v>
      </c>
      <c r="E4578" s="38">
        <f>(1*Rater1!$C4567=E$7222)+(1*Rater2!$C4567=E$7222)+(N_Raters&gt;=3=TRUE)*(1*Rater3!$C4567=E$7222)+(N_Raters&gt;=4=TRUE)*(1*Rater4!$C4567=E$7222)+(N_Raters&gt;=5=TRUE)*(1*Rater5!$C4567=E$7222)</f>
        <v>2</v>
      </c>
      <c r="F4578" s="38"/>
      <c r="G4578" s="38"/>
      <c r="H4578" s="38"/>
      <c r="J4578" s="1"/>
      <c r="K4578" s="1"/>
    </row>
    <row r="4579" spans="2:11">
      <c r="B4579" s="35">
        <v>4565</v>
      </c>
      <c r="C4579" s="55">
        <f>(1*Rater1!$C4568=C$7222)+(1*Rater2!$C4568=C$7222)+(N_Raters&gt;=3=TRUE)*(1*Rater3!$C4568=C$7222)+(N_Raters&gt;=4=TRUE)*(1*Rater4!$C4568=C$7222)+(N_Raters&gt;=5=TRUE)*(1*Rater5!$C4568=C$7222)</f>
        <v>0</v>
      </c>
      <c r="D4579" s="55">
        <f>(1*Rater1!$C4568=D$7222)+(1*Rater2!$C4568=D$7222)+(N_Raters&gt;=3=TRUE)*(1*Rater3!$C4568=D$7222)+(N_Raters&gt;=4=TRUE)*(1*Rater4!$C4568=D$7222)+(N_Raters&gt;=5=TRUE)*(1*Rater5!$C4568=D$7222)</f>
        <v>0</v>
      </c>
      <c r="E4579" s="38">
        <f>(1*Rater1!$C4568=E$7222)+(1*Rater2!$C4568=E$7222)+(N_Raters&gt;=3=TRUE)*(1*Rater3!$C4568=E$7222)+(N_Raters&gt;=4=TRUE)*(1*Rater4!$C4568=E$7222)+(N_Raters&gt;=5=TRUE)*(1*Rater5!$C4568=E$7222)</f>
        <v>3</v>
      </c>
      <c r="F4579" s="38"/>
      <c r="G4579" s="38"/>
      <c r="H4579" s="38"/>
      <c r="J4579" s="1"/>
      <c r="K4579" s="1"/>
    </row>
    <row r="4580" spans="2:11">
      <c r="B4580" s="36">
        <v>4566</v>
      </c>
      <c r="C4580" s="55">
        <f>(1*Rater1!$C4569=C$7222)+(1*Rater2!$C4569=C$7222)+(N_Raters&gt;=3=TRUE)*(1*Rater3!$C4569=C$7222)+(N_Raters&gt;=4=TRUE)*(1*Rater4!$C4569=C$7222)+(N_Raters&gt;=5=TRUE)*(1*Rater5!$C4569=C$7222)</f>
        <v>1</v>
      </c>
      <c r="D4580" s="55">
        <f>(1*Rater1!$C4569=D$7222)+(1*Rater2!$C4569=D$7222)+(N_Raters&gt;=3=TRUE)*(1*Rater3!$C4569=D$7222)+(N_Raters&gt;=4=TRUE)*(1*Rater4!$C4569=D$7222)+(N_Raters&gt;=5=TRUE)*(1*Rater5!$C4569=D$7222)</f>
        <v>2</v>
      </c>
      <c r="E4580" s="38">
        <f>(1*Rater1!$C4569=E$7222)+(1*Rater2!$C4569=E$7222)+(N_Raters&gt;=3=TRUE)*(1*Rater3!$C4569=E$7222)+(N_Raters&gt;=4=TRUE)*(1*Rater4!$C4569=E$7222)+(N_Raters&gt;=5=TRUE)*(1*Rater5!$C4569=E$7222)</f>
        <v>0</v>
      </c>
      <c r="F4580" s="38"/>
      <c r="G4580" s="38"/>
      <c r="H4580" s="38"/>
      <c r="J4580" s="1"/>
      <c r="K4580" s="1"/>
    </row>
    <row r="4581" spans="2:11">
      <c r="B4581" s="35">
        <v>4567</v>
      </c>
      <c r="C4581" s="55">
        <f>(1*Rater1!$C4570=C$7222)+(1*Rater2!$C4570=C$7222)+(N_Raters&gt;=3=TRUE)*(1*Rater3!$C4570=C$7222)+(N_Raters&gt;=4=TRUE)*(1*Rater4!$C4570=C$7222)+(N_Raters&gt;=5=TRUE)*(1*Rater5!$C4570=C$7222)</f>
        <v>0</v>
      </c>
      <c r="D4581" s="55">
        <f>(1*Rater1!$C4570=D$7222)+(1*Rater2!$C4570=D$7222)+(N_Raters&gt;=3=TRUE)*(1*Rater3!$C4570=D$7222)+(N_Raters&gt;=4=TRUE)*(1*Rater4!$C4570=D$7222)+(N_Raters&gt;=5=TRUE)*(1*Rater5!$C4570=D$7222)</f>
        <v>0</v>
      </c>
      <c r="E4581" s="38">
        <f>(1*Rater1!$C4570=E$7222)+(1*Rater2!$C4570=E$7222)+(N_Raters&gt;=3=TRUE)*(1*Rater3!$C4570=E$7222)+(N_Raters&gt;=4=TRUE)*(1*Rater4!$C4570=E$7222)+(N_Raters&gt;=5=TRUE)*(1*Rater5!$C4570=E$7222)</f>
        <v>3</v>
      </c>
      <c r="F4581" s="38"/>
      <c r="G4581" s="38"/>
      <c r="H4581" s="38"/>
      <c r="J4581" s="1"/>
      <c r="K4581" s="1"/>
    </row>
    <row r="4582" spans="2:11">
      <c r="B4582" s="36">
        <v>4568</v>
      </c>
      <c r="C4582" s="55">
        <f>(1*Rater1!$C4571=C$7222)+(1*Rater2!$C4571=C$7222)+(N_Raters&gt;=3=TRUE)*(1*Rater3!$C4571=C$7222)+(N_Raters&gt;=4=TRUE)*(1*Rater4!$C4571=C$7222)+(N_Raters&gt;=5=TRUE)*(1*Rater5!$C4571=C$7222)</f>
        <v>0</v>
      </c>
      <c r="D4582" s="55">
        <f>(1*Rater1!$C4571=D$7222)+(1*Rater2!$C4571=D$7222)+(N_Raters&gt;=3=TRUE)*(1*Rater3!$C4571=D$7222)+(N_Raters&gt;=4=TRUE)*(1*Rater4!$C4571=D$7222)+(N_Raters&gt;=5=TRUE)*(1*Rater5!$C4571=D$7222)</f>
        <v>0</v>
      </c>
      <c r="E4582" s="38">
        <f>(1*Rater1!$C4571=E$7222)+(1*Rater2!$C4571=E$7222)+(N_Raters&gt;=3=TRUE)*(1*Rater3!$C4571=E$7222)+(N_Raters&gt;=4=TRUE)*(1*Rater4!$C4571=E$7222)+(N_Raters&gt;=5=TRUE)*(1*Rater5!$C4571=E$7222)</f>
        <v>3</v>
      </c>
      <c r="F4582" s="38"/>
      <c r="G4582" s="38"/>
      <c r="H4582" s="38"/>
      <c r="J4582" s="1"/>
      <c r="K4582" s="1"/>
    </row>
    <row r="4583" spans="2:11">
      <c r="B4583" s="35">
        <v>4569</v>
      </c>
      <c r="C4583" s="55">
        <f>(1*Rater1!$C4572=C$7222)+(1*Rater2!$C4572=C$7222)+(N_Raters&gt;=3=TRUE)*(1*Rater3!$C4572=C$7222)+(N_Raters&gt;=4=TRUE)*(1*Rater4!$C4572=C$7222)+(N_Raters&gt;=5=TRUE)*(1*Rater5!$C4572=C$7222)</f>
        <v>0</v>
      </c>
      <c r="D4583" s="55">
        <f>(1*Rater1!$C4572=D$7222)+(1*Rater2!$C4572=D$7222)+(N_Raters&gt;=3=TRUE)*(1*Rater3!$C4572=D$7222)+(N_Raters&gt;=4=TRUE)*(1*Rater4!$C4572=D$7222)+(N_Raters&gt;=5=TRUE)*(1*Rater5!$C4572=D$7222)</f>
        <v>2</v>
      </c>
      <c r="E4583" s="38">
        <f>(1*Rater1!$C4572=E$7222)+(1*Rater2!$C4572=E$7222)+(N_Raters&gt;=3=TRUE)*(1*Rater3!$C4572=E$7222)+(N_Raters&gt;=4=TRUE)*(1*Rater4!$C4572=E$7222)+(N_Raters&gt;=5=TRUE)*(1*Rater5!$C4572=E$7222)</f>
        <v>1</v>
      </c>
      <c r="F4583" s="38"/>
      <c r="G4583" s="38"/>
      <c r="H4583" s="38"/>
      <c r="J4583" s="1"/>
      <c r="K4583" s="1"/>
    </row>
    <row r="4584" spans="2:11">
      <c r="B4584" s="36">
        <v>4570</v>
      </c>
      <c r="C4584" s="55">
        <f>(1*Rater1!$C4573=C$7222)+(1*Rater2!$C4573=C$7222)+(N_Raters&gt;=3=TRUE)*(1*Rater3!$C4573=C$7222)+(N_Raters&gt;=4=TRUE)*(1*Rater4!$C4573=C$7222)+(N_Raters&gt;=5=TRUE)*(1*Rater5!$C4573=C$7222)</f>
        <v>0</v>
      </c>
      <c r="D4584" s="55">
        <f>(1*Rater1!$C4573=D$7222)+(1*Rater2!$C4573=D$7222)+(N_Raters&gt;=3=TRUE)*(1*Rater3!$C4573=D$7222)+(N_Raters&gt;=4=TRUE)*(1*Rater4!$C4573=D$7222)+(N_Raters&gt;=5=TRUE)*(1*Rater5!$C4573=D$7222)</f>
        <v>0</v>
      </c>
      <c r="E4584" s="38">
        <f>(1*Rater1!$C4573=E$7222)+(1*Rater2!$C4573=E$7222)+(N_Raters&gt;=3=TRUE)*(1*Rater3!$C4573=E$7222)+(N_Raters&gt;=4=TRUE)*(1*Rater4!$C4573=E$7222)+(N_Raters&gt;=5=TRUE)*(1*Rater5!$C4573=E$7222)</f>
        <v>3</v>
      </c>
      <c r="F4584" s="38"/>
      <c r="G4584" s="38"/>
      <c r="H4584" s="38"/>
      <c r="J4584" s="1"/>
      <c r="K4584" s="1"/>
    </row>
    <row r="4585" spans="2:11">
      <c r="B4585" s="35">
        <v>4571</v>
      </c>
      <c r="C4585" s="55">
        <f>(1*Rater1!$C4574=C$7222)+(1*Rater2!$C4574=C$7222)+(N_Raters&gt;=3=TRUE)*(1*Rater3!$C4574=C$7222)+(N_Raters&gt;=4=TRUE)*(1*Rater4!$C4574=C$7222)+(N_Raters&gt;=5=TRUE)*(1*Rater5!$C4574=C$7222)</f>
        <v>0</v>
      </c>
      <c r="D4585" s="55">
        <f>(1*Rater1!$C4574=D$7222)+(1*Rater2!$C4574=D$7222)+(N_Raters&gt;=3=TRUE)*(1*Rater3!$C4574=D$7222)+(N_Raters&gt;=4=TRUE)*(1*Rater4!$C4574=D$7222)+(N_Raters&gt;=5=TRUE)*(1*Rater5!$C4574=D$7222)</f>
        <v>0</v>
      </c>
      <c r="E4585" s="38">
        <f>(1*Rater1!$C4574=E$7222)+(1*Rater2!$C4574=E$7222)+(N_Raters&gt;=3=TRUE)*(1*Rater3!$C4574=E$7222)+(N_Raters&gt;=4=TRUE)*(1*Rater4!$C4574=E$7222)+(N_Raters&gt;=5=TRUE)*(1*Rater5!$C4574=E$7222)</f>
        <v>3</v>
      </c>
      <c r="F4585" s="38"/>
      <c r="G4585" s="38"/>
      <c r="H4585" s="38"/>
      <c r="J4585" s="1"/>
      <c r="K4585" s="1"/>
    </row>
    <row r="4586" spans="2:11">
      <c r="B4586" s="36">
        <v>4572</v>
      </c>
      <c r="C4586" s="55">
        <f>(1*Rater1!$C4575=C$7222)+(1*Rater2!$C4575=C$7222)+(N_Raters&gt;=3=TRUE)*(1*Rater3!$C4575=C$7222)+(N_Raters&gt;=4=TRUE)*(1*Rater4!$C4575=C$7222)+(N_Raters&gt;=5=TRUE)*(1*Rater5!$C4575=C$7222)</f>
        <v>0</v>
      </c>
      <c r="D4586" s="55">
        <f>(1*Rater1!$C4575=D$7222)+(1*Rater2!$C4575=D$7222)+(N_Raters&gt;=3=TRUE)*(1*Rater3!$C4575=D$7222)+(N_Raters&gt;=4=TRUE)*(1*Rater4!$C4575=D$7222)+(N_Raters&gt;=5=TRUE)*(1*Rater5!$C4575=D$7222)</f>
        <v>0</v>
      </c>
      <c r="E4586" s="38">
        <f>(1*Rater1!$C4575=E$7222)+(1*Rater2!$C4575=E$7222)+(N_Raters&gt;=3=TRUE)*(1*Rater3!$C4575=E$7222)+(N_Raters&gt;=4=TRUE)*(1*Rater4!$C4575=E$7222)+(N_Raters&gt;=5=TRUE)*(1*Rater5!$C4575=E$7222)</f>
        <v>3</v>
      </c>
      <c r="F4586" s="38"/>
      <c r="G4586" s="38"/>
      <c r="H4586" s="38"/>
      <c r="J4586" s="1"/>
      <c r="K4586" s="1"/>
    </row>
    <row r="4587" spans="2:11">
      <c r="B4587" s="35">
        <v>4573</v>
      </c>
      <c r="C4587" s="55">
        <f>(1*Rater1!$C4576=C$7222)+(1*Rater2!$C4576=C$7222)+(N_Raters&gt;=3=TRUE)*(1*Rater3!$C4576=C$7222)+(N_Raters&gt;=4=TRUE)*(1*Rater4!$C4576=C$7222)+(N_Raters&gt;=5=TRUE)*(1*Rater5!$C4576=C$7222)</f>
        <v>0</v>
      </c>
      <c r="D4587" s="55">
        <f>(1*Rater1!$C4576=D$7222)+(1*Rater2!$C4576=D$7222)+(N_Raters&gt;=3=TRUE)*(1*Rater3!$C4576=D$7222)+(N_Raters&gt;=4=TRUE)*(1*Rater4!$C4576=D$7222)+(N_Raters&gt;=5=TRUE)*(1*Rater5!$C4576=D$7222)</f>
        <v>1</v>
      </c>
      <c r="E4587" s="38">
        <f>(1*Rater1!$C4576=E$7222)+(1*Rater2!$C4576=E$7222)+(N_Raters&gt;=3=TRUE)*(1*Rater3!$C4576=E$7222)+(N_Raters&gt;=4=TRUE)*(1*Rater4!$C4576=E$7222)+(N_Raters&gt;=5=TRUE)*(1*Rater5!$C4576=E$7222)</f>
        <v>2</v>
      </c>
      <c r="F4587" s="38"/>
      <c r="G4587" s="38"/>
      <c r="H4587" s="38"/>
      <c r="J4587" s="1"/>
      <c r="K4587" s="1"/>
    </row>
    <row r="4588" spans="2:11">
      <c r="B4588" s="36">
        <v>4574</v>
      </c>
      <c r="C4588" s="55">
        <f>(1*Rater1!$C4577=C$7222)+(1*Rater2!$C4577=C$7222)+(N_Raters&gt;=3=TRUE)*(1*Rater3!$C4577=C$7222)+(N_Raters&gt;=4=TRUE)*(1*Rater4!$C4577=C$7222)+(N_Raters&gt;=5=TRUE)*(1*Rater5!$C4577=C$7222)</f>
        <v>2</v>
      </c>
      <c r="D4588" s="55">
        <f>(1*Rater1!$C4577=D$7222)+(1*Rater2!$C4577=D$7222)+(N_Raters&gt;=3=TRUE)*(1*Rater3!$C4577=D$7222)+(N_Raters&gt;=4=TRUE)*(1*Rater4!$C4577=D$7222)+(N_Raters&gt;=5=TRUE)*(1*Rater5!$C4577=D$7222)</f>
        <v>0</v>
      </c>
      <c r="E4588" s="38">
        <f>(1*Rater1!$C4577=E$7222)+(1*Rater2!$C4577=E$7222)+(N_Raters&gt;=3=TRUE)*(1*Rater3!$C4577=E$7222)+(N_Raters&gt;=4=TRUE)*(1*Rater4!$C4577=E$7222)+(N_Raters&gt;=5=TRUE)*(1*Rater5!$C4577=E$7222)</f>
        <v>1</v>
      </c>
      <c r="F4588" s="38"/>
      <c r="G4588" s="38"/>
      <c r="H4588" s="38"/>
      <c r="J4588" s="1"/>
      <c r="K4588" s="1"/>
    </row>
    <row r="4589" spans="2:11">
      <c r="B4589" s="35">
        <v>4575</v>
      </c>
      <c r="C4589" s="55">
        <f>(1*Rater1!$C4578=C$7222)+(1*Rater2!$C4578=C$7222)+(N_Raters&gt;=3=TRUE)*(1*Rater3!$C4578=C$7222)+(N_Raters&gt;=4=TRUE)*(1*Rater4!$C4578=C$7222)+(N_Raters&gt;=5=TRUE)*(1*Rater5!$C4578=C$7222)</f>
        <v>0</v>
      </c>
      <c r="D4589" s="55">
        <f>(1*Rater1!$C4578=D$7222)+(1*Rater2!$C4578=D$7222)+(N_Raters&gt;=3=TRUE)*(1*Rater3!$C4578=D$7222)+(N_Raters&gt;=4=TRUE)*(1*Rater4!$C4578=D$7222)+(N_Raters&gt;=5=TRUE)*(1*Rater5!$C4578=D$7222)</f>
        <v>0</v>
      </c>
      <c r="E4589" s="38">
        <f>(1*Rater1!$C4578=E$7222)+(1*Rater2!$C4578=E$7222)+(N_Raters&gt;=3=TRUE)*(1*Rater3!$C4578=E$7222)+(N_Raters&gt;=4=TRUE)*(1*Rater4!$C4578=E$7222)+(N_Raters&gt;=5=TRUE)*(1*Rater5!$C4578=E$7222)</f>
        <v>3</v>
      </c>
      <c r="F4589" s="38"/>
      <c r="G4589" s="38"/>
      <c r="H4589" s="38"/>
      <c r="J4589" s="1"/>
      <c r="K4589" s="1"/>
    </row>
    <row r="4590" spans="2:11">
      <c r="B4590" s="36">
        <v>4576</v>
      </c>
      <c r="C4590" s="55">
        <f>(1*Rater1!$C4579=C$7222)+(1*Rater2!$C4579=C$7222)+(N_Raters&gt;=3=TRUE)*(1*Rater3!$C4579=C$7222)+(N_Raters&gt;=4=TRUE)*(1*Rater4!$C4579=C$7222)+(N_Raters&gt;=5=TRUE)*(1*Rater5!$C4579=C$7222)</f>
        <v>0</v>
      </c>
      <c r="D4590" s="55">
        <f>(1*Rater1!$C4579=D$7222)+(1*Rater2!$C4579=D$7222)+(N_Raters&gt;=3=TRUE)*(1*Rater3!$C4579=D$7222)+(N_Raters&gt;=4=TRUE)*(1*Rater4!$C4579=D$7222)+(N_Raters&gt;=5=TRUE)*(1*Rater5!$C4579=D$7222)</f>
        <v>0</v>
      </c>
      <c r="E4590" s="38">
        <f>(1*Rater1!$C4579=E$7222)+(1*Rater2!$C4579=E$7222)+(N_Raters&gt;=3=TRUE)*(1*Rater3!$C4579=E$7222)+(N_Raters&gt;=4=TRUE)*(1*Rater4!$C4579=E$7222)+(N_Raters&gt;=5=TRUE)*(1*Rater5!$C4579=E$7222)</f>
        <v>3</v>
      </c>
      <c r="F4590" s="38"/>
      <c r="G4590" s="38"/>
      <c r="H4590" s="38"/>
      <c r="J4590" s="1"/>
      <c r="K4590" s="1"/>
    </row>
    <row r="4591" spans="2:11">
      <c r="B4591" s="35">
        <v>4577</v>
      </c>
      <c r="C4591" s="55">
        <f>(1*Rater1!$C4580=C$7222)+(1*Rater2!$C4580=C$7222)+(N_Raters&gt;=3=TRUE)*(1*Rater3!$C4580=C$7222)+(N_Raters&gt;=4=TRUE)*(1*Rater4!$C4580=C$7222)+(N_Raters&gt;=5=TRUE)*(1*Rater5!$C4580=C$7222)</f>
        <v>0</v>
      </c>
      <c r="D4591" s="55">
        <f>(1*Rater1!$C4580=D$7222)+(1*Rater2!$C4580=D$7222)+(N_Raters&gt;=3=TRUE)*(1*Rater3!$C4580=D$7222)+(N_Raters&gt;=4=TRUE)*(1*Rater4!$C4580=D$7222)+(N_Raters&gt;=5=TRUE)*(1*Rater5!$C4580=D$7222)</f>
        <v>0</v>
      </c>
      <c r="E4591" s="38">
        <f>(1*Rater1!$C4580=E$7222)+(1*Rater2!$C4580=E$7222)+(N_Raters&gt;=3=TRUE)*(1*Rater3!$C4580=E$7222)+(N_Raters&gt;=4=TRUE)*(1*Rater4!$C4580=E$7222)+(N_Raters&gt;=5=TRUE)*(1*Rater5!$C4580=E$7222)</f>
        <v>3</v>
      </c>
      <c r="F4591" s="38"/>
      <c r="G4591" s="38"/>
      <c r="H4591" s="38"/>
      <c r="J4591" s="1"/>
      <c r="K4591" s="1"/>
    </row>
    <row r="4592" spans="2:11">
      <c r="B4592" s="36">
        <v>4578</v>
      </c>
      <c r="C4592" s="55">
        <f>(1*Rater1!$C4581=C$7222)+(1*Rater2!$C4581=C$7222)+(N_Raters&gt;=3=TRUE)*(1*Rater3!$C4581=C$7222)+(N_Raters&gt;=4=TRUE)*(1*Rater4!$C4581=C$7222)+(N_Raters&gt;=5=TRUE)*(1*Rater5!$C4581=C$7222)</f>
        <v>0</v>
      </c>
      <c r="D4592" s="55">
        <f>(1*Rater1!$C4581=D$7222)+(1*Rater2!$C4581=D$7222)+(N_Raters&gt;=3=TRUE)*(1*Rater3!$C4581=D$7222)+(N_Raters&gt;=4=TRUE)*(1*Rater4!$C4581=D$7222)+(N_Raters&gt;=5=TRUE)*(1*Rater5!$C4581=D$7222)</f>
        <v>2</v>
      </c>
      <c r="E4592" s="38">
        <f>(1*Rater1!$C4581=E$7222)+(1*Rater2!$C4581=E$7222)+(N_Raters&gt;=3=TRUE)*(1*Rater3!$C4581=E$7222)+(N_Raters&gt;=4=TRUE)*(1*Rater4!$C4581=E$7222)+(N_Raters&gt;=5=TRUE)*(1*Rater5!$C4581=E$7222)</f>
        <v>1</v>
      </c>
      <c r="F4592" s="38"/>
      <c r="G4592" s="38"/>
      <c r="H4592" s="38"/>
      <c r="J4592" s="1"/>
      <c r="K4592" s="1"/>
    </row>
    <row r="4593" spans="2:11">
      <c r="B4593" s="35">
        <v>4579</v>
      </c>
      <c r="C4593" s="55">
        <f>(1*Rater1!$C4582=C$7222)+(1*Rater2!$C4582=C$7222)+(N_Raters&gt;=3=TRUE)*(1*Rater3!$C4582=C$7222)+(N_Raters&gt;=4=TRUE)*(1*Rater4!$C4582=C$7222)+(N_Raters&gt;=5=TRUE)*(1*Rater5!$C4582=C$7222)</f>
        <v>0</v>
      </c>
      <c r="D4593" s="55">
        <f>(1*Rater1!$C4582=D$7222)+(1*Rater2!$C4582=D$7222)+(N_Raters&gt;=3=TRUE)*(1*Rater3!$C4582=D$7222)+(N_Raters&gt;=4=TRUE)*(1*Rater4!$C4582=D$7222)+(N_Raters&gt;=5=TRUE)*(1*Rater5!$C4582=D$7222)</f>
        <v>0</v>
      </c>
      <c r="E4593" s="38">
        <f>(1*Rater1!$C4582=E$7222)+(1*Rater2!$C4582=E$7222)+(N_Raters&gt;=3=TRUE)*(1*Rater3!$C4582=E$7222)+(N_Raters&gt;=4=TRUE)*(1*Rater4!$C4582=E$7222)+(N_Raters&gt;=5=TRUE)*(1*Rater5!$C4582=E$7222)</f>
        <v>3</v>
      </c>
      <c r="F4593" s="38"/>
      <c r="G4593" s="38"/>
      <c r="H4593" s="38"/>
      <c r="J4593" s="1"/>
      <c r="K4593" s="1"/>
    </row>
    <row r="4594" spans="2:11">
      <c r="B4594" s="36">
        <v>4580</v>
      </c>
      <c r="C4594" s="55">
        <f>(1*Rater1!$C4583=C$7222)+(1*Rater2!$C4583=C$7222)+(N_Raters&gt;=3=TRUE)*(1*Rater3!$C4583=C$7222)+(N_Raters&gt;=4=TRUE)*(1*Rater4!$C4583=C$7222)+(N_Raters&gt;=5=TRUE)*(1*Rater5!$C4583=C$7222)</f>
        <v>0</v>
      </c>
      <c r="D4594" s="55">
        <f>(1*Rater1!$C4583=D$7222)+(1*Rater2!$C4583=D$7222)+(N_Raters&gt;=3=TRUE)*(1*Rater3!$C4583=D$7222)+(N_Raters&gt;=4=TRUE)*(1*Rater4!$C4583=D$7222)+(N_Raters&gt;=5=TRUE)*(1*Rater5!$C4583=D$7222)</f>
        <v>0</v>
      </c>
      <c r="E4594" s="38">
        <f>(1*Rater1!$C4583=E$7222)+(1*Rater2!$C4583=E$7222)+(N_Raters&gt;=3=TRUE)*(1*Rater3!$C4583=E$7222)+(N_Raters&gt;=4=TRUE)*(1*Rater4!$C4583=E$7222)+(N_Raters&gt;=5=TRUE)*(1*Rater5!$C4583=E$7222)</f>
        <v>3</v>
      </c>
      <c r="F4594" s="38"/>
      <c r="G4594" s="38"/>
      <c r="H4594" s="38"/>
      <c r="J4594" s="1"/>
      <c r="K4594" s="1"/>
    </row>
    <row r="4595" spans="2:11">
      <c r="B4595" s="35">
        <v>4581</v>
      </c>
      <c r="C4595" s="55">
        <f>(1*Rater1!$C4584=C$7222)+(1*Rater2!$C4584=C$7222)+(N_Raters&gt;=3=TRUE)*(1*Rater3!$C4584=C$7222)+(N_Raters&gt;=4=TRUE)*(1*Rater4!$C4584=C$7222)+(N_Raters&gt;=5=TRUE)*(1*Rater5!$C4584=C$7222)</f>
        <v>0</v>
      </c>
      <c r="D4595" s="55">
        <f>(1*Rater1!$C4584=D$7222)+(1*Rater2!$C4584=D$7222)+(N_Raters&gt;=3=TRUE)*(1*Rater3!$C4584=D$7222)+(N_Raters&gt;=4=TRUE)*(1*Rater4!$C4584=D$7222)+(N_Raters&gt;=5=TRUE)*(1*Rater5!$C4584=D$7222)</f>
        <v>0</v>
      </c>
      <c r="E4595" s="38">
        <f>(1*Rater1!$C4584=E$7222)+(1*Rater2!$C4584=E$7222)+(N_Raters&gt;=3=TRUE)*(1*Rater3!$C4584=E$7222)+(N_Raters&gt;=4=TRUE)*(1*Rater4!$C4584=E$7222)+(N_Raters&gt;=5=TRUE)*(1*Rater5!$C4584=E$7222)</f>
        <v>3</v>
      </c>
      <c r="F4595" s="38"/>
      <c r="G4595" s="38"/>
      <c r="H4595" s="38"/>
      <c r="J4595" s="1"/>
      <c r="K4595" s="1"/>
    </row>
    <row r="4596" spans="2:11">
      <c r="B4596" s="36">
        <v>4582</v>
      </c>
      <c r="C4596" s="55">
        <f>(1*Rater1!$C4585=C$7222)+(1*Rater2!$C4585=C$7222)+(N_Raters&gt;=3=TRUE)*(1*Rater3!$C4585=C$7222)+(N_Raters&gt;=4=TRUE)*(1*Rater4!$C4585=C$7222)+(N_Raters&gt;=5=TRUE)*(1*Rater5!$C4585=C$7222)</f>
        <v>0</v>
      </c>
      <c r="D4596" s="55">
        <f>(1*Rater1!$C4585=D$7222)+(1*Rater2!$C4585=D$7222)+(N_Raters&gt;=3=TRUE)*(1*Rater3!$C4585=D$7222)+(N_Raters&gt;=4=TRUE)*(1*Rater4!$C4585=D$7222)+(N_Raters&gt;=5=TRUE)*(1*Rater5!$C4585=D$7222)</f>
        <v>1</v>
      </c>
      <c r="E4596" s="38">
        <f>(1*Rater1!$C4585=E$7222)+(1*Rater2!$C4585=E$7222)+(N_Raters&gt;=3=TRUE)*(1*Rater3!$C4585=E$7222)+(N_Raters&gt;=4=TRUE)*(1*Rater4!$C4585=E$7222)+(N_Raters&gt;=5=TRUE)*(1*Rater5!$C4585=E$7222)</f>
        <v>2</v>
      </c>
      <c r="F4596" s="38"/>
      <c r="G4596" s="38"/>
      <c r="H4596" s="38"/>
      <c r="J4596" s="1"/>
      <c r="K4596" s="1"/>
    </row>
    <row r="4597" spans="2:11">
      <c r="B4597" s="35">
        <v>4583</v>
      </c>
      <c r="C4597" s="55">
        <f>(1*Rater1!$C4586=C$7222)+(1*Rater2!$C4586=C$7222)+(N_Raters&gt;=3=TRUE)*(1*Rater3!$C4586=C$7222)+(N_Raters&gt;=4=TRUE)*(1*Rater4!$C4586=C$7222)+(N_Raters&gt;=5=TRUE)*(1*Rater5!$C4586=C$7222)</f>
        <v>0</v>
      </c>
      <c r="D4597" s="55">
        <f>(1*Rater1!$C4586=D$7222)+(1*Rater2!$C4586=D$7222)+(N_Raters&gt;=3=TRUE)*(1*Rater3!$C4586=D$7222)+(N_Raters&gt;=4=TRUE)*(1*Rater4!$C4586=D$7222)+(N_Raters&gt;=5=TRUE)*(1*Rater5!$C4586=D$7222)</f>
        <v>0</v>
      </c>
      <c r="E4597" s="38">
        <f>(1*Rater1!$C4586=E$7222)+(1*Rater2!$C4586=E$7222)+(N_Raters&gt;=3=TRUE)*(1*Rater3!$C4586=E$7222)+(N_Raters&gt;=4=TRUE)*(1*Rater4!$C4586=E$7222)+(N_Raters&gt;=5=TRUE)*(1*Rater5!$C4586=E$7222)</f>
        <v>3</v>
      </c>
      <c r="F4597" s="38"/>
      <c r="G4597" s="38"/>
      <c r="H4597" s="38"/>
      <c r="J4597" s="1"/>
      <c r="K4597" s="1"/>
    </row>
    <row r="4598" spans="2:11">
      <c r="B4598" s="36">
        <v>4584</v>
      </c>
      <c r="C4598" s="55">
        <f>(1*Rater1!$C4587=C$7222)+(1*Rater2!$C4587=C$7222)+(N_Raters&gt;=3=TRUE)*(1*Rater3!$C4587=C$7222)+(N_Raters&gt;=4=TRUE)*(1*Rater4!$C4587=C$7222)+(N_Raters&gt;=5=TRUE)*(1*Rater5!$C4587=C$7222)</f>
        <v>0</v>
      </c>
      <c r="D4598" s="55">
        <f>(1*Rater1!$C4587=D$7222)+(1*Rater2!$C4587=D$7222)+(N_Raters&gt;=3=TRUE)*(1*Rater3!$C4587=D$7222)+(N_Raters&gt;=4=TRUE)*(1*Rater4!$C4587=D$7222)+(N_Raters&gt;=5=TRUE)*(1*Rater5!$C4587=D$7222)</f>
        <v>2</v>
      </c>
      <c r="E4598" s="38">
        <f>(1*Rater1!$C4587=E$7222)+(1*Rater2!$C4587=E$7222)+(N_Raters&gt;=3=TRUE)*(1*Rater3!$C4587=E$7222)+(N_Raters&gt;=4=TRUE)*(1*Rater4!$C4587=E$7222)+(N_Raters&gt;=5=TRUE)*(1*Rater5!$C4587=E$7222)</f>
        <v>1</v>
      </c>
      <c r="F4598" s="38"/>
      <c r="G4598" s="38"/>
      <c r="H4598" s="38"/>
      <c r="J4598" s="1"/>
      <c r="K4598" s="1"/>
    </row>
    <row r="4599" spans="2:11">
      <c r="B4599" s="35">
        <v>4585</v>
      </c>
      <c r="C4599" s="55">
        <f>(1*Rater1!$C4588=C$7222)+(1*Rater2!$C4588=C$7222)+(N_Raters&gt;=3=TRUE)*(1*Rater3!$C4588=C$7222)+(N_Raters&gt;=4=TRUE)*(1*Rater4!$C4588=C$7222)+(N_Raters&gt;=5=TRUE)*(1*Rater5!$C4588=C$7222)</f>
        <v>0</v>
      </c>
      <c r="D4599" s="55">
        <f>(1*Rater1!$C4588=D$7222)+(1*Rater2!$C4588=D$7222)+(N_Raters&gt;=3=TRUE)*(1*Rater3!$C4588=D$7222)+(N_Raters&gt;=4=TRUE)*(1*Rater4!$C4588=D$7222)+(N_Raters&gt;=5=TRUE)*(1*Rater5!$C4588=D$7222)</f>
        <v>1</v>
      </c>
      <c r="E4599" s="38">
        <f>(1*Rater1!$C4588=E$7222)+(1*Rater2!$C4588=E$7222)+(N_Raters&gt;=3=TRUE)*(1*Rater3!$C4588=E$7222)+(N_Raters&gt;=4=TRUE)*(1*Rater4!$C4588=E$7222)+(N_Raters&gt;=5=TRUE)*(1*Rater5!$C4588=E$7222)</f>
        <v>2</v>
      </c>
      <c r="F4599" s="38"/>
      <c r="G4599" s="38"/>
      <c r="H4599" s="38"/>
      <c r="J4599" s="1"/>
      <c r="K4599" s="1"/>
    </row>
    <row r="4600" spans="2:11">
      <c r="B4600" s="36">
        <v>4586</v>
      </c>
      <c r="C4600" s="55">
        <f>(1*Rater1!$C4589=C$7222)+(1*Rater2!$C4589=C$7222)+(N_Raters&gt;=3=TRUE)*(1*Rater3!$C4589=C$7222)+(N_Raters&gt;=4=TRUE)*(1*Rater4!$C4589=C$7222)+(N_Raters&gt;=5=TRUE)*(1*Rater5!$C4589=C$7222)</f>
        <v>0</v>
      </c>
      <c r="D4600" s="55">
        <f>(1*Rater1!$C4589=D$7222)+(1*Rater2!$C4589=D$7222)+(N_Raters&gt;=3=TRUE)*(1*Rater3!$C4589=D$7222)+(N_Raters&gt;=4=TRUE)*(1*Rater4!$C4589=D$7222)+(N_Raters&gt;=5=TRUE)*(1*Rater5!$C4589=D$7222)</f>
        <v>2</v>
      </c>
      <c r="E4600" s="38">
        <f>(1*Rater1!$C4589=E$7222)+(1*Rater2!$C4589=E$7222)+(N_Raters&gt;=3=TRUE)*(1*Rater3!$C4589=E$7222)+(N_Raters&gt;=4=TRUE)*(1*Rater4!$C4589=E$7222)+(N_Raters&gt;=5=TRUE)*(1*Rater5!$C4589=E$7222)</f>
        <v>1</v>
      </c>
      <c r="F4600" s="38"/>
      <c r="G4600" s="38"/>
      <c r="H4600" s="38"/>
      <c r="J4600" s="1"/>
      <c r="K4600" s="1"/>
    </row>
    <row r="4601" spans="2:11">
      <c r="B4601" s="35">
        <v>4587</v>
      </c>
      <c r="C4601" s="55">
        <f>(1*Rater1!$C4590=C$7222)+(1*Rater2!$C4590=C$7222)+(N_Raters&gt;=3=TRUE)*(1*Rater3!$C4590=C$7222)+(N_Raters&gt;=4=TRUE)*(1*Rater4!$C4590=C$7222)+(N_Raters&gt;=5=TRUE)*(1*Rater5!$C4590=C$7222)</f>
        <v>0</v>
      </c>
      <c r="D4601" s="55">
        <f>(1*Rater1!$C4590=D$7222)+(1*Rater2!$C4590=D$7222)+(N_Raters&gt;=3=TRUE)*(1*Rater3!$C4590=D$7222)+(N_Raters&gt;=4=TRUE)*(1*Rater4!$C4590=D$7222)+(N_Raters&gt;=5=TRUE)*(1*Rater5!$C4590=D$7222)</f>
        <v>0</v>
      </c>
      <c r="E4601" s="38">
        <f>(1*Rater1!$C4590=E$7222)+(1*Rater2!$C4590=E$7222)+(N_Raters&gt;=3=TRUE)*(1*Rater3!$C4590=E$7222)+(N_Raters&gt;=4=TRUE)*(1*Rater4!$C4590=E$7222)+(N_Raters&gt;=5=TRUE)*(1*Rater5!$C4590=E$7222)</f>
        <v>3</v>
      </c>
      <c r="F4601" s="38"/>
      <c r="G4601" s="38"/>
      <c r="H4601" s="38"/>
      <c r="J4601" s="1"/>
      <c r="K4601" s="1"/>
    </row>
    <row r="4602" spans="2:11">
      <c r="B4602" s="36">
        <v>4588</v>
      </c>
      <c r="C4602" s="55">
        <f>(1*Rater1!$C4591=C$7222)+(1*Rater2!$C4591=C$7222)+(N_Raters&gt;=3=TRUE)*(1*Rater3!$C4591=C$7222)+(N_Raters&gt;=4=TRUE)*(1*Rater4!$C4591=C$7222)+(N_Raters&gt;=5=TRUE)*(1*Rater5!$C4591=C$7222)</f>
        <v>0</v>
      </c>
      <c r="D4602" s="55">
        <f>(1*Rater1!$C4591=D$7222)+(1*Rater2!$C4591=D$7222)+(N_Raters&gt;=3=TRUE)*(1*Rater3!$C4591=D$7222)+(N_Raters&gt;=4=TRUE)*(1*Rater4!$C4591=D$7222)+(N_Raters&gt;=5=TRUE)*(1*Rater5!$C4591=D$7222)</f>
        <v>0</v>
      </c>
      <c r="E4602" s="38">
        <f>(1*Rater1!$C4591=E$7222)+(1*Rater2!$C4591=E$7222)+(N_Raters&gt;=3=TRUE)*(1*Rater3!$C4591=E$7222)+(N_Raters&gt;=4=TRUE)*(1*Rater4!$C4591=E$7222)+(N_Raters&gt;=5=TRUE)*(1*Rater5!$C4591=E$7222)</f>
        <v>3</v>
      </c>
      <c r="F4602" s="38"/>
      <c r="G4602" s="38"/>
      <c r="H4602" s="38"/>
      <c r="J4602" s="1"/>
      <c r="K4602" s="1"/>
    </row>
    <row r="4603" spans="2:11">
      <c r="B4603" s="35">
        <v>4589</v>
      </c>
      <c r="C4603" s="55">
        <f>(1*Rater1!$C4592=C$7222)+(1*Rater2!$C4592=C$7222)+(N_Raters&gt;=3=TRUE)*(1*Rater3!$C4592=C$7222)+(N_Raters&gt;=4=TRUE)*(1*Rater4!$C4592=C$7222)+(N_Raters&gt;=5=TRUE)*(1*Rater5!$C4592=C$7222)</f>
        <v>0</v>
      </c>
      <c r="D4603" s="55">
        <f>(1*Rater1!$C4592=D$7222)+(1*Rater2!$C4592=D$7222)+(N_Raters&gt;=3=TRUE)*(1*Rater3!$C4592=D$7222)+(N_Raters&gt;=4=TRUE)*(1*Rater4!$C4592=D$7222)+(N_Raters&gt;=5=TRUE)*(1*Rater5!$C4592=D$7222)</f>
        <v>0</v>
      </c>
      <c r="E4603" s="38">
        <f>(1*Rater1!$C4592=E$7222)+(1*Rater2!$C4592=E$7222)+(N_Raters&gt;=3=TRUE)*(1*Rater3!$C4592=E$7222)+(N_Raters&gt;=4=TRUE)*(1*Rater4!$C4592=E$7222)+(N_Raters&gt;=5=TRUE)*(1*Rater5!$C4592=E$7222)</f>
        <v>3</v>
      </c>
      <c r="F4603" s="38"/>
      <c r="G4603" s="38"/>
      <c r="H4603" s="38"/>
      <c r="J4603" s="1"/>
      <c r="K4603" s="1"/>
    </row>
    <row r="4604" spans="2:11">
      <c r="B4604" s="36">
        <v>4590</v>
      </c>
      <c r="C4604" s="55">
        <f>(1*Rater1!$C4593=C$7222)+(1*Rater2!$C4593=C$7222)+(N_Raters&gt;=3=TRUE)*(1*Rater3!$C4593=C$7222)+(N_Raters&gt;=4=TRUE)*(1*Rater4!$C4593=C$7222)+(N_Raters&gt;=5=TRUE)*(1*Rater5!$C4593=C$7222)</f>
        <v>0</v>
      </c>
      <c r="D4604" s="55">
        <f>(1*Rater1!$C4593=D$7222)+(1*Rater2!$C4593=D$7222)+(N_Raters&gt;=3=TRUE)*(1*Rater3!$C4593=D$7222)+(N_Raters&gt;=4=TRUE)*(1*Rater4!$C4593=D$7222)+(N_Raters&gt;=5=TRUE)*(1*Rater5!$C4593=D$7222)</f>
        <v>1</v>
      </c>
      <c r="E4604" s="38">
        <f>(1*Rater1!$C4593=E$7222)+(1*Rater2!$C4593=E$7222)+(N_Raters&gt;=3=TRUE)*(1*Rater3!$C4593=E$7222)+(N_Raters&gt;=4=TRUE)*(1*Rater4!$C4593=E$7222)+(N_Raters&gt;=5=TRUE)*(1*Rater5!$C4593=E$7222)</f>
        <v>2</v>
      </c>
      <c r="F4604" s="38"/>
      <c r="G4604" s="38"/>
      <c r="H4604" s="38"/>
      <c r="J4604" s="1"/>
      <c r="K4604" s="1"/>
    </row>
    <row r="4605" spans="2:11">
      <c r="B4605" s="35">
        <v>4591</v>
      </c>
      <c r="C4605" s="55">
        <f>(1*Rater1!$C4594=C$7222)+(1*Rater2!$C4594=C$7222)+(N_Raters&gt;=3=TRUE)*(1*Rater3!$C4594=C$7222)+(N_Raters&gt;=4=TRUE)*(1*Rater4!$C4594=C$7222)+(N_Raters&gt;=5=TRUE)*(1*Rater5!$C4594=C$7222)</f>
        <v>0</v>
      </c>
      <c r="D4605" s="55">
        <f>(1*Rater1!$C4594=D$7222)+(1*Rater2!$C4594=D$7222)+(N_Raters&gt;=3=TRUE)*(1*Rater3!$C4594=D$7222)+(N_Raters&gt;=4=TRUE)*(1*Rater4!$C4594=D$7222)+(N_Raters&gt;=5=TRUE)*(1*Rater5!$C4594=D$7222)</f>
        <v>0</v>
      </c>
      <c r="E4605" s="38">
        <f>(1*Rater1!$C4594=E$7222)+(1*Rater2!$C4594=E$7222)+(N_Raters&gt;=3=TRUE)*(1*Rater3!$C4594=E$7222)+(N_Raters&gt;=4=TRUE)*(1*Rater4!$C4594=E$7222)+(N_Raters&gt;=5=TRUE)*(1*Rater5!$C4594=E$7222)</f>
        <v>3</v>
      </c>
      <c r="F4605" s="38"/>
      <c r="G4605" s="38"/>
      <c r="H4605" s="38"/>
      <c r="J4605" s="1"/>
      <c r="K4605" s="1"/>
    </row>
    <row r="4606" spans="2:11">
      <c r="B4606" s="36">
        <v>4592</v>
      </c>
      <c r="C4606" s="55">
        <f>(1*Rater1!$C4595=C$7222)+(1*Rater2!$C4595=C$7222)+(N_Raters&gt;=3=TRUE)*(1*Rater3!$C4595=C$7222)+(N_Raters&gt;=4=TRUE)*(1*Rater4!$C4595=C$7222)+(N_Raters&gt;=5=TRUE)*(1*Rater5!$C4595=C$7222)</f>
        <v>0</v>
      </c>
      <c r="D4606" s="55">
        <f>(1*Rater1!$C4595=D$7222)+(1*Rater2!$C4595=D$7222)+(N_Raters&gt;=3=TRUE)*(1*Rater3!$C4595=D$7222)+(N_Raters&gt;=4=TRUE)*(1*Rater4!$C4595=D$7222)+(N_Raters&gt;=5=TRUE)*(1*Rater5!$C4595=D$7222)</f>
        <v>1</v>
      </c>
      <c r="E4606" s="38">
        <f>(1*Rater1!$C4595=E$7222)+(1*Rater2!$C4595=E$7222)+(N_Raters&gt;=3=TRUE)*(1*Rater3!$C4595=E$7222)+(N_Raters&gt;=4=TRUE)*(1*Rater4!$C4595=E$7222)+(N_Raters&gt;=5=TRUE)*(1*Rater5!$C4595=E$7222)</f>
        <v>2</v>
      </c>
      <c r="F4606" s="38"/>
      <c r="G4606" s="38"/>
      <c r="H4606" s="38"/>
      <c r="J4606" s="1"/>
      <c r="K4606" s="1"/>
    </row>
    <row r="4607" spans="2:11">
      <c r="B4607" s="35">
        <v>4593</v>
      </c>
      <c r="C4607" s="55">
        <f>(1*Rater1!$C4596=C$7222)+(1*Rater2!$C4596=C$7222)+(N_Raters&gt;=3=TRUE)*(1*Rater3!$C4596=C$7222)+(N_Raters&gt;=4=TRUE)*(1*Rater4!$C4596=C$7222)+(N_Raters&gt;=5=TRUE)*(1*Rater5!$C4596=C$7222)</f>
        <v>0</v>
      </c>
      <c r="D4607" s="55">
        <f>(1*Rater1!$C4596=D$7222)+(1*Rater2!$C4596=D$7222)+(N_Raters&gt;=3=TRUE)*(1*Rater3!$C4596=D$7222)+(N_Raters&gt;=4=TRUE)*(1*Rater4!$C4596=D$7222)+(N_Raters&gt;=5=TRUE)*(1*Rater5!$C4596=D$7222)</f>
        <v>0</v>
      </c>
      <c r="E4607" s="38">
        <f>(1*Rater1!$C4596=E$7222)+(1*Rater2!$C4596=E$7222)+(N_Raters&gt;=3=TRUE)*(1*Rater3!$C4596=E$7222)+(N_Raters&gt;=4=TRUE)*(1*Rater4!$C4596=E$7222)+(N_Raters&gt;=5=TRUE)*(1*Rater5!$C4596=E$7222)</f>
        <v>3</v>
      </c>
      <c r="F4607" s="38"/>
      <c r="G4607" s="38"/>
      <c r="H4607" s="38"/>
      <c r="J4607" s="1"/>
      <c r="K4607" s="1"/>
    </row>
    <row r="4608" spans="2:11">
      <c r="B4608" s="36">
        <v>4594</v>
      </c>
      <c r="C4608" s="55">
        <f>(1*Rater1!$C4597=C$7222)+(1*Rater2!$C4597=C$7222)+(N_Raters&gt;=3=TRUE)*(1*Rater3!$C4597=C$7222)+(N_Raters&gt;=4=TRUE)*(1*Rater4!$C4597=C$7222)+(N_Raters&gt;=5=TRUE)*(1*Rater5!$C4597=C$7222)</f>
        <v>0</v>
      </c>
      <c r="D4608" s="55">
        <f>(1*Rater1!$C4597=D$7222)+(1*Rater2!$C4597=D$7222)+(N_Raters&gt;=3=TRUE)*(1*Rater3!$C4597=D$7222)+(N_Raters&gt;=4=TRUE)*(1*Rater4!$C4597=D$7222)+(N_Raters&gt;=5=TRUE)*(1*Rater5!$C4597=D$7222)</f>
        <v>0</v>
      </c>
      <c r="E4608" s="38">
        <f>(1*Rater1!$C4597=E$7222)+(1*Rater2!$C4597=E$7222)+(N_Raters&gt;=3=TRUE)*(1*Rater3!$C4597=E$7222)+(N_Raters&gt;=4=TRUE)*(1*Rater4!$C4597=E$7222)+(N_Raters&gt;=5=TRUE)*(1*Rater5!$C4597=E$7222)</f>
        <v>3</v>
      </c>
      <c r="F4608" s="38"/>
      <c r="G4608" s="38"/>
      <c r="H4608" s="38"/>
      <c r="J4608" s="1"/>
      <c r="K4608" s="1"/>
    </row>
    <row r="4609" spans="2:11">
      <c r="B4609" s="35">
        <v>4595</v>
      </c>
      <c r="C4609" s="55">
        <f>(1*Rater1!$C4598=C$7222)+(1*Rater2!$C4598=C$7222)+(N_Raters&gt;=3=TRUE)*(1*Rater3!$C4598=C$7222)+(N_Raters&gt;=4=TRUE)*(1*Rater4!$C4598=C$7222)+(N_Raters&gt;=5=TRUE)*(1*Rater5!$C4598=C$7222)</f>
        <v>0</v>
      </c>
      <c r="D4609" s="55">
        <f>(1*Rater1!$C4598=D$7222)+(1*Rater2!$C4598=D$7222)+(N_Raters&gt;=3=TRUE)*(1*Rater3!$C4598=D$7222)+(N_Raters&gt;=4=TRUE)*(1*Rater4!$C4598=D$7222)+(N_Raters&gt;=5=TRUE)*(1*Rater5!$C4598=D$7222)</f>
        <v>0</v>
      </c>
      <c r="E4609" s="38">
        <f>(1*Rater1!$C4598=E$7222)+(1*Rater2!$C4598=E$7222)+(N_Raters&gt;=3=TRUE)*(1*Rater3!$C4598=E$7222)+(N_Raters&gt;=4=TRUE)*(1*Rater4!$C4598=E$7222)+(N_Raters&gt;=5=TRUE)*(1*Rater5!$C4598=E$7222)</f>
        <v>3</v>
      </c>
      <c r="F4609" s="38"/>
      <c r="G4609" s="38"/>
      <c r="H4609" s="38"/>
      <c r="J4609" s="1"/>
      <c r="K4609" s="1"/>
    </row>
    <row r="4610" spans="2:11">
      <c r="B4610" s="36">
        <v>4596</v>
      </c>
      <c r="C4610" s="55">
        <f>(1*Rater1!$C4599=C$7222)+(1*Rater2!$C4599=C$7222)+(N_Raters&gt;=3=TRUE)*(1*Rater3!$C4599=C$7222)+(N_Raters&gt;=4=TRUE)*(1*Rater4!$C4599=C$7222)+(N_Raters&gt;=5=TRUE)*(1*Rater5!$C4599=C$7222)</f>
        <v>0</v>
      </c>
      <c r="D4610" s="55">
        <f>(1*Rater1!$C4599=D$7222)+(1*Rater2!$C4599=D$7222)+(N_Raters&gt;=3=TRUE)*(1*Rater3!$C4599=D$7222)+(N_Raters&gt;=4=TRUE)*(1*Rater4!$C4599=D$7222)+(N_Raters&gt;=5=TRUE)*(1*Rater5!$C4599=D$7222)</f>
        <v>0</v>
      </c>
      <c r="E4610" s="38">
        <f>(1*Rater1!$C4599=E$7222)+(1*Rater2!$C4599=E$7222)+(N_Raters&gt;=3=TRUE)*(1*Rater3!$C4599=E$7222)+(N_Raters&gt;=4=TRUE)*(1*Rater4!$C4599=E$7222)+(N_Raters&gt;=5=TRUE)*(1*Rater5!$C4599=E$7222)</f>
        <v>3</v>
      </c>
      <c r="F4610" s="38"/>
      <c r="G4610" s="38"/>
      <c r="H4610" s="38"/>
      <c r="J4610" s="1"/>
      <c r="K4610" s="1"/>
    </row>
    <row r="4611" spans="2:11">
      <c r="B4611" s="35">
        <v>4597</v>
      </c>
      <c r="C4611" s="55">
        <f>(1*Rater1!$C4600=C$7222)+(1*Rater2!$C4600=C$7222)+(N_Raters&gt;=3=TRUE)*(1*Rater3!$C4600=C$7222)+(N_Raters&gt;=4=TRUE)*(1*Rater4!$C4600=C$7222)+(N_Raters&gt;=5=TRUE)*(1*Rater5!$C4600=C$7222)</f>
        <v>0</v>
      </c>
      <c r="D4611" s="55">
        <f>(1*Rater1!$C4600=D$7222)+(1*Rater2!$C4600=D$7222)+(N_Raters&gt;=3=TRUE)*(1*Rater3!$C4600=D$7222)+(N_Raters&gt;=4=TRUE)*(1*Rater4!$C4600=D$7222)+(N_Raters&gt;=5=TRUE)*(1*Rater5!$C4600=D$7222)</f>
        <v>0</v>
      </c>
      <c r="E4611" s="38">
        <f>(1*Rater1!$C4600=E$7222)+(1*Rater2!$C4600=E$7222)+(N_Raters&gt;=3=TRUE)*(1*Rater3!$C4600=E$7222)+(N_Raters&gt;=4=TRUE)*(1*Rater4!$C4600=E$7222)+(N_Raters&gt;=5=TRUE)*(1*Rater5!$C4600=E$7222)</f>
        <v>3</v>
      </c>
      <c r="F4611" s="38"/>
      <c r="G4611" s="38"/>
      <c r="H4611" s="38"/>
      <c r="J4611" s="1"/>
      <c r="K4611" s="1"/>
    </row>
    <row r="4612" spans="2:11">
      <c r="B4612" s="36">
        <v>4598</v>
      </c>
      <c r="C4612" s="55">
        <f>(1*Rater1!$C4601=C$7222)+(1*Rater2!$C4601=C$7222)+(N_Raters&gt;=3=TRUE)*(1*Rater3!$C4601=C$7222)+(N_Raters&gt;=4=TRUE)*(1*Rater4!$C4601=C$7222)+(N_Raters&gt;=5=TRUE)*(1*Rater5!$C4601=C$7222)</f>
        <v>0</v>
      </c>
      <c r="D4612" s="55">
        <f>(1*Rater1!$C4601=D$7222)+(1*Rater2!$C4601=D$7222)+(N_Raters&gt;=3=TRUE)*(1*Rater3!$C4601=D$7222)+(N_Raters&gt;=4=TRUE)*(1*Rater4!$C4601=D$7222)+(N_Raters&gt;=5=TRUE)*(1*Rater5!$C4601=D$7222)</f>
        <v>0</v>
      </c>
      <c r="E4612" s="38">
        <f>(1*Rater1!$C4601=E$7222)+(1*Rater2!$C4601=E$7222)+(N_Raters&gt;=3=TRUE)*(1*Rater3!$C4601=E$7222)+(N_Raters&gt;=4=TRUE)*(1*Rater4!$C4601=E$7222)+(N_Raters&gt;=5=TRUE)*(1*Rater5!$C4601=E$7222)</f>
        <v>3</v>
      </c>
      <c r="F4612" s="38"/>
      <c r="G4612" s="38"/>
      <c r="H4612" s="38"/>
      <c r="J4612" s="1"/>
      <c r="K4612" s="1"/>
    </row>
    <row r="4613" spans="2:11">
      <c r="B4613" s="35">
        <v>4599</v>
      </c>
      <c r="C4613" s="55">
        <f>(1*Rater1!$C4602=C$7222)+(1*Rater2!$C4602=C$7222)+(N_Raters&gt;=3=TRUE)*(1*Rater3!$C4602=C$7222)+(N_Raters&gt;=4=TRUE)*(1*Rater4!$C4602=C$7222)+(N_Raters&gt;=5=TRUE)*(1*Rater5!$C4602=C$7222)</f>
        <v>0</v>
      </c>
      <c r="D4613" s="55">
        <f>(1*Rater1!$C4602=D$7222)+(1*Rater2!$C4602=D$7222)+(N_Raters&gt;=3=TRUE)*(1*Rater3!$C4602=D$7222)+(N_Raters&gt;=4=TRUE)*(1*Rater4!$C4602=D$7222)+(N_Raters&gt;=5=TRUE)*(1*Rater5!$C4602=D$7222)</f>
        <v>0</v>
      </c>
      <c r="E4613" s="38">
        <f>(1*Rater1!$C4602=E$7222)+(1*Rater2!$C4602=E$7222)+(N_Raters&gt;=3=TRUE)*(1*Rater3!$C4602=E$7222)+(N_Raters&gt;=4=TRUE)*(1*Rater4!$C4602=E$7222)+(N_Raters&gt;=5=TRUE)*(1*Rater5!$C4602=E$7222)</f>
        <v>3</v>
      </c>
      <c r="F4613" s="38"/>
      <c r="G4613" s="38"/>
      <c r="H4613" s="38"/>
      <c r="J4613" s="1"/>
      <c r="K4613" s="1"/>
    </row>
    <row r="4614" spans="2:11">
      <c r="B4614" s="36">
        <v>4600</v>
      </c>
      <c r="C4614" s="55">
        <f>(1*Rater1!$C4603=C$7222)+(1*Rater2!$C4603=C$7222)+(N_Raters&gt;=3=TRUE)*(1*Rater3!$C4603=C$7222)+(N_Raters&gt;=4=TRUE)*(1*Rater4!$C4603=C$7222)+(N_Raters&gt;=5=TRUE)*(1*Rater5!$C4603=C$7222)</f>
        <v>0</v>
      </c>
      <c r="D4614" s="55">
        <f>(1*Rater1!$C4603=D$7222)+(1*Rater2!$C4603=D$7222)+(N_Raters&gt;=3=TRUE)*(1*Rater3!$C4603=D$7222)+(N_Raters&gt;=4=TRUE)*(1*Rater4!$C4603=D$7222)+(N_Raters&gt;=5=TRUE)*(1*Rater5!$C4603=D$7222)</f>
        <v>0</v>
      </c>
      <c r="E4614" s="38">
        <f>(1*Rater1!$C4603=E$7222)+(1*Rater2!$C4603=E$7222)+(N_Raters&gt;=3=TRUE)*(1*Rater3!$C4603=E$7222)+(N_Raters&gt;=4=TRUE)*(1*Rater4!$C4603=E$7222)+(N_Raters&gt;=5=TRUE)*(1*Rater5!$C4603=E$7222)</f>
        <v>3</v>
      </c>
      <c r="F4614" s="38"/>
      <c r="G4614" s="38"/>
      <c r="H4614" s="38"/>
      <c r="J4614" s="1"/>
      <c r="K4614" s="1"/>
    </row>
    <row r="4615" spans="2:11">
      <c r="B4615" s="35">
        <v>4601</v>
      </c>
      <c r="C4615" s="55">
        <f>(1*Rater1!$C4604=C$7222)+(1*Rater2!$C4604=C$7222)+(N_Raters&gt;=3=TRUE)*(1*Rater3!$C4604=C$7222)+(N_Raters&gt;=4=TRUE)*(1*Rater4!$C4604=C$7222)+(N_Raters&gt;=5=TRUE)*(1*Rater5!$C4604=C$7222)</f>
        <v>0</v>
      </c>
      <c r="D4615" s="55">
        <f>(1*Rater1!$C4604=D$7222)+(1*Rater2!$C4604=D$7222)+(N_Raters&gt;=3=TRUE)*(1*Rater3!$C4604=D$7222)+(N_Raters&gt;=4=TRUE)*(1*Rater4!$C4604=D$7222)+(N_Raters&gt;=5=TRUE)*(1*Rater5!$C4604=D$7222)</f>
        <v>0</v>
      </c>
      <c r="E4615" s="38">
        <f>(1*Rater1!$C4604=E$7222)+(1*Rater2!$C4604=E$7222)+(N_Raters&gt;=3=TRUE)*(1*Rater3!$C4604=E$7222)+(N_Raters&gt;=4=TRUE)*(1*Rater4!$C4604=E$7222)+(N_Raters&gt;=5=TRUE)*(1*Rater5!$C4604=E$7222)</f>
        <v>3</v>
      </c>
      <c r="F4615" s="38"/>
      <c r="G4615" s="38"/>
      <c r="H4615" s="38"/>
      <c r="J4615" s="1"/>
      <c r="K4615" s="1"/>
    </row>
    <row r="4616" spans="2:11">
      <c r="B4616" s="36">
        <v>4602</v>
      </c>
      <c r="C4616" s="55">
        <f>(1*Rater1!$C4605=C$7222)+(1*Rater2!$C4605=C$7222)+(N_Raters&gt;=3=TRUE)*(1*Rater3!$C4605=C$7222)+(N_Raters&gt;=4=TRUE)*(1*Rater4!$C4605=C$7222)+(N_Raters&gt;=5=TRUE)*(1*Rater5!$C4605=C$7222)</f>
        <v>0</v>
      </c>
      <c r="D4616" s="55">
        <f>(1*Rater1!$C4605=D$7222)+(1*Rater2!$C4605=D$7222)+(N_Raters&gt;=3=TRUE)*(1*Rater3!$C4605=D$7222)+(N_Raters&gt;=4=TRUE)*(1*Rater4!$C4605=D$7222)+(N_Raters&gt;=5=TRUE)*(1*Rater5!$C4605=D$7222)</f>
        <v>0</v>
      </c>
      <c r="E4616" s="38">
        <f>(1*Rater1!$C4605=E$7222)+(1*Rater2!$C4605=E$7222)+(N_Raters&gt;=3=TRUE)*(1*Rater3!$C4605=E$7222)+(N_Raters&gt;=4=TRUE)*(1*Rater4!$C4605=E$7222)+(N_Raters&gt;=5=TRUE)*(1*Rater5!$C4605=E$7222)</f>
        <v>3</v>
      </c>
      <c r="F4616" s="38"/>
      <c r="G4616" s="38"/>
      <c r="H4616" s="38"/>
      <c r="J4616" s="1"/>
      <c r="K4616" s="1"/>
    </row>
    <row r="4617" spans="2:11">
      <c r="B4617" s="35">
        <v>4603</v>
      </c>
      <c r="C4617" s="55">
        <f>(1*Rater1!$C4606=C$7222)+(1*Rater2!$C4606=C$7222)+(N_Raters&gt;=3=TRUE)*(1*Rater3!$C4606=C$7222)+(N_Raters&gt;=4=TRUE)*(1*Rater4!$C4606=C$7222)+(N_Raters&gt;=5=TRUE)*(1*Rater5!$C4606=C$7222)</f>
        <v>0</v>
      </c>
      <c r="D4617" s="55">
        <f>(1*Rater1!$C4606=D$7222)+(1*Rater2!$C4606=D$7222)+(N_Raters&gt;=3=TRUE)*(1*Rater3!$C4606=D$7222)+(N_Raters&gt;=4=TRUE)*(1*Rater4!$C4606=D$7222)+(N_Raters&gt;=5=TRUE)*(1*Rater5!$C4606=D$7222)</f>
        <v>0</v>
      </c>
      <c r="E4617" s="38">
        <f>(1*Rater1!$C4606=E$7222)+(1*Rater2!$C4606=E$7222)+(N_Raters&gt;=3=TRUE)*(1*Rater3!$C4606=E$7222)+(N_Raters&gt;=4=TRUE)*(1*Rater4!$C4606=E$7222)+(N_Raters&gt;=5=TRUE)*(1*Rater5!$C4606=E$7222)</f>
        <v>3</v>
      </c>
      <c r="F4617" s="38"/>
      <c r="G4617" s="38"/>
      <c r="H4617" s="38"/>
      <c r="J4617" s="1"/>
      <c r="K4617" s="1"/>
    </row>
    <row r="4618" spans="2:11">
      <c r="B4618" s="36">
        <v>4604</v>
      </c>
      <c r="C4618" s="55">
        <f>(1*Rater1!$C4607=C$7222)+(1*Rater2!$C4607=C$7222)+(N_Raters&gt;=3=TRUE)*(1*Rater3!$C4607=C$7222)+(N_Raters&gt;=4=TRUE)*(1*Rater4!$C4607=C$7222)+(N_Raters&gt;=5=TRUE)*(1*Rater5!$C4607=C$7222)</f>
        <v>0</v>
      </c>
      <c r="D4618" s="55">
        <f>(1*Rater1!$C4607=D$7222)+(1*Rater2!$C4607=D$7222)+(N_Raters&gt;=3=TRUE)*(1*Rater3!$C4607=D$7222)+(N_Raters&gt;=4=TRUE)*(1*Rater4!$C4607=D$7222)+(N_Raters&gt;=5=TRUE)*(1*Rater5!$C4607=D$7222)</f>
        <v>0</v>
      </c>
      <c r="E4618" s="38">
        <f>(1*Rater1!$C4607=E$7222)+(1*Rater2!$C4607=E$7222)+(N_Raters&gt;=3=TRUE)*(1*Rater3!$C4607=E$7222)+(N_Raters&gt;=4=TRUE)*(1*Rater4!$C4607=E$7222)+(N_Raters&gt;=5=TRUE)*(1*Rater5!$C4607=E$7222)</f>
        <v>3</v>
      </c>
      <c r="F4618" s="38"/>
      <c r="G4618" s="38"/>
      <c r="H4618" s="38"/>
      <c r="J4618" s="1"/>
      <c r="K4618" s="1"/>
    </row>
    <row r="4619" spans="2:11">
      <c r="B4619" s="35">
        <v>4605</v>
      </c>
      <c r="C4619" s="55">
        <f>(1*Rater1!$C4608=C$7222)+(1*Rater2!$C4608=C$7222)+(N_Raters&gt;=3=TRUE)*(1*Rater3!$C4608=C$7222)+(N_Raters&gt;=4=TRUE)*(1*Rater4!$C4608=C$7222)+(N_Raters&gt;=5=TRUE)*(1*Rater5!$C4608=C$7222)</f>
        <v>0</v>
      </c>
      <c r="D4619" s="55">
        <f>(1*Rater1!$C4608=D$7222)+(1*Rater2!$C4608=D$7222)+(N_Raters&gt;=3=TRUE)*(1*Rater3!$C4608=D$7222)+(N_Raters&gt;=4=TRUE)*(1*Rater4!$C4608=D$7222)+(N_Raters&gt;=5=TRUE)*(1*Rater5!$C4608=D$7222)</f>
        <v>0</v>
      </c>
      <c r="E4619" s="38">
        <f>(1*Rater1!$C4608=E$7222)+(1*Rater2!$C4608=E$7222)+(N_Raters&gt;=3=TRUE)*(1*Rater3!$C4608=E$7222)+(N_Raters&gt;=4=TRUE)*(1*Rater4!$C4608=E$7222)+(N_Raters&gt;=5=TRUE)*(1*Rater5!$C4608=E$7222)</f>
        <v>3</v>
      </c>
      <c r="F4619" s="38"/>
      <c r="G4619" s="38"/>
      <c r="H4619" s="38"/>
      <c r="J4619" s="1"/>
      <c r="K4619" s="1"/>
    </row>
    <row r="4620" spans="2:11">
      <c r="B4620" s="36">
        <v>4606</v>
      </c>
      <c r="C4620" s="55">
        <f>(1*Rater1!$C4609=C$7222)+(1*Rater2!$C4609=C$7222)+(N_Raters&gt;=3=TRUE)*(1*Rater3!$C4609=C$7222)+(N_Raters&gt;=4=TRUE)*(1*Rater4!$C4609=C$7222)+(N_Raters&gt;=5=TRUE)*(1*Rater5!$C4609=C$7222)</f>
        <v>0</v>
      </c>
      <c r="D4620" s="55">
        <f>(1*Rater1!$C4609=D$7222)+(1*Rater2!$C4609=D$7222)+(N_Raters&gt;=3=TRUE)*(1*Rater3!$C4609=D$7222)+(N_Raters&gt;=4=TRUE)*(1*Rater4!$C4609=D$7222)+(N_Raters&gt;=5=TRUE)*(1*Rater5!$C4609=D$7222)</f>
        <v>0</v>
      </c>
      <c r="E4620" s="38">
        <f>(1*Rater1!$C4609=E$7222)+(1*Rater2!$C4609=E$7222)+(N_Raters&gt;=3=TRUE)*(1*Rater3!$C4609=E$7222)+(N_Raters&gt;=4=TRUE)*(1*Rater4!$C4609=E$7222)+(N_Raters&gt;=5=TRUE)*(1*Rater5!$C4609=E$7222)</f>
        <v>3</v>
      </c>
      <c r="F4620" s="38"/>
      <c r="G4620" s="38"/>
      <c r="H4620" s="38"/>
      <c r="J4620" s="1"/>
      <c r="K4620" s="1"/>
    </row>
    <row r="4621" spans="2:11">
      <c r="B4621" s="35">
        <v>4607</v>
      </c>
      <c r="C4621" s="55">
        <f>(1*Rater1!$C4610=C$7222)+(1*Rater2!$C4610=C$7222)+(N_Raters&gt;=3=TRUE)*(1*Rater3!$C4610=C$7222)+(N_Raters&gt;=4=TRUE)*(1*Rater4!$C4610=C$7222)+(N_Raters&gt;=5=TRUE)*(1*Rater5!$C4610=C$7222)</f>
        <v>0</v>
      </c>
      <c r="D4621" s="55">
        <f>(1*Rater1!$C4610=D$7222)+(1*Rater2!$C4610=D$7222)+(N_Raters&gt;=3=TRUE)*(1*Rater3!$C4610=D$7222)+(N_Raters&gt;=4=TRUE)*(1*Rater4!$C4610=D$7222)+(N_Raters&gt;=5=TRUE)*(1*Rater5!$C4610=D$7222)</f>
        <v>0</v>
      </c>
      <c r="E4621" s="38">
        <f>(1*Rater1!$C4610=E$7222)+(1*Rater2!$C4610=E$7222)+(N_Raters&gt;=3=TRUE)*(1*Rater3!$C4610=E$7222)+(N_Raters&gt;=4=TRUE)*(1*Rater4!$C4610=E$7222)+(N_Raters&gt;=5=TRUE)*(1*Rater5!$C4610=E$7222)</f>
        <v>3</v>
      </c>
      <c r="F4621" s="38"/>
      <c r="G4621" s="38"/>
      <c r="H4621" s="38"/>
      <c r="J4621" s="1"/>
      <c r="K4621" s="1"/>
    </row>
    <row r="4622" spans="2:11">
      <c r="B4622" s="36">
        <v>4608</v>
      </c>
      <c r="C4622" s="55">
        <f>(1*Rater1!$C4611=C$7222)+(1*Rater2!$C4611=C$7222)+(N_Raters&gt;=3=TRUE)*(1*Rater3!$C4611=C$7222)+(N_Raters&gt;=4=TRUE)*(1*Rater4!$C4611=C$7222)+(N_Raters&gt;=5=TRUE)*(1*Rater5!$C4611=C$7222)</f>
        <v>0</v>
      </c>
      <c r="D4622" s="55">
        <f>(1*Rater1!$C4611=D$7222)+(1*Rater2!$C4611=D$7222)+(N_Raters&gt;=3=TRUE)*(1*Rater3!$C4611=D$7222)+(N_Raters&gt;=4=TRUE)*(1*Rater4!$C4611=D$7222)+(N_Raters&gt;=5=TRUE)*(1*Rater5!$C4611=D$7222)</f>
        <v>0</v>
      </c>
      <c r="E4622" s="38">
        <f>(1*Rater1!$C4611=E$7222)+(1*Rater2!$C4611=E$7222)+(N_Raters&gt;=3=TRUE)*(1*Rater3!$C4611=E$7222)+(N_Raters&gt;=4=TRUE)*(1*Rater4!$C4611=E$7222)+(N_Raters&gt;=5=TRUE)*(1*Rater5!$C4611=E$7222)</f>
        <v>3</v>
      </c>
      <c r="F4622" s="38"/>
      <c r="G4622" s="38"/>
      <c r="H4622" s="38"/>
      <c r="J4622" s="1"/>
      <c r="K4622" s="1"/>
    </row>
    <row r="4623" spans="2:11">
      <c r="B4623" s="35">
        <v>4609</v>
      </c>
      <c r="C4623" s="55">
        <f>(1*Rater1!$C4612=C$7222)+(1*Rater2!$C4612=C$7222)+(N_Raters&gt;=3=TRUE)*(1*Rater3!$C4612=C$7222)+(N_Raters&gt;=4=TRUE)*(1*Rater4!$C4612=C$7222)+(N_Raters&gt;=5=TRUE)*(1*Rater5!$C4612=C$7222)</f>
        <v>0</v>
      </c>
      <c r="D4623" s="55">
        <f>(1*Rater1!$C4612=D$7222)+(1*Rater2!$C4612=D$7222)+(N_Raters&gt;=3=TRUE)*(1*Rater3!$C4612=D$7222)+(N_Raters&gt;=4=TRUE)*(1*Rater4!$C4612=D$7222)+(N_Raters&gt;=5=TRUE)*(1*Rater5!$C4612=D$7222)</f>
        <v>0</v>
      </c>
      <c r="E4623" s="38">
        <f>(1*Rater1!$C4612=E$7222)+(1*Rater2!$C4612=E$7222)+(N_Raters&gt;=3=TRUE)*(1*Rater3!$C4612=E$7222)+(N_Raters&gt;=4=TRUE)*(1*Rater4!$C4612=E$7222)+(N_Raters&gt;=5=TRUE)*(1*Rater5!$C4612=E$7222)</f>
        <v>3</v>
      </c>
      <c r="F4623" s="38"/>
      <c r="G4623" s="38"/>
      <c r="H4623" s="38"/>
      <c r="J4623" s="1"/>
      <c r="K4623" s="1"/>
    </row>
    <row r="4624" spans="2:11">
      <c r="B4624" s="36">
        <v>4610</v>
      </c>
      <c r="C4624" s="55">
        <f>(1*Rater1!$C4613=C$7222)+(1*Rater2!$C4613=C$7222)+(N_Raters&gt;=3=TRUE)*(1*Rater3!$C4613=C$7222)+(N_Raters&gt;=4=TRUE)*(1*Rater4!$C4613=C$7222)+(N_Raters&gt;=5=TRUE)*(1*Rater5!$C4613=C$7222)</f>
        <v>0</v>
      </c>
      <c r="D4624" s="55">
        <f>(1*Rater1!$C4613=D$7222)+(1*Rater2!$C4613=D$7222)+(N_Raters&gt;=3=TRUE)*(1*Rater3!$C4613=D$7222)+(N_Raters&gt;=4=TRUE)*(1*Rater4!$C4613=D$7222)+(N_Raters&gt;=5=TRUE)*(1*Rater5!$C4613=D$7222)</f>
        <v>0</v>
      </c>
      <c r="E4624" s="38">
        <f>(1*Rater1!$C4613=E$7222)+(1*Rater2!$C4613=E$7222)+(N_Raters&gt;=3=TRUE)*(1*Rater3!$C4613=E$7222)+(N_Raters&gt;=4=TRUE)*(1*Rater4!$C4613=E$7222)+(N_Raters&gt;=5=TRUE)*(1*Rater5!$C4613=E$7222)</f>
        <v>3</v>
      </c>
      <c r="F4624" s="38"/>
      <c r="G4624" s="38"/>
      <c r="H4624" s="38"/>
      <c r="J4624" s="1"/>
      <c r="K4624" s="1"/>
    </row>
    <row r="4625" spans="2:11">
      <c r="B4625" s="35">
        <v>4611</v>
      </c>
      <c r="C4625" s="55">
        <f>(1*Rater1!$C4614=C$7222)+(1*Rater2!$C4614=C$7222)+(N_Raters&gt;=3=TRUE)*(1*Rater3!$C4614=C$7222)+(N_Raters&gt;=4=TRUE)*(1*Rater4!$C4614=C$7222)+(N_Raters&gt;=5=TRUE)*(1*Rater5!$C4614=C$7222)</f>
        <v>0</v>
      </c>
      <c r="D4625" s="55">
        <f>(1*Rater1!$C4614=D$7222)+(1*Rater2!$C4614=D$7222)+(N_Raters&gt;=3=TRUE)*(1*Rater3!$C4614=D$7222)+(N_Raters&gt;=4=TRUE)*(1*Rater4!$C4614=D$7222)+(N_Raters&gt;=5=TRUE)*(1*Rater5!$C4614=D$7222)</f>
        <v>0</v>
      </c>
      <c r="E4625" s="38">
        <f>(1*Rater1!$C4614=E$7222)+(1*Rater2!$C4614=E$7222)+(N_Raters&gt;=3=TRUE)*(1*Rater3!$C4614=E$7222)+(N_Raters&gt;=4=TRUE)*(1*Rater4!$C4614=E$7222)+(N_Raters&gt;=5=TRUE)*(1*Rater5!$C4614=E$7222)</f>
        <v>3</v>
      </c>
      <c r="F4625" s="38"/>
      <c r="G4625" s="38"/>
      <c r="H4625" s="38"/>
      <c r="J4625" s="1"/>
      <c r="K4625" s="1"/>
    </row>
    <row r="4626" spans="2:11">
      <c r="B4626" s="36">
        <v>4612</v>
      </c>
      <c r="C4626" s="55">
        <f>(1*Rater1!$C4615=C$7222)+(1*Rater2!$C4615=C$7222)+(N_Raters&gt;=3=TRUE)*(1*Rater3!$C4615=C$7222)+(N_Raters&gt;=4=TRUE)*(1*Rater4!$C4615=C$7222)+(N_Raters&gt;=5=TRUE)*(1*Rater5!$C4615=C$7222)</f>
        <v>0</v>
      </c>
      <c r="D4626" s="55">
        <f>(1*Rater1!$C4615=D$7222)+(1*Rater2!$C4615=D$7222)+(N_Raters&gt;=3=TRUE)*(1*Rater3!$C4615=D$7222)+(N_Raters&gt;=4=TRUE)*(1*Rater4!$C4615=D$7222)+(N_Raters&gt;=5=TRUE)*(1*Rater5!$C4615=D$7222)</f>
        <v>0</v>
      </c>
      <c r="E4626" s="38">
        <f>(1*Rater1!$C4615=E$7222)+(1*Rater2!$C4615=E$7222)+(N_Raters&gt;=3=TRUE)*(1*Rater3!$C4615=E$7222)+(N_Raters&gt;=4=TRUE)*(1*Rater4!$C4615=E$7222)+(N_Raters&gt;=5=TRUE)*(1*Rater5!$C4615=E$7222)</f>
        <v>3</v>
      </c>
      <c r="F4626" s="38"/>
      <c r="G4626" s="38"/>
      <c r="H4626" s="38"/>
      <c r="J4626" s="1"/>
      <c r="K4626" s="1"/>
    </row>
    <row r="4627" spans="2:11">
      <c r="B4627" s="35">
        <v>4613</v>
      </c>
      <c r="C4627" s="55">
        <f>(1*Rater1!$C4616=C$7222)+(1*Rater2!$C4616=C$7222)+(N_Raters&gt;=3=TRUE)*(1*Rater3!$C4616=C$7222)+(N_Raters&gt;=4=TRUE)*(1*Rater4!$C4616=C$7222)+(N_Raters&gt;=5=TRUE)*(1*Rater5!$C4616=C$7222)</f>
        <v>0</v>
      </c>
      <c r="D4627" s="55">
        <f>(1*Rater1!$C4616=D$7222)+(1*Rater2!$C4616=D$7222)+(N_Raters&gt;=3=TRUE)*(1*Rater3!$C4616=D$7222)+(N_Raters&gt;=4=TRUE)*(1*Rater4!$C4616=D$7222)+(N_Raters&gt;=5=TRUE)*(1*Rater5!$C4616=D$7222)</f>
        <v>0</v>
      </c>
      <c r="E4627" s="38">
        <f>(1*Rater1!$C4616=E$7222)+(1*Rater2!$C4616=E$7222)+(N_Raters&gt;=3=TRUE)*(1*Rater3!$C4616=E$7222)+(N_Raters&gt;=4=TRUE)*(1*Rater4!$C4616=E$7222)+(N_Raters&gt;=5=TRUE)*(1*Rater5!$C4616=E$7222)</f>
        <v>3</v>
      </c>
      <c r="F4627" s="38"/>
      <c r="G4627" s="38"/>
      <c r="H4627" s="38"/>
      <c r="J4627" s="1"/>
      <c r="K4627" s="1"/>
    </row>
    <row r="4628" spans="2:11">
      <c r="B4628" s="36">
        <v>4614</v>
      </c>
      <c r="C4628" s="55">
        <f>(1*Rater1!$C4617=C$7222)+(1*Rater2!$C4617=C$7222)+(N_Raters&gt;=3=TRUE)*(1*Rater3!$C4617=C$7222)+(N_Raters&gt;=4=TRUE)*(1*Rater4!$C4617=C$7222)+(N_Raters&gt;=5=TRUE)*(1*Rater5!$C4617=C$7222)</f>
        <v>0</v>
      </c>
      <c r="D4628" s="55">
        <f>(1*Rater1!$C4617=D$7222)+(1*Rater2!$C4617=D$7222)+(N_Raters&gt;=3=TRUE)*(1*Rater3!$C4617=D$7222)+(N_Raters&gt;=4=TRUE)*(1*Rater4!$C4617=D$7222)+(N_Raters&gt;=5=TRUE)*(1*Rater5!$C4617=D$7222)</f>
        <v>0</v>
      </c>
      <c r="E4628" s="38">
        <f>(1*Rater1!$C4617=E$7222)+(1*Rater2!$C4617=E$7222)+(N_Raters&gt;=3=TRUE)*(1*Rater3!$C4617=E$7222)+(N_Raters&gt;=4=TRUE)*(1*Rater4!$C4617=E$7222)+(N_Raters&gt;=5=TRUE)*(1*Rater5!$C4617=E$7222)</f>
        <v>3</v>
      </c>
      <c r="F4628" s="38"/>
      <c r="G4628" s="38"/>
      <c r="H4628" s="38"/>
      <c r="J4628" s="1"/>
      <c r="K4628" s="1"/>
    </row>
    <row r="4629" spans="2:11">
      <c r="B4629" s="35">
        <v>4615</v>
      </c>
      <c r="C4629" s="55">
        <f>(1*Rater1!$C4618=C$7222)+(1*Rater2!$C4618=C$7222)+(N_Raters&gt;=3=TRUE)*(1*Rater3!$C4618=C$7222)+(N_Raters&gt;=4=TRUE)*(1*Rater4!$C4618=C$7222)+(N_Raters&gt;=5=TRUE)*(1*Rater5!$C4618=C$7222)</f>
        <v>0</v>
      </c>
      <c r="D4629" s="55">
        <f>(1*Rater1!$C4618=D$7222)+(1*Rater2!$C4618=D$7222)+(N_Raters&gt;=3=TRUE)*(1*Rater3!$C4618=D$7222)+(N_Raters&gt;=4=TRUE)*(1*Rater4!$C4618=D$7222)+(N_Raters&gt;=5=TRUE)*(1*Rater5!$C4618=D$7222)</f>
        <v>0</v>
      </c>
      <c r="E4629" s="38">
        <f>(1*Rater1!$C4618=E$7222)+(1*Rater2!$C4618=E$7222)+(N_Raters&gt;=3=TRUE)*(1*Rater3!$C4618=E$7222)+(N_Raters&gt;=4=TRUE)*(1*Rater4!$C4618=E$7222)+(N_Raters&gt;=5=TRUE)*(1*Rater5!$C4618=E$7222)</f>
        <v>3</v>
      </c>
      <c r="F4629" s="38"/>
      <c r="G4629" s="38"/>
      <c r="H4629" s="38"/>
      <c r="J4629" s="1"/>
      <c r="K4629" s="1"/>
    </row>
    <row r="4630" spans="2:11">
      <c r="B4630" s="36">
        <v>4616</v>
      </c>
      <c r="C4630" s="55">
        <f>(1*Rater1!$C4619=C$7222)+(1*Rater2!$C4619=C$7222)+(N_Raters&gt;=3=TRUE)*(1*Rater3!$C4619=C$7222)+(N_Raters&gt;=4=TRUE)*(1*Rater4!$C4619=C$7222)+(N_Raters&gt;=5=TRUE)*(1*Rater5!$C4619=C$7222)</f>
        <v>0</v>
      </c>
      <c r="D4630" s="55">
        <f>(1*Rater1!$C4619=D$7222)+(1*Rater2!$C4619=D$7222)+(N_Raters&gt;=3=TRUE)*(1*Rater3!$C4619=D$7222)+(N_Raters&gt;=4=TRUE)*(1*Rater4!$C4619=D$7222)+(N_Raters&gt;=5=TRUE)*(1*Rater5!$C4619=D$7222)</f>
        <v>0</v>
      </c>
      <c r="E4630" s="38">
        <f>(1*Rater1!$C4619=E$7222)+(1*Rater2!$C4619=E$7222)+(N_Raters&gt;=3=TRUE)*(1*Rater3!$C4619=E$7222)+(N_Raters&gt;=4=TRUE)*(1*Rater4!$C4619=E$7222)+(N_Raters&gt;=5=TRUE)*(1*Rater5!$C4619=E$7222)</f>
        <v>3</v>
      </c>
      <c r="F4630" s="38"/>
      <c r="G4630" s="38"/>
      <c r="H4630" s="38"/>
      <c r="J4630" s="1"/>
      <c r="K4630" s="1"/>
    </row>
    <row r="4631" spans="2:11">
      <c r="B4631" s="35">
        <v>4617</v>
      </c>
      <c r="C4631" s="55">
        <f>(1*Rater1!$C4620=C$7222)+(1*Rater2!$C4620=C$7222)+(N_Raters&gt;=3=TRUE)*(1*Rater3!$C4620=C$7222)+(N_Raters&gt;=4=TRUE)*(1*Rater4!$C4620=C$7222)+(N_Raters&gt;=5=TRUE)*(1*Rater5!$C4620=C$7222)</f>
        <v>0</v>
      </c>
      <c r="D4631" s="55">
        <f>(1*Rater1!$C4620=D$7222)+(1*Rater2!$C4620=D$7222)+(N_Raters&gt;=3=TRUE)*(1*Rater3!$C4620=D$7222)+(N_Raters&gt;=4=TRUE)*(1*Rater4!$C4620=D$7222)+(N_Raters&gt;=5=TRUE)*(1*Rater5!$C4620=D$7222)</f>
        <v>1</v>
      </c>
      <c r="E4631" s="38">
        <f>(1*Rater1!$C4620=E$7222)+(1*Rater2!$C4620=E$7222)+(N_Raters&gt;=3=TRUE)*(1*Rater3!$C4620=E$7222)+(N_Raters&gt;=4=TRUE)*(1*Rater4!$C4620=E$7222)+(N_Raters&gt;=5=TRUE)*(1*Rater5!$C4620=E$7222)</f>
        <v>2</v>
      </c>
      <c r="F4631" s="38"/>
      <c r="G4631" s="38"/>
      <c r="H4631" s="38"/>
      <c r="J4631" s="1"/>
      <c r="K4631" s="1"/>
    </row>
    <row r="4632" spans="2:11">
      <c r="B4632" s="36">
        <v>4618</v>
      </c>
      <c r="C4632" s="55">
        <f>(1*Rater1!$C4621=C$7222)+(1*Rater2!$C4621=C$7222)+(N_Raters&gt;=3=TRUE)*(1*Rater3!$C4621=C$7222)+(N_Raters&gt;=4=TRUE)*(1*Rater4!$C4621=C$7222)+(N_Raters&gt;=5=TRUE)*(1*Rater5!$C4621=C$7222)</f>
        <v>0</v>
      </c>
      <c r="D4632" s="55">
        <f>(1*Rater1!$C4621=D$7222)+(1*Rater2!$C4621=D$7222)+(N_Raters&gt;=3=TRUE)*(1*Rater3!$C4621=D$7222)+(N_Raters&gt;=4=TRUE)*(1*Rater4!$C4621=D$7222)+(N_Raters&gt;=5=TRUE)*(1*Rater5!$C4621=D$7222)</f>
        <v>1</v>
      </c>
      <c r="E4632" s="38">
        <f>(1*Rater1!$C4621=E$7222)+(1*Rater2!$C4621=E$7222)+(N_Raters&gt;=3=TRUE)*(1*Rater3!$C4621=E$7222)+(N_Raters&gt;=4=TRUE)*(1*Rater4!$C4621=E$7222)+(N_Raters&gt;=5=TRUE)*(1*Rater5!$C4621=E$7222)</f>
        <v>2</v>
      </c>
      <c r="F4632" s="38"/>
      <c r="G4632" s="38"/>
      <c r="H4632" s="38"/>
      <c r="J4632" s="1"/>
      <c r="K4632" s="1"/>
    </row>
    <row r="4633" spans="2:11">
      <c r="B4633" s="35">
        <v>4619</v>
      </c>
      <c r="C4633" s="55">
        <f>(1*Rater1!$C4622=C$7222)+(1*Rater2!$C4622=C$7222)+(N_Raters&gt;=3=TRUE)*(1*Rater3!$C4622=C$7222)+(N_Raters&gt;=4=TRUE)*(1*Rater4!$C4622=C$7222)+(N_Raters&gt;=5=TRUE)*(1*Rater5!$C4622=C$7222)</f>
        <v>0</v>
      </c>
      <c r="D4633" s="55">
        <f>(1*Rater1!$C4622=D$7222)+(1*Rater2!$C4622=D$7222)+(N_Raters&gt;=3=TRUE)*(1*Rater3!$C4622=D$7222)+(N_Raters&gt;=4=TRUE)*(1*Rater4!$C4622=D$7222)+(N_Raters&gt;=5=TRUE)*(1*Rater5!$C4622=D$7222)</f>
        <v>0</v>
      </c>
      <c r="E4633" s="38">
        <f>(1*Rater1!$C4622=E$7222)+(1*Rater2!$C4622=E$7222)+(N_Raters&gt;=3=TRUE)*(1*Rater3!$C4622=E$7222)+(N_Raters&gt;=4=TRUE)*(1*Rater4!$C4622=E$7222)+(N_Raters&gt;=5=TRUE)*(1*Rater5!$C4622=E$7222)</f>
        <v>3</v>
      </c>
      <c r="F4633" s="38"/>
      <c r="G4633" s="38"/>
      <c r="H4633" s="38"/>
      <c r="J4633" s="1"/>
      <c r="K4633" s="1"/>
    </row>
    <row r="4634" spans="2:11">
      <c r="B4634" s="36">
        <v>4620</v>
      </c>
      <c r="C4634" s="55">
        <f>(1*Rater1!$C4623=C$7222)+(1*Rater2!$C4623=C$7222)+(N_Raters&gt;=3=TRUE)*(1*Rater3!$C4623=C$7222)+(N_Raters&gt;=4=TRUE)*(1*Rater4!$C4623=C$7222)+(N_Raters&gt;=5=TRUE)*(1*Rater5!$C4623=C$7222)</f>
        <v>0</v>
      </c>
      <c r="D4634" s="55">
        <f>(1*Rater1!$C4623=D$7222)+(1*Rater2!$C4623=D$7222)+(N_Raters&gt;=3=TRUE)*(1*Rater3!$C4623=D$7222)+(N_Raters&gt;=4=TRUE)*(1*Rater4!$C4623=D$7222)+(N_Raters&gt;=5=TRUE)*(1*Rater5!$C4623=D$7222)</f>
        <v>0</v>
      </c>
      <c r="E4634" s="38">
        <f>(1*Rater1!$C4623=E$7222)+(1*Rater2!$C4623=E$7222)+(N_Raters&gt;=3=TRUE)*(1*Rater3!$C4623=E$7222)+(N_Raters&gt;=4=TRUE)*(1*Rater4!$C4623=E$7222)+(N_Raters&gt;=5=TRUE)*(1*Rater5!$C4623=E$7222)</f>
        <v>3</v>
      </c>
      <c r="F4634" s="38"/>
      <c r="G4634" s="38"/>
      <c r="H4634" s="38"/>
      <c r="J4634" s="1"/>
      <c r="K4634" s="1"/>
    </row>
    <row r="4635" spans="2:11">
      <c r="B4635" s="35">
        <v>4621</v>
      </c>
      <c r="C4635" s="55">
        <f>(1*Rater1!$C4624=C$7222)+(1*Rater2!$C4624=C$7222)+(N_Raters&gt;=3=TRUE)*(1*Rater3!$C4624=C$7222)+(N_Raters&gt;=4=TRUE)*(1*Rater4!$C4624=C$7222)+(N_Raters&gt;=5=TRUE)*(1*Rater5!$C4624=C$7222)</f>
        <v>0</v>
      </c>
      <c r="D4635" s="55">
        <f>(1*Rater1!$C4624=D$7222)+(1*Rater2!$C4624=D$7222)+(N_Raters&gt;=3=TRUE)*(1*Rater3!$C4624=D$7222)+(N_Raters&gt;=4=TRUE)*(1*Rater4!$C4624=D$7222)+(N_Raters&gt;=5=TRUE)*(1*Rater5!$C4624=D$7222)</f>
        <v>0</v>
      </c>
      <c r="E4635" s="38">
        <f>(1*Rater1!$C4624=E$7222)+(1*Rater2!$C4624=E$7222)+(N_Raters&gt;=3=TRUE)*(1*Rater3!$C4624=E$7222)+(N_Raters&gt;=4=TRUE)*(1*Rater4!$C4624=E$7222)+(N_Raters&gt;=5=TRUE)*(1*Rater5!$C4624=E$7222)</f>
        <v>3</v>
      </c>
      <c r="F4635" s="38"/>
      <c r="G4635" s="38"/>
      <c r="H4635" s="38"/>
      <c r="J4635" s="1"/>
      <c r="K4635" s="1"/>
    </row>
    <row r="4636" spans="2:11">
      <c r="B4636" s="36">
        <v>4622</v>
      </c>
      <c r="C4636" s="55">
        <f>(1*Rater1!$C4625=C$7222)+(1*Rater2!$C4625=C$7222)+(N_Raters&gt;=3=TRUE)*(1*Rater3!$C4625=C$7222)+(N_Raters&gt;=4=TRUE)*(1*Rater4!$C4625=C$7222)+(N_Raters&gt;=5=TRUE)*(1*Rater5!$C4625=C$7222)</f>
        <v>0</v>
      </c>
      <c r="D4636" s="55">
        <f>(1*Rater1!$C4625=D$7222)+(1*Rater2!$C4625=D$7222)+(N_Raters&gt;=3=TRUE)*(1*Rater3!$C4625=D$7222)+(N_Raters&gt;=4=TRUE)*(1*Rater4!$C4625=D$7222)+(N_Raters&gt;=5=TRUE)*(1*Rater5!$C4625=D$7222)</f>
        <v>0</v>
      </c>
      <c r="E4636" s="38">
        <f>(1*Rater1!$C4625=E$7222)+(1*Rater2!$C4625=E$7222)+(N_Raters&gt;=3=TRUE)*(1*Rater3!$C4625=E$7222)+(N_Raters&gt;=4=TRUE)*(1*Rater4!$C4625=E$7222)+(N_Raters&gt;=5=TRUE)*(1*Rater5!$C4625=E$7222)</f>
        <v>3</v>
      </c>
      <c r="F4636" s="38"/>
      <c r="G4636" s="38"/>
      <c r="H4636" s="38"/>
      <c r="J4636" s="1"/>
      <c r="K4636" s="1"/>
    </row>
    <row r="4637" spans="2:11">
      <c r="B4637" s="35">
        <v>4623</v>
      </c>
      <c r="C4637" s="55">
        <f>(1*Rater1!$C4626=C$7222)+(1*Rater2!$C4626=C$7222)+(N_Raters&gt;=3=TRUE)*(1*Rater3!$C4626=C$7222)+(N_Raters&gt;=4=TRUE)*(1*Rater4!$C4626=C$7222)+(N_Raters&gt;=5=TRUE)*(1*Rater5!$C4626=C$7222)</f>
        <v>0</v>
      </c>
      <c r="D4637" s="55">
        <f>(1*Rater1!$C4626=D$7222)+(1*Rater2!$C4626=D$7222)+(N_Raters&gt;=3=TRUE)*(1*Rater3!$C4626=D$7222)+(N_Raters&gt;=4=TRUE)*(1*Rater4!$C4626=D$7222)+(N_Raters&gt;=5=TRUE)*(1*Rater5!$C4626=D$7222)</f>
        <v>0</v>
      </c>
      <c r="E4637" s="38">
        <f>(1*Rater1!$C4626=E$7222)+(1*Rater2!$C4626=E$7222)+(N_Raters&gt;=3=TRUE)*(1*Rater3!$C4626=E$7222)+(N_Raters&gt;=4=TRUE)*(1*Rater4!$C4626=E$7222)+(N_Raters&gt;=5=TRUE)*(1*Rater5!$C4626=E$7222)</f>
        <v>3</v>
      </c>
      <c r="F4637" s="38"/>
      <c r="G4637" s="38"/>
      <c r="H4637" s="38"/>
      <c r="J4637" s="1"/>
      <c r="K4637" s="1"/>
    </row>
    <row r="4638" spans="2:11">
      <c r="B4638" s="36">
        <v>4624</v>
      </c>
      <c r="C4638" s="55">
        <f>(1*Rater1!$C4627=C$7222)+(1*Rater2!$C4627=C$7222)+(N_Raters&gt;=3=TRUE)*(1*Rater3!$C4627=C$7222)+(N_Raters&gt;=4=TRUE)*(1*Rater4!$C4627=C$7222)+(N_Raters&gt;=5=TRUE)*(1*Rater5!$C4627=C$7222)</f>
        <v>0</v>
      </c>
      <c r="D4638" s="55">
        <f>(1*Rater1!$C4627=D$7222)+(1*Rater2!$C4627=D$7222)+(N_Raters&gt;=3=TRUE)*(1*Rater3!$C4627=D$7222)+(N_Raters&gt;=4=TRUE)*(1*Rater4!$C4627=D$7222)+(N_Raters&gt;=5=TRUE)*(1*Rater5!$C4627=D$7222)</f>
        <v>2</v>
      </c>
      <c r="E4638" s="38">
        <f>(1*Rater1!$C4627=E$7222)+(1*Rater2!$C4627=E$7222)+(N_Raters&gt;=3=TRUE)*(1*Rater3!$C4627=E$7222)+(N_Raters&gt;=4=TRUE)*(1*Rater4!$C4627=E$7222)+(N_Raters&gt;=5=TRUE)*(1*Rater5!$C4627=E$7222)</f>
        <v>1</v>
      </c>
      <c r="F4638" s="38"/>
      <c r="G4638" s="38"/>
      <c r="H4638" s="38"/>
      <c r="J4638" s="1"/>
      <c r="K4638" s="1"/>
    </row>
    <row r="4639" spans="2:11">
      <c r="B4639" s="35">
        <v>4625</v>
      </c>
      <c r="C4639" s="55">
        <f>(1*Rater1!$C4628=C$7222)+(1*Rater2!$C4628=C$7222)+(N_Raters&gt;=3=TRUE)*(1*Rater3!$C4628=C$7222)+(N_Raters&gt;=4=TRUE)*(1*Rater4!$C4628=C$7222)+(N_Raters&gt;=5=TRUE)*(1*Rater5!$C4628=C$7222)</f>
        <v>0</v>
      </c>
      <c r="D4639" s="55">
        <f>(1*Rater1!$C4628=D$7222)+(1*Rater2!$C4628=D$7222)+(N_Raters&gt;=3=TRUE)*(1*Rater3!$C4628=D$7222)+(N_Raters&gt;=4=TRUE)*(1*Rater4!$C4628=D$7222)+(N_Raters&gt;=5=TRUE)*(1*Rater5!$C4628=D$7222)</f>
        <v>0</v>
      </c>
      <c r="E4639" s="38">
        <f>(1*Rater1!$C4628=E$7222)+(1*Rater2!$C4628=E$7222)+(N_Raters&gt;=3=TRUE)*(1*Rater3!$C4628=E$7222)+(N_Raters&gt;=4=TRUE)*(1*Rater4!$C4628=E$7222)+(N_Raters&gt;=5=TRUE)*(1*Rater5!$C4628=E$7222)</f>
        <v>3</v>
      </c>
      <c r="F4639" s="38"/>
      <c r="G4639" s="38"/>
      <c r="H4639" s="38"/>
      <c r="J4639" s="1"/>
      <c r="K4639" s="1"/>
    </row>
    <row r="4640" spans="2:11">
      <c r="B4640" s="36">
        <v>4626</v>
      </c>
      <c r="C4640" s="55">
        <f>(1*Rater1!$C4629=C$7222)+(1*Rater2!$C4629=C$7222)+(N_Raters&gt;=3=TRUE)*(1*Rater3!$C4629=C$7222)+(N_Raters&gt;=4=TRUE)*(1*Rater4!$C4629=C$7222)+(N_Raters&gt;=5=TRUE)*(1*Rater5!$C4629=C$7222)</f>
        <v>0</v>
      </c>
      <c r="D4640" s="55">
        <f>(1*Rater1!$C4629=D$7222)+(1*Rater2!$C4629=D$7222)+(N_Raters&gt;=3=TRUE)*(1*Rater3!$C4629=D$7222)+(N_Raters&gt;=4=TRUE)*(1*Rater4!$C4629=D$7222)+(N_Raters&gt;=5=TRUE)*(1*Rater5!$C4629=D$7222)</f>
        <v>0</v>
      </c>
      <c r="E4640" s="38">
        <f>(1*Rater1!$C4629=E$7222)+(1*Rater2!$C4629=E$7222)+(N_Raters&gt;=3=TRUE)*(1*Rater3!$C4629=E$7222)+(N_Raters&gt;=4=TRUE)*(1*Rater4!$C4629=E$7222)+(N_Raters&gt;=5=TRUE)*(1*Rater5!$C4629=E$7222)</f>
        <v>3</v>
      </c>
      <c r="F4640" s="38"/>
      <c r="G4640" s="38"/>
      <c r="H4640" s="38"/>
      <c r="J4640" s="1"/>
      <c r="K4640" s="1"/>
    </row>
    <row r="4641" spans="2:11">
      <c r="B4641" s="35">
        <v>4627</v>
      </c>
      <c r="C4641" s="55">
        <f>(1*Rater1!$C4630=C$7222)+(1*Rater2!$C4630=C$7222)+(N_Raters&gt;=3=TRUE)*(1*Rater3!$C4630=C$7222)+(N_Raters&gt;=4=TRUE)*(1*Rater4!$C4630=C$7222)+(N_Raters&gt;=5=TRUE)*(1*Rater5!$C4630=C$7222)</f>
        <v>1</v>
      </c>
      <c r="D4641" s="55">
        <f>(1*Rater1!$C4630=D$7222)+(1*Rater2!$C4630=D$7222)+(N_Raters&gt;=3=TRUE)*(1*Rater3!$C4630=D$7222)+(N_Raters&gt;=4=TRUE)*(1*Rater4!$C4630=D$7222)+(N_Raters&gt;=5=TRUE)*(1*Rater5!$C4630=D$7222)</f>
        <v>0</v>
      </c>
      <c r="E4641" s="38">
        <f>(1*Rater1!$C4630=E$7222)+(1*Rater2!$C4630=E$7222)+(N_Raters&gt;=3=TRUE)*(1*Rater3!$C4630=E$7222)+(N_Raters&gt;=4=TRUE)*(1*Rater4!$C4630=E$7222)+(N_Raters&gt;=5=TRUE)*(1*Rater5!$C4630=E$7222)</f>
        <v>2</v>
      </c>
      <c r="F4641" s="38"/>
      <c r="G4641" s="38"/>
      <c r="H4641" s="38"/>
      <c r="J4641" s="1"/>
      <c r="K4641" s="1"/>
    </row>
    <row r="4642" spans="2:11">
      <c r="B4642" s="36">
        <v>4628</v>
      </c>
      <c r="C4642" s="55">
        <f>(1*Rater1!$C4631=C$7222)+(1*Rater2!$C4631=C$7222)+(N_Raters&gt;=3=TRUE)*(1*Rater3!$C4631=C$7222)+(N_Raters&gt;=4=TRUE)*(1*Rater4!$C4631=C$7222)+(N_Raters&gt;=5=TRUE)*(1*Rater5!$C4631=C$7222)</f>
        <v>0</v>
      </c>
      <c r="D4642" s="55">
        <f>(1*Rater1!$C4631=D$7222)+(1*Rater2!$C4631=D$7222)+(N_Raters&gt;=3=TRUE)*(1*Rater3!$C4631=D$7222)+(N_Raters&gt;=4=TRUE)*(1*Rater4!$C4631=D$7222)+(N_Raters&gt;=5=TRUE)*(1*Rater5!$C4631=D$7222)</f>
        <v>0</v>
      </c>
      <c r="E4642" s="38">
        <f>(1*Rater1!$C4631=E$7222)+(1*Rater2!$C4631=E$7222)+(N_Raters&gt;=3=TRUE)*(1*Rater3!$C4631=E$7222)+(N_Raters&gt;=4=TRUE)*(1*Rater4!$C4631=E$7222)+(N_Raters&gt;=5=TRUE)*(1*Rater5!$C4631=E$7222)</f>
        <v>3</v>
      </c>
      <c r="F4642" s="38"/>
      <c r="G4642" s="38"/>
      <c r="H4642" s="38"/>
      <c r="J4642" s="1"/>
      <c r="K4642" s="1"/>
    </row>
    <row r="4643" spans="2:11">
      <c r="B4643" s="35">
        <v>4629</v>
      </c>
      <c r="C4643" s="55">
        <f>(1*Rater1!$C4632=C$7222)+(1*Rater2!$C4632=C$7222)+(N_Raters&gt;=3=TRUE)*(1*Rater3!$C4632=C$7222)+(N_Raters&gt;=4=TRUE)*(1*Rater4!$C4632=C$7222)+(N_Raters&gt;=5=TRUE)*(1*Rater5!$C4632=C$7222)</f>
        <v>0</v>
      </c>
      <c r="D4643" s="55">
        <f>(1*Rater1!$C4632=D$7222)+(1*Rater2!$C4632=D$7222)+(N_Raters&gt;=3=TRUE)*(1*Rater3!$C4632=D$7222)+(N_Raters&gt;=4=TRUE)*(1*Rater4!$C4632=D$7222)+(N_Raters&gt;=5=TRUE)*(1*Rater5!$C4632=D$7222)</f>
        <v>0</v>
      </c>
      <c r="E4643" s="38">
        <f>(1*Rater1!$C4632=E$7222)+(1*Rater2!$C4632=E$7222)+(N_Raters&gt;=3=TRUE)*(1*Rater3!$C4632=E$7222)+(N_Raters&gt;=4=TRUE)*(1*Rater4!$C4632=E$7222)+(N_Raters&gt;=5=TRUE)*(1*Rater5!$C4632=E$7222)</f>
        <v>3</v>
      </c>
      <c r="F4643" s="38"/>
      <c r="G4643" s="38"/>
      <c r="H4643" s="38"/>
      <c r="J4643" s="1"/>
      <c r="K4643" s="1"/>
    </row>
    <row r="4644" spans="2:11">
      <c r="B4644" s="36">
        <v>4630</v>
      </c>
      <c r="C4644" s="55">
        <f>(1*Rater1!$C4633=C$7222)+(1*Rater2!$C4633=C$7222)+(N_Raters&gt;=3=TRUE)*(1*Rater3!$C4633=C$7222)+(N_Raters&gt;=4=TRUE)*(1*Rater4!$C4633=C$7222)+(N_Raters&gt;=5=TRUE)*(1*Rater5!$C4633=C$7222)</f>
        <v>0</v>
      </c>
      <c r="D4644" s="55">
        <f>(1*Rater1!$C4633=D$7222)+(1*Rater2!$C4633=D$7222)+(N_Raters&gt;=3=TRUE)*(1*Rater3!$C4633=D$7222)+(N_Raters&gt;=4=TRUE)*(1*Rater4!$C4633=D$7222)+(N_Raters&gt;=5=TRUE)*(1*Rater5!$C4633=D$7222)</f>
        <v>0</v>
      </c>
      <c r="E4644" s="38">
        <f>(1*Rater1!$C4633=E$7222)+(1*Rater2!$C4633=E$7222)+(N_Raters&gt;=3=TRUE)*(1*Rater3!$C4633=E$7222)+(N_Raters&gt;=4=TRUE)*(1*Rater4!$C4633=E$7222)+(N_Raters&gt;=5=TRUE)*(1*Rater5!$C4633=E$7222)</f>
        <v>3</v>
      </c>
      <c r="F4644" s="38"/>
      <c r="G4644" s="38"/>
      <c r="H4644" s="38"/>
      <c r="J4644" s="1"/>
      <c r="K4644" s="1"/>
    </row>
    <row r="4645" spans="2:11">
      <c r="B4645" s="35">
        <v>4631</v>
      </c>
      <c r="C4645" s="55">
        <f>(1*Rater1!$C4634=C$7222)+(1*Rater2!$C4634=C$7222)+(N_Raters&gt;=3=TRUE)*(1*Rater3!$C4634=C$7222)+(N_Raters&gt;=4=TRUE)*(1*Rater4!$C4634=C$7222)+(N_Raters&gt;=5=TRUE)*(1*Rater5!$C4634=C$7222)</f>
        <v>0</v>
      </c>
      <c r="D4645" s="55">
        <f>(1*Rater1!$C4634=D$7222)+(1*Rater2!$C4634=D$7222)+(N_Raters&gt;=3=TRUE)*(1*Rater3!$C4634=D$7222)+(N_Raters&gt;=4=TRUE)*(1*Rater4!$C4634=D$7222)+(N_Raters&gt;=5=TRUE)*(1*Rater5!$C4634=D$7222)</f>
        <v>0</v>
      </c>
      <c r="E4645" s="38">
        <f>(1*Rater1!$C4634=E$7222)+(1*Rater2!$C4634=E$7222)+(N_Raters&gt;=3=TRUE)*(1*Rater3!$C4634=E$7222)+(N_Raters&gt;=4=TRUE)*(1*Rater4!$C4634=E$7222)+(N_Raters&gt;=5=TRUE)*(1*Rater5!$C4634=E$7222)</f>
        <v>3</v>
      </c>
      <c r="F4645" s="38"/>
      <c r="G4645" s="38"/>
      <c r="H4645" s="38"/>
      <c r="J4645" s="1"/>
      <c r="K4645" s="1"/>
    </row>
    <row r="4646" spans="2:11">
      <c r="B4646" s="36">
        <v>4632</v>
      </c>
      <c r="C4646" s="55">
        <f>(1*Rater1!$C4635=C$7222)+(1*Rater2!$C4635=C$7222)+(N_Raters&gt;=3=TRUE)*(1*Rater3!$C4635=C$7222)+(N_Raters&gt;=4=TRUE)*(1*Rater4!$C4635=C$7222)+(N_Raters&gt;=5=TRUE)*(1*Rater5!$C4635=C$7222)</f>
        <v>0</v>
      </c>
      <c r="D4646" s="55">
        <f>(1*Rater1!$C4635=D$7222)+(1*Rater2!$C4635=D$7222)+(N_Raters&gt;=3=TRUE)*(1*Rater3!$C4635=D$7222)+(N_Raters&gt;=4=TRUE)*(1*Rater4!$C4635=D$7222)+(N_Raters&gt;=5=TRUE)*(1*Rater5!$C4635=D$7222)</f>
        <v>0</v>
      </c>
      <c r="E4646" s="38">
        <f>(1*Rater1!$C4635=E$7222)+(1*Rater2!$C4635=E$7222)+(N_Raters&gt;=3=TRUE)*(1*Rater3!$C4635=E$7222)+(N_Raters&gt;=4=TRUE)*(1*Rater4!$C4635=E$7222)+(N_Raters&gt;=5=TRUE)*(1*Rater5!$C4635=E$7222)</f>
        <v>3</v>
      </c>
      <c r="F4646" s="38"/>
      <c r="G4646" s="38"/>
      <c r="H4646" s="38"/>
      <c r="J4646" s="1"/>
      <c r="K4646" s="1"/>
    </row>
    <row r="4647" spans="2:11">
      <c r="B4647" s="35">
        <v>4633</v>
      </c>
      <c r="C4647" s="55">
        <f>(1*Rater1!$C4636=C$7222)+(1*Rater2!$C4636=C$7222)+(N_Raters&gt;=3=TRUE)*(1*Rater3!$C4636=C$7222)+(N_Raters&gt;=4=TRUE)*(1*Rater4!$C4636=C$7222)+(N_Raters&gt;=5=TRUE)*(1*Rater5!$C4636=C$7222)</f>
        <v>0</v>
      </c>
      <c r="D4647" s="55">
        <f>(1*Rater1!$C4636=D$7222)+(1*Rater2!$C4636=D$7222)+(N_Raters&gt;=3=TRUE)*(1*Rater3!$C4636=D$7222)+(N_Raters&gt;=4=TRUE)*(1*Rater4!$C4636=D$7222)+(N_Raters&gt;=5=TRUE)*(1*Rater5!$C4636=D$7222)</f>
        <v>0</v>
      </c>
      <c r="E4647" s="38">
        <f>(1*Rater1!$C4636=E$7222)+(1*Rater2!$C4636=E$7222)+(N_Raters&gt;=3=TRUE)*(1*Rater3!$C4636=E$7222)+(N_Raters&gt;=4=TRUE)*(1*Rater4!$C4636=E$7222)+(N_Raters&gt;=5=TRUE)*(1*Rater5!$C4636=E$7222)</f>
        <v>3</v>
      </c>
      <c r="F4647" s="38"/>
      <c r="G4647" s="38"/>
      <c r="H4647" s="38"/>
      <c r="J4647" s="1"/>
      <c r="K4647" s="1"/>
    </row>
    <row r="4648" spans="2:11">
      <c r="B4648" s="36">
        <v>4634</v>
      </c>
      <c r="C4648" s="55">
        <f>(1*Rater1!$C4637=C$7222)+(1*Rater2!$C4637=C$7222)+(N_Raters&gt;=3=TRUE)*(1*Rater3!$C4637=C$7222)+(N_Raters&gt;=4=TRUE)*(1*Rater4!$C4637=C$7222)+(N_Raters&gt;=5=TRUE)*(1*Rater5!$C4637=C$7222)</f>
        <v>0</v>
      </c>
      <c r="D4648" s="55">
        <f>(1*Rater1!$C4637=D$7222)+(1*Rater2!$C4637=D$7222)+(N_Raters&gt;=3=TRUE)*(1*Rater3!$C4637=D$7222)+(N_Raters&gt;=4=TRUE)*(1*Rater4!$C4637=D$7222)+(N_Raters&gt;=5=TRUE)*(1*Rater5!$C4637=D$7222)</f>
        <v>0</v>
      </c>
      <c r="E4648" s="38">
        <f>(1*Rater1!$C4637=E$7222)+(1*Rater2!$C4637=E$7222)+(N_Raters&gt;=3=TRUE)*(1*Rater3!$C4637=E$7222)+(N_Raters&gt;=4=TRUE)*(1*Rater4!$C4637=E$7222)+(N_Raters&gt;=5=TRUE)*(1*Rater5!$C4637=E$7222)</f>
        <v>3</v>
      </c>
      <c r="F4648" s="38"/>
      <c r="G4648" s="38"/>
      <c r="H4648" s="38"/>
      <c r="J4648" s="1"/>
      <c r="K4648" s="1"/>
    </row>
    <row r="4649" spans="2:11">
      <c r="B4649" s="35">
        <v>4635</v>
      </c>
      <c r="C4649" s="55">
        <f>(1*Rater1!$C4638=C$7222)+(1*Rater2!$C4638=C$7222)+(N_Raters&gt;=3=TRUE)*(1*Rater3!$C4638=C$7222)+(N_Raters&gt;=4=TRUE)*(1*Rater4!$C4638=C$7222)+(N_Raters&gt;=5=TRUE)*(1*Rater5!$C4638=C$7222)</f>
        <v>0</v>
      </c>
      <c r="D4649" s="55">
        <f>(1*Rater1!$C4638=D$7222)+(1*Rater2!$C4638=D$7222)+(N_Raters&gt;=3=TRUE)*(1*Rater3!$C4638=D$7222)+(N_Raters&gt;=4=TRUE)*(1*Rater4!$C4638=D$7222)+(N_Raters&gt;=5=TRUE)*(1*Rater5!$C4638=D$7222)</f>
        <v>0</v>
      </c>
      <c r="E4649" s="38">
        <f>(1*Rater1!$C4638=E$7222)+(1*Rater2!$C4638=E$7222)+(N_Raters&gt;=3=TRUE)*(1*Rater3!$C4638=E$7222)+(N_Raters&gt;=4=TRUE)*(1*Rater4!$C4638=E$7222)+(N_Raters&gt;=5=TRUE)*(1*Rater5!$C4638=E$7222)</f>
        <v>3</v>
      </c>
      <c r="F4649" s="38"/>
      <c r="G4649" s="38"/>
      <c r="H4649" s="38"/>
      <c r="J4649" s="1"/>
      <c r="K4649" s="1"/>
    </row>
    <row r="4650" spans="2:11">
      <c r="B4650" s="36">
        <v>4636</v>
      </c>
      <c r="C4650" s="55">
        <f>(1*Rater1!$C4639=C$7222)+(1*Rater2!$C4639=C$7222)+(N_Raters&gt;=3=TRUE)*(1*Rater3!$C4639=C$7222)+(N_Raters&gt;=4=TRUE)*(1*Rater4!$C4639=C$7222)+(N_Raters&gt;=5=TRUE)*(1*Rater5!$C4639=C$7222)</f>
        <v>0</v>
      </c>
      <c r="D4650" s="55">
        <f>(1*Rater1!$C4639=D$7222)+(1*Rater2!$C4639=D$7222)+(N_Raters&gt;=3=TRUE)*(1*Rater3!$C4639=D$7222)+(N_Raters&gt;=4=TRUE)*(1*Rater4!$C4639=D$7222)+(N_Raters&gt;=5=TRUE)*(1*Rater5!$C4639=D$7222)</f>
        <v>0</v>
      </c>
      <c r="E4650" s="38">
        <f>(1*Rater1!$C4639=E$7222)+(1*Rater2!$C4639=E$7222)+(N_Raters&gt;=3=TRUE)*(1*Rater3!$C4639=E$7222)+(N_Raters&gt;=4=TRUE)*(1*Rater4!$C4639=E$7222)+(N_Raters&gt;=5=TRUE)*(1*Rater5!$C4639=E$7222)</f>
        <v>3</v>
      </c>
      <c r="F4650" s="38"/>
      <c r="G4650" s="38"/>
      <c r="H4650" s="38"/>
      <c r="J4650" s="1"/>
      <c r="K4650" s="1"/>
    </row>
    <row r="4651" spans="2:11">
      <c r="B4651" s="35">
        <v>4637</v>
      </c>
      <c r="C4651" s="55">
        <f>(1*Rater1!$C4640=C$7222)+(1*Rater2!$C4640=C$7222)+(N_Raters&gt;=3=TRUE)*(1*Rater3!$C4640=C$7222)+(N_Raters&gt;=4=TRUE)*(1*Rater4!$C4640=C$7222)+(N_Raters&gt;=5=TRUE)*(1*Rater5!$C4640=C$7222)</f>
        <v>0</v>
      </c>
      <c r="D4651" s="55">
        <f>(1*Rater1!$C4640=D$7222)+(1*Rater2!$C4640=D$7222)+(N_Raters&gt;=3=TRUE)*(1*Rater3!$C4640=D$7222)+(N_Raters&gt;=4=TRUE)*(1*Rater4!$C4640=D$7222)+(N_Raters&gt;=5=TRUE)*(1*Rater5!$C4640=D$7222)</f>
        <v>0</v>
      </c>
      <c r="E4651" s="38">
        <f>(1*Rater1!$C4640=E$7222)+(1*Rater2!$C4640=E$7222)+(N_Raters&gt;=3=TRUE)*(1*Rater3!$C4640=E$7222)+(N_Raters&gt;=4=TRUE)*(1*Rater4!$C4640=E$7222)+(N_Raters&gt;=5=TRUE)*(1*Rater5!$C4640=E$7222)</f>
        <v>3</v>
      </c>
      <c r="F4651" s="38"/>
      <c r="G4651" s="38"/>
      <c r="H4651" s="38"/>
      <c r="J4651" s="1"/>
      <c r="K4651" s="1"/>
    </row>
    <row r="4652" spans="2:11">
      <c r="B4652" s="36">
        <v>4638</v>
      </c>
      <c r="C4652" s="55">
        <f>(1*Rater1!$C4641=C$7222)+(1*Rater2!$C4641=C$7222)+(N_Raters&gt;=3=TRUE)*(1*Rater3!$C4641=C$7222)+(N_Raters&gt;=4=TRUE)*(1*Rater4!$C4641=C$7222)+(N_Raters&gt;=5=TRUE)*(1*Rater5!$C4641=C$7222)</f>
        <v>0</v>
      </c>
      <c r="D4652" s="55">
        <f>(1*Rater1!$C4641=D$7222)+(1*Rater2!$C4641=D$7222)+(N_Raters&gt;=3=TRUE)*(1*Rater3!$C4641=D$7222)+(N_Raters&gt;=4=TRUE)*(1*Rater4!$C4641=D$7222)+(N_Raters&gt;=5=TRUE)*(1*Rater5!$C4641=D$7222)</f>
        <v>0</v>
      </c>
      <c r="E4652" s="38">
        <f>(1*Rater1!$C4641=E$7222)+(1*Rater2!$C4641=E$7222)+(N_Raters&gt;=3=TRUE)*(1*Rater3!$C4641=E$7222)+(N_Raters&gt;=4=TRUE)*(1*Rater4!$C4641=E$7222)+(N_Raters&gt;=5=TRUE)*(1*Rater5!$C4641=E$7222)</f>
        <v>3</v>
      </c>
      <c r="F4652" s="38"/>
      <c r="G4652" s="38"/>
      <c r="H4652" s="38"/>
      <c r="J4652" s="1"/>
      <c r="K4652" s="1"/>
    </row>
    <row r="4653" spans="2:11">
      <c r="B4653" s="35">
        <v>4639</v>
      </c>
      <c r="C4653" s="55">
        <f>(1*Rater1!$C4642=C$7222)+(1*Rater2!$C4642=C$7222)+(N_Raters&gt;=3=TRUE)*(1*Rater3!$C4642=C$7222)+(N_Raters&gt;=4=TRUE)*(1*Rater4!$C4642=C$7222)+(N_Raters&gt;=5=TRUE)*(1*Rater5!$C4642=C$7222)</f>
        <v>0</v>
      </c>
      <c r="D4653" s="55">
        <f>(1*Rater1!$C4642=D$7222)+(1*Rater2!$C4642=D$7222)+(N_Raters&gt;=3=TRUE)*(1*Rater3!$C4642=D$7222)+(N_Raters&gt;=4=TRUE)*(1*Rater4!$C4642=D$7222)+(N_Raters&gt;=5=TRUE)*(1*Rater5!$C4642=D$7222)</f>
        <v>0</v>
      </c>
      <c r="E4653" s="38">
        <f>(1*Rater1!$C4642=E$7222)+(1*Rater2!$C4642=E$7222)+(N_Raters&gt;=3=TRUE)*(1*Rater3!$C4642=E$7222)+(N_Raters&gt;=4=TRUE)*(1*Rater4!$C4642=E$7222)+(N_Raters&gt;=5=TRUE)*(1*Rater5!$C4642=E$7222)</f>
        <v>3</v>
      </c>
      <c r="F4653" s="38"/>
      <c r="G4653" s="38"/>
      <c r="H4653" s="38"/>
      <c r="J4653" s="1"/>
      <c r="K4653" s="1"/>
    </row>
    <row r="4654" spans="2:11">
      <c r="B4654" s="36">
        <v>4640</v>
      </c>
      <c r="C4654" s="55">
        <f>(1*Rater1!$C4643=C$7222)+(1*Rater2!$C4643=C$7222)+(N_Raters&gt;=3=TRUE)*(1*Rater3!$C4643=C$7222)+(N_Raters&gt;=4=TRUE)*(1*Rater4!$C4643=C$7222)+(N_Raters&gt;=5=TRUE)*(1*Rater5!$C4643=C$7222)</f>
        <v>0</v>
      </c>
      <c r="D4654" s="55">
        <f>(1*Rater1!$C4643=D$7222)+(1*Rater2!$C4643=D$7222)+(N_Raters&gt;=3=TRUE)*(1*Rater3!$C4643=D$7222)+(N_Raters&gt;=4=TRUE)*(1*Rater4!$C4643=D$7222)+(N_Raters&gt;=5=TRUE)*(1*Rater5!$C4643=D$7222)</f>
        <v>2</v>
      </c>
      <c r="E4654" s="38">
        <f>(1*Rater1!$C4643=E$7222)+(1*Rater2!$C4643=E$7222)+(N_Raters&gt;=3=TRUE)*(1*Rater3!$C4643=E$7222)+(N_Raters&gt;=4=TRUE)*(1*Rater4!$C4643=E$7222)+(N_Raters&gt;=5=TRUE)*(1*Rater5!$C4643=E$7222)</f>
        <v>1</v>
      </c>
      <c r="F4654" s="38"/>
      <c r="G4654" s="38"/>
      <c r="H4654" s="38"/>
      <c r="J4654" s="1"/>
      <c r="K4654" s="1"/>
    </row>
    <row r="4655" spans="2:11">
      <c r="B4655" s="35">
        <v>4641</v>
      </c>
      <c r="C4655" s="55">
        <f>(1*Rater1!$C4644=C$7222)+(1*Rater2!$C4644=C$7222)+(N_Raters&gt;=3=TRUE)*(1*Rater3!$C4644=C$7222)+(N_Raters&gt;=4=TRUE)*(1*Rater4!$C4644=C$7222)+(N_Raters&gt;=5=TRUE)*(1*Rater5!$C4644=C$7222)</f>
        <v>0</v>
      </c>
      <c r="D4655" s="55">
        <f>(1*Rater1!$C4644=D$7222)+(1*Rater2!$C4644=D$7222)+(N_Raters&gt;=3=TRUE)*(1*Rater3!$C4644=D$7222)+(N_Raters&gt;=4=TRUE)*(1*Rater4!$C4644=D$7222)+(N_Raters&gt;=5=TRUE)*(1*Rater5!$C4644=D$7222)</f>
        <v>2</v>
      </c>
      <c r="E4655" s="38">
        <f>(1*Rater1!$C4644=E$7222)+(1*Rater2!$C4644=E$7222)+(N_Raters&gt;=3=TRUE)*(1*Rater3!$C4644=E$7222)+(N_Raters&gt;=4=TRUE)*(1*Rater4!$C4644=E$7222)+(N_Raters&gt;=5=TRUE)*(1*Rater5!$C4644=E$7222)</f>
        <v>1</v>
      </c>
      <c r="F4655" s="38"/>
      <c r="G4655" s="38"/>
      <c r="H4655" s="38"/>
      <c r="J4655" s="1"/>
      <c r="K4655" s="1"/>
    </row>
    <row r="4656" spans="2:11">
      <c r="B4656" s="36">
        <v>4642</v>
      </c>
      <c r="C4656" s="55">
        <f>(1*Rater1!$C4645=C$7222)+(1*Rater2!$C4645=C$7222)+(N_Raters&gt;=3=TRUE)*(1*Rater3!$C4645=C$7222)+(N_Raters&gt;=4=TRUE)*(1*Rater4!$C4645=C$7222)+(N_Raters&gt;=5=TRUE)*(1*Rater5!$C4645=C$7222)</f>
        <v>0</v>
      </c>
      <c r="D4656" s="55">
        <f>(1*Rater1!$C4645=D$7222)+(1*Rater2!$C4645=D$7222)+(N_Raters&gt;=3=TRUE)*(1*Rater3!$C4645=D$7222)+(N_Raters&gt;=4=TRUE)*(1*Rater4!$C4645=D$7222)+(N_Raters&gt;=5=TRUE)*(1*Rater5!$C4645=D$7222)</f>
        <v>0</v>
      </c>
      <c r="E4656" s="38">
        <f>(1*Rater1!$C4645=E$7222)+(1*Rater2!$C4645=E$7222)+(N_Raters&gt;=3=TRUE)*(1*Rater3!$C4645=E$7222)+(N_Raters&gt;=4=TRUE)*(1*Rater4!$C4645=E$7222)+(N_Raters&gt;=5=TRUE)*(1*Rater5!$C4645=E$7222)</f>
        <v>3</v>
      </c>
      <c r="F4656" s="38"/>
      <c r="G4656" s="38"/>
      <c r="H4656" s="38"/>
      <c r="J4656" s="1"/>
      <c r="K4656" s="1"/>
    </row>
    <row r="4657" spans="2:11">
      <c r="B4657" s="35">
        <v>4643</v>
      </c>
      <c r="C4657" s="55">
        <f>(1*Rater1!$C4646=C$7222)+(1*Rater2!$C4646=C$7222)+(N_Raters&gt;=3=TRUE)*(1*Rater3!$C4646=C$7222)+(N_Raters&gt;=4=TRUE)*(1*Rater4!$C4646=C$7222)+(N_Raters&gt;=5=TRUE)*(1*Rater5!$C4646=C$7222)</f>
        <v>0</v>
      </c>
      <c r="D4657" s="55">
        <f>(1*Rater1!$C4646=D$7222)+(1*Rater2!$C4646=D$7222)+(N_Raters&gt;=3=TRUE)*(1*Rater3!$C4646=D$7222)+(N_Raters&gt;=4=TRUE)*(1*Rater4!$C4646=D$7222)+(N_Raters&gt;=5=TRUE)*(1*Rater5!$C4646=D$7222)</f>
        <v>0</v>
      </c>
      <c r="E4657" s="38">
        <f>(1*Rater1!$C4646=E$7222)+(1*Rater2!$C4646=E$7222)+(N_Raters&gt;=3=TRUE)*(1*Rater3!$C4646=E$7222)+(N_Raters&gt;=4=TRUE)*(1*Rater4!$C4646=E$7222)+(N_Raters&gt;=5=TRUE)*(1*Rater5!$C4646=E$7222)</f>
        <v>3</v>
      </c>
      <c r="F4657" s="38"/>
      <c r="G4657" s="38"/>
      <c r="H4657" s="38"/>
      <c r="J4657" s="1"/>
      <c r="K4657" s="1"/>
    </row>
    <row r="4658" spans="2:11">
      <c r="B4658" s="36">
        <v>4644</v>
      </c>
      <c r="C4658" s="55">
        <f>(1*Rater1!$C4647=C$7222)+(1*Rater2!$C4647=C$7222)+(N_Raters&gt;=3=TRUE)*(1*Rater3!$C4647=C$7222)+(N_Raters&gt;=4=TRUE)*(1*Rater4!$C4647=C$7222)+(N_Raters&gt;=5=TRUE)*(1*Rater5!$C4647=C$7222)</f>
        <v>0</v>
      </c>
      <c r="D4658" s="55">
        <f>(1*Rater1!$C4647=D$7222)+(1*Rater2!$C4647=D$7222)+(N_Raters&gt;=3=TRUE)*(1*Rater3!$C4647=D$7222)+(N_Raters&gt;=4=TRUE)*(1*Rater4!$C4647=D$7222)+(N_Raters&gt;=5=TRUE)*(1*Rater5!$C4647=D$7222)</f>
        <v>0</v>
      </c>
      <c r="E4658" s="38">
        <f>(1*Rater1!$C4647=E$7222)+(1*Rater2!$C4647=E$7222)+(N_Raters&gt;=3=TRUE)*(1*Rater3!$C4647=E$7222)+(N_Raters&gt;=4=TRUE)*(1*Rater4!$C4647=E$7222)+(N_Raters&gt;=5=TRUE)*(1*Rater5!$C4647=E$7222)</f>
        <v>3</v>
      </c>
      <c r="F4658" s="38"/>
      <c r="G4658" s="38"/>
      <c r="H4658" s="38"/>
      <c r="J4658" s="1"/>
      <c r="K4658" s="1"/>
    </row>
    <row r="4659" spans="2:11">
      <c r="B4659" s="35">
        <v>4645</v>
      </c>
      <c r="C4659" s="55">
        <f>(1*Rater1!$C4648=C$7222)+(1*Rater2!$C4648=C$7222)+(N_Raters&gt;=3=TRUE)*(1*Rater3!$C4648=C$7222)+(N_Raters&gt;=4=TRUE)*(1*Rater4!$C4648=C$7222)+(N_Raters&gt;=5=TRUE)*(1*Rater5!$C4648=C$7222)</f>
        <v>0</v>
      </c>
      <c r="D4659" s="55">
        <f>(1*Rater1!$C4648=D$7222)+(1*Rater2!$C4648=D$7222)+(N_Raters&gt;=3=TRUE)*(1*Rater3!$C4648=D$7222)+(N_Raters&gt;=4=TRUE)*(1*Rater4!$C4648=D$7222)+(N_Raters&gt;=5=TRUE)*(1*Rater5!$C4648=D$7222)</f>
        <v>0</v>
      </c>
      <c r="E4659" s="38">
        <f>(1*Rater1!$C4648=E$7222)+(1*Rater2!$C4648=E$7222)+(N_Raters&gt;=3=TRUE)*(1*Rater3!$C4648=E$7222)+(N_Raters&gt;=4=TRUE)*(1*Rater4!$C4648=E$7222)+(N_Raters&gt;=5=TRUE)*(1*Rater5!$C4648=E$7222)</f>
        <v>3</v>
      </c>
      <c r="F4659" s="38"/>
      <c r="G4659" s="38"/>
      <c r="H4659" s="38"/>
      <c r="J4659" s="1"/>
      <c r="K4659" s="1"/>
    </row>
    <row r="4660" spans="2:11">
      <c r="B4660" s="36">
        <v>4646</v>
      </c>
      <c r="C4660" s="55">
        <f>(1*Rater1!$C4649=C$7222)+(1*Rater2!$C4649=C$7222)+(N_Raters&gt;=3=TRUE)*(1*Rater3!$C4649=C$7222)+(N_Raters&gt;=4=TRUE)*(1*Rater4!$C4649=C$7222)+(N_Raters&gt;=5=TRUE)*(1*Rater5!$C4649=C$7222)</f>
        <v>0</v>
      </c>
      <c r="D4660" s="55">
        <f>(1*Rater1!$C4649=D$7222)+(1*Rater2!$C4649=D$7222)+(N_Raters&gt;=3=TRUE)*(1*Rater3!$C4649=D$7222)+(N_Raters&gt;=4=TRUE)*(1*Rater4!$C4649=D$7222)+(N_Raters&gt;=5=TRUE)*(1*Rater5!$C4649=D$7222)</f>
        <v>0</v>
      </c>
      <c r="E4660" s="38">
        <f>(1*Rater1!$C4649=E$7222)+(1*Rater2!$C4649=E$7222)+(N_Raters&gt;=3=TRUE)*(1*Rater3!$C4649=E$7222)+(N_Raters&gt;=4=TRUE)*(1*Rater4!$C4649=E$7222)+(N_Raters&gt;=5=TRUE)*(1*Rater5!$C4649=E$7222)</f>
        <v>3</v>
      </c>
      <c r="F4660" s="38"/>
      <c r="G4660" s="38"/>
      <c r="H4660" s="38"/>
      <c r="J4660" s="1"/>
      <c r="K4660" s="1"/>
    </row>
    <row r="4661" spans="2:11">
      <c r="B4661" s="35">
        <v>4647</v>
      </c>
      <c r="C4661" s="55">
        <f>(1*Rater1!$C4650=C$7222)+(1*Rater2!$C4650=C$7222)+(N_Raters&gt;=3=TRUE)*(1*Rater3!$C4650=C$7222)+(N_Raters&gt;=4=TRUE)*(1*Rater4!$C4650=C$7222)+(N_Raters&gt;=5=TRUE)*(1*Rater5!$C4650=C$7222)</f>
        <v>0</v>
      </c>
      <c r="D4661" s="55">
        <f>(1*Rater1!$C4650=D$7222)+(1*Rater2!$C4650=D$7222)+(N_Raters&gt;=3=TRUE)*(1*Rater3!$C4650=D$7222)+(N_Raters&gt;=4=TRUE)*(1*Rater4!$C4650=D$7222)+(N_Raters&gt;=5=TRUE)*(1*Rater5!$C4650=D$7222)</f>
        <v>0</v>
      </c>
      <c r="E4661" s="38">
        <f>(1*Rater1!$C4650=E$7222)+(1*Rater2!$C4650=E$7222)+(N_Raters&gt;=3=TRUE)*(1*Rater3!$C4650=E$7222)+(N_Raters&gt;=4=TRUE)*(1*Rater4!$C4650=E$7222)+(N_Raters&gt;=5=TRUE)*(1*Rater5!$C4650=E$7222)</f>
        <v>3</v>
      </c>
      <c r="F4661" s="38"/>
      <c r="G4661" s="38"/>
      <c r="H4661" s="38"/>
      <c r="J4661" s="1"/>
      <c r="K4661" s="1"/>
    </row>
    <row r="4662" spans="2:11">
      <c r="B4662" s="36">
        <v>4648</v>
      </c>
      <c r="C4662" s="55">
        <f>(1*Rater1!$C4651=C$7222)+(1*Rater2!$C4651=C$7222)+(N_Raters&gt;=3=TRUE)*(1*Rater3!$C4651=C$7222)+(N_Raters&gt;=4=TRUE)*(1*Rater4!$C4651=C$7222)+(N_Raters&gt;=5=TRUE)*(1*Rater5!$C4651=C$7222)</f>
        <v>0</v>
      </c>
      <c r="D4662" s="55">
        <f>(1*Rater1!$C4651=D$7222)+(1*Rater2!$C4651=D$7222)+(N_Raters&gt;=3=TRUE)*(1*Rater3!$C4651=D$7222)+(N_Raters&gt;=4=TRUE)*(1*Rater4!$C4651=D$7222)+(N_Raters&gt;=5=TRUE)*(1*Rater5!$C4651=D$7222)</f>
        <v>0</v>
      </c>
      <c r="E4662" s="38">
        <f>(1*Rater1!$C4651=E$7222)+(1*Rater2!$C4651=E$7222)+(N_Raters&gt;=3=TRUE)*(1*Rater3!$C4651=E$7222)+(N_Raters&gt;=4=TRUE)*(1*Rater4!$C4651=E$7222)+(N_Raters&gt;=5=TRUE)*(1*Rater5!$C4651=E$7222)</f>
        <v>3</v>
      </c>
      <c r="F4662" s="38"/>
      <c r="G4662" s="38"/>
      <c r="H4662" s="38"/>
      <c r="J4662" s="1"/>
      <c r="K4662" s="1"/>
    </row>
    <row r="4663" spans="2:11">
      <c r="B4663" s="35">
        <v>4649</v>
      </c>
      <c r="C4663" s="55">
        <f>(1*Rater1!$C4652=C$7222)+(1*Rater2!$C4652=C$7222)+(N_Raters&gt;=3=TRUE)*(1*Rater3!$C4652=C$7222)+(N_Raters&gt;=4=TRUE)*(1*Rater4!$C4652=C$7222)+(N_Raters&gt;=5=TRUE)*(1*Rater5!$C4652=C$7222)</f>
        <v>0</v>
      </c>
      <c r="D4663" s="55">
        <f>(1*Rater1!$C4652=D$7222)+(1*Rater2!$C4652=D$7222)+(N_Raters&gt;=3=TRUE)*(1*Rater3!$C4652=D$7222)+(N_Raters&gt;=4=TRUE)*(1*Rater4!$C4652=D$7222)+(N_Raters&gt;=5=TRUE)*(1*Rater5!$C4652=D$7222)</f>
        <v>0</v>
      </c>
      <c r="E4663" s="38">
        <f>(1*Rater1!$C4652=E$7222)+(1*Rater2!$C4652=E$7222)+(N_Raters&gt;=3=TRUE)*(1*Rater3!$C4652=E$7222)+(N_Raters&gt;=4=TRUE)*(1*Rater4!$C4652=E$7222)+(N_Raters&gt;=5=TRUE)*(1*Rater5!$C4652=E$7222)</f>
        <v>3</v>
      </c>
      <c r="F4663" s="38"/>
      <c r="G4663" s="38"/>
      <c r="H4663" s="38"/>
      <c r="J4663" s="1"/>
      <c r="K4663" s="1"/>
    </row>
    <row r="4664" spans="2:11">
      <c r="B4664" s="36">
        <v>4650</v>
      </c>
      <c r="C4664" s="55">
        <f>(1*Rater1!$C4653=C$7222)+(1*Rater2!$C4653=C$7222)+(N_Raters&gt;=3=TRUE)*(1*Rater3!$C4653=C$7222)+(N_Raters&gt;=4=TRUE)*(1*Rater4!$C4653=C$7222)+(N_Raters&gt;=5=TRUE)*(1*Rater5!$C4653=C$7222)</f>
        <v>0</v>
      </c>
      <c r="D4664" s="55">
        <f>(1*Rater1!$C4653=D$7222)+(1*Rater2!$C4653=D$7222)+(N_Raters&gt;=3=TRUE)*(1*Rater3!$C4653=D$7222)+(N_Raters&gt;=4=TRUE)*(1*Rater4!$C4653=D$7222)+(N_Raters&gt;=5=TRUE)*(1*Rater5!$C4653=D$7222)</f>
        <v>0</v>
      </c>
      <c r="E4664" s="38">
        <f>(1*Rater1!$C4653=E$7222)+(1*Rater2!$C4653=E$7222)+(N_Raters&gt;=3=TRUE)*(1*Rater3!$C4653=E$7222)+(N_Raters&gt;=4=TRUE)*(1*Rater4!$C4653=E$7222)+(N_Raters&gt;=5=TRUE)*(1*Rater5!$C4653=E$7222)</f>
        <v>3</v>
      </c>
      <c r="F4664" s="38"/>
      <c r="G4664" s="38"/>
      <c r="H4664" s="38"/>
      <c r="J4664" s="1"/>
      <c r="K4664" s="1"/>
    </row>
    <row r="4665" spans="2:11">
      <c r="B4665" s="35">
        <v>4651</v>
      </c>
      <c r="C4665" s="55">
        <f>(1*Rater1!$C4654=C$7222)+(1*Rater2!$C4654=C$7222)+(N_Raters&gt;=3=TRUE)*(1*Rater3!$C4654=C$7222)+(N_Raters&gt;=4=TRUE)*(1*Rater4!$C4654=C$7222)+(N_Raters&gt;=5=TRUE)*(1*Rater5!$C4654=C$7222)</f>
        <v>0</v>
      </c>
      <c r="D4665" s="55">
        <f>(1*Rater1!$C4654=D$7222)+(1*Rater2!$C4654=D$7222)+(N_Raters&gt;=3=TRUE)*(1*Rater3!$C4654=D$7222)+(N_Raters&gt;=4=TRUE)*(1*Rater4!$C4654=D$7222)+(N_Raters&gt;=5=TRUE)*(1*Rater5!$C4654=D$7222)</f>
        <v>0</v>
      </c>
      <c r="E4665" s="38">
        <f>(1*Rater1!$C4654=E$7222)+(1*Rater2!$C4654=E$7222)+(N_Raters&gt;=3=TRUE)*(1*Rater3!$C4654=E$7222)+(N_Raters&gt;=4=TRUE)*(1*Rater4!$C4654=E$7222)+(N_Raters&gt;=5=TRUE)*(1*Rater5!$C4654=E$7222)</f>
        <v>3</v>
      </c>
      <c r="F4665" s="38"/>
      <c r="G4665" s="38"/>
      <c r="H4665" s="38"/>
      <c r="J4665" s="1"/>
      <c r="K4665" s="1"/>
    </row>
    <row r="4666" spans="2:11">
      <c r="B4666" s="36">
        <v>4652</v>
      </c>
      <c r="C4666" s="55">
        <f>(1*Rater1!$C4655=C$7222)+(1*Rater2!$C4655=C$7222)+(N_Raters&gt;=3=TRUE)*(1*Rater3!$C4655=C$7222)+(N_Raters&gt;=4=TRUE)*(1*Rater4!$C4655=C$7222)+(N_Raters&gt;=5=TRUE)*(1*Rater5!$C4655=C$7222)</f>
        <v>0</v>
      </c>
      <c r="D4666" s="55">
        <f>(1*Rater1!$C4655=D$7222)+(1*Rater2!$C4655=D$7222)+(N_Raters&gt;=3=TRUE)*(1*Rater3!$C4655=D$7222)+(N_Raters&gt;=4=TRUE)*(1*Rater4!$C4655=D$7222)+(N_Raters&gt;=5=TRUE)*(1*Rater5!$C4655=D$7222)</f>
        <v>0</v>
      </c>
      <c r="E4666" s="38">
        <f>(1*Rater1!$C4655=E$7222)+(1*Rater2!$C4655=E$7222)+(N_Raters&gt;=3=TRUE)*(1*Rater3!$C4655=E$7222)+(N_Raters&gt;=4=TRUE)*(1*Rater4!$C4655=E$7222)+(N_Raters&gt;=5=TRUE)*(1*Rater5!$C4655=E$7222)</f>
        <v>3</v>
      </c>
      <c r="F4666" s="38"/>
      <c r="G4666" s="38"/>
      <c r="H4666" s="38"/>
      <c r="J4666" s="1"/>
      <c r="K4666" s="1"/>
    </row>
    <row r="4667" spans="2:11">
      <c r="B4667" s="35">
        <v>4653</v>
      </c>
      <c r="C4667" s="55">
        <f>(1*Rater1!$C4656=C$7222)+(1*Rater2!$C4656=C$7222)+(N_Raters&gt;=3=TRUE)*(1*Rater3!$C4656=C$7222)+(N_Raters&gt;=4=TRUE)*(1*Rater4!$C4656=C$7222)+(N_Raters&gt;=5=TRUE)*(1*Rater5!$C4656=C$7222)</f>
        <v>0</v>
      </c>
      <c r="D4667" s="55">
        <f>(1*Rater1!$C4656=D$7222)+(1*Rater2!$C4656=D$7222)+(N_Raters&gt;=3=TRUE)*(1*Rater3!$C4656=D$7222)+(N_Raters&gt;=4=TRUE)*(1*Rater4!$C4656=D$7222)+(N_Raters&gt;=5=TRUE)*(1*Rater5!$C4656=D$7222)</f>
        <v>1</v>
      </c>
      <c r="E4667" s="38">
        <f>(1*Rater1!$C4656=E$7222)+(1*Rater2!$C4656=E$7222)+(N_Raters&gt;=3=TRUE)*(1*Rater3!$C4656=E$7222)+(N_Raters&gt;=4=TRUE)*(1*Rater4!$C4656=E$7222)+(N_Raters&gt;=5=TRUE)*(1*Rater5!$C4656=E$7222)</f>
        <v>2</v>
      </c>
      <c r="F4667" s="38"/>
      <c r="G4667" s="38"/>
      <c r="H4667" s="38"/>
      <c r="J4667" s="1"/>
      <c r="K4667" s="1"/>
    </row>
    <row r="4668" spans="2:11">
      <c r="B4668" s="36">
        <v>4654</v>
      </c>
      <c r="C4668" s="55">
        <f>(1*Rater1!$C4657=C$7222)+(1*Rater2!$C4657=C$7222)+(N_Raters&gt;=3=TRUE)*(1*Rater3!$C4657=C$7222)+(N_Raters&gt;=4=TRUE)*(1*Rater4!$C4657=C$7222)+(N_Raters&gt;=5=TRUE)*(1*Rater5!$C4657=C$7222)</f>
        <v>0</v>
      </c>
      <c r="D4668" s="55">
        <f>(1*Rater1!$C4657=D$7222)+(1*Rater2!$C4657=D$7222)+(N_Raters&gt;=3=TRUE)*(1*Rater3!$C4657=D$7222)+(N_Raters&gt;=4=TRUE)*(1*Rater4!$C4657=D$7222)+(N_Raters&gt;=5=TRUE)*(1*Rater5!$C4657=D$7222)</f>
        <v>0</v>
      </c>
      <c r="E4668" s="38">
        <f>(1*Rater1!$C4657=E$7222)+(1*Rater2!$C4657=E$7222)+(N_Raters&gt;=3=TRUE)*(1*Rater3!$C4657=E$7222)+(N_Raters&gt;=4=TRUE)*(1*Rater4!$C4657=E$7222)+(N_Raters&gt;=5=TRUE)*(1*Rater5!$C4657=E$7222)</f>
        <v>3</v>
      </c>
      <c r="F4668" s="38"/>
      <c r="G4668" s="38"/>
      <c r="H4668" s="38"/>
      <c r="J4668" s="1"/>
      <c r="K4668" s="1"/>
    </row>
    <row r="4669" spans="2:11">
      <c r="B4669" s="35">
        <v>4655</v>
      </c>
      <c r="C4669" s="55">
        <f>(1*Rater1!$C4658=C$7222)+(1*Rater2!$C4658=C$7222)+(N_Raters&gt;=3=TRUE)*(1*Rater3!$C4658=C$7222)+(N_Raters&gt;=4=TRUE)*(1*Rater4!$C4658=C$7222)+(N_Raters&gt;=5=TRUE)*(1*Rater5!$C4658=C$7222)</f>
        <v>0</v>
      </c>
      <c r="D4669" s="55">
        <f>(1*Rater1!$C4658=D$7222)+(1*Rater2!$C4658=D$7222)+(N_Raters&gt;=3=TRUE)*(1*Rater3!$C4658=D$7222)+(N_Raters&gt;=4=TRUE)*(1*Rater4!$C4658=D$7222)+(N_Raters&gt;=5=TRUE)*(1*Rater5!$C4658=D$7222)</f>
        <v>2</v>
      </c>
      <c r="E4669" s="38">
        <f>(1*Rater1!$C4658=E$7222)+(1*Rater2!$C4658=E$7222)+(N_Raters&gt;=3=TRUE)*(1*Rater3!$C4658=E$7222)+(N_Raters&gt;=4=TRUE)*(1*Rater4!$C4658=E$7222)+(N_Raters&gt;=5=TRUE)*(1*Rater5!$C4658=E$7222)</f>
        <v>1</v>
      </c>
      <c r="F4669" s="38"/>
      <c r="G4669" s="38"/>
      <c r="H4669" s="38"/>
      <c r="J4669" s="1"/>
      <c r="K4669" s="1"/>
    </row>
    <row r="4670" spans="2:11">
      <c r="B4670" s="36">
        <v>4656</v>
      </c>
      <c r="C4670" s="55">
        <f>(1*Rater1!$C4659=C$7222)+(1*Rater2!$C4659=C$7222)+(N_Raters&gt;=3=TRUE)*(1*Rater3!$C4659=C$7222)+(N_Raters&gt;=4=TRUE)*(1*Rater4!$C4659=C$7222)+(N_Raters&gt;=5=TRUE)*(1*Rater5!$C4659=C$7222)</f>
        <v>0</v>
      </c>
      <c r="D4670" s="55">
        <f>(1*Rater1!$C4659=D$7222)+(1*Rater2!$C4659=D$7222)+(N_Raters&gt;=3=TRUE)*(1*Rater3!$C4659=D$7222)+(N_Raters&gt;=4=TRUE)*(1*Rater4!$C4659=D$7222)+(N_Raters&gt;=5=TRUE)*(1*Rater5!$C4659=D$7222)</f>
        <v>2</v>
      </c>
      <c r="E4670" s="38">
        <f>(1*Rater1!$C4659=E$7222)+(1*Rater2!$C4659=E$7222)+(N_Raters&gt;=3=TRUE)*(1*Rater3!$C4659=E$7222)+(N_Raters&gt;=4=TRUE)*(1*Rater4!$C4659=E$7222)+(N_Raters&gt;=5=TRUE)*(1*Rater5!$C4659=E$7222)</f>
        <v>1</v>
      </c>
      <c r="F4670" s="38"/>
      <c r="G4670" s="38"/>
      <c r="H4670" s="38"/>
      <c r="J4670" s="1"/>
      <c r="K4670" s="1"/>
    </row>
    <row r="4671" spans="2:11">
      <c r="B4671" s="35">
        <v>4657</v>
      </c>
      <c r="C4671" s="55">
        <f>(1*Rater1!$C4660=C$7222)+(1*Rater2!$C4660=C$7222)+(N_Raters&gt;=3=TRUE)*(1*Rater3!$C4660=C$7222)+(N_Raters&gt;=4=TRUE)*(1*Rater4!$C4660=C$7222)+(N_Raters&gt;=5=TRUE)*(1*Rater5!$C4660=C$7222)</f>
        <v>0</v>
      </c>
      <c r="D4671" s="55">
        <f>(1*Rater1!$C4660=D$7222)+(1*Rater2!$C4660=D$7222)+(N_Raters&gt;=3=TRUE)*(1*Rater3!$C4660=D$7222)+(N_Raters&gt;=4=TRUE)*(1*Rater4!$C4660=D$7222)+(N_Raters&gt;=5=TRUE)*(1*Rater5!$C4660=D$7222)</f>
        <v>0</v>
      </c>
      <c r="E4671" s="38">
        <f>(1*Rater1!$C4660=E$7222)+(1*Rater2!$C4660=E$7222)+(N_Raters&gt;=3=TRUE)*(1*Rater3!$C4660=E$7222)+(N_Raters&gt;=4=TRUE)*(1*Rater4!$C4660=E$7222)+(N_Raters&gt;=5=TRUE)*(1*Rater5!$C4660=E$7222)</f>
        <v>3</v>
      </c>
      <c r="F4671" s="38"/>
      <c r="G4671" s="38"/>
      <c r="H4671" s="38"/>
      <c r="J4671" s="1"/>
      <c r="K4671" s="1"/>
    </row>
    <row r="4672" spans="2:11">
      <c r="B4672" s="36">
        <v>4658</v>
      </c>
      <c r="C4672" s="55">
        <f>(1*Rater1!$C4661=C$7222)+(1*Rater2!$C4661=C$7222)+(N_Raters&gt;=3=TRUE)*(1*Rater3!$C4661=C$7222)+(N_Raters&gt;=4=TRUE)*(1*Rater4!$C4661=C$7222)+(N_Raters&gt;=5=TRUE)*(1*Rater5!$C4661=C$7222)</f>
        <v>1</v>
      </c>
      <c r="D4672" s="55">
        <f>(1*Rater1!$C4661=D$7222)+(1*Rater2!$C4661=D$7222)+(N_Raters&gt;=3=TRUE)*(1*Rater3!$C4661=D$7222)+(N_Raters&gt;=4=TRUE)*(1*Rater4!$C4661=D$7222)+(N_Raters&gt;=5=TRUE)*(1*Rater5!$C4661=D$7222)</f>
        <v>0</v>
      </c>
      <c r="E4672" s="38">
        <f>(1*Rater1!$C4661=E$7222)+(1*Rater2!$C4661=E$7222)+(N_Raters&gt;=3=TRUE)*(1*Rater3!$C4661=E$7222)+(N_Raters&gt;=4=TRUE)*(1*Rater4!$C4661=E$7222)+(N_Raters&gt;=5=TRUE)*(1*Rater5!$C4661=E$7222)</f>
        <v>2</v>
      </c>
      <c r="F4672" s="38"/>
      <c r="G4672" s="38"/>
      <c r="H4672" s="38"/>
      <c r="J4672" s="1"/>
      <c r="K4672" s="1"/>
    </row>
    <row r="4673" spans="2:11">
      <c r="B4673" s="35">
        <v>4659</v>
      </c>
      <c r="C4673" s="55">
        <f>(1*Rater1!$C4662=C$7222)+(1*Rater2!$C4662=C$7222)+(N_Raters&gt;=3=TRUE)*(1*Rater3!$C4662=C$7222)+(N_Raters&gt;=4=TRUE)*(1*Rater4!$C4662=C$7222)+(N_Raters&gt;=5=TRUE)*(1*Rater5!$C4662=C$7222)</f>
        <v>0</v>
      </c>
      <c r="D4673" s="55">
        <f>(1*Rater1!$C4662=D$7222)+(1*Rater2!$C4662=D$7222)+(N_Raters&gt;=3=TRUE)*(1*Rater3!$C4662=D$7222)+(N_Raters&gt;=4=TRUE)*(1*Rater4!$C4662=D$7222)+(N_Raters&gt;=5=TRUE)*(1*Rater5!$C4662=D$7222)</f>
        <v>0</v>
      </c>
      <c r="E4673" s="38">
        <f>(1*Rater1!$C4662=E$7222)+(1*Rater2!$C4662=E$7222)+(N_Raters&gt;=3=TRUE)*(1*Rater3!$C4662=E$7222)+(N_Raters&gt;=4=TRUE)*(1*Rater4!$C4662=E$7222)+(N_Raters&gt;=5=TRUE)*(1*Rater5!$C4662=E$7222)</f>
        <v>3</v>
      </c>
      <c r="F4673" s="38"/>
      <c r="G4673" s="38"/>
      <c r="H4673" s="38"/>
      <c r="J4673" s="1"/>
      <c r="K4673" s="1"/>
    </row>
    <row r="4674" spans="2:11">
      <c r="B4674" s="36">
        <v>4660</v>
      </c>
      <c r="C4674" s="55">
        <f>(1*Rater1!$C4663=C$7222)+(1*Rater2!$C4663=C$7222)+(N_Raters&gt;=3=TRUE)*(1*Rater3!$C4663=C$7222)+(N_Raters&gt;=4=TRUE)*(1*Rater4!$C4663=C$7222)+(N_Raters&gt;=5=TRUE)*(1*Rater5!$C4663=C$7222)</f>
        <v>0</v>
      </c>
      <c r="D4674" s="55">
        <f>(1*Rater1!$C4663=D$7222)+(1*Rater2!$C4663=D$7222)+(N_Raters&gt;=3=TRUE)*(1*Rater3!$C4663=D$7222)+(N_Raters&gt;=4=TRUE)*(1*Rater4!$C4663=D$7222)+(N_Raters&gt;=5=TRUE)*(1*Rater5!$C4663=D$7222)</f>
        <v>1</v>
      </c>
      <c r="E4674" s="38">
        <f>(1*Rater1!$C4663=E$7222)+(1*Rater2!$C4663=E$7222)+(N_Raters&gt;=3=TRUE)*(1*Rater3!$C4663=E$7222)+(N_Raters&gt;=4=TRUE)*(1*Rater4!$C4663=E$7222)+(N_Raters&gt;=5=TRUE)*(1*Rater5!$C4663=E$7222)</f>
        <v>2</v>
      </c>
      <c r="F4674" s="38"/>
      <c r="G4674" s="38"/>
      <c r="H4674" s="38"/>
      <c r="J4674" s="1"/>
      <c r="K4674" s="1"/>
    </row>
    <row r="4675" spans="2:11">
      <c r="B4675" s="35">
        <v>4661</v>
      </c>
      <c r="C4675" s="55">
        <f>(1*Rater1!$C4664=C$7222)+(1*Rater2!$C4664=C$7222)+(N_Raters&gt;=3=TRUE)*(1*Rater3!$C4664=C$7222)+(N_Raters&gt;=4=TRUE)*(1*Rater4!$C4664=C$7222)+(N_Raters&gt;=5=TRUE)*(1*Rater5!$C4664=C$7222)</f>
        <v>0</v>
      </c>
      <c r="D4675" s="55">
        <f>(1*Rater1!$C4664=D$7222)+(1*Rater2!$C4664=D$7222)+(N_Raters&gt;=3=TRUE)*(1*Rater3!$C4664=D$7222)+(N_Raters&gt;=4=TRUE)*(1*Rater4!$C4664=D$7222)+(N_Raters&gt;=5=TRUE)*(1*Rater5!$C4664=D$7222)</f>
        <v>2</v>
      </c>
      <c r="E4675" s="38">
        <f>(1*Rater1!$C4664=E$7222)+(1*Rater2!$C4664=E$7222)+(N_Raters&gt;=3=TRUE)*(1*Rater3!$C4664=E$7222)+(N_Raters&gt;=4=TRUE)*(1*Rater4!$C4664=E$7222)+(N_Raters&gt;=5=TRUE)*(1*Rater5!$C4664=E$7222)</f>
        <v>1</v>
      </c>
      <c r="F4675" s="38"/>
      <c r="G4675" s="38"/>
      <c r="H4675" s="38"/>
      <c r="J4675" s="1"/>
      <c r="K4675" s="1"/>
    </row>
    <row r="4676" spans="2:11">
      <c r="B4676" s="36">
        <v>4662</v>
      </c>
      <c r="C4676" s="55">
        <f>(1*Rater1!$C4665=C$7222)+(1*Rater2!$C4665=C$7222)+(N_Raters&gt;=3=TRUE)*(1*Rater3!$C4665=C$7222)+(N_Raters&gt;=4=TRUE)*(1*Rater4!$C4665=C$7222)+(N_Raters&gt;=5=TRUE)*(1*Rater5!$C4665=C$7222)</f>
        <v>0</v>
      </c>
      <c r="D4676" s="55">
        <f>(1*Rater1!$C4665=D$7222)+(1*Rater2!$C4665=D$7222)+(N_Raters&gt;=3=TRUE)*(1*Rater3!$C4665=D$7222)+(N_Raters&gt;=4=TRUE)*(1*Rater4!$C4665=D$7222)+(N_Raters&gt;=5=TRUE)*(1*Rater5!$C4665=D$7222)</f>
        <v>1</v>
      </c>
      <c r="E4676" s="38">
        <f>(1*Rater1!$C4665=E$7222)+(1*Rater2!$C4665=E$7222)+(N_Raters&gt;=3=TRUE)*(1*Rater3!$C4665=E$7222)+(N_Raters&gt;=4=TRUE)*(1*Rater4!$C4665=E$7222)+(N_Raters&gt;=5=TRUE)*(1*Rater5!$C4665=E$7222)</f>
        <v>2</v>
      </c>
      <c r="F4676" s="38"/>
      <c r="G4676" s="38"/>
      <c r="H4676" s="38"/>
      <c r="J4676" s="1"/>
      <c r="K4676" s="1"/>
    </row>
    <row r="4677" spans="2:11">
      <c r="B4677" s="35">
        <v>4663</v>
      </c>
      <c r="C4677" s="55">
        <f>(1*Rater1!$C4666=C$7222)+(1*Rater2!$C4666=C$7222)+(N_Raters&gt;=3=TRUE)*(1*Rater3!$C4666=C$7222)+(N_Raters&gt;=4=TRUE)*(1*Rater4!$C4666=C$7222)+(N_Raters&gt;=5=TRUE)*(1*Rater5!$C4666=C$7222)</f>
        <v>0</v>
      </c>
      <c r="D4677" s="55">
        <f>(1*Rater1!$C4666=D$7222)+(1*Rater2!$C4666=D$7222)+(N_Raters&gt;=3=TRUE)*(1*Rater3!$C4666=D$7222)+(N_Raters&gt;=4=TRUE)*(1*Rater4!$C4666=D$7222)+(N_Raters&gt;=5=TRUE)*(1*Rater5!$C4666=D$7222)</f>
        <v>0</v>
      </c>
      <c r="E4677" s="38">
        <f>(1*Rater1!$C4666=E$7222)+(1*Rater2!$C4666=E$7222)+(N_Raters&gt;=3=TRUE)*(1*Rater3!$C4666=E$7222)+(N_Raters&gt;=4=TRUE)*(1*Rater4!$C4666=E$7222)+(N_Raters&gt;=5=TRUE)*(1*Rater5!$C4666=E$7222)</f>
        <v>3</v>
      </c>
      <c r="F4677" s="38"/>
      <c r="G4677" s="38"/>
      <c r="H4677" s="38"/>
      <c r="J4677" s="1"/>
      <c r="K4677" s="1"/>
    </row>
    <row r="4678" spans="2:11">
      <c r="B4678" s="36">
        <v>4664</v>
      </c>
      <c r="C4678" s="55">
        <f>(1*Rater1!$C4667=C$7222)+(1*Rater2!$C4667=C$7222)+(N_Raters&gt;=3=TRUE)*(1*Rater3!$C4667=C$7222)+(N_Raters&gt;=4=TRUE)*(1*Rater4!$C4667=C$7222)+(N_Raters&gt;=5=TRUE)*(1*Rater5!$C4667=C$7222)</f>
        <v>0</v>
      </c>
      <c r="D4678" s="55">
        <f>(1*Rater1!$C4667=D$7222)+(1*Rater2!$C4667=D$7222)+(N_Raters&gt;=3=TRUE)*(1*Rater3!$C4667=D$7222)+(N_Raters&gt;=4=TRUE)*(1*Rater4!$C4667=D$7222)+(N_Raters&gt;=5=TRUE)*(1*Rater5!$C4667=D$7222)</f>
        <v>0</v>
      </c>
      <c r="E4678" s="38">
        <f>(1*Rater1!$C4667=E$7222)+(1*Rater2!$C4667=E$7222)+(N_Raters&gt;=3=TRUE)*(1*Rater3!$C4667=E$7222)+(N_Raters&gt;=4=TRUE)*(1*Rater4!$C4667=E$7222)+(N_Raters&gt;=5=TRUE)*(1*Rater5!$C4667=E$7222)</f>
        <v>3</v>
      </c>
      <c r="F4678" s="38"/>
      <c r="G4678" s="38"/>
      <c r="H4678" s="38"/>
      <c r="J4678" s="1"/>
      <c r="K4678" s="1"/>
    </row>
    <row r="4679" spans="2:11">
      <c r="B4679" s="35">
        <v>4665</v>
      </c>
      <c r="C4679" s="55">
        <f>(1*Rater1!$C4668=C$7222)+(1*Rater2!$C4668=C$7222)+(N_Raters&gt;=3=TRUE)*(1*Rater3!$C4668=C$7222)+(N_Raters&gt;=4=TRUE)*(1*Rater4!$C4668=C$7222)+(N_Raters&gt;=5=TRUE)*(1*Rater5!$C4668=C$7222)</f>
        <v>0</v>
      </c>
      <c r="D4679" s="55">
        <f>(1*Rater1!$C4668=D$7222)+(1*Rater2!$C4668=D$7222)+(N_Raters&gt;=3=TRUE)*(1*Rater3!$C4668=D$7222)+(N_Raters&gt;=4=TRUE)*(1*Rater4!$C4668=D$7222)+(N_Raters&gt;=5=TRUE)*(1*Rater5!$C4668=D$7222)</f>
        <v>2</v>
      </c>
      <c r="E4679" s="38">
        <f>(1*Rater1!$C4668=E$7222)+(1*Rater2!$C4668=E$7222)+(N_Raters&gt;=3=TRUE)*(1*Rater3!$C4668=E$7222)+(N_Raters&gt;=4=TRUE)*(1*Rater4!$C4668=E$7222)+(N_Raters&gt;=5=TRUE)*(1*Rater5!$C4668=E$7222)</f>
        <v>1</v>
      </c>
      <c r="F4679" s="38"/>
      <c r="G4679" s="38"/>
      <c r="H4679" s="38"/>
      <c r="J4679" s="1"/>
      <c r="K4679" s="1"/>
    </row>
    <row r="4680" spans="2:11">
      <c r="B4680" s="36">
        <v>4666</v>
      </c>
      <c r="C4680" s="55">
        <f>(1*Rater1!$C4669=C$7222)+(1*Rater2!$C4669=C$7222)+(N_Raters&gt;=3=TRUE)*(1*Rater3!$C4669=C$7222)+(N_Raters&gt;=4=TRUE)*(1*Rater4!$C4669=C$7222)+(N_Raters&gt;=5=TRUE)*(1*Rater5!$C4669=C$7222)</f>
        <v>0</v>
      </c>
      <c r="D4680" s="55">
        <f>(1*Rater1!$C4669=D$7222)+(1*Rater2!$C4669=D$7222)+(N_Raters&gt;=3=TRUE)*(1*Rater3!$C4669=D$7222)+(N_Raters&gt;=4=TRUE)*(1*Rater4!$C4669=D$7222)+(N_Raters&gt;=5=TRUE)*(1*Rater5!$C4669=D$7222)</f>
        <v>0</v>
      </c>
      <c r="E4680" s="38">
        <f>(1*Rater1!$C4669=E$7222)+(1*Rater2!$C4669=E$7222)+(N_Raters&gt;=3=TRUE)*(1*Rater3!$C4669=E$7222)+(N_Raters&gt;=4=TRUE)*(1*Rater4!$C4669=E$7222)+(N_Raters&gt;=5=TRUE)*(1*Rater5!$C4669=E$7222)</f>
        <v>3</v>
      </c>
      <c r="F4680" s="38"/>
      <c r="G4680" s="38"/>
      <c r="H4680" s="38"/>
      <c r="J4680" s="1"/>
      <c r="K4680" s="1"/>
    </row>
    <row r="4681" spans="2:11">
      <c r="B4681" s="35">
        <v>4667</v>
      </c>
      <c r="C4681" s="55">
        <f>(1*Rater1!$C4670=C$7222)+(1*Rater2!$C4670=C$7222)+(N_Raters&gt;=3=TRUE)*(1*Rater3!$C4670=C$7222)+(N_Raters&gt;=4=TRUE)*(1*Rater4!$C4670=C$7222)+(N_Raters&gt;=5=TRUE)*(1*Rater5!$C4670=C$7222)</f>
        <v>0</v>
      </c>
      <c r="D4681" s="55">
        <f>(1*Rater1!$C4670=D$7222)+(1*Rater2!$C4670=D$7222)+(N_Raters&gt;=3=TRUE)*(1*Rater3!$C4670=D$7222)+(N_Raters&gt;=4=TRUE)*(1*Rater4!$C4670=D$7222)+(N_Raters&gt;=5=TRUE)*(1*Rater5!$C4670=D$7222)</f>
        <v>0</v>
      </c>
      <c r="E4681" s="38">
        <f>(1*Rater1!$C4670=E$7222)+(1*Rater2!$C4670=E$7222)+(N_Raters&gt;=3=TRUE)*(1*Rater3!$C4670=E$7222)+(N_Raters&gt;=4=TRUE)*(1*Rater4!$C4670=E$7222)+(N_Raters&gt;=5=TRUE)*(1*Rater5!$C4670=E$7222)</f>
        <v>3</v>
      </c>
      <c r="F4681" s="38"/>
      <c r="G4681" s="38"/>
      <c r="H4681" s="38"/>
      <c r="J4681" s="1"/>
      <c r="K4681" s="1"/>
    </row>
    <row r="4682" spans="2:11">
      <c r="B4682" s="36">
        <v>4668</v>
      </c>
      <c r="C4682" s="55">
        <f>(1*Rater1!$C4671=C$7222)+(1*Rater2!$C4671=C$7222)+(N_Raters&gt;=3=TRUE)*(1*Rater3!$C4671=C$7222)+(N_Raters&gt;=4=TRUE)*(1*Rater4!$C4671=C$7222)+(N_Raters&gt;=5=TRUE)*(1*Rater5!$C4671=C$7222)</f>
        <v>0</v>
      </c>
      <c r="D4682" s="55">
        <f>(1*Rater1!$C4671=D$7222)+(1*Rater2!$C4671=D$7222)+(N_Raters&gt;=3=TRUE)*(1*Rater3!$C4671=D$7222)+(N_Raters&gt;=4=TRUE)*(1*Rater4!$C4671=D$7222)+(N_Raters&gt;=5=TRUE)*(1*Rater5!$C4671=D$7222)</f>
        <v>0</v>
      </c>
      <c r="E4682" s="38">
        <f>(1*Rater1!$C4671=E$7222)+(1*Rater2!$C4671=E$7222)+(N_Raters&gt;=3=TRUE)*(1*Rater3!$C4671=E$7222)+(N_Raters&gt;=4=TRUE)*(1*Rater4!$C4671=E$7222)+(N_Raters&gt;=5=TRUE)*(1*Rater5!$C4671=E$7222)</f>
        <v>3</v>
      </c>
      <c r="F4682" s="38"/>
      <c r="G4682" s="38"/>
      <c r="H4682" s="38"/>
      <c r="J4682" s="1"/>
      <c r="K4682" s="1"/>
    </row>
    <row r="4683" spans="2:11">
      <c r="B4683" s="35">
        <v>4669</v>
      </c>
      <c r="C4683" s="55">
        <f>(1*Rater1!$C4672=C$7222)+(1*Rater2!$C4672=C$7222)+(N_Raters&gt;=3=TRUE)*(1*Rater3!$C4672=C$7222)+(N_Raters&gt;=4=TRUE)*(1*Rater4!$C4672=C$7222)+(N_Raters&gt;=5=TRUE)*(1*Rater5!$C4672=C$7222)</f>
        <v>0</v>
      </c>
      <c r="D4683" s="55">
        <f>(1*Rater1!$C4672=D$7222)+(1*Rater2!$C4672=D$7222)+(N_Raters&gt;=3=TRUE)*(1*Rater3!$C4672=D$7222)+(N_Raters&gt;=4=TRUE)*(1*Rater4!$C4672=D$7222)+(N_Raters&gt;=5=TRUE)*(1*Rater5!$C4672=D$7222)</f>
        <v>0</v>
      </c>
      <c r="E4683" s="38">
        <f>(1*Rater1!$C4672=E$7222)+(1*Rater2!$C4672=E$7222)+(N_Raters&gt;=3=TRUE)*(1*Rater3!$C4672=E$7222)+(N_Raters&gt;=4=TRUE)*(1*Rater4!$C4672=E$7222)+(N_Raters&gt;=5=TRUE)*(1*Rater5!$C4672=E$7222)</f>
        <v>3</v>
      </c>
      <c r="F4683" s="38"/>
      <c r="G4683" s="38"/>
      <c r="H4683" s="38"/>
      <c r="J4683" s="1"/>
      <c r="K4683" s="1"/>
    </row>
    <row r="4684" spans="2:11">
      <c r="B4684" s="36">
        <v>4670</v>
      </c>
      <c r="C4684" s="55">
        <f>(1*Rater1!$C4673=C$7222)+(1*Rater2!$C4673=C$7222)+(N_Raters&gt;=3=TRUE)*(1*Rater3!$C4673=C$7222)+(N_Raters&gt;=4=TRUE)*(1*Rater4!$C4673=C$7222)+(N_Raters&gt;=5=TRUE)*(1*Rater5!$C4673=C$7222)</f>
        <v>0</v>
      </c>
      <c r="D4684" s="55">
        <f>(1*Rater1!$C4673=D$7222)+(1*Rater2!$C4673=D$7222)+(N_Raters&gt;=3=TRUE)*(1*Rater3!$C4673=D$7222)+(N_Raters&gt;=4=TRUE)*(1*Rater4!$C4673=D$7222)+(N_Raters&gt;=5=TRUE)*(1*Rater5!$C4673=D$7222)</f>
        <v>2</v>
      </c>
      <c r="E4684" s="38">
        <f>(1*Rater1!$C4673=E$7222)+(1*Rater2!$C4673=E$7222)+(N_Raters&gt;=3=TRUE)*(1*Rater3!$C4673=E$7222)+(N_Raters&gt;=4=TRUE)*(1*Rater4!$C4673=E$7222)+(N_Raters&gt;=5=TRUE)*(1*Rater5!$C4673=E$7222)</f>
        <v>1</v>
      </c>
      <c r="F4684" s="38"/>
      <c r="G4684" s="38"/>
      <c r="H4684" s="38"/>
      <c r="J4684" s="1"/>
      <c r="K4684" s="1"/>
    </row>
    <row r="4685" spans="2:11">
      <c r="B4685" s="35">
        <v>4671</v>
      </c>
      <c r="C4685" s="55">
        <f>(1*Rater1!$C4674=C$7222)+(1*Rater2!$C4674=C$7222)+(N_Raters&gt;=3=TRUE)*(1*Rater3!$C4674=C$7222)+(N_Raters&gt;=4=TRUE)*(1*Rater4!$C4674=C$7222)+(N_Raters&gt;=5=TRUE)*(1*Rater5!$C4674=C$7222)</f>
        <v>0</v>
      </c>
      <c r="D4685" s="55">
        <f>(1*Rater1!$C4674=D$7222)+(1*Rater2!$C4674=D$7222)+(N_Raters&gt;=3=TRUE)*(1*Rater3!$C4674=D$7222)+(N_Raters&gt;=4=TRUE)*(1*Rater4!$C4674=D$7222)+(N_Raters&gt;=5=TRUE)*(1*Rater5!$C4674=D$7222)</f>
        <v>0</v>
      </c>
      <c r="E4685" s="38">
        <f>(1*Rater1!$C4674=E$7222)+(1*Rater2!$C4674=E$7222)+(N_Raters&gt;=3=TRUE)*(1*Rater3!$C4674=E$7222)+(N_Raters&gt;=4=TRUE)*(1*Rater4!$C4674=E$7222)+(N_Raters&gt;=5=TRUE)*(1*Rater5!$C4674=E$7222)</f>
        <v>3</v>
      </c>
      <c r="F4685" s="38"/>
      <c r="G4685" s="38"/>
      <c r="H4685" s="38"/>
      <c r="J4685" s="1"/>
      <c r="K4685" s="1"/>
    </row>
    <row r="4686" spans="2:11">
      <c r="B4686" s="36">
        <v>4672</v>
      </c>
      <c r="C4686" s="55">
        <f>(1*Rater1!$C4675=C$7222)+(1*Rater2!$C4675=C$7222)+(N_Raters&gt;=3=TRUE)*(1*Rater3!$C4675=C$7222)+(N_Raters&gt;=4=TRUE)*(1*Rater4!$C4675=C$7222)+(N_Raters&gt;=5=TRUE)*(1*Rater5!$C4675=C$7222)</f>
        <v>0</v>
      </c>
      <c r="D4686" s="55">
        <f>(1*Rater1!$C4675=D$7222)+(1*Rater2!$C4675=D$7222)+(N_Raters&gt;=3=TRUE)*(1*Rater3!$C4675=D$7222)+(N_Raters&gt;=4=TRUE)*(1*Rater4!$C4675=D$7222)+(N_Raters&gt;=5=TRUE)*(1*Rater5!$C4675=D$7222)</f>
        <v>0</v>
      </c>
      <c r="E4686" s="38">
        <f>(1*Rater1!$C4675=E$7222)+(1*Rater2!$C4675=E$7222)+(N_Raters&gt;=3=TRUE)*(1*Rater3!$C4675=E$7222)+(N_Raters&gt;=4=TRUE)*(1*Rater4!$C4675=E$7222)+(N_Raters&gt;=5=TRUE)*(1*Rater5!$C4675=E$7222)</f>
        <v>3</v>
      </c>
      <c r="F4686" s="38"/>
      <c r="G4686" s="38"/>
      <c r="H4686" s="38"/>
      <c r="J4686" s="1"/>
      <c r="K4686" s="1"/>
    </row>
    <row r="4687" spans="2:11">
      <c r="B4687" s="35">
        <v>4673</v>
      </c>
      <c r="C4687" s="55">
        <f>(1*Rater1!$C4676=C$7222)+(1*Rater2!$C4676=C$7222)+(N_Raters&gt;=3=TRUE)*(1*Rater3!$C4676=C$7222)+(N_Raters&gt;=4=TRUE)*(1*Rater4!$C4676=C$7222)+(N_Raters&gt;=5=TRUE)*(1*Rater5!$C4676=C$7222)</f>
        <v>0</v>
      </c>
      <c r="D4687" s="55">
        <f>(1*Rater1!$C4676=D$7222)+(1*Rater2!$C4676=D$7222)+(N_Raters&gt;=3=TRUE)*(1*Rater3!$C4676=D$7222)+(N_Raters&gt;=4=TRUE)*(1*Rater4!$C4676=D$7222)+(N_Raters&gt;=5=TRUE)*(1*Rater5!$C4676=D$7222)</f>
        <v>0</v>
      </c>
      <c r="E4687" s="38">
        <f>(1*Rater1!$C4676=E$7222)+(1*Rater2!$C4676=E$7222)+(N_Raters&gt;=3=TRUE)*(1*Rater3!$C4676=E$7222)+(N_Raters&gt;=4=TRUE)*(1*Rater4!$C4676=E$7222)+(N_Raters&gt;=5=TRUE)*(1*Rater5!$C4676=E$7222)</f>
        <v>3</v>
      </c>
      <c r="F4687" s="38"/>
      <c r="G4687" s="38"/>
      <c r="H4687" s="38"/>
      <c r="J4687" s="1"/>
      <c r="K4687" s="1"/>
    </row>
    <row r="4688" spans="2:11">
      <c r="B4688" s="36">
        <v>4674</v>
      </c>
      <c r="C4688" s="55">
        <f>(1*Rater1!$C4677=C$7222)+(1*Rater2!$C4677=C$7222)+(N_Raters&gt;=3=TRUE)*(1*Rater3!$C4677=C$7222)+(N_Raters&gt;=4=TRUE)*(1*Rater4!$C4677=C$7222)+(N_Raters&gt;=5=TRUE)*(1*Rater5!$C4677=C$7222)</f>
        <v>0</v>
      </c>
      <c r="D4688" s="55">
        <f>(1*Rater1!$C4677=D$7222)+(1*Rater2!$C4677=D$7222)+(N_Raters&gt;=3=TRUE)*(1*Rater3!$C4677=D$7222)+(N_Raters&gt;=4=TRUE)*(1*Rater4!$C4677=D$7222)+(N_Raters&gt;=5=TRUE)*(1*Rater5!$C4677=D$7222)</f>
        <v>0</v>
      </c>
      <c r="E4688" s="38">
        <f>(1*Rater1!$C4677=E$7222)+(1*Rater2!$C4677=E$7222)+(N_Raters&gt;=3=TRUE)*(1*Rater3!$C4677=E$7222)+(N_Raters&gt;=4=TRUE)*(1*Rater4!$C4677=E$7222)+(N_Raters&gt;=5=TRUE)*(1*Rater5!$C4677=E$7222)</f>
        <v>3</v>
      </c>
      <c r="F4688" s="38"/>
      <c r="G4688" s="38"/>
      <c r="H4688" s="38"/>
      <c r="J4688" s="1"/>
      <c r="K4688" s="1"/>
    </row>
    <row r="4689" spans="2:11">
      <c r="B4689" s="35">
        <v>4675</v>
      </c>
      <c r="C4689" s="55">
        <f>(1*Rater1!$C4678=C$7222)+(1*Rater2!$C4678=C$7222)+(N_Raters&gt;=3=TRUE)*(1*Rater3!$C4678=C$7222)+(N_Raters&gt;=4=TRUE)*(1*Rater4!$C4678=C$7222)+(N_Raters&gt;=5=TRUE)*(1*Rater5!$C4678=C$7222)</f>
        <v>0</v>
      </c>
      <c r="D4689" s="55">
        <f>(1*Rater1!$C4678=D$7222)+(1*Rater2!$C4678=D$7222)+(N_Raters&gt;=3=TRUE)*(1*Rater3!$C4678=D$7222)+(N_Raters&gt;=4=TRUE)*(1*Rater4!$C4678=D$7222)+(N_Raters&gt;=5=TRUE)*(1*Rater5!$C4678=D$7222)</f>
        <v>0</v>
      </c>
      <c r="E4689" s="38">
        <f>(1*Rater1!$C4678=E$7222)+(1*Rater2!$C4678=E$7222)+(N_Raters&gt;=3=TRUE)*(1*Rater3!$C4678=E$7222)+(N_Raters&gt;=4=TRUE)*(1*Rater4!$C4678=E$7222)+(N_Raters&gt;=5=TRUE)*(1*Rater5!$C4678=E$7222)</f>
        <v>3</v>
      </c>
      <c r="F4689" s="38"/>
      <c r="G4689" s="38"/>
      <c r="H4689" s="38"/>
      <c r="J4689" s="1"/>
      <c r="K4689" s="1"/>
    </row>
    <row r="4690" spans="2:11">
      <c r="B4690" s="36">
        <v>4676</v>
      </c>
      <c r="C4690" s="55">
        <f>(1*Rater1!$C4679=C$7222)+(1*Rater2!$C4679=C$7222)+(N_Raters&gt;=3=TRUE)*(1*Rater3!$C4679=C$7222)+(N_Raters&gt;=4=TRUE)*(1*Rater4!$C4679=C$7222)+(N_Raters&gt;=5=TRUE)*(1*Rater5!$C4679=C$7222)</f>
        <v>0</v>
      </c>
      <c r="D4690" s="55">
        <f>(1*Rater1!$C4679=D$7222)+(1*Rater2!$C4679=D$7222)+(N_Raters&gt;=3=TRUE)*(1*Rater3!$C4679=D$7222)+(N_Raters&gt;=4=TRUE)*(1*Rater4!$C4679=D$7222)+(N_Raters&gt;=5=TRUE)*(1*Rater5!$C4679=D$7222)</f>
        <v>0</v>
      </c>
      <c r="E4690" s="38">
        <f>(1*Rater1!$C4679=E$7222)+(1*Rater2!$C4679=E$7222)+(N_Raters&gt;=3=TRUE)*(1*Rater3!$C4679=E$7222)+(N_Raters&gt;=4=TRUE)*(1*Rater4!$C4679=E$7222)+(N_Raters&gt;=5=TRUE)*(1*Rater5!$C4679=E$7222)</f>
        <v>3</v>
      </c>
      <c r="F4690" s="38"/>
      <c r="G4690" s="38"/>
      <c r="H4690" s="38"/>
      <c r="J4690" s="1"/>
      <c r="K4690" s="1"/>
    </row>
    <row r="4691" spans="2:11">
      <c r="B4691" s="35">
        <v>4677</v>
      </c>
      <c r="C4691" s="55">
        <f>(1*Rater1!$C4680=C$7222)+(1*Rater2!$C4680=C$7222)+(N_Raters&gt;=3=TRUE)*(1*Rater3!$C4680=C$7222)+(N_Raters&gt;=4=TRUE)*(1*Rater4!$C4680=C$7222)+(N_Raters&gt;=5=TRUE)*(1*Rater5!$C4680=C$7222)</f>
        <v>1</v>
      </c>
      <c r="D4691" s="55">
        <f>(1*Rater1!$C4680=D$7222)+(1*Rater2!$C4680=D$7222)+(N_Raters&gt;=3=TRUE)*(1*Rater3!$C4680=D$7222)+(N_Raters&gt;=4=TRUE)*(1*Rater4!$C4680=D$7222)+(N_Raters&gt;=5=TRUE)*(1*Rater5!$C4680=D$7222)</f>
        <v>2</v>
      </c>
      <c r="E4691" s="38">
        <f>(1*Rater1!$C4680=E$7222)+(1*Rater2!$C4680=E$7222)+(N_Raters&gt;=3=TRUE)*(1*Rater3!$C4680=E$7222)+(N_Raters&gt;=4=TRUE)*(1*Rater4!$C4680=E$7222)+(N_Raters&gt;=5=TRUE)*(1*Rater5!$C4680=E$7222)</f>
        <v>0</v>
      </c>
      <c r="F4691" s="38"/>
      <c r="G4691" s="38"/>
      <c r="H4691" s="38"/>
      <c r="J4691" s="1"/>
      <c r="K4691" s="1"/>
    </row>
    <row r="4692" spans="2:11">
      <c r="B4692" s="36">
        <v>4678</v>
      </c>
      <c r="C4692" s="55">
        <f>(1*Rater1!$C4681=C$7222)+(1*Rater2!$C4681=C$7222)+(N_Raters&gt;=3=TRUE)*(1*Rater3!$C4681=C$7222)+(N_Raters&gt;=4=TRUE)*(1*Rater4!$C4681=C$7222)+(N_Raters&gt;=5=TRUE)*(1*Rater5!$C4681=C$7222)</f>
        <v>0</v>
      </c>
      <c r="D4692" s="55">
        <f>(1*Rater1!$C4681=D$7222)+(1*Rater2!$C4681=D$7222)+(N_Raters&gt;=3=TRUE)*(1*Rater3!$C4681=D$7222)+(N_Raters&gt;=4=TRUE)*(1*Rater4!$C4681=D$7222)+(N_Raters&gt;=5=TRUE)*(1*Rater5!$C4681=D$7222)</f>
        <v>1</v>
      </c>
      <c r="E4692" s="38">
        <f>(1*Rater1!$C4681=E$7222)+(1*Rater2!$C4681=E$7222)+(N_Raters&gt;=3=TRUE)*(1*Rater3!$C4681=E$7222)+(N_Raters&gt;=4=TRUE)*(1*Rater4!$C4681=E$7222)+(N_Raters&gt;=5=TRUE)*(1*Rater5!$C4681=E$7222)</f>
        <v>2</v>
      </c>
      <c r="F4692" s="38"/>
      <c r="G4692" s="38"/>
      <c r="H4692" s="38"/>
      <c r="J4692" s="1"/>
      <c r="K4692" s="1"/>
    </row>
    <row r="4693" spans="2:11">
      <c r="B4693" s="35">
        <v>4679</v>
      </c>
      <c r="C4693" s="55">
        <f>(1*Rater1!$C4682=C$7222)+(1*Rater2!$C4682=C$7222)+(N_Raters&gt;=3=TRUE)*(1*Rater3!$C4682=C$7222)+(N_Raters&gt;=4=TRUE)*(1*Rater4!$C4682=C$7222)+(N_Raters&gt;=5=TRUE)*(1*Rater5!$C4682=C$7222)</f>
        <v>0</v>
      </c>
      <c r="D4693" s="55">
        <f>(1*Rater1!$C4682=D$7222)+(1*Rater2!$C4682=D$7222)+(N_Raters&gt;=3=TRUE)*(1*Rater3!$C4682=D$7222)+(N_Raters&gt;=4=TRUE)*(1*Rater4!$C4682=D$7222)+(N_Raters&gt;=5=TRUE)*(1*Rater5!$C4682=D$7222)</f>
        <v>0</v>
      </c>
      <c r="E4693" s="38">
        <f>(1*Rater1!$C4682=E$7222)+(1*Rater2!$C4682=E$7222)+(N_Raters&gt;=3=TRUE)*(1*Rater3!$C4682=E$7222)+(N_Raters&gt;=4=TRUE)*(1*Rater4!$C4682=E$7222)+(N_Raters&gt;=5=TRUE)*(1*Rater5!$C4682=E$7222)</f>
        <v>3</v>
      </c>
      <c r="F4693" s="38"/>
      <c r="G4693" s="38"/>
      <c r="H4693" s="38"/>
      <c r="J4693" s="1"/>
      <c r="K4693" s="1"/>
    </row>
    <row r="4694" spans="2:11">
      <c r="B4694" s="36">
        <v>4680</v>
      </c>
      <c r="C4694" s="55">
        <f>(1*Rater1!$C4683=C$7222)+(1*Rater2!$C4683=C$7222)+(N_Raters&gt;=3=TRUE)*(1*Rater3!$C4683=C$7222)+(N_Raters&gt;=4=TRUE)*(1*Rater4!$C4683=C$7222)+(N_Raters&gt;=5=TRUE)*(1*Rater5!$C4683=C$7222)</f>
        <v>0</v>
      </c>
      <c r="D4694" s="55">
        <f>(1*Rater1!$C4683=D$7222)+(1*Rater2!$C4683=D$7222)+(N_Raters&gt;=3=TRUE)*(1*Rater3!$C4683=D$7222)+(N_Raters&gt;=4=TRUE)*(1*Rater4!$C4683=D$7222)+(N_Raters&gt;=5=TRUE)*(1*Rater5!$C4683=D$7222)</f>
        <v>0</v>
      </c>
      <c r="E4694" s="38">
        <f>(1*Rater1!$C4683=E$7222)+(1*Rater2!$C4683=E$7222)+(N_Raters&gt;=3=TRUE)*(1*Rater3!$C4683=E$7222)+(N_Raters&gt;=4=TRUE)*(1*Rater4!$C4683=E$7222)+(N_Raters&gt;=5=TRUE)*(1*Rater5!$C4683=E$7222)</f>
        <v>3</v>
      </c>
      <c r="F4694" s="38"/>
      <c r="G4694" s="38"/>
      <c r="H4694" s="38"/>
      <c r="J4694" s="1"/>
      <c r="K4694" s="1"/>
    </row>
    <row r="4695" spans="2:11">
      <c r="B4695" s="35">
        <v>4681</v>
      </c>
      <c r="C4695" s="55">
        <f>(1*Rater1!$C4684=C$7222)+(1*Rater2!$C4684=C$7222)+(N_Raters&gt;=3=TRUE)*(1*Rater3!$C4684=C$7222)+(N_Raters&gt;=4=TRUE)*(1*Rater4!$C4684=C$7222)+(N_Raters&gt;=5=TRUE)*(1*Rater5!$C4684=C$7222)</f>
        <v>0</v>
      </c>
      <c r="D4695" s="55">
        <f>(1*Rater1!$C4684=D$7222)+(1*Rater2!$C4684=D$7222)+(N_Raters&gt;=3=TRUE)*(1*Rater3!$C4684=D$7222)+(N_Raters&gt;=4=TRUE)*(1*Rater4!$C4684=D$7222)+(N_Raters&gt;=5=TRUE)*(1*Rater5!$C4684=D$7222)</f>
        <v>0</v>
      </c>
      <c r="E4695" s="38">
        <f>(1*Rater1!$C4684=E$7222)+(1*Rater2!$C4684=E$7222)+(N_Raters&gt;=3=TRUE)*(1*Rater3!$C4684=E$7222)+(N_Raters&gt;=4=TRUE)*(1*Rater4!$C4684=E$7222)+(N_Raters&gt;=5=TRUE)*(1*Rater5!$C4684=E$7222)</f>
        <v>3</v>
      </c>
      <c r="F4695" s="38"/>
      <c r="G4695" s="38"/>
      <c r="H4695" s="38"/>
      <c r="J4695" s="1"/>
      <c r="K4695" s="1"/>
    </row>
    <row r="4696" spans="2:11">
      <c r="B4696" s="36">
        <v>4682</v>
      </c>
      <c r="C4696" s="55">
        <f>(1*Rater1!$C4685=C$7222)+(1*Rater2!$C4685=C$7222)+(N_Raters&gt;=3=TRUE)*(1*Rater3!$C4685=C$7222)+(N_Raters&gt;=4=TRUE)*(1*Rater4!$C4685=C$7222)+(N_Raters&gt;=5=TRUE)*(1*Rater5!$C4685=C$7222)</f>
        <v>0</v>
      </c>
      <c r="D4696" s="55">
        <f>(1*Rater1!$C4685=D$7222)+(1*Rater2!$C4685=D$7222)+(N_Raters&gt;=3=TRUE)*(1*Rater3!$C4685=D$7222)+(N_Raters&gt;=4=TRUE)*(1*Rater4!$C4685=D$7222)+(N_Raters&gt;=5=TRUE)*(1*Rater5!$C4685=D$7222)</f>
        <v>0</v>
      </c>
      <c r="E4696" s="38">
        <f>(1*Rater1!$C4685=E$7222)+(1*Rater2!$C4685=E$7222)+(N_Raters&gt;=3=TRUE)*(1*Rater3!$C4685=E$7222)+(N_Raters&gt;=4=TRUE)*(1*Rater4!$C4685=E$7222)+(N_Raters&gt;=5=TRUE)*(1*Rater5!$C4685=E$7222)</f>
        <v>3</v>
      </c>
      <c r="F4696" s="38"/>
      <c r="G4696" s="38"/>
      <c r="H4696" s="38"/>
      <c r="J4696" s="1"/>
      <c r="K4696" s="1"/>
    </row>
    <row r="4697" spans="2:11">
      <c r="B4697" s="35">
        <v>4683</v>
      </c>
      <c r="C4697" s="55">
        <f>(1*Rater1!$C4686=C$7222)+(1*Rater2!$C4686=C$7222)+(N_Raters&gt;=3=TRUE)*(1*Rater3!$C4686=C$7222)+(N_Raters&gt;=4=TRUE)*(1*Rater4!$C4686=C$7222)+(N_Raters&gt;=5=TRUE)*(1*Rater5!$C4686=C$7222)</f>
        <v>0</v>
      </c>
      <c r="D4697" s="55">
        <f>(1*Rater1!$C4686=D$7222)+(1*Rater2!$C4686=D$7222)+(N_Raters&gt;=3=TRUE)*(1*Rater3!$C4686=D$7222)+(N_Raters&gt;=4=TRUE)*(1*Rater4!$C4686=D$7222)+(N_Raters&gt;=5=TRUE)*(1*Rater5!$C4686=D$7222)</f>
        <v>0</v>
      </c>
      <c r="E4697" s="38">
        <f>(1*Rater1!$C4686=E$7222)+(1*Rater2!$C4686=E$7222)+(N_Raters&gt;=3=TRUE)*(1*Rater3!$C4686=E$7222)+(N_Raters&gt;=4=TRUE)*(1*Rater4!$C4686=E$7222)+(N_Raters&gt;=5=TRUE)*(1*Rater5!$C4686=E$7222)</f>
        <v>3</v>
      </c>
      <c r="F4697" s="38"/>
      <c r="G4697" s="38"/>
      <c r="H4697" s="38"/>
      <c r="J4697" s="1"/>
      <c r="K4697" s="1"/>
    </row>
    <row r="4698" spans="2:11">
      <c r="B4698" s="36">
        <v>4684</v>
      </c>
      <c r="C4698" s="55">
        <f>(1*Rater1!$C4687=C$7222)+(1*Rater2!$C4687=C$7222)+(N_Raters&gt;=3=TRUE)*(1*Rater3!$C4687=C$7222)+(N_Raters&gt;=4=TRUE)*(1*Rater4!$C4687=C$7222)+(N_Raters&gt;=5=TRUE)*(1*Rater5!$C4687=C$7222)</f>
        <v>0</v>
      </c>
      <c r="D4698" s="55">
        <f>(1*Rater1!$C4687=D$7222)+(1*Rater2!$C4687=D$7222)+(N_Raters&gt;=3=TRUE)*(1*Rater3!$C4687=D$7222)+(N_Raters&gt;=4=TRUE)*(1*Rater4!$C4687=D$7222)+(N_Raters&gt;=5=TRUE)*(1*Rater5!$C4687=D$7222)</f>
        <v>1</v>
      </c>
      <c r="E4698" s="38">
        <f>(1*Rater1!$C4687=E$7222)+(1*Rater2!$C4687=E$7222)+(N_Raters&gt;=3=TRUE)*(1*Rater3!$C4687=E$7222)+(N_Raters&gt;=4=TRUE)*(1*Rater4!$C4687=E$7222)+(N_Raters&gt;=5=TRUE)*(1*Rater5!$C4687=E$7222)</f>
        <v>2</v>
      </c>
      <c r="F4698" s="38"/>
      <c r="G4698" s="38"/>
      <c r="H4698" s="38"/>
      <c r="J4698" s="1"/>
      <c r="K4698" s="1"/>
    </row>
    <row r="4699" spans="2:11">
      <c r="B4699" s="35">
        <v>4685</v>
      </c>
      <c r="C4699" s="55">
        <f>(1*Rater1!$C4688=C$7222)+(1*Rater2!$C4688=C$7222)+(N_Raters&gt;=3=TRUE)*(1*Rater3!$C4688=C$7222)+(N_Raters&gt;=4=TRUE)*(1*Rater4!$C4688=C$7222)+(N_Raters&gt;=5=TRUE)*(1*Rater5!$C4688=C$7222)</f>
        <v>0</v>
      </c>
      <c r="D4699" s="55">
        <f>(1*Rater1!$C4688=D$7222)+(1*Rater2!$C4688=D$7222)+(N_Raters&gt;=3=TRUE)*(1*Rater3!$C4688=D$7222)+(N_Raters&gt;=4=TRUE)*(1*Rater4!$C4688=D$7222)+(N_Raters&gt;=5=TRUE)*(1*Rater5!$C4688=D$7222)</f>
        <v>0</v>
      </c>
      <c r="E4699" s="38">
        <f>(1*Rater1!$C4688=E$7222)+(1*Rater2!$C4688=E$7222)+(N_Raters&gt;=3=TRUE)*(1*Rater3!$C4688=E$7222)+(N_Raters&gt;=4=TRUE)*(1*Rater4!$C4688=E$7222)+(N_Raters&gt;=5=TRUE)*(1*Rater5!$C4688=E$7222)</f>
        <v>3</v>
      </c>
      <c r="F4699" s="38"/>
      <c r="G4699" s="38"/>
      <c r="H4699" s="38"/>
      <c r="J4699" s="1"/>
      <c r="K4699" s="1"/>
    </row>
    <row r="4700" spans="2:11">
      <c r="B4700" s="36">
        <v>4686</v>
      </c>
      <c r="C4700" s="55">
        <f>(1*Rater1!$C4689=C$7222)+(1*Rater2!$C4689=C$7222)+(N_Raters&gt;=3=TRUE)*(1*Rater3!$C4689=C$7222)+(N_Raters&gt;=4=TRUE)*(1*Rater4!$C4689=C$7222)+(N_Raters&gt;=5=TRUE)*(1*Rater5!$C4689=C$7222)</f>
        <v>0</v>
      </c>
      <c r="D4700" s="55">
        <f>(1*Rater1!$C4689=D$7222)+(1*Rater2!$C4689=D$7222)+(N_Raters&gt;=3=TRUE)*(1*Rater3!$C4689=D$7222)+(N_Raters&gt;=4=TRUE)*(1*Rater4!$C4689=D$7222)+(N_Raters&gt;=5=TRUE)*(1*Rater5!$C4689=D$7222)</f>
        <v>0</v>
      </c>
      <c r="E4700" s="38">
        <f>(1*Rater1!$C4689=E$7222)+(1*Rater2!$C4689=E$7222)+(N_Raters&gt;=3=TRUE)*(1*Rater3!$C4689=E$7222)+(N_Raters&gt;=4=TRUE)*(1*Rater4!$C4689=E$7222)+(N_Raters&gt;=5=TRUE)*(1*Rater5!$C4689=E$7222)</f>
        <v>3</v>
      </c>
      <c r="F4700" s="38"/>
      <c r="G4700" s="38"/>
      <c r="H4700" s="38"/>
      <c r="J4700" s="1"/>
      <c r="K4700" s="1"/>
    </row>
    <row r="4701" spans="2:11">
      <c r="B4701" s="35">
        <v>4687</v>
      </c>
      <c r="C4701" s="55">
        <f>(1*Rater1!$C4690=C$7222)+(1*Rater2!$C4690=C$7222)+(N_Raters&gt;=3=TRUE)*(1*Rater3!$C4690=C$7222)+(N_Raters&gt;=4=TRUE)*(1*Rater4!$C4690=C$7222)+(N_Raters&gt;=5=TRUE)*(1*Rater5!$C4690=C$7222)</f>
        <v>0</v>
      </c>
      <c r="D4701" s="55">
        <f>(1*Rater1!$C4690=D$7222)+(1*Rater2!$C4690=D$7222)+(N_Raters&gt;=3=TRUE)*(1*Rater3!$C4690=D$7222)+(N_Raters&gt;=4=TRUE)*(1*Rater4!$C4690=D$7222)+(N_Raters&gt;=5=TRUE)*(1*Rater5!$C4690=D$7222)</f>
        <v>0</v>
      </c>
      <c r="E4701" s="38">
        <f>(1*Rater1!$C4690=E$7222)+(1*Rater2!$C4690=E$7222)+(N_Raters&gt;=3=TRUE)*(1*Rater3!$C4690=E$7222)+(N_Raters&gt;=4=TRUE)*(1*Rater4!$C4690=E$7222)+(N_Raters&gt;=5=TRUE)*(1*Rater5!$C4690=E$7222)</f>
        <v>3</v>
      </c>
      <c r="F4701" s="38"/>
      <c r="G4701" s="38"/>
      <c r="H4701" s="38"/>
      <c r="J4701" s="1"/>
      <c r="K4701" s="1"/>
    </row>
    <row r="4702" spans="2:11">
      <c r="B4702" s="36">
        <v>4688</v>
      </c>
      <c r="C4702" s="55">
        <f>(1*Rater1!$C4691=C$7222)+(1*Rater2!$C4691=C$7222)+(N_Raters&gt;=3=TRUE)*(1*Rater3!$C4691=C$7222)+(N_Raters&gt;=4=TRUE)*(1*Rater4!$C4691=C$7222)+(N_Raters&gt;=5=TRUE)*(1*Rater5!$C4691=C$7222)</f>
        <v>0</v>
      </c>
      <c r="D4702" s="55">
        <f>(1*Rater1!$C4691=D$7222)+(1*Rater2!$C4691=D$7222)+(N_Raters&gt;=3=TRUE)*(1*Rater3!$C4691=D$7222)+(N_Raters&gt;=4=TRUE)*(1*Rater4!$C4691=D$7222)+(N_Raters&gt;=5=TRUE)*(1*Rater5!$C4691=D$7222)</f>
        <v>2</v>
      </c>
      <c r="E4702" s="38">
        <f>(1*Rater1!$C4691=E$7222)+(1*Rater2!$C4691=E$7222)+(N_Raters&gt;=3=TRUE)*(1*Rater3!$C4691=E$7222)+(N_Raters&gt;=4=TRUE)*(1*Rater4!$C4691=E$7222)+(N_Raters&gt;=5=TRUE)*(1*Rater5!$C4691=E$7222)</f>
        <v>1</v>
      </c>
      <c r="F4702" s="38"/>
      <c r="G4702" s="38"/>
      <c r="H4702" s="38"/>
      <c r="J4702" s="1"/>
      <c r="K4702" s="1"/>
    </row>
    <row r="4703" spans="2:11">
      <c r="B4703" s="35">
        <v>4689</v>
      </c>
      <c r="C4703" s="55">
        <f>(1*Rater1!$C4692=C$7222)+(1*Rater2!$C4692=C$7222)+(N_Raters&gt;=3=TRUE)*(1*Rater3!$C4692=C$7222)+(N_Raters&gt;=4=TRUE)*(1*Rater4!$C4692=C$7222)+(N_Raters&gt;=5=TRUE)*(1*Rater5!$C4692=C$7222)</f>
        <v>0</v>
      </c>
      <c r="D4703" s="55">
        <f>(1*Rater1!$C4692=D$7222)+(1*Rater2!$C4692=D$7222)+(N_Raters&gt;=3=TRUE)*(1*Rater3!$C4692=D$7222)+(N_Raters&gt;=4=TRUE)*(1*Rater4!$C4692=D$7222)+(N_Raters&gt;=5=TRUE)*(1*Rater5!$C4692=D$7222)</f>
        <v>2</v>
      </c>
      <c r="E4703" s="38">
        <f>(1*Rater1!$C4692=E$7222)+(1*Rater2!$C4692=E$7222)+(N_Raters&gt;=3=TRUE)*(1*Rater3!$C4692=E$7222)+(N_Raters&gt;=4=TRUE)*(1*Rater4!$C4692=E$7222)+(N_Raters&gt;=5=TRUE)*(1*Rater5!$C4692=E$7222)</f>
        <v>1</v>
      </c>
      <c r="F4703" s="38"/>
      <c r="G4703" s="38"/>
      <c r="H4703" s="38"/>
      <c r="J4703" s="1"/>
      <c r="K4703" s="1"/>
    </row>
    <row r="4704" spans="2:11">
      <c r="B4704" s="36">
        <v>4690</v>
      </c>
      <c r="C4704" s="55">
        <f>(1*Rater1!$C4693=C$7222)+(1*Rater2!$C4693=C$7222)+(N_Raters&gt;=3=TRUE)*(1*Rater3!$C4693=C$7222)+(N_Raters&gt;=4=TRUE)*(1*Rater4!$C4693=C$7222)+(N_Raters&gt;=5=TRUE)*(1*Rater5!$C4693=C$7222)</f>
        <v>1</v>
      </c>
      <c r="D4704" s="55">
        <f>(1*Rater1!$C4693=D$7222)+(1*Rater2!$C4693=D$7222)+(N_Raters&gt;=3=TRUE)*(1*Rater3!$C4693=D$7222)+(N_Raters&gt;=4=TRUE)*(1*Rater4!$C4693=D$7222)+(N_Raters&gt;=5=TRUE)*(1*Rater5!$C4693=D$7222)</f>
        <v>0</v>
      </c>
      <c r="E4704" s="38">
        <f>(1*Rater1!$C4693=E$7222)+(1*Rater2!$C4693=E$7222)+(N_Raters&gt;=3=TRUE)*(1*Rater3!$C4693=E$7222)+(N_Raters&gt;=4=TRUE)*(1*Rater4!$C4693=E$7222)+(N_Raters&gt;=5=TRUE)*(1*Rater5!$C4693=E$7222)</f>
        <v>2</v>
      </c>
      <c r="F4704" s="38"/>
      <c r="G4704" s="38"/>
      <c r="H4704" s="38"/>
      <c r="J4704" s="1"/>
      <c r="K4704" s="1"/>
    </row>
    <row r="4705" spans="2:11">
      <c r="B4705" s="35">
        <v>4691</v>
      </c>
      <c r="C4705" s="55">
        <f>(1*Rater1!$C4694=C$7222)+(1*Rater2!$C4694=C$7222)+(N_Raters&gt;=3=TRUE)*(1*Rater3!$C4694=C$7222)+(N_Raters&gt;=4=TRUE)*(1*Rater4!$C4694=C$7222)+(N_Raters&gt;=5=TRUE)*(1*Rater5!$C4694=C$7222)</f>
        <v>0</v>
      </c>
      <c r="D4705" s="55">
        <f>(1*Rater1!$C4694=D$7222)+(1*Rater2!$C4694=D$7222)+(N_Raters&gt;=3=TRUE)*(1*Rater3!$C4694=D$7222)+(N_Raters&gt;=4=TRUE)*(1*Rater4!$C4694=D$7222)+(N_Raters&gt;=5=TRUE)*(1*Rater5!$C4694=D$7222)</f>
        <v>0</v>
      </c>
      <c r="E4705" s="38">
        <f>(1*Rater1!$C4694=E$7222)+(1*Rater2!$C4694=E$7222)+(N_Raters&gt;=3=TRUE)*(1*Rater3!$C4694=E$7222)+(N_Raters&gt;=4=TRUE)*(1*Rater4!$C4694=E$7222)+(N_Raters&gt;=5=TRUE)*(1*Rater5!$C4694=E$7222)</f>
        <v>3</v>
      </c>
      <c r="F4705" s="38"/>
      <c r="G4705" s="38"/>
      <c r="H4705" s="38"/>
      <c r="J4705" s="1"/>
      <c r="K4705" s="1"/>
    </row>
    <row r="4706" spans="2:11">
      <c r="B4706" s="36">
        <v>4692</v>
      </c>
      <c r="C4706" s="55">
        <f>(1*Rater1!$C4695=C$7222)+(1*Rater2!$C4695=C$7222)+(N_Raters&gt;=3=TRUE)*(1*Rater3!$C4695=C$7222)+(N_Raters&gt;=4=TRUE)*(1*Rater4!$C4695=C$7222)+(N_Raters&gt;=5=TRUE)*(1*Rater5!$C4695=C$7222)</f>
        <v>0</v>
      </c>
      <c r="D4706" s="55">
        <f>(1*Rater1!$C4695=D$7222)+(1*Rater2!$C4695=D$7222)+(N_Raters&gt;=3=TRUE)*(1*Rater3!$C4695=D$7222)+(N_Raters&gt;=4=TRUE)*(1*Rater4!$C4695=D$7222)+(N_Raters&gt;=5=TRUE)*(1*Rater5!$C4695=D$7222)</f>
        <v>2</v>
      </c>
      <c r="E4706" s="38">
        <f>(1*Rater1!$C4695=E$7222)+(1*Rater2!$C4695=E$7222)+(N_Raters&gt;=3=TRUE)*(1*Rater3!$C4695=E$7222)+(N_Raters&gt;=4=TRUE)*(1*Rater4!$C4695=E$7222)+(N_Raters&gt;=5=TRUE)*(1*Rater5!$C4695=E$7222)</f>
        <v>1</v>
      </c>
      <c r="F4706" s="38"/>
      <c r="G4706" s="38"/>
      <c r="H4706" s="38"/>
      <c r="J4706" s="1"/>
      <c r="K4706" s="1"/>
    </row>
    <row r="4707" spans="2:11">
      <c r="B4707" s="35">
        <v>4693</v>
      </c>
      <c r="C4707" s="55">
        <f>(1*Rater1!$C4696=C$7222)+(1*Rater2!$C4696=C$7222)+(N_Raters&gt;=3=TRUE)*(1*Rater3!$C4696=C$7222)+(N_Raters&gt;=4=TRUE)*(1*Rater4!$C4696=C$7222)+(N_Raters&gt;=5=TRUE)*(1*Rater5!$C4696=C$7222)</f>
        <v>0</v>
      </c>
      <c r="D4707" s="55">
        <f>(1*Rater1!$C4696=D$7222)+(1*Rater2!$C4696=D$7222)+(N_Raters&gt;=3=TRUE)*(1*Rater3!$C4696=D$7222)+(N_Raters&gt;=4=TRUE)*(1*Rater4!$C4696=D$7222)+(N_Raters&gt;=5=TRUE)*(1*Rater5!$C4696=D$7222)</f>
        <v>1</v>
      </c>
      <c r="E4707" s="38">
        <f>(1*Rater1!$C4696=E$7222)+(1*Rater2!$C4696=E$7222)+(N_Raters&gt;=3=TRUE)*(1*Rater3!$C4696=E$7222)+(N_Raters&gt;=4=TRUE)*(1*Rater4!$C4696=E$7222)+(N_Raters&gt;=5=TRUE)*(1*Rater5!$C4696=E$7222)</f>
        <v>2</v>
      </c>
      <c r="F4707" s="38"/>
      <c r="G4707" s="38"/>
      <c r="H4707" s="38"/>
      <c r="J4707" s="1"/>
      <c r="K4707" s="1"/>
    </row>
    <row r="4708" spans="2:11">
      <c r="B4708" s="36">
        <v>4694</v>
      </c>
      <c r="C4708" s="55">
        <f>(1*Rater1!$C4697=C$7222)+(1*Rater2!$C4697=C$7222)+(N_Raters&gt;=3=TRUE)*(1*Rater3!$C4697=C$7222)+(N_Raters&gt;=4=TRUE)*(1*Rater4!$C4697=C$7222)+(N_Raters&gt;=5=TRUE)*(1*Rater5!$C4697=C$7222)</f>
        <v>0</v>
      </c>
      <c r="D4708" s="55">
        <f>(1*Rater1!$C4697=D$7222)+(1*Rater2!$C4697=D$7222)+(N_Raters&gt;=3=TRUE)*(1*Rater3!$C4697=D$7222)+(N_Raters&gt;=4=TRUE)*(1*Rater4!$C4697=D$7222)+(N_Raters&gt;=5=TRUE)*(1*Rater5!$C4697=D$7222)</f>
        <v>0</v>
      </c>
      <c r="E4708" s="38">
        <f>(1*Rater1!$C4697=E$7222)+(1*Rater2!$C4697=E$7222)+(N_Raters&gt;=3=TRUE)*(1*Rater3!$C4697=E$7222)+(N_Raters&gt;=4=TRUE)*(1*Rater4!$C4697=E$7222)+(N_Raters&gt;=5=TRUE)*(1*Rater5!$C4697=E$7222)</f>
        <v>3</v>
      </c>
      <c r="F4708" s="38"/>
      <c r="G4708" s="38"/>
      <c r="H4708" s="38"/>
      <c r="J4708" s="1"/>
      <c r="K4708" s="1"/>
    </row>
    <row r="4709" spans="2:11">
      <c r="B4709" s="35">
        <v>4695</v>
      </c>
      <c r="C4709" s="55">
        <f>(1*Rater1!$C4698=C$7222)+(1*Rater2!$C4698=C$7222)+(N_Raters&gt;=3=TRUE)*(1*Rater3!$C4698=C$7222)+(N_Raters&gt;=4=TRUE)*(1*Rater4!$C4698=C$7222)+(N_Raters&gt;=5=TRUE)*(1*Rater5!$C4698=C$7222)</f>
        <v>0</v>
      </c>
      <c r="D4709" s="55">
        <f>(1*Rater1!$C4698=D$7222)+(1*Rater2!$C4698=D$7222)+(N_Raters&gt;=3=TRUE)*(1*Rater3!$C4698=D$7222)+(N_Raters&gt;=4=TRUE)*(1*Rater4!$C4698=D$7222)+(N_Raters&gt;=5=TRUE)*(1*Rater5!$C4698=D$7222)</f>
        <v>1</v>
      </c>
      <c r="E4709" s="38">
        <f>(1*Rater1!$C4698=E$7222)+(1*Rater2!$C4698=E$7222)+(N_Raters&gt;=3=TRUE)*(1*Rater3!$C4698=E$7222)+(N_Raters&gt;=4=TRUE)*(1*Rater4!$C4698=E$7222)+(N_Raters&gt;=5=TRUE)*(1*Rater5!$C4698=E$7222)</f>
        <v>2</v>
      </c>
      <c r="F4709" s="38"/>
      <c r="G4709" s="38"/>
      <c r="H4709" s="38"/>
      <c r="J4709" s="1"/>
      <c r="K4709" s="1"/>
    </row>
    <row r="4710" spans="2:11">
      <c r="B4710" s="36">
        <v>4696</v>
      </c>
      <c r="C4710" s="55">
        <f>(1*Rater1!$C4699=C$7222)+(1*Rater2!$C4699=C$7222)+(N_Raters&gt;=3=TRUE)*(1*Rater3!$C4699=C$7222)+(N_Raters&gt;=4=TRUE)*(1*Rater4!$C4699=C$7222)+(N_Raters&gt;=5=TRUE)*(1*Rater5!$C4699=C$7222)</f>
        <v>0</v>
      </c>
      <c r="D4710" s="55">
        <f>(1*Rater1!$C4699=D$7222)+(1*Rater2!$C4699=D$7222)+(N_Raters&gt;=3=TRUE)*(1*Rater3!$C4699=D$7222)+(N_Raters&gt;=4=TRUE)*(1*Rater4!$C4699=D$7222)+(N_Raters&gt;=5=TRUE)*(1*Rater5!$C4699=D$7222)</f>
        <v>0</v>
      </c>
      <c r="E4710" s="38">
        <f>(1*Rater1!$C4699=E$7222)+(1*Rater2!$C4699=E$7222)+(N_Raters&gt;=3=TRUE)*(1*Rater3!$C4699=E$7222)+(N_Raters&gt;=4=TRUE)*(1*Rater4!$C4699=E$7222)+(N_Raters&gt;=5=TRUE)*(1*Rater5!$C4699=E$7222)</f>
        <v>3</v>
      </c>
      <c r="F4710" s="38"/>
      <c r="G4710" s="38"/>
      <c r="H4710" s="38"/>
      <c r="J4710" s="1"/>
      <c r="K4710" s="1"/>
    </row>
    <row r="4711" spans="2:11">
      <c r="B4711" s="35">
        <v>4697</v>
      </c>
      <c r="C4711" s="55">
        <f>(1*Rater1!$C4700=C$7222)+(1*Rater2!$C4700=C$7222)+(N_Raters&gt;=3=TRUE)*(1*Rater3!$C4700=C$7222)+(N_Raters&gt;=4=TRUE)*(1*Rater4!$C4700=C$7222)+(N_Raters&gt;=5=TRUE)*(1*Rater5!$C4700=C$7222)</f>
        <v>0</v>
      </c>
      <c r="D4711" s="55">
        <f>(1*Rater1!$C4700=D$7222)+(1*Rater2!$C4700=D$7222)+(N_Raters&gt;=3=TRUE)*(1*Rater3!$C4700=D$7222)+(N_Raters&gt;=4=TRUE)*(1*Rater4!$C4700=D$7222)+(N_Raters&gt;=5=TRUE)*(1*Rater5!$C4700=D$7222)</f>
        <v>0</v>
      </c>
      <c r="E4711" s="38">
        <f>(1*Rater1!$C4700=E$7222)+(1*Rater2!$C4700=E$7222)+(N_Raters&gt;=3=TRUE)*(1*Rater3!$C4700=E$7222)+(N_Raters&gt;=4=TRUE)*(1*Rater4!$C4700=E$7222)+(N_Raters&gt;=5=TRUE)*(1*Rater5!$C4700=E$7222)</f>
        <v>3</v>
      </c>
      <c r="F4711" s="38"/>
      <c r="G4711" s="38"/>
      <c r="H4711" s="38"/>
      <c r="J4711" s="1"/>
      <c r="K4711" s="1"/>
    </row>
    <row r="4712" spans="2:11">
      <c r="B4712" s="36">
        <v>4698</v>
      </c>
      <c r="C4712" s="55">
        <f>(1*Rater1!$C4701=C$7222)+(1*Rater2!$C4701=C$7222)+(N_Raters&gt;=3=TRUE)*(1*Rater3!$C4701=C$7222)+(N_Raters&gt;=4=TRUE)*(1*Rater4!$C4701=C$7222)+(N_Raters&gt;=5=TRUE)*(1*Rater5!$C4701=C$7222)</f>
        <v>0</v>
      </c>
      <c r="D4712" s="55">
        <f>(1*Rater1!$C4701=D$7222)+(1*Rater2!$C4701=D$7222)+(N_Raters&gt;=3=TRUE)*(1*Rater3!$C4701=D$7222)+(N_Raters&gt;=4=TRUE)*(1*Rater4!$C4701=D$7222)+(N_Raters&gt;=5=TRUE)*(1*Rater5!$C4701=D$7222)</f>
        <v>0</v>
      </c>
      <c r="E4712" s="38">
        <f>(1*Rater1!$C4701=E$7222)+(1*Rater2!$C4701=E$7222)+(N_Raters&gt;=3=TRUE)*(1*Rater3!$C4701=E$7222)+(N_Raters&gt;=4=TRUE)*(1*Rater4!$C4701=E$7222)+(N_Raters&gt;=5=TRUE)*(1*Rater5!$C4701=E$7222)</f>
        <v>3</v>
      </c>
      <c r="F4712" s="38"/>
      <c r="G4712" s="38"/>
      <c r="H4712" s="38"/>
      <c r="J4712" s="1"/>
      <c r="K4712" s="1"/>
    </row>
    <row r="4713" spans="2:11">
      <c r="B4713" s="35">
        <v>4699</v>
      </c>
      <c r="C4713" s="55">
        <f>(1*Rater1!$C4702=C$7222)+(1*Rater2!$C4702=C$7222)+(N_Raters&gt;=3=TRUE)*(1*Rater3!$C4702=C$7222)+(N_Raters&gt;=4=TRUE)*(1*Rater4!$C4702=C$7222)+(N_Raters&gt;=5=TRUE)*(1*Rater5!$C4702=C$7222)</f>
        <v>0</v>
      </c>
      <c r="D4713" s="55">
        <f>(1*Rater1!$C4702=D$7222)+(1*Rater2!$C4702=D$7222)+(N_Raters&gt;=3=TRUE)*(1*Rater3!$C4702=D$7222)+(N_Raters&gt;=4=TRUE)*(1*Rater4!$C4702=D$7222)+(N_Raters&gt;=5=TRUE)*(1*Rater5!$C4702=D$7222)</f>
        <v>2</v>
      </c>
      <c r="E4713" s="38">
        <f>(1*Rater1!$C4702=E$7222)+(1*Rater2!$C4702=E$7222)+(N_Raters&gt;=3=TRUE)*(1*Rater3!$C4702=E$7222)+(N_Raters&gt;=4=TRUE)*(1*Rater4!$C4702=E$7222)+(N_Raters&gt;=5=TRUE)*(1*Rater5!$C4702=E$7222)</f>
        <v>1</v>
      </c>
      <c r="F4713" s="38"/>
      <c r="G4713" s="38"/>
      <c r="H4713" s="38"/>
      <c r="J4713" s="1"/>
      <c r="K4713" s="1"/>
    </row>
    <row r="4714" spans="2:11">
      <c r="B4714" s="36">
        <v>4700</v>
      </c>
      <c r="C4714" s="55">
        <f>(1*Rater1!$C4703=C$7222)+(1*Rater2!$C4703=C$7222)+(N_Raters&gt;=3=TRUE)*(1*Rater3!$C4703=C$7222)+(N_Raters&gt;=4=TRUE)*(1*Rater4!$C4703=C$7222)+(N_Raters&gt;=5=TRUE)*(1*Rater5!$C4703=C$7222)</f>
        <v>0</v>
      </c>
      <c r="D4714" s="55">
        <f>(1*Rater1!$C4703=D$7222)+(1*Rater2!$C4703=D$7222)+(N_Raters&gt;=3=TRUE)*(1*Rater3!$C4703=D$7222)+(N_Raters&gt;=4=TRUE)*(1*Rater4!$C4703=D$7222)+(N_Raters&gt;=5=TRUE)*(1*Rater5!$C4703=D$7222)</f>
        <v>0</v>
      </c>
      <c r="E4714" s="38">
        <f>(1*Rater1!$C4703=E$7222)+(1*Rater2!$C4703=E$7222)+(N_Raters&gt;=3=TRUE)*(1*Rater3!$C4703=E$7222)+(N_Raters&gt;=4=TRUE)*(1*Rater4!$C4703=E$7222)+(N_Raters&gt;=5=TRUE)*(1*Rater5!$C4703=E$7222)</f>
        <v>3</v>
      </c>
      <c r="F4714" s="38"/>
      <c r="G4714" s="38"/>
      <c r="H4714" s="38"/>
      <c r="J4714" s="1"/>
      <c r="K4714" s="1"/>
    </row>
    <row r="4715" spans="2:11">
      <c r="B4715" s="35">
        <v>4701</v>
      </c>
      <c r="C4715" s="55">
        <f>(1*Rater1!$C4704=C$7222)+(1*Rater2!$C4704=C$7222)+(N_Raters&gt;=3=TRUE)*(1*Rater3!$C4704=C$7222)+(N_Raters&gt;=4=TRUE)*(1*Rater4!$C4704=C$7222)+(N_Raters&gt;=5=TRUE)*(1*Rater5!$C4704=C$7222)</f>
        <v>0</v>
      </c>
      <c r="D4715" s="55">
        <f>(1*Rater1!$C4704=D$7222)+(1*Rater2!$C4704=D$7222)+(N_Raters&gt;=3=TRUE)*(1*Rater3!$C4704=D$7222)+(N_Raters&gt;=4=TRUE)*(1*Rater4!$C4704=D$7222)+(N_Raters&gt;=5=TRUE)*(1*Rater5!$C4704=D$7222)</f>
        <v>0</v>
      </c>
      <c r="E4715" s="38">
        <f>(1*Rater1!$C4704=E$7222)+(1*Rater2!$C4704=E$7222)+(N_Raters&gt;=3=TRUE)*(1*Rater3!$C4704=E$7222)+(N_Raters&gt;=4=TRUE)*(1*Rater4!$C4704=E$7222)+(N_Raters&gt;=5=TRUE)*(1*Rater5!$C4704=E$7222)</f>
        <v>3</v>
      </c>
      <c r="F4715" s="38"/>
      <c r="G4715" s="38"/>
      <c r="H4715" s="38"/>
      <c r="J4715" s="1"/>
      <c r="K4715" s="1"/>
    </row>
    <row r="4716" spans="2:11">
      <c r="B4716" s="36">
        <v>4702</v>
      </c>
      <c r="C4716" s="55">
        <f>(1*Rater1!$C4705=C$7222)+(1*Rater2!$C4705=C$7222)+(N_Raters&gt;=3=TRUE)*(1*Rater3!$C4705=C$7222)+(N_Raters&gt;=4=TRUE)*(1*Rater4!$C4705=C$7222)+(N_Raters&gt;=5=TRUE)*(1*Rater5!$C4705=C$7222)</f>
        <v>0</v>
      </c>
      <c r="D4716" s="55">
        <f>(1*Rater1!$C4705=D$7222)+(1*Rater2!$C4705=D$7222)+(N_Raters&gt;=3=TRUE)*(1*Rater3!$C4705=D$7222)+(N_Raters&gt;=4=TRUE)*(1*Rater4!$C4705=D$7222)+(N_Raters&gt;=5=TRUE)*(1*Rater5!$C4705=D$7222)</f>
        <v>0</v>
      </c>
      <c r="E4716" s="38">
        <f>(1*Rater1!$C4705=E$7222)+(1*Rater2!$C4705=E$7222)+(N_Raters&gt;=3=TRUE)*(1*Rater3!$C4705=E$7222)+(N_Raters&gt;=4=TRUE)*(1*Rater4!$C4705=E$7222)+(N_Raters&gt;=5=TRUE)*(1*Rater5!$C4705=E$7222)</f>
        <v>3</v>
      </c>
      <c r="F4716" s="38"/>
      <c r="G4716" s="38"/>
      <c r="H4716" s="38"/>
      <c r="J4716" s="1"/>
      <c r="K4716" s="1"/>
    </row>
    <row r="4717" spans="2:11">
      <c r="B4717" s="35">
        <v>4703</v>
      </c>
      <c r="C4717" s="55">
        <f>(1*Rater1!$C4706=C$7222)+(1*Rater2!$C4706=C$7222)+(N_Raters&gt;=3=TRUE)*(1*Rater3!$C4706=C$7222)+(N_Raters&gt;=4=TRUE)*(1*Rater4!$C4706=C$7222)+(N_Raters&gt;=5=TRUE)*(1*Rater5!$C4706=C$7222)</f>
        <v>0</v>
      </c>
      <c r="D4717" s="55">
        <f>(1*Rater1!$C4706=D$7222)+(1*Rater2!$C4706=D$7222)+(N_Raters&gt;=3=TRUE)*(1*Rater3!$C4706=D$7222)+(N_Raters&gt;=4=TRUE)*(1*Rater4!$C4706=D$7222)+(N_Raters&gt;=5=TRUE)*(1*Rater5!$C4706=D$7222)</f>
        <v>0</v>
      </c>
      <c r="E4717" s="38">
        <f>(1*Rater1!$C4706=E$7222)+(1*Rater2!$C4706=E$7222)+(N_Raters&gt;=3=TRUE)*(1*Rater3!$C4706=E$7222)+(N_Raters&gt;=4=TRUE)*(1*Rater4!$C4706=E$7222)+(N_Raters&gt;=5=TRUE)*(1*Rater5!$C4706=E$7222)</f>
        <v>3</v>
      </c>
      <c r="F4717" s="38"/>
      <c r="G4717" s="38"/>
      <c r="H4717" s="38"/>
      <c r="J4717" s="1"/>
      <c r="K4717" s="1"/>
    </row>
    <row r="4718" spans="2:11">
      <c r="B4718" s="36">
        <v>4704</v>
      </c>
      <c r="C4718" s="55">
        <f>(1*Rater1!$C4707=C$7222)+(1*Rater2!$C4707=C$7222)+(N_Raters&gt;=3=TRUE)*(1*Rater3!$C4707=C$7222)+(N_Raters&gt;=4=TRUE)*(1*Rater4!$C4707=C$7222)+(N_Raters&gt;=5=TRUE)*(1*Rater5!$C4707=C$7222)</f>
        <v>0</v>
      </c>
      <c r="D4718" s="55">
        <f>(1*Rater1!$C4707=D$7222)+(1*Rater2!$C4707=D$7222)+(N_Raters&gt;=3=TRUE)*(1*Rater3!$C4707=D$7222)+(N_Raters&gt;=4=TRUE)*(1*Rater4!$C4707=D$7222)+(N_Raters&gt;=5=TRUE)*(1*Rater5!$C4707=D$7222)</f>
        <v>0</v>
      </c>
      <c r="E4718" s="38">
        <f>(1*Rater1!$C4707=E$7222)+(1*Rater2!$C4707=E$7222)+(N_Raters&gt;=3=TRUE)*(1*Rater3!$C4707=E$7222)+(N_Raters&gt;=4=TRUE)*(1*Rater4!$C4707=E$7222)+(N_Raters&gt;=5=TRUE)*(1*Rater5!$C4707=E$7222)</f>
        <v>3</v>
      </c>
      <c r="F4718" s="38"/>
      <c r="G4718" s="38"/>
      <c r="H4718" s="38"/>
      <c r="J4718" s="1"/>
      <c r="K4718" s="1"/>
    </row>
    <row r="4719" spans="2:11">
      <c r="B4719" s="35">
        <v>4705</v>
      </c>
      <c r="C4719" s="55">
        <f>(1*Rater1!$C4708=C$7222)+(1*Rater2!$C4708=C$7222)+(N_Raters&gt;=3=TRUE)*(1*Rater3!$C4708=C$7222)+(N_Raters&gt;=4=TRUE)*(1*Rater4!$C4708=C$7222)+(N_Raters&gt;=5=TRUE)*(1*Rater5!$C4708=C$7222)</f>
        <v>0</v>
      </c>
      <c r="D4719" s="55">
        <f>(1*Rater1!$C4708=D$7222)+(1*Rater2!$C4708=D$7222)+(N_Raters&gt;=3=TRUE)*(1*Rater3!$C4708=D$7222)+(N_Raters&gt;=4=TRUE)*(1*Rater4!$C4708=D$7222)+(N_Raters&gt;=5=TRUE)*(1*Rater5!$C4708=D$7222)</f>
        <v>0</v>
      </c>
      <c r="E4719" s="38">
        <f>(1*Rater1!$C4708=E$7222)+(1*Rater2!$C4708=E$7222)+(N_Raters&gt;=3=TRUE)*(1*Rater3!$C4708=E$7222)+(N_Raters&gt;=4=TRUE)*(1*Rater4!$C4708=E$7222)+(N_Raters&gt;=5=TRUE)*(1*Rater5!$C4708=E$7222)</f>
        <v>3</v>
      </c>
      <c r="F4719" s="38"/>
      <c r="G4719" s="38"/>
      <c r="H4719" s="38"/>
      <c r="J4719" s="1"/>
      <c r="K4719" s="1"/>
    </row>
    <row r="4720" spans="2:11">
      <c r="B4720" s="36">
        <v>4706</v>
      </c>
      <c r="C4720" s="55">
        <f>(1*Rater1!$C4709=C$7222)+(1*Rater2!$C4709=C$7222)+(N_Raters&gt;=3=TRUE)*(1*Rater3!$C4709=C$7222)+(N_Raters&gt;=4=TRUE)*(1*Rater4!$C4709=C$7222)+(N_Raters&gt;=5=TRUE)*(1*Rater5!$C4709=C$7222)</f>
        <v>0</v>
      </c>
      <c r="D4720" s="55">
        <f>(1*Rater1!$C4709=D$7222)+(1*Rater2!$C4709=D$7222)+(N_Raters&gt;=3=TRUE)*(1*Rater3!$C4709=D$7222)+(N_Raters&gt;=4=TRUE)*(1*Rater4!$C4709=D$7222)+(N_Raters&gt;=5=TRUE)*(1*Rater5!$C4709=D$7222)</f>
        <v>0</v>
      </c>
      <c r="E4720" s="38">
        <f>(1*Rater1!$C4709=E$7222)+(1*Rater2!$C4709=E$7222)+(N_Raters&gt;=3=TRUE)*(1*Rater3!$C4709=E$7222)+(N_Raters&gt;=4=TRUE)*(1*Rater4!$C4709=E$7222)+(N_Raters&gt;=5=TRUE)*(1*Rater5!$C4709=E$7222)</f>
        <v>3</v>
      </c>
      <c r="F4720" s="38"/>
      <c r="G4720" s="38"/>
      <c r="H4720" s="38"/>
      <c r="J4720" s="1"/>
      <c r="K4720" s="1"/>
    </row>
    <row r="4721" spans="2:11">
      <c r="B4721" s="35">
        <v>4707</v>
      </c>
      <c r="C4721" s="55">
        <f>(1*Rater1!$C4710=C$7222)+(1*Rater2!$C4710=C$7222)+(N_Raters&gt;=3=TRUE)*(1*Rater3!$C4710=C$7222)+(N_Raters&gt;=4=TRUE)*(1*Rater4!$C4710=C$7222)+(N_Raters&gt;=5=TRUE)*(1*Rater5!$C4710=C$7222)</f>
        <v>0</v>
      </c>
      <c r="D4721" s="55">
        <f>(1*Rater1!$C4710=D$7222)+(1*Rater2!$C4710=D$7222)+(N_Raters&gt;=3=TRUE)*(1*Rater3!$C4710=D$7222)+(N_Raters&gt;=4=TRUE)*(1*Rater4!$C4710=D$7222)+(N_Raters&gt;=5=TRUE)*(1*Rater5!$C4710=D$7222)</f>
        <v>1</v>
      </c>
      <c r="E4721" s="38">
        <f>(1*Rater1!$C4710=E$7222)+(1*Rater2!$C4710=E$7222)+(N_Raters&gt;=3=TRUE)*(1*Rater3!$C4710=E$7222)+(N_Raters&gt;=4=TRUE)*(1*Rater4!$C4710=E$7222)+(N_Raters&gt;=5=TRUE)*(1*Rater5!$C4710=E$7222)</f>
        <v>2</v>
      </c>
      <c r="F4721" s="38"/>
      <c r="G4721" s="38"/>
      <c r="H4721" s="38"/>
      <c r="J4721" s="1"/>
      <c r="K4721" s="1"/>
    </row>
    <row r="4722" spans="2:11">
      <c r="B4722" s="36">
        <v>4708</v>
      </c>
      <c r="C4722" s="55">
        <f>(1*Rater1!$C4711=C$7222)+(1*Rater2!$C4711=C$7222)+(N_Raters&gt;=3=TRUE)*(1*Rater3!$C4711=C$7222)+(N_Raters&gt;=4=TRUE)*(1*Rater4!$C4711=C$7222)+(N_Raters&gt;=5=TRUE)*(1*Rater5!$C4711=C$7222)</f>
        <v>0</v>
      </c>
      <c r="D4722" s="55">
        <f>(1*Rater1!$C4711=D$7222)+(1*Rater2!$C4711=D$7222)+(N_Raters&gt;=3=TRUE)*(1*Rater3!$C4711=D$7222)+(N_Raters&gt;=4=TRUE)*(1*Rater4!$C4711=D$7222)+(N_Raters&gt;=5=TRUE)*(1*Rater5!$C4711=D$7222)</f>
        <v>0</v>
      </c>
      <c r="E4722" s="38">
        <f>(1*Rater1!$C4711=E$7222)+(1*Rater2!$C4711=E$7222)+(N_Raters&gt;=3=TRUE)*(1*Rater3!$C4711=E$7222)+(N_Raters&gt;=4=TRUE)*(1*Rater4!$C4711=E$7222)+(N_Raters&gt;=5=TRUE)*(1*Rater5!$C4711=E$7222)</f>
        <v>3</v>
      </c>
      <c r="F4722" s="38"/>
      <c r="G4722" s="38"/>
      <c r="H4722" s="38"/>
      <c r="J4722" s="1"/>
      <c r="K4722" s="1"/>
    </row>
    <row r="4723" spans="2:11">
      <c r="B4723" s="35">
        <v>4709</v>
      </c>
      <c r="C4723" s="55">
        <f>(1*Rater1!$C4712=C$7222)+(1*Rater2!$C4712=C$7222)+(N_Raters&gt;=3=TRUE)*(1*Rater3!$C4712=C$7222)+(N_Raters&gt;=4=TRUE)*(1*Rater4!$C4712=C$7222)+(N_Raters&gt;=5=TRUE)*(1*Rater5!$C4712=C$7222)</f>
        <v>0</v>
      </c>
      <c r="D4723" s="55">
        <f>(1*Rater1!$C4712=D$7222)+(1*Rater2!$C4712=D$7222)+(N_Raters&gt;=3=TRUE)*(1*Rater3!$C4712=D$7222)+(N_Raters&gt;=4=TRUE)*(1*Rater4!$C4712=D$7222)+(N_Raters&gt;=5=TRUE)*(1*Rater5!$C4712=D$7222)</f>
        <v>1</v>
      </c>
      <c r="E4723" s="38">
        <f>(1*Rater1!$C4712=E$7222)+(1*Rater2!$C4712=E$7222)+(N_Raters&gt;=3=TRUE)*(1*Rater3!$C4712=E$7222)+(N_Raters&gt;=4=TRUE)*(1*Rater4!$C4712=E$7222)+(N_Raters&gt;=5=TRUE)*(1*Rater5!$C4712=E$7222)</f>
        <v>2</v>
      </c>
      <c r="F4723" s="38"/>
      <c r="G4723" s="38"/>
      <c r="H4723" s="38"/>
      <c r="J4723" s="1"/>
      <c r="K4723" s="1"/>
    </row>
    <row r="4724" spans="2:11">
      <c r="B4724" s="36">
        <v>4710</v>
      </c>
      <c r="C4724" s="55">
        <f>(1*Rater1!$C4713=C$7222)+(1*Rater2!$C4713=C$7222)+(N_Raters&gt;=3=TRUE)*(1*Rater3!$C4713=C$7222)+(N_Raters&gt;=4=TRUE)*(1*Rater4!$C4713=C$7222)+(N_Raters&gt;=5=TRUE)*(1*Rater5!$C4713=C$7222)</f>
        <v>0</v>
      </c>
      <c r="D4724" s="55">
        <f>(1*Rater1!$C4713=D$7222)+(1*Rater2!$C4713=D$7222)+(N_Raters&gt;=3=TRUE)*(1*Rater3!$C4713=D$7222)+(N_Raters&gt;=4=TRUE)*(1*Rater4!$C4713=D$7222)+(N_Raters&gt;=5=TRUE)*(1*Rater5!$C4713=D$7222)</f>
        <v>0</v>
      </c>
      <c r="E4724" s="38">
        <f>(1*Rater1!$C4713=E$7222)+(1*Rater2!$C4713=E$7222)+(N_Raters&gt;=3=TRUE)*(1*Rater3!$C4713=E$7222)+(N_Raters&gt;=4=TRUE)*(1*Rater4!$C4713=E$7222)+(N_Raters&gt;=5=TRUE)*(1*Rater5!$C4713=E$7222)</f>
        <v>3</v>
      </c>
      <c r="F4724" s="38"/>
      <c r="G4724" s="38"/>
      <c r="H4724" s="38"/>
      <c r="J4724" s="1"/>
      <c r="K4724" s="1"/>
    </row>
    <row r="4725" spans="2:11">
      <c r="B4725" s="35">
        <v>4711</v>
      </c>
      <c r="C4725" s="55">
        <f>(1*Rater1!$C4714=C$7222)+(1*Rater2!$C4714=C$7222)+(N_Raters&gt;=3=TRUE)*(1*Rater3!$C4714=C$7222)+(N_Raters&gt;=4=TRUE)*(1*Rater4!$C4714=C$7222)+(N_Raters&gt;=5=TRUE)*(1*Rater5!$C4714=C$7222)</f>
        <v>0</v>
      </c>
      <c r="D4725" s="55">
        <f>(1*Rater1!$C4714=D$7222)+(1*Rater2!$C4714=D$7222)+(N_Raters&gt;=3=TRUE)*(1*Rater3!$C4714=D$7222)+(N_Raters&gt;=4=TRUE)*(1*Rater4!$C4714=D$7222)+(N_Raters&gt;=5=TRUE)*(1*Rater5!$C4714=D$7222)</f>
        <v>0</v>
      </c>
      <c r="E4725" s="38">
        <f>(1*Rater1!$C4714=E$7222)+(1*Rater2!$C4714=E$7222)+(N_Raters&gt;=3=TRUE)*(1*Rater3!$C4714=E$7222)+(N_Raters&gt;=4=TRUE)*(1*Rater4!$C4714=E$7222)+(N_Raters&gt;=5=TRUE)*(1*Rater5!$C4714=E$7222)</f>
        <v>3</v>
      </c>
      <c r="F4725" s="38"/>
      <c r="G4725" s="38"/>
      <c r="H4725" s="38"/>
      <c r="J4725" s="1"/>
      <c r="K4725" s="1"/>
    </row>
    <row r="4726" spans="2:11">
      <c r="B4726" s="36">
        <v>4712</v>
      </c>
      <c r="C4726" s="55">
        <f>(1*Rater1!$C4715=C$7222)+(1*Rater2!$C4715=C$7222)+(N_Raters&gt;=3=TRUE)*(1*Rater3!$C4715=C$7222)+(N_Raters&gt;=4=TRUE)*(1*Rater4!$C4715=C$7222)+(N_Raters&gt;=5=TRUE)*(1*Rater5!$C4715=C$7222)</f>
        <v>0</v>
      </c>
      <c r="D4726" s="55">
        <f>(1*Rater1!$C4715=D$7222)+(1*Rater2!$C4715=D$7222)+(N_Raters&gt;=3=TRUE)*(1*Rater3!$C4715=D$7222)+(N_Raters&gt;=4=TRUE)*(1*Rater4!$C4715=D$7222)+(N_Raters&gt;=5=TRUE)*(1*Rater5!$C4715=D$7222)</f>
        <v>2</v>
      </c>
      <c r="E4726" s="38">
        <f>(1*Rater1!$C4715=E$7222)+(1*Rater2!$C4715=E$7222)+(N_Raters&gt;=3=TRUE)*(1*Rater3!$C4715=E$7222)+(N_Raters&gt;=4=TRUE)*(1*Rater4!$C4715=E$7222)+(N_Raters&gt;=5=TRUE)*(1*Rater5!$C4715=E$7222)</f>
        <v>1</v>
      </c>
      <c r="F4726" s="38"/>
      <c r="G4726" s="38"/>
      <c r="H4726" s="38"/>
      <c r="J4726" s="1"/>
      <c r="K4726" s="1"/>
    </row>
    <row r="4727" spans="2:11">
      <c r="B4727" s="35">
        <v>4713</v>
      </c>
      <c r="C4727" s="55">
        <f>(1*Rater1!$C4716=C$7222)+(1*Rater2!$C4716=C$7222)+(N_Raters&gt;=3=TRUE)*(1*Rater3!$C4716=C$7222)+(N_Raters&gt;=4=TRUE)*(1*Rater4!$C4716=C$7222)+(N_Raters&gt;=5=TRUE)*(1*Rater5!$C4716=C$7222)</f>
        <v>0</v>
      </c>
      <c r="D4727" s="55">
        <f>(1*Rater1!$C4716=D$7222)+(1*Rater2!$C4716=D$7222)+(N_Raters&gt;=3=TRUE)*(1*Rater3!$C4716=D$7222)+(N_Raters&gt;=4=TRUE)*(1*Rater4!$C4716=D$7222)+(N_Raters&gt;=5=TRUE)*(1*Rater5!$C4716=D$7222)</f>
        <v>0</v>
      </c>
      <c r="E4727" s="38">
        <f>(1*Rater1!$C4716=E$7222)+(1*Rater2!$C4716=E$7222)+(N_Raters&gt;=3=TRUE)*(1*Rater3!$C4716=E$7222)+(N_Raters&gt;=4=TRUE)*(1*Rater4!$C4716=E$7222)+(N_Raters&gt;=5=TRUE)*(1*Rater5!$C4716=E$7222)</f>
        <v>3</v>
      </c>
      <c r="F4727" s="38"/>
      <c r="G4727" s="38"/>
      <c r="H4727" s="38"/>
      <c r="J4727" s="1"/>
      <c r="K4727" s="1"/>
    </row>
    <row r="4728" spans="2:11">
      <c r="B4728" s="36">
        <v>4714</v>
      </c>
      <c r="C4728" s="55">
        <f>(1*Rater1!$C4717=C$7222)+(1*Rater2!$C4717=C$7222)+(N_Raters&gt;=3=TRUE)*(1*Rater3!$C4717=C$7222)+(N_Raters&gt;=4=TRUE)*(1*Rater4!$C4717=C$7222)+(N_Raters&gt;=5=TRUE)*(1*Rater5!$C4717=C$7222)</f>
        <v>0</v>
      </c>
      <c r="D4728" s="55">
        <f>(1*Rater1!$C4717=D$7222)+(1*Rater2!$C4717=D$7222)+(N_Raters&gt;=3=TRUE)*(1*Rater3!$C4717=D$7222)+(N_Raters&gt;=4=TRUE)*(1*Rater4!$C4717=D$7222)+(N_Raters&gt;=5=TRUE)*(1*Rater5!$C4717=D$7222)</f>
        <v>0</v>
      </c>
      <c r="E4728" s="38">
        <f>(1*Rater1!$C4717=E$7222)+(1*Rater2!$C4717=E$7222)+(N_Raters&gt;=3=TRUE)*(1*Rater3!$C4717=E$7222)+(N_Raters&gt;=4=TRUE)*(1*Rater4!$C4717=E$7222)+(N_Raters&gt;=5=TRUE)*(1*Rater5!$C4717=E$7222)</f>
        <v>3</v>
      </c>
      <c r="F4728" s="38"/>
      <c r="G4728" s="38"/>
      <c r="H4728" s="38"/>
      <c r="J4728" s="1"/>
      <c r="K4728" s="1"/>
    </row>
    <row r="4729" spans="2:11">
      <c r="B4729" s="35">
        <v>4715</v>
      </c>
      <c r="C4729" s="55">
        <f>(1*Rater1!$C4718=C$7222)+(1*Rater2!$C4718=C$7222)+(N_Raters&gt;=3=TRUE)*(1*Rater3!$C4718=C$7222)+(N_Raters&gt;=4=TRUE)*(1*Rater4!$C4718=C$7222)+(N_Raters&gt;=5=TRUE)*(1*Rater5!$C4718=C$7222)</f>
        <v>0</v>
      </c>
      <c r="D4729" s="55">
        <f>(1*Rater1!$C4718=D$7222)+(1*Rater2!$C4718=D$7222)+(N_Raters&gt;=3=TRUE)*(1*Rater3!$C4718=D$7222)+(N_Raters&gt;=4=TRUE)*(1*Rater4!$C4718=D$7222)+(N_Raters&gt;=5=TRUE)*(1*Rater5!$C4718=D$7222)</f>
        <v>0</v>
      </c>
      <c r="E4729" s="38">
        <f>(1*Rater1!$C4718=E$7222)+(1*Rater2!$C4718=E$7222)+(N_Raters&gt;=3=TRUE)*(1*Rater3!$C4718=E$7222)+(N_Raters&gt;=4=TRUE)*(1*Rater4!$C4718=E$7222)+(N_Raters&gt;=5=TRUE)*(1*Rater5!$C4718=E$7222)</f>
        <v>3</v>
      </c>
      <c r="F4729" s="38"/>
      <c r="G4729" s="38"/>
      <c r="H4729" s="38"/>
      <c r="J4729" s="1"/>
      <c r="K4729" s="1"/>
    </row>
    <row r="4730" spans="2:11">
      <c r="B4730" s="36">
        <v>4716</v>
      </c>
      <c r="C4730" s="55">
        <f>(1*Rater1!$C4719=C$7222)+(1*Rater2!$C4719=C$7222)+(N_Raters&gt;=3=TRUE)*(1*Rater3!$C4719=C$7222)+(N_Raters&gt;=4=TRUE)*(1*Rater4!$C4719=C$7222)+(N_Raters&gt;=5=TRUE)*(1*Rater5!$C4719=C$7222)</f>
        <v>1</v>
      </c>
      <c r="D4730" s="55">
        <f>(1*Rater1!$C4719=D$7222)+(1*Rater2!$C4719=D$7222)+(N_Raters&gt;=3=TRUE)*(1*Rater3!$C4719=D$7222)+(N_Raters&gt;=4=TRUE)*(1*Rater4!$C4719=D$7222)+(N_Raters&gt;=5=TRUE)*(1*Rater5!$C4719=D$7222)</f>
        <v>0</v>
      </c>
      <c r="E4730" s="38">
        <f>(1*Rater1!$C4719=E$7222)+(1*Rater2!$C4719=E$7222)+(N_Raters&gt;=3=TRUE)*(1*Rater3!$C4719=E$7222)+(N_Raters&gt;=4=TRUE)*(1*Rater4!$C4719=E$7222)+(N_Raters&gt;=5=TRUE)*(1*Rater5!$C4719=E$7222)</f>
        <v>2</v>
      </c>
      <c r="F4730" s="38"/>
      <c r="G4730" s="38"/>
      <c r="H4730" s="38"/>
      <c r="J4730" s="1"/>
      <c r="K4730" s="1"/>
    </row>
    <row r="4731" spans="2:11">
      <c r="B4731" s="35">
        <v>4717</v>
      </c>
      <c r="C4731" s="55">
        <f>(1*Rater1!$C4720=C$7222)+(1*Rater2!$C4720=C$7222)+(N_Raters&gt;=3=TRUE)*(1*Rater3!$C4720=C$7222)+(N_Raters&gt;=4=TRUE)*(1*Rater4!$C4720=C$7222)+(N_Raters&gt;=5=TRUE)*(1*Rater5!$C4720=C$7222)</f>
        <v>2</v>
      </c>
      <c r="D4731" s="55">
        <f>(1*Rater1!$C4720=D$7222)+(1*Rater2!$C4720=D$7222)+(N_Raters&gt;=3=TRUE)*(1*Rater3!$C4720=D$7222)+(N_Raters&gt;=4=TRUE)*(1*Rater4!$C4720=D$7222)+(N_Raters&gt;=5=TRUE)*(1*Rater5!$C4720=D$7222)</f>
        <v>0</v>
      </c>
      <c r="E4731" s="38">
        <f>(1*Rater1!$C4720=E$7222)+(1*Rater2!$C4720=E$7222)+(N_Raters&gt;=3=TRUE)*(1*Rater3!$C4720=E$7222)+(N_Raters&gt;=4=TRUE)*(1*Rater4!$C4720=E$7222)+(N_Raters&gt;=5=TRUE)*(1*Rater5!$C4720=E$7222)</f>
        <v>1</v>
      </c>
      <c r="F4731" s="38"/>
      <c r="G4731" s="38"/>
      <c r="H4731" s="38"/>
      <c r="J4731" s="1"/>
      <c r="K4731" s="1"/>
    </row>
    <row r="4732" spans="2:11">
      <c r="B4732" s="36">
        <v>4718</v>
      </c>
      <c r="C4732" s="55">
        <f>(1*Rater1!$C4721=C$7222)+(1*Rater2!$C4721=C$7222)+(N_Raters&gt;=3=TRUE)*(1*Rater3!$C4721=C$7222)+(N_Raters&gt;=4=TRUE)*(1*Rater4!$C4721=C$7222)+(N_Raters&gt;=5=TRUE)*(1*Rater5!$C4721=C$7222)</f>
        <v>0</v>
      </c>
      <c r="D4732" s="55">
        <f>(1*Rater1!$C4721=D$7222)+(1*Rater2!$C4721=D$7222)+(N_Raters&gt;=3=TRUE)*(1*Rater3!$C4721=D$7222)+(N_Raters&gt;=4=TRUE)*(1*Rater4!$C4721=D$7222)+(N_Raters&gt;=5=TRUE)*(1*Rater5!$C4721=D$7222)</f>
        <v>2</v>
      </c>
      <c r="E4732" s="38">
        <f>(1*Rater1!$C4721=E$7222)+(1*Rater2!$C4721=E$7222)+(N_Raters&gt;=3=TRUE)*(1*Rater3!$C4721=E$7222)+(N_Raters&gt;=4=TRUE)*(1*Rater4!$C4721=E$7222)+(N_Raters&gt;=5=TRUE)*(1*Rater5!$C4721=E$7222)</f>
        <v>1</v>
      </c>
      <c r="F4732" s="38"/>
      <c r="G4732" s="38"/>
      <c r="H4732" s="38"/>
      <c r="J4732" s="1"/>
      <c r="K4732" s="1"/>
    </row>
    <row r="4733" spans="2:11">
      <c r="B4733" s="35">
        <v>4719</v>
      </c>
      <c r="C4733" s="55">
        <f>(1*Rater1!$C4722=C$7222)+(1*Rater2!$C4722=C$7222)+(N_Raters&gt;=3=TRUE)*(1*Rater3!$C4722=C$7222)+(N_Raters&gt;=4=TRUE)*(1*Rater4!$C4722=C$7222)+(N_Raters&gt;=5=TRUE)*(1*Rater5!$C4722=C$7222)</f>
        <v>0</v>
      </c>
      <c r="D4733" s="55">
        <f>(1*Rater1!$C4722=D$7222)+(1*Rater2!$C4722=D$7222)+(N_Raters&gt;=3=TRUE)*(1*Rater3!$C4722=D$7222)+(N_Raters&gt;=4=TRUE)*(1*Rater4!$C4722=D$7222)+(N_Raters&gt;=5=TRUE)*(1*Rater5!$C4722=D$7222)</f>
        <v>0</v>
      </c>
      <c r="E4733" s="38">
        <f>(1*Rater1!$C4722=E$7222)+(1*Rater2!$C4722=E$7222)+(N_Raters&gt;=3=TRUE)*(1*Rater3!$C4722=E$7222)+(N_Raters&gt;=4=TRUE)*(1*Rater4!$C4722=E$7222)+(N_Raters&gt;=5=TRUE)*(1*Rater5!$C4722=E$7222)</f>
        <v>3</v>
      </c>
      <c r="F4733" s="38"/>
      <c r="G4733" s="38"/>
      <c r="H4733" s="38"/>
      <c r="J4733" s="1"/>
      <c r="K4733" s="1"/>
    </row>
    <row r="4734" spans="2:11">
      <c r="B4734" s="36">
        <v>4720</v>
      </c>
      <c r="C4734" s="55">
        <f>(1*Rater1!$C4723=C$7222)+(1*Rater2!$C4723=C$7222)+(N_Raters&gt;=3=TRUE)*(1*Rater3!$C4723=C$7222)+(N_Raters&gt;=4=TRUE)*(1*Rater4!$C4723=C$7222)+(N_Raters&gt;=5=TRUE)*(1*Rater5!$C4723=C$7222)</f>
        <v>0</v>
      </c>
      <c r="D4734" s="55">
        <f>(1*Rater1!$C4723=D$7222)+(1*Rater2!$C4723=D$7222)+(N_Raters&gt;=3=TRUE)*(1*Rater3!$C4723=D$7222)+(N_Raters&gt;=4=TRUE)*(1*Rater4!$C4723=D$7222)+(N_Raters&gt;=5=TRUE)*(1*Rater5!$C4723=D$7222)</f>
        <v>1</v>
      </c>
      <c r="E4734" s="38">
        <f>(1*Rater1!$C4723=E$7222)+(1*Rater2!$C4723=E$7222)+(N_Raters&gt;=3=TRUE)*(1*Rater3!$C4723=E$7222)+(N_Raters&gt;=4=TRUE)*(1*Rater4!$C4723=E$7222)+(N_Raters&gt;=5=TRUE)*(1*Rater5!$C4723=E$7222)</f>
        <v>2</v>
      </c>
      <c r="F4734" s="38"/>
      <c r="G4734" s="38"/>
      <c r="H4734" s="38"/>
      <c r="J4734" s="1"/>
      <c r="K4734" s="1"/>
    </row>
    <row r="4735" spans="2:11">
      <c r="B4735" s="35">
        <v>4721</v>
      </c>
      <c r="C4735" s="55">
        <f>(1*Rater1!$C4724=C$7222)+(1*Rater2!$C4724=C$7222)+(N_Raters&gt;=3=TRUE)*(1*Rater3!$C4724=C$7222)+(N_Raters&gt;=4=TRUE)*(1*Rater4!$C4724=C$7222)+(N_Raters&gt;=5=TRUE)*(1*Rater5!$C4724=C$7222)</f>
        <v>0</v>
      </c>
      <c r="D4735" s="55">
        <f>(1*Rater1!$C4724=D$7222)+(1*Rater2!$C4724=D$7222)+(N_Raters&gt;=3=TRUE)*(1*Rater3!$C4724=D$7222)+(N_Raters&gt;=4=TRUE)*(1*Rater4!$C4724=D$7222)+(N_Raters&gt;=5=TRUE)*(1*Rater5!$C4724=D$7222)</f>
        <v>0</v>
      </c>
      <c r="E4735" s="38">
        <f>(1*Rater1!$C4724=E$7222)+(1*Rater2!$C4724=E$7222)+(N_Raters&gt;=3=TRUE)*(1*Rater3!$C4724=E$7222)+(N_Raters&gt;=4=TRUE)*(1*Rater4!$C4724=E$7222)+(N_Raters&gt;=5=TRUE)*(1*Rater5!$C4724=E$7222)</f>
        <v>3</v>
      </c>
      <c r="F4735" s="38"/>
      <c r="G4735" s="38"/>
      <c r="H4735" s="38"/>
      <c r="J4735" s="1"/>
      <c r="K4735" s="1"/>
    </row>
    <row r="4736" spans="2:11">
      <c r="B4736" s="36">
        <v>4722</v>
      </c>
      <c r="C4736" s="55">
        <f>(1*Rater1!$C4725=C$7222)+(1*Rater2!$C4725=C$7222)+(N_Raters&gt;=3=TRUE)*(1*Rater3!$C4725=C$7222)+(N_Raters&gt;=4=TRUE)*(1*Rater4!$C4725=C$7222)+(N_Raters&gt;=5=TRUE)*(1*Rater5!$C4725=C$7222)</f>
        <v>0</v>
      </c>
      <c r="D4736" s="55">
        <f>(1*Rater1!$C4725=D$7222)+(1*Rater2!$C4725=D$7222)+(N_Raters&gt;=3=TRUE)*(1*Rater3!$C4725=D$7222)+(N_Raters&gt;=4=TRUE)*(1*Rater4!$C4725=D$7222)+(N_Raters&gt;=5=TRUE)*(1*Rater5!$C4725=D$7222)</f>
        <v>0</v>
      </c>
      <c r="E4736" s="38">
        <f>(1*Rater1!$C4725=E$7222)+(1*Rater2!$C4725=E$7222)+(N_Raters&gt;=3=TRUE)*(1*Rater3!$C4725=E$7222)+(N_Raters&gt;=4=TRUE)*(1*Rater4!$C4725=E$7222)+(N_Raters&gt;=5=TRUE)*(1*Rater5!$C4725=E$7222)</f>
        <v>3</v>
      </c>
      <c r="F4736" s="38"/>
      <c r="G4736" s="38"/>
      <c r="H4736" s="38"/>
      <c r="J4736" s="1"/>
      <c r="K4736" s="1"/>
    </row>
    <row r="4737" spans="2:11">
      <c r="B4737" s="35">
        <v>4723</v>
      </c>
      <c r="C4737" s="55">
        <f>(1*Rater1!$C4726=C$7222)+(1*Rater2!$C4726=C$7222)+(N_Raters&gt;=3=TRUE)*(1*Rater3!$C4726=C$7222)+(N_Raters&gt;=4=TRUE)*(1*Rater4!$C4726=C$7222)+(N_Raters&gt;=5=TRUE)*(1*Rater5!$C4726=C$7222)</f>
        <v>0</v>
      </c>
      <c r="D4737" s="55">
        <f>(1*Rater1!$C4726=D$7222)+(1*Rater2!$C4726=D$7222)+(N_Raters&gt;=3=TRUE)*(1*Rater3!$C4726=D$7222)+(N_Raters&gt;=4=TRUE)*(1*Rater4!$C4726=D$7222)+(N_Raters&gt;=5=TRUE)*(1*Rater5!$C4726=D$7222)</f>
        <v>0</v>
      </c>
      <c r="E4737" s="38">
        <f>(1*Rater1!$C4726=E$7222)+(1*Rater2!$C4726=E$7222)+(N_Raters&gt;=3=TRUE)*(1*Rater3!$C4726=E$7222)+(N_Raters&gt;=4=TRUE)*(1*Rater4!$C4726=E$7222)+(N_Raters&gt;=5=TRUE)*(1*Rater5!$C4726=E$7222)</f>
        <v>3</v>
      </c>
      <c r="F4737" s="38"/>
      <c r="G4737" s="38"/>
      <c r="H4737" s="38"/>
      <c r="J4737" s="1"/>
      <c r="K4737" s="1"/>
    </row>
    <row r="4738" spans="2:11">
      <c r="B4738" s="36">
        <v>4724</v>
      </c>
      <c r="C4738" s="55">
        <f>(1*Rater1!$C4727=C$7222)+(1*Rater2!$C4727=C$7222)+(N_Raters&gt;=3=TRUE)*(1*Rater3!$C4727=C$7222)+(N_Raters&gt;=4=TRUE)*(1*Rater4!$C4727=C$7222)+(N_Raters&gt;=5=TRUE)*(1*Rater5!$C4727=C$7222)</f>
        <v>0</v>
      </c>
      <c r="D4738" s="55">
        <f>(1*Rater1!$C4727=D$7222)+(1*Rater2!$C4727=D$7222)+(N_Raters&gt;=3=TRUE)*(1*Rater3!$C4727=D$7222)+(N_Raters&gt;=4=TRUE)*(1*Rater4!$C4727=D$7222)+(N_Raters&gt;=5=TRUE)*(1*Rater5!$C4727=D$7222)</f>
        <v>0</v>
      </c>
      <c r="E4738" s="38">
        <f>(1*Rater1!$C4727=E$7222)+(1*Rater2!$C4727=E$7222)+(N_Raters&gt;=3=TRUE)*(1*Rater3!$C4727=E$7222)+(N_Raters&gt;=4=TRUE)*(1*Rater4!$C4727=E$7222)+(N_Raters&gt;=5=TRUE)*(1*Rater5!$C4727=E$7222)</f>
        <v>3</v>
      </c>
      <c r="F4738" s="38"/>
      <c r="G4738" s="38"/>
      <c r="H4738" s="38"/>
      <c r="J4738" s="1"/>
      <c r="K4738" s="1"/>
    </row>
    <row r="4739" spans="2:11">
      <c r="B4739" s="35">
        <v>4725</v>
      </c>
      <c r="C4739" s="55">
        <f>(1*Rater1!$C4728=C$7222)+(1*Rater2!$C4728=C$7222)+(N_Raters&gt;=3=TRUE)*(1*Rater3!$C4728=C$7222)+(N_Raters&gt;=4=TRUE)*(1*Rater4!$C4728=C$7222)+(N_Raters&gt;=5=TRUE)*(1*Rater5!$C4728=C$7222)</f>
        <v>0</v>
      </c>
      <c r="D4739" s="55">
        <f>(1*Rater1!$C4728=D$7222)+(1*Rater2!$C4728=D$7222)+(N_Raters&gt;=3=TRUE)*(1*Rater3!$C4728=D$7222)+(N_Raters&gt;=4=TRUE)*(1*Rater4!$C4728=D$7222)+(N_Raters&gt;=5=TRUE)*(1*Rater5!$C4728=D$7222)</f>
        <v>0</v>
      </c>
      <c r="E4739" s="38">
        <f>(1*Rater1!$C4728=E$7222)+(1*Rater2!$C4728=E$7222)+(N_Raters&gt;=3=TRUE)*(1*Rater3!$C4728=E$7222)+(N_Raters&gt;=4=TRUE)*(1*Rater4!$C4728=E$7222)+(N_Raters&gt;=5=TRUE)*(1*Rater5!$C4728=E$7222)</f>
        <v>3</v>
      </c>
      <c r="F4739" s="38"/>
      <c r="G4739" s="38"/>
      <c r="H4739" s="38"/>
      <c r="J4739" s="1"/>
      <c r="K4739" s="1"/>
    </row>
    <row r="4740" spans="2:11">
      <c r="B4740" s="36">
        <v>4726</v>
      </c>
      <c r="C4740" s="55">
        <f>(1*Rater1!$C4729=C$7222)+(1*Rater2!$C4729=C$7222)+(N_Raters&gt;=3=TRUE)*(1*Rater3!$C4729=C$7222)+(N_Raters&gt;=4=TRUE)*(1*Rater4!$C4729=C$7222)+(N_Raters&gt;=5=TRUE)*(1*Rater5!$C4729=C$7222)</f>
        <v>0</v>
      </c>
      <c r="D4740" s="55">
        <f>(1*Rater1!$C4729=D$7222)+(1*Rater2!$C4729=D$7222)+(N_Raters&gt;=3=TRUE)*(1*Rater3!$C4729=D$7222)+(N_Raters&gt;=4=TRUE)*(1*Rater4!$C4729=D$7222)+(N_Raters&gt;=5=TRUE)*(1*Rater5!$C4729=D$7222)</f>
        <v>0</v>
      </c>
      <c r="E4740" s="38">
        <f>(1*Rater1!$C4729=E$7222)+(1*Rater2!$C4729=E$7222)+(N_Raters&gt;=3=TRUE)*(1*Rater3!$C4729=E$7222)+(N_Raters&gt;=4=TRUE)*(1*Rater4!$C4729=E$7222)+(N_Raters&gt;=5=TRUE)*(1*Rater5!$C4729=E$7222)</f>
        <v>3</v>
      </c>
      <c r="F4740" s="38"/>
      <c r="G4740" s="38"/>
      <c r="H4740" s="38"/>
      <c r="J4740" s="1"/>
      <c r="K4740" s="1"/>
    </row>
    <row r="4741" spans="2:11">
      <c r="B4741" s="35">
        <v>4727</v>
      </c>
      <c r="C4741" s="55">
        <f>(1*Rater1!$C4730=C$7222)+(1*Rater2!$C4730=C$7222)+(N_Raters&gt;=3=TRUE)*(1*Rater3!$C4730=C$7222)+(N_Raters&gt;=4=TRUE)*(1*Rater4!$C4730=C$7222)+(N_Raters&gt;=5=TRUE)*(1*Rater5!$C4730=C$7222)</f>
        <v>2</v>
      </c>
      <c r="D4741" s="55">
        <f>(1*Rater1!$C4730=D$7222)+(1*Rater2!$C4730=D$7222)+(N_Raters&gt;=3=TRUE)*(1*Rater3!$C4730=D$7222)+(N_Raters&gt;=4=TRUE)*(1*Rater4!$C4730=D$7222)+(N_Raters&gt;=5=TRUE)*(1*Rater5!$C4730=D$7222)</f>
        <v>1</v>
      </c>
      <c r="E4741" s="38">
        <f>(1*Rater1!$C4730=E$7222)+(1*Rater2!$C4730=E$7222)+(N_Raters&gt;=3=TRUE)*(1*Rater3!$C4730=E$7222)+(N_Raters&gt;=4=TRUE)*(1*Rater4!$C4730=E$7222)+(N_Raters&gt;=5=TRUE)*(1*Rater5!$C4730=E$7222)</f>
        <v>0</v>
      </c>
      <c r="F4741" s="38"/>
      <c r="G4741" s="38"/>
      <c r="H4741" s="38"/>
      <c r="J4741" s="1"/>
      <c r="K4741" s="1"/>
    </row>
    <row r="4742" spans="2:11">
      <c r="B4742" s="36">
        <v>4728</v>
      </c>
      <c r="C4742" s="55">
        <f>(1*Rater1!$C4731=C$7222)+(1*Rater2!$C4731=C$7222)+(N_Raters&gt;=3=TRUE)*(1*Rater3!$C4731=C$7222)+(N_Raters&gt;=4=TRUE)*(1*Rater4!$C4731=C$7222)+(N_Raters&gt;=5=TRUE)*(1*Rater5!$C4731=C$7222)</f>
        <v>0</v>
      </c>
      <c r="D4742" s="55">
        <f>(1*Rater1!$C4731=D$7222)+(1*Rater2!$C4731=D$7222)+(N_Raters&gt;=3=TRUE)*(1*Rater3!$C4731=D$7222)+(N_Raters&gt;=4=TRUE)*(1*Rater4!$C4731=D$7222)+(N_Raters&gt;=5=TRUE)*(1*Rater5!$C4731=D$7222)</f>
        <v>2</v>
      </c>
      <c r="E4742" s="38">
        <f>(1*Rater1!$C4731=E$7222)+(1*Rater2!$C4731=E$7222)+(N_Raters&gt;=3=TRUE)*(1*Rater3!$C4731=E$7222)+(N_Raters&gt;=4=TRUE)*(1*Rater4!$C4731=E$7222)+(N_Raters&gt;=5=TRUE)*(1*Rater5!$C4731=E$7222)</f>
        <v>1</v>
      </c>
      <c r="F4742" s="38"/>
      <c r="G4742" s="38"/>
      <c r="H4742" s="38"/>
      <c r="J4742" s="1"/>
      <c r="K4742" s="1"/>
    </row>
    <row r="4743" spans="2:11">
      <c r="B4743" s="35">
        <v>4729</v>
      </c>
      <c r="C4743" s="55">
        <f>(1*Rater1!$C4732=C$7222)+(1*Rater2!$C4732=C$7222)+(N_Raters&gt;=3=TRUE)*(1*Rater3!$C4732=C$7222)+(N_Raters&gt;=4=TRUE)*(1*Rater4!$C4732=C$7222)+(N_Raters&gt;=5=TRUE)*(1*Rater5!$C4732=C$7222)</f>
        <v>1</v>
      </c>
      <c r="D4743" s="55">
        <f>(1*Rater1!$C4732=D$7222)+(1*Rater2!$C4732=D$7222)+(N_Raters&gt;=3=TRUE)*(1*Rater3!$C4732=D$7222)+(N_Raters&gt;=4=TRUE)*(1*Rater4!$C4732=D$7222)+(N_Raters&gt;=5=TRUE)*(1*Rater5!$C4732=D$7222)</f>
        <v>2</v>
      </c>
      <c r="E4743" s="38">
        <f>(1*Rater1!$C4732=E$7222)+(1*Rater2!$C4732=E$7222)+(N_Raters&gt;=3=TRUE)*(1*Rater3!$C4732=E$7222)+(N_Raters&gt;=4=TRUE)*(1*Rater4!$C4732=E$7222)+(N_Raters&gt;=5=TRUE)*(1*Rater5!$C4732=E$7222)</f>
        <v>0</v>
      </c>
      <c r="F4743" s="38"/>
      <c r="G4743" s="38"/>
      <c r="H4743" s="38"/>
      <c r="J4743" s="1"/>
      <c r="K4743" s="1"/>
    </row>
    <row r="4744" spans="2:11">
      <c r="B4744" s="36">
        <v>4730</v>
      </c>
      <c r="C4744" s="55">
        <f>(1*Rater1!$C4733=C$7222)+(1*Rater2!$C4733=C$7222)+(N_Raters&gt;=3=TRUE)*(1*Rater3!$C4733=C$7222)+(N_Raters&gt;=4=TRUE)*(1*Rater4!$C4733=C$7222)+(N_Raters&gt;=5=TRUE)*(1*Rater5!$C4733=C$7222)</f>
        <v>0</v>
      </c>
      <c r="D4744" s="55">
        <f>(1*Rater1!$C4733=D$7222)+(1*Rater2!$C4733=D$7222)+(N_Raters&gt;=3=TRUE)*(1*Rater3!$C4733=D$7222)+(N_Raters&gt;=4=TRUE)*(1*Rater4!$C4733=D$7222)+(N_Raters&gt;=5=TRUE)*(1*Rater5!$C4733=D$7222)</f>
        <v>0</v>
      </c>
      <c r="E4744" s="38">
        <f>(1*Rater1!$C4733=E$7222)+(1*Rater2!$C4733=E$7222)+(N_Raters&gt;=3=TRUE)*(1*Rater3!$C4733=E$7222)+(N_Raters&gt;=4=TRUE)*(1*Rater4!$C4733=E$7222)+(N_Raters&gt;=5=TRUE)*(1*Rater5!$C4733=E$7222)</f>
        <v>3</v>
      </c>
      <c r="F4744" s="38"/>
      <c r="G4744" s="38"/>
      <c r="H4744" s="38"/>
      <c r="J4744" s="1"/>
      <c r="K4744" s="1"/>
    </row>
    <row r="4745" spans="2:11">
      <c r="B4745" s="35">
        <v>4731</v>
      </c>
      <c r="C4745" s="55">
        <f>(1*Rater1!$C4734=C$7222)+(1*Rater2!$C4734=C$7222)+(N_Raters&gt;=3=TRUE)*(1*Rater3!$C4734=C$7222)+(N_Raters&gt;=4=TRUE)*(1*Rater4!$C4734=C$7222)+(N_Raters&gt;=5=TRUE)*(1*Rater5!$C4734=C$7222)</f>
        <v>0</v>
      </c>
      <c r="D4745" s="55">
        <f>(1*Rater1!$C4734=D$7222)+(1*Rater2!$C4734=D$7222)+(N_Raters&gt;=3=TRUE)*(1*Rater3!$C4734=D$7222)+(N_Raters&gt;=4=TRUE)*(1*Rater4!$C4734=D$7222)+(N_Raters&gt;=5=TRUE)*(1*Rater5!$C4734=D$7222)</f>
        <v>0</v>
      </c>
      <c r="E4745" s="38">
        <f>(1*Rater1!$C4734=E$7222)+(1*Rater2!$C4734=E$7222)+(N_Raters&gt;=3=TRUE)*(1*Rater3!$C4734=E$7222)+(N_Raters&gt;=4=TRUE)*(1*Rater4!$C4734=E$7222)+(N_Raters&gt;=5=TRUE)*(1*Rater5!$C4734=E$7222)</f>
        <v>3</v>
      </c>
      <c r="F4745" s="38"/>
      <c r="G4745" s="38"/>
      <c r="H4745" s="38"/>
      <c r="J4745" s="1"/>
      <c r="K4745" s="1"/>
    </row>
    <row r="4746" spans="2:11">
      <c r="B4746" s="36">
        <v>4732</v>
      </c>
      <c r="C4746" s="55">
        <f>(1*Rater1!$C4735=C$7222)+(1*Rater2!$C4735=C$7222)+(N_Raters&gt;=3=TRUE)*(1*Rater3!$C4735=C$7222)+(N_Raters&gt;=4=TRUE)*(1*Rater4!$C4735=C$7222)+(N_Raters&gt;=5=TRUE)*(1*Rater5!$C4735=C$7222)</f>
        <v>1</v>
      </c>
      <c r="D4746" s="55">
        <f>(1*Rater1!$C4735=D$7222)+(1*Rater2!$C4735=D$7222)+(N_Raters&gt;=3=TRUE)*(1*Rater3!$C4735=D$7222)+(N_Raters&gt;=4=TRUE)*(1*Rater4!$C4735=D$7222)+(N_Raters&gt;=5=TRUE)*(1*Rater5!$C4735=D$7222)</f>
        <v>2</v>
      </c>
      <c r="E4746" s="38">
        <f>(1*Rater1!$C4735=E$7222)+(1*Rater2!$C4735=E$7222)+(N_Raters&gt;=3=TRUE)*(1*Rater3!$C4735=E$7222)+(N_Raters&gt;=4=TRUE)*(1*Rater4!$C4735=E$7222)+(N_Raters&gt;=5=TRUE)*(1*Rater5!$C4735=E$7222)</f>
        <v>0</v>
      </c>
      <c r="F4746" s="38"/>
      <c r="G4746" s="38"/>
      <c r="H4746" s="38"/>
      <c r="J4746" s="1"/>
      <c r="K4746" s="1"/>
    </row>
    <row r="4747" spans="2:11">
      <c r="B4747" s="35">
        <v>4733</v>
      </c>
      <c r="C4747" s="55">
        <f>(1*Rater1!$C4736=C$7222)+(1*Rater2!$C4736=C$7222)+(N_Raters&gt;=3=TRUE)*(1*Rater3!$C4736=C$7222)+(N_Raters&gt;=4=TRUE)*(1*Rater4!$C4736=C$7222)+(N_Raters&gt;=5=TRUE)*(1*Rater5!$C4736=C$7222)</f>
        <v>0</v>
      </c>
      <c r="D4747" s="55">
        <f>(1*Rater1!$C4736=D$7222)+(1*Rater2!$C4736=D$7222)+(N_Raters&gt;=3=TRUE)*(1*Rater3!$C4736=D$7222)+(N_Raters&gt;=4=TRUE)*(1*Rater4!$C4736=D$7222)+(N_Raters&gt;=5=TRUE)*(1*Rater5!$C4736=D$7222)</f>
        <v>0</v>
      </c>
      <c r="E4747" s="38">
        <f>(1*Rater1!$C4736=E$7222)+(1*Rater2!$C4736=E$7222)+(N_Raters&gt;=3=TRUE)*(1*Rater3!$C4736=E$7222)+(N_Raters&gt;=4=TRUE)*(1*Rater4!$C4736=E$7222)+(N_Raters&gt;=5=TRUE)*(1*Rater5!$C4736=E$7222)</f>
        <v>3</v>
      </c>
      <c r="F4747" s="38"/>
      <c r="G4747" s="38"/>
      <c r="H4747" s="38"/>
      <c r="J4747" s="1"/>
      <c r="K4747" s="1"/>
    </row>
    <row r="4748" spans="2:11">
      <c r="B4748" s="36">
        <v>4734</v>
      </c>
      <c r="C4748" s="55">
        <f>(1*Rater1!$C4737=C$7222)+(1*Rater2!$C4737=C$7222)+(N_Raters&gt;=3=TRUE)*(1*Rater3!$C4737=C$7222)+(N_Raters&gt;=4=TRUE)*(1*Rater4!$C4737=C$7222)+(N_Raters&gt;=5=TRUE)*(1*Rater5!$C4737=C$7222)</f>
        <v>0</v>
      </c>
      <c r="D4748" s="55">
        <f>(1*Rater1!$C4737=D$7222)+(1*Rater2!$C4737=D$7222)+(N_Raters&gt;=3=TRUE)*(1*Rater3!$C4737=D$7222)+(N_Raters&gt;=4=TRUE)*(1*Rater4!$C4737=D$7222)+(N_Raters&gt;=5=TRUE)*(1*Rater5!$C4737=D$7222)</f>
        <v>1</v>
      </c>
      <c r="E4748" s="38">
        <f>(1*Rater1!$C4737=E$7222)+(1*Rater2!$C4737=E$7222)+(N_Raters&gt;=3=TRUE)*(1*Rater3!$C4737=E$7222)+(N_Raters&gt;=4=TRUE)*(1*Rater4!$C4737=E$7222)+(N_Raters&gt;=5=TRUE)*(1*Rater5!$C4737=E$7222)</f>
        <v>2</v>
      </c>
      <c r="F4748" s="38"/>
      <c r="G4748" s="38"/>
      <c r="H4748" s="38"/>
      <c r="J4748" s="1"/>
      <c r="K4748" s="1"/>
    </row>
    <row r="4749" spans="2:11">
      <c r="B4749" s="35">
        <v>4735</v>
      </c>
      <c r="C4749" s="55">
        <f>(1*Rater1!$C4738=C$7222)+(1*Rater2!$C4738=C$7222)+(N_Raters&gt;=3=TRUE)*(1*Rater3!$C4738=C$7222)+(N_Raters&gt;=4=TRUE)*(1*Rater4!$C4738=C$7222)+(N_Raters&gt;=5=TRUE)*(1*Rater5!$C4738=C$7222)</f>
        <v>0</v>
      </c>
      <c r="D4749" s="55">
        <f>(1*Rater1!$C4738=D$7222)+(1*Rater2!$C4738=D$7222)+(N_Raters&gt;=3=TRUE)*(1*Rater3!$C4738=D$7222)+(N_Raters&gt;=4=TRUE)*(1*Rater4!$C4738=D$7222)+(N_Raters&gt;=5=TRUE)*(1*Rater5!$C4738=D$7222)</f>
        <v>1</v>
      </c>
      <c r="E4749" s="38">
        <f>(1*Rater1!$C4738=E$7222)+(1*Rater2!$C4738=E$7222)+(N_Raters&gt;=3=TRUE)*(1*Rater3!$C4738=E$7222)+(N_Raters&gt;=4=TRUE)*(1*Rater4!$C4738=E$7222)+(N_Raters&gt;=5=TRUE)*(1*Rater5!$C4738=E$7222)</f>
        <v>2</v>
      </c>
      <c r="F4749" s="38"/>
      <c r="G4749" s="38"/>
      <c r="H4749" s="38"/>
      <c r="J4749" s="1"/>
      <c r="K4749" s="1"/>
    </row>
    <row r="4750" spans="2:11">
      <c r="B4750" s="36">
        <v>4736</v>
      </c>
      <c r="C4750" s="55">
        <f>(1*Rater1!$C4739=C$7222)+(1*Rater2!$C4739=C$7222)+(N_Raters&gt;=3=TRUE)*(1*Rater3!$C4739=C$7222)+(N_Raters&gt;=4=TRUE)*(1*Rater4!$C4739=C$7222)+(N_Raters&gt;=5=TRUE)*(1*Rater5!$C4739=C$7222)</f>
        <v>0</v>
      </c>
      <c r="D4750" s="55">
        <f>(1*Rater1!$C4739=D$7222)+(1*Rater2!$C4739=D$7222)+(N_Raters&gt;=3=TRUE)*(1*Rater3!$C4739=D$7222)+(N_Raters&gt;=4=TRUE)*(1*Rater4!$C4739=D$7222)+(N_Raters&gt;=5=TRUE)*(1*Rater5!$C4739=D$7222)</f>
        <v>1</v>
      </c>
      <c r="E4750" s="38">
        <f>(1*Rater1!$C4739=E$7222)+(1*Rater2!$C4739=E$7222)+(N_Raters&gt;=3=TRUE)*(1*Rater3!$C4739=E$7222)+(N_Raters&gt;=4=TRUE)*(1*Rater4!$C4739=E$7222)+(N_Raters&gt;=5=TRUE)*(1*Rater5!$C4739=E$7222)</f>
        <v>2</v>
      </c>
      <c r="F4750" s="38"/>
      <c r="G4750" s="38"/>
      <c r="H4750" s="38"/>
      <c r="J4750" s="1"/>
      <c r="K4750" s="1"/>
    </row>
    <row r="4751" spans="2:11">
      <c r="B4751" s="35">
        <v>4737</v>
      </c>
      <c r="C4751" s="55">
        <f>(1*Rater1!$C4740=C$7222)+(1*Rater2!$C4740=C$7222)+(N_Raters&gt;=3=TRUE)*(1*Rater3!$C4740=C$7222)+(N_Raters&gt;=4=TRUE)*(1*Rater4!$C4740=C$7222)+(N_Raters&gt;=5=TRUE)*(1*Rater5!$C4740=C$7222)</f>
        <v>0</v>
      </c>
      <c r="D4751" s="55">
        <f>(1*Rater1!$C4740=D$7222)+(1*Rater2!$C4740=D$7222)+(N_Raters&gt;=3=TRUE)*(1*Rater3!$C4740=D$7222)+(N_Raters&gt;=4=TRUE)*(1*Rater4!$C4740=D$7222)+(N_Raters&gt;=5=TRUE)*(1*Rater5!$C4740=D$7222)</f>
        <v>0</v>
      </c>
      <c r="E4751" s="38">
        <f>(1*Rater1!$C4740=E$7222)+(1*Rater2!$C4740=E$7222)+(N_Raters&gt;=3=TRUE)*(1*Rater3!$C4740=E$7222)+(N_Raters&gt;=4=TRUE)*(1*Rater4!$C4740=E$7222)+(N_Raters&gt;=5=TRUE)*(1*Rater5!$C4740=E$7222)</f>
        <v>3</v>
      </c>
      <c r="F4751" s="38"/>
      <c r="G4751" s="38"/>
      <c r="H4751" s="38"/>
      <c r="J4751" s="1"/>
      <c r="K4751" s="1"/>
    </row>
    <row r="4752" spans="2:11">
      <c r="B4752" s="36">
        <v>4738</v>
      </c>
      <c r="C4752" s="55">
        <f>(1*Rater1!$C4741=C$7222)+(1*Rater2!$C4741=C$7222)+(N_Raters&gt;=3=TRUE)*(1*Rater3!$C4741=C$7222)+(N_Raters&gt;=4=TRUE)*(1*Rater4!$C4741=C$7222)+(N_Raters&gt;=5=TRUE)*(1*Rater5!$C4741=C$7222)</f>
        <v>0</v>
      </c>
      <c r="D4752" s="55">
        <f>(1*Rater1!$C4741=D$7222)+(1*Rater2!$C4741=D$7222)+(N_Raters&gt;=3=TRUE)*(1*Rater3!$C4741=D$7222)+(N_Raters&gt;=4=TRUE)*(1*Rater4!$C4741=D$7222)+(N_Raters&gt;=5=TRUE)*(1*Rater5!$C4741=D$7222)</f>
        <v>0</v>
      </c>
      <c r="E4752" s="38">
        <f>(1*Rater1!$C4741=E$7222)+(1*Rater2!$C4741=E$7222)+(N_Raters&gt;=3=TRUE)*(1*Rater3!$C4741=E$7222)+(N_Raters&gt;=4=TRUE)*(1*Rater4!$C4741=E$7222)+(N_Raters&gt;=5=TRUE)*(1*Rater5!$C4741=E$7222)</f>
        <v>3</v>
      </c>
      <c r="F4752" s="38"/>
      <c r="G4752" s="38"/>
      <c r="H4752" s="38"/>
      <c r="J4752" s="1"/>
      <c r="K4752" s="1"/>
    </row>
    <row r="4753" spans="2:11">
      <c r="B4753" s="35">
        <v>4739</v>
      </c>
      <c r="C4753" s="55">
        <f>(1*Rater1!$C4742=C$7222)+(1*Rater2!$C4742=C$7222)+(N_Raters&gt;=3=TRUE)*(1*Rater3!$C4742=C$7222)+(N_Raters&gt;=4=TRUE)*(1*Rater4!$C4742=C$7222)+(N_Raters&gt;=5=TRUE)*(1*Rater5!$C4742=C$7222)</f>
        <v>0</v>
      </c>
      <c r="D4753" s="55">
        <f>(1*Rater1!$C4742=D$7222)+(1*Rater2!$C4742=D$7222)+(N_Raters&gt;=3=TRUE)*(1*Rater3!$C4742=D$7222)+(N_Raters&gt;=4=TRUE)*(1*Rater4!$C4742=D$7222)+(N_Raters&gt;=5=TRUE)*(1*Rater5!$C4742=D$7222)</f>
        <v>0</v>
      </c>
      <c r="E4753" s="38">
        <f>(1*Rater1!$C4742=E$7222)+(1*Rater2!$C4742=E$7222)+(N_Raters&gt;=3=TRUE)*(1*Rater3!$C4742=E$7222)+(N_Raters&gt;=4=TRUE)*(1*Rater4!$C4742=E$7222)+(N_Raters&gt;=5=TRUE)*(1*Rater5!$C4742=E$7222)</f>
        <v>3</v>
      </c>
      <c r="F4753" s="38"/>
      <c r="G4753" s="38"/>
      <c r="H4753" s="38"/>
      <c r="J4753" s="1"/>
      <c r="K4753" s="1"/>
    </row>
    <row r="4754" spans="2:11">
      <c r="B4754" s="36">
        <v>4740</v>
      </c>
      <c r="C4754" s="55">
        <f>(1*Rater1!$C4743=C$7222)+(1*Rater2!$C4743=C$7222)+(N_Raters&gt;=3=TRUE)*(1*Rater3!$C4743=C$7222)+(N_Raters&gt;=4=TRUE)*(1*Rater4!$C4743=C$7222)+(N_Raters&gt;=5=TRUE)*(1*Rater5!$C4743=C$7222)</f>
        <v>0</v>
      </c>
      <c r="D4754" s="55">
        <f>(1*Rater1!$C4743=D$7222)+(1*Rater2!$C4743=D$7222)+(N_Raters&gt;=3=TRUE)*(1*Rater3!$C4743=D$7222)+(N_Raters&gt;=4=TRUE)*(1*Rater4!$C4743=D$7222)+(N_Raters&gt;=5=TRUE)*(1*Rater5!$C4743=D$7222)</f>
        <v>2</v>
      </c>
      <c r="E4754" s="38">
        <f>(1*Rater1!$C4743=E$7222)+(1*Rater2!$C4743=E$7222)+(N_Raters&gt;=3=TRUE)*(1*Rater3!$C4743=E$7222)+(N_Raters&gt;=4=TRUE)*(1*Rater4!$C4743=E$7222)+(N_Raters&gt;=5=TRUE)*(1*Rater5!$C4743=E$7222)</f>
        <v>1</v>
      </c>
      <c r="F4754" s="38"/>
      <c r="G4754" s="38"/>
      <c r="H4754" s="38"/>
      <c r="J4754" s="1"/>
      <c r="K4754" s="1"/>
    </row>
    <row r="4755" spans="2:11">
      <c r="B4755" s="35">
        <v>4741</v>
      </c>
      <c r="C4755" s="55">
        <f>(1*Rater1!$C4744=C$7222)+(1*Rater2!$C4744=C$7222)+(N_Raters&gt;=3=TRUE)*(1*Rater3!$C4744=C$7222)+(N_Raters&gt;=4=TRUE)*(1*Rater4!$C4744=C$7222)+(N_Raters&gt;=5=TRUE)*(1*Rater5!$C4744=C$7222)</f>
        <v>0</v>
      </c>
      <c r="D4755" s="55">
        <f>(1*Rater1!$C4744=D$7222)+(1*Rater2!$C4744=D$7222)+(N_Raters&gt;=3=TRUE)*(1*Rater3!$C4744=D$7222)+(N_Raters&gt;=4=TRUE)*(1*Rater4!$C4744=D$7222)+(N_Raters&gt;=5=TRUE)*(1*Rater5!$C4744=D$7222)</f>
        <v>2</v>
      </c>
      <c r="E4755" s="38">
        <f>(1*Rater1!$C4744=E$7222)+(1*Rater2!$C4744=E$7222)+(N_Raters&gt;=3=TRUE)*(1*Rater3!$C4744=E$7222)+(N_Raters&gt;=4=TRUE)*(1*Rater4!$C4744=E$7222)+(N_Raters&gt;=5=TRUE)*(1*Rater5!$C4744=E$7222)</f>
        <v>1</v>
      </c>
      <c r="F4755" s="38"/>
      <c r="G4755" s="38"/>
      <c r="H4755" s="38"/>
      <c r="J4755" s="1"/>
      <c r="K4755" s="1"/>
    </row>
    <row r="4756" spans="2:11">
      <c r="B4756" s="36">
        <v>4742</v>
      </c>
      <c r="C4756" s="55">
        <f>(1*Rater1!$C4745=C$7222)+(1*Rater2!$C4745=C$7222)+(N_Raters&gt;=3=TRUE)*(1*Rater3!$C4745=C$7222)+(N_Raters&gt;=4=TRUE)*(1*Rater4!$C4745=C$7222)+(N_Raters&gt;=5=TRUE)*(1*Rater5!$C4745=C$7222)</f>
        <v>0</v>
      </c>
      <c r="D4756" s="55">
        <f>(1*Rater1!$C4745=D$7222)+(1*Rater2!$C4745=D$7222)+(N_Raters&gt;=3=TRUE)*(1*Rater3!$C4745=D$7222)+(N_Raters&gt;=4=TRUE)*(1*Rater4!$C4745=D$7222)+(N_Raters&gt;=5=TRUE)*(1*Rater5!$C4745=D$7222)</f>
        <v>0</v>
      </c>
      <c r="E4756" s="38">
        <f>(1*Rater1!$C4745=E$7222)+(1*Rater2!$C4745=E$7222)+(N_Raters&gt;=3=TRUE)*(1*Rater3!$C4745=E$7222)+(N_Raters&gt;=4=TRUE)*(1*Rater4!$C4745=E$7222)+(N_Raters&gt;=5=TRUE)*(1*Rater5!$C4745=E$7222)</f>
        <v>3</v>
      </c>
      <c r="F4756" s="38"/>
      <c r="G4756" s="38"/>
      <c r="H4756" s="38"/>
      <c r="J4756" s="1"/>
      <c r="K4756" s="1"/>
    </row>
    <row r="4757" spans="2:11">
      <c r="B4757" s="35">
        <v>4743</v>
      </c>
      <c r="C4757" s="55">
        <f>(1*Rater1!$C4746=C$7222)+(1*Rater2!$C4746=C$7222)+(N_Raters&gt;=3=TRUE)*(1*Rater3!$C4746=C$7222)+(N_Raters&gt;=4=TRUE)*(1*Rater4!$C4746=C$7222)+(N_Raters&gt;=5=TRUE)*(1*Rater5!$C4746=C$7222)</f>
        <v>0</v>
      </c>
      <c r="D4757" s="55">
        <f>(1*Rater1!$C4746=D$7222)+(1*Rater2!$C4746=D$7222)+(N_Raters&gt;=3=TRUE)*(1*Rater3!$C4746=D$7222)+(N_Raters&gt;=4=TRUE)*(1*Rater4!$C4746=D$7222)+(N_Raters&gt;=5=TRUE)*(1*Rater5!$C4746=D$7222)</f>
        <v>0</v>
      </c>
      <c r="E4757" s="38">
        <f>(1*Rater1!$C4746=E$7222)+(1*Rater2!$C4746=E$7222)+(N_Raters&gt;=3=TRUE)*(1*Rater3!$C4746=E$7222)+(N_Raters&gt;=4=TRUE)*(1*Rater4!$C4746=E$7222)+(N_Raters&gt;=5=TRUE)*(1*Rater5!$C4746=E$7222)</f>
        <v>3</v>
      </c>
      <c r="F4757" s="38"/>
      <c r="G4757" s="38"/>
      <c r="H4757" s="38"/>
      <c r="J4757" s="1"/>
      <c r="K4757" s="1"/>
    </row>
    <row r="4758" spans="2:11">
      <c r="B4758" s="36">
        <v>4744</v>
      </c>
      <c r="C4758" s="55">
        <f>(1*Rater1!$C4747=C$7222)+(1*Rater2!$C4747=C$7222)+(N_Raters&gt;=3=TRUE)*(1*Rater3!$C4747=C$7222)+(N_Raters&gt;=4=TRUE)*(1*Rater4!$C4747=C$7222)+(N_Raters&gt;=5=TRUE)*(1*Rater5!$C4747=C$7222)</f>
        <v>0</v>
      </c>
      <c r="D4758" s="55">
        <f>(1*Rater1!$C4747=D$7222)+(1*Rater2!$C4747=D$7222)+(N_Raters&gt;=3=TRUE)*(1*Rater3!$C4747=D$7222)+(N_Raters&gt;=4=TRUE)*(1*Rater4!$C4747=D$7222)+(N_Raters&gt;=5=TRUE)*(1*Rater5!$C4747=D$7222)</f>
        <v>0</v>
      </c>
      <c r="E4758" s="38">
        <f>(1*Rater1!$C4747=E$7222)+(1*Rater2!$C4747=E$7222)+(N_Raters&gt;=3=TRUE)*(1*Rater3!$C4747=E$7222)+(N_Raters&gt;=4=TRUE)*(1*Rater4!$C4747=E$7222)+(N_Raters&gt;=5=TRUE)*(1*Rater5!$C4747=E$7222)</f>
        <v>3</v>
      </c>
      <c r="F4758" s="38"/>
      <c r="G4758" s="38"/>
      <c r="H4758" s="38"/>
      <c r="J4758" s="1"/>
      <c r="K4758" s="1"/>
    </row>
    <row r="4759" spans="2:11">
      <c r="B4759" s="35">
        <v>4745</v>
      </c>
      <c r="C4759" s="55">
        <f>(1*Rater1!$C4748=C$7222)+(1*Rater2!$C4748=C$7222)+(N_Raters&gt;=3=TRUE)*(1*Rater3!$C4748=C$7222)+(N_Raters&gt;=4=TRUE)*(1*Rater4!$C4748=C$7222)+(N_Raters&gt;=5=TRUE)*(1*Rater5!$C4748=C$7222)</f>
        <v>0</v>
      </c>
      <c r="D4759" s="55">
        <f>(1*Rater1!$C4748=D$7222)+(1*Rater2!$C4748=D$7222)+(N_Raters&gt;=3=TRUE)*(1*Rater3!$C4748=D$7222)+(N_Raters&gt;=4=TRUE)*(1*Rater4!$C4748=D$7222)+(N_Raters&gt;=5=TRUE)*(1*Rater5!$C4748=D$7222)</f>
        <v>0</v>
      </c>
      <c r="E4759" s="38">
        <f>(1*Rater1!$C4748=E$7222)+(1*Rater2!$C4748=E$7222)+(N_Raters&gt;=3=TRUE)*(1*Rater3!$C4748=E$7222)+(N_Raters&gt;=4=TRUE)*(1*Rater4!$C4748=E$7222)+(N_Raters&gt;=5=TRUE)*(1*Rater5!$C4748=E$7222)</f>
        <v>3</v>
      </c>
      <c r="F4759" s="38"/>
      <c r="G4759" s="38"/>
      <c r="H4759" s="38"/>
      <c r="J4759" s="1"/>
      <c r="K4759" s="1"/>
    </row>
    <row r="4760" spans="2:11">
      <c r="B4760" s="36">
        <v>4746</v>
      </c>
      <c r="C4760" s="55">
        <f>(1*Rater1!$C4749=C$7222)+(1*Rater2!$C4749=C$7222)+(N_Raters&gt;=3=TRUE)*(1*Rater3!$C4749=C$7222)+(N_Raters&gt;=4=TRUE)*(1*Rater4!$C4749=C$7222)+(N_Raters&gt;=5=TRUE)*(1*Rater5!$C4749=C$7222)</f>
        <v>0</v>
      </c>
      <c r="D4760" s="55">
        <f>(1*Rater1!$C4749=D$7222)+(1*Rater2!$C4749=D$7222)+(N_Raters&gt;=3=TRUE)*(1*Rater3!$C4749=D$7222)+(N_Raters&gt;=4=TRUE)*(1*Rater4!$C4749=D$7222)+(N_Raters&gt;=5=TRUE)*(1*Rater5!$C4749=D$7222)</f>
        <v>0</v>
      </c>
      <c r="E4760" s="38">
        <f>(1*Rater1!$C4749=E$7222)+(1*Rater2!$C4749=E$7222)+(N_Raters&gt;=3=TRUE)*(1*Rater3!$C4749=E$7222)+(N_Raters&gt;=4=TRUE)*(1*Rater4!$C4749=E$7222)+(N_Raters&gt;=5=TRUE)*(1*Rater5!$C4749=E$7222)</f>
        <v>3</v>
      </c>
      <c r="F4760" s="38"/>
      <c r="G4760" s="38"/>
      <c r="H4760" s="38"/>
      <c r="J4760" s="1"/>
      <c r="K4760" s="1"/>
    </row>
    <row r="4761" spans="2:11">
      <c r="B4761" s="35">
        <v>4747</v>
      </c>
      <c r="C4761" s="55">
        <f>(1*Rater1!$C4750=C$7222)+(1*Rater2!$C4750=C$7222)+(N_Raters&gt;=3=TRUE)*(1*Rater3!$C4750=C$7222)+(N_Raters&gt;=4=TRUE)*(1*Rater4!$C4750=C$7222)+(N_Raters&gt;=5=TRUE)*(1*Rater5!$C4750=C$7222)</f>
        <v>0</v>
      </c>
      <c r="D4761" s="55">
        <f>(1*Rater1!$C4750=D$7222)+(1*Rater2!$C4750=D$7222)+(N_Raters&gt;=3=TRUE)*(1*Rater3!$C4750=D$7222)+(N_Raters&gt;=4=TRUE)*(1*Rater4!$C4750=D$7222)+(N_Raters&gt;=5=TRUE)*(1*Rater5!$C4750=D$7222)</f>
        <v>0</v>
      </c>
      <c r="E4761" s="38">
        <f>(1*Rater1!$C4750=E$7222)+(1*Rater2!$C4750=E$7222)+(N_Raters&gt;=3=TRUE)*(1*Rater3!$C4750=E$7222)+(N_Raters&gt;=4=TRUE)*(1*Rater4!$C4750=E$7222)+(N_Raters&gt;=5=TRUE)*(1*Rater5!$C4750=E$7222)</f>
        <v>3</v>
      </c>
      <c r="F4761" s="38"/>
      <c r="G4761" s="38"/>
      <c r="H4761" s="38"/>
      <c r="J4761" s="1"/>
      <c r="K4761" s="1"/>
    </row>
    <row r="4762" spans="2:11">
      <c r="B4762" s="36">
        <v>4748</v>
      </c>
      <c r="C4762" s="55">
        <f>(1*Rater1!$C4751=C$7222)+(1*Rater2!$C4751=C$7222)+(N_Raters&gt;=3=TRUE)*(1*Rater3!$C4751=C$7222)+(N_Raters&gt;=4=TRUE)*(1*Rater4!$C4751=C$7222)+(N_Raters&gt;=5=TRUE)*(1*Rater5!$C4751=C$7222)</f>
        <v>0</v>
      </c>
      <c r="D4762" s="55">
        <f>(1*Rater1!$C4751=D$7222)+(1*Rater2!$C4751=D$7222)+(N_Raters&gt;=3=TRUE)*(1*Rater3!$C4751=D$7222)+(N_Raters&gt;=4=TRUE)*(1*Rater4!$C4751=D$7222)+(N_Raters&gt;=5=TRUE)*(1*Rater5!$C4751=D$7222)</f>
        <v>0</v>
      </c>
      <c r="E4762" s="38">
        <f>(1*Rater1!$C4751=E$7222)+(1*Rater2!$C4751=E$7222)+(N_Raters&gt;=3=TRUE)*(1*Rater3!$C4751=E$7222)+(N_Raters&gt;=4=TRUE)*(1*Rater4!$C4751=E$7222)+(N_Raters&gt;=5=TRUE)*(1*Rater5!$C4751=E$7222)</f>
        <v>3</v>
      </c>
      <c r="F4762" s="38"/>
      <c r="G4762" s="38"/>
      <c r="H4762" s="38"/>
      <c r="J4762" s="1"/>
      <c r="K4762" s="1"/>
    </row>
    <row r="4763" spans="2:11">
      <c r="B4763" s="35">
        <v>4749</v>
      </c>
      <c r="C4763" s="55">
        <f>(1*Rater1!$C4752=C$7222)+(1*Rater2!$C4752=C$7222)+(N_Raters&gt;=3=TRUE)*(1*Rater3!$C4752=C$7222)+(N_Raters&gt;=4=TRUE)*(1*Rater4!$C4752=C$7222)+(N_Raters&gt;=5=TRUE)*(1*Rater5!$C4752=C$7222)</f>
        <v>0</v>
      </c>
      <c r="D4763" s="55">
        <f>(1*Rater1!$C4752=D$7222)+(1*Rater2!$C4752=D$7222)+(N_Raters&gt;=3=TRUE)*(1*Rater3!$C4752=D$7222)+(N_Raters&gt;=4=TRUE)*(1*Rater4!$C4752=D$7222)+(N_Raters&gt;=5=TRUE)*(1*Rater5!$C4752=D$7222)</f>
        <v>0</v>
      </c>
      <c r="E4763" s="38">
        <f>(1*Rater1!$C4752=E$7222)+(1*Rater2!$C4752=E$7222)+(N_Raters&gt;=3=TRUE)*(1*Rater3!$C4752=E$7222)+(N_Raters&gt;=4=TRUE)*(1*Rater4!$C4752=E$7222)+(N_Raters&gt;=5=TRUE)*(1*Rater5!$C4752=E$7222)</f>
        <v>3</v>
      </c>
      <c r="F4763" s="38"/>
      <c r="G4763" s="38"/>
      <c r="H4763" s="38"/>
      <c r="J4763" s="1"/>
      <c r="K4763" s="1"/>
    </row>
    <row r="4764" spans="2:11">
      <c r="B4764" s="36">
        <v>4750</v>
      </c>
      <c r="C4764" s="55">
        <f>(1*Rater1!$C4753=C$7222)+(1*Rater2!$C4753=C$7222)+(N_Raters&gt;=3=TRUE)*(1*Rater3!$C4753=C$7222)+(N_Raters&gt;=4=TRUE)*(1*Rater4!$C4753=C$7222)+(N_Raters&gt;=5=TRUE)*(1*Rater5!$C4753=C$7222)</f>
        <v>0</v>
      </c>
      <c r="D4764" s="55">
        <f>(1*Rater1!$C4753=D$7222)+(1*Rater2!$C4753=D$7222)+(N_Raters&gt;=3=TRUE)*(1*Rater3!$C4753=D$7222)+(N_Raters&gt;=4=TRUE)*(1*Rater4!$C4753=D$7222)+(N_Raters&gt;=5=TRUE)*(1*Rater5!$C4753=D$7222)</f>
        <v>0</v>
      </c>
      <c r="E4764" s="38">
        <f>(1*Rater1!$C4753=E$7222)+(1*Rater2!$C4753=E$7222)+(N_Raters&gt;=3=TRUE)*(1*Rater3!$C4753=E$7222)+(N_Raters&gt;=4=TRUE)*(1*Rater4!$C4753=E$7222)+(N_Raters&gt;=5=TRUE)*(1*Rater5!$C4753=E$7222)</f>
        <v>3</v>
      </c>
      <c r="F4764" s="38"/>
      <c r="G4764" s="38"/>
      <c r="H4764" s="38"/>
      <c r="J4764" s="1"/>
      <c r="K4764" s="1"/>
    </row>
    <row r="4765" spans="2:11">
      <c r="B4765" s="35">
        <v>4751</v>
      </c>
      <c r="C4765" s="55">
        <f>(1*Rater1!$C4754=C$7222)+(1*Rater2!$C4754=C$7222)+(N_Raters&gt;=3=TRUE)*(1*Rater3!$C4754=C$7222)+(N_Raters&gt;=4=TRUE)*(1*Rater4!$C4754=C$7222)+(N_Raters&gt;=5=TRUE)*(1*Rater5!$C4754=C$7222)</f>
        <v>0</v>
      </c>
      <c r="D4765" s="55">
        <f>(1*Rater1!$C4754=D$7222)+(1*Rater2!$C4754=D$7222)+(N_Raters&gt;=3=TRUE)*(1*Rater3!$C4754=D$7222)+(N_Raters&gt;=4=TRUE)*(1*Rater4!$C4754=D$7222)+(N_Raters&gt;=5=TRUE)*(1*Rater5!$C4754=D$7222)</f>
        <v>0</v>
      </c>
      <c r="E4765" s="38">
        <f>(1*Rater1!$C4754=E$7222)+(1*Rater2!$C4754=E$7222)+(N_Raters&gt;=3=TRUE)*(1*Rater3!$C4754=E$7222)+(N_Raters&gt;=4=TRUE)*(1*Rater4!$C4754=E$7222)+(N_Raters&gt;=5=TRUE)*(1*Rater5!$C4754=E$7222)</f>
        <v>3</v>
      </c>
      <c r="F4765" s="38"/>
      <c r="G4765" s="38"/>
      <c r="H4765" s="38"/>
      <c r="J4765" s="1"/>
      <c r="K4765" s="1"/>
    </row>
    <row r="4766" spans="2:11">
      <c r="B4766" s="36">
        <v>4752</v>
      </c>
      <c r="C4766" s="55">
        <f>(1*Rater1!$C4755=C$7222)+(1*Rater2!$C4755=C$7222)+(N_Raters&gt;=3=TRUE)*(1*Rater3!$C4755=C$7222)+(N_Raters&gt;=4=TRUE)*(1*Rater4!$C4755=C$7222)+(N_Raters&gt;=5=TRUE)*(1*Rater5!$C4755=C$7222)</f>
        <v>0</v>
      </c>
      <c r="D4766" s="55">
        <f>(1*Rater1!$C4755=D$7222)+(1*Rater2!$C4755=D$7222)+(N_Raters&gt;=3=TRUE)*(1*Rater3!$C4755=D$7222)+(N_Raters&gt;=4=TRUE)*(1*Rater4!$C4755=D$7222)+(N_Raters&gt;=5=TRUE)*(1*Rater5!$C4755=D$7222)</f>
        <v>0</v>
      </c>
      <c r="E4766" s="38">
        <f>(1*Rater1!$C4755=E$7222)+(1*Rater2!$C4755=E$7222)+(N_Raters&gt;=3=TRUE)*(1*Rater3!$C4755=E$7222)+(N_Raters&gt;=4=TRUE)*(1*Rater4!$C4755=E$7222)+(N_Raters&gt;=5=TRUE)*(1*Rater5!$C4755=E$7222)</f>
        <v>3</v>
      </c>
      <c r="F4766" s="38"/>
      <c r="G4766" s="38"/>
      <c r="H4766" s="38"/>
      <c r="J4766" s="1"/>
      <c r="K4766" s="1"/>
    </row>
    <row r="4767" spans="2:11">
      <c r="B4767" s="35">
        <v>4753</v>
      </c>
      <c r="C4767" s="55">
        <f>(1*Rater1!$C4756=C$7222)+(1*Rater2!$C4756=C$7222)+(N_Raters&gt;=3=TRUE)*(1*Rater3!$C4756=C$7222)+(N_Raters&gt;=4=TRUE)*(1*Rater4!$C4756=C$7222)+(N_Raters&gt;=5=TRUE)*(1*Rater5!$C4756=C$7222)</f>
        <v>0</v>
      </c>
      <c r="D4767" s="55">
        <f>(1*Rater1!$C4756=D$7222)+(1*Rater2!$C4756=D$7222)+(N_Raters&gt;=3=TRUE)*(1*Rater3!$C4756=D$7222)+(N_Raters&gt;=4=TRUE)*(1*Rater4!$C4756=D$7222)+(N_Raters&gt;=5=TRUE)*(1*Rater5!$C4756=D$7222)</f>
        <v>0</v>
      </c>
      <c r="E4767" s="38">
        <f>(1*Rater1!$C4756=E$7222)+(1*Rater2!$C4756=E$7222)+(N_Raters&gt;=3=TRUE)*(1*Rater3!$C4756=E$7222)+(N_Raters&gt;=4=TRUE)*(1*Rater4!$C4756=E$7222)+(N_Raters&gt;=5=TRUE)*(1*Rater5!$C4756=E$7222)</f>
        <v>3</v>
      </c>
      <c r="F4767" s="38"/>
      <c r="G4767" s="38"/>
      <c r="H4767" s="38"/>
      <c r="J4767" s="1"/>
      <c r="K4767" s="1"/>
    </row>
    <row r="4768" spans="2:11">
      <c r="B4768" s="36">
        <v>4754</v>
      </c>
      <c r="C4768" s="55">
        <f>(1*Rater1!$C4757=C$7222)+(1*Rater2!$C4757=C$7222)+(N_Raters&gt;=3=TRUE)*(1*Rater3!$C4757=C$7222)+(N_Raters&gt;=4=TRUE)*(1*Rater4!$C4757=C$7222)+(N_Raters&gt;=5=TRUE)*(1*Rater5!$C4757=C$7222)</f>
        <v>0</v>
      </c>
      <c r="D4768" s="55">
        <f>(1*Rater1!$C4757=D$7222)+(1*Rater2!$C4757=D$7222)+(N_Raters&gt;=3=TRUE)*(1*Rater3!$C4757=D$7222)+(N_Raters&gt;=4=TRUE)*(1*Rater4!$C4757=D$7222)+(N_Raters&gt;=5=TRUE)*(1*Rater5!$C4757=D$7222)</f>
        <v>2</v>
      </c>
      <c r="E4768" s="38">
        <f>(1*Rater1!$C4757=E$7222)+(1*Rater2!$C4757=E$7222)+(N_Raters&gt;=3=TRUE)*(1*Rater3!$C4757=E$7222)+(N_Raters&gt;=4=TRUE)*(1*Rater4!$C4757=E$7222)+(N_Raters&gt;=5=TRUE)*(1*Rater5!$C4757=E$7222)</f>
        <v>1</v>
      </c>
      <c r="F4768" s="38"/>
      <c r="G4768" s="38"/>
      <c r="H4768" s="38"/>
      <c r="J4768" s="1"/>
      <c r="K4768" s="1"/>
    </row>
    <row r="4769" spans="2:11">
      <c r="B4769" s="35">
        <v>4755</v>
      </c>
      <c r="C4769" s="55">
        <f>(1*Rater1!$C4758=C$7222)+(1*Rater2!$C4758=C$7222)+(N_Raters&gt;=3=TRUE)*(1*Rater3!$C4758=C$7222)+(N_Raters&gt;=4=TRUE)*(1*Rater4!$C4758=C$7222)+(N_Raters&gt;=5=TRUE)*(1*Rater5!$C4758=C$7222)</f>
        <v>0</v>
      </c>
      <c r="D4769" s="55">
        <f>(1*Rater1!$C4758=D$7222)+(1*Rater2!$C4758=D$7222)+(N_Raters&gt;=3=TRUE)*(1*Rater3!$C4758=D$7222)+(N_Raters&gt;=4=TRUE)*(1*Rater4!$C4758=D$7222)+(N_Raters&gt;=5=TRUE)*(1*Rater5!$C4758=D$7222)</f>
        <v>1</v>
      </c>
      <c r="E4769" s="38">
        <f>(1*Rater1!$C4758=E$7222)+(1*Rater2!$C4758=E$7222)+(N_Raters&gt;=3=TRUE)*(1*Rater3!$C4758=E$7222)+(N_Raters&gt;=4=TRUE)*(1*Rater4!$C4758=E$7222)+(N_Raters&gt;=5=TRUE)*(1*Rater5!$C4758=E$7222)</f>
        <v>2</v>
      </c>
      <c r="F4769" s="38"/>
      <c r="G4769" s="38"/>
      <c r="H4769" s="38"/>
      <c r="J4769" s="1"/>
      <c r="K4769" s="1"/>
    </row>
    <row r="4770" spans="2:11">
      <c r="B4770" s="36">
        <v>4756</v>
      </c>
      <c r="C4770" s="55">
        <f>(1*Rater1!$C4759=C$7222)+(1*Rater2!$C4759=C$7222)+(N_Raters&gt;=3=TRUE)*(1*Rater3!$C4759=C$7222)+(N_Raters&gt;=4=TRUE)*(1*Rater4!$C4759=C$7222)+(N_Raters&gt;=5=TRUE)*(1*Rater5!$C4759=C$7222)</f>
        <v>0</v>
      </c>
      <c r="D4770" s="55">
        <f>(1*Rater1!$C4759=D$7222)+(1*Rater2!$C4759=D$7222)+(N_Raters&gt;=3=TRUE)*(1*Rater3!$C4759=D$7222)+(N_Raters&gt;=4=TRUE)*(1*Rater4!$C4759=D$7222)+(N_Raters&gt;=5=TRUE)*(1*Rater5!$C4759=D$7222)</f>
        <v>2</v>
      </c>
      <c r="E4770" s="38">
        <f>(1*Rater1!$C4759=E$7222)+(1*Rater2!$C4759=E$7222)+(N_Raters&gt;=3=TRUE)*(1*Rater3!$C4759=E$7222)+(N_Raters&gt;=4=TRUE)*(1*Rater4!$C4759=E$7222)+(N_Raters&gt;=5=TRUE)*(1*Rater5!$C4759=E$7222)</f>
        <v>1</v>
      </c>
      <c r="F4770" s="38"/>
      <c r="G4770" s="38"/>
      <c r="H4770" s="38"/>
      <c r="J4770" s="1"/>
      <c r="K4770" s="1"/>
    </row>
    <row r="4771" spans="2:11">
      <c r="B4771" s="35">
        <v>4757</v>
      </c>
      <c r="C4771" s="55">
        <f>(1*Rater1!$C4760=C$7222)+(1*Rater2!$C4760=C$7222)+(N_Raters&gt;=3=TRUE)*(1*Rater3!$C4760=C$7222)+(N_Raters&gt;=4=TRUE)*(1*Rater4!$C4760=C$7222)+(N_Raters&gt;=5=TRUE)*(1*Rater5!$C4760=C$7222)</f>
        <v>0</v>
      </c>
      <c r="D4771" s="55">
        <f>(1*Rater1!$C4760=D$7222)+(1*Rater2!$C4760=D$7222)+(N_Raters&gt;=3=TRUE)*(1*Rater3!$C4760=D$7222)+(N_Raters&gt;=4=TRUE)*(1*Rater4!$C4760=D$7222)+(N_Raters&gt;=5=TRUE)*(1*Rater5!$C4760=D$7222)</f>
        <v>0</v>
      </c>
      <c r="E4771" s="38">
        <f>(1*Rater1!$C4760=E$7222)+(1*Rater2!$C4760=E$7222)+(N_Raters&gt;=3=TRUE)*(1*Rater3!$C4760=E$7222)+(N_Raters&gt;=4=TRUE)*(1*Rater4!$C4760=E$7222)+(N_Raters&gt;=5=TRUE)*(1*Rater5!$C4760=E$7222)</f>
        <v>3</v>
      </c>
      <c r="F4771" s="38"/>
      <c r="G4771" s="38"/>
      <c r="H4771" s="38"/>
      <c r="J4771" s="1"/>
      <c r="K4771" s="1"/>
    </row>
    <row r="4772" spans="2:11">
      <c r="B4772" s="36">
        <v>4758</v>
      </c>
      <c r="C4772" s="55">
        <f>(1*Rater1!$C4761=C$7222)+(1*Rater2!$C4761=C$7222)+(N_Raters&gt;=3=TRUE)*(1*Rater3!$C4761=C$7222)+(N_Raters&gt;=4=TRUE)*(1*Rater4!$C4761=C$7222)+(N_Raters&gt;=5=TRUE)*(1*Rater5!$C4761=C$7222)</f>
        <v>0</v>
      </c>
      <c r="D4772" s="55">
        <f>(1*Rater1!$C4761=D$7222)+(1*Rater2!$C4761=D$7222)+(N_Raters&gt;=3=TRUE)*(1*Rater3!$C4761=D$7222)+(N_Raters&gt;=4=TRUE)*(1*Rater4!$C4761=D$7222)+(N_Raters&gt;=5=TRUE)*(1*Rater5!$C4761=D$7222)</f>
        <v>0</v>
      </c>
      <c r="E4772" s="38">
        <f>(1*Rater1!$C4761=E$7222)+(1*Rater2!$C4761=E$7222)+(N_Raters&gt;=3=TRUE)*(1*Rater3!$C4761=E$7222)+(N_Raters&gt;=4=TRUE)*(1*Rater4!$C4761=E$7222)+(N_Raters&gt;=5=TRUE)*(1*Rater5!$C4761=E$7222)</f>
        <v>3</v>
      </c>
      <c r="F4772" s="38"/>
      <c r="G4772" s="38"/>
      <c r="H4772" s="38"/>
      <c r="J4772" s="1"/>
      <c r="K4772" s="1"/>
    </row>
    <row r="4773" spans="2:11">
      <c r="B4773" s="35">
        <v>4759</v>
      </c>
      <c r="C4773" s="55">
        <f>(1*Rater1!$C4762=C$7222)+(1*Rater2!$C4762=C$7222)+(N_Raters&gt;=3=TRUE)*(1*Rater3!$C4762=C$7222)+(N_Raters&gt;=4=TRUE)*(1*Rater4!$C4762=C$7222)+(N_Raters&gt;=5=TRUE)*(1*Rater5!$C4762=C$7222)</f>
        <v>0</v>
      </c>
      <c r="D4773" s="55">
        <f>(1*Rater1!$C4762=D$7222)+(1*Rater2!$C4762=D$7222)+(N_Raters&gt;=3=TRUE)*(1*Rater3!$C4762=D$7222)+(N_Raters&gt;=4=TRUE)*(1*Rater4!$C4762=D$7222)+(N_Raters&gt;=5=TRUE)*(1*Rater5!$C4762=D$7222)</f>
        <v>2</v>
      </c>
      <c r="E4773" s="38">
        <f>(1*Rater1!$C4762=E$7222)+(1*Rater2!$C4762=E$7222)+(N_Raters&gt;=3=TRUE)*(1*Rater3!$C4762=E$7222)+(N_Raters&gt;=4=TRUE)*(1*Rater4!$C4762=E$7222)+(N_Raters&gt;=5=TRUE)*(1*Rater5!$C4762=E$7222)</f>
        <v>1</v>
      </c>
      <c r="F4773" s="38"/>
      <c r="G4773" s="38"/>
      <c r="H4773" s="38"/>
      <c r="J4773" s="1"/>
      <c r="K4773" s="1"/>
    </row>
    <row r="4774" spans="2:11">
      <c r="B4774" s="36">
        <v>4760</v>
      </c>
      <c r="C4774" s="55">
        <f>(1*Rater1!$C4763=C$7222)+(1*Rater2!$C4763=C$7222)+(N_Raters&gt;=3=TRUE)*(1*Rater3!$C4763=C$7222)+(N_Raters&gt;=4=TRUE)*(1*Rater4!$C4763=C$7222)+(N_Raters&gt;=5=TRUE)*(1*Rater5!$C4763=C$7222)</f>
        <v>0</v>
      </c>
      <c r="D4774" s="55">
        <f>(1*Rater1!$C4763=D$7222)+(1*Rater2!$C4763=D$7222)+(N_Raters&gt;=3=TRUE)*(1*Rater3!$C4763=D$7222)+(N_Raters&gt;=4=TRUE)*(1*Rater4!$C4763=D$7222)+(N_Raters&gt;=5=TRUE)*(1*Rater5!$C4763=D$7222)</f>
        <v>0</v>
      </c>
      <c r="E4774" s="38">
        <f>(1*Rater1!$C4763=E$7222)+(1*Rater2!$C4763=E$7222)+(N_Raters&gt;=3=TRUE)*(1*Rater3!$C4763=E$7222)+(N_Raters&gt;=4=TRUE)*(1*Rater4!$C4763=E$7222)+(N_Raters&gt;=5=TRUE)*(1*Rater5!$C4763=E$7222)</f>
        <v>3</v>
      </c>
      <c r="F4774" s="38"/>
      <c r="G4774" s="38"/>
      <c r="H4774" s="38"/>
      <c r="J4774" s="1"/>
      <c r="K4774" s="1"/>
    </row>
    <row r="4775" spans="2:11">
      <c r="B4775" s="35">
        <v>4761</v>
      </c>
      <c r="C4775" s="55">
        <f>(1*Rater1!$C4764=C$7222)+(1*Rater2!$C4764=C$7222)+(N_Raters&gt;=3=TRUE)*(1*Rater3!$C4764=C$7222)+(N_Raters&gt;=4=TRUE)*(1*Rater4!$C4764=C$7222)+(N_Raters&gt;=5=TRUE)*(1*Rater5!$C4764=C$7222)</f>
        <v>0</v>
      </c>
      <c r="D4775" s="55">
        <f>(1*Rater1!$C4764=D$7222)+(1*Rater2!$C4764=D$7222)+(N_Raters&gt;=3=TRUE)*(1*Rater3!$C4764=D$7222)+(N_Raters&gt;=4=TRUE)*(1*Rater4!$C4764=D$7222)+(N_Raters&gt;=5=TRUE)*(1*Rater5!$C4764=D$7222)</f>
        <v>0</v>
      </c>
      <c r="E4775" s="38">
        <f>(1*Rater1!$C4764=E$7222)+(1*Rater2!$C4764=E$7222)+(N_Raters&gt;=3=TRUE)*(1*Rater3!$C4764=E$7222)+(N_Raters&gt;=4=TRUE)*(1*Rater4!$C4764=E$7222)+(N_Raters&gt;=5=TRUE)*(1*Rater5!$C4764=E$7222)</f>
        <v>3</v>
      </c>
      <c r="F4775" s="38"/>
      <c r="G4775" s="38"/>
      <c r="H4775" s="38"/>
      <c r="J4775" s="1"/>
      <c r="K4775" s="1"/>
    </row>
    <row r="4776" spans="2:11">
      <c r="B4776" s="36">
        <v>4762</v>
      </c>
      <c r="C4776" s="55">
        <f>(1*Rater1!$C4765=C$7222)+(1*Rater2!$C4765=C$7222)+(N_Raters&gt;=3=TRUE)*(1*Rater3!$C4765=C$7222)+(N_Raters&gt;=4=TRUE)*(1*Rater4!$C4765=C$7222)+(N_Raters&gt;=5=TRUE)*(1*Rater5!$C4765=C$7222)</f>
        <v>0</v>
      </c>
      <c r="D4776" s="55">
        <f>(1*Rater1!$C4765=D$7222)+(1*Rater2!$C4765=D$7222)+(N_Raters&gt;=3=TRUE)*(1*Rater3!$C4765=D$7222)+(N_Raters&gt;=4=TRUE)*(1*Rater4!$C4765=D$7222)+(N_Raters&gt;=5=TRUE)*(1*Rater5!$C4765=D$7222)</f>
        <v>0</v>
      </c>
      <c r="E4776" s="38">
        <f>(1*Rater1!$C4765=E$7222)+(1*Rater2!$C4765=E$7222)+(N_Raters&gt;=3=TRUE)*(1*Rater3!$C4765=E$7222)+(N_Raters&gt;=4=TRUE)*(1*Rater4!$C4765=E$7222)+(N_Raters&gt;=5=TRUE)*(1*Rater5!$C4765=E$7222)</f>
        <v>3</v>
      </c>
      <c r="F4776" s="38"/>
      <c r="G4776" s="38"/>
      <c r="H4776" s="38"/>
      <c r="J4776" s="1"/>
      <c r="K4776" s="1"/>
    </row>
    <row r="4777" spans="2:11">
      <c r="B4777" s="35">
        <v>4763</v>
      </c>
      <c r="C4777" s="55">
        <f>(1*Rater1!$C4766=C$7222)+(1*Rater2!$C4766=C$7222)+(N_Raters&gt;=3=TRUE)*(1*Rater3!$C4766=C$7222)+(N_Raters&gt;=4=TRUE)*(1*Rater4!$C4766=C$7222)+(N_Raters&gt;=5=TRUE)*(1*Rater5!$C4766=C$7222)</f>
        <v>0</v>
      </c>
      <c r="D4777" s="55">
        <f>(1*Rater1!$C4766=D$7222)+(1*Rater2!$C4766=D$7222)+(N_Raters&gt;=3=TRUE)*(1*Rater3!$C4766=D$7222)+(N_Raters&gt;=4=TRUE)*(1*Rater4!$C4766=D$7222)+(N_Raters&gt;=5=TRUE)*(1*Rater5!$C4766=D$7222)</f>
        <v>2</v>
      </c>
      <c r="E4777" s="38">
        <f>(1*Rater1!$C4766=E$7222)+(1*Rater2!$C4766=E$7222)+(N_Raters&gt;=3=TRUE)*(1*Rater3!$C4766=E$7222)+(N_Raters&gt;=4=TRUE)*(1*Rater4!$C4766=E$7222)+(N_Raters&gt;=5=TRUE)*(1*Rater5!$C4766=E$7222)</f>
        <v>1</v>
      </c>
      <c r="F4777" s="38"/>
      <c r="G4777" s="38"/>
      <c r="H4777" s="38"/>
      <c r="J4777" s="1"/>
      <c r="K4777" s="1"/>
    </row>
    <row r="4778" spans="2:11">
      <c r="B4778" s="36">
        <v>4764</v>
      </c>
      <c r="C4778" s="55">
        <f>(1*Rater1!$C4767=C$7222)+(1*Rater2!$C4767=C$7222)+(N_Raters&gt;=3=TRUE)*(1*Rater3!$C4767=C$7222)+(N_Raters&gt;=4=TRUE)*(1*Rater4!$C4767=C$7222)+(N_Raters&gt;=5=TRUE)*(1*Rater5!$C4767=C$7222)</f>
        <v>0</v>
      </c>
      <c r="D4778" s="55">
        <f>(1*Rater1!$C4767=D$7222)+(1*Rater2!$C4767=D$7222)+(N_Raters&gt;=3=TRUE)*(1*Rater3!$C4767=D$7222)+(N_Raters&gt;=4=TRUE)*(1*Rater4!$C4767=D$7222)+(N_Raters&gt;=5=TRUE)*(1*Rater5!$C4767=D$7222)</f>
        <v>0</v>
      </c>
      <c r="E4778" s="38">
        <f>(1*Rater1!$C4767=E$7222)+(1*Rater2!$C4767=E$7222)+(N_Raters&gt;=3=TRUE)*(1*Rater3!$C4767=E$7222)+(N_Raters&gt;=4=TRUE)*(1*Rater4!$C4767=E$7222)+(N_Raters&gt;=5=TRUE)*(1*Rater5!$C4767=E$7222)</f>
        <v>3</v>
      </c>
      <c r="F4778" s="38"/>
      <c r="G4778" s="38"/>
      <c r="H4778" s="38"/>
      <c r="J4778" s="1"/>
      <c r="K4778" s="1"/>
    </row>
    <row r="4779" spans="2:11">
      <c r="B4779" s="35">
        <v>4765</v>
      </c>
      <c r="C4779" s="55">
        <f>(1*Rater1!$C4768=C$7222)+(1*Rater2!$C4768=C$7222)+(N_Raters&gt;=3=TRUE)*(1*Rater3!$C4768=C$7222)+(N_Raters&gt;=4=TRUE)*(1*Rater4!$C4768=C$7222)+(N_Raters&gt;=5=TRUE)*(1*Rater5!$C4768=C$7222)</f>
        <v>0</v>
      </c>
      <c r="D4779" s="55">
        <f>(1*Rater1!$C4768=D$7222)+(1*Rater2!$C4768=D$7222)+(N_Raters&gt;=3=TRUE)*(1*Rater3!$C4768=D$7222)+(N_Raters&gt;=4=TRUE)*(1*Rater4!$C4768=D$7222)+(N_Raters&gt;=5=TRUE)*(1*Rater5!$C4768=D$7222)</f>
        <v>0</v>
      </c>
      <c r="E4779" s="38">
        <f>(1*Rater1!$C4768=E$7222)+(1*Rater2!$C4768=E$7222)+(N_Raters&gt;=3=TRUE)*(1*Rater3!$C4768=E$7222)+(N_Raters&gt;=4=TRUE)*(1*Rater4!$C4768=E$7222)+(N_Raters&gt;=5=TRUE)*(1*Rater5!$C4768=E$7222)</f>
        <v>3</v>
      </c>
      <c r="F4779" s="38"/>
      <c r="G4779" s="38"/>
      <c r="H4779" s="38"/>
      <c r="J4779" s="1"/>
      <c r="K4779" s="1"/>
    </row>
    <row r="4780" spans="2:11">
      <c r="B4780" s="36">
        <v>4766</v>
      </c>
      <c r="C4780" s="55">
        <f>(1*Rater1!$C4769=C$7222)+(1*Rater2!$C4769=C$7222)+(N_Raters&gt;=3=TRUE)*(1*Rater3!$C4769=C$7222)+(N_Raters&gt;=4=TRUE)*(1*Rater4!$C4769=C$7222)+(N_Raters&gt;=5=TRUE)*(1*Rater5!$C4769=C$7222)</f>
        <v>0</v>
      </c>
      <c r="D4780" s="55">
        <f>(1*Rater1!$C4769=D$7222)+(1*Rater2!$C4769=D$7222)+(N_Raters&gt;=3=TRUE)*(1*Rater3!$C4769=D$7222)+(N_Raters&gt;=4=TRUE)*(1*Rater4!$C4769=D$7222)+(N_Raters&gt;=5=TRUE)*(1*Rater5!$C4769=D$7222)</f>
        <v>0</v>
      </c>
      <c r="E4780" s="38">
        <f>(1*Rater1!$C4769=E$7222)+(1*Rater2!$C4769=E$7222)+(N_Raters&gt;=3=TRUE)*(1*Rater3!$C4769=E$7222)+(N_Raters&gt;=4=TRUE)*(1*Rater4!$C4769=E$7222)+(N_Raters&gt;=5=TRUE)*(1*Rater5!$C4769=E$7222)</f>
        <v>3</v>
      </c>
      <c r="F4780" s="38"/>
      <c r="G4780" s="38"/>
      <c r="H4780" s="38"/>
      <c r="J4780" s="1"/>
      <c r="K4780" s="1"/>
    </row>
    <row r="4781" spans="2:11">
      <c r="B4781" s="35">
        <v>4767</v>
      </c>
      <c r="C4781" s="55">
        <f>(1*Rater1!$C4770=C$7222)+(1*Rater2!$C4770=C$7222)+(N_Raters&gt;=3=TRUE)*(1*Rater3!$C4770=C$7222)+(N_Raters&gt;=4=TRUE)*(1*Rater4!$C4770=C$7222)+(N_Raters&gt;=5=TRUE)*(1*Rater5!$C4770=C$7222)</f>
        <v>0</v>
      </c>
      <c r="D4781" s="55">
        <f>(1*Rater1!$C4770=D$7222)+(1*Rater2!$C4770=D$7222)+(N_Raters&gt;=3=TRUE)*(1*Rater3!$C4770=D$7222)+(N_Raters&gt;=4=TRUE)*(1*Rater4!$C4770=D$7222)+(N_Raters&gt;=5=TRUE)*(1*Rater5!$C4770=D$7222)</f>
        <v>0</v>
      </c>
      <c r="E4781" s="38">
        <f>(1*Rater1!$C4770=E$7222)+(1*Rater2!$C4770=E$7222)+(N_Raters&gt;=3=TRUE)*(1*Rater3!$C4770=E$7222)+(N_Raters&gt;=4=TRUE)*(1*Rater4!$C4770=E$7222)+(N_Raters&gt;=5=TRUE)*(1*Rater5!$C4770=E$7222)</f>
        <v>3</v>
      </c>
      <c r="F4781" s="38"/>
      <c r="G4781" s="38"/>
      <c r="H4781" s="38"/>
      <c r="J4781" s="1"/>
      <c r="K4781" s="1"/>
    </row>
    <row r="4782" spans="2:11">
      <c r="B4782" s="36">
        <v>4768</v>
      </c>
      <c r="C4782" s="55">
        <f>(1*Rater1!$C4771=C$7222)+(1*Rater2!$C4771=C$7222)+(N_Raters&gt;=3=TRUE)*(1*Rater3!$C4771=C$7222)+(N_Raters&gt;=4=TRUE)*(1*Rater4!$C4771=C$7222)+(N_Raters&gt;=5=TRUE)*(1*Rater5!$C4771=C$7222)</f>
        <v>0</v>
      </c>
      <c r="D4782" s="55">
        <f>(1*Rater1!$C4771=D$7222)+(1*Rater2!$C4771=D$7222)+(N_Raters&gt;=3=TRUE)*(1*Rater3!$C4771=D$7222)+(N_Raters&gt;=4=TRUE)*(1*Rater4!$C4771=D$7222)+(N_Raters&gt;=5=TRUE)*(1*Rater5!$C4771=D$7222)</f>
        <v>0</v>
      </c>
      <c r="E4782" s="38">
        <f>(1*Rater1!$C4771=E$7222)+(1*Rater2!$C4771=E$7222)+(N_Raters&gt;=3=TRUE)*(1*Rater3!$C4771=E$7222)+(N_Raters&gt;=4=TRUE)*(1*Rater4!$C4771=E$7222)+(N_Raters&gt;=5=TRUE)*(1*Rater5!$C4771=E$7222)</f>
        <v>3</v>
      </c>
      <c r="F4782" s="38"/>
      <c r="G4782" s="38"/>
      <c r="H4782" s="38"/>
      <c r="J4782" s="1"/>
      <c r="K4782" s="1"/>
    </row>
    <row r="4783" spans="2:11">
      <c r="B4783" s="35">
        <v>4769</v>
      </c>
      <c r="C4783" s="55">
        <f>(1*Rater1!$C4772=C$7222)+(1*Rater2!$C4772=C$7222)+(N_Raters&gt;=3=TRUE)*(1*Rater3!$C4772=C$7222)+(N_Raters&gt;=4=TRUE)*(1*Rater4!$C4772=C$7222)+(N_Raters&gt;=5=TRUE)*(1*Rater5!$C4772=C$7222)</f>
        <v>0</v>
      </c>
      <c r="D4783" s="55">
        <f>(1*Rater1!$C4772=D$7222)+(1*Rater2!$C4772=D$7222)+(N_Raters&gt;=3=TRUE)*(1*Rater3!$C4772=D$7222)+(N_Raters&gt;=4=TRUE)*(1*Rater4!$C4772=D$7222)+(N_Raters&gt;=5=TRUE)*(1*Rater5!$C4772=D$7222)</f>
        <v>0</v>
      </c>
      <c r="E4783" s="38">
        <f>(1*Rater1!$C4772=E$7222)+(1*Rater2!$C4772=E$7222)+(N_Raters&gt;=3=TRUE)*(1*Rater3!$C4772=E$7222)+(N_Raters&gt;=4=TRUE)*(1*Rater4!$C4772=E$7222)+(N_Raters&gt;=5=TRUE)*(1*Rater5!$C4772=E$7222)</f>
        <v>3</v>
      </c>
      <c r="F4783" s="38"/>
      <c r="G4783" s="38"/>
      <c r="H4783" s="38"/>
      <c r="J4783" s="1"/>
      <c r="K4783" s="1"/>
    </row>
    <row r="4784" spans="2:11">
      <c r="B4784" s="36">
        <v>4770</v>
      </c>
      <c r="C4784" s="55">
        <f>(1*Rater1!$C4773=C$7222)+(1*Rater2!$C4773=C$7222)+(N_Raters&gt;=3=TRUE)*(1*Rater3!$C4773=C$7222)+(N_Raters&gt;=4=TRUE)*(1*Rater4!$C4773=C$7222)+(N_Raters&gt;=5=TRUE)*(1*Rater5!$C4773=C$7222)</f>
        <v>0</v>
      </c>
      <c r="D4784" s="55">
        <f>(1*Rater1!$C4773=D$7222)+(1*Rater2!$C4773=D$7222)+(N_Raters&gt;=3=TRUE)*(1*Rater3!$C4773=D$7222)+(N_Raters&gt;=4=TRUE)*(1*Rater4!$C4773=D$7222)+(N_Raters&gt;=5=TRUE)*(1*Rater5!$C4773=D$7222)</f>
        <v>0</v>
      </c>
      <c r="E4784" s="38">
        <f>(1*Rater1!$C4773=E$7222)+(1*Rater2!$C4773=E$7222)+(N_Raters&gt;=3=TRUE)*(1*Rater3!$C4773=E$7222)+(N_Raters&gt;=4=TRUE)*(1*Rater4!$C4773=E$7222)+(N_Raters&gt;=5=TRUE)*(1*Rater5!$C4773=E$7222)</f>
        <v>3</v>
      </c>
      <c r="F4784" s="38"/>
      <c r="G4784" s="38"/>
      <c r="H4784" s="38"/>
      <c r="J4784" s="1"/>
      <c r="K4784" s="1"/>
    </row>
    <row r="4785" spans="2:11">
      <c r="B4785" s="35">
        <v>4771</v>
      </c>
      <c r="C4785" s="55">
        <f>(1*Rater1!$C4774=C$7222)+(1*Rater2!$C4774=C$7222)+(N_Raters&gt;=3=TRUE)*(1*Rater3!$C4774=C$7222)+(N_Raters&gt;=4=TRUE)*(1*Rater4!$C4774=C$7222)+(N_Raters&gt;=5=TRUE)*(1*Rater5!$C4774=C$7222)</f>
        <v>0</v>
      </c>
      <c r="D4785" s="55">
        <f>(1*Rater1!$C4774=D$7222)+(1*Rater2!$C4774=D$7222)+(N_Raters&gt;=3=TRUE)*(1*Rater3!$C4774=D$7222)+(N_Raters&gt;=4=TRUE)*(1*Rater4!$C4774=D$7222)+(N_Raters&gt;=5=TRUE)*(1*Rater5!$C4774=D$7222)</f>
        <v>0</v>
      </c>
      <c r="E4785" s="38">
        <f>(1*Rater1!$C4774=E$7222)+(1*Rater2!$C4774=E$7222)+(N_Raters&gt;=3=TRUE)*(1*Rater3!$C4774=E$7222)+(N_Raters&gt;=4=TRUE)*(1*Rater4!$C4774=E$7222)+(N_Raters&gt;=5=TRUE)*(1*Rater5!$C4774=E$7222)</f>
        <v>3</v>
      </c>
      <c r="F4785" s="38"/>
      <c r="G4785" s="38"/>
      <c r="H4785" s="38"/>
      <c r="J4785" s="1"/>
      <c r="K4785" s="1"/>
    </row>
    <row r="4786" spans="2:11">
      <c r="B4786" s="36">
        <v>4772</v>
      </c>
      <c r="C4786" s="55">
        <f>(1*Rater1!$C4775=C$7222)+(1*Rater2!$C4775=C$7222)+(N_Raters&gt;=3=TRUE)*(1*Rater3!$C4775=C$7222)+(N_Raters&gt;=4=TRUE)*(1*Rater4!$C4775=C$7222)+(N_Raters&gt;=5=TRUE)*(1*Rater5!$C4775=C$7222)</f>
        <v>1</v>
      </c>
      <c r="D4786" s="55">
        <f>(1*Rater1!$C4775=D$7222)+(1*Rater2!$C4775=D$7222)+(N_Raters&gt;=3=TRUE)*(1*Rater3!$C4775=D$7222)+(N_Raters&gt;=4=TRUE)*(1*Rater4!$C4775=D$7222)+(N_Raters&gt;=5=TRUE)*(1*Rater5!$C4775=D$7222)</f>
        <v>2</v>
      </c>
      <c r="E4786" s="38">
        <f>(1*Rater1!$C4775=E$7222)+(1*Rater2!$C4775=E$7222)+(N_Raters&gt;=3=TRUE)*(1*Rater3!$C4775=E$7222)+(N_Raters&gt;=4=TRUE)*(1*Rater4!$C4775=E$7222)+(N_Raters&gt;=5=TRUE)*(1*Rater5!$C4775=E$7222)</f>
        <v>0</v>
      </c>
      <c r="F4786" s="38"/>
      <c r="G4786" s="38"/>
      <c r="H4786" s="38"/>
      <c r="J4786" s="1"/>
      <c r="K4786" s="1"/>
    </row>
    <row r="4787" spans="2:11">
      <c r="B4787" s="35">
        <v>4773</v>
      </c>
      <c r="C4787" s="55">
        <f>(1*Rater1!$C4776=C$7222)+(1*Rater2!$C4776=C$7222)+(N_Raters&gt;=3=TRUE)*(1*Rater3!$C4776=C$7222)+(N_Raters&gt;=4=TRUE)*(1*Rater4!$C4776=C$7222)+(N_Raters&gt;=5=TRUE)*(1*Rater5!$C4776=C$7222)</f>
        <v>0</v>
      </c>
      <c r="D4787" s="55">
        <f>(1*Rater1!$C4776=D$7222)+(1*Rater2!$C4776=D$7222)+(N_Raters&gt;=3=TRUE)*(1*Rater3!$C4776=D$7222)+(N_Raters&gt;=4=TRUE)*(1*Rater4!$C4776=D$7222)+(N_Raters&gt;=5=TRUE)*(1*Rater5!$C4776=D$7222)</f>
        <v>0</v>
      </c>
      <c r="E4787" s="38">
        <f>(1*Rater1!$C4776=E$7222)+(1*Rater2!$C4776=E$7222)+(N_Raters&gt;=3=TRUE)*(1*Rater3!$C4776=E$7222)+(N_Raters&gt;=4=TRUE)*(1*Rater4!$C4776=E$7222)+(N_Raters&gt;=5=TRUE)*(1*Rater5!$C4776=E$7222)</f>
        <v>3</v>
      </c>
      <c r="F4787" s="38"/>
      <c r="G4787" s="38"/>
      <c r="H4787" s="38"/>
      <c r="J4787" s="1"/>
      <c r="K4787" s="1"/>
    </row>
    <row r="4788" spans="2:11">
      <c r="B4788" s="36">
        <v>4774</v>
      </c>
      <c r="C4788" s="55">
        <f>(1*Rater1!$C4777=C$7222)+(1*Rater2!$C4777=C$7222)+(N_Raters&gt;=3=TRUE)*(1*Rater3!$C4777=C$7222)+(N_Raters&gt;=4=TRUE)*(1*Rater4!$C4777=C$7222)+(N_Raters&gt;=5=TRUE)*(1*Rater5!$C4777=C$7222)</f>
        <v>0</v>
      </c>
      <c r="D4788" s="55">
        <f>(1*Rater1!$C4777=D$7222)+(1*Rater2!$C4777=D$7222)+(N_Raters&gt;=3=TRUE)*(1*Rater3!$C4777=D$7222)+(N_Raters&gt;=4=TRUE)*(1*Rater4!$C4777=D$7222)+(N_Raters&gt;=5=TRUE)*(1*Rater5!$C4777=D$7222)</f>
        <v>0</v>
      </c>
      <c r="E4788" s="38">
        <f>(1*Rater1!$C4777=E$7222)+(1*Rater2!$C4777=E$7222)+(N_Raters&gt;=3=TRUE)*(1*Rater3!$C4777=E$7222)+(N_Raters&gt;=4=TRUE)*(1*Rater4!$C4777=E$7222)+(N_Raters&gt;=5=TRUE)*(1*Rater5!$C4777=E$7222)</f>
        <v>3</v>
      </c>
      <c r="F4788" s="38"/>
      <c r="G4788" s="38"/>
      <c r="H4788" s="38"/>
      <c r="J4788" s="1"/>
      <c r="K4788" s="1"/>
    </row>
    <row r="4789" spans="2:11">
      <c r="B4789" s="35">
        <v>4775</v>
      </c>
      <c r="C4789" s="55">
        <f>(1*Rater1!$C4778=C$7222)+(1*Rater2!$C4778=C$7222)+(N_Raters&gt;=3=TRUE)*(1*Rater3!$C4778=C$7222)+(N_Raters&gt;=4=TRUE)*(1*Rater4!$C4778=C$7222)+(N_Raters&gt;=5=TRUE)*(1*Rater5!$C4778=C$7222)</f>
        <v>0</v>
      </c>
      <c r="D4789" s="55">
        <f>(1*Rater1!$C4778=D$7222)+(1*Rater2!$C4778=D$7222)+(N_Raters&gt;=3=TRUE)*(1*Rater3!$C4778=D$7222)+(N_Raters&gt;=4=TRUE)*(1*Rater4!$C4778=D$7222)+(N_Raters&gt;=5=TRUE)*(1*Rater5!$C4778=D$7222)</f>
        <v>0</v>
      </c>
      <c r="E4789" s="38">
        <f>(1*Rater1!$C4778=E$7222)+(1*Rater2!$C4778=E$7222)+(N_Raters&gt;=3=TRUE)*(1*Rater3!$C4778=E$7222)+(N_Raters&gt;=4=TRUE)*(1*Rater4!$C4778=E$7222)+(N_Raters&gt;=5=TRUE)*(1*Rater5!$C4778=E$7222)</f>
        <v>3</v>
      </c>
      <c r="F4789" s="38"/>
      <c r="G4789" s="38"/>
      <c r="H4789" s="38"/>
      <c r="J4789" s="1"/>
      <c r="K4789" s="1"/>
    </row>
    <row r="4790" spans="2:11">
      <c r="B4790" s="36">
        <v>4776</v>
      </c>
      <c r="C4790" s="55">
        <f>(1*Rater1!$C4779=C$7222)+(1*Rater2!$C4779=C$7222)+(N_Raters&gt;=3=TRUE)*(1*Rater3!$C4779=C$7222)+(N_Raters&gt;=4=TRUE)*(1*Rater4!$C4779=C$7222)+(N_Raters&gt;=5=TRUE)*(1*Rater5!$C4779=C$7222)</f>
        <v>1</v>
      </c>
      <c r="D4790" s="55">
        <f>(1*Rater1!$C4779=D$7222)+(1*Rater2!$C4779=D$7222)+(N_Raters&gt;=3=TRUE)*(1*Rater3!$C4779=D$7222)+(N_Raters&gt;=4=TRUE)*(1*Rater4!$C4779=D$7222)+(N_Raters&gt;=5=TRUE)*(1*Rater5!$C4779=D$7222)</f>
        <v>0</v>
      </c>
      <c r="E4790" s="38">
        <f>(1*Rater1!$C4779=E$7222)+(1*Rater2!$C4779=E$7222)+(N_Raters&gt;=3=TRUE)*(1*Rater3!$C4779=E$7222)+(N_Raters&gt;=4=TRUE)*(1*Rater4!$C4779=E$7222)+(N_Raters&gt;=5=TRUE)*(1*Rater5!$C4779=E$7222)</f>
        <v>2</v>
      </c>
      <c r="F4790" s="38"/>
      <c r="G4790" s="38"/>
      <c r="H4790" s="38"/>
      <c r="J4790" s="1"/>
      <c r="K4790" s="1"/>
    </row>
    <row r="4791" spans="2:11">
      <c r="B4791" s="35">
        <v>4777</v>
      </c>
      <c r="C4791" s="55">
        <f>(1*Rater1!$C4780=C$7222)+(1*Rater2!$C4780=C$7222)+(N_Raters&gt;=3=TRUE)*(1*Rater3!$C4780=C$7222)+(N_Raters&gt;=4=TRUE)*(1*Rater4!$C4780=C$7222)+(N_Raters&gt;=5=TRUE)*(1*Rater5!$C4780=C$7222)</f>
        <v>1</v>
      </c>
      <c r="D4791" s="55">
        <f>(1*Rater1!$C4780=D$7222)+(1*Rater2!$C4780=D$7222)+(N_Raters&gt;=3=TRUE)*(1*Rater3!$C4780=D$7222)+(N_Raters&gt;=4=TRUE)*(1*Rater4!$C4780=D$7222)+(N_Raters&gt;=5=TRUE)*(1*Rater5!$C4780=D$7222)</f>
        <v>0</v>
      </c>
      <c r="E4791" s="38">
        <f>(1*Rater1!$C4780=E$7222)+(1*Rater2!$C4780=E$7222)+(N_Raters&gt;=3=TRUE)*(1*Rater3!$C4780=E$7222)+(N_Raters&gt;=4=TRUE)*(1*Rater4!$C4780=E$7222)+(N_Raters&gt;=5=TRUE)*(1*Rater5!$C4780=E$7222)</f>
        <v>2</v>
      </c>
      <c r="F4791" s="38"/>
      <c r="G4791" s="38"/>
      <c r="H4791" s="38"/>
      <c r="J4791" s="1"/>
      <c r="K4791" s="1"/>
    </row>
    <row r="4792" spans="2:11">
      <c r="B4792" s="36">
        <v>4778</v>
      </c>
      <c r="C4792" s="55">
        <f>(1*Rater1!$C4781=C$7222)+(1*Rater2!$C4781=C$7222)+(N_Raters&gt;=3=TRUE)*(1*Rater3!$C4781=C$7222)+(N_Raters&gt;=4=TRUE)*(1*Rater4!$C4781=C$7222)+(N_Raters&gt;=5=TRUE)*(1*Rater5!$C4781=C$7222)</f>
        <v>0</v>
      </c>
      <c r="D4792" s="55">
        <f>(1*Rater1!$C4781=D$7222)+(1*Rater2!$C4781=D$7222)+(N_Raters&gt;=3=TRUE)*(1*Rater3!$C4781=D$7222)+(N_Raters&gt;=4=TRUE)*(1*Rater4!$C4781=D$7222)+(N_Raters&gt;=5=TRUE)*(1*Rater5!$C4781=D$7222)</f>
        <v>0</v>
      </c>
      <c r="E4792" s="38">
        <f>(1*Rater1!$C4781=E$7222)+(1*Rater2!$C4781=E$7222)+(N_Raters&gt;=3=TRUE)*(1*Rater3!$C4781=E$7222)+(N_Raters&gt;=4=TRUE)*(1*Rater4!$C4781=E$7222)+(N_Raters&gt;=5=TRUE)*(1*Rater5!$C4781=E$7222)</f>
        <v>3</v>
      </c>
      <c r="F4792" s="38"/>
      <c r="G4792" s="38"/>
      <c r="H4792" s="38"/>
      <c r="J4792" s="1"/>
      <c r="K4792" s="1"/>
    </row>
    <row r="4793" spans="2:11">
      <c r="B4793" s="35">
        <v>4779</v>
      </c>
      <c r="C4793" s="55">
        <f>(1*Rater1!$C4782=C$7222)+(1*Rater2!$C4782=C$7222)+(N_Raters&gt;=3=TRUE)*(1*Rater3!$C4782=C$7222)+(N_Raters&gt;=4=TRUE)*(1*Rater4!$C4782=C$7222)+(N_Raters&gt;=5=TRUE)*(1*Rater5!$C4782=C$7222)</f>
        <v>0</v>
      </c>
      <c r="D4793" s="55">
        <f>(1*Rater1!$C4782=D$7222)+(1*Rater2!$C4782=D$7222)+(N_Raters&gt;=3=TRUE)*(1*Rater3!$C4782=D$7222)+(N_Raters&gt;=4=TRUE)*(1*Rater4!$C4782=D$7222)+(N_Raters&gt;=5=TRUE)*(1*Rater5!$C4782=D$7222)</f>
        <v>0</v>
      </c>
      <c r="E4793" s="38">
        <f>(1*Rater1!$C4782=E$7222)+(1*Rater2!$C4782=E$7222)+(N_Raters&gt;=3=TRUE)*(1*Rater3!$C4782=E$7222)+(N_Raters&gt;=4=TRUE)*(1*Rater4!$C4782=E$7222)+(N_Raters&gt;=5=TRUE)*(1*Rater5!$C4782=E$7222)</f>
        <v>3</v>
      </c>
      <c r="F4793" s="38"/>
      <c r="G4793" s="38"/>
      <c r="H4793" s="38"/>
      <c r="J4793" s="1"/>
      <c r="K4793" s="1"/>
    </row>
    <row r="4794" spans="2:11">
      <c r="B4794" s="36">
        <v>4780</v>
      </c>
      <c r="C4794" s="55">
        <f>(1*Rater1!$C4783=C$7222)+(1*Rater2!$C4783=C$7222)+(N_Raters&gt;=3=TRUE)*(1*Rater3!$C4783=C$7222)+(N_Raters&gt;=4=TRUE)*(1*Rater4!$C4783=C$7222)+(N_Raters&gt;=5=TRUE)*(1*Rater5!$C4783=C$7222)</f>
        <v>0</v>
      </c>
      <c r="D4794" s="55">
        <f>(1*Rater1!$C4783=D$7222)+(1*Rater2!$C4783=D$7222)+(N_Raters&gt;=3=TRUE)*(1*Rater3!$C4783=D$7222)+(N_Raters&gt;=4=TRUE)*(1*Rater4!$C4783=D$7222)+(N_Raters&gt;=5=TRUE)*(1*Rater5!$C4783=D$7222)</f>
        <v>0</v>
      </c>
      <c r="E4794" s="38">
        <f>(1*Rater1!$C4783=E$7222)+(1*Rater2!$C4783=E$7222)+(N_Raters&gt;=3=TRUE)*(1*Rater3!$C4783=E$7222)+(N_Raters&gt;=4=TRUE)*(1*Rater4!$C4783=E$7222)+(N_Raters&gt;=5=TRUE)*(1*Rater5!$C4783=E$7222)</f>
        <v>3</v>
      </c>
      <c r="F4794" s="38"/>
      <c r="G4794" s="38"/>
      <c r="H4794" s="38"/>
      <c r="J4794" s="1"/>
      <c r="K4794" s="1"/>
    </row>
    <row r="4795" spans="2:11">
      <c r="B4795" s="35">
        <v>4781</v>
      </c>
      <c r="C4795" s="55">
        <f>(1*Rater1!$C4784=C$7222)+(1*Rater2!$C4784=C$7222)+(N_Raters&gt;=3=TRUE)*(1*Rater3!$C4784=C$7222)+(N_Raters&gt;=4=TRUE)*(1*Rater4!$C4784=C$7222)+(N_Raters&gt;=5=TRUE)*(1*Rater5!$C4784=C$7222)</f>
        <v>0</v>
      </c>
      <c r="D4795" s="55">
        <f>(1*Rater1!$C4784=D$7222)+(1*Rater2!$C4784=D$7222)+(N_Raters&gt;=3=TRUE)*(1*Rater3!$C4784=D$7222)+(N_Raters&gt;=4=TRUE)*(1*Rater4!$C4784=D$7222)+(N_Raters&gt;=5=TRUE)*(1*Rater5!$C4784=D$7222)</f>
        <v>0</v>
      </c>
      <c r="E4795" s="38">
        <f>(1*Rater1!$C4784=E$7222)+(1*Rater2!$C4784=E$7222)+(N_Raters&gt;=3=TRUE)*(1*Rater3!$C4784=E$7222)+(N_Raters&gt;=4=TRUE)*(1*Rater4!$C4784=E$7222)+(N_Raters&gt;=5=TRUE)*(1*Rater5!$C4784=E$7222)</f>
        <v>3</v>
      </c>
      <c r="F4795" s="38"/>
      <c r="G4795" s="38"/>
      <c r="H4795" s="38"/>
      <c r="J4795" s="1"/>
      <c r="K4795" s="1"/>
    </row>
    <row r="4796" spans="2:11">
      <c r="B4796" s="36">
        <v>4782</v>
      </c>
      <c r="C4796" s="55">
        <f>(1*Rater1!$C4785=C$7222)+(1*Rater2!$C4785=C$7222)+(N_Raters&gt;=3=TRUE)*(1*Rater3!$C4785=C$7222)+(N_Raters&gt;=4=TRUE)*(1*Rater4!$C4785=C$7222)+(N_Raters&gt;=5=TRUE)*(1*Rater5!$C4785=C$7222)</f>
        <v>0</v>
      </c>
      <c r="D4796" s="55">
        <f>(1*Rater1!$C4785=D$7222)+(1*Rater2!$C4785=D$7222)+(N_Raters&gt;=3=TRUE)*(1*Rater3!$C4785=D$7222)+(N_Raters&gt;=4=TRUE)*(1*Rater4!$C4785=D$7222)+(N_Raters&gt;=5=TRUE)*(1*Rater5!$C4785=D$7222)</f>
        <v>0</v>
      </c>
      <c r="E4796" s="38">
        <f>(1*Rater1!$C4785=E$7222)+(1*Rater2!$C4785=E$7222)+(N_Raters&gt;=3=TRUE)*(1*Rater3!$C4785=E$7222)+(N_Raters&gt;=4=TRUE)*(1*Rater4!$C4785=E$7222)+(N_Raters&gt;=5=TRUE)*(1*Rater5!$C4785=E$7222)</f>
        <v>3</v>
      </c>
      <c r="F4796" s="38"/>
      <c r="G4796" s="38"/>
      <c r="H4796" s="38"/>
      <c r="J4796" s="1"/>
      <c r="K4796" s="1"/>
    </row>
    <row r="4797" spans="2:11">
      <c r="B4797" s="35">
        <v>4783</v>
      </c>
      <c r="C4797" s="55">
        <f>(1*Rater1!$C4786=C$7222)+(1*Rater2!$C4786=C$7222)+(N_Raters&gt;=3=TRUE)*(1*Rater3!$C4786=C$7222)+(N_Raters&gt;=4=TRUE)*(1*Rater4!$C4786=C$7222)+(N_Raters&gt;=5=TRUE)*(1*Rater5!$C4786=C$7222)</f>
        <v>0</v>
      </c>
      <c r="D4797" s="55">
        <f>(1*Rater1!$C4786=D$7222)+(1*Rater2!$C4786=D$7222)+(N_Raters&gt;=3=TRUE)*(1*Rater3!$C4786=D$7222)+(N_Raters&gt;=4=TRUE)*(1*Rater4!$C4786=D$7222)+(N_Raters&gt;=5=TRUE)*(1*Rater5!$C4786=D$7222)</f>
        <v>0</v>
      </c>
      <c r="E4797" s="38">
        <f>(1*Rater1!$C4786=E$7222)+(1*Rater2!$C4786=E$7222)+(N_Raters&gt;=3=TRUE)*(1*Rater3!$C4786=E$7222)+(N_Raters&gt;=4=TRUE)*(1*Rater4!$C4786=E$7222)+(N_Raters&gt;=5=TRUE)*(1*Rater5!$C4786=E$7222)</f>
        <v>3</v>
      </c>
      <c r="F4797" s="38"/>
      <c r="G4797" s="38"/>
      <c r="H4797" s="38"/>
      <c r="J4797" s="1"/>
      <c r="K4797" s="1"/>
    </row>
    <row r="4798" spans="2:11">
      <c r="B4798" s="36">
        <v>4784</v>
      </c>
      <c r="C4798" s="55">
        <f>(1*Rater1!$C4787=C$7222)+(1*Rater2!$C4787=C$7222)+(N_Raters&gt;=3=TRUE)*(1*Rater3!$C4787=C$7222)+(N_Raters&gt;=4=TRUE)*(1*Rater4!$C4787=C$7222)+(N_Raters&gt;=5=TRUE)*(1*Rater5!$C4787=C$7222)</f>
        <v>0</v>
      </c>
      <c r="D4798" s="55">
        <f>(1*Rater1!$C4787=D$7222)+(1*Rater2!$C4787=D$7222)+(N_Raters&gt;=3=TRUE)*(1*Rater3!$C4787=D$7222)+(N_Raters&gt;=4=TRUE)*(1*Rater4!$C4787=D$7222)+(N_Raters&gt;=5=TRUE)*(1*Rater5!$C4787=D$7222)</f>
        <v>0</v>
      </c>
      <c r="E4798" s="38">
        <f>(1*Rater1!$C4787=E$7222)+(1*Rater2!$C4787=E$7222)+(N_Raters&gt;=3=TRUE)*(1*Rater3!$C4787=E$7222)+(N_Raters&gt;=4=TRUE)*(1*Rater4!$C4787=E$7222)+(N_Raters&gt;=5=TRUE)*(1*Rater5!$C4787=E$7222)</f>
        <v>3</v>
      </c>
      <c r="F4798" s="38"/>
      <c r="G4798" s="38"/>
      <c r="H4798" s="38"/>
      <c r="J4798" s="1"/>
      <c r="K4798" s="1"/>
    </row>
    <row r="4799" spans="2:11">
      <c r="B4799" s="35">
        <v>4785</v>
      </c>
      <c r="C4799" s="55">
        <f>(1*Rater1!$C4788=C$7222)+(1*Rater2!$C4788=C$7222)+(N_Raters&gt;=3=TRUE)*(1*Rater3!$C4788=C$7222)+(N_Raters&gt;=4=TRUE)*(1*Rater4!$C4788=C$7222)+(N_Raters&gt;=5=TRUE)*(1*Rater5!$C4788=C$7222)</f>
        <v>0</v>
      </c>
      <c r="D4799" s="55">
        <f>(1*Rater1!$C4788=D$7222)+(1*Rater2!$C4788=D$7222)+(N_Raters&gt;=3=TRUE)*(1*Rater3!$C4788=D$7222)+(N_Raters&gt;=4=TRUE)*(1*Rater4!$C4788=D$7222)+(N_Raters&gt;=5=TRUE)*(1*Rater5!$C4788=D$7222)</f>
        <v>0</v>
      </c>
      <c r="E4799" s="38">
        <f>(1*Rater1!$C4788=E$7222)+(1*Rater2!$C4788=E$7222)+(N_Raters&gt;=3=TRUE)*(1*Rater3!$C4788=E$7222)+(N_Raters&gt;=4=TRUE)*(1*Rater4!$C4788=E$7222)+(N_Raters&gt;=5=TRUE)*(1*Rater5!$C4788=E$7222)</f>
        <v>3</v>
      </c>
      <c r="F4799" s="38"/>
      <c r="G4799" s="38"/>
      <c r="H4799" s="38"/>
      <c r="J4799" s="1"/>
      <c r="K4799" s="1"/>
    </row>
    <row r="4800" spans="2:11">
      <c r="B4800" s="36">
        <v>4786</v>
      </c>
      <c r="C4800" s="55">
        <f>(1*Rater1!$C4789=C$7222)+(1*Rater2!$C4789=C$7222)+(N_Raters&gt;=3=TRUE)*(1*Rater3!$C4789=C$7222)+(N_Raters&gt;=4=TRUE)*(1*Rater4!$C4789=C$7222)+(N_Raters&gt;=5=TRUE)*(1*Rater5!$C4789=C$7222)</f>
        <v>0</v>
      </c>
      <c r="D4800" s="55">
        <f>(1*Rater1!$C4789=D$7222)+(1*Rater2!$C4789=D$7222)+(N_Raters&gt;=3=TRUE)*(1*Rater3!$C4789=D$7222)+(N_Raters&gt;=4=TRUE)*(1*Rater4!$C4789=D$7222)+(N_Raters&gt;=5=TRUE)*(1*Rater5!$C4789=D$7222)</f>
        <v>0</v>
      </c>
      <c r="E4800" s="38">
        <f>(1*Rater1!$C4789=E$7222)+(1*Rater2!$C4789=E$7222)+(N_Raters&gt;=3=TRUE)*(1*Rater3!$C4789=E$7222)+(N_Raters&gt;=4=TRUE)*(1*Rater4!$C4789=E$7222)+(N_Raters&gt;=5=TRUE)*(1*Rater5!$C4789=E$7222)</f>
        <v>3</v>
      </c>
      <c r="F4800" s="38"/>
      <c r="G4800" s="38"/>
      <c r="H4800" s="38"/>
      <c r="J4800" s="1"/>
      <c r="K4800" s="1"/>
    </row>
    <row r="4801" spans="2:11">
      <c r="B4801" s="35">
        <v>4787</v>
      </c>
      <c r="C4801" s="55">
        <f>(1*Rater1!$C4790=C$7222)+(1*Rater2!$C4790=C$7222)+(N_Raters&gt;=3=TRUE)*(1*Rater3!$C4790=C$7222)+(N_Raters&gt;=4=TRUE)*(1*Rater4!$C4790=C$7222)+(N_Raters&gt;=5=TRUE)*(1*Rater5!$C4790=C$7222)</f>
        <v>0</v>
      </c>
      <c r="D4801" s="55">
        <f>(1*Rater1!$C4790=D$7222)+(1*Rater2!$C4790=D$7222)+(N_Raters&gt;=3=TRUE)*(1*Rater3!$C4790=D$7222)+(N_Raters&gt;=4=TRUE)*(1*Rater4!$C4790=D$7222)+(N_Raters&gt;=5=TRUE)*(1*Rater5!$C4790=D$7222)</f>
        <v>0</v>
      </c>
      <c r="E4801" s="38">
        <f>(1*Rater1!$C4790=E$7222)+(1*Rater2!$C4790=E$7222)+(N_Raters&gt;=3=TRUE)*(1*Rater3!$C4790=E$7222)+(N_Raters&gt;=4=TRUE)*(1*Rater4!$C4790=E$7222)+(N_Raters&gt;=5=TRUE)*(1*Rater5!$C4790=E$7222)</f>
        <v>3</v>
      </c>
      <c r="F4801" s="38"/>
      <c r="G4801" s="38"/>
      <c r="H4801" s="38"/>
      <c r="J4801" s="1"/>
      <c r="K4801" s="1"/>
    </row>
    <row r="4802" spans="2:11">
      <c r="B4802" s="36">
        <v>4788</v>
      </c>
      <c r="C4802" s="55">
        <f>(1*Rater1!$C4791=C$7222)+(1*Rater2!$C4791=C$7222)+(N_Raters&gt;=3=TRUE)*(1*Rater3!$C4791=C$7222)+(N_Raters&gt;=4=TRUE)*(1*Rater4!$C4791=C$7222)+(N_Raters&gt;=5=TRUE)*(1*Rater5!$C4791=C$7222)</f>
        <v>0</v>
      </c>
      <c r="D4802" s="55">
        <f>(1*Rater1!$C4791=D$7222)+(1*Rater2!$C4791=D$7222)+(N_Raters&gt;=3=TRUE)*(1*Rater3!$C4791=D$7222)+(N_Raters&gt;=4=TRUE)*(1*Rater4!$C4791=D$7222)+(N_Raters&gt;=5=TRUE)*(1*Rater5!$C4791=D$7222)</f>
        <v>0</v>
      </c>
      <c r="E4802" s="38">
        <f>(1*Rater1!$C4791=E$7222)+(1*Rater2!$C4791=E$7222)+(N_Raters&gt;=3=TRUE)*(1*Rater3!$C4791=E$7222)+(N_Raters&gt;=4=TRUE)*(1*Rater4!$C4791=E$7222)+(N_Raters&gt;=5=TRUE)*(1*Rater5!$C4791=E$7222)</f>
        <v>3</v>
      </c>
      <c r="F4802" s="38"/>
      <c r="G4802" s="38"/>
      <c r="H4802" s="38"/>
      <c r="J4802" s="1"/>
      <c r="K4802" s="1"/>
    </row>
    <row r="4803" spans="2:11">
      <c r="B4803" s="35">
        <v>4789</v>
      </c>
      <c r="C4803" s="55">
        <f>(1*Rater1!$C4792=C$7222)+(1*Rater2!$C4792=C$7222)+(N_Raters&gt;=3=TRUE)*(1*Rater3!$C4792=C$7222)+(N_Raters&gt;=4=TRUE)*(1*Rater4!$C4792=C$7222)+(N_Raters&gt;=5=TRUE)*(1*Rater5!$C4792=C$7222)</f>
        <v>0</v>
      </c>
      <c r="D4803" s="55">
        <f>(1*Rater1!$C4792=D$7222)+(1*Rater2!$C4792=D$7222)+(N_Raters&gt;=3=TRUE)*(1*Rater3!$C4792=D$7222)+(N_Raters&gt;=4=TRUE)*(1*Rater4!$C4792=D$7222)+(N_Raters&gt;=5=TRUE)*(1*Rater5!$C4792=D$7222)</f>
        <v>0</v>
      </c>
      <c r="E4803" s="38">
        <f>(1*Rater1!$C4792=E$7222)+(1*Rater2!$C4792=E$7222)+(N_Raters&gt;=3=TRUE)*(1*Rater3!$C4792=E$7222)+(N_Raters&gt;=4=TRUE)*(1*Rater4!$C4792=E$7222)+(N_Raters&gt;=5=TRUE)*(1*Rater5!$C4792=E$7222)</f>
        <v>3</v>
      </c>
      <c r="F4803" s="38"/>
      <c r="G4803" s="38"/>
      <c r="H4803" s="38"/>
      <c r="J4803" s="1"/>
      <c r="K4803" s="1"/>
    </row>
    <row r="4804" spans="2:11">
      <c r="B4804" s="36">
        <v>4790</v>
      </c>
      <c r="C4804" s="55">
        <f>(1*Rater1!$C4793=C$7222)+(1*Rater2!$C4793=C$7222)+(N_Raters&gt;=3=TRUE)*(1*Rater3!$C4793=C$7222)+(N_Raters&gt;=4=TRUE)*(1*Rater4!$C4793=C$7222)+(N_Raters&gt;=5=TRUE)*(1*Rater5!$C4793=C$7222)</f>
        <v>0</v>
      </c>
      <c r="D4804" s="55">
        <f>(1*Rater1!$C4793=D$7222)+(1*Rater2!$C4793=D$7222)+(N_Raters&gt;=3=TRUE)*(1*Rater3!$C4793=D$7222)+(N_Raters&gt;=4=TRUE)*(1*Rater4!$C4793=D$7222)+(N_Raters&gt;=5=TRUE)*(1*Rater5!$C4793=D$7222)</f>
        <v>0</v>
      </c>
      <c r="E4804" s="38">
        <f>(1*Rater1!$C4793=E$7222)+(1*Rater2!$C4793=E$7222)+(N_Raters&gt;=3=TRUE)*(1*Rater3!$C4793=E$7222)+(N_Raters&gt;=4=TRUE)*(1*Rater4!$C4793=E$7222)+(N_Raters&gt;=5=TRUE)*(1*Rater5!$C4793=E$7222)</f>
        <v>3</v>
      </c>
      <c r="F4804" s="38"/>
      <c r="G4804" s="38"/>
      <c r="H4804" s="38"/>
      <c r="J4804" s="1"/>
      <c r="K4804" s="1"/>
    </row>
    <row r="4805" spans="2:11">
      <c r="B4805" s="35">
        <v>4791</v>
      </c>
      <c r="C4805" s="55">
        <f>(1*Rater1!$C4794=C$7222)+(1*Rater2!$C4794=C$7222)+(N_Raters&gt;=3=TRUE)*(1*Rater3!$C4794=C$7222)+(N_Raters&gt;=4=TRUE)*(1*Rater4!$C4794=C$7222)+(N_Raters&gt;=5=TRUE)*(1*Rater5!$C4794=C$7222)</f>
        <v>0</v>
      </c>
      <c r="D4805" s="55">
        <f>(1*Rater1!$C4794=D$7222)+(1*Rater2!$C4794=D$7222)+(N_Raters&gt;=3=TRUE)*(1*Rater3!$C4794=D$7222)+(N_Raters&gt;=4=TRUE)*(1*Rater4!$C4794=D$7222)+(N_Raters&gt;=5=TRUE)*(1*Rater5!$C4794=D$7222)</f>
        <v>0</v>
      </c>
      <c r="E4805" s="38">
        <f>(1*Rater1!$C4794=E$7222)+(1*Rater2!$C4794=E$7222)+(N_Raters&gt;=3=TRUE)*(1*Rater3!$C4794=E$7222)+(N_Raters&gt;=4=TRUE)*(1*Rater4!$C4794=E$7222)+(N_Raters&gt;=5=TRUE)*(1*Rater5!$C4794=E$7222)</f>
        <v>3</v>
      </c>
      <c r="F4805" s="38"/>
      <c r="G4805" s="38"/>
      <c r="H4805" s="38"/>
      <c r="J4805" s="1"/>
      <c r="K4805" s="1"/>
    </row>
    <row r="4806" spans="2:11">
      <c r="B4806" s="36">
        <v>4792</v>
      </c>
      <c r="C4806" s="55">
        <f>(1*Rater1!$C4795=C$7222)+(1*Rater2!$C4795=C$7222)+(N_Raters&gt;=3=TRUE)*(1*Rater3!$C4795=C$7222)+(N_Raters&gt;=4=TRUE)*(1*Rater4!$C4795=C$7222)+(N_Raters&gt;=5=TRUE)*(1*Rater5!$C4795=C$7222)</f>
        <v>0</v>
      </c>
      <c r="D4806" s="55">
        <f>(1*Rater1!$C4795=D$7222)+(1*Rater2!$C4795=D$7222)+(N_Raters&gt;=3=TRUE)*(1*Rater3!$C4795=D$7222)+(N_Raters&gt;=4=TRUE)*(1*Rater4!$C4795=D$7222)+(N_Raters&gt;=5=TRUE)*(1*Rater5!$C4795=D$7222)</f>
        <v>0</v>
      </c>
      <c r="E4806" s="38">
        <f>(1*Rater1!$C4795=E$7222)+(1*Rater2!$C4795=E$7222)+(N_Raters&gt;=3=TRUE)*(1*Rater3!$C4795=E$7222)+(N_Raters&gt;=4=TRUE)*(1*Rater4!$C4795=E$7222)+(N_Raters&gt;=5=TRUE)*(1*Rater5!$C4795=E$7222)</f>
        <v>3</v>
      </c>
      <c r="F4806" s="38"/>
      <c r="G4806" s="38"/>
      <c r="H4806" s="38"/>
      <c r="J4806" s="1"/>
      <c r="K4806" s="1"/>
    </row>
    <row r="4807" spans="2:11">
      <c r="B4807" s="35">
        <v>4793</v>
      </c>
      <c r="C4807" s="55">
        <f>(1*Rater1!$C4796=C$7222)+(1*Rater2!$C4796=C$7222)+(N_Raters&gt;=3=TRUE)*(1*Rater3!$C4796=C$7222)+(N_Raters&gt;=4=TRUE)*(1*Rater4!$C4796=C$7222)+(N_Raters&gt;=5=TRUE)*(1*Rater5!$C4796=C$7222)</f>
        <v>0</v>
      </c>
      <c r="D4807" s="55">
        <f>(1*Rater1!$C4796=D$7222)+(1*Rater2!$C4796=D$7222)+(N_Raters&gt;=3=TRUE)*(1*Rater3!$C4796=D$7222)+(N_Raters&gt;=4=TRUE)*(1*Rater4!$C4796=D$7222)+(N_Raters&gt;=5=TRUE)*(1*Rater5!$C4796=D$7222)</f>
        <v>0</v>
      </c>
      <c r="E4807" s="38">
        <f>(1*Rater1!$C4796=E$7222)+(1*Rater2!$C4796=E$7222)+(N_Raters&gt;=3=TRUE)*(1*Rater3!$C4796=E$7222)+(N_Raters&gt;=4=TRUE)*(1*Rater4!$C4796=E$7222)+(N_Raters&gt;=5=TRUE)*(1*Rater5!$C4796=E$7222)</f>
        <v>3</v>
      </c>
      <c r="F4807" s="38"/>
      <c r="G4807" s="38"/>
      <c r="H4807" s="38"/>
      <c r="J4807" s="1"/>
      <c r="K4807" s="1"/>
    </row>
    <row r="4808" spans="2:11">
      <c r="B4808" s="36">
        <v>4794</v>
      </c>
      <c r="C4808" s="55">
        <f>(1*Rater1!$C4797=C$7222)+(1*Rater2!$C4797=C$7222)+(N_Raters&gt;=3=TRUE)*(1*Rater3!$C4797=C$7222)+(N_Raters&gt;=4=TRUE)*(1*Rater4!$C4797=C$7222)+(N_Raters&gt;=5=TRUE)*(1*Rater5!$C4797=C$7222)</f>
        <v>0</v>
      </c>
      <c r="D4808" s="55">
        <f>(1*Rater1!$C4797=D$7222)+(1*Rater2!$C4797=D$7222)+(N_Raters&gt;=3=TRUE)*(1*Rater3!$C4797=D$7222)+(N_Raters&gt;=4=TRUE)*(1*Rater4!$C4797=D$7222)+(N_Raters&gt;=5=TRUE)*(1*Rater5!$C4797=D$7222)</f>
        <v>0</v>
      </c>
      <c r="E4808" s="38">
        <f>(1*Rater1!$C4797=E$7222)+(1*Rater2!$C4797=E$7222)+(N_Raters&gt;=3=TRUE)*(1*Rater3!$C4797=E$7222)+(N_Raters&gt;=4=TRUE)*(1*Rater4!$C4797=E$7222)+(N_Raters&gt;=5=TRUE)*(1*Rater5!$C4797=E$7222)</f>
        <v>3</v>
      </c>
      <c r="F4808" s="38"/>
      <c r="G4808" s="38"/>
      <c r="H4808" s="38"/>
      <c r="J4808" s="1"/>
      <c r="K4808" s="1"/>
    </row>
    <row r="4809" spans="2:11">
      <c r="B4809" s="35">
        <v>4795</v>
      </c>
      <c r="C4809" s="55">
        <f>(1*Rater1!$C4798=C$7222)+(1*Rater2!$C4798=C$7222)+(N_Raters&gt;=3=TRUE)*(1*Rater3!$C4798=C$7222)+(N_Raters&gt;=4=TRUE)*(1*Rater4!$C4798=C$7222)+(N_Raters&gt;=5=TRUE)*(1*Rater5!$C4798=C$7222)</f>
        <v>0</v>
      </c>
      <c r="D4809" s="55">
        <f>(1*Rater1!$C4798=D$7222)+(1*Rater2!$C4798=D$7222)+(N_Raters&gt;=3=TRUE)*(1*Rater3!$C4798=D$7222)+(N_Raters&gt;=4=TRUE)*(1*Rater4!$C4798=D$7222)+(N_Raters&gt;=5=TRUE)*(1*Rater5!$C4798=D$7222)</f>
        <v>0</v>
      </c>
      <c r="E4809" s="38">
        <f>(1*Rater1!$C4798=E$7222)+(1*Rater2!$C4798=E$7222)+(N_Raters&gt;=3=TRUE)*(1*Rater3!$C4798=E$7222)+(N_Raters&gt;=4=TRUE)*(1*Rater4!$C4798=E$7222)+(N_Raters&gt;=5=TRUE)*(1*Rater5!$C4798=E$7222)</f>
        <v>3</v>
      </c>
      <c r="F4809" s="38"/>
      <c r="G4809" s="38"/>
      <c r="H4809" s="38"/>
      <c r="J4809" s="1"/>
      <c r="K4809" s="1"/>
    </row>
    <row r="4810" spans="2:11">
      <c r="B4810" s="36">
        <v>4796</v>
      </c>
      <c r="C4810" s="55">
        <f>(1*Rater1!$C4799=C$7222)+(1*Rater2!$C4799=C$7222)+(N_Raters&gt;=3=TRUE)*(1*Rater3!$C4799=C$7222)+(N_Raters&gt;=4=TRUE)*(1*Rater4!$C4799=C$7222)+(N_Raters&gt;=5=TRUE)*(1*Rater5!$C4799=C$7222)</f>
        <v>0</v>
      </c>
      <c r="D4810" s="55">
        <f>(1*Rater1!$C4799=D$7222)+(1*Rater2!$C4799=D$7222)+(N_Raters&gt;=3=TRUE)*(1*Rater3!$C4799=D$7222)+(N_Raters&gt;=4=TRUE)*(1*Rater4!$C4799=D$7222)+(N_Raters&gt;=5=TRUE)*(1*Rater5!$C4799=D$7222)</f>
        <v>2</v>
      </c>
      <c r="E4810" s="38">
        <f>(1*Rater1!$C4799=E$7222)+(1*Rater2!$C4799=E$7222)+(N_Raters&gt;=3=TRUE)*(1*Rater3!$C4799=E$7222)+(N_Raters&gt;=4=TRUE)*(1*Rater4!$C4799=E$7222)+(N_Raters&gt;=5=TRUE)*(1*Rater5!$C4799=E$7222)</f>
        <v>1</v>
      </c>
      <c r="F4810" s="38"/>
      <c r="G4810" s="38"/>
      <c r="H4810" s="38"/>
      <c r="J4810" s="1"/>
      <c r="K4810" s="1"/>
    </row>
    <row r="4811" spans="2:11">
      <c r="B4811" s="35">
        <v>4797</v>
      </c>
      <c r="C4811" s="55">
        <f>(1*Rater1!$C4800=C$7222)+(1*Rater2!$C4800=C$7222)+(N_Raters&gt;=3=TRUE)*(1*Rater3!$C4800=C$7222)+(N_Raters&gt;=4=TRUE)*(1*Rater4!$C4800=C$7222)+(N_Raters&gt;=5=TRUE)*(1*Rater5!$C4800=C$7222)</f>
        <v>0</v>
      </c>
      <c r="D4811" s="55">
        <f>(1*Rater1!$C4800=D$7222)+(1*Rater2!$C4800=D$7222)+(N_Raters&gt;=3=TRUE)*(1*Rater3!$C4800=D$7222)+(N_Raters&gt;=4=TRUE)*(1*Rater4!$C4800=D$7222)+(N_Raters&gt;=5=TRUE)*(1*Rater5!$C4800=D$7222)</f>
        <v>0</v>
      </c>
      <c r="E4811" s="38">
        <f>(1*Rater1!$C4800=E$7222)+(1*Rater2!$C4800=E$7222)+(N_Raters&gt;=3=TRUE)*(1*Rater3!$C4800=E$7222)+(N_Raters&gt;=4=TRUE)*(1*Rater4!$C4800=E$7222)+(N_Raters&gt;=5=TRUE)*(1*Rater5!$C4800=E$7222)</f>
        <v>3</v>
      </c>
      <c r="F4811" s="38"/>
      <c r="G4811" s="38"/>
      <c r="H4811" s="38"/>
      <c r="J4811" s="1"/>
      <c r="K4811" s="1"/>
    </row>
    <row r="4812" spans="2:11">
      <c r="B4812" s="36">
        <v>4798</v>
      </c>
      <c r="C4812" s="55">
        <f>(1*Rater1!$C4801=C$7222)+(1*Rater2!$C4801=C$7222)+(N_Raters&gt;=3=TRUE)*(1*Rater3!$C4801=C$7222)+(N_Raters&gt;=4=TRUE)*(1*Rater4!$C4801=C$7222)+(N_Raters&gt;=5=TRUE)*(1*Rater5!$C4801=C$7222)</f>
        <v>0</v>
      </c>
      <c r="D4812" s="55">
        <f>(1*Rater1!$C4801=D$7222)+(1*Rater2!$C4801=D$7222)+(N_Raters&gt;=3=TRUE)*(1*Rater3!$C4801=D$7222)+(N_Raters&gt;=4=TRUE)*(1*Rater4!$C4801=D$7222)+(N_Raters&gt;=5=TRUE)*(1*Rater5!$C4801=D$7222)</f>
        <v>1</v>
      </c>
      <c r="E4812" s="38">
        <f>(1*Rater1!$C4801=E$7222)+(1*Rater2!$C4801=E$7222)+(N_Raters&gt;=3=TRUE)*(1*Rater3!$C4801=E$7222)+(N_Raters&gt;=4=TRUE)*(1*Rater4!$C4801=E$7222)+(N_Raters&gt;=5=TRUE)*(1*Rater5!$C4801=E$7222)</f>
        <v>2</v>
      </c>
      <c r="F4812" s="38"/>
      <c r="G4812" s="38"/>
      <c r="H4812" s="38"/>
      <c r="J4812" s="1"/>
      <c r="K4812" s="1"/>
    </row>
    <row r="4813" spans="2:11">
      <c r="B4813" s="35">
        <v>4799</v>
      </c>
      <c r="C4813" s="55">
        <f>(1*Rater1!$C4802=C$7222)+(1*Rater2!$C4802=C$7222)+(N_Raters&gt;=3=TRUE)*(1*Rater3!$C4802=C$7222)+(N_Raters&gt;=4=TRUE)*(1*Rater4!$C4802=C$7222)+(N_Raters&gt;=5=TRUE)*(1*Rater5!$C4802=C$7222)</f>
        <v>0</v>
      </c>
      <c r="D4813" s="55">
        <f>(1*Rater1!$C4802=D$7222)+(1*Rater2!$C4802=D$7222)+(N_Raters&gt;=3=TRUE)*(1*Rater3!$C4802=D$7222)+(N_Raters&gt;=4=TRUE)*(1*Rater4!$C4802=D$7222)+(N_Raters&gt;=5=TRUE)*(1*Rater5!$C4802=D$7222)</f>
        <v>0</v>
      </c>
      <c r="E4813" s="38">
        <f>(1*Rater1!$C4802=E$7222)+(1*Rater2!$C4802=E$7222)+(N_Raters&gt;=3=TRUE)*(1*Rater3!$C4802=E$7222)+(N_Raters&gt;=4=TRUE)*(1*Rater4!$C4802=E$7222)+(N_Raters&gt;=5=TRUE)*(1*Rater5!$C4802=E$7222)</f>
        <v>3</v>
      </c>
      <c r="F4813" s="38"/>
      <c r="G4813" s="38"/>
      <c r="H4813" s="38"/>
      <c r="J4813" s="1"/>
      <c r="K4813" s="1"/>
    </row>
    <row r="4814" spans="2:11">
      <c r="B4814" s="36">
        <v>4800</v>
      </c>
      <c r="C4814" s="55">
        <f>(1*Rater1!$C4803=C$7222)+(1*Rater2!$C4803=C$7222)+(N_Raters&gt;=3=TRUE)*(1*Rater3!$C4803=C$7222)+(N_Raters&gt;=4=TRUE)*(1*Rater4!$C4803=C$7222)+(N_Raters&gt;=5=TRUE)*(1*Rater5!$C4803=C$7222)</f>
        <v>1</v>
      </c>
      <c r="D4814" s="55">
        <f>(1*Rater1!$C4803=D$7222)+(1*Rater2!$C4803=D$7222)+(N_Raters&gt;=3=TRUE)*(1*Rater3!$C4803=D$7222)+(N_Raters&gt;=4=TRUE)*(1*Rater4!$C4803=D$7222)+(N_Raters&gt;=5=TRUE)*(1*Rater5!$C4803=D$7222)</f>
        <v>2</v>
      </c>
      <c r="E4814" s="38">
        <f>(1*Rater1!$C4803=E$7222)+(1*Rater2!$C4803=E$7222)+(N_Raters&gt;=3=TRUE)*(1*Rater3!$C4803=E$7222)+(N_Raters&gt;=4=TRUE)*(1*Rater4!$C4803=E$7222)+(N_Raters&gt;=5=TRUE)*(1*Rater5!$C4803=E$7222)</f>
        <v>0</v>
      </c>
      <c r="F4814" s="38"/>
      <c r="G4814" s="38"/>
      <c r="H4814" s="38"/>
      <c r="J4814" s="1"/>
      <c r="K4814" s="1"/>
    </row>
    <row r="4815" spans="2:11">
      <c r="B4815" s="35">
        <v>4801</v>
      </c>
      <c r="C4815" s="55">
        <f>(1*Rater1!$C4804=C$7222)+(1*Rater2!$C4804=C$7222)+(N_Raters&gt;=3=TRUE)*(1*Rater3!$C4804=C$7222)+(N_Raters&gt;=4=TRUE)*(1*Rater4!$C4804=C$7222)+(N_Raters&gt;=5=TRUE)*(1*Rater5!$C4804=C$7222)</f>
        <v>0</v>
      </c>
      <c r="D4815" s="55">
        <f>(1*Rater1!$C4804=D$7222)+(1*Rater2!$C4804=D$7222)+(N_Raters&gt;=3=TRUE)*(1*Rater3!$C4804=D$7222)+(N_Raters&gt;=4=TRUE)*(1*Rater4!$C4804=D$7222)+(N_Raters&gt;=5=TRUE)*(1*Rater5!$C4804=D$7222)</f>
        <v>0</v>
      </c>
      <c r="E4815" s="38">
        <f>(1*Rater1!$C4804=E$7222)+(1*Rater2!$C4804=E$7222)+(N_Raters&gt;=3=TRUE)*(1*Rater3!$C4804=E$7222)+(N_Raters&gt;=4=TRUE)*(1*Rater4!$C4804=E$7222)+(N_Raters&gt;=5=TRUE)*(1*Rater5!$C4804=E$7222)</f>
        <v>3</v>
      </c>
      <c r="F4815" s="38"/>
      <c r="G4815" s="38"/>
      <c r="H4815" s="38"/>
      <c r="J4815" s="1"/>
      <c r="K4815" s="1"/>
    </row>
    <row r="4816" spans="2:11">
      <c r="B4816" s="36">
        <v>4802</v>
      </c>
      <c r="C4816" s="55">
        <f>(1*Rater1!$C4805=C$7222)+(1*Rater2!$C4805=C$7222)+(N_Raters&gt;=3=TRUE)*(1*Rater3!$C4805=C$7222)+(N_Raters&gt;=4=TRUE)*(1*Rater4!$C4805=C$7222)+(N_Raters&gt;=5=TRUE)*(1*Rater5!$C4805=C$7222)</f>
        <v>0</v>
      </c>
      <c r="D4816" s="55">
        <f>(1*Rater1!$C4805=D$7222)+(1*Rater2!$C4805=D$7222)+(N_Raters&gt;=3=TRUE)*(1*Rater3!$C4805=D$7222)+(N_Raters&gt;=4=TRUE)*(1*Rater4!$C4805=D$7222)+(N_Raters&gt;=5=TRUE)*(1*Rater5!$C4805=D$7222)</f>
        <v>2</v>
      </c>
      <c r="E4816" s="38">
        <f>(1*Rater1!$C4805=E$7222)+(1*Rater2!$C4805=E$7222)+(N_Raters&gt;=3=TRUE)*(1*Rater3!$C4805=E$7222)+(N_Raters&gt;=4=TRUE)*(1*Rater4!$C4805=E$7222)+(N_Raters&gt;=5=TRUE)*(1*Rater5!$C4805=E$7222)</f>
        <v>1</v>
      </c>
      <c r="F4816" s="38"/>
      <c r="G4816" s="38"/>
      <c r="H4816" s="38"/>
      <c r="J4816" s="1"/>
      <c r="K4816" s="1"/>
    </row>
    <row r="4817" spans="2:11">
      <c r="B4817" s="35">
        <v>4803</v>
      </c>
      <c r="C4817" s="55">
        <f>(1*Rater1!$C4806=C$7222)+(1*Rater2!$C4806=C$7222)+(N_Raters&gt;=3=TRUE)*(1*Rater3!$C4806=C$7222)+(N_Raters&gt;=4=TRUE)*(1*Rater4!$C4806=C$7222)+(N_Raters&gt;=5=TRUE)*(1*Rater5!$C4806=C$7222)</f>
        <v>0</v>
      </c>
      <c r="D4817" s="55">
        <f>(1*Rater1!$C4806=D$7222)+(1*Rater2!$C4806=D$7222)+(N_Raters&gt;=3=TRUE)*(1*Rater3!$C4806=D$7222)+(N_Raters&gt;=4=TRUE)*(1*Rater4!$C4806=D$7222)+(N_Raters&gt;=5=TRUE)*(1*Rater5!$C4806=D$7222)</f>
        <v>0</v>
      </c>
      <c r="E4817" s="38">
        <f>(1*Rater1!$C4806=E$7222)+(1*Rater2!$C4806=E$7222)+(N_Raters&gt;=3=TRUE)*(1*Rater3!$C4806=E$7222)+(N_Raters&gt;=4=TRUE)*(1*Rater4!$C4806=E$7222)+(N_Raters&gt;=5=TRUE)*(1*Rater5!$C4806=E$7222)</f>
        <v>3</v>
      </c>
      <c r="F4817" s="38"/>
      <c r="G4817" s="38"/>
      <c r="H4817" s="38"/>
      <c r="J4817" s="1"/>
      <c r="K4817" s="1"/>
    </row>
    <row r="4818" spans="2:11">
      <c r="B4818" s="36">
        <v>4804</v>
      </c>
      <c r="C4818" s="55">
        <f>(1*Rater1!$C4807=C$7222)+(1*Rater2!$C4807=C$7222)+(N_Raters&gt;=3=TRUE)*(1*Rater3!$C4807=C$7222)+(N_Raters&gt;=4=TRUE)*(1*Rater4!$C4807=C$7222)+(N_Raters&gt;=5=TRUE)*(1*Rater5!$C4807=C$7222)</f>
        <v>0</v>
      </c>
      <c r="D4818" s="55">
        <f>(1*Rater1!$C4807=D$7222)+(1*Rater2!$C4807=D$7222)+(N_Raters&gt;=3=TRUE)*(1*Rater3!$C4807=D$7222)+(N_Raters&gt;=4=TRUE)*(1*Rater4!$C4807=D$7222)+(N_Raters&gt;=5=TRUE)*(1*Rater5!$C4807=D$7222)</f>
        <v>0</v>
      </c>
      <c r="E4818" s="38">
        <f>(1*Rater1!$C4807=E$7222)+(1*Rater2!$C4807=E$7222)+(N_Raters&gt;=3=TRUE)*(1*Rater3!$C4807=E$7222)+(N_Raters&gt;=4=TRUE)*(1*Rater4!$C4807=E$7222)+(N_Raters&gt;=5=TRUE)*(1*Rater5!$C4807=E$7222)</f>
        <v>3</v>
      </c>
      <c r="F4818" s="38"/>
      <c r="G4818" s="38"/>
      <c r="H4818" s="38"/>
      <c r="J4818" s="1"/>
      <c r="K4818" s="1"/>
    </row>
    <row r="4819" spans="2:11">
      <c r="B4819" s="35">
        <v>4805</v>
      </c>
      <c r="C4819" s="55">
        <f>(1*Rater1!$C4808=C$7222)+(1*Rater2!$C4808=C$7222)+(N_Raters&gt;=3=TRUE)*(1*Rater3!$C4808=C$7222)+(N_Raters&gt;=4=TRUE)*(1*Rater4!$C4808=C$7222)+(N_Raters&gt;=5=TRUE)*(1*Rater5!$C4808=C$7222)</f>
        <v>0</v>
      </c>
      <c r="D4819" s="55">
        <f>(1*Rater1!$C4808=D$7222)+(1*Rater2!$C4808=D$7222)+(N_Raters&gt;=3=TRUE)*(1*Rater3!$C4808=D$7222)+(N_Raters&gt;=4=TRUE)*(1*Rater4!$C4808=D$7222)+(N_Raters&gt;=5=TRUE)*(1*Rater5!$C4808=D$7222)</f>
        <v>0</v>
      </c>
      <c r="E4819" s="38">
        <f>(1*Rater1!$C4808=E$7222)+(1*Rater2!$C4808=E$7222)+(N_Raters&gt;=3=TRUE)*(1*Rater3!$C4808=E$7222)+(N_Raters&gt;=4=TRUE)*(1*Rater4!$C4808=E$7222)+(N_Raters&gt;=5=TRUE)*(1*Rater5!$C4808=E$7222)</f>
        <v>3</v>
      </c>
      <c r="F4819" s="38"/>
      <c r="G4819" s="38"/>
      <c r="H4819" s="38"/>
      <c r="J4819" s="1"/>
      <c r="K4819" s="1"/>
    </row>
    <row r="4820" spans="2:11">
      <c r="B4820" s="36">
        <v>4806</v>
      </c>
      <c r="C4820" s="55">
        <f>(1*Rater1!$C4809=C$7222)+(1*Rater2!$C4809=C$7222)+(N_Raters&gt;=3=TRUE)*(1*Rater3!$C4809=C$7222)+(N_Raters&gt;=4=TRUE)*(1*Rater4!$C4809=C$7222)+(N_Raters&gt;=5=TRUE)*(1*Rater5!$C4809=C$7222)</f>
        <v>0</v>
      </c>
      <c r="D4820" s="55">
        <f>(1*Rater1!$C4809=D$7222)+(1*Rater2!$C4809=D$7222)+(N_Raters&gt;=3=TRUE)*(1*Rater3!$C4809=D$7222)+(N_Raters&gt;=4=TRUE)*(1*Rater4!$C4809=D$7222)+(N_Raters&gt;=5=TRUE)*(1*Rater5!$C4809=D$7222)</f>
        <v>0</v>
      </c>
      <c r="E4820" s="38">
        <f>(1*Rater1!$C4809=E$7222)+(1*Rater2!$C4809=E$7222)+(N_Raters&gt;=3=TRUE)*(1*Rater3!$C4809=E$7222)+(N_Raters&gt;=4=TRUE)*(1*Rater4!$C4809=E$7222)+(N_Raters&gt;=5=TRUE)*(1*Rater5!$C4809=E$7222)</f>
        <v>3</v>
      </c>
      <c r="F4820" s="38"/>
      <c r="G4820" s="38"/>
      <c r="H4820" s="38"/>
      <c r="J4820" s="1"/>
      <c r="K4820" s="1"/>
    </row>
    <row r="4821" spans="2:11">
      <c r="B4821" s="35">
        <v>4807</v>
      </c>
      <c r="C4821" s="55">
        <f>(1*Rater1!$C4810=C$7222)+(1*Rater2!$C4810=C$7222)+(N_Raters&gt;=3=TRUE)*(1*Rater3!$C4810=C$7222)+(N_Raters&gt;=4=TRUE)*(1*Rater4!$C4810=C$7222)+(N_Raters&gt;=5=TRUE)*(1*Rater5!$C4810=C$7222)</f>
        <v>0</v>
      </c>
      <c r="D4821" s="55">
        <f>(1*Rater1!$C4810=D$7222)+(1*Rater2!$C4810=D$7222)+(N_Raters&gt;=3=TRUE)*(1*Rater3!$C4810=D$7222)+(N_Raters&gt;=4=TRUE)*(1*Rater4!$C4810=D$7222)+(N_Raters&gt;=5=TRUE)*(1*Rater5!$C4810=D$7222)</f>
        <v>1</v>
      </c>
      <c r="E4821" s="38">
        <f>(1*Rater1!$C4810=E$7222)+(1*Rater2!$C4810=E$7222)+(N_Raters&gt;=3=TRUE)*(1*Rater3!$C4810=E$7222)+(N_Raters&gt;=4=TRUE)*(1*Rater4!$C4810=E$7222)+(N_Raters&gt;=5=TRUE)*(1*Rater5!$C4810=E$7222)</f>
        <v>2</v>
      </c>
      <c r="F4821" s="38"/>
      <c r="G4821" s="38"/>
      <c r="H4821" s="38"/>
      <c r="J4821" s="1"/>
      <c r="K4821" s="1"/>
    </row>
    <row r="4822" spans="2:11">
      <c r="B4822" s="36">
        <v>4808</v>
      </c>
      <c r="C4822" s="55">
        <f>(1*Rater1!$C4811=C$7222)+(1*Rater2!$C4811=C$7222)+(N_Raters&gt;=3=TRUE)*(1*Rater3!$C4811=C$7222)+(N_Raters&gt;=4=TRUE)*(1*Rater4!$C4811=C$7222)+(N_Raters&gt;=5=TRUE)*(1*Rater5!$C4811=C$7222)</f>
        <v>0</v>
      </c>
      <c r="D4822" s="55">
        <f>(1*Rater1!$C4811=D$7222)+(1*Rater2!$C4811=D$7222)+(N_Raters&gt;=3=TRUE)*(1*Rater3!$C4811=D$7222)+(N_Raters&gt;=4=TRUE)*(1*Rater4!$C4811=D$7222)+(N_Raters&gt;=5=TRUE)*(1*Rater5!$C4811=D$7222)</f>
        <v>0</v>
      </c>
      <c r="E4822" s="38">
        <f>(1*Rater1!$C4811=E$7222)+(1*Rater2!$C4811=E$7222)+(N_Raters&gt;=3=TRUE)*(1*Rater3!$C4811=E$7222)+(N_Raters&gt;=4=TRUE)*(1*Rater4!$C4811=E$7222)+(N_Raters&gt;=5=TRUE)*(1*Rater5!$C4811=E$7222)</f>
        <v>3</v>
      </c>
      <c r="F4822" s="38"/>
      <c r="G4822" s="38"/>
      <c r="H4822" s="38"/>
      <c r="J4822" s="1"/>
      <c r="K4822" s="1"/>
    </row>
    <row r="4823" spans="2:11">
      <c r="B4823" s="35">
        <v>4809</v>
      </c>
      <c r="C4823" s="55">
        <f>(1*Rater1!$C4812=C$7222)+(1*Rater2!$C4812=C$7222)+(N_Raters&gt;=3=TRUE)*(1*Rater3!$C4812=C$7222)+(N_Raters&gt;=4=TRUE)*(1*Rater4!$C4812=C$7222)+(N_Raters&gt;=5=TRUE)*(1*Rater5!$C4812=C$7222)</f>
        <v>0</v>
      </c>
      <c r="D4823" s="55">
        <f>(1*Rater1!$C4812=D$7222)+(1*Rater2!$C4812=D$7222)+(N_Raters&gt;=3=TRUE)*(1*Rater3!$C4812=D$7222)+(N_Raters&gt;=4=TRUE)*(1*Rater4!$C4812=D$7222)+(N_Raters&gt;=5=TRUE)*(1*Rater5!$C4812=D$7222)</f>
        <v>0</v>
      </c>
      <c r="E4823" s="38">
        <f>(1*Rater1!$C4812=E$7222)+(1*Rater2!$C4812=E$7222)+(N_Raters&gt;=3=TRUE)*(1*Rater3!$C4812=E$7222)+(N_Raters&gt;=4=TRUE)*(1*Rater4!$C4812=E$7222)+(N_Raters&gt;=5=TRUE)*(1*Rater5!$C4812=E$7222)</f>
        <v>3</v>
      </c>
      <c r="F4823" s="38"/>
      <c r="G4823" s="38"/>
      <c r="H4823" s="38"/>
      <c r="J4823" s="1"/>
      <c r="K4823" s="1"/>
    </row>
    <row r="4824" spans="2:11">
      <c r="B4824" s="36">
        <v>4810</v>
      </c>
      <c r="C4824" s="55">
        <f>(1*Rater1!$C4813=C$7222)+(1*Rater2!$C4813=C$7222)+(N_Raters&gt;=3=TRUE)*(1*Rater3!$C4813=C$7222)+(N_Raters&gt;=4=TRUE)*(1*Rater4!$C4813=C$7222)+(N_Raters&gt;=5=TRUE)*(1*Rater5!$C4813=C$7222)</f>
        <v>0</v>
      </c>
      <c r="D4824" s="55">
        <f>(1*Rater1!$C4813=D$7222)+(1*Rater2!$C4813=D$7222)+(N_Raters&gt;=3=TRUE)*(1*Rater3!$C4813=D$7222)+(N_Raters&gt;=4=TRUE)*(1*Rater4!$C4813=D$7222)+(N_Raters&gt;=5=TRUE)*(1*Rater5!$C4813=D$7222)</f>
        <v>0</v>
      </c>
      <c r="E4824" s="38">
        <f>(1*Rater1!$C4813=E$7222)+(1*Rater2!$C4813=E$7222)+(N_Raters&gt;=3=TRUE)*(1*Rater3!$C4813=E$7222)+(N_Raters&gt;=4=TRUE)*(1*Rater4!$C4813=E$7222)+(N_Raters&gt;=5=TRUE)*(1*Rater5!$C4813=E$7222)</f>
        <v>3</v>
      </c>
      <c r="F4824" s="38"/>
      <c r="G4824" s="38"/>
      <c r="H4824" s="38"/>
      <c r="J4824" s="1"/>
      <c r="K4824" s="1"/>
    </row>
    <row r="4825" spans="2:11">
      <c r="B4825" s="35">
        <v>4811</v>
      </c>
      <c r="C4825" s="55">
        <f>(1*Rater1!$C4814=C$7222)+(1*Rater2!$C4814=C$7222)+(N_Raters&gt;=3=TRUE)*(1*Rater3!$C4814=C$7222)+(N_Raters&gt;=4=TRUE)*(1*Rater4!$C4814=C$7222)+(N_Raters&gt;=5=TRUE)*(1*Rater5!$C4814=C$7222)</f>
        <v>0</v>
      </c>
      <c r="D4825" s="55">
        <f>(1*Rater1!$C4814=D$7222)+(1*Rater2!$C4814=D$7222)+(N_Raters&gt;=3=TRUE)*(1*Rater3!$C4814=D$7222)+(N_Raters&gt;=4=TRUE)*(1*Rater4!$C4814=D$7222)+(N_Raters&gt;=5=TRUE)*(1*Rater5!$C4814=D$7222)</f>
        <v>0</v>
      </c>
      <c r="E4825" s="38">
        <f>(1*Rater1!$C4814=E$7222)+(1*Rater2!$C4814=E$7222)+(N_Raters&gt;=3=TRUE)*(1*Rater3!$C4814=E$7222)+(N_Raters&gt;=4=TRUE)*(1*Rater4!$C4814=E$7222)+(N_Raters&gt;=5=TRUE)*(1*Rater5!$C4814=E$7222)</f>
        <v>3</v>
      </c>
      <c r="F4825" s="38"/>
      <c r="G4825" s="38"/>
      <c r="H4825" s="38"/>
      <c r="J4825" s="1"/>
      <c r="K4825" s="1"/>
    </row>
    <row r="4826" spans="2:11">
      <c r="B4826" s="36">
        <v>4812</v>
      </c>
      <c r="C4826" s="55">
        <f>(1*Rater1!$C4815=C$7222)+(1*Rater2!$C4815=C$7222)+(N_Raters&gt;=3=TRUE)*(1*Rater3!$C4815=C$7222)+(N_Raters&gt;=4=TRUE)*(1*Rater4!$C4815=C$7222)+(N_Raters&gt;=5=TRUE)*(1*Rater5!$C4815=C$7222)</f>
        <v>0</v>
      </c>
      <c r="D4826" s="55">
        <f>(1*Rater1!$C4815=D$7222)+(1*Rater2!$C4815=D$7222)+(N_Raters&gt;=3=TRUE)*(1*Rater3!$C4815=D$7222)+(N_Raters&gt;=4=TRUE)*(1*Rater4!$C4815=D$7222)+(N_Raters&gt;=5=TRUE)*(1*Rater5!$C4815=D$7222)</f>
        <v>0</v>
      </c>
      <c r="E4826" s="38">
        <f>(1*Rater1!$C4815=E$7222)+(1*Rater2!$C4815=E$7222)+(N_Raters&gt;=3=TRUE)*(1*Rater3!$C4815=E$7222)+(N_Raters&gt;=4=TRUE)*(1*Rater4!$C4815=E$7222)+(N_Raters&gt;=5=TRUE)*(1*Rater5!$C4815=E$7222)</f>
        <v>3</v>
      </c>
      <c r="F4826" s="38"/>
      <c r="G4826" s="38"/>
      <c r="H4826" s="38"/>
      <c r="J4826" s="1"/>
      <c r="K4826" s="1"/>
    </row>
    <row r="4827" spans="2:11">
      <c r="B4827" s="35">
        <v>4813</v>
      </c>
      <c r="C4827" s="55">
        <f>(1*Rater1!$C4816=C$7222)+(1*Rater2!$C4816=C$7222)+(N_Raters&gt;=3=TRUE)*(1*Rater3!$C4816=C$7222)+(N_Raters&gt;=4=TRUE)*(1*Rater4!$C4816=C$7222)+(N_Raters&gt;=5=TRUE)*(1*Rater5!$C4816=C$7222)</f>
        <v>0</v>
      </c>
      <c r="D4827" s="55">
        <f>(1*Rater1!$C4816=D$7222)+(1*Rater2!$C4816=D$7222)+(N_Raters&gt;=3=TRUE)*(1*Rater3!$C4816=D$7222)+(N_Raters&gt;=4=TRUE)*(1*Rater4!$C4816=D$7222)+(N_Raters&gt;=5=TRUE)*(1*Rater5!$C4816=D$7222)</f>
        <v>0</v>
      </c>
      <c r="E4827" s="38">
        <f>(1*Rater1!$C4816=E$7222)+(1*Rater2!$C4816=E$7222)+(N_Raters&gt;=3=TRUE)*(1*Rater3!$C4816=E$7222)+(N_Raters&gt;=4=TRUE)*(1*Rater4!$C4816=E$7222)+(N_Raters&gt;=5=TRUE)*(1*Rater5!$C4816=E$7222)</f>
        <v>3</v>
      </c>
      <c r="F4827" s="38"/>
      <c r="G4827" s="38"/>
      <c r="H4827" s="38"/>
      <c r="J4827" s="1"/>
      <c r="K4827" s="1"/>
    </row>
    <row r="4828" spans="2:11">
      <c r="B4828" s="36">
        <v>4814</v>
      </c>
      <c r="C4828" s="55">
        <f>(1*Rater1!$C4817=C$7222)+(1*Rater2!$C4817=C$7222)+(N_Raters&gt;=3=TRUE)*(1*Rater3!$C4817=C$7222)+(N_Raters&gt;=4=TRUE)*(1*Rater4!$C4817=C$7222)+(N_Raters&gt;=5=TRUE)*(1*Rater5!$C4817=C$7222)</f>
        <v>3</v>
      </c>
      <c r="D4828" s="55">
        <f>(1*Rater1!$C4817=D$7222)+(1*Rater2!$C4817=D$7222)+(N_Raters&gt;=3=TRUE)*(1*Rater3!$C4817=D$7222)+(N_Raters&gt;=4=TRUE)*(1*Rater4!$C4817=D$7222)+(N_Raters&gt;=5=TRUE)*(1*Rater5!$C4817=D$7222)</f>
        <v>0</v>
      </c>
      <c r="E4828" s="38">
        <f>(1*Rater1!$C4817=E$7222)+(1*Rater2!$C4817=E$7222)+(N_Raters&gt;=3=TRUE)*(1*Rater3!$C4817=E$7222)+(N_Raters&gt;=4=TRUE)*(1*Rater4!$C4817=E$7222)+(N_Raters&gt;=5=TRUE)*(1*Rater5!$C4817=E$7222)</f>
        <v>0</v>
      </c>
      <c r="F4828" s="38"/>
      <c r="G4828" s="38"/>
      <c r="H4828" s="38"/>
      <c r="J4828" s="1"/>
      <c r="K4828" s="1"/>
    </row>
    <row r="4829" spans="2:11">
      <c r="B4829" s="35">
        <v>4815</v>
      </c>
      <c r="C4829" s="55">
        <f>(1*Rater1!$C4818=C$7222)+(1*Rater2!$C4818=C$7222)+(N_Raters&gt;=3=TRUE)*(1*Rater3!$C4818=C$7222)+(N_Raters&gt;=4=TRUE)*(1*Rater4!$C4818=C$7222)+(N_Raters&gt;=5=TRUE)*(1*Rater5!$C4818=C$7222)</f>
        <v>0</v>
      </c>
      <c r="D4829" s="55">
        <f>(1*Rater1!$C4818=D$7222)+(1*Rater2!$C4818=D$7222)+(N_Raters&gt;=3=TRUE)*(1*Rater3!$C4818=D$7222)+(N_Raters&gt;=4=TRUE)*(1*Rater4!$C4818=D$7222)+(N_Raters&gt;=5=TRUE)*(1*Rater5!$C4818=D$7222)</f>
        <v>0</v>
      </c>
      <c r="E4829" s="38">
        <f>(1*Rater1!$C4818=E$7222)+(1*Rater2!$C4818=E$7222)+(N_Raters&gt;=3=TRUE)*(1*Rater3!$C4818=E$7222)+(N_Raters&gt;=4=TRUE)*(1*Rater4!$C4818=E$7222)+(N_Raters&gt;=5=TRUE)*(1*Rater5!$C4818=E$7222)</f>
        <v>3</v>
      </c>
      <c r="F4829" s="38"/>
      <c r="G4829" s="38"/>
      <c r="H4829" s="38"/>
      <c r="J4829" s="1"/>
      <c r="K4829" s="1"/>
    </row>
    <row r="4830" spans="2:11">
      <c r="B4830" s="36">
        <v>4816</v>
      </c>
      <c r="C4830" s="55">
        <f>(1*Rater1!$C4819=C$7222)+(1*Rater2!$C4819=C$7222)+(N_Raters&gt;=3=TRUE)*(1*Rater3!$C4819=C$7222)+(N_Raters&gt;=4=TRUE)*(1*Rater4!$C4819=C$7222)+(N_Raters&gt;=5=TRUE)*(1*Rater5!$C4819=C$7222)</f>
        <v>0</v>
      </c>
      <c r="D4830" s="55">
        <f>(1*Rater1!$C4819=D$7222)+(1*Rater2!$C4819=D$7222)+(N_Raters&gt;=3=TRUE)*(1*Rater3!$C4819=D$7222)+(N_Raters&gt;=4=TRUE)*(1*Rater4!$C4819=D$7222)+(N_Raters&gt;=5=TRUE)*(1*Rater5!$C4819=D$7222)</f>
        <v>0</v>
      </c>
      <c r="E4830" s="38">
        <f>(1*Rater1!$C4819=E$7222)+(1*Rater2!$C4819=E$7222)+(N_Raters&gt;=3=TRUE)*(1*Rater3!$C4819=E$7222)+(N_Raters&gt;=4=TRUE)*(1*Rater4!$C4819=E$7222)+(N_Raters&gt;=5=TRUE)*(1*Rater5!$C4819=E$7222)</f>
        <v>3</v>
      </c>
      <c r="F4830" s="38"/>
      <c r="G4830" s="38"/>
      <c r="H4830" s="38"/>
      <c r="J4830" s="1"/>
      <c r="K4830" s="1"/>
    </row>
    <row r="4831" spans="2:11">
      <c r="B4831" s="35">
        <v>4817</v>
      </c>
      <c r="C4831" s="55">
        <f>(1*Rater1!$C4820=C$7222)+(1*Rater2!$C4820=C$7222)+(N_Raters&gt;=3=TRUE)*(1*Rater3!$C4820=C$7222)+(N_Raters&gt;=4=TRUE)*(1*Rater4!$C4820=C$7222)+(N_Raters&gt;=5=TRUE)*(1*Rater5!$C4820=C$7222)</f>
        <v>0</v>
      </c>
      <c r="D4831" s="55">
        <f>(1*Rater1!$C4820=D$7222)+(1*Rater2!$C4820=D$7222)+(N_Raters&gt;=3=TRUE)*(1*Rater3!$C4820=D$7222)+(N_Raters&gt;=4=TRUE)*(1*Rater4!$C4820=D$7222)+(N_Raters&gt;=5=TRUE)*(1*Rater5!$C4820=D$7222)</f>
        <v>1</v>
      </c>
      <c r="E4831" s="38">
        <f>(1*Rater1!$C4820=E$7222)+(1*Rater2!$C4820=E$7222)+(N_Raters&gt;=3=TRUE)*(1*Rater3!$C4820=E$7222)+(N_Raters&gt;=4=TRUE)*(1*Rater4!$C4820=E$7222)+(N_Raters&gt;=5=TRUE)*(1*Rater5!$C4820=E$7222)</f>
        <v>2</v>
      </c>
      <c r="F4831" s="38"/>
      <c r="G4831" s="38"/>
      <c r="H4831" s="38"/>
      <c r="J4831" s="1"/>
      <c r="K4831" s="1"/>
    </row>
    <row r="4832" spans="2:11">
      <c r="B4832" s="36">
        <v>4818</v>
      </c>
      <c r="C4832" s="55">
        <f>(1*Rater1!$C4821=C$7222)+(1*Rater2!$C4821=C$7222)+(N_Raters&gt;=3=TRUE)*(1*Rater3!$C4821=C$7222)+(N_Raters&gt;=4=TRUE)*(1*Rater4!$C4821=C$7222)+(N_Raters&gt;=5=TRUE)*(1*Rater5!$C4821=C$7222)</f>
        <v>0</v>
      </c>
      <c r="D4832" s="55">
        <f>(1*Rater1!$C4821=D$7222)+(1*Rater2!$C4821=D$7222)+(N_Raters&gt;=3=TRUE)*(1*Rater3!$C4821=D$7222)+(N_Raters&gt;=4=TRUE)*(1*Rater4!$C4821=D$7222)+(N_Raters&gt;=5=TRUE)*(1*Rater5!$C4821=D$7222)</f>
        <v>1</v>
      </c>
      <c r="E4832" s="38">
        <f>(1*Rater1!$C4821=E$7222)+(1*Rater2!$C4821=E$7222)+(N_Raters&gt;=3=TRUE)*(1*Rater3!$C4821=E$7222)+(N_Raters&gt;=4=TRUE)*(1*Rater4!$C4821=E$7222)+(N_Raters&gt;=5=TRUE)*(1*Rater5!$C4821=E$7222)</f>
        <v>2</v>
      </c>
      <c r="F4832" s="38"/>
      <c r="G4832" s="38"/>
      <c r="H4832" s="38"/>
      <c r="J4832" s="1"/>
      <c r="K4832" s="1"/>
    </row>
    <row r="4833" spans="2:11">
      <c r="B4833" s="35">
        <v>4819</v>
      </c>
      <c r="C4833" s="55">
        <f>(1*Rater1!$C4822=C$7222)+(1*Rater2!$C4822=C$7222)+(N_Raters&gt;=3=TRUE)*(1*Rater3!$C4822=C$7222)+(N_Raters&gt;=4=TRUE)*(1*Rater4!$C4822=C$7222)+(N_Raters&gt;=5=TRUE)*(1*Rater5!$C4822=C$7222)</f>
        <v>0</v>
      </c>
      <c r="D4833" s="55">
        <f>(1*Rater1!$C4822=D$7222)+(1*Rater2!$C4822=D$7222)+(N_Raters&gt;=3=TRUE)*(1*Rater3!$C4822=D$7222)+(N_Raters&gt;=4=TRUE)*(1*Rater4!$C4822=D$7222)+(N_Raters&gt;=5=TRUE)*(1*Rater5!$C4822=D$7222)</f>
        <v>0</v>
      </c>
      <c r="E4833" s="38">
        <f>(1*Rater1!$C4822=E$7222)+(1*Rater2!$C4822=E$7222)+(N_Raters&gt;=3=TRUE)*(1*Rater3!$C4822=E$7222)+(N_Raters&gt;=4=TRUE)*(1*Rater4!$C4822=E$7222)+(N_Raters&gt;=5=TRUE)*(1*Rater5!$C4822=E$7222)</f>
        <v>3</v>
      </c>
      <c r="F4833" s="38"/>
      <c r="G4833" s="38"/>
      <c r="H4833" s="38"/>
      <c r="J4833" s="1"/>
      <c r="K4833" s="1"/>
    </row>
    <row r="4834" spans="2:11">
      <c r="B4834" s="36">
        <v>4820</v>
      </c>
      <c r="C4834" s="55">
        <f>(1*Rater1!$C4823=C$7222)+(1*Rater2!$C4823=C$7222)+(N_Raters&gt;=3=TRUE)*(1*Rater3!$C4823=C$7222)+(N_Raters&gt;=4=TRUE)*(1*Rater4!$C4823=C$7222)+(N_Raters&gt;=5=TRUE)*(1*Rater5!$C4823=C$7222)</f>
        <v>0</v>
      </c>
      <c r="D4834" s="55">
        <f>(1*Rater1!$C4823=D$7222)+(1*Rater2!$C4823=D$7222)+(N_Raters&gt;=3=TRUE)*(1*Rater3!$C4823=D$7222)+(N_Raters&gt;=4=TRUE)*(1*Rater4!$C4823=D$7222)+(N_Raters&gt;=5=TRUE)*(1*Rater5!$C4823=D$7222)</f>
        <v>2</v>
      </c>
      <c r="E4834" s="38">
        <f>(1*Rater1!$C4823=E$7222)+(1*Rater2!$C4823=E$7222)+(N_Raters&gt;=3=TRUE)*(1*Rater3!$C4823=E$7222)+(N_Raters&gt;=4=TRUE)*(1*Rater4!$C4823=E$7222)+(N_Raters&gt;=5=TRUE)*(1*Rater5!$C4823=E$7222)</f>
        <v>1</v>
      </c>
      <c r="F4834" s="38"/>
      <c r="G4834" s="38"/>
      <c r="H4834" s="38"/>
      <c r="J4834" s="1"/>
      <c r="K4834" s="1"/>
    </row>
    <row r="4835" spans="2:11">
      <c r="B4835" s="35">
        <v>4821</v>
      </c>
      <c r="C4835" s="55">
        <f>(1*Rater1!$C4824=C$7222)+(1*Rater2!$C4824=C$7222)+(N_Raters&gt;=3=TRUE)*(1*Rater3!$C4824=C$7222)+(N_Raters&gt;=4=TRUE)*(1*Rater4!$C4824=C$7222)+(N_Raters&gt;=5=TRUE)*(1*Rater5!$C4824=C$7222)</f>
        <v>0</v>
      </c>
      <c r="D4835" s="55">
        <f>(1*Rater1!$C4824=D$7222)+(1*Rater2!$C4824=D$7222)+(N_Raters&gt;=3=TRUE)*(1*Rater3!$C4824=D$7222)+(N_Raters&gt;=4=TRUE)*(1*Rater4!$C4824=D$7222)+(N_Raters&gt;=5=TRUE)*(1*Rater5!$C4824=D$7222)</f>
        <v>2</v>
      </c>
      <c r="E4835" s="38">
        <f>(1*Rater1!$C4824=E$7222)+(1*Rater2!$C4824=E$7222)+(N_Raters&gt;=3=TRUE)*(1*Rater3!$C4824=E$7222)+(N_Raters&gt;=4=TRUE)*(1*Rater4!$C4824=E$7222)+(N_Raters&gt;=5=TRUE)*(1*Rater5!$C4824=E$7222)</f>
        <v>1</v>
      </c>
      <c r="F4835" s="38"/>
      <c r="G4835" s="38"/>
      <c r="H4835" s="38"/>
      <c r="J4835" s="1"/>
      <c r="K4835" s="1"/>
    </row>
    <row r="4836" spans="2:11">
      <c r="B4836" s="36">
        <v>4822</v>
      </c>
      <c r="C4836" s="55">
        <f>(1*Rater1!$C4825=C$7222)+(1*Rater2!$C4825=C$7222)+(N_Raters&gt;=3=TRUE)*(1*Rater3!$C4825=C$7222)+(N_Raters&gt;=4=TRUE)*(1*Rater4!$C4825=C$7222)+(N_Raters&gt;=5=TRUE)*(1*Rater5!$C4825=C$7222)</f>
        <v>0</v>
      </c>
      <c r="D4836" s="55">
        <f>(1*Rater1!$C4825=D$7222)+(1*Rater2!$C4825=D$7222)+(N_Raters&gt;=3=TRUE)*(1*Rater3!$C4825=D$7222)+(N_Raters&gt;=4=TRUE)*(1*Rater4!$C4825=D$7222)+(N_Raters&gt;=5=TRUE)*(1*Rater5!$C4825=D$7222)</f>
        <v>2</v>
      </c>
      <c r="E4836" s="38">
        <f>(1*Rater1!$C4825=E$7222)+(1*Rater2!$C4825=E$7222)+(N_Raters&gt;=3=TRUE)*(1*Rater3!$C4825=E$7222)+(N_Raters&gt;=4=TRUE)*(1*Rater4!$C4825=E$7222)+(N_Raters&gt;=5=TRUE)*(1*Rater5!$C4825=E$7222)</f>
        <v>1</v>
      </c>
      <c r="F4836" s="38"/>
      <c r="G4836" s="38"/>
      <c r="H4836" s="38"/>
      <c r="J4836" s="1"/>
      <c r="K4836" s="1"/>
    </row>
    <row r="4837" spans="2:11">
      <c r="B4837" s="35">
        <v>4823</v>
      </c>
      <c r="C4837" s="55">
        <f>(1*Rater1!$C4826=C$7222)+(1*Rater2!$C4826=C$7222)+(N_Raters&gt;=3=TRUE)*(1*Rater3!$C4826=C$7222)+(N_Raters&gt;=4=TRUE)*(1*Rater4!$C4826=C$7222)+(N_Raters&gt;=5=TRUE)*(1*Rater5!$C4826=C$7222)</f>
        <v>0</v>
      </c>
      <c r="D4837" s="55">
        <f>(1*Rater1!$C4826=D$7222)+(1*Rater2!$C4826=D$7222)+(N_Raters&gt;=3=TRUE)*(1*Rater3!$C4826=D$7222)+(N_Raters&gt;=4=TRUE)*(1*Rater4!$C4826=D$7222)+(N_Raters&gt;=5=TRUE)*(1*Rater5!$C4826=D$7222)</f>
        <v>2</v>
      </c>
      <c r="E4837" s="38">
        <f>(1*Rater1!$C4826=E$7222)+(1*Rater2!$C4826=E$7222)+(N_Raters&gt;=3=TRUE)*(1*Rater3!$C4826=E$7222)+(N_Raters&gt;=4=TRUE)*(1*Rater4!$C4826=E$7222)+(N_Raters&gt;=5=TRUE)*(1*Rater5!$C4826=E$7222)</f>
        <v>1</v>
      </c>
      <c r="F4837" s="38"/>
      <c r="G4837" s="38"/>
      <c r="H4837" s="38"/>
      <c r="J4837" s="1"/>
      <c r="K4837" s="1"/>
    </row>
    <row r="4838" spans="2:11">
      <c r="B4838" s="36">
        <v>4824</v>
      </c>
      <c r="C4838" s="55">
        <f>(1*Rater1!$C4827=C$7222)+(1*Rater2!$C4827=C$7222)+(N_Raters&gt;=3=TRUE)*(1*Rater3!$C4827=C$7222)+(N_Raters&gt;=4=TRUE)*(1*Rater4!$C4827=C$7222)+(N_Raters&gt;=5=TRUE)*(1*Rater5!$C4827=C$7222)</f>
        <v>0</v>
      </c>
      <c r="D4838" s="55">
        <f>(1*Rater1!$C4827=D$7222)+(1*Rater2!$C4827=D$7222)+(N_Raters&gt;=3=TRUE)*(1*Rater3!$C4827=D$7222)+(N_Raters&gt;=4=TRUE)*(1*Rater4!$C4827=D$7222)+(N_Raters&gt;=5=TRUE)*(1*Rater5!$C4827=D$7222)</f>
        <v>2</v>
      </c>
      <c r="E4838" s="38">
        <f>(1*Rater1!$C4827=E$7222)+(1*Rater2!$C4827=E$7222)+(N_Raters&gt;=3=TRUE)*(1*Rater3!$C4827=E$7222)+(N_Raters&gt;=4=TRUE)*(1*Rater4!$C4827=E$7222)+(N_Raters&gt;=5=TRUE)*(1*Rater5!$C4827=E$7222)</f>
        <v>1</v>
      </c>
      <c r="F4838" s="38"/>
      <c r="G4838" s="38"/>
      <c r="H4838" s="38"/>
      <c r="J4838" s="1"/>
      <c r="K4838" s="1"/>
    </row>
    <row r="4839" spans="2:11">
      <c r="B4839" s="35">
        <v>4825</v>
      </c>
      <c r="C4839" s="55">
        <f>(1*Rater1!$C4828=C$7222)+(1*Rater2!$C4828=C$7222)+(N_Raters&gt;=3=TRUE)*(1*Rater3!$C4828=C$7222)+(N_Raters&gt;=4=TRUE)*(1*Rater4!$C4828=C$7222)+(N_Raters&gt;=5=TRUE)*(1*Rater5!$C4828=C$7222)</f>
        <v>0</v>
      </c>
      <c r="D4839" s="55">
        <f>(1*Rater1!$C4828=D$7222)+(1*Rater2!$C4828=D$7222)+(N_Raters&gt;=3=TRUE)*(1*Rater3!$C4828=D$7222)+(N_Raters&gt;=4=TRUE)*(1*Rater4!$C4828=D$7222)+(N_Raters&gt;=5=TRUE)*(1*Rater5!$C4828=D$7222)</f>
        <v>2</v>
      </c>
      <c r="E4839" s="38">
        <f>(1*Rater1!$C4828=E$7222)+(1*Rater2!$C4828=E$7222)+(N_Raters&gt;=3=TRUE)*(1*Rater3!$C4828=E$7222)+(N_Raters&gt;=4=TRUE)*(1*Rater4!$C4828=E$7222)+(N_Raters&gt;=5=TRUE)*(1*Rater5!$C4828=E$7222)</f>
        <v>1</v>
      </c>
      <c r="F4839" s="38"/>
      <c r="G4839" s="38"/>
      <c r="H4839" s="38"/>
      <c r="J4839" s="1"/>
      <c r="K4839" s="1"/>
    </row>
    <row r="4840" spans="2:11">
      <c r="B4840" s="36">
        <v>4826</v>
      </c>
      <c r="C4840" s="55">
        <f>(1*Rater1!$C4829=C$7222)+(1*Rater2!$C4829=C$7222)+(N_Raters&gt;=3=TRUE)*(1*Rater3!$C4829=C$7222)+(N_Raters&gt;=4=TRUE)*(1*Rater4!$C4829=C$7222)+(N_Raters&gt;=5=TRUE)*(1*Rater5!$C4829=C$7222)</f>
        <v>0</v>
      </c>
      <c r="D4840" s="55">
        <f>(1*Rater1!$C4829=D$7222)+(1*Rater2!$C4829=D$7222)+(N_Raters&gt;=3=TRUE)*(1*Rater3!$C4829=D$7222)+(N_Raters&gt;=4=TRUE)*(1*Rater4!$C4829=D$7222)+(N_Raters&gt;=5=TRUE)*(1*Rater5!$C4829=D$7222)</f>
        <v>2</v>
      </c>
      <c r="E4840" s="38">
        <f>(1*Rater1!$C4829=E$7222)+(1*Rater2!$C4829=E$7222)+(N_Raters&gt;=3=TRUE)*(1*Rater3!$C4829=E$7222)+(N_Raters&gt;=4=TRUE)*(1*Rater4!$C4829=E$7222)+(N_Raters&gt;=5=TRUE)*(1*Rater5!$C4829=E$7222)</f>
        <v>1</v>
      </c>
      <c r="F4840" s="38"/>
      <c r="G4840" s="38"/>
      <c r="H4840" s="38"/>
      <c r="J4840" s="1"/>
      <c r="K4840" s="1"/>
    </row>
    <row r="4841" spans="2:11">
      <c r="B4841" s="35">
        <v>4827</v>
      </c>
      <c r="C4841" s="55">
        <f>(1*Rater1!$C4830=C$7222)+(1*Rater2!$C4830=C$7222)+(N_Raters&gt;=3=TRUE)*(1*Rater3!$C4830=C$7222)+(N_Raters&gt;=4=TRUE)*(1*Rater4!$C4830=C$7222)+(N_Raters&gt;=5=TRUE)*(1*Rater5!$C4830=C$7222)</f>
        <v>0</v>
      </c>
      <c r="D4841" s="55">
        <f>(1*Rater1!$C4830=D$7222)+(1*Rater2!$C4830=D$7222)+(N_Raters&gt;=3=TRUE)*(1*Rater3!$C4830=D$7222)+(N_Raters&gt;=4=TRUE)*(1*Rater4!$C4830=D$7222)+(N_Raters&gt;=5=TRUE)*(1*Rater5!$C4830=D$7222)</f>
        <v>0</v>
      </c>
      <c r="E4841" s="38">
        <f>(1*Rater1!$C4830=E$7222)+(1*Rater2!$C4830=E$7222)+(N_Raters&gt;=3=TRUE)*(1*Rater3!$C4830=E$7222)+(N_Raters&gt;=4=TRUE)*(1*Rater4!$C4830=E$7222)+(N_Raters&gt;=5=TRUE)*(1*Rater5!$C4830=E$7222)</f>
        <v>3</v>
      </c>
      <c r="F4841" s="38"/>
      <c r="G4841" s="38"/>
      <c r="H4841" s="38"/>
      <c r="J4841" s="1"/>
      <c r="K4841" s="1"/>
    </row>
    <row r="4842" spans="2:11">
      <c r="B4842" s="36">
        <v>4828</v>
      </c>
      <c r="C4842" s="55">
        <f>(1*Rater1!$C4831=C$7222)+(1*Rater2!$C4831=C$7222)+(N_Raters&gt;=3=TRUE)*(1*Rater3!$C4831=C$7222)+(N_Raters&gt;=4=TRUE)*(1*Rater4!$C4831=C$7222)+(N_Raters&gt;=5=TRUE)*(1*Rater5!$C4831=C$7222)</f>
        <v>0</v>
      </c>
      <c r="D4842" s="55">
        <f>(1*Rater1!$C4831=D$7222)+(1*Rater2!$C4831=D$7222)+(N_Raters&gt;=3=TRUE)*(1*Rater3!$C4831=D$7222)+(N_Raters&gt;=4=TRUE)*(1*Rater4!$C4831=D$7222)+(N_Raters&gt;=5=TRUE)*(1*Rater5!$C4831=D$7222)</f>
        <v>0</v>
      </c>
      <c r="E4842" s="38">
        <f>(1*Rater1!$C4831=E$7222)+(1*Rater2!$C4831=E$7222)+(N_Raters&gt;=3=TRUE)*(1*Rater3!$C4831=E$7222)+(N_Raters&gt;=4=TRUE)*(1*Rater4!$C4831=E$7222)+(N_Raters&gt;=5=TRUE)*(1*Rater5!$C4831=E$7222)</f>
        <v>3</v>
      </c>
      <c r="F4842" s="38"/>
      <c r="G4842" s="38"/>
      <c r="H4842" s="38"/>
      <c r="J4842" s="1"/>
      <c r="K4842" s="1"/>
    </row>
    <row r="4843" spans="2:11">
      <c r="B4843" s="35">
        <v>4829</v>
      </c>
      <c r="C4843" s="55">
        <f>(1*Rater1!$C4832=C$7222)+(1*Rater2!$C4832=C$7222)+(N_Raters&gt;=3=TRUE)*(1*Rater3!$C4832=C$7222)+(N_Raters&gt;=4=TRUE)*(1*Rater4!$C4832=C$7222)+(N_Raters&gt;=5=TRUE)*(1*Rater5!$C4832=C$7222)</f>
        <v>0</v>
      </c>
      <c r="D4843" s="55">
        <f>(1*Rater1!$C4832=D$7222)+(1*Rater2!$C4832=D$7222)+(N_Raters&gt;=3=TRUE)*(1*Rater3!$C4832=D$7222)+(N_Raters&gt;=4=TRUE)*(1*Rater4!$C4832=D$7222)+(N_Raters&gt;=5=TRUE)*(1*Rater5!$C4832=D$7222)</f>
        <v>0</v>
      </c>
      <c r="E4843" s="38">
        <f>(1*Rater1!$C4832=E$7222)+(1*Rater2!$C4832=E$7222)+(N_Raters&gt;=3=TRUE)*(1*Rater3!$C4832=E$7222)+(N_Raters&gt;=4=TRUE)*(1*Rater4!$C4832=E$7222)+(N_Raters&gt;=5=TRUE)*(1*Rater5!$C4832=E$7222)</f>
        <v>3</v>
      </c>
      <c r="F4843" s="38"/>
      <c r="G4843" s="38"/>
      <c r="H4843" s="38"/>
      <c r="J4843" s="1"/>
      <c r="K4843" s="1"/>
    </row>
    <row r="4844" spans="2:11">
      <c r="B4844" s="36">
        <v>4830</v>
      </c>
      <c r="C4844" s="55">
        <f>(1*Rater1!$C4833=C$7222)+(1*Rater2!$C4833=C$7222)+(N_Raters&gt;=3=TRUE)*(1*Rater3!$C4833=C$7222)+(N_Raters&gt;=4=TRUE)*(1*Rater4!$C4833=C$7222)+(N_Raters&gt;=5=TRUE)*(1*Rater5!$C4833=C$7222)</f>
        <v>0</v>
      </c>
      <c r="D4844" s="55">
        <f>(1*Rater1!$C4833=D$7222)+(1*Rater2!$C4833=D$7222)+(N_Raters&gt;=3=TRUE)*(1*Rater3!$C4833=D$7222)+(N_Raters&gt;=4=TRUE)*(1*Rater4!$C4833=D$7222)+(N_Raters&gt;=5=TRUE)*(1*Rater5!$C4833=D$7222)</f>
        <v>0</v>
      </c>
      <c r="E4844" s="38">
        <f>(1*Rater1!$C4833=E$7222)+(1*Rater2!$C4833=E$7222)+(N_Raters&gt;=3=TRUE)*(1*Rater3!$C4833=E$7222)+(N_Raters&gt;=4=TRUE)*(1*Rater4!$C4833=E$7222)+(N_Raters&gt;=5=TRUE)*(1*Rater5!$C4833=E$7222)</f>
        <v>3</v>
      </c>
      <c r="F4844" s="38"/>
      <c r="G4844" s="38"/>
      <c r="H4844" s="38"/>
      <c r="J4844" s="1"/>
      <c r="K4844" s="1"/>
    </row>
    <row r="4845" spans="2:11">
      <c r="B4845" s="35">
        <v>4831</v>
      </c>
      <c r="C4845" s="55">
        <f>(1*Rater1!$C4834=C$7222)+(1*Rater2!$C4834=C$7222)+(N_Raters&gt;=3=TRUE)*(1*Rater3!$C4834=C$7222)+(N_Raters&gt;=4=TRUE)*(1*Rater4!$C4834=C$7222)+(N_Raters&gt;=5=TRUE)*(1*Rater5!$C4834=C$7222)</f>
        <v>0</v>
      </c>
      <c r="D4845" s="55">
        <f>(1*Rater1!$C4834=D$7222)+(1*Rater2!$C4834=D$7222)+(N_Raters&gt;=3=TRUE)*(1*Rater3!$C4834=D$7222)+(N_Raters&gt;=4=TRUE)*(1*Rater4!$C4834=D$7222)+(N_Raters&gt;=5=TRUE)*(1*Rater5!$C4834=D$7222)</f>
        <v>0</v>
      </c>
      <c r="E4845" s="38">
        <f>(1*Rater1!$C4834=E$7222)+(1*Rater2!$C4834=E$7222)+(N_Raters&gt;=3=TRUE)*(1*Rater3!$C4834=E$7222)+(N_Raters&gt;=4=TRUE)*(1*Rater4!$C4834=E$7222)+(N_Raters&gt;=5=TRUE)*(1*Rater5!$C4834=E$7222)</f>
        <v>3</v>
      </c>
      <c r="F4845" s="38"/>
      <c r="G4845" s="38"/>
      <c r="H4845" s="38"/>
      <c r="J4845" s="1"/>
      <c r="K4845" s="1"/>
    </row>
    <row r="4846" spans="2:11">
      <c r="B4846" s="36">
        <v>4832</v>
      </c>
      <c r="C4846" s="55">
        <f>(1*Rater1!$C4835=C$7222)+(1*Rater2!$C4835=C$7222)+(N_Raters&gt;=3=TRUE)*(1*Rater3!$C4835=C$7222)+(N_Raters&gt;=4=TRUE)*(1*Rater4!$C4835=C$7222)+(N_Raters&gt;=5=TRUE)*(1*Rater5!$C4835=C$7222)</f>
        <v>0</v>
      </c>
      <c r="D4846" s="55">
        <f>(1*Rater1!$C4835=D$7222)+(1*Rater2!$C4835=D$7222)+(N_Raters&gt;=3=TRUE)*(1*Rater3!$C4835=D$7222)+(N_Raters&gt;=4=TRUE)*(1*Rater4!$C4835=D$7222)+(N_Raters&gt;=5=TRUE)*(1*Rater5!$C4835=D$7222)</f>
        <v>2</v>
      </c>
      <c r="E4846" s="38">
        <f>(1*Rater1!$C4835=E$7222)+(1*Rater2!$C4835=E$7222)+(N_Raters&gt;=3=TRUE)*(1*Rater3!$C4835=E$7222)+(N_Raters&gt;=4=TRUE)*(1*Rater4!$C4835=E$7222)+(N_Raters&gt;=5=TRUE)*(1*Rater5!$C4835=E$7222)</f>
        <v>1</v>
      </c>
      <c r="F4846" s="38"/>
      <c r="G4846" s="38"/>
      <c r="H4846" s="38"/>
      <c r="J4846" s="1"/>
      <c r="K4846" s="1"/>
    </row>
    <row r="4847" spans="2:11">
      <c r="B4847" s="35">
        <v>4833</v>
      </c>
      <c r="C4847" s="55">
        <f>(1*Rater1!$C4836=C$7222)+(1*Rater2!$C4836=C$7222)+(N_Raters&gt;=3=TRUE)*(1*Rater3!$C4836=C$7222)+(N_Raters&gt;=4=TRUE)*(1*Rater4!$C4836=C$7222)+(N_Raters&gt;=5=TRUE)*(1*Rater5!$C4836=C$7222)</f>
        <v>0</v>
      </c>
      <c r="D4847" s="55">
        <f>(1*Rater1!$C4836=D$7222)+(1*Rater2!$C4836=D$7222)+(N_Raters&gt;=3=TRUE)*(1*Rater3!$C4836=D$7222)+(N_Raters&gt;=4=TRUE)*(1*Rater4!$C4836=D$7222)+(N_Raters&gt;=5=TRUE)*(1*Rater5!$C4836=D$7222)</f>
        <v>0</v>
      </c>
      <c r="E4847" s="38">
        <f>(1*Rater1!$C4836=E$7222)+(1*Rater2!$C4836=E$7222)+(N_Raters&gt;=3=TRUE)*(1*Rater3!$C4836=E$7222)+(N_Raters&gt;=4=TRUE)*(1*Rater4!$C4836=E$7222)+(N_Raters&gt;=5=TRUE)*(1*Rater5!$C4836=E$7222)</f>
        <v>3</v>
      </c>
      <c r="F4847" s="38"/>
      <c r="G4847" s="38"/>
      <c r="H4847" s="38"/>
      <c r="J4847" s="1"/>
      <c r="K4847" s="1"/>
    </row>
    <row r="4848" spans="2:11">
      <c r="B4848" s="36">
        <v>4834</v>
      </c>
      <c r="C4848" s="55">
        <f>(1*Rater1!$C4837=C$7222)+(1*Rater2!$C4837=C$7222)+(N_Raters&gt;=3=TRUE)*(1*Rater3!$C4837=C$7222)+(N_Raters&gt;=4=TRUE)*(1*Rater4!$C4837=C$7222)+(N_Raters&gt;=5=TRUE)*(1*Rater5!$C4837=C$7222)</f>
        <v>0</v>
      </c>
      <c r="D4848" s="55">
        <f>(1*Rater1!$C4837=D$7222)+(1*Rater2!$C4837=D$7222)+(N_Raters&gt;=3=TRUE)*(1*Rater3!$C4837=D$7222)+(N_Raters&gt;=4=TRUE)*(1*Rater4!$C4837=D$7222)+(N_Raters&gt;=5=TRUE)*(1*Rater5!$C4837=D$7222)</f>
        <v>0</v>
      </c>
      <c r="E4848" s="38">
        <f>(1*Rater1!$C4837=E$7222)+(1*Rater2!$C4837=E$7222)+(N_Raters&gt;=3=TRUE)*(1*Rater3!$C4837=E$7222)+(N_Raters&gt;=4=TRUE)*(1*Rater4!$C4837=E$7222)+(N_Raters&gt;=5=TRUE)*(1*Rater5!$C4837=E$7222)</f>
        <v>3</v>
      </c>
      <c r="F4848" s="38"/>
      <c r="G4848" s="38"/>
      <c r="H4848" s="38"/>
      <c r="J4848" s="1"/>
      <c r="K4848" s="1"/>
    </row>
    <row r="4849" spans="2:11">
      <c r="B4849" s="35">
        <v>4835</v>
      </c>
      <c r="C4849" s="55">
        <f>(1*Rater1!$C4838=C$7222)+(1*Rater2!$C4838=C$7222)+(N_Raters&gt;=3=TRUE)*(1*Rater3!$C4838=C$7222)+(N_Raters&gt;=4=TRUE)*(1*Rater4!$C4838=C$7222)+(N_Raters&gt;=5=TRUE)*(1*Rater5!$C4838=C$7222)</f>
        <v>0</v>
      </c>
      <c r="D4849" s="55">
        <f>(1*Rater1!$C4838=D$7222)+(1*Rater2!$C4838=D$7222)+(N_Raters&gt;=3=TRUE)*(1*Rater3!$C4838=D$7222)+(N_Raters&gt;=4=TRUE)*(1*Rater4!$C4838=D$7222)+(N_Raters&gt;=5=TRUE)*(1*Rater5!$C4838=D$7222)</f>
        <v>0</v>
      </c>
      <c r="E4849" s="38">
        <f>(1*Rater1!$C4838=E$7222)+(1*Rater2!$C4838=E$7222)+(N_Raters&gt;=3=TRUE)*(1*Rater3!$C4838=E$7222)+(N_Raters&gt;=4=TRUE)*(1*Rater4!$C4838=E$7222)+(N_Raters&gt;=5=TRUE)*(1*Rater5!$C4838=E$7222)</f>
        <v>3</v>
      </c>
      <c r="F4849" s="38"/>
      <c r="G4849" s="38"/>
      <c r="H4849" s="38"/>
      <c r="J4849" s="1"/>
      <c r="K4849" s="1"/>
    </row>
    <row r="4850" spans="2:11">
      <c r="B4850" s="36">
        <v>4836</v>
      </c>
      <c r="C4850" s="55">
        <f>(1*Rater1!$C4839=C$7222)+(1*Rater2!$C4839=C$7222)+(N_Raters&gt;=3=TRUE)*(1*Rater3!$C4839=C$7222)+(N_Raters&gt;=4=TRUE)*(1*Rater4!$C4839=C$7222)+(N_Raters&gt;=5=TRUE)*(1*Rater5!$C4839=C$7222)</f>
        <v>0</v>
      </c>
      <c r="D4850" s="55">
        <f>(1*Rater1!$C4839=D$7222)+(1*Rater2!$C4839=D$7222)+(N_Raters&gt;=3=TRUE)*(1*Rater3!$C4839=D$7222)+(N_Raters&gt;=4=TRUE)*(1*Rater4!$C4839=D$7222)+(N_Raters&gt;=5=TRUE)*(1*Rater5!$C4839=D$7222)</f>
        <v>0</v>
      </c>
      <c r="E4850" s="38">
        <f>(1*Rater1!$C4839=E$7222)+(1*Rater2!$C4839=E$7222)+(N_Raters&gt;=3=TRUE)*(1*Rater3!$C4839=E$7222)+(N_Raters&gt;=4=TRUE)*(1*Rater4!$C4839=E$7222)+(N_Raters&gt;=5=TRUE)*(1*Rater5!$C4839=E$7222)</f>
        <v>3</v>
      </c>
      <c r="F4850" s="38"/>
      <c r="G4850" s="38"/>
      <c r="H4850" s="38"/>
      <c r="J4850" s="1"/>
      <c r="K4850" s="1"/>
    </row>
    <row r="4851" spans="2:11">
      <c r="B4851" s="35">
        <v>4837</v>
      </c>
      <c r="C4851" s="55">
        <f>(1*Rater1!$C4840=C$7222)+(1*Rater2!$C4840=C$7222)+(N_Raters&gt;=3=TRUE)*(1*Rater3!$C4840=C$7222)+(N_Raters&gt;=4=TRUE)*(1*Rater4!$C4840=C$7222)+(N_Raters&gt;=5=TRUE)*(1*Rater5!$C4840=C$7222)</f>
        <v>0</v>
      </c>
      <c r="D4851" s="55">
        <f>(1*Rater1!$C4840=D$7222)+(1*Rater2!$C4840=D$7222)+(N_Raters&gt;=3=TRUE)*(1*Rater3!$C4840=D$7222)+(N_Raters&gt;=4=TRUE)*(1*Rater4!$C4840=D$7222)+(N_Raters&gt;=5=TRUE)*(1*Rater5!$C4840=D$7222)</f>
        <v>0</v>
      </c>
      <c r="E4851" s="38">
        <f>(1*Rater1!$C4840=E$7222)+(1*Rater2!$C4840=E$7222)+(N_Raters&gt;=3=TRUE)*(1*Rater3!$C4840=E$7222)+(N_Raters&gt;=4=TRUE)*(1*Rater4!$C4840=E$7222)+(N_Raters&gt;=5=TRUE)*(1*Rater5!$C4840=E$7222)</f>
        <v>3</v>
      </c>
      <c r="F4851" s="38"/>
      <c r="G4851" s="38"/>
      <c r="H4851" s="38"/>
      <c r="J4851" s="1"/>
      <c r="K4851" s="1"/>
    </row>
    <row r="4852" spans="2:11">
      <c r="B4852" s="36">
        <v>4838</v>
      </c>
      <c r="C4852" s="55">
        <f>(1*Rater1!$C4841=C$7222)+(1*Rater2!$C4841=C$7222)+(N_Raters&gt;=3=TRUE)*(1*Rater3!$C4841=C$7222)+(N_Raters&gt;=4=TRUE)*(1*Rater4!$C4841=C$7222)+(N_Raters&gt;=5=TRUE)*(1*Rater5!$C4841=C$7222)</f>
        <v>0</v>
      </c>
      <c r="D4852" s="55">
        <f>(1*Rater1!$C4841=D$7222)+(1*Rater2!$C4841=D$7222)+(N_Raters&gt;=3=TRUE)*(1*Rater3!$C4841=D$7222)+(N_Raters&gt;=4=TRUE)*(1*Rater4!$C4841=D$7222)+(N_Raters&gt;=5=TRUE)*(1*Rater5!$C4841=D$7222)</f>
        <v>0</v>
      </c>
      <c r="E4852" s="38">
        <f>(1*Rater1!$C4841=E$7222)+(1*Rater2!$C4841=E$7222)+(N_Raters&gt;=3=TRUE)*(1*Rater3!$C4841=E$7222)+(N_Raters&gt;=4=TRUE)*(1*Rater4!$C4841=E$7222)+(N_Raters&gt;=5=TRUE)*(1*Rater5!$C4841=E$7222)</f>
        <v>3</v>
      </c>
      <c r="F4852" s="38"/>
      <c r="G4852" s="38"/>
      <c r="H4852" s="38"/>
      <c r="J4852" s="1"/>
      <c r="K4852" s="1"/>
    </row>
    <row r="4853" spans="2:11">
      <c r="B4853" s="35">
        <v>4839</v>
      </c>
      <c r="C4853" s="55">
        <f>(1*Rater1!$C4842=C$7222)+(1*Rater2!$C4842=C$7222)+(N_Raters&gt;=3=TRUE)*(1*Rater3!$C4842=C$7222)+(N_Raters&gt;=4=TRUE)*(1*Rater4!$C4842=C$7222)+(N_Raters&gt;=5=TRUE)*(1*Rater5!$C4842=C$7222)</f>
        <v>0</v>
      </c>
      <c r="D4853" s="55">
        <f>(1*Rater1!$C4842=D$7222)+(1*Rater2!$C4842=D$7222)+(N_Raters&gt;=3=TRUE)*(1*Rater3!$C4842=D$7222)+(N_Raters&gt;=4=TRUE)*(1*Rater4!$C4842=D$7222)+(N_Raters&gt;=5=TRUE)*(1*Rater5!$C4842=D$7222)</f>
        <v>0</v>
      </c>
      <c r="E4853" s="38">
        <f>(1*Rater1!$C4842=E$7222)+(1*Rater2!$C4842=E$7222)+(N_Raters&gt;=3=TRUE)*(1*Rater3!$C4842=E$7222)+(N_Raters&gt;=4=TRUE)*(1*Rater4!$C4842=E$7222)+(N_Raters&gt;=5=TRUE)*(1*Rater5!$C4842=E$7222)</f>
        <v>3</v>
      </c>
      <c r="F4853" s="38"/>
      <c r="G4853" s="38"/>
      <c r="H4853" s="38"/>
      <c r="J4853" s="1"/>
      <c r="K4853" s="1"/>
    </row>
    <row r="4854" spans="2:11">
      <c r="B4854" s="36">
        <v>4840</v>
      </c>
      <c r="C4854" s="55">
        <f>(1*Rater1!$C4843=C$7222)+(1*Rater2!$C4843=C$7222)+(N_Raters&gt;=3=TRUE)*(1*Rater3!$C4843=C$7222)+(N_Raters&gt;=4=TRUE)*(1*Rater4!$C4843=C$7222)+(N_Raters&gt;=5=TRUE)*(1*Rater5!$C4843=C$7222)</f>
        <v>0</v>
      </c>
      <c r="D4854" s="55">
        <f>(1*Rater1!$C4843=D$7222)+(1*Rater2!$C4843=D$7222)+(N_Raters&gt;=3=TRUE)*(1*Rater3!$C4843=D$7222)+(N_Raters&gt;=4=TRUE)*(1*Rater4!$C4843=D$7222)+(N_Raters&gt;=5=TRUE)*(1*Rater5!$C4843=D$7222)</f>
        <v>0</v>
      </c>
      <c r="E4854" s="38">
        <f>(1*Rater1!$C4843=E$7222)+(1*Rater2!$C4843=E$7222)+(N_Raters&gt;=3=TRUE)*(1*Rater3!$C4843=E$7222)+(N_Raters&gt;=4=TRUE)*(1*Rater4!$C4843=E$7222)+(N_Raters&gt;=5=TRUE)*(1*Rater5!$C4843=E$7222)</f>
        <v>3</v>
      </c>
      <c r="F4854" s="38"/>
      <c r="G4854" s="38"/>
      <c r="H4854" s="38"/>
      <c r="J4854" s="1"/>
      <c r="K4854" s="1"/>
    </row>
    <row r="4855" spans="2:11">
      <c r="B4855" s="35">
        <v>4841</v>
      </c>
      <c r="C4855" s="55">
        <f>(1*Rater1!$C4844=C$7222)+(1*Rater2!$C4844=C$7222)+(N_Raters&gt;=3=TRUE)*(1*Rater3!$C4844=C$7222)+(N_Raters&gt;=4=TRUE)*(1*Rater4!$C4844=C$7222)+(N_Raters&gt;=5=TRUE)*(1*Rater5!$C4844=C$7222)</f>
        <v>0</v>
      </c>
      <c r="D4855" s="55">
        <f>(1*Rater1!$C4844=D$7222)+(1*Rater2!$C4844=D$7222)+(N_Raters&gt;=3=TRUE)*(1*Rater3!$C4844=D$7222)+(N_Raters&gt;=4=TRUE)*(1*Rater4!$C4844=D$7222)+(N_Raters&gt;=5=TRUE)*(1*Rater5!$C4844=D$7222)</f>
        <v>0</v>
      </c>
      <c r="E4855" s="38">
        <f>(1*Rater1!$C4844=E$7222)+(1*Rater2!$C4844=E$7222)+(N_Raters&gt;=3=TRUE)*(1*Rater3!$C4844=E$7222)+(N_Raters&gt;=4=TRUE)*(1*Rater4!$C4844=E$7222)+(N_Raters&gt;=5=TRUE)*(1*Rater5!$C4844=E$7222)</f>
        <v>3</v>
      </c>
      <c r="F4855" s="38"/>
      <c r="G4855" s="38"/>
      <c r="H4855" s="38"/>
      <c r="J4855" s="1"/>
      <c r="K4855" s="1"/>
    </row>
    <row r="4856" spans="2:11">
      <c r="B4856" s="36">
        <v>4842</v>
      </c>
      <c r="C4856" s="55">
        <f>(1*Rater1!$C4845=C$7222)+(1*Rater2!$C4845=C$7222)+(N_Raters&gt;=3=TRUE)*(1*Rater3!$C4845=C$7222)+(N_Raters&gt;=4=TRUE)*(1*Rater4!$C4845=C$7222)+(N_Raters&gt;=5=TRUE)*(1*Rater5!$C4845=C$7222)</f>
        <v>0</v>
      </c>
      <c r="D4856" s="55">
        <f>(1*Rater1!$C4845=D$7222)+(1*Rater2!$C4845=D$7222)+(N_Raters&gt;=3=TRUE)*(1*Rater3!$C4845=D$7222)+(N_Raters&gt;=4=TRUE)*(1*Rater4!$C4845=D$7222)+(N_Raters&gt;=5=TRUE)*(1*Rater5!$C4845=D$7222)</f>
        <v>0</v>
      </c>
      <c r="E4856" s="38">
        <f>(1*Rater1!$C4845=E$7222)+(1*Rater2!$C4845=E$7222)+(N_Raters&gt;=3=TRUE)*(1*Rater3!$C4845=E$7222)+(N_Raters&gt;=4=TRUE)*(1*Rater4!$C4845=E$7222)+(N_Raters&gt;=5=TRUE)*(1*Rater5!$C4845=E$7222)</f>
        <v>3</v>
      </c>
      <c r="F4856" s="38"/>
      <c r="G4856" s="38"/>
      <c r="H4856" s="38"/>
      <c r="J4856" s="1"/>
      <c r="K4856" s="1"/>
    </row>
    <row r="4857" spans="2:11">
      <c r="B4857" s="35">
        <v>4843</v>
      </c>
      <c r="C4857" s="55">
        <f>(1*Rater1!$C4846=C$7222)+(1*Rater2!$C4846=C$7222)+(N_Raters&gt;=3=TRUE)*(1*Rater3!$C4846=C$7222)+(N_Raters&gt;=4=TRUE)*(1*Rater4!$C4846=C$7222)+(N_Raters&gt;=5=TRUE)*(1*Rater5!$C4846=C$7222)</f>
        <v>0</v>
      </c>
      <c r="D4857" s="55">
        <f>(1*Rater1!$C4846=D$7222)+(1*Rater2!$C4846=D$7222)+(N_Raters&gt;=3=TRUE)*(1*Rater3!$C4846=D$7222)+(N_Raters&gt;=4=TRUE)*(1*Rater4!$C4846=D$7222)+(N_Raters&gt;=5=TRUE)*(1*Rater5!$C4846=D$7222)</f>
        <v>0</v>
      </c>
      <c r="E4857" s="38">
        <f>(1*Rater1!$C4846=E$7222)+(1*Rater2!$C4846=E$7222)+(N_Raters&gt;=3=TRUE)*(1*Rater3!$C4846=E$7222)+(N_Raters&gt;=4=TRUE)*(1*Rater4!$C4846=E$7222)+(N_Raters&gt;=5=TRUE)*(1*Rater5!$C4846=E$7222)</f>
        <v>3</v>
      </c>
      <c r="F4857" s="38"/>
      <c r="G4857" s="38"/>
      <c r="H4857" s="38"/>
      <c r="J4857" s="1"/>
      <c r="K4857" s="1"/>
    </row>
    <row r="4858" spans="2:11">
      <c r="B4858" s="36">
        <v>4844</v>
      </c>
      <c r="C4858" s="55">
        <f>(1*Rater1!$C4847=C$7222)+(1*Rater2!$C4847=C$7222)+(N_Raters&gt;=3=TRUE)*(1*Rater3!$C4847=C$7222)+(N_Raters&gt;=4=TRUE)*(1*Rater4!$C4847=C$7222)+(N_Raters&gt;=5=TRUE)*(1*Rater5!$C4847=C$7222)</f>
        <v>0</v>
      </c>
      <c r="D4858" s="55">
        <f>(1*Rater1!$C4847=D$7222)+(1*Rater2!$C4847=D$7222)+(N_Raters&gt;=3=TRUE)*(1*Rater3!$C4847=D$7222)+(N_Raters&gt;=4=TRUE)*(1*Rater4!$C4847=D$7222)+(N_Raters&gt;=5=TRUE)*(1*Rater5!$C4847=D$7222)</f>
        <v>0</v>
      </c>
      <c r="E4858" s="38">
        <f>(1*Rater1!$C4847=E$7222)+(1*Rater2!$C4847=E$7222)+(N_Raters&gt;=3=TRUE)*(1*Rater3!$C4847=E$7222)+(N_Raters&gt;=4=TRUE)*(1*Rater4!$C4847=E$7222)+(N_Raters&gt;=5=TRUE)*(1*Rater5!$C4847=E$7222)</f>
        <v>3</v>
      </c>
      <c r="F4858" s="38"/>
      <c r="G4858" s="38"/>
      <c r="H4858" s="38"/>
      <c r="J4858" s="1"/>
      <c r="K4858" s="1"/>
    </row>
    <row r="4859" spans="2:11">
      <c r="B4859" s="35">
        <v>4845</v>
      </c>
      <c r="C4859" s="55">
        <f>(1*Rater1!$C4848=C$7222)+(1*Rater2!$C4848=C$7222)+(N_Raters&gt;=3=TRUE)*(1*Rater3!$C4848=C$7222)+(N_Raters&gt;=4=TRUE)*(1*Rater4!$C4848=C$7222)+(N_Raters&gt;=5=TRUE)*(1*Rater5!$C4848=C$7222)</f>
        <v>0</v>
      </c>
      <c r="D4859" s="55">
        <f>(1*Rater1!$C4848=D$7222)+(1*Rater2!$C4848=D$7222)+(N_Raters&gt;=3=TRUE)*(1*Rater3!$C4848=D$7222)+(N_Raters&gt;=4=TRUE)*(1*Rater4!$C4848=D$7222)+(N_Raters&gt;=5=TRUE)*(1*Rater5!$C4848=D$7222)</f>
        <v>0</v>
      </c>
      <c r="E4859" s="38">
        <f>(1*Rater1!$C4848=E$7222)+(1*Rater2!$C4848=E$7222)+(N_Raters&gt;=3=TRUE)*(1*Rater3!$C4848=E$7222)+(N_Raters&gt;=4=TRUE)*(1*Rater4!$C4848=E$7222)+(N_Raters&gt;=5=TRUE)*(1*Rater5!$C4848=E$7222)</f>
        <v>3</v>
      </c>
      <c r="F4859" s="38"/>
      <c r="G4859" s="38"/>
      <c r="H4859" s="38"/>
      <c r="J4859" s="1"/>
      <c r="K4859" s="1"/>
    </row>
    <row r="4860" spans="2:11">
      <c r="B4860" s="36">
        <v>4846</v>
      </c>
      <c r="C4860" s="55">
        <f>(1*Rater1!$C4849=C$7222)+(1*Rater2!$C4849=C$7222)+(N_Raters&gt;=3=TRUE)*(1*Rater3!$C4849=C$7222)+(N_Raters&gt;=4=TRUE)*(1*Rater4!$C4849=C$7222)+(N_Raters&gt;=5=TRUE)*(1*Rater5!$C4849=C$7222)</f>
        <v>0</v>
      </c>
      <c r="D4860" s="55">
        <f>(1*Rater1!$C4849=D$7222)+(1*Rater2!$C4849=D$7222)+(N_Raters&gt;=3=TRUE)*(1*Rater3!$C4849=D$7222)+(N_Raters&gt;=4=TRUE)*(1*Rater4!$C4849=D$7222)+(N_Raters&gt;=5=TRUE)*(1*Rater5!$C4849=D$7222)</f>
        <v>0</v>
      </c>
      <c r="E4860" s="38">
        <f>(1*Rater1!$C4849=E$7222)+(1*Rater2!$C4849=E$7222)+(N_Raters&gt;=3=TRUE)*(1*Rater3!$C4849=E$7222)+(N_Raters&gt;=4=TRUE)*(1*Rater4!$C4849=E$7222)+(N_Raters&gt;=5=TRUE)*(1*Rater5!$C4849=E$7222)</f>
        <v>3</v>
      </c>
      <c r="F4860" s="38"/>
      <c r="G4860" s="38"/>
      <c r="H4860" s="38"/>
      <c r="J4860" s="1"/>
      <c r="K4860" s="1"/>
    </row>
    <row r="4861" spans="2:11">
      <c r="B4861" s="35">
        <v>4847</v>
      </c>
      <c r="C4861" s="55">
        <f>(1*Rater1!$C4850=C$7222)+(1*Rater2!$C4850=C$7222)+(N_Raters&gt;=3=TRUE)*(1*Rater3!$C4850=C$7222)+(N_Raters&gt;=4=TRUE)*(1*Rater4!$C4850=C$7222)+(N_Raters&gt;=5=TRUE)*(1*Rater5!$C4850=C$7222)</f>
        <v>0</v>
      </c>
      <c r="D4861" s="55">
        <f>(1*Rater1!$C4850=D$7222)+(1*Rater2!$C4850=D$7222)+(N_Raters&gt;=3=TRUE)*(1*Rater3!$C4850=D$7222)+(N_Raters&gt;=4=TRUE)*(1*Rater4!$C4850=D$7222)+(N_Raters&gt;=5=TRUE)*(1*Rater5!$C4850=D$7222)</f>
        <v>0</v>
      </c>
      <c r="E4861" s="38">
        <f>(1*Rater1!$C4850=E$7222)+(1*Rater2!$C4850=E$7222)+(N_Raters&gt;=3=TRUE)*(1*Rater3!$C4850=E$7222)+(N_Raters&gt;=4=TRUE)*(1*Rater4!$C4850=E$7222)+(N_Raters&gt;=5=TRUE)*(1*Rater5!$C4850=E$7222)</f>
        <v>3</v>
      </c>
      <c r="F4861" s="38"/>
      <c r="G4861" s="38"/>
      <c r="H4861" s="38"/>
      <c r="J4861" s="1"/>
      <c r="K4861" s="1"/>
    </row>
    <row r="4862" spans="2:11">
      <c r="B4862" s="36">
        <v>4848</v>
      </c>
      <c r="C4862" s="55">
        <f>(1*Rater1!$C4851=C$7222)+(1*Rater2!$C4851=C$7222)+(N_Raters&gt;=3=TRUE)*(1*Rater3!$C4851=C$7222)+(N_Raters&gt;=4=TRUE)*(1*Rater4!$C4851=C$7222)+(N_Raters&gt;=5=TRUE)*(1*Rater5!$C4851=C$7222)</f>
        <v>0</v>
      </c>
      <c r="D4862" s="55">
        <f>(1*Rater1!$C4851=D$7222)+(1*Rater2!$C4851=D$7222)+(N_Raters&gt;=3=TRUE)*(1*Rater3!$C4851=D$7222)+(N_Raters&gt;=4=TRUE)*(1*Rater4!$C4851=D$7222)+(N_Raters&gt;=5=TRUE)*(1*Rater5!$C4851=D$7222)</f>
        <v>0</v>
      </c>
      <c r="E4862" s="38">
        <f>(1*Rater1!$C4851=E$7222)+(1*Rater2!$C4851=E$7222)+(N_Raters&gt;=3=TRUE)*(1*Rater3!$C4851=E$7222)+(N_Raters&gt;=4=TRUE)*(1*Rater4!$C4851=E$7222)+(N_Raters&gt;=5=TRUE)*(1*Rater5!$C4851=E$7222)</f>
        <v>3</v>
      </c>
      <c r="F4862" s="38"/>
      <c r="G4862" s="38"/>
      <c r="H4862" s="38"/>
      <c r="J4862" s="1"/>
      <c r="K4862" s="1"/>
    </row>
    <row r="4863" spans="2:11">
      <c r="B4863" s="35">
        <v>4849</v>
      </c>
      <c r="C4863" s="55">
        <f>(1*Rater1!$C4852=C$7222)+(1*Rater2!$C4852=C$7222)+(N_Raters&gt;=3=TRUE)*(1*Rater3!$C4852=C$7222)+(N_Raters&gt;=4=TRUE)*(1*Rater4!$C4852=C$7222)+(N_Raters&gt;=5=TRUE)*(1*Rater5!$C4852=C$7222)</f>
        <v>0</v>
      </c>
      <c r="D4863" s="55">
        <f>(1*Rater1!$C4852=D$7222)+(1*Rater2!$C4852=D$7222)+(N_Raters&gt;=3=TRUE)*(1*Rater3!$C4852=D$7222)+(N_Raters&gt;=4=TRUE)*(1*Rater4!$C4852=D$7222)+(N_Raters&gt;=5=TRUE)*(1*Rater5!$C4852=D$7222)</f>
        <v>0</v>
      </c>
      <c r="E4863" s="38">
        <f>(1*Rater1!$C4852=E$7222)+(1*Rater2!$C4852=E$7222)+(N_Raters&gt;=3=TRUE)*(1*Rater3!$C4852=E$7222)+(N_Raters&gt;=4=TRUE)*(1*Rater4!$C4852=E$7222)+(N_Raters&gt;=5=TRUE)*(1*Rater5!$C4852=E$7222)</f>
        <v>3</v>
      </c>
      <c r="F4863" s="38"/>
      <c r="G4863" s="38"/>
      <c r="H4863" s="38"/>
      <c r="J4863" s="1"/>
      <c r="K4863" s="1"/>
    </row>
    <row r="4864" spans="2:11">
      <c r="B4864" s="36">
        <v>4850</v>
      </c>
      <c r="C4864" s="55">
        <f>(1*Rater1!$C4853=C$7222)+(1*Rater2!$C4853=C$7222)+(N_Raters&gt;=3=TRUE)*(1*Rater3!$C4853=C$7222)+(N_Raters&gt;=4=TRUE)*(1*Rater4!$C4853=C$7222)+(N_Raters&gt;=5=TRUE)*(1*Rater5!$C4853=C$7222)</f>
        <v>0</v>
      </c>
      <c r="D4864" s="55">
        <f>(1*Rater1!$C4853=D$7222)+(1*Rater2!$C4853=D$7222)+(N_Raters&gt;=3=TRUE)*(1*Rater3!$C4853=D$7222)+(N_Raters&gt;=4=TRUE)*(1*Rater4!$C4853=D$7222)+(N_Raters&gt;=5=TRUE)*(1*Rater5!$C4853=D$7222)</f>
        <v>0</v>
      </c>
      <c r="E4864" s="38">
        <f>(1*Rater1!$C4853=E$7222)+(1*Rater2!$C4853=E$7222)+(N_Raters&gt;=3=TRUE)*(1*Rater3!$C4853=E$7222)+(N_Raters&gt;=4=TRUE)*(1*Rater4!$C4853=E$7222)+(N_Raters&gt;=5=TRUE)*(1*Rater5!$C4853=E$7222)</f>
        <v>3</v>
      </c>
      <c r="F4864" s="38"/>
      <c r="G4864" s="38"/>
      <c r="H4864" s="38"/>
      <c r="J4864" s="1"/>
      <c r="K4864" s="1"/>
    </row>
    <row r="4865" spans="2:11">
      <c r="B4865" s="35">
        <v>4851</v>
      </c>
      <c r="C4865" s="55">
        <f>(1*Rater1!$C4854=C$7222)+(1*Rater2!$C4854=C$7222)+(N_Raters&gt;=3=TRUE)*(1*Rater3!$C4854=C$7222)+(N_Raters&gt;=4=TRUE)*(1*Rater4!$C4854=C$7222)+(N_Raters&gt;=5=TRUE)*(1*Rater5!$C4854=C$7222)</f>
        <v>0</v>
      </c>
      <c r="D4865" s="55">
        <f>(1*Rater1!$C4854=D$7222)+(1*Rater2!$C4854=D$7222)+(N_Raters&gt;=3=TRUE)*(1*Rater3!$C4854=D$7222)+(N_Raters&gt;=4=TRUE)*(1*Rater4!$C4854=D$7222)+(N_Raters&gt;=5=TRUE)*(1*Rater5!$C4854=D$7222)</f>
        <v>0</v>
      </c>
      <c r="E4865" s="38">
        <f>(1*Rater1!$C4854=E$7222)+(1*Rater2!$C4854=E$7222)+(N_Raters&gt;=3=TRUE)*(1*Rater3!$C4854=E$7222)+(N_Raters&gt;=4=TRUE)*(1*Rater4!$C4854=E$7222)+(N_Raters&gt;=5=TRUE)*(1*Rater5!$C4854=E$7222)</f>
        <v>3</v>
      </c>
      <c r="F4865" s="38"/>
      <c r="G4865" s="38"/>
      <c r="H4865" s="38"/>
      <c r="J4865" s="1"/>
      <c r="K4865" s="1"/>
    </row>
    <row r="4866" spans="2:11">
      <c r="B4866" s="36">
        <v>4852</v>
      </c>
      <c r="C4866" s="55">
        <f>(1*Rater1!$C4855=C$7222)+(1*Rater2!$C4855=C$7222)+(N_Raters&gt;=3=TRUE)*(1*Rater3!$C4855=C$7222)+(N_Raters&gt;=4=TRUE)*(1*Rater4!$C4855=C$7222)+(N_Raters&gt;=5=TRUE)*(1*Rater5!$C4855=C$7222)</f>
        <v>0</v>
      </c>
      <c r="D4866" s="55">
        <f>(1*Rater1!$C4855=D$7222)+(1*Rater2!$C4855=D$7222)+(N_Raters&gt;=3=TRUE)*(1*Rater3!$C4855=D$7222)+(N_Raters&gt;=4=TRUE)*(1*Rater4!$C4855=D$7222)+(N_Raters&gt;=5=TRUE)*(1*Rater5!$C4855=D$7222)</f>
        <v>0</v>
      </c>
      <c r="E4866" s="38">
        <f>(1*Rater1!$C4855=E$7222)+(1*Rater2!$C4855=E$7222)+(N_Raters&gt;=3=TRUE)*(1*Rater3!$C4855=E$7222)+(N_Raters&gt;=4=TRUE)*(1*Rater4!$C4855=E$7222)+(N_Raters&gt;=5=TRUE)*(1*Rater5!$C4855=E$7222)</f>
        <v>3</v>
      </c>
      <c r="F4866" s="38"/>
      <c r="G4866" s="38"/>
      <c r="H4866" s="38"/>
      <c r="J4866" s="1"/>
      <c r="K4866" s="1"/>
    </row>
    <row r="4867" spans="2:11">
      <c r="B4867" s="35">
        <v>4853</v>
      </c>
      <c r="C4867" s="55">
        <f>(1*Rater1!$C4856=C$7222)+(1*Rater2!$C4856=C$7222)+(N_Raters&gt;=3=TRUE)*(1*Rater3!$C4856=C$7222)+(N_Raters&gt;=4=TRUE)*(1*Rater4!$C4856=C$7222)+(N_Raters&gt;=5=TRUE)*(1*Rater5!$C4856=C$7222)</f>
        <v>0</v>
      </c>
      <c r="D4867" s="55">
        <f>(1*Rater1!$C4856=D$7222)+(1*Rater2!$C4856=D$7222)+(N_Raters&gt;=3=TRUE)*(1*Rater3!$C4856=D$7222)+(N_Raters&gt;=4=TRUE)*(1*Rater4!$C4856=D$7222)+(N_Raters&gt;=5=TRUE)*(1*Rater5!$C4856=D$7222)</f>
        <v>0</v>
      </c>
      <c r="E4867" s="38">
        <f>(1*Rater1!$C4856=E$7222)+(1*Rater2!$C4856=E$7222)+(N_Raters&gt;=3=TRUE)*(1*Rater3!$C4856=E$7222)+(N_Raters&gt;=4=TRUE)*(1*Rater4!$C4856=E$7222)+(N_Raters&gt;=5=TRUE)*(1*Rater5!$C4856=E$7222)</f>
        <v>3</v>
      </c>
      <c r="F4867" s="38"/>
      <c r="G4867" s="38"/>
      <c r="H4867" s="38"/>
      <c r="J4867" s="1"/>
      <c r="K4867" s="1"/>
    </row>
    <row r="4868" spans="2:11">
      <c r="B4868" s="36">
        <v>4854</v>
      </c>
      <c r="C4868" s="55">
        <f>(1*Rater1!$C4857=C$7222)+(1*Rater2!$C4857=C$7222)+(N_Raters&gt;=3=TRUE)*(1*Rater3!$C4857=C$7222)+(N_Raters&gt;=4=TRUE)*(1*Rater4!$C4857=C$7222)+(N_Raters&gt;=5=TRUE)*(1*Rater5!$C4857=C$7222)</f>
        <v>0</v>
      </c>
      <c r="D4868" s="55">
        <f>(1*Rater1!$C4857=D$7222)+(1*Rater2!$C4857=D$7222)+(N_Raters&gt;=3=TRUE)*(1*Rater3!$C4857=D$7222)+(N_Raters&gt;=4=TRUE)*(1*Rater4!$C4857=D$7222)+(N_Raters&gt;=5=TRUE)*(1*Rater5!$C4857=D$7222)</f>
        <v>0</v>
      </c>
      <c r="E4868" s="38">
        <f>(1*Rater1!$C4857=E$7222)+(1*Rater2!$C4857=E$7222)+(N_Raters&gt;=3=TRUE)*(1*Rater3!$C4857=E$7222)+(N_Raters&gt;=4=TRUE)*(1*Rater4!$C4857=E$7222)+(N_Raters&gt;=5=TRUE)*(1*Rater5!$C4857=E$7222)</f>
        <v>3</v>
      </c>
      <c r="F4868" s="38"/>
      <c r="G4868" s="38"/>
      <c r="H4868" s="38"/>
      <c r="J4868" s="1"/>
      <c r="K4868" s="1"/>
    </row>
    <row r="4869" spans="2:11">
      <c r="B4869" s="35">
        <v>4855</v>
      </c>
      <c r="C4869" s="55">
        <f>(1*Rater1!$C4858=C$7222)+(1*Rater2!$C4858=C$7222)+(N_Raters&gt;=3=TRUE)*(1*Rater3!$C4858=C$7222)+(N_Raters&gt;=4=TRUE)*(1*Rater4!$C4858=C$7222)+(N_Raters&gt;=5=TRUE)*(1*Rater5!$C4858=C$7222)</f>
        <v>0</v>
      </c>
      <c r="D4869" s="55">
        <f>(1*Rater1!$C4858=D$7222)+(1*Rater2!$C4858=D$7222)+(N_Raters&gt;=3=TRUE)*(1*Rater3!$C4858=D$7222)+(N_Raters&gt;=4=TRUE)*(1*Rater4!$C4858=D$7222)+(N_Raters&gt;=5=TRUE)*(1*Rater5!$C4858=D$7222)</f>
        <v>0</v>
      </c>
      <c r="E4869" s="38">
        <f>(1*Rater1!$C4858=E$7222)+(1*Rater2!$C4858=E$7222)+(N_Raters&gt;=3=TRUE)*(1*Rater3!$C4858=E$7222)+(N_Raters&gt;=4=TRUE)*(1*Rater4!$C4858=E$7222)+(N_Raters&gt;=5=TRUE)*(1*Rater5!$C4858=E$7222)</f>
        <v>3</v>
      </c>
      <c r="F4869" s="38"/>
      <c r="G4869" s="38"/>
      <c r="H4869" s="38"/>
      <c r="J4869" s="1"/>
      <c r="K4869" s="1"/>
    </row>
    <row r="4870" spans="2:11">
      <c r="B4870" s="36">
        <v>4856</v>
      </c>
      <c r="C4870" s="55">
        <f>(1*Rater1!$C4859=C$7222)+(1*Rater2!$C4859=C$7222)+(N_Raters&gt;=3=TRUE)*(1*Rater3!$C4859=C$7222)+(N_Raters&gt;=4=TRUE)*(1*Rater4!$C4859=C$7222)+(N_Raters&gt;=5=TRUE)*(1*Rater5!$C4859=C$7222)</f>
        <v>0</v>
      </c>
      <c r="D4870" s="55">
        <f>(1*Rater1!$C4859=D$7222)+(1*Rater2!$C4859=D$7222)+(N_Raters&gt;=3=TRUE)*(1*Rater3!$C4859=D$7222)+(N_Raters&gt;=4=TRUE)*(1*Rater4!$C4859=D$7222)+(N_Raters&gt;=5=TRUE)*(1*Rater5!$C4859=D$7222)</f>
        <v>0</v>
      </c>
      <c r="E4870" s="38">
        <f>(1*Rater1!$C4859=E$7222)+(1*Rater2!$C4859=E$7222)+(N_Raters&gt;=3=TRUE)*(1*Rater3!$C4859=E$7222)+(N_Raters&gt;=4=TRUE)*(1*Rater4!$C4859=E$7222)+(N_Raters&gt;=5=TRUE)*(1*Rater5!$C4859=E$7222)</f>
        <v>3</v>
      </c>
      <c r="F4870" s="38"/>
      <c r="G4870" s="38"/>
      <c r="H4870" s="38"/>
      <c r="J4870" s="1"/>
      <c r="K4870" s="1"/>
    </row>
    <row r="4871" spans="2:11">
      <c r="B4871" s="35">
        <v>4857</v>
      </c>
      <c r="C4871" s="55">
        <f>(1*Rater1!$C4860=C$7222)+(1*Rater2!$C4860=C$7222)+(N_Raters&gt;=3=TRUE)*(1*Rater3!$C4860=C$7222)+(N_Raters&gt;=4=TRUE)*(1*Rater4!$C4860=C$7222)+(N_Raters&gt;=5=TRUE)*(1*Rater5!$C4860=C$7222)</f>
        <v>0</v>
      </c>
      <c r="D4871" s="55">
        <f>(1*Rater1!$C4860=D$7222)+(1*Rater2!$C4860=D$7222)+(N_Raters&gt;=3=TRUE)*(1*Rater3!$C4860=D$7222)+(N_Raters&gt;=4=TRUE)*(1*Rater4!$C4860=D$7222)+(N_Raters&gt;=5=TRUE)*(1*Rater5!$C4860=D$7222)</f>
        <v>0</v>
      </c>
      <c r="E4871" s="38">
        <f>(1*Rater1!$C4860=E$7222)+(1*Rater2!$C4860=E$7222)+(N_Raters&gt;=3=TRUE)*(1*Rater3!$C4860=E$7222)+(N_Raters&gt;=4=TRUE)*(1*Rater4!$C4860=E$7222)+(N_Raters&gt;=5=TRUE)*(1*Rater5!$C4860=E$7222)</f>
        <v>3</v>
      </c>
      <c r="F4871" s="38"/>
      <c r="G4871" s="38"/>
      <c r="H4871" s="38"/>
      <c r="J4871" s="1"/>
      <c r="K4871" s="1"/>
    </row>
    <row r="4872" spans="2:11">
      <c r="B4872" s="36">
        <v>4858</v>
      </c>
      <c r="C4872" s="55">
        <f>(1*Rater1!$C4861=C$7222)+(1*Rater2!$C4861=C$7222)+(N_Raters&gt;=3=TRUE)*(1*Rater3!$C4861=C$7222)+(N_Raters&gt;=4=TRUE)*(1*Rater4!$C4861=C$7222)+(N_Raters&gt;=5=TRUE)*(1*Rater5!$C4861=C$7222)</f>
        <v>0</v>
      </c>
      <c r="D4872" s="55">
        <f>(1*Rater1!$C4861=D$7222)+(1*Rater2!$C4861=D$7222)+(N_Raters&gt;=3=TRUE)*(1*Rater3!$C4861=D$7222)+(N_Raters&gt;=4=TRUE)*(1*Rater4!$C4861=D$7222)+(N_Raters&gt;=5=TRUE)*(1*Rater5!$C4861=D$7222)</f>
        <v>0</v>
      </c>
      <c r="E4872" s="38">
        <f>(1*Rater1!$C4861=E$7222)+(1*Rater2!$C4861=E$7222)+(N_Raters&gt;=3=TRUE)*(1*Rater3!$C4861=E$7222)+(N_Raters&gt;=4=TRUE)*(1*Rater4!$C4861=E$7222)+(N_Raters&gt;=5=TRUE)*(1*Rater5!$C4861=E$7222)</f>
        <v>3</v>
      </c>
      <c r="F4872" s="38"/>
      <c r="G4872" s="38"/>
      <c r="H4872" s="38"/>
      <c r="J4872" s="1"/>
      <c r="K4872" s="1"/>
    </row>
    <row r="4873" spans="2:11">
      <c r="B4873" s="35">
        <v>4859</v>
      </c>
      <c r="C4873" s="55">
        <f>(1*Rater1!$C4862=C$7222)+(1*Rater2!$C4862=C$7222)+(N_Raters&gt;=3=TRUE)*(1*Rater3!$C4862=C$7222)+(N_Raters&gt;=4=TRUE)*(1*Rater4!$C4862=C$7222)+(N_Raters&gt;=5=TRUE)*(1*Rater5!$C4862=C$7222)</f>
        <v>0</v>
      </c>
      <c r="D4873" s="55">
        <f>(1*Rater1!$C4862=D$7222)+(1*Rater2!$C4862=D$7222)+(N_Raters&gt;=3=TRUE)*(1*Rater3!$C4862=D$7222)+(N_Raters&gt;=4=TRUE)*(1*Rater4!$C4862=D$7222)+(N_Raters&gt;=5=TRUE)*(1*Rater5!$C4862=D$7222)</f>
        <v>0</v>
      </c>
      <c r="E4873" s="38">
        <f>(1*Rater1!$C4862=E$7222)+(1*Rater2!$C4862=E$7222)+(N_Raters&gt;=3=TRUE)*(1*Rater3!$C4862=E$7222)+(N_Raters&gt;=4=TRUE)*(1*Rater4!$C4862=E$7222)+(N_Raters&gt;=5=TRUE)*(1*Rater5!$C4862=E$7222)</f>
        <v>3</v>
      </c>
      <c r="F4873" s="38"/>
      <c r="G4873" s="38"/>
      <c r="H4873" s="38"/>
      <c r="J4873" s="1"/>
      <c r="K4873" s="1"/>
    </row>
    <row r="4874" spans="2:11">
      <c r="B4874" s="36">
        <v>4860</v>
      </c>
      <c r="C4874" s="55">
        <f>(1*Rater1!$C4863=C$7222)+(1*Rater2!$C4863=C$7222)+(N_Raters&gt;=3=TRUE)*(1*Rater3!$C4863=C$7222)+(N_Raters&gt;=4=TRUE)*(1*Rater4!$C4863=C$7222)+(N_Raters&gt;=5=TRUE)*(1*Rater5!$C4863=C$7222)</f>
        <v>0</v>
      </c>
      <c r="D4874" s="55">
        <f>(1*Rater1!$C4863=D$7222)+(1*Rater2!$C4863=D$7222)+(N_Raters&gt;=3=TRUE)*(1*Rater3!$C4863=D$7222)+(N_Raters&gt;=4=TRUE)*(1*Rater4!$C4863=D$7222)+(N_Raters&gt;=5=TRUE)*(1*Rater5!$C4863=D$7222)</f>
        <v>0</v>
      </c>
      <c r="E4874" s="38">
        <f>(1*Rater1!$C4863=E$7222)+(1*Rater2!$C4863=E$7222)+(N_Raters&gt;=3=TRUE)*(1*Rater3!$C4863=E$7222)+(N_Raters&gt;=4=TRUE)*(1*Rater4!$C4863=E$7222)+(N_Raters&gt;=5=TRUE)*(1*Rater5!$C4863=E$7222)</f>
        <v>3</v>
      </c>
      <c r="F4874" s="38"/>
      <c r="G4874" s="38"/>
      <c r="H4874" s="38"/>
      <c r="J4874" s="1"/>
      <c r="K4874" s="1"/>
    </row>
    <row r="4875" spans="2:11">
      <c r="B4875" s="35">
        <v>4861</v>
      </c>
      <c r="C4875" s="55">
        <f>(1*Rater1!$C4864=C$7222)+(1*Rater2!$C4864=C$7222)+(N_Raters&gt;=3=TRUE)*(1*Rater3!$C4864=C$7222)+(N_Raters&gt;=4=TRUE)*(1*Rater4!$C4864=C$7222)+(N_Raters&gt;=5=TRUE)*(1*Rater5!$C4864=C$7222)</f>
        <v>0</v>
      </c>
      <c r="D4875" s="55">
        <f>(1*Rater1!$C4864=D$7222)+(1*Rater2!$C4864=D$7222)+(N_Raters&gt;=3=TRUE)*(1*Rater3!$C4864=D$7222)+(N_Raters&gt;=4=TRUE)*(1*Rater4!$C4864=D$7222)+(N_Raters&gt;=5=TRUE)*(1*Rater5!$C4864=D$7222)</f>
        <v>0</v>
      </c>
      <c r="E4875" s="38">
        <f>(1*Rater1!$C4864=E$7222)+(1*Rater2!$C4864=E$7222)+(N_Raters&gt;=3=TRUE)*(1*Rater3!$C4864=E$7222)+(N_Raters&gt;=4=TRUE)*(1*Rater4!$C4864=E$7222)+(N_Raters&gt;=5=TRUE)*(1*Rater5!$C4864=E$7222)</f>
        <v>3</v>
      </c>
      <c r="F4875" s="38"/>
      <c r="G4875" s="38"/>
      <c r="H4875" s="38"/>
      <c r="J4875" s="1"/>
      <c r="K4875" s="1"/>
    </row>
    <row r="4876" spans="2:11">
      <c r="B4876" s="36">
        <v>4862</v>
      </c>
      <c r="C4876" s="55">
        <f>(1*Rater1!$C4865=C$7222)+(1*Rater2!$C4865=C$7222)+(N_Raters&gt;=3=TRUE)*(1*Rater3!$C4865=C$7222)+(N_Raters&gt;=4=TRUE)*(1*Rater4!$C4865=C$7222)+(N_Raters&gt;=5=TRUE)*(1*Rater5!$C4865=C$7222)</f>
        <v>0</v>
      </c>
      <c r="D4876" s="55">
        <f>(1*Rater1!$C4865=D$7222)+(1*Rater2!$C4865=D$7222)+(N_Raters&gt;=3=TRUE)*(1*Rater3!$C4865=D$7222)+(N_Raters&gt;=4=TRUE)*(1*Rater4!$C4865=D$7222)+(N_Raters&gt;=5=TRUE)*(1*Rater5!$C4865=D$7222)</f>
        <v>0</v>
      </c>
      <c r="E4876" s="38">
        <f>(1*Rater1!$C4865=E$7222)+(1*Rater2!$C4865=E$7222)+(N_Raters&gt;=3=TRUE)*(1*Rater3!$C4865=E$7222)+(N_Raters&gt;=4=TRUE)*(1*Rater4!$C4865=E$7222)+(N_Raters&gt;=5=TRUE)*(1*Rater5!$C4865=E$7222)</f>
        <v>3</v>
      </c>
      <c r="F4876" s="38"/>
      <c r="G4876" s="38"/>
      <c r="H4876" s="38"/>
      <c r="J4876" s="1"/>
      <c r="K4876" s="1"/>
    </row>
    <row r="4877" spans="2:11">
      <c r="B4877" s="35">
        <v>4863</v>
      </c>
      <c r="C4877" s="55">
        <f>(1*Rater1!$C4866=C$7222)+(1*Rater2!$C4866=C$7222)+(N_Raters&gt;=3=TRUE)*(1*Rater3!$C4866=C$7222)+(N_Raters&gt;=4=TRUE)*(1*Rater4!$C4866=C$7222)+(N_Raters&gt;=5=TRUE)*(1*Rater5!$C4866=C$7222)</f>
        <v>0</v>
      </c>
      <c r="D4877" s="55">
        <f>(1*Rater1!$C4866=D$7222)+(1*Rater2!$C4866=D$7222)+(N_Raters&gt;=3=TRUE)*(1*Rater3!$C4866=D$7222)+(N_Raters&gt;=4=TRUE)*(1*Rater4!$C4866=D$7222)+(N_Raters&gt;=5=TRUE)*(1*Rater5!$C4866=D$7222)</f>
        <v>0</v>
      </c>
      <c r="E4877" s="38">
        <f>(1*Rater1!$C4866=E$7222)+(1*Rater2!$C4866=E$7222)+(N_Raters&gt;=3=TRUE)*(1*Rater3!$C4866=E$7222)+(N_Raters&gt;=4=TRUE)*(1*Rater4!$C4866=E$7222)+(N_Raters&gt;=5=TRUE)*(1*Rater5!$C4866=E$7222)</f>
        <v>3</v>
      </c>
      <c r="F4877" s="38"/>
      <c r="G4877" s="38"/>
      <c r="H4877" s="38"/>
      <c r="J4877" s="1"/>
      <c r="K4877" s="1"/>
    </row>
    <row r="4878" spans="2:11">
      <c r="B4878" s="36">
        <v>4864</v>
      </c>
      <c r="C4878" s="55">
        <f>(1*Rater1!$C4867=C$7222)+(1*Rater2!$C4867=C$7222)+(N_Raters&gt;=3=TRUE)*(1*Rater3!$C4867=C$7222)+(N_Raters&gt;=4=TRUE)*(1*Rater4!$C4867=C$7222)+(N_Raters&gt;=5=TRUE)*(1*Rater5!$C4867=C$7222)</f>
        <v>0</v>
      </c>
      <c r="D4878" s="55">
        <f>(1*Rater1!$C4867=D$7222)+(1*Rater2!$C4867=D$7222)+(N_Raters&gt;=3=TRUE)*(1*Rater3!$C4867=D$7222)+(N_Raters&gt;=4=TRUE)*(1*Rater4!$C4867=D$7222)+(N_Raters&gt;=5=TRUE)*(1*Rater5!$C4867=D$7222)</f>
        <v>0</v>
      </c>
      <c r="E4878" s="38">
        <f>(1*Rater1!$C4867=E$7222)+(1*Rater2!$C4867=E$7222)+(N_Raters&gt;=3=TRUE)*(1*Rater3!$C4867=E$7222)+(N_Raters&gt;=4=TRUE)*(1*Rater4!$C4867=E$7222)+(N_Raters&gt;=5=TRUE)*(1*Rater5!$C4867=E$7222)</f>
        <v>3</v>
      </c>
      <c r="F4878" s="38"/>
      <c r="G4878" s="38"/>
      <c r="H4878" s="38"/>
      <c r="J4878" s="1"/>
      <c r="K4878" s="1"/>
    </row>
    <row r="4879" spans="2:11">
      <c r="B4879" s="35">
        <v>4865</v>
      </c>
      <c r="C4879" s="55">
        <f>(1*Rater1!$C4868=C$7222)+(1*Rater2!$C4868=C$7222)+(N_Raters&gt;=3=TRUE)*(1*Rater3!$C4868=C$7222)+(N_Raters&gt;=4=TRUE)*(1*Rater4!$C4868=C$7222)+(N_Raters&gt;=5=TRUE)*(1*Rater5!$C4868=C$7222)</f>
        <v>0</v>
      </c>
      <c r="D4879" s="55">
        <f>(1*Rater1!$C4868=D$7222)+(1*Rater2!$C4868=D$7222)+(N_Raters&gt;=3=TRUE)*(1*Rater3!$C4868=D$7222)+(N_Raters&gt;=4=TRUE)*(1*Rater4!$C4868=D$7222)+(N_Raters&gt;=5=TRUE)*(1*Rater5!$C4868=D$7222)</f>
        <v>0</v>
      </c>
      <c r="E4879" s="38">
        <f>(1*Rater1!$C4868=E$7222)+(1*Rater2!$C4868=E$7222)+(N_Raters&gt;=3=TRUE)*(1*Rater3!$C4868=E$7222)+(N_Raters&gt;=4=TRUE)*(1*Rater4!$C4868=E$7222)+(N_Raters&gt;=5=TRUE)*(1*Rater5!$C4868=E$7222)</f>
        <v>3</v>
      </c>
      <c r="F4879" s="38"/>
      <c r="G4879" s="38"/>
      <c r="H4879" s="38"/>
      <c r="J4879" s="1"/>
      <c r="K4879" s="1"/>
    </row>
    <row r="4880" spans="2:11">
      <c r="B4880" s="36">
        <v>4866</v>
      </c>
      <c r="C4880" s="55">
        <f>(1*Rater1!$C4869=C$7222)+(1*Rater2!$C4869=C$7222)+(N_Raters&gt;=3=TRUE)*(1*Rater3!$C4869=C$7222)+(N_Raters&gt;=4=TRUE)*(1*Rater4!$C4869=C$7222)+(N_Raters&gt;=5=TRUE)*(1*Rater5!$C4869=C$7222)</f>
        <v>0</v>
      </c>
      <c r="D4880" s="55">
        <f>(1*Rater1!$C4869=D$7222)+(1*Rater2!$C4869=D$7222)+(N_Raters&gt;=3=TRUE)*(1*Rater3!$C4869=D$7222)+(N_Raters&gt;=4=TRUE)*(1*Rater4!$C4869=D$7222)+(N_Raters&gt;=5=TRUE)*(1*Rater5!$C4869=D$7222)</f>
        <v>0</v>
      </c>
      <c r="E4880" s="38">
        <f>(1*Rater1!$C4869=E$7222)+(1*Rater2!$C4869=E$7222)+(N_Raters&gt;=3=TRUE)*(1*Rater3!$C4869=E$7222)+(N_Raters&gt;=4=TRUE)*(1*Rater4!$C4869=E$7222)+(N_Raters&gt;=5=TRUE)*(1*Rater5!$C4869=E$7222)</f>
        <v>3</v>
      </c>
      <c r="F4880" s="38"/>
      <c r="G4880" s="38"/>
      <c r="H4880" s="38"/>
      <c r="J4880" s="1"/>
      <c r="K4880" s="1"/>
    </row>
    <row r="4881" spans="2:11">
      <c r="B4881" s="35">
        <v>4867</v>
      </c>
      <c r="C4881" s="55">
        <f>(1*Rater1!$C4870=C$7222)+(1*Rater2!$C4870=C$7222)+(N_Raters&gt;=3=TRUE)*(1*Rater3!$C4870=C$7222)+(N_Raters&gt;=4=TRUE)*(1*Rater4!$C4870=C$7222)+(N_Raters&gt;=5=TRUE)*(1*Rater5!$C4870=C$7222)</f>
        <v>0</v>
      </c>
      <c r="D4881" s="55">
        <f>(1*Rater1!$C4870=D$7222)+(1*Rater2!$C4870=D$7222)+(N_Raters&gt;=3=TRUE)*(1*Rater3!$C4870=D$7222)+(N_Raters&gt;=4=TRUE)*(1*Rater4!$C4870=D$7222)+(N_Raters&gt;=5=TRUE)*(1*Rater5!$C4870=D$7222)</f>
        <v>2</v>
      </c>
      <c r="E4881" s="38">
        <f>(1*Rater1!$C4870=E$7222)+(1*Rater2!$C4870=E$7222)+(N_Raters&gt;=3=TRUE)*(1*Rater3!$C4870=E$7222)+(N_Raters&gt;=4=TRUE)*(1*Rater4!$C4870=E$7222)+(N_Raters&gt;=5=TRUE)*(1*Rater5!$C4870=E$7222)</f>
        <v>1</v>
      </c>
      <c r="F4881" s="38"/>
      <c r="G4881" s="38"/>
      <c r="H4881" s="38"/>
      <c r="J4881" s="1"/>
      <c r="K4881" s="1"/>
    </row>
    <row r="4882" spans="2:11">
      <c r="B4882" s="36">
        <v>4868</v>
      </c>
      <c r="C4882" s="55">
        <f>(1*Rater1!$C4871=C$7222)+(1*Rater2!$C4871=C$7222)+(N_Raters&gt;=3=TRUE)*(1*Rater3!$C4871=C$7222)+(N_Raters&gt;=4=TRUE)*(1*Rater4!$C4871=C$7222)+(N_Raters&gt;=5=TRUE)*(1*Rater5!$C4871=C$7222)</f>
        <v>0</v>
      </c>
      <c r="D4882" s="55">
        <f>(1*Rater1!$C4871=D$7222)+(1*Rater2!$C4871=D$7222)+(N_Raters&gt;=3=TRUE)*(1*Rater3!$C4871=D$7222)+(N_Raters&gt;=4=TRUE)*(1*Rater4!$C4871=D$7222)+(N_Raters&gt;=5=TRUE)*(1*Rater5!$C4871=D$7222)</f>
        <v>0</v>
      </c>
      <c r="E4882" s="38">
        <f>(1*Rater1!$C4871=E$7222)+(1*Rater2!$C4871=E$7222)+(N_Raters&gt;=3=TRUE)*(1*Rater3!$C4871=E$7222)+(N_Raters&gt;=4=TRUE)*(1*Rater4!$C4871=E$7222)+(N_Raters&gt;=5=TRUE)*(1*Rater5!$C4871=E$7222)</f>
        <v>3</v>
      </c>
      <c r="F4882" s="38"/>
      <c r="G4882" s="38"/>
      <c r="H4882" s="38"/>
      <c r="J4882" s="1"/>
      <c r="K4882" s="1"/>
    </row>
    <row r="4883" spans="2:11">
      <c r="B4883" s="35">
        <v>4869</v>
      </c>
      <c r="C4883" s="55">
        <f>(1*Rater1!$C4872=C$7222)+(1*Rater2!$C4872=C$7222)+(N_Raters&gt;=3=TRUE)*(1*Rater3!$C4872=C$7222)+(N_Raters&gt;=4=TRUE)*(1*Rater4!$C4872=C$7222)+(N_Raters&gt;=5=TRUE)*(1*Rater5!$C4872=C$7222)</f>
        <v>0</v>
      </c>
      <c r="D4883" s="55">
        <f>(1*Rater1!$C4872=D$7222)+(1*Rater2!$C4872=D$7222)+(N_Raters&gt;=3=TRUE)*(1*Rater3!$C4872=D$7222)+(N_Raters&gt;=4=TRUE)*(1*Rater4!$C4872=D$7222)+(N_Raters&gt;=5=TRUE)*(1*Rater5!$C4872=D$7222)</f>
        <v>0</v>
      </c>
      <c r="E4883" s="38">
        <f>(1*Rater1!$C4872=E$7222)+(1*Rater2!$C4872=E$7222)+(N_Raters&gt;=3=TRUE)*(1*Rater3!$C4872=E$7222)+(N_Raters&gt;=4=TRUE)*(1*Rater4!$C4872=E$7222)+(N_Raters&gt;=5=TRUE)*(1*Rater5!$C4872=E$7222)</f>
        <v>3</v>
      </c>
      <c r="F4883" s="38"/>
      <c r="G4883" s="38"/>
      <c r="H4883" s="38"/>
      <c r="J4883" s="1"/>
      <c r="K4883" s="1"/>
    </row>
    <row r="4884" spans="2:11">
      <c r="B4884" s="36">
        <v>4870</v>
      </c>
      <c r="C4884" s="55">
        <f>(1*Rater1!$C4873=C$7222)+(1*Rater2!$C4873=C$7222)+(N_Raters&gt;=3=TRUE)*(1*Rater3!$C4873=C$7222)+(N_Raters&gt;=4=TRUE)*(1*Rater4!$C4873=C$7222)+(N_Raters&gt;=5=TRUE)*(1*Rater5!$C4873=C$7222)</f>
        <v>0</v>
      </c>
      <c r="D4884" s="55">
        <f>(1*Rater1!$C4873=D$7222)+(1*Rater2!$C4873=D$7222)+(N_Raters&gt;=3=TRUE)*(1*Rater3!$C4873=D$7222)+(N_Raters&gt;=4=TRUE)*(1*Rater4!$C4873=D$7222)+(N_Raters&gt;=5=TRUE)*(1*Rater5!$C4873=D$7222)</f>
        <v>0</v>
      </c>
      <c r="E4884" s="38">
        <f>(1*Rater1!$C4873=E$7222)+(1*Rater2!$C4873=E$7222)+(N_Raters&gt;=3=TRUE)*(1*Rater3!$C4873=E$7222)+(N_Raters&gt;=4=TRUE)*(1*Rater4!$C4873=E$7222)+(N_Raters&gt;=5=TRUE)*(1*Rater5!$C4873=E$7222)</f>
        <v>3</v>
      </c>
      <c r="F4884" s="38"/>
      <c r="G4884" s="38"/>
      <c r="H4884" s="38"/>
      <c r="J4884" s="1"/>
      <c r="K4884" s="1"/>
    </row>
    <row r="4885" spans="2:11">
      <c r="B4885" s="35">
        <v>4871</v>
      </c>
      <c r="C4885" s="55">
        <f>(1*Rater1!$C4874=C$7222)+(1*Rater2!$C4874=C$7222)+(N_Raters&gt;=3=TRUE)*(1*Rater3!$C4874=C$7222)+(N_Raters&gt;=4=TRUE)*(1*Rater4!$C4874=C$7222)+(N_Raters&gt;=5=TRUE)*(1*Rater5!$C4874=C$7222)</f>
        <v>0</v>
      </c>
      <c r="D4885" s="55">
        <f>(1*Rater1!$C4874=D$7222)+(1*Rater2!$C4874=D$7222)+(N_Raters&gt;=3=TRUE)*(1*Rater3!$C4874=D$7222)+(N_Raters&gt;=4=TRUE)*(1*Rater4!$C4874=D$7222)+(N_Raters&gt;=5=TRUE)*(1*Rater5!$C4874=D$7222)</f>
        <v>0</v>
      </c>
      <c r="E4885" s="38">
        <f>(1*Rater1!$C4874=E$7222)+(1*Rater2!$C4874=E$7222)+(N_Raters&gt;=3=TRUE)*(1*Rater3!$C4874=E$7222)+(N_Raters&gt;=4=TRUE)*(1*Rater4!$C4874=E$7222)+(N_Raters&gt;=5=TRUE)*(1*Rater5!$C4874=E$7222)</f>
        <v>3</v>
      </c>
      <c r="F4885" s="38"/>
      <c r="G4885" s="38"/>
      <c r="H4885" s="38"/>
      <c r="J4885" s="1"/>
      <c r="K4885" s="1"/>
    </row>
    <row r="4886" spans="2:11">
      <c r="B4886" s="36">
        <v>4872</v>
      </c>
      <c r="C4886" s="55">
        <f>(1*Rater1!$C4875=C$7222)+(1*Rater2!$C4875=C$7222)+(N_Raters&gt;=3=TRUE)*(1*Rater3!$C4875=C$7222)+(N_Raters&gt;=4=TRUE)*(1*Rater4!$C4875=C$7222)+(N_Raters&gt;=5=TRUE)*(1*Rater5!$C4875=C$7222)</f>
        <v>0</v>
      </c>
      <c r="D4886" s="55">
        <f>(1*Rater1!$C4875=D$7222)+(1*Rater2!$C4875=D$7222)+(N_Raters&gt;=3=TRUE)*(1*Rater3!$C4875=D$7222)+(N_Raters&gt;=4=TRUE)*(1*Rater4!$C4875=D$7222)+(N_Raters&gt;=5=TRUE)*(1*Rater5!$C4875=D$7222)</f>
        <v>0</v>
      </c>
      <c r="E4886" s="38">
        <f>(1*Rater1!$C4875=E$7222)+(1*Rater2!$C4875=E$7222)+(N_Raters&gt;=3=TRUE)*(1*Rater3!$C4875=E$7222)+(N_Raters&gt;=4=TRUE)*(1*Rater4!$C4875=E$7222)+(N_Raters&gt;=5=TRUE)*(1*Rater5!$C4875=E$7222)</f>
        <v>3</v>
      </c>
      <c r="F4886" s="38"/>
      <c r="G4886" s="38"/>
      <c r="H4886" s="38"/>
      <c r="J4886" s="1"/>
      <c r="K4886" s="1"/>
    </row>
    <row r="4887" spans="2:11">
      <c r="B4887" s="35">
        <v>4873</v>
      </c>
      <c r="C4887" s="55">
        <f>(1*Rater1!$C4876=C$7222)+(1*Rater2!$C4876=C$7222)+(N_Raters&gt;=3=TRUE)*(1*Rater3!$C4876=C$7222)+(N_Raters&gt;=4=TRUE)*(1*Rater4!$C4876=C$7222)+(N_Raters&gt;=5=TRUE)*(1*Rater5!$C4876=C$7222)</f>
        <v>0</v>
      </c>
      <c r="D4887" s="55">
        <f>(1*Rater1!$C4876=D$7222)+(1*Rater2!$C4876=D$7222)+(N_Raters&gt;=3=TRUE)*(1*Rater3!$C4876=D$7222)+(N_Raters&gt;=4=TRUE)*(1*Rater4!$C4876=D$7222)+(N_Raters&gt;=5=TRUE)*(1*Rater5!$C4876=D$7222)</f>
        <v>0</v>
      </c>
      <c r="E4887" s="38">
        <f>(1*Rater1!$C4876=E$7222)+(1*Rater2!$C4876=E$7222)+(N_Raters&gt;=3=TRUE)*(1*Rater3!$C4876=E$7222)+(N_Raters&gt;=4=TRUE)*(1*Rater4!$C4876=E$7222)+(N_Raters&gt;=5=TRUE)*(1*Rater5!$C4876=E$7222)</f>
        <v>3</v>
      </c>
      <c r="F4887" s="38"/>
      <c r="G4887" s="38"/>
      <c r="H4887" s="38"/>
      <c r="J4887" s="1"/>
      <c r="K4887" s="1"/>
    </row>
    <row r="4888" spans="2:11">
      <c r="B4888" s="36">
        <v>4874</v>
      </c>
      <c r="C4888" s="55">
        <f>(1*Rater1!$C4877=C$7222)+(1*Rater2!$C4877=C$7222)+(N_Raters&gt;=3=TRUE)*(1*Rater3!$C4877=C$7222)+(N_Raters&gt;=4=TRUE)*(1*Rater4!$C4877=C$7222)+(N_Raters&gt;=5=TRUE)*(1*Rater5!$C4877=C$7222)</f>
        <v>0</v>
      </c>
      <c r="D4888" s="55">
        <f>(1*Rater1!$C4877=D$7222)+(1*Rater2!$C4877=D$7222)+(N_Raters&gt;=3=TRUE)*(1*Rater3!$C4877=D$7222)+(N_Raters&gt;=4=TRUE)*(1*Rater4!$C4877=D$7222)+(N_Raters&gt;=5=TRUE)*(1*Rater5!$C4877=D$7222)</f>
        <v>1</v>
      </c>
      <c r="E4888" s="38">
        <f>(1*Rater1!$C4877=E$7222)+(1*Rater2!$C4877=E$7222)+(N_Raters&gt;=3=TRUE)*(1*Rater3!$C4877=E$7222)+(N_Raters&gt;=4=TRUE)*(1*Rater4!$C4877=E$7222)+(N_Raters&gt;=5=TRUE)*(1*Rater5!$C4877=E$7222)</f>
        <v>2</v>
      </c>
      <c r="F4888" s="38"/>
      <c r="G4888" s="38"/>
      <c r="H4888" s="38"/>
      <c r="J4888" s="1"/>
      <c r="K4888" s="1"/>
    </row>
    <row r="4889" spans="2:11">
      <c r="B4889" s="35">
        <v>4875</v>
      </c>
      <c r="C4889" s="55">
        <f>(1*Rater1!$C4878=C$7222)+(1*Rater2!$C4878=C$7222)+(N_Raters&gt;=3=TRUE)*(1*Rater3!$C4878=C$7222)+(N_Raters&gt;=4=TRUE)*(1*Rater4!$C4878=C$7222)+(N_Raters&gt;=5=TRUE)*(1*Rater5!$C4878=C$7222)</f>
        <v>0</v>
      </c>
      <c r="D4889" s="55">
        <f>(1*Rater1!$C4878=D$7222)+(1*Rater2!$C4878=D$7222)+(N_Raters&gt;=3=TRUE)*(1*Rater3!$C4878=D$7222)+(N_Raters&gt;=4=TRUE)*(1*Rater4!$C4878=D$7222)+(N_Raters&gt;=5=TRUE)*(1*Rater5!$C4878=D$7222)</f>
        <v>0</v>
      </c>
      <c r="E4889" s="38">
        <f>(1*Rater1!$C4878=E$7222)+(1*Rater2!$C4878=E$7222)+(N_Raters&gt;=3=TRUE)*(1*Rater3!$C4878=E$7222)+(N_Raters&gt;=4=TRUE)*(1*Rater4!$C4878=E$7222)+(N_Raters&gt;=5=TRUE)*(1*Rater5!$C4878=E$7222)</f>
        <v>3</v>
      </c>
      <c r="F4889" s="38"/>
      <c r="G4889" s="38"/>
      <c r="H4889" s="38"/>
      <c r="J4889" s="1"/>
      <c r="K4889" s="1"/>
    </row>
    <row r="4890" spans="2:11">
      <c r="B4890" s="36">
        <v>4876</v>
      </c>
      <c r="C4890" s="55">
        <f>(1*Rater1!$C4879=C$7222)+(1*Rater2!$C4879=C$7222)+(N_Raters&gt;=3=TRUE)*(1*Rater3!$C4879=C$7222)+(N_Raters&gt;=4=TRUE)*(1*Rater4!$C4879=C$7222)+(N_Raters&gt;=5=TRUE)*(1*Rater5!$C4879=C$7222)</f>
        <v>0</v>
      </c>
      <c r="D4890" s="55">
        <f>(1*Rater1!$C4879=D$7222)+(1*Rater2!$C4879=D$7222)+(N_Raters&gt;=3=TRUE)*(1*Rater3!$C4879=D$7222)+(N_Raters&gt;=4=TRUE)*(1*Rater4!$C4879=D$7222)+(N_Raters&gt;=5=TRUE)*(1*Rater5!$C4879=D$7222)</f>
        <v>0</v>
      </c>
      <c r="E4890" s="38">
        <f>(1*Rater1!$C4879=E$7222)+(1*Rater2!$C4879=E$7222)+(N_Raters&gt;=3=TRUE)*(1*Rater3!$C4879=E$7222)+(N_Raters&gt;=4=TRUE)*(1*Rater4!$C4879=E$7222)+(N_Raters&gt;=5=TRUE)*(1*Rater5!$C4879=E$7222)</f>
        <v>3</v>
      </c>
      <c r="F4890" s="38"/>
      <c r="G4890" s="38"/>
      <c r="H4890" s="38"/>
      <c r="J4890" s="1"/>
      <c r="K4890" s="1"/>
    </row>
    <row r="4891" spans="2:11">
      <c r="B4891" s="35">
        <v>4877</v>
      </c>
      <c r="C4891" s="55">
        <f>(1*Rater1!$C4880=C$7222)+(1*Rater2!$C4880=C$7222)+(N_Raters&gt;=3=TRUE)*(1*Rater3!$C4880=C$7222)+(N_Raters&gt;=4=TRUE)*(1*Rater4!$C4880=C$7222)+(N_Raters&gt;=5=TRUE)*(1*Rater5!$C4880=C$7222)</f>
        <v>0</v>
      </c>
      <c r="D4891" s="55">
        <f>(1*Rater1!$C4880=D$7222)+(1*Rater2!$C4880=D$7222)+(N_Raters&gt;=3=TRUE)*(1*Rater3!$C4880=D$7222)+(N_Raters&gt;=4=TRUE)*(1*Rater4!$C4880=D$7222)+(N_Raters&gt;=5=TRUE)*(1*Rater5!$C4880=D$7222)</f>
        <v>2</v>
      </c>
      <c r="E4891" s="38">
        <f>(1*Rater1!$C4880=E$7222)+(1*Rater2!$C4880=E$7222)+(N_Raters&gt;=3=TRUE)*(1*Rater3!$C4880=E$7222)+(N_Raters&gt;=4=TRUE)*(1*Rater4!$C4880=E$7222)+(N_Raters&gt;=5=TRUE)*(1*Rater5!$C4880=E$7222)</f>
        <v>1</v>
      </c>
      <c r="F4891" s="38"/>
      <c r="G4891" s="38"/>
      <c r="H4891" s="38"/>
      <c r="J4891" s="1"/>
      <c r="K4891" s="1"/>
    </row>
    <row r="4892" spans="2:11">
      <c r="B4892" s="36">
        <v>4878</v>
      </c>
      <c r="C4892" s="55">
        <f>(1*Rater1!$C4881=C$7222)+(1*Rater2!$C4881=C$7222)+(N_Raters&gt;=3=TRUE)*(1*Rater3!$C4881=C$7222)+(N_Raters&gt;=4=TRUE)*(1*Rater4!$C4881=C$7222)+(N_Raters&gt;=5=TRUE)*(1*Rater5!$C4881=C$7222)</f>
        <v>0</v>
      </c>
      <c r="D4892" s="55">
        <f>(1*Rater1!$C4881=D$7222)+(1*Rater2!$C4881=D$7222)+(N_Raters&gt;=3=TRUE)*(1*Rater3!$C4881=D$7222)+(N_Raters&gt;=4=TRUE)*(1*Rater4!$C4881=D$7222)+(N_Raters&gt;=5=TRUE)*(1*Rater5!$C4881=D$7222)</f>
        <v>2</v>
      </c>
      <c r="E4892" s="38">
        <f>(1*Rater1!$C4881=E$7222)+(1*Rater2!$C4881=E$7222)+(N_Raters&gt;=3=TRUE)*(1*Rater3!$C4881=E$7222)+(N_Raters&gt;=4=TRUE)*(1*Rater4!$C4881=E$7222)+(N_Raters&gt;=5=TRUE)*(1*Rater5!$C4881=E$7222)</f>
        <v>1</v>
      </c>
      <c r="F4892" s="38"/>
      <c r="G4892" s="38"/>
      <c r="H4892" s="38"/>
      <c r="J4892" s="1"/>
      <c r="K4892" s="1"/>
    </row>
    <row r="4893" spans="2:11">
      <c r="B4893" s="35">
        <v>4879</v>
      </c>
      <c r="C4893" s="55">
        <f>(1*Rater1!$C4882=C$7222)+(1*Rater2!$C4882=C$7222)+(N_Raters&gt;=3=TRUE)*(1*Rater3!$C4882=C$7222)+(N_Raters&gt;=4=TRUE)*(1*Rater4!$C4882=C$7222)+(N_Raters&gt;=5=TRUE)*(1*Rater5!$C4882=C$7222)</f>
        <v>0</v>
      </c>
      <c r="D4893" s="55">
        <f>(1*Rater1!$C4882=D$7222)+(1*Rater2!$C4882=D$7222)+(N_Raters&gt;=3=TRUE)*(1*Rater3!$C4882=D$7222)+(N_Raters&gt;=4=TRUE)*(1*Rater4!$C4882=D$7222)+(N_Raters&gt;=5=TRUE)*(1*Rater5!$C4882=D$7222)</f>
        <v>1</v>
      </c>
      <c r="E4893" s="38">
        <f>(1*Rater1!$C4882=E$7222)+(1*Rater2!$C4882=E$7222)+(N_Raters&gt;=3=TRUE)*(1*Rater3!$C4882=E$7222)+(N_Raters&gt;=4=TRUE)*(1*Rater4!$C4882=E$7222)+(N_Raters&gt;=5=TRUE)*(1*Rater5!$C4882=E$7222)</f>
        <v>2</v>
      </c>
      <c r="F4893" s="38"/>
      <c r="G4893" s="38"/>
      <c r="H4893" s="38"/>
      <c r="J4893" s="1"/>
      <c r="K4893" s="1"/>
    </row>
    <row r="4894" spans="2:11">
      <c r="B4894" s="36">
        <v>4880</v>
      </c>
      <c r="C4894" s="55">
        <f>(1*Rater1!$C4883=C$7222)+(1*Rater2!$C4883=C$7222)+(N_Raters&gt;=3=TRUE)*(1*Rater3!$C4883=C$7222)+(N_Raters&gt;=4=TRUE)*(1*Rater4!$C4883=C$7222)+(N_Raters&gt;=5=TRUE)*(1*Rater5!$C4883=C$7222)</f>
        <v>0</v>
      </c>
      <c r="D4894" s="55">
        <f>(1*Rater1!$C4883=D$7222)+(1*Rater2!$C4883=D$7222)+(N_Raters&gt;=3=TRUE)*(1*Rater3!$C4883=D$7222)+(N_Raters&gt;=4=TRUE)*(1*Rater4!$C4883=D$7222)+(N_Raters&gt;=5=TRUE)*(1*Rater5!$C4883=D$7222)</f>
        <v>1</v>
      </c>
      <c r="E4894" s="38">
        <f>(1*Rater1!$C4883=E$7222)+(1*Rater2!$C4883=E$7222)+(N_Raters&gt;=3=TRUE)*(1*Rater3!$C4883=E$7222)+(N_Raters&gt;=4=TRUE)*(1*Rater4!$C4883=E$7222)+(N_Raters&gt;=5=TRUE)*(1*Rater5!$C4883=E$7222)</f>
        <v>2</v>
      </c>
      <c r="F4894" s="38"/>
      <c r="G4894" s="38"/>
      <c r="H4894" s="38"/>
      <c r="J4894" s="1"/>
      <c r="K4894" s="1"/>
    </row>
    <row r="4895" spans="2:11">
      <c r="B4895" s="35">
        <v>4881</v>
      </c>
      <c r="C4895" s="55">
        <f>(1*Rater1!$C4884=C$7222)+(1*Rater2!$C4884=C$7222)+(N_Raters&gt;=3=TRUE)*(1*Rater3!$C4884=C$7222)+(N_Raters&gt;=4=TRUE)*(1*Rater4!$C4884=C$7222)+(N_Raters&gt;=5=TRUE)*(1*Rater5!$C4884=C$7222)</f>
        <v>0</v>
      </c>
      <c r="D4895" s="55">
        <f>(1*Rater1!$C4884=D$7222)+(1*Rater2!$C4884=D$7222)+(N_Raters&gt;=3=TRUE)*(1*Rater3!$C4884=D$7222)+(N_Raters&gt;=4=TRUE)*(1*Rater4!$C4884=D$7222)+(N_Raters&gt;=5=TRUE)*(1*Rater5!$C4884=D$7222)</f>
        <v>0</v>
      </c>
      <c r="E4895" s="38">
        <f>(1*Rater1!$C4884=E$7222)+(1*Rater2!$C4884=E$7222)+(N_Raters&gt;=3=TRUE)*(1*Rater3!$C4884=E$7222)+(N_Raters&gt;=4=TRUE)*(1*Rater4!$C4884=E$7222)+(N_Raters&gt;=5=TRUE)*(1*Rater5!$C4884=E$7222)</f>
        <v>3</v>
      </c>
      <c r="F4895" s="38"/>
      <c r="G4895" s="38"/>
      <c r="H4895" s="38"/>
      <c r="J4895" s="1"/>
      <c r="K4895" s="1"/>
    </row>
    <row r="4896" spans="2:11">
      <c r="B4896" s="36">
        <v>4882</v>
      </c>
      <c r="C4896" s="55">
        <f>(1*Rater1!$C4885=C$7222)+(1*Rater2!$C4885=C$7222)+(N_Raters&gt;=3=TRUE)*(1*Rater3!$C4885=C$7222)+(N_Raters&gt;=4=TRUE)*(1*Rater4!$C4885=C$7222)+(N_Raters&gt;=5=TRUE)*(1*Rater5!$C4885=C$7222)</f>
        <v>0</v>
      </c>
      <c r="D4896" s="55">
        <f>(1*Rater1!$C4885=D$7222)+(1*Rater2!$C4885=D$7222)+(N_Raters&gt;=3=TRUE)*(1*Rater3!$C4885=D$7222)+(N_Raters&gt;=4=TRUE)*(1*Rater4!$C4885=D$7222)+(N_Raters&gt;=5=TRUE)*(1*Rater5!$C4885=D$7222)</f>
        <v>0</v>
      </c>
      <c r="E4896" s="38">
        <f>(1*Rater1!$C4885=E$7222)+(1*Rater2!$C4885=E$7222)+(N_Raters&gt;=3=TRUE)*(1*Rater3!$C4885=E$7222)+(N_Raters&gt;=4=TRUE)*(1*Rater4!$C4885=E$7222)+(N_Raters&gt;=5=TRUE)*(1*Rater5!$C4885=E$7222)</f>
        <v>3</v>
      </c>
      <c r="F4896" s="38"/>
      <c r="G4896" s="38"/>
      <c r="H4896" s="38"/>
      <c r="J4896" s="1"/>
      <c r="K4896" s="1"/>
    </row>
    <row r="4897" spans="2:11">
      <c r="B4897" s="35">
        <v>4883</v>
      </c>
      <c r="C4897" s="55">
        <f>(1*Rater1!$C4886=C$7222)+(1*Rater2!$C4886=C$7222)+(N_Raters&gt;=3=TRUE)*(1*Rater3!$C4886=C$7222)+(N_Raters&gt;=4=TRUE)*(1*Rater4!$C4886=C$7222)+(N_Raters&gt;=5=TRUE)*(1*Rater5!$C4886=C$7222)</f>
        <v>0</v>
      </c>
      <c r="D4897" s="55">
        <f>(1*Rater1!$C4886=D$7222)+(1*Rater2!$C4886=D$7222)+(N_Raters&gt;=3=TRUE)*(1*Rater3!$C4886=D$7222)+(N_Raters&gt;=4=TRUE)*(1*Rater4!$C4886=D$7222)+(N_Raters&gt;=5=TRUE)*(1*Rater5!$C4886=D$7222)</f>
        <v>2</v>
      </c>
      <c r="E4897" s="38">
        <f>(1*Rater1!$C4886=E$7222)+(1*Rater2!$C4886=E$7222)+(N_Raters&gt;=3=TRUE)*(1*Rater3!$C4886=E$7222)+(N_Raters&gt;=4=TRUE)*(1*Rater4!$C4886=E$7222)+(N_Raters&gt;=5=TRUE)*(1*Rater5!$C4886=E$7222)</f>
        <v>1</v>
      </c>
      <c r="F4897" s="38"/>
      <c r="G4897" s="38"/>
      <c r="H4897" s="38"/>
      <c r="J4897" s="1"/>
      <c r="K4897" s="1"/>
    </row>
    <row r="4898" spans="2:11">
      <c r="B4898" s="36">
        <v>4884</v>
      </c>
      <c r="C4898" s="55">
        <f>(1*Rater1!$C4887=C$7222)+(1*Rater2!$C4887=C$7222)+(N_Raters&gt;=3=TRUE)*(1*Rater3!$C4887=C$7222)+(N_Raters&gt;=4=TRUE)*(1*Rater4!$C4887=C$7222)+(N_Raters&gt;=5=TRUE)*(1*Rater5!$C4887=C$7222)</f>
        <v>0</v>
      </c>
      <c r="D4898" s="55">
        <f>(1*Rater1!$C4887=D$7222)+(1*Rater2!$C4887=D$7222)+(N_Raters&gt;=3=TRUE)*(1*Rater3!$C4887=D$7222)+(N_Raters&gt;=4=TRUE)*(1*Rater4!$C4887=D$7222)+(N_Raters&gt;=5=TRUE)*(1*Rater5!$C4887=D$7222)</f>
        <v>0</v>
      </c>
      <c r="E4898" s="38">
        <f>(1*Rater1!$C4887=E$7222)+(1*Rater2!$C4887=E$7222)+(N_Raters&gt;=3=TRUE)*(1*Rater3!$C4887=E$7222)+(N_Raters&gt;=4=TRUE)*(1*Rater4!$C4887=E$7222)+(N_Raters&gt;=5=TRUE)*(1*Rater5!$C4887=E$7222)</f>
        <v>3</v>
      </c>
      <c r="F4898" s="38"/>
      <c r="G4898" s="38"/>
      <c r="H4898" s="38"/>
      <c r="J4898" s="1"/>
      <c r="K4898" s="1"/>
    </row>
    <row r="4899" spans="2:11">
      <c r="B4899" s="35">
        <v>4885</v>
      </c>
      <c r="C4899" s="55">
        <f>(1*Rater1!$C4888=C$7222)+(1*Rater2!$C4888=C$7222)+(N_Raters&gt;=3=TRUE)*(1*Rater3!$C4888=C$7222)+(N_Raters&gt;=4=TRUE)*(1*Rater4!$C4888=C$7222)+(N_Raters&gt;=5=TRUE)*(1*Rater5!$C4888=C$7222)</f>
        <v>0</v>
      </c>
      <c r="D4899" s="55">
        <f>(1*Rater1!$C4888=D$7222)+(1*Rater2!$C4888=D$7222)+(N_Raters&gt;=3=TRUE)*(1*Rater3!$C4888=D$7222)+(N_Raters&gt;=4=TRUE)*(1*Rater4!$C4888=D$7222)+(N_Raters&gt;=5=TRUE)*(1*Rater5!$C4888=D$7222)</f>
        <v>0</v>
      </c>
      <c r="E4899" s="38">
        <f>(1*Rater1!$C4888=E$7222)+(1*Rater2!$C4888=E$7222)+(N_Raters&gt;=3=TRUE)*(1*Rater3!$C4888=E$7222)+(N_Raters&gt;=4=TRUE)*(1*Rater4!$C4888=E$7222)+(N_Raters&gt;=5=TRUE)*(1*Rater5!$C4888=E$7222)</f>
        <v>3</v>
      </c>
      <c r="F4899" s="38"/>
      <c r="G4899" s="38"/>
      <c r="H4899" s="38"/>
      <c r="J4899" s="1"/>
      <c r="K4899" s="1"/>
    </row>
    <row r="4900" spans="2:11">
      <c r="B4900" s="36">
        <v>4886</v>
      </c>
      <c r="C4900" s="55">
        <f>(1*Rater1!$C4889=C$7222)+(1*Rater2!$C4889=C$7222)+(N_Raters&gt;=3=TRUE)*(1*Rater3!$C4889=C$7222)+(N_Raters&gt;=4=TRUE)*(1*Rater4!$C4889=C$7222)+(N_Raters&gt;=5=TRUE)*(1*Rater5!$C4889=C$7222)</f>
        <v>0</v>
      </c>
      <c r="D4900" s="55">
        <f>(1*Rater1!$C4889=D$7222)+(1*Rater2!$C4889=D$7222)+(N_Raters&gt;=3=TRUE)*(1*Rater3!$C4889=D$7222)+(N_Raters&gt;=4=TRUE)*(1*Rater4!$C4889=D$7222)+(N_Raters&gt;=5=TRUE)*(1*Rater5!$C4889=D$7222)</f>
        <v>0</v>
      </c>
      <c r="E4900" s="38">
        <f>(1*Rater1!$C4889=E$7222)+(1*Rater2!$C4889=E$7222)+(N_Raters&gt;=3=TRUE)*(1*Rater3!$C4889=E$7222)+(N_Raters&gt;=4=TRUE)*(1*Rater4!$C4889=E$7222)+(N_Raters&gt;=5=TRUE)*(1*Rater5!$C4889=E$7222)</f>
        <v>3</v>
      </c>
      <c r="F4900" s="38"/>
      <c r="G4900" s="38"/>
      <c r="H4900" s="38"/>
      <c r="J4900" s="1"/>
      <c r="K4900" s="1"/>
    </row>
    <row r="4901" spans="2:11">
      <c r="B4901" s="35">
        <v>4887</v>
      </c>
      <c r="C4901" s="55">
        <f>(1*Rater1!$C4890=C$7222)+(1*Rater2!$C4890=C$7222)+(N_Raters&gt;=3=TRUE)*(1*Rater3!$C4890=C$7222)+(N_Raters&gt;=4=TRUE)*(1*Rater4!$C4890=C$7222)+(N_Raters&gt;=5=TRUE)*(1*Rater5!$C4890=C$7222)</f>
        <v>0</v>
      </c>
      <c r="D4901" s="55">
        <f>(1*Rater1!$C4890=D$7222)+(1*Rater2!$C4890=D$7222)+(N_Raters&gt;=3=TRUE)*(1*Rater3!$C4890=D$7222)+(N_Raters&gt;=4=TRUE)*(1*Rater4!$C4890=D$7222)+(N_Raters&gt;=5=TRUE)*(1*Rater5!$C4890=D$7222)</f>
        <v>0</v>
      </c>
      <c r="E4901" s="38">
        <f>(1*Rater1!$C4890=E$7222)+(1*Rater2!$C4890=E$7222)+(N_Raters&gt;=3=TRUE)*(1*Rater3!$C4890=E$7222)+(N_Raters&gt;=4=TRUE)*(1*Rater4!$C4890=E$7222)+(N_Raters&gt;=5=TRUE)*(1*Rater5!$C4890=E$7222)</f>
        <v>3</v>
      </c>
      <c r="F4901" s="38"/>
      <c r="G4901" s="38"/>
      <c r="H4901" s="38"/>
      <c r="J4901" s="1"/>
      <c r="K4901" s="1"/>
    </row>
    <row r="4902" spans="2:11">
      <c r="B4902" s="36">
        <v>4888</v>
      </c>
      <c r="C4902" s="55">
        <f>(1*Rater1!$C4891=C$7222)+(1*Rater2!$C4891=C$7222)+(N_Raters&gt;=3=TRUE)*(1*Rater3!$C4891=C$7222)+(N_Raters&gt;=4=TRUE)*(1*Rater4!$C4891=C$7222)+(N_Raters&gt;=5=TRUE)*(1*Rater5!$C4891=C$7222)</f>
        <v>0</v>
      </c>
      <c r="D4902" s="55">
        <f>(1*Rater1!$C4891=D$7222)+(1*Rater2!$C4891=D$7222)+(N_Raters&gt;=3=TRUE)*(1*Rater3!$C4891=D$7222)+(N_Raters&gt;=4=TRUE)*(1*Rater4!$C4891=D$7222)+(N_Raters&gt;=5=TRUE)*(1*Rater5!$C4891=D$7222)</f>
        <v>0</v>
      </c>
      <c r="E4902" s="38">
        <f>(1*Rater1!$C4891=E$7222)+(1*Rater2!$C4891=E$7222)+(N_Raters&gt;=3=TRUE)*(1*Rater3!$C4891=E$7222)+(N_Raters&gt;=4=TRUE)*(1*Rater4!$C4891=E$7222)+(N_Raters&gt;=5=TRUE)*(1*Rater5!$C4891=E$7222)</f>
        <v>3</v>
      </c>
      <c r="F4902" s="38"/>
      <c r="G4902" s="38"/>
      <c r="H4902" s="38"/>
      <c r="J4902" s="1"/>
      <c r="K4902" s="1"/>
    </row>
    <row r="4903" spans="2:11">
      <c r="B4903" s="35">
        <v>4889</v>
      </c>
      <c r="C4903" s="55">
        <f>(1*Rater1!$C4892=C$7222)+(1*Rater2!$C4892=C$7222)+(N_Raters&gt;=3=TRUE)*(1*Rater3!$C4892=C$7222)+(N_Raters&gt;=4=TRUE)*(1*Rater4!$C4892=C$7222)+(N_Raters&gt;=5=TRUE)*(1*Rater5!$C4892=C$7222)</f>
        <v>0</v>
      </c>
      <c r="D4903" s="55">
        <f>(1*Rater1!$C4892=D$7222)+(1*Rater2!$C4892=D$7222)+(N_Raters&gt;=3=TRUE)*(1*Rater3!$C4892=D$7222)+(N_Raters&gt;=4=TRUE)*(1*Rater4!$C4892=D$7222)+(N_Raters&gt;=5=TRUE)*(1*Rater5!$C4892=D$7222)</f>
        <v>0</v>
      </c>
      <c r="E4903" s="38">
        <f>(1*Rater1!$C4892=E$7222)+(1*Rater2!$C4892=E$7222)+(N_Raters&gt;=3=TRUE)*(1*Rater3!$C4892=E$7222)+(N_Raters&gt;=4=TRUE)*(1*Rater4!$C4892=E$7222)+(N_Raters&gt;=5=TRUE)*(1*Rater5!$C4892=E$7222)</f>
        <v>3</v>
      </c>
      <c r="F4903" s="38"/>
      <c r="G4903" s="38"/>
      <c r="H4903" s="38"/>
      <c r="J4903" s="1"/>
      <c r="K4903" s="1"/>
    </row>
    <row r="4904" spans="2:11">
      <c r="B4904" s="36">
        <v>4890</v>
      </c>
      <c r="C4904" s="55">
        <f>(1*Rater1!$C4893=C$7222)+(1*Rater2!$C4893=C$7222)+(N_Raters&gt;=3=TRUE)*(1*Rater3!$C4893=C$7222)+(N_Raters&gt;=4=TRUE)*(1*Rater4!$C4893=C$7222)+(N_Raters&gt;=5=TRUE)*(1*Rater5!$C4893=C$7222)</f>
        <v>0</v>
      </c>
      <c r="D4904" s="55">
        <f>(1*Rater1!$C4893=D$7222)+(1*Rater2!$C4893=D$7222)+(N_Raters&gt;=3=TRUE)*(1*Rater3!$C4893=D$7222)+(N_Raters&gt;=4=TRUE)*(1*Rater4!$C4893=D$7222)+(N_Raters&gt;=5=TRUE)*(1*Rater5!$C4893=D$7222)</f>
        <v>0</v>
      </c>
      <c r="E4904" s="38">
        <f>(1*Rater1!$C4893=E$7222)+(1*Rater2!$C4893=E$7222)+(N_Raters&gt;=3=TRUE)*(1*Rater3!$C4893=E$7222)+(N_Raters&gt;=4=TRUE)*(1*Rater4!$C4893=E$7222)+(N_Raters&gt;=5=TRUE)*(1*Rater5!$C4893=E$7222)</f>
        <v>3</v>
      </c>
      <c r="F4904" s="38"/>
      <c r="G4904" s="38"/>
      <c r="H4904" s="38"/>
      <c r="J4904" s="1"/>
      <c r="K4904" s="1"/>
    </row>
    <row r="4905" spans="2:11">
      <c r="B4905" s="35">
        <v>4891</v>
      </c>
      <c r="C4905" s="55">
        <f>(1*Rater1!$C4894=C$7222)+(1*Rater2!$C4894=C$7222)+(N_Raters&gt;=3=TRUE)*(1*Rater3!$C4894=C$7222)+(N_Raters&gt;=4=TRUE)*(1*Rater4!$C4894=C$7222)+(N_Raters&gt;=5=TRUE)*(1*Rater5!$C4894=C$7222)</f>
        <v>0</v>
      </c>
      <c r="D4905" s="55">
        <f>(1*Rater1!$C4894=D$7222)+(1*Rater2!$C4894=D$7222)+(N_Raters&gt;=3=TRUE)*(1*Rater3!$C4894=D$7222)+(N_Raters&gt;=4=TRUE)*(1*Rater4!$C4894=D$7222)+(N_Raters&gt;=5=TRUE)*(1*Rater5!$C4894=D$7222)</f>
        <v>0</v>
      </c>
      <c r="E4905" s="38">
        <f>(1*Rater1!$C4894=E$7222)+(1*Rater2!$C4894=E$7222)+(N_Raters&gt;=3=TRUE)*(1*Rater3!$C4894=E$7222)+(N_Raters&gt;=4=TRUE)*(1*Rater4!$C4894=E$7222)+(N_Raters&gt;=5=TRUE)*(1*Rater5!$C4894=E$7222)</f>
        <v>3</v>
      </c>
      <c r="F4905" s="38"/>
      <c r="G4905" s="38"/>
      <c r="H4905" s="38"/>
      <c r="J4905" s="1"/>
      <c r="K4905" s="1"/>
    </row>
    <row r="4906" spans="2:11">
      <c r="B4906" s="36">
        <v>4892</v>
      </c>
      <c r="C4906" s="55">
        <f>(1*Rater1!$C4895=C$7222)+(1*Rater2!$C4895=C$7222)+(N_Raters&gt;=3=TRUE)*(1*Rater3!$C4895=C$7222)+(N_Raters&gt;=4=TRUE)*(1*Rater4!$C4895=C$7222)+(N_Raters&gt;=5=TRUE)*(1*Rater5!$C4895=C$7222)</f>
        <v>0</v>
      </c>
      <c r="D4906" s="55">
        <f>(1*Rater1!$C4895=D$7222)+(1*Rater2!$C4895=D$7222)+(N_Raters&gt;=3=TRUE)*(1*Rater3!$C4895=D$7222)+(N_Raters&gt;=4=TRUE)*(1*Rater4!$C4895=D$7222)+(N_Raters&gt;=5=TRUE)*(1*Rater5!$C4895=D$7222)</f>
        <v>0</v>
      </c>
      <c r="E4906" s="38">
        <f>(1*Rater1!$C4895=E$7222)+(1*Rater2!$C4895=E$7222)+(N_Raters&gt;=3=TRUE)*(1*Rater3!$C4895=E$7222)+(N_Raters&gt;=4=TRUE)*(1*Rater4!$C4895=E$7222)+(N_Raters&gt;=5=TRUE)*(1*Rater5!$C4895=E$7222)</f>
        <v>3</v>
      </c>
      <c r="F4906" s="38"/>
      <c r="G4906" s="38"/>
      <c r="H4906" s="38"/>
      <c r="J4906" s="1"/>
      <c r="K4906" s="1"/>
    </row>
    <row r="4907" spans="2:11">
      <c r="B4907" s="35">
        <v>4893</v>
      </c>
      <c r="C4907" s="55">
        <f>(1*Rater1!$C4896=C$7222)+(1*Rater2!$C4896=C$7222)+(N_Raters&gt;=3=TRUE)*(1*Rater3!$C4896=C$7222)+(N_Raters&gt;=4=TRUE)*(1*Rater4!$C4896=C$7222)+(N_Raters&gt;=5=TRUE)*(1*Rater5!$C4896=C$7222)</f>
        <v>1</v>
      </c>
      <c r="D4907" s="55">
        <f>(1*Rater1!$C4896=D$7222)+(1*Rater2!$C4896=D$7222)+(N_Raters&gt;=3=TRUE)*(1*Rater3!$C4896=D$7222)+(N_Raters&gt;=4=TRUE)*(1*Rater4!$C4896=D$7222)+(N_Raters&gt;=5=TRUE)*(1*Rater5!$C4896=D$7222)</f>
        <v>2</v>
      </c>
      <c r="E4907" s="38">
        <f>(1*Rater1!$C4896=E$7222)+(1*Rater2!$C4896=E$7222)+(N_Raters&gt;=3=TRUE)*(1*Rater3!$C4896=E$7222)+(N_Raters&gt;=4=TRUE)*(1*Rater4!$C4896=E$7222)+(N_Raters&gt;=5=TRUE)*(1*Rater5!$C4896=E$7222)</f>
        <v>0</v>
      </c>
      <c r="F4907" s="38"/>
      <c r="G4907" s="38"/>
      <c r="H4907" s="38"/>
      <c r="J4907" s="1"/>
      <c r="K4907" s="1"/>
    </row>
    <row r="4908" spans="2:11">
      <c r="B4908" s="36">
        <v>4894</v>
      </c>
      <c r="C4908" s="55">
        <f>(1*Rater1!$C4897=C$7222)+(1*Rater2!$C4897=C$7222)+(N_Raters&gt;=3=TRUE)*(1*Rater3!$C4897=C$7222)+(N_Raters&gt;=4=TRUE)*(1*Rater4!$C4897=C$7222)+(N_Raters&gt;=5=TRUE)*(1*Rater5!$C4897=C$7222)</f>
        <v>0</v>
      </c>
      <c r="D4908" s="55">
        <f>(1*Rater1!$C4897=D$7222)+(1*Rater2!$C4897=D$7222)+(N_Raters&gt;=3=TRUE)*(1*Rater3!$C4897=D$7222)+(N_Raters&gt;=4=TRUE)*(1*Rater4!$C4897=D$7222)+(N_Raters&gt;=5=TRUE)*(1*Rater5!$C4897=D$7222)</f>
        <v>0</v>
      </c>
      <c r="E4908" s="38">
        <f>(1*Rater1!$C4897=E$7222)+(1*Rater2!$C4897=E$7222)+(N_Raters&gt;=3=TRUE)*(1*Rater3!$C4897=E$7222)+(N_Raters&gt;=4=TRUE)*(1*Rater4!$C4897=E$7222)+(N_Raters&gt;=5=TRUE)*(1*Rater5!$C4897=E$7222)</f>
        <v>3</v>
      </c>
      <c r="F4908" s="38"/>
      <c r="G4908" s="38"/>
      <c r="H4908" s="38"/>
      <c r="J4908" s="1"/>
      <c r="K4908" s="1"/>
    </row>
    <row r="4909" spans="2:11">
      <c r="B4909" s="35">
        <v>4895</v>
      </c>
      <c r="C4909" s="55">
        <f>(1*Rater1!$C4898=C$7222)+(1*Rater2!$C4898=C$7222)+(N_Raters&gt;=3=TRUE)*(1*Rater3!$C4898=C$7222)+(N_Raters&gt;=4=TRUE)*(1*Rater4!$C4898=C$7222)+(N_Raters&gt;=5=TRUE)*(1*Rater5!$C4898=C$7222)</f>
        <v>0</v>
      </c>
      <c r="D4909" s="55">
        <f>(1*Rater1!$C4898=D$7222)+(1*Rater2!$C4898=D$7222)+(N_Raters&gt;=3=TRUE)*(1*Rater3!$C4898=D$7222)+(N_Raters&gt;=4=TRUE)*(1*Rater4!$C4898=D$7222)+(N_Raters&gt;=5=TRUE)*(1*Rater5!$C4898=D$7222)</f>
        <v>0</v>
      </c>
      <c r="E4909" s="38">
        <f>(1*Rater1!$C4898=E$7222)+(1*Rater2!$C4898=E$7222)+(N_Raters&gt;=3=TRUE)*(1*Rater3!$C4898=E$7222)+(N_Raters&gt;=4=TRUE)*(1*Rater4!$C4898=E$7222)+(N_Raters&gt;=5=TRUE)*(1*Rater5!$C4898=E$7222)</f>
        <v>3</v>
      </c>
      <c r="F4909" s="38"/>
      <c r="G4909" s="38"/>
      <c r="H4909" s="38"/>
      <c r="J4909" s="1"/>
      <c r="K4909" s="1"/>
    </row>
    <row r="4910" spans="2:11">
      <c r="B4910" s="36">
        <v>4896</v>
      </c>
      <c r="C4910" s="55">
        <f>(1*Rater1!$C4899=C$7222)+(1*Rater2!$C4899=C$7222)+(N_Raters&gt;=3=TRUE)*(1*Rater3!$C4899=C$7222)+(N_Raters&gt;=4=TRUE)*(1*Rater4!$C4899=C$7222)+(N_Raters&gt;=5=TRUE)*(1*Rater5!$C4899=C$7222)</f>
        <v>0</v>
      </c>
      <c r="D4910" s="55">
        <f>(1*Rater1!$C4899=D$7222)+(1*Rater2!$C4899=D$7222)+(N_Raters&gt;=3=TRUE)*(1*Rater3!$C4899=D$7222)+(N_Raters&gt;=4=TRUE)*(1*Rater4!$C4899=D$7222)+(N_Raters&gt;=5=TRUE)*(1*Rater5!$C4899=D$7222)</f>
        <v>0</v>
      </c>
      <c r="E4910" s="38">
        <f>(1*Rater1!$C4899=E$7222)+(1*Rater2!$C4899=E$7222)+(N_Raters&gt;=3=TRUE)*(1*Rater3!$C4899=E$7222)+(N_Raters&gt;=4=TRUE)*(1*Rater4!$C4899=E$7222)+(N_Raters&gt;=5=TRUE)*(1*Rater5!$C4899=E$7222)</f>
        <v>3</v>
      </c>
      <c r="F4910" s="38"/>
      <c r="G4910" s="38"/>
      <c r="H4910" s="38"/>
      <c r="J4910" s="1"/>
      <c r="K4910" s="1"/>
    </row>
    <row r="4911" spans="2:11">
      <c r="B4911" s="35">
        <v>4897</v>
      </c>
      <c r="C4911" s="55">
        <f>(1*Rater1!$C4900=C$7222)+(1*Rater2!$C4900=C$7222)+(N_Raters&gt;=3=TRUE)*(1*Rater3!$C4900=C$7222)+(N_Raters&gt;=4=TRUE)*(1*Rater4!$C4900=C$7222)+(N_Raters&gt;=5=TRUE)*(1*Rater5!$C4900=C$7222)</f>
        <v>1</v>
      </c>
      <c r="D4911" s="55">
        <f>(1*Rater1!$C4900=D$7222)+(1*Rater2!$C4900=D$7222)+(N_Raters&gt;=3=TRUE)*(1*Rater3!$C4900=D$7222)+(N_Raters&gt;=4=TRUE)*(1*Rater4!$C4900=D$7222)+(N_Raters&gt;=5=TRUE)*(1*Rater5!$C4900=D$7222)</f>
        <v>2</v>
      </c>
      <c r="E4911" s="38">
        <f>(1*Rater1!$C4900=E$7222)+(1*Rater2!$C4900=E$7222)+(N_Raters&gt;=3=TRUE)*(1*Rater3!$C4900=E$7222)+(N_Raters&gt;=4=TRUE)*(1*Rater4!$C4900=E$7222)+(N_Raters&gt;=5=TRUE)*(1*Rater5!$C4900=E$7222)</f>
        <v>0</v>
      </c>
      <c r="F4911" s="38"/>
      <c r="G4911" s="38"/>
      <c r="H4911" s="38"/>
      <c r="J4911" s="1"/>
      <c r="K4911" s="1"/>
    </row>
    <row r="4912" spans="2:11">
      <c r="B4912" s="36">
        <v>4898</v>
      </c>
      <c r="C4912" s="55">
        <f>(1*Rater1!$C4901=C$7222)+(1*Rater2!$C4901=C$7222)+(N_Raters&gt;=3=TRUE)*(1*Rater3!$C4901=C$7222)+(N_Raters&gt;=4=TRUE)*(1*Rater4!$C4901=C$7222)+(N_Raters&gt;=5=TRUE)*(1*Rater5!$C4901=C$7222)</f>
        <v>0</v>
      </c>
      <c r="D4912" s="55">
        <f>(1*Rater1!$C4901=D$7222)+(1*Rater2!$C4901=D$7222)+(N_Raters&gt;=3=TRUE)*(1*Rater3!$C4901=D$7222)+(N_Raters&gt;=4=TRUE)*(1*Rater4!$C4901=D$7222)+(N_Raters&gt;=5=TRUE)*(1*Rater5!$C4901=D$7222)</f>
        <v>0</v>
      </c>
      <c r="E4912" s="38">
        <f>(1*Rater1!$C4901=E$7222)+(1*Rater2!$C4901=E$7222)+(N_Raters&gt;=3=TRUE)*(1*Rater3!$C4901=E$7222)+(N_Raters&gt;=4=TRUE)*(1*Rater4!$C4901=E$7222)+(N_Raters&gt;=5=TRUE)*(1*Rater5!$C4901=E$7222)</f>
        <v>3</v>
      </c>
      <c r="F4912" s="38"/>
      <c r="G4912" s="38"/>
      <c r="H4912" s="38"/>
      <c r="J4912" s="1"/>
      <c r="K4912" s="1"/>
    </row>
    <row r="4913" spans="2:11">
      <c r="B4913" s="35">
        <v>4899</v>
      </c>
      <c r="C4913" s="55">
        <f>(1*Rater1!$C4902=C$7222)+(1*Rater2!$C4902=C$7222)+(N_Raters&gt;=3=TRUE)*(1*Rater3!$C4902=C$7222)+(N_Raters&gt;=4=TRUE)*(1*Rater4!$C4902=C$7222)+(N_Raters&gt;=5=TRUE)*(1*Rater5!$C4902=C$7222)</f>
        <v>0</v>
      </c>
      <c r="D4913" s="55">
        <f>(1*Rater1!$C4902=D$7222)+(1*Rater2!$C4902=D$7222)+(N_Raters&gt;=3=TRUE)*(1*Rater3!$C4902=D$7222)+(N_Raters&gt;=4=TRUE)*(1*Rater4!$C4902=D$7222)+(N_Raters&gt;=5=TRUE)*(1*Rater5!$C4902=D$7222)</f>
        <v>0</v>
      </c>
      <c r="E4913" s="38">
        <f>(1*Rater1!$C4902=E$7222)+(1*Rater2!$C4902=E$7222)+(N_Raters&gt;=3=TRUE)*(1*Rater3!$C4902=E$7222)+(N_Raters&gt;=4=TRUE)*(1*Rater4!$C4902=E$7222)+(N_Raters&gt;=5=TRUE)*(1*Rater5!$C4902=E$7222)</f>
        <v>3</v>
      </c>
      <c r="F4913" s="38"/>
      <c r="G4913" s="38"/>
      <c r="H4913" s="38"/>
      <c r="J4913" s="1"/>
      <c r="K4913" s="1"/>
    </row>
    <row r="4914" spans="2:11">
      <c r="B4914" s="36">
        <v>4900</v>
      </c>
      <c r="C4914" s="55">
        <f>(1*Rater1!$C4903=C$7222)+(1*Rater2!$C4903=C$7222)+(N_Raters&gt;=3=TRUE)*(1*Rater3!$C4903=C$7222)+(N_Raters&gt;=4=TRUE)*(1*Rater4!$C4903=C$7222)+(N_Raters&gt;=5=TRUE)*(1*Rater5!$C4903=C$7222)</f>
        <v>0</v>
      </c>
      <c r="D4914" s="55">
        <f>(1*Rater1!$C4903=D$7222)+(1*Rater2!$C4903=D$7222)+(N_Raters&gt;=3=TRUE)*(1*Rater3!$C4903=D$7222)+(N_Raters&gt;=4=TRUE)*(1*Rater4!$C4903=D$7222)+(N_Raters&gt;=5=TRUE)*(1*Rater5!$C4903=D$7222)</f>
        <v>0</v>
      </c>
      <c r="E4914" s="38">
        <f>(1*Rater1!$C4903=E$7222)+(1*Rater2!$C4903=E$7222)+(N_Raters&gt;=3=TRUE)*(1*Rater3!$C4903=E$7222)+(N_Raters&gt;=4=TRUE)*(1*Rater4!$C4903=E$7222)+(N_Raters&gt;=5=TRUE)*(1*Rater5!$C4903=E$7222)</f>
        <v>3</v>
      </c>
      <c r="F4914" s="38"/>
      <c r="G4914" s="38"/>
      <c r="H4914" s="38"/>
      <c r="J4914" s="1"/>
      <c r="K4914" s="1"/>
    </row>
    <row r="4915" spans="2:11">
      <c r="B4915" s="35">
        <v>4901</v>
      </c>
      <c r="C4915" s="55">
        <f>(1*Rater1!$C4904=C$7222)+(1*Rater2!$C4904=C$7222)+(N_Raters&gt;=3=TRUE)*(1*Rater3!$C4904=C$7222)+(N_Raters&gt;=4=TRUE)*(1*Rater4!$C4904=C$7222)+(N_Raters&gt;=5=TRUE)*(1*Rater5!$C4904=C$7222)</f>
        <v>0</v>
      </c>
      <c r="D4915" s="55">
        <f>(1*Rater1!$C4904=D$7222)+(1*Rater2!$C4904=D$7222)+(N_Raters&gt;=3=TRUE)*(1*Rater3!$C4904=D$7222)+(N_Raters&gt;=4=TRUE)*(1*Rater4!$C4904=D$7222)+(N_Raters&gt;=5=TRUE)*(1*Rater5!$C4904=D$7222)</f>
        <v>0</v>
      </c>
      <c r="E4915" s="38">
        <f>(1*Rater1!$C4904=E$7222)+(1*Rater2!$C4904=E$7222)+(N_Raters&gt;=3=TRUE)*(1*Rater3!$C4904=E$7222)+(N_Raters&gt;=4=TRUE)*(1*Rater4!$C4904=E$7222)+(N_Raters&gt;=5=TRUE)*(1*Rater5!$C4904=E$7222)</f>
        <v>3</v>
      </c>
      <c r="F4915" s="38"/>
      <c r="G4915" s="38"/>
      <c r="H4915" s="38"/>
      <c r="J4915" s="1"/>
      <c r="K4915" s="1"/>
    </row>
    <row r="4916" spans="2:11">
      <c r="B4916" s="36">
        <v>4902</v>
      </c>
      <c r="C4916" s="55">
        <f>(1*Rater1!$C4905=C$7222)+(1*Rater2!$C4905=C$7222)+(N_Raters&gt;=3=TRUE)*(1*Rater3!$C4905=C$7222)+(N_Raters&gt;=4=TRUE)*(1*Rater4!$C4905=C$7222)+(N_Raters&gt;=5=TRUE)*(1*Rater5!$C4905=C$7222)</f>
        <v>0</v>
      </c>
      <c r="D4916" s="55">
        <f>(1*Rater1!$C4905=D$7222)+(1*Rater2!$C4905=D$7222)+(N_Raters&gt;=3=TRUE)*(1*Rater3!$C4905=D$7222)+(N_Raters&gt;=4=TRUE)*(1*Rater4!$C4905=D$7222)+(N_Raters&gt;=5=TRUE)*(1*Rater5!$C4905=D$7222)</f>
        <v>0</v>
      </c>
      <c r="E4916" s="38">
        <f>(1*Rater1!$C4905=E$7222)+(1*Rater2!$C4905=E$7222)+(N_Raters&gt;=3=TRUE)*(1*Rater3!$C4905=E$7222)+(N_Raters&gt;=4=TRUE)*(1*Rater4!$C4905=E$7222)+(N_Raters&gt;=5=TRUE)*(1*Rater5!$C4905=E$7222)</f>
        <v>3</v>
      </c>
      <c r="F4916" s="38"/>
      <c r="G4916" s="38"/>
      <c r="H4916" s="38"/>
      <c r="J4916" s="1"/>
      <c r="K4916" s="1"/>
    </row>
    <row r="4917" spans="2:11">
      <c r="B4917" s="35">
        <v>4903</v>
      </c>
      <c r="C4917" s="55">
        <f>(1*Rater1!$C4906=C$7222)+(1*Rater2!$C4906=C$7222)+(N_Raters&gt;=3=TRUE)*(1*Rater3!$C4906=C$7222)+(N_Raters&gt;=4=TRUE)*(1*Rater4!$C4906=C$7222)+(N_Raters&gt;=5=TRUE)*(1*Rater5!$C4906=C$7222)</f>
        <v>0</v>
      </c>
      <c r="D4917" s="55">
        <f>(1*Rater1!$C4906=D$7222)+(1*Rater2!$C4906=D$7222)+(N_Raters&gt;=3=TRUE)*(1*Rater3!$C4906=D$7222)+(N_Raters&gt;=4=TRUE)*(1*Rater4!$C4906=D$7222)+(N_Raters&gt;=5=TRUE)*(1*Rater5!$C4906=D$7222)</f>
        <v>0</v>
      </c>
      <c r="E4917" s="38">
        <f>(1*Rater1!$C4906=E$7222)+(1*Rater2!$C4906=E$7222)+(N_Raters&gt;=3=TRUE)*(1*Rater3!$C4906=E$7222)+(N_Raters&gt;=4=TRUE)*(1*Rater4!$C4906=E$7222)+(N_Raters&gt;=5=TRUE)*(1*Rater5!$C4906=E$7222)</f>
        <v>3</v>
      </c>
      <c r="F4917" s="38"/>
      <c r="G4917" s="38"/>
      <c r="H4917" s="38"/>
      <c r="J4917" s="1"/>
      <c r="K4917" s="1"/>
    </row>
    <row r="4918" spans="2:11">
      <c r="B4918" s="36">
        <v>4904</v>
      </c>
      <c r="C4918" s="55">
        <f>(1*Rater1!$C4907=C$7222)+(1*Rater2!$C4907=C$7222)+(N_Raters&gt;=3=TRUE)*(1*Rater3!$C4907=C$7222)+(N_Raters&gt;=4=TRUE)*(1*Rater4!$C4907=C$7222)+(N_Raters&gt;=5=TRUE)*(1*Rater5!$C4907=C$7222)</f>
        <v>0</v>
      </c>
      <c r="D4918" s="55">
        <f>(1*Rater1!$C4907=D$7222)+(1*Rater2!$C4907=D$7222)+(N_Raters&gt;=3=TRUE)*(1*Rater3!$C4907=D$7222)+(N_Raters&gt;=4=TRUE)*(1*Rater4!$C4907=D$7222)+(N_Raters&gt;=5=TRUE)*(1*Rater5!$C4907=D$7222)</f>
        <v>0</v>
      </c>
      <c r="E4918" s="38">
        <f>(1*Rater1!$C4907=E$7222)+(1*Rater2!$C4907=E$7222)+(N_Raters&gt;=3=TRUE)*(1*Rater3!$C4907=E$7222)+(N_Raters&gt;=4=TRUE)*(1*Rater4!$C4907=E$7222)+(N_Raters&gt;=5=TRUE)*(1*Rater5!$C4907=E$7222)</f>
        <v>3</v>
      </c>
      <c r="F4918" s="38"/>
      <c r="G4918" s="38"/>
      <c r="H4918" s="38"/>
      <c r="J4918" s="1"/>
      <c r="K4918" s="1"/>
    </row>
    <row r="4919" spans="2:11">
      <c r="B4919" s="35">
        <v>4905</v>
      </c>
      <c r="C4919" s="55">
        <f>(1*Rater1!$C4908=C$7222)+(1*Rater2!$C4908=C$7222)+(N_Raters&gt;=3=TRUE)*(1*Rater3!$C4908=C$7222)+(N_Raters&gt;=4=TRUE)*(1*Rater4!$C4908=C$7222)+(N_Raters&gt;=5=TRUE)*(1*Rater5!$C4908=C$7222)</f>
        <v>0</v>
      </c>
      <c r="D4919" s="55">
        <f>(1*Rater1!$C4908=D$7222)+(1*Rater2!$C4908=D$7222)+(N_Raters&gt;=3=TRUE)*(1*Rater3!$C4908=D$7222)+(N_Raters&gt;=4=TRUE)*(1*Rater4!$C4908=D$7222)+(N_Raters&gt;=5=TRUE)*(1*Rater5!$C4908=D$7222)</f>
        <v>0</v>
      </c>
      <c r="E4919" s="38">
        <f>(1*Rater1!$C4908=E$7222)+(1*Rater2!$C4908=E$7222)+(N_Raters&gt;=3=TRUE)*(1*Rater3!$C4908=E$7222)+(N_Raters&gt;=4=TRUE)*(1*Rater4!$C4908=E$7222)+(N_Raters&gt;=5=TRUE)*(1*Rater5!$C4908=E$7222)</f>
        <v>3</v>
      </c>
      <c r="F4919" s="38"/>
      <c r="G4919" s="38"/>
      <c r="H4919" s="38"/>
      <c r="J4919" s="1"/>
      <c r="K4919" s="1"/>
    </row>
    <row r="4920" spans="2:11">
      <c r="B4920" s="36">
        <v>4906</v>
      </c>
      <c r="C4920" s="55">
        <f>(1*Rater1!$C4909=C$7222)+(1*Rater2!$C4909=C$7222)+(N_Raters&gt;=3=TRUE)*(1*Rater3!$C4909=C$7222)+(N_Raters&gt;=4=TRUE)*(1*Rater4!$C4909=C$7222)+(N_Raters&gt;=5=TRUE)*(1*Rater5!$C4909=C$7222)</f>
        <v>0</v>
      </c>
      <c r="D4920" s="55">
        <f>(1*Rater1!$C4909=D$7222)+(1*Rater2!$C4909=D$7222)+(N_Raters&gt;=3=TRUE)*(1*Rater3!$C4909=D$7222)+(N_Raters&gt;=4=TRUE)*(1*Rater4!$C4909=D$7222)+(N_Raters&gt;=5=TRUE)*(1*Rater5!$C4909=D$7222)</f>
        <v>0</v>
      </c>
      <c r="E4920" s="38">
        <f>(1*Rater1!$C4909=E$7222)+(1*Rater2!$C4909=E$7222)+(N_Raters&gt;=3=TRUE)*(1*Rater3!$C4909=E$7222)+(N_Raters&gt;=4=TRUE)*(1*Rater4!$C4909=E$7222)+(N_Raters&gt;=5=TRUE)*(1*Rater5!$C4909=E$7222)</f>
        <v>3</v>
      </c>
      <c r="F4920" s="38"/>
      <c r="G4920" s="38"/>
      <c r="H4920" s="38"/>
      <c r="J4920" s="1"/>
      <c r="K4920" s="1"/>
    </row>
    <row r="4921" spans="2:11">
      <c r="B4921" s="35">
        <v>4907</v>
      </c>
      <c r="C4921" s="55">
        <f>(1*Rater1!$C4910=C$7222)+(1*Rater2!$C4910=C$7222)+(N_Raters&gt;=3=TRUE)*(1*Rater3!$C4910=C$7222)+(N_Raters&gt;=4=TRUE)*(1*Rater4!$C4910=C$7222)+(N_Raters&gt;=5=TRUE)*(1*Rater5!$C4910=C$7222)</f>
        <v>1</v>
      </c>
      <c r="D4921" s="55">
        <f>(1*Rater1!$C4910=D$7222)+(1*Rater2!$C4910=D$7222)+(N_Raters&gt;=3=TRUE)*(1*Rater3!$C4910=D$7222)+(N_Raters&gt;=4=TRUE)*(1*Rater4!$C4910=D$7222)+(N_Raters&gt;=5=TRUE)*(1*Rater5!$C4910=D$7222)</f>
        <v>0</v>
      </c>
      <c r="E4921" s="38">
        <f>(1*Rater1!$C4910=E$7222)+(1*Rater2!$C4910=E$7222)+(N_Raters&gt;=3=TRUE)*(1*Rater3!$C4910=E$7222)+(N_Raters&gt;=4=TRUE)*(1*Rater4!$C4910=E$7222)+(N_Raters&gt;=5=TRUE)*(1*Rater5!$C4910=E$7222)</f>
        <v>2</v>
      </c>
      <c r="F4921" s="38"/>
      <c r="G4921" s="38"/>
      <c r="H4921" s="38"/>
      <c r="J4921" s="1"/>
      <c r="K4921" s="1"/>
    </row>
    <row r="4922" spans="2:11">
      <c r="B4922" s="36">
        <v>4908</v>
      </c>
      <c r="C4922" s="55">
        <f>(1*Rater1!$C4911=C$7222)+(1*Rater2!$C4911=C$7222)+(N_Raters&gt;=3=TRUE)*(1*Rater3!$C4911=C$7222)+(N_Raters&gt;=4=TRUE)*(1*Rater4!$C4911=C$7222)+(N_Raters&gt;=5=TRUE)*(1*Rater5!$C4911=C$7222)</f>
        <v>0</v>
      </c>
      <c r="D4922" s="55">
        <f>(1*Rater1!$C4911=D$7222)+(1*Rater2!$C4911=D$7222)+(N_Raters&gt;=3=TRUE)*(1*Rater3!$C4911=D$7222)+(N_Raters&gt;=4=TRUE)*(1*Rater4!$C4911=D$7222)+(N_Raters&gt;=5=TRUE)*(1*Rater5!$C4911=D$7222)</f>
        <v>0</v>
      </c>
      <c r="E4922" s="38">
        <f>(1*Rater1!$C4911=E$7222)+(1*Rater2!$C4911=E$7222)+(N_Raters&gt;=3=TRUE)*(1*Rater3!$C4911=E$7222)+(N_Raters&gt;=4=TRUE)*(1*Rater4!$C4911=E$7222)+(N_Raters&gt;=5=TRUE)*(1*Rater5!$C4911=E$7222)</f>
        <v>3</v>
      </c>
      <c r="F4922" s="38"/>
      <c r="G4922" s="38"/>
      <c r="H4922" s="38"/>
      <c r="J4922" s="1"/>
      <c r="K4922" s="1"/>
    </row>
    <row r="4923" spans="2:11">
      <c r="B4923" s="35">
        <v>4909</v>
      </c>
      <c r="C4923" s="55">
        <f>(1*Rater1!$C4912=C$7222)+(1*Rater2!$C4912=C$7222)+(N_Raters&gt;=3=TRUE)*(1*Rater3!$C4912=C$7222)+(N_Raters&gt;=4=TRUE)*(1*Rater4!$C4912=C$7222)+(N_Raters&gt;=5=TRUE)*(1*Rater5!$C4912=C$7222)</f>
        <v>0</v>
      </c>
      <c r="D4923" s="55">
        <f>(1*Rater1!$C4912=D$7222)+(1*Rater2!$C4912=D$7222)+(N_Raters&gt;=3=TRUE)*(1*Rater3!$C4912=D$7222)+(N_Raters&gt;=4=TRUE)*(1*Rater4!$C4912=D$7222)+(N_Raters&gt;=5=TRUE)*(1*Rater5!$C4912=D$7222)</f>
        <v>0</v>
      </c>
      <c r="E4923" s="38">
        <f>(1*Rater1!$C4912=E$7222)+(1*Rater2!$C4912=E$7222)+(N_Raters&gt;=3=TRUE)*(1*Rater3!$C4912=E$7222)+(N_Raters&gt;=4=TRUE)*(1*Rater4!$C4912=E$7222)+(N_Raters&gt;=5=TRUE)*(1*Rater5!$C4912=E$7222)</f>
        <v>3</v>
      </c>
      <c r="F4923" s="38"/>
      <c r="G4923" s="38"/>
      <c r="H4923" s="38"/>
      <c r="J4923" s="1"/>
      <c r="K4923" s="1"/>
    </row>
    <row r="4924" spans="2:11">
      <c r="B4924" s="36">
        <v>4910</v>
      </c>
      <c r="C4924" s="55">
        <f>(1*Rater1!$C4913=C$7222)+(1*Rater2!$C4913=C$7222)+(N_Raters&gt;=3=TRUE)*(1*Rater3!$C4913=C$7222)+(N_Raters&gt;=4=TRUE)*(1*Rater4!$C4913=C$7222)+(N_Raters&gt;=5=TRUE)*(1*Rater5!$C4913=C$7222)</f>
        <v>0</v>
      </c>
      <c r="D4924" s="55">
        <f>(1*Rater1!$C4913=D$7222)+(1*Rater2!$C4913=D$7222)+(N_Raters&gt;=3=TRUE)*(1*Rater3!$C4913=D$7222)+(N_Raters&gt;=4=TRUE)*(1*Rater4!$C4913=D$7222)+(N_Raters&gt;=5=TRUE)*(1*Rater5!$C4913=D$7222)</f>
        <v>0</v>
      </c>
      <c r="E4924" s="38">
        <f>(1*Rater1!$C4913=E$7222)+(1*Rater2!$C4913=E$7222)+(N_Raters&gt;=3=TRUE)*(1*Rater3!$C4913=E$7222)+(N_Raters&gt;=4=TRUE)*(1*Rater4!$C4913=E$7222)+(N_Raters&gt;=5=TRUE)*(1*Rater5!$C4913=E$7222)</f>
        <v>3</v>
      </c>
      <c r="F4924" s="38"/>
      <c r="G4924" s="38"/>
      <c r="H4924" s="38"/>
      <c r="J4924" s="1"/>
      <c r="K4924" s="1"/>
    </row>
    <row r="4925" spans="2:11">
      <c r="B4925" s="35">
        <v>4911</v>
      </c>
      <c r="C4925" s="55">
        <f>(1*Rater1!$C4914=C$7222)+(1*Rater2!$C4914=C$7222)+(N_Raters&gt;=3=TRUE)*(1*Rater3!$C4914=C$7222)+(N_Raters&gt;=4=TRUE)*(1*Rater4!$C4914=C$7222)+(N_Raters&gt;=5=TRUE)*(1*Rater5!$C4914=C$7222)</f>
        <v>0</v>
      </c>
      <c r="D4925" s="55">
        <f>(1*Rater1!$C4914=D$7222)+(1*Rater2!$C4914=D$7222)+(N_Raters&gt;=3=TRUE)*(1*Rater3!$C4914=D$7222)+(N_Raters&gt;=4=TRUE)*(1*Rater4!$C4914=D$7222)+(N_Raters&gt;=5=TRUE)*(1*Rater5!$C4914=D$7222)</f>
        <v>0</v>
      </c>
      <c r="E4925" s="38">
        <f>(1*Rater1!$C4914=E$7222)+(1*Rater2!$C4914=E$7222)+(N_Raters&gt;=3=TRUE)*(1*Rater3!$C4914=E$7222)+(N_Raters&gt;=4=TRUE)*(1*Rater4!$C4914=E$7222)+(N_Raters&gt;=5=TRUE)*(1*Rater5!$C4914=E$7222)</f>
        <v>3</v>
      </c>
      <c r="F4925" s="38"/>
      <c r="G4925" s="38"/>
      <c r="H4925" s="38"/>
      <c r="J4925" s="1"/>
      <c r="K4925" s="1"/>
    </row>
    <row r="4926" spans="2:11">
      <c r="B4926" s="36">
        <v>4912</v>
      </c>
      <c r="C4926" s="55">
        <f>(1*Rater1!$C4915=C$7222)+(1*Rater2!$C4915=C$7222)+(N_Raters&gt;=3=TRUE)*(1*Rater3!$C4915=C$7222)+(N_Raters&gt;=4=TRUE)*(1*Rater4!$C4915=C$7222)+(N_Raters&gt;=5=TRUE)*(1*Rater5!$C4915=C$7222)</f>
        <v>0</v>
      </c>
      <c r="D4926" s="55">
        <f>(1*Rater1!$C4915=D$7222)+(1*Rater2!$C4915=D$7222)+(N_Raters&gt;=3=TRUE)*(1*Rater3!$C4915=D$7222)+(N_Raters&gt;=4=TRUE)*(1*Rater4!$C4915=D$7222)+(N_Raters&gt;=5=TRUE)*(1*Rater5!$C4915=D$7222)</f>
        <v>0</v>
      </c>
      <c r="E4926" s="38">
        <f>(1*Rater1!$C4915=E$7222)+(1*Rater2!$C4915=E$7222)+(N_Raters&gt;=3=TRUE)*(1*Rater3!$C4915=E$7222)+(N_Raters&gt;=4=TRUE)*(1*Rater4!$C4915=E$7222)+(N_Raters&gt;=5=TRUE)*(1*Rater5!$C4915=E$7222)</f>
        <v>3</v>
      </c>
      <c r="F4926" s="38"/>
      <c r="G4926" s="38"/>
      <c r="H4926" s="38"/>
      <c r="J4926" s="1"/>
      <c r="K4926" s="1"/>
    </row>
    <row r="4927" spans="2:11">
      <c r="B4927" s="35">
        <v>4913</v>
      </c>
      <c r="C4927" s="55">
        <f>(1*Rater1!$C4916=C$7222)+(1*Rater2!$C4916=C$7222)+(N_Raters&gt;=3=TRUE)*(1*Rater3!$C4916=C$7222)+(N_Raters&gt;=4=TRUE)*(1*Rater4!$C4916=C$7222)+(N_Raters&gt;=5=TRUE)*(1*Rater5!$C4916=C$7222)</f>
        <v>0</v>
      </c>
      <c r="D4927" s="55">
        <f>(1*Rater1!$C4916=D$7222)+(1*Rater2!$C4916=D$7222)+(N_Raters&gt;=3=TRUE)*(1*Rater3!$C4916=D$7222)+(N_Raters&gt;=4=TRUE)*(1*Rater4!$C4916=D$7222)+(N_Raters&gt;=5=TRUE)*(1*Rater5!$C4916=D$7222)</f>
        <v>0</v>
      </c>
      <c r="E4927" s="38">
        <f>(1*Rater1!$C4916=E$7222)+(1*Rater2!$C4916=E$7222)+(N_Raters&gt;=3=TRUE)*(1*Rater3!$C4916=E$7222)+(N_Raters&gt;=4=TRUE)*(1*Rater4!$C4916=E$7222)+(N_Raters&gt;=5=TRUE)*(1*Rater5!$C4916=E$7222)</f>
        <v>3</v>
      </c>
      <c r="F4927" s="38"/>
      <c r="G4927" s="38"/>
      <c r="H4927" s="38"/>
      <c r="J4927" s="1"/>
      <c r="K4927" s="1"/>
    </row>
    <row r="4928" spans="2:11">
      <c r="B4928" s="36">
        <v>4914</v>
      </c>
      <c r="C4928" s="55">
        <f>(1*Rater1!$C4917=C$7222)+(1*Rater2!$C4917=C$7222)+(N_Raters&gt;=3=TRUE)*(1*Rater3!$C4917=C$7222)+(N_Raters&gt;=4=TRUE)*(1*Rater4!$C4917=C$7222)+(N_Raters&gt;=5=TRUE)*(1*Rater5!$C4917=C$7222)</f>
        <v>0</v>
      </c>
      <c r="D4928" s="55">
        <f>(1*Rater1!$C4917=D$7222)+(1*Rater2!$C4917=D$7222)+(N_Raters&gt;=3=TRUE)*(1*Rater3!$C4917=D$7222)+(N_Raters&gt;=4=TRUE)*(1*Rater4!$C4917=D$7222)+(N_Raters&gt;=5=TRUE)*(1*Rater5!$C4917=D$7222)</f>
        <v>0</v>
      </c>
      <c r="E4928" s="38">
        <f>(1*Rater1!$C4917=E$7222)+(1*Rater2!$C4917=E$7222)+(N_Raters&gt;=3=TRUE)*(1*Rater3!$C4917=E$7222)+(N_Raters&gt;=4=TRUE)*(1*Rater4!$C4917=E$7222)+(N_Raters&gt;=5=TRUE)*(1*Rater5!$C4917=E$7222)</f>
        <v>3</v>
      </c>
      <c r="F4928" s="38"/>
      <c r="G4928" s="38"/>
      <c r="H4928" s="38"/>
      <c r="J4928" s="1"/>
      <c r="K4928" s="1"/>
    </row>
    <row r="4929" spans="2:11">
      <c r="B4929" s="35">
        <v>4915</v>
      </c>
      <c r="C4929" s="55">
        <f>(1*Rater1!$C4918=C$7222)+(1*Rater2!$C4918=C$7222)+(N_Raters&gt;=3=TRUE)*(1*Rater3!$C4918=C$7222)+(N_Raters&gt;=4=TRUE)*(1*Rater4!$C4918=C$7222)+(N_Raters&gt;=5=TRUE)*(1*Rater5!$C4918=C$7222)</f>
        <v>0</v>
      </c>
      <c r="D4929" s="55">
        <f>(1*Rater1!$C4918=D$7222)+(1*Rater2!$C4918=D$7222)+(N_Raters&gt;=3=TRUE)*(1*Rater3!$C4918=D$7222)+(N_Raters&gt;=4=TRUE)*(1*Rater4!$C4918=D$7222)+(N_Raters&gt;=5=TRUE)*(1*Rater5!$C4918=D$7222)</f>
        <v>0</v>
      </c>
      <c r="E4929" s="38">
        <f>(1*Rater1!$C4918=E$7222)+(1*Rater2!$C4918=E$7222)+(N_Raters&gt;=3=TRUE)*(1*Rater3!$C4918=E$7222)+(N_Raters&gt;=4=TRUE)*(1*Rater4!$C4918=E$7222)+(N_Raters&gt;=5=TRUE)*(1*Rater5!$C4918=E$7222)</f>
        <v>3</v>
      </c>
      <c r="F4929" s="38"/>
      <c r="G4929" s="38"/>
      <c r="H4929" s="38"/>
      <c r="J4929" s="1"/>
      <c r="K4929" s="1"/>
    </row>
    <row r="4930" spans="2:11">
      <c r="B4930" s="36">
        <v>4916</v>
      </c>
      <c r="C4930" s="55">
        <f>(1*Rater1!$C4919=C$7222)+(1*Rater2!$C4919=C$7222)+(N_Raters&gt;=3=TRUE)*(1*Rater3!$C4919=C$7222)+(N_Raters&gt;=4=TRUE)*(1*Rater4!$C4919=C$7222)+(N_Raters&gt;=5=TRUE)*(1*Rater5!$C4919=C$7222)</f>
        <v>0</v>
      </c>
      <c r="D4930" s="55">
        <f>(1*Rater1!$C4919=D$7222)+(1*Rater2!$C4919=D$7222)+(N_Raters&gt;=3=TRUE)*(1*Rater3!$C4919=D$7222)+(N_Raters&gt;=4=TRUE)*(1*Rater4!$C4919=D$7222)+(N_Raters&gt;=5=TRUE)*(1*Rater5!$C4919=D$7222)</f>
        <v>3</v>
      </c>
      <c r="E4930" s="38">
        <f>(1*Rater1!$C4919=E$7222)+(1*Rater2!$C4919=E$7222)+(N_Raters&gt;=3=TRUE)*(1*Rater3!$C4919=E$7222)+(N_Raters&gt;=4=TRUE)*(1*Rater4!$C4919=E$7222)+(N_Raters&gt;=5=TRUE)*(1*Rater5!$C4919=E$7222)</f>
        <v>0</v>
      </c>
      <c r="F4930" s="38"/>
      <c r="G4930" s="38"/>
      <c r="H4930" s="38"/>
      <c r="J4930" s="1"/>
      <c r="K4930" s="1"/>
    </row>
    <row r="4931" spans="2:11">
      <c r="B4931" s="35">
        <v>4917</v>
      </c>
      <c r="C4931" s="55">
        <f>(1*Rater1!$C4920=C$7222)+(1*Rater2!$C4920=C$7222)+(N_Raters&gt;=3=TRUE)*(1*Rater3!$C4920=C$7222)+(N_Raters&gt;=4=TRUE)*(1*Rater4!$C4920=C$7222)+(N_Raters&gt;=5=TRUE)*(1*Rater5!$C4920=C$7222)</f>
        <v>0</v>
      </c>
      <c r="D4931" s="55">
        <f>(1*Rater1!$C4920=D$7222)+(1*Rater2!$C4920=D$7222)+(N_Raters&gt;=3=TRUE)*(1*Rater3!$C4920=D$7222)+(N_Raters&gt;=4=TRUE)*(1*Rater4!$C4920=D$7222)+(N_Raters&gt;=5=TRUE)*(1*Rater5!$C4920=D$7222)</f>
        <v>3</v>
      </c>
      <c r="E4931" s="38">
        <f>(1*Rater1!$C4920=E$7222)+(1*Rater2!$C4920=E$7222)+(N_Raters&gt;=3=TRUE)*(1*Rater3!$C4920=E$7222)+(N_Raters&gt;=4=TRUE)*(1*Rater4!$C4920=E$7222)+(N_Raters&gt;=5=TRUE)*(1*Rater5!$C4920=E$7222)</f>
        <v>0</v>
      </c>
      <c r="F4931" s="38"/>
      <c r="G4931" s="38"/>
      <c r="H4931" s="38"/>
      <c r="J4931" s="1"/>
      <c r="K4931" s="1"/>
    </row>
    <row r="4932" spans="2:11">
      <c r="B4932" s="36">
        <v>4918</v>
      </c>
      <c r="C4932" s="55">
        <f>(1*Rater1!$C4921=C$7222)+(1*Rater2!$C4921=C$7222)+(N_Raters&gt;=3=TRUE)*(1*Rater3!$C4921=C$7222)+(N_Raters&gt;=4=TRUE)*(1*Rater4!$C4921=C$7222)+(N_Raters&gt;=5=TRUE)*(1*Rater5!$C4921=C$7222)</f>
        <v>0</v>
      </c>
      <c r="D4932" s="55">
        <f>(1*Rater1!$C4921=D$7222)+(1*Rater2!$C4921=D$7222)+(N_Raters&gt;=3=TRUE)*(1*Rater3!$C4921=D$7222)+(N_Raters&gt;=4=TRUE)*(1*Rater4!$C4921=D$7222)+(N_Raters&gt;=5=TRUE)*(1*Rater5!$C4921=D$7222)</f>
        <v>3</v>
      </c>
      <c r="E4932" s="38">
        <f>(1*Rater1!$C4921=E$7222)+(1*Rater2!$C4921=E$7222)+(N_Raters&gt;=3=TRUE)*(1*Rater3!$C4921=E$7222)+(N_Raters&gt;=4=TRUE)*(1*Rater4!$C4921=E$7222)+(N_Raters&gt;=5=TRUE)*(1*Rater5!$C4921=E$7222)</f>
        <v>0</v>
      </c>
      <c r="F4932" s="38"/>
      <c r="G4932" s="38"/>
      <c r="H4932" s="38"/>
      <c r="J4932" s="1"/>
      <c r="K4932" s="1"/>
    </row>
    <row r="4933" spans="2:11">
      <c r="B4933" s="35">
        <v>4919</v>
      </c>
      <c r="C4933" s="55">
        <f>(1*Rater1!$C4922=C$7222)+(1*Rater2!$C4922=C$7222)+(N_Raters&gt;=3=TRUE)*(1*Rater3!$C4922=C$7222)+(N_Raters&gt;=4=TRUE)*(1*Rater4!$C4922=C$7222)+(N_Raters&gt;=5=TRUE)*(1*Rater5!$C4922=C$7222)</f>
        <v>0</v>
      </c>
      <c r="D4933" s="55">
        <f>(1*Rater1!$C4922=D$7222)+(1*Rater2!$C4922=D$7222)+(N_Raters&gt;=3=TRUE)*(1*Rater3!$C4922=D$7222)+(N_Raters&gt;=4=TRUE)*(1*Rater4!$C4922=D$7222)+(N_Raters&gt;=5=TRUE)*(1*Rater5!$C4922=D$7222)</f>
        <v>3</v>
      </c>
      <c r="E4933" s="38">
        <f>(1*Rater1!$C4922=E$7222)+(1*Rater2!$C4922=E$7222)+(N_Raters&gt;=3=TRUE)*(1*Rater3!$C4922=E$7222)+(N_Raters&gt;=4=TRUE)*(1*Rater4!$C4922=E$7222)+(N_Raters&gt;=5=TRUE)*(1*Rater5!$C4922=E$7222)</f>
        <v>0</v>
      </c>
      <c r="F4933" s="38"/>
      <c r="G4933" s="38"/>
      <c r="H4933" s="38"/>
      <c r="J4933" s="1"/>
      <c r="K4933" s="1"/>
    </row>
    <row r="4934" spans="2:11">
      <c r="B4934" s="36">
        <v>4920</v>
      </c>
      <c r="C4934" s="55">
        <f>(1*Rater1!$C4923=C$7222)+(1*Rater2!$C4923=C$7222)+(N_Raters&gt;=3=TRUE)*(1*Rater3!$C4923=C$7222)+(N_Raters&gt;=4=TRUE)*(1*Rater4!$C4923=C$7222)+(N_Raters&gt;=5=TRUE)*(1*Rater5!$C4923=C$7222)</f>
        <v>1</v>
      </c>
      <c r="D4934" s="55">
        <f>(1*Rater1!$C4923=D$7222)+(1*Rater2!$C4923=D$7222)+(N_Raters&gt;=3=TRUE)*(1*Rater3!$C4923=D$7222)+(N_Raters&gt;=4=TRUE)*(1*Rater4!$C4923=D$7222)+(N_Raters&gt;=5=TRUE)*(1*Rater5!$C4923=D$7222)</f>
        <v>2</v>
      </c>
      <c r="E4934" s="38">
        <f>(1*Rater1!$C4923=E$7222)+(1*Rater2!$C4923=E$7222)+(N_Raters&gt;=3=TRUE)*(1*Rater3!$C4923=E$7222)+(N_Raters&gt;=4=TRUE)*(1*Rater4!$C4923=E$7222)+(N_Raters&gt;=5=TRUE)*(1*Rater5!$C4923=E$7222)</f>
        <v>0</v>
      </c>
      <c r="F4934" s="38"/>
      <c r="G4934" s="38"/>
      <c r="H4934" s="38"/>
      <c r="J4934" s="1"/>
      <c r="K4934" s="1"/>
    </row>
    <row r="4935" spans="2:11">
      <c r="B4935" s="35">
        <v>4921</v>
      </c>
      <c r="C4935" s="55">
        <f>(1*Rater1!$C4924=C$7222)+(1*Rater2!$C4924=C$7222)+(N_Raters&gt;=3=TRUE)*(1*Rater3!$C4924=C$7222)+(N_Raters&gt;=4=TRUE)*(1*Rater4!$C4924=C$7222)+(N_Raters&gt;=5=TRUE)*(1*Rater5!$C4924=C$7222)</f>
        <v>0</v>
      </c>
      <c r="D4935" s="55">
        <f>(1*Rater1!$C4924=D$7222)+(1*Rater2!$C4924=D$7222)+(N_Raters&gt;=3=TRUE)*(1*Rater3!$C4924=D$7222)+(N_Raters&gt;=4=TRUE)*(1*Rater4!$C4924=D$7222)+(N_Raters&gt;=5=TRUE)*(1*Rater5!$C4924=D$7222)</f>
        <v>3</v>
      </c>
      <c r="E4935" s="38">
        <f>(1*Rater1!$C4924=E$7222)+(1*Rater2!$C4924=E$7222)+(N_Raters&gt;=3=TRUE)*(1*Rater3!$C4924=E$7222)+(N_Raters&gt;=4=TRUE)*(1*Rater4!$C4924=E$7222)+(N_Raters&gt;=5=TRUE)*(1*Rater5!$C4924=E$7222)</f>
        <v>0</v>
      </c>
      <c r="F4935" s="38"/>
      <c r="G4935" s="38"/>
      <c r="H4935" s="38"/>
      <c r="J4935" s="1"/>
      <c r="K4935" s="1"/>
    </row>
    <row r="4936" spans="2:11">
      <c r="B4936" s="36">
        <v>4922</v>
      </c>
      <c r="C4936" s="55">
        <f>(1*Rater1!$C4925=C$7222)+(1*Rater2!$C4925=C$7222)+(N_Raters&gt;=3=TRUE)*(1*Rater3!$C4925=C$7222)+(N_Raters&gt;=4=TRUE)*(1*Rater4!$C4925=C$7222)+(N_Raters&gt;=5=TRUE)*(1*Rater5!$C4925=C$7222)</f>
        <v>0</v>
      </c>
      <c r="D4936" s="55">
        <f>(1*Rater1!$C4925=D$7222)+(1*Rater2!$C4925=D$7222)+(N_Raters&gt;=3=TRUE)*(1*Rater3!$C4925=D$7222)+(N_Raters&gt;=4=TRUE)*(1*Rater4!$C4925=D$7222)+(N_Raters&gt;=5=TRUE)*(1*Rater5!$C4925=D$7222)</f>
        <v>3</v>
      </c>
      <c r="E4936" s="38">
        <f>(1*Rater1!$C4925=E$7222)+(1*Rater2!$C4925=E$7222)+(N_Raters&gt;=3=TRUE)*(1*Rater3!$C4925=E$7222)+(N_Raters&gt;=4=TRUE)*(1*Rater4!$C4925=E$7222)+(N_Raters&gt;=5=TRUE)*(1*Rater5!$C4925=E$7222)</f>
        <v>0</v>
      </c>
      <c r="F4936" s="38"/>
      <c r="G4936" s="38"/>
      <c r="H4936" s="38"/>
      <c r="J4936" s="1"/>
      <c r="K4936" s="1"/>
    </row>
    <row r="4937" spans="2:11">
      <c r="B4937" s="35">
        <v>4923</v>
      </c>
      <c r="C4937" s="55">
        <f>(1*Rater1!$C4926=C$7222)+(1*Rater2!$C4926=C$7222)+(N_Raters&gt;=3=TRUE)*(1*Rater3!$C4926=C$7222)+(N_Raters&gt;=4=TRUE)*(1*Rater4!$C4926=C$7222)+(N_Raters&gt;=5=TRUE)*(1*Rater5!$C4926=C$7222)</f>
        <v>0</v>
      </c>
      <c r="D4937" s="55">
        <f>(1*Rater1!$C4926=D$7222)+(1*Rater2!$C4926=D$7222)+(N_Raters&gt;=3=TRUE)*(1*Rater3!$C4926=D$7222)+(N_Raters&gt;=4=TRUE)*(1*Rater4!$C4926=D$7222)+(N_Raters&gt;=5=TRUE)*(1*Rater5!$C4926=D$7222)</f>
        <v>3</v>
      </c>
      <c r="E4937" s="38">
        <f>(1*Rater1!$C4926=E$7222)+(1*Rater2!$C4926=E$7222)+(N_Raters&gt;=3=TRUE)*(1*Rater3!$C4926=E$7222)+(N_Raters&gt;=4=TRUE)*(1*Rater4!$C4926=E$7222)+(N_Raters&gt;=5=TRUE)*(1*Rater5!$C4926=E$7222)</f>
        <v>0</v>
      </c>
      <c r="F4937" s="38"/>
      <c r="G4937" s="38"/>
      <c r="H4937" s="38"/>
      <c r="J4937" s="1"/>
      <c r="K4937" s="1"/>
    </row>
    <row r="4938" spans="2:11">
      <c r="B4938" s="36">
        <v>4924</v>
      </c>
      <c r="C4938" s="55">
        <f>(1*Rater1!$C4927=C$7222)+(1*Rater2!$C4927=C$7222)+(N_Raters&gt;=3=TRUE)*(1*Rater3!$C4927=C$7222)+(N_Raters&gt;=4=TRUE)*(1*Rater4!$C4927=C$7222)+(N_Raters&gt;=5=TRUE)*(1*Rater5!$C4927=C$7222)</f>
        <v>0</v>
      </c>
      <c r="D4938" s="55">
        <f>(1*Rater1!$C4927=D$7222)+(1*Rater2!$C4927=D$7222)+(N_Raters&gt;=3=TRUE)*(1*Rater3!$C4927=D$7222)+(N_Raters&gt;=4=TRUE)*(1*Rater4!$C4927=D$7222)+(N_Raters&gt;=5=TRUE)*(1*Rater5!$C4927=D$7222)</f>
        <v>3</v>
      </c>
      <c r="E4938" s="38">
        <f>(1*Rater1!$C4927=E$7222)+(1*Rater2!$C4927=E$7222)+(N_Raters&gt;=3=TRUE)*(1*Rater3!$C4927=E$7222)+(N_Raters&gt;=4=TRUE)*(1*Rater4!$C4927=E$7222)+(N_Raters&gt;=5=TRUE)*(1*Rater5!$C4927=E$7222)</f>
        <v>0</v>
      </c>
      <c r="F4938" s="38"/>
      <c r="G4938" s="38"/>
      <c r="H4938" s="38"/>
      <c r="J4938" s="1"/>
      <c r="K4938" s="1"/>
    </row>
    <row r="4939" spans="2:11">
      <c r="B4939" s="35">
        <v>4925</v>
      </c>
      <c r="C4939" s="55">
        <f>(1*Rater1!$C4928=C$7222)+(1*Rater2!$C4928=C$7222)+(N_Raters&gt;=3=TRUE)*(1*Rater3!$C4928=C$7222)+(N_Raters&gt;=4=TRUE)*(1*Rater4!$C4928=C$7222)+(N_Raters&gt;=5=TRUE)*(1*Rater5!$C4928=C$7222)</f>
        <v>0</v>
      </c>
      <c r="D4939" s="55">
        <f>(1*Rater1!$C4928=D$7222)+(1*Rater2!$C4928=D$7222)+(N_Raters&gt;=3=TRUE)*(1*Rater3!$C4928=D$7222)+(N_Raters&gt;=4=TRUE)*(1*Rater4!$C4928=D$7222)+(N_Raters&gt;=5=TRUE)*(1*Rater5!$C4928=D$7222)</f>
        <v>3</v>
      </c>
      <c r="E4939" s="38">
        <f>(1*Rater1!$C4928=E$7222)+(1*Rater2!$C4928=E$7222)+(N_Raters&gt;=3=TRUE)*(1*Rater3!$C4928=E$7222)+(N_Raters&gt;=4=TRUE)*(1*Rater4!$C4928=E$7222)+(N_Raters&gt;=5=TRUE)*(1*Rater5!$C4928=E$7222)</f>
        <v>0</v>
      </c>
      <c r="F4939" s="38"/>
      <c r="G4939" s="38"/>
      <c r="H4939" s="38"/>
      <c r="J4939" s="1"/>
      <c r="K4939" s="1"/>
    </row>
    <row r="4940" spans="2:11">
      <c r="B4940" s="36">
        <v>4926</v>
      </c>
      <c r="C4940" s="55">
        <f>(1*Rater1!$C4929=C$7222)+(1*Rater2!$C4929=C$7222)+(N_Raters&gt;=3=TRUE)*(1*Rater3!$C4929=C$7222)+(N_Raters&gt;=4=TRUE)*(1*Rater4!$C4929=C$7222)+(N_Raters&gt;=5=TRUE)*(1*Rater5!$C4929=C$7222)</f>
        <v>0</v>
      </c>
      <c r="D4940" s="55">
        <f>(1*Rater1!$C4929=D$7222)+(1*Rater2!$C4929=D$7222)+(N_Raters&gt;=3=TRUE)*(1*Rater3!$C4929=D$7222)+(N_Raters&gt;=4=TRUE)*(1*Rater4!$C4929=D$7222)+(N_Raters&gt;=5=TRUE)*(1*Rater5!$C4929=D$7222)</f>
        <v>3</v>
      </c>
      <c r="E4940" s="38">
        <f>(1*Rater1!$C4929=E$7222)+(1*Rater2!$C4929=E$7222)+(N_Raters&gt;=3=TRUE)*(1*Rater3!$C4929=E$7222)+(N_Raters&gt;=4=TRUE)*(1*Rater4!$C4929=E$7222)+(N_Raters&gt;=5=TRUE)*(1*Rater5!$C4929=E$7222)</f>
        <v>0</v>
      </c>
      <c r="F4940" s="38"/>
      <c r="G4940" s="38"/>
      <c r="H4940" s="38"/>
      <c r="J4940" s="1"/>
      <c r="K4940" s="1"/>
    </row>
    <row r="4941" spans="2:11">
      <c r="B4941" s="35">
        <v>4927</v>
      </c>
      <c r="C4941" s="55">
        <f>(1*Rater1!$C4930=C$7222)+(1*Rater2!$C4930=C$7222)+(N_Raters&gt;=3=TRUE)*(1*Rater3!$C4930=C$7222)+(N_Raters&gt;=4=TRUE)*(1*Rater4!$C4930=C$7222)+(N_Raters&gt;=5=TRUE)*(1*Rater5!$C4930=C$7222)</f>
        <v>0</v>
      </c>
      <c r="D4941" s="55">
        <f>(1*Rater1!$C4930=D$7222)+(1*Rater2!$C4930=D$7222)+(N_Raters&gt;=3=TRUE)*(1*Rater3!$C4930=D$7222)+(N_Raters&gt;=4=TRUE)*(1*Rater4!$C4930=D$7222)+(N_Raters&gt;=5=TRUE)*(1*Rater5!$C4930=D$7222)</f>
        <v>3</v>
      </c>
      <c r="E4941" s="38">
        <f>(1*Rater1!$C4930=E$7222)+(1*Rater2!$C4930=E$7222)+(N_Raters&gt;=3=TRUE)*(1*Rater3!$C4930=E$7222)+(N_Raters&gt;=4=TRUE)*(1*Rater4!$C4930=E$7222)+(N_Raters&gt;=5=TRUE)*(1*Rater5!$C4930=E$7222)</f>
        <v>0</v>
      </c>
      <c r="F4941" s="38"/>
      <c r="G4941" s="38"/>
      <c r="H4941" s="38"/>
      <c r="J4941" s="1"/>
      <c r="K4941" s="1"/>
    </row>
    <row r="4942" spans="2:11">
      <c r="B4942" s="36">
        <v>4928</v>
      </c>
      <c r="C4942" s="55">
        <f>(1*Rater1!$C4931=C$7222)+(1*Rater2!$C4931=C$7222)+(N_Raters&gt;=3=TRUE)*(1*Rater3!$C4931=C$7222)+(N_Raters&gt;=4=TRUE)*(1*Rater4!$C4931=C$7222)+(N_Raters&gt;=5=TRUE)*(1*Rater5!$C4931=C$7222)</f>
        <v>0</v>
      </c>
      <c r="D4942" s="55">
        <f>(1*Rater1!$C4931=D$7222)+(1*Rater2!$C4931=D$7222)+(N_Raters&gt;=3=TRUE)*(1*Rater3!$C4931=D$7222)+(N_Raters&gt;=4=TRUE)*(1*Rater4!$C4931=D$7222)+(N_Raters&gt;=5=TRUE)*(1*Rater5!$C4931=D$7222)</f>
        <v>3</v>
      </c>
      <c r="E4942" s="38">
        <f>(1*Rater1!$C4931=E$7222)+(1*Rater2!$C4931=E$7222)+(N_Raters&gt;=3=TRUE)*(1*Rater3!$C4931=E$7222)+(N_Raters&gt;=4=TRUE)*(1*Rater4!$C4931=E$7222)+(N_Raters&gt;=5=TRUE)*(1*Rater5!$C4931=E$7222)</f>
        <v>0</v>
      </c>
      <c r="F4942" s="38"/>
      <c r="G4942" s="38"/>
      <c r="H4942" s="38"/>
      <c r="J4942" s="1"/>
      <c r="K4942" s="1"/>
    </row>
    <row r="4943" spans="2:11">
      <c r="B4943" s="35">
        <v>4929</v>
      </c>
      <c r="C4943" s="55">
        <f>(1*Rater1!$C4932=C$7222)+(1*Rater2!$C4932=C$7222)+(N_Raters&gt;=3=TRUE)*(1*Rater3!$C4932=C$7222)+(N_Raters&gt;=4=TRUE)*(1*Rater4!$C4932=C$7222)+(N_Raters&gt;=5=TRUE)*(1*Rater5!$C4932=C$7222)</f>
        <v>0</v>
      </c>
      <c r="D4943" s="55">
        <f>(1*Rater1!$C4932=D$7222)+(1*Rater2!$C4932=D$7222)+(N_Raters&gt;=3=TRUE)*(1*Rater3!$C4932=D$7222)+(N_Raters&gt;=4=TRUE)*(1*Rater4!$C4932=D$7222)+(N_Raters&gt;=5=TRUE)*(1*Rater5!$C4932=D$7222)</f>
        <v>3</v>
      </c>
      <c r="E4943" s="38">
        <f>(1*Rater1!$C4932=E$7222)+(1*Rater2!$C4932=E$7222)+(N_Raters&gt;=3=TRUE)*(1*Rater3!$C4932=E$7222)+(N_Raters&gt;=4=TRUE)*(1*Rater4!$C4932=E$7222)+(N_Raters&gt;=5=TRUE)*(1*Rater5!$C4932=E$7222)</f>
        <v>0</v>
      </c>
      <c r="F4943" s="38"/>
      <c r="G4943" s="38"/>
      <c r="H4943" s="38"/>
      <c r="J4943" s="1"/>
      <c r="K4943" s="1"/>
    </row>
    <row r="4944" spans="2:11">
      <c r="B4944" s="36">
        <v>4930</v>
      </c>
      <c r="C4944" s="55">
        <f>(1*Rater1!$C4933=C$7222)+(1*Rater2!$C4933=C$7222)+(N_Raters&gt;=3=TRUE)*(1*Rater3!$C4933=C$7222)+(N_Raters&gt;=4=TRUE)*(1*Rater4!$C4933=C$7222)+(N_Raters&gt;=5=TRUE)*(1*Rater5!$C4933=C$7222)</f>
        <v>0</v>
      </c>
      <c r="D4944" s="55">
        <f>(1*Rater1!$C4933=D$7222)+(1*Rater2!$C4933=D$7222)+(N_Raters&gt;=3=TRUE)*(1*Rater3!$C4933=D$7222)+(N_Raters&gt;=4=TRUE)*(1*Rater4!$C4933=D$7222)+(N_Raters&gt;=5=TRUE)*(1*Rater5!$C4933=D$7222)</f>
        <v>3</v>
      </c>
      <c r="E4944" s="38">
        <f>(1*Rater1!$C4933=E$7222)+(1*Rater2!$C4933=E$7222)+(N_Raters&gt;=3=TRUE)*(1*Rater3!$C4933=E$7222)+(N_Raters&gt;=4=TRUE)*(1*Rater4!$C4933=E$7222)+(N_Raters&gt;=5=TRUE)*(1*Rater5!$C4933=E$7222)</f>
        <v>0</v>
      </c>
      <c r="F4944" s="38"/>
      <c r="G4944" s="38"/>
      <c r="H4944" s="38"/>
      <c r="J4944" s="1"/>
      <c r="K4944" s="1"/>
    </row>
    <row r="4945" spans="2:11">
      <c r="B4945" s="35">
        <v>4931</v>
      </c>
      <c r="C4945" s="55">
        <f>(1*Rater1!$C4934=C$7222)+(1*Rater2!$C4934=C$7222)+(N_Raters&gt;=3=TRUE)*(1*Rater3!$C4934=C$7222)+(N_Raters&gt;=4=TRUE)*(1*Rater4!$C4934=C$7222)+(N_Raters&gt;=5=TRUE)*(1*Rater5!$C4934=C$7222)</f>
        <v>0</v>
      </c>
      <c r="D4945" s="55">
        <f>(1*Rater1!$C4934=D$7222)+(1*Rater2!$C4934=D$7222)+(N_Raters&gt;=3=TRUE)*(1*Rater3!$C4934=D$7222)+(N_Raters&gt;=4=TRUE)*(1*Rater4!$C4934=D$7222)+(N_Raters&gt;=5=TRUE)*(1*Rater5!$C4934=D$7222)</f>
        <v>3</v>
      </c>
      <c r="E4945" s="38">
        <f>(1*Rater1!$C4934=E$7222)+(1*Rater2!$C4934=E$7222)+(N_Raters&gt;=3=TRUE)*(1*Rater3!$C4934=E$7222)+(N_Raters&gt;=4=TRUE)*(1*Rater4!$C4934=E$7222)+(N_Raters&gt;=5=TRUE)*(1*Rater5!$C4934=E$7222)</f>
        <v>0</v>
      </c>
      <c r="F4945" s="38"/>
      <c r="G4945" s="38"/>
      <c r="H4945" s="38"/>
      <c r="J4945" s="1"/>
      <c r="K4945" s="1"/>
    </row>
    <row r="4946" spans="2:11">
      <c r="B4946" s="36">
        <v>4932</v>
      </c>
      <c r="C4946" s="55">
        <f>(1*Rater1!$C4935=C$7222)+(1*Rater2!$C4935=C$7222)+(N_Raters&gt;=3=TRUE)*(1*Rater3!$C4935=C$7222)+(N_Raters&gt;=4=TRUE)*(1*Rater4!$C4935=C$7222)+(N_Raters&gt;=5=TRUE)*(1*Rater5!$C4935=C$7222)</f>
        <v>0</v>
      </c>
      <c r="D4946" s="55">
        <f>(1*Rater1!$C4935=D$7222)+(1*Rater2!$C4935=D$7222)+(N_Raters&gt;=3=TRUE)*(1*Rater3!$C4935=D$7222)+(N_Raters&gt;=4=TRUE)*(1*Rater4!$C4935=D$7222)+(N_Raters&gt;=5=TRUE)*(1*Rater5!$C4935=D$7222)</f>
        <v>3</v>
      </c>
      <c r="E4946" s="38">
        <f>(1*Rater1!$C4935=E$7222)+(1*Rater2!$C4935=E$7222)+(N_Raters&gt;=3=TRUE)*(1*Rater3!$C4935=E$7222)+(N_Raters&gt;=4=TRUE)*(1*Rater4!$C4935=E$7222)+(N_Raters&gt;=5=TRUE)*(1*Rater5!$C4935=E$7222)</f>
        <v>0</v>
      </c>
      <c r="F4946" s="38"/>
      <c r="G4946" s="38"/>
      <c r="H4946" s="38"/>
      <c r="J4946" s="1"/>
      <c r="K4946" s="1"/>
    </row>
    <row r="4947" spans="2:11">
      <c r="B4947" s="35">
        <v>4933</v>
      </c>
      <c r="C4947" s="55">
        <f>(1*Rater1!$C4936=C$7222)+(1*Rater2!$C4936=C$7222)+(N_Raters&gt;=3=TRUE)*(1*Rater3!$C4936=C$7222)+(N_Raters&gt;=4=TRUE)*(1*Rater4!$C4936=C$7222)+(N_Raters&gt;=5=TRUE)*(1*Rater5!$C4936=C$7222)</f>
        <v>0</v>
      </c>
      <c r="D4947" s="55">
        <f>(1*Rater1!$C4936=D$7222)+(1*Rater2!$C4936=D$7222)+(N_Raters&gt;=3=TRUE)*(1*Rater3!$C4936=D$7222)+(N_Raters&gt;=4=TRUE)*(1*Rater4!$C4936=D$7222)+(N_Raters&gt;=5=TRUE)*(1*Rater5!$C4936=D$7222)</f>
        <v>3</v>
      </c>
      <c r="E4947" s="38">
        <f>(1*Rater1!$C4936=E$7222)+(1*Rater2!$C4936=E$7222)+(N_Raters&gt;=3=TRUE)*(1*Rater3!$C4936=E$7222)+(N_Raters&gt;=4=TRUE)*(1*Rater4!$C4936=E$7222)+(N_Raters&gt;=5=TRUE)*(1*Rater5!$C4936=E$7222)</f>
        <v>0</v>
      </c>
      <c r="F4947" s="38"/>
      <c r="G4947" s="38"/>
      <c r="H4947" s="38"/>
      <c r="J4947" s="1"/>
      <c r="K4947" s="1"/>
    </row>
    <row r="4948" spans="2:11">
      <c r="B4948" s="36">
        <v>4934</v>
      </c>
      <c r="C4948" s="55">
        <f>(1*Rater1!$C4937=C$7222)+(1*Rater2!$C4937=C$7222)+(N_Raters&gt;=3=TRUE)*(1*Rater3!$C4937=C$7222)+(N_Raters&gt;=4=TRUE)*(1*Rater4!$C4937=C$7222)+(N_Raters&gt;=5=TRUE)*(1*Rater5!$C4937=C$7222)</f>
        <v>0</v>
      </c>
      <c r="D4948" s="55">
        <f>(1*Rater1!$C4937=D$7222)+(1*Rater2!$C4937=D$7222)+(N_Raters&gt;=3=TRUE)*(1*Rater3!$C4937=D$7222)+(N_Raters&gt;=4=TRUE)*(1*Rater4!$C4937=D$7222)+(N_Raters&gt;=5=TRUE)*(1*Rater5!$C4937=D$7222)</f>
        <v>3</v>
      </c>
      <c r="E4948" s="38">
        <f>(1*Rater1!$C4937=E$7222)+(1*Rater2!$C4937=E$7222)+(N_Raters&gt;=3=TRUE)*(1*Rater3!$C4937=E$7222)+(N_Raters&gt;=4=TRUE)*(1*Rater4!$C4937=E$7222)+(N_Raters&gt;=5=TRUE)*(1*Rater5!$C4937=E$7222)</f>
        <v>0</v>
      </c>
      <c r="F4948" s="38"/>
      <c r="G4948" s="38"/>
      <c r="H4948" s="38"/>
      <c r="J4948" s="1"/>
      <c r="K4948" s="1"/>
    </row>
    <row r="4949" spans="2:11">
      <c r="B4949" s="35">
        <v>4935</v>
      </c>
      <c r="C4949" s="55">
        <f>(1*Rater1!$C4938=C$7222)+(1*Rater2!$C4938=C$7222)+(N_Raters&gt;=3=TRUE)*(1*Rater3!$C4938=C$7222)+(N_Raters&gt;=4=TRUE)*(1*Rater4!$C4938=C$7222)+(N_Raters&gt;=5=TRUE)*(1*Rater5!$C4938=C$7222)</f>
        <v>0</v>
      </c>
      <c r="D4949" s="55">
        <f>(1*Rater1!$C4938=D$7222)+(1*Rater2!$C4938=D$7222)+(N_Raters&gt;=3=TRUE)*(1*Rater3!$C4938=D$7222)+(N_Raters&gt;=4=TRUE)*(1*Rater4!$C4938=D$7222)+(N_Raters&gt;=5=TRUE)*(1*Rater5!$C4938=D$7222)</f>
        <v>3</v>
      </c>
      <c r="E4949" s="38">
        <f>(1*Rater1!$C4938=E$7222)+(1*Rater2!$C4938=E$7222)+(N_Raters&gt;=3=TRUE)*(1*Rater3!$C4938=E$7222)+(N_Raters&gt;=4=TRUE)*(1*Rater4!$C4938=E$7222)+(N_Raters&gt;=5=TRUE)*(1*Rater5!$C4938=E$7222)</f>
        <v>0</v>
      </c>
      <c r="F4949" s="38"/>
      <c r="G4949" s="38"/>
      <c r="H4949" s="38"/>
      <c r="J4949" s="1"/>
      <c r="K4949" s="1"/>
    </row>
    <row r="4950" spans="2:11">
      <c r="B4950" s="36">
        <v>4936</v>
      </c>
      <c r="C4950" s="55">
        <f>(1*Rater1!$C4939=C$7222)+(1*Rater2!$C4939=C$7222)+(N_Raters&gt;=3=TRUE)*(1*Rater3!$C4939=C$7222)+(N_Raters&gt;=4=TRUE)*(1*Rater4!$C4939=C$7222)+(N_Raters&gt;=5=TRUE)*(1*Rater5!$C4939=C$7222)</f>
        <v>0</v>
      </c>
      <c r="D4950" s="55">
        <f>(1*Rater1!$C4939=D$7222)+(1*Rater2!$C4939=D$7222)+(N_Raters&gt;=3=TRUE)*(1*Rater3!$C4939=D$7222)+(N_Raters&gt;=4=TRUE)*(1*Rater4!$C4939=D$7222)+(N_Raters&gt;=5=TRUE)*(1*Rater5!$C4939=D$7222)</f>
        <v>3</v>
      </c>
      <c r="E4950" s="38">
        <f>(1*Rater1!$C4939=E$7222)+(1*Rater2!$C4939=E$7222)+(N_Raters&gt;=3=TRUE)*(1*Rater3!$C4939=E$7222)+(N_Raters&gt;=4=TRUE)*(1*Rater4!$C4939=E$7222)+(N_Raters&gt;=5=TRUE)*(1*Rater5!$C4939=E$7222)</f>
        <v>0</v>
      </c>
      <c r="F4950" s="38"/>
      <c r="G4950" s="38"/>
      <c r="H4950" s="38"/>
      <c r="J4950" s="1"/>
      <c r="K4950" s="1"/>
    </row>
    <row r="4951" spans="2:11">
      <c r="B4951" s="35">
        <v>4937</v>
      </c>
      <c r="C4951" s="55">
        <f>(1*Rater1!$C4940=C$7222)+(1*Rater2!$C4940=C$7222)+(N_Raters&gt;=3=TRUE)*(1*Rater3!$C4940=C$7222)+(N_Raters&gt;=4=TRUE)*(1*Rater4!$C4940=C$7222)+(N_Raters&gt;=5=TRUE)*(1*Rater5!$C4940=C$7222)</f>
        <v>0</v>
      </c>
      <c r="D4951" s="55">
        <f>(1*Rater1!$C4940=D$7222)+(1*Rater2!$C4940=D$7222)+(N_Raters&gt;=3=TRUE)*(1*Rater3!$C4940=D$7222)+(N_Raters&gt;=4=TRUE)*(1*Rater4!$C4940=D$7222)+(N_Raters&gt;=5=TRUE)*(1*Rater5!$C4940=D$7222)</f>
        <v>1</v>
      </c>
      <c r="E4951" s="38">
        <f>(1*Rater1!$C4940=E$7222)+(1*Rater2!$C4940=E$7222)+(N_Raters&gt;=3=TRUE)*(1*Rater3!$C4940=E$7222)+(N_Raters&gt;=4=TRUE)*(1*Rater4!$C4940=E$7222)+(N_Raters&gt;=5=TRUE)*(1*Rater5!$C4940=E$7222)</f>
        <v>2</v>
      </c>
      <c r="F4951" s="38"/>
      <c r="G4951" s="38"/>
      <c r="H4951" s="38"/>
      <c r="J4951" s="1"/>
      <c r="K4951" s="1"/>
    </row>
    <row r="4952" spans="2:11">
      <c r="B4952" s="36">
        <v>4938</v>
      </c>
      <c r="C4952" s="55">
        <f>(1*Rater1!$C4941=C$7222)+(1*Rater2!$C4941=C$7222)+(N_Raters&gt;=3=TRUE)*(1*Rater3!$C4941=C$7222)+(N_Raters&gt;=4=TRUE)*(1*Rater4!$C4941=C$7222)+(N_Raters&gt;=5=TRUE)*(1*Rater5!$C4941=C$7222)</f>
        <v>0</v>
      </c>
      <c r="D4952" s="55">
        <f>(1*Rater1!$C4941=D$7222)+(1*Rater2!$C4941=D$7222)+(N_Raters&gt;=3=TRUE)*(1*Rater3!$C4941=D$7222)+(N_Raters&gt;=4=TRUE)*(1*Rater4!$C4941=D$7222)+(N_Raters&gt;=5=TRUE)*(1*Rater5!$C4941=D$7222)</f>
        <v>1</v>
      </c>
      <c r="E4952" s="38">
        <f>(1*Rater1!$C4941=E$7222)+(1*Rater2!$C4941=E$7222)+(N_Raters&gt;=3=TRUE)*(1*Rater3!$C4941=E$7222)+(N_Raters&gt;=4=TRUE)*(1*Rater4!$C4941=E$7222)+(N_Raters&gt;=5=TRUE)*(1*Rater5!$C4941=E$7222)</f>
        <v>2</v>
      </c>
      <c r="F4952" s="38"/>
      <c r="G4952" s="38"/>
      <c r="H4952" s="38"/>
      <c r="J4952" s="1"/>
      <c r="K4952" s="1"/>
    </row>
    <row r="4953" spans="2:11">
      <c r="B4953" s="35">
        <v>4939</v>
      </c>
      <c r="C4953" s="55">
        <f>(1*Rater1!$C4942=C$7222)+(1*Rater2!$C4942=C$7222)+(N_Raters&gt;=3=TRUE)*(1*Rater3!$C4942=C$7222)+(N_Raters&gt;=4=TRUE)*(1*Rater4!$C4942=C$7222)+(N_Raters&gt;=5=TRUE)*(1*Rater5!$C4942=C$7222)</f>
        <v>0</v>
      </c>
      <c r="D4953" s="55">
        <f>(1*Rater1!$C4942=D$7222)+(1*Rater2!$C4942=D$7222)+(N_Raters&gt;=3=TRUE)*(1*Rater3!$C4942=D$7222)+(N_Raters&gt;=4=TRUE)*(1*Rater4!$C4942=D$7222)+(N_Raters&gt;=5=TRUE)*(1*Rater5!$C4942=D$7222)</f>
        <v>1</v>
      </c>
      <c r="E4953" s="38">
        <f>(1*Rater1!$C4942=E$7222)+(1*Rater2!$C4942=E$7222)+(N_Raters&gt;=3=TRUE)*(1*Rater3!$C4942=E$7222)+(N_Raters&gt;=4=TRUE)*(1*Rater4!$C4942=E$7222)+(N_Raters&gt;=5=TRUE)*(1*Rater5!$C4942=E$7222)</f>
        <v>2</v>
      </c>
      <c r="F4953" s="38"/>
      <c r="G4953" s="38"/>
      <c r="H4953" s="38"/>
      <c r="J4953" s="1"/>
      <c r="K4953" s="1"/>
    </row>
    <row r="4954" spans="2:11">
      <c r="B4954" s="36">
        <v>4940</v>
      </c>
      <c r="C4954" s="55">
        <f>(1*Rater1!$C4943=C$7222)+(1*Rater2!$C4943=C$7222)+(N_Raters&gt;=3=TRUE)*(1*Rater3!$C4943=C$7222)+(N_Raters&gt;=4=TRUE)*(1*Rater4!$C4943=C$7222)+(N_Raters&gt;=5=TRUE)*(1*Rater5!$C4943=C$7222)</f>
        <v>0</v>
      </c>
      <c r="D4954" s="55">
        <f>(1*Rater1!$C4943=D$7222)+(1*Rater2!$C4943=D$7222)+(N_Raters&gt;=3=TRUE)*(1*Rater3!$C4943=D$7222)+(N_Raters&gt;=4=TRUE)*(1*Rater4!$C4943=D$7222)+(N_Raters&gt;=5=TRUE)*(1*Rater5!$C4943=D$7222)</f>
        <v>1</v>
      </c>
      <c r="E4954" s="38">
        <f>(1*Rater1!$C4943=E$7222)+(1*Rater2!$C4943=E$7222)+(N_Raters&gt;=3=TRUE)*(1*Rater3!$C4943=E$7222)+(N_Raters&gt;=4=TRUE)*(1*Rater4!$C4943=E$7222)+(N_Raters&gt;=5=TRUE)*(1*Rater5!$C4943=E$7222)</f>
        <v>2</v>
      </c>
      <c r="F4954" s="38"/>
      <c r="G4954" s="38"/>
      <c r="H4954" s="38"/>
      <c r="J4954" s="1"/>
      <c r="K4954" s="1"/>
    </row>
    <row r="4955" spans="2:11">
      <c r="B4955" s="35">
        <v>4941</v>
      </c>
      <c r="C4955" s="55">
        <f>(1*Rater1!$C4944=C$7222)+(1*Rater2!$C4944=C$7222)+(N_Raters&gt;=3=TRUE)*(1*Rater3!$C4944=C$7222)+(N_Raters&gt;=4=TRUE)*(1*Rater4!$C4944=C$7222)+(N_Raters&gt;=5=TRUE)*(1*Rater5!$C4944=C$7222)</f>
        <v>0</v>
      </c>
      <c r="D4955" s="55">
        <f>(1*Rater1!$C4944=D$7222)+(1*Rater2!$C4944=D$7222)+(N_Raters&gt;=3=TRUE)*(1*Rater3!$C4944=D$7222)+(N_Raters&gt;=4=TRUE)*(1*Rater4!$C4944=D$7222)+(N_Raters&gt;=5=TRUE)*(1*Rater5!$C4944=D$7222)</f>
        <v>1</v>
      </c>
      <c r="E4955" s="38">
        <f>(1*Rater1!$C4944=E$7222)+(1*Rater2!$C4944=E$7222)+(N_Raters&gt;=3=TRUE)*(1*Rater3!$C4944=E$7222)+(N_Raters&gt;=4=TRUE)*(1*Rater4!$C4944=E$7222)+(N_Raters&gt;=5=TRUE)*(1*Rater5!$C4944=E$7222)</f>
        <v>2</v>
      </c>
      <c r="F4955" s="38"/>
      <c r="G4955" s="38"/>
      <c r="H4955" s="38"/>
      <c r="J4955" s="1"/>
      <c r="K4955" s="1"/>
    </row>
    <row r="4956" spans="2:11">
      <c r="B4956" s="36">
        <v>4942</v>
      </c>
      <c r="C4956" s="55">
        <f>(1*Rater1!$C4945=C$7222)+(1*Rater2!$C4945=C$7222)+(N_Raters&gt;=3=TRUE)*(1*Rater3!$C4945=C$7222)+(N_Raters&gt;=4=TRUE)*(1*Rater4!$C4945=C$7222)+(N_Raters&gt;=5=TRUE)*(1*Rater5!$C4945=C$7222)</f>
        <v>0</v>
      </c>
      <c r="D4956" s="55">
        <f>(1*Rater1!$C4945=D$7222)+(1*Rater2!$C4945=D$7222)+(N_Raters&gt;=3=TRUE)*(1*Rater3!$C4945=D$7222)+(N_Raters&gt;=4=TRUE)*(1*Rater4!$C4945=D$7222)+(N_Raters&gt;=5=TRUE)*(1*Rater5!$C4945=D$7222)</f>
        <v>1</v>
      </c>
      <c r="E4956" s="38">
        <f>(1*Rater1!$C4945=E$7222)+(1*Rater2!$C4945=E$7222)+(N_Raters&gt;=3=TRUE)*(1*Rater3!$C4945=E$7222)+(N_Raters&gt;=4=TRUE)*(1*Rater4!$C4945=E$7222)+(N_Raters&gt;=5=TRUE)*(1*Rater5!$C4945=E$7222)</f>
        <v>2</v>
      </c>
      <c r="F4956" s="38"/>
      <c r="G4956" s="38"/>
      <c r="H4956" s="38"/>
      <c r="J4956" s="1"/>
      <c r="K4956" s="1"/>
    </row>
    <row r="4957" spans="2:11">
      <c r="B4957" s="35">
        <v>4943</v>
      </c>
      <c r="C4957" s="55">
        <f>(1*Rater1!$C4946=C$7222)+(1*Rater2!$C4946=C$7222)+(N_Raters&gt;=3=TRUE)*(1*Rater3!$C4946=C$7222)+(N_Raters&gt;=4=TRUE)*(1*Rater4!$C4946=C$7222)+(N_Raters&gt;=5=TRUE)*(1*Rater5!$C4946=C$7222)</f>
        <v>0</v>
      </c>
      <c r="D4957" s="55">
        <f>(1*Rater1!$C4946=D$7222)+(1*Rater2!$C4946=D$7222)+(N_Raters&gt;=3=TRUE)*(1*Rater3!$C4946=D$7222)+(N_Raters&gt;=4=TRUE)*(1*Rater4!$C4946=D$7222)+(N_Raters&gt;=5=TRUE)*(1*Rater5!$C4946=D$7222)</f>
        <v>1</v>
      </c>
      <c r="E4957" s="38">
        <f>(1*Rater1!$C4946=E$7222)+(1*Rater2!$C4946=E$7222)+(N_Raters&gt;=3=TRUE)*(1*Rater3!$C4946=E$7222)+(N_Raters&gt;=4=TRUE)*(1*Rater4!$C4946=E$7222)+(N_Raters&gt;=5=TRUE)*(1*Rater5!$C4946=E$7222)</f>
        <v>2</v>
      </c>
      <c r="F4957" s="38"/>
      <c r="G4957" s="38"/>
      <c r="H4957" s="38"/>
      <c r="J4957" s="1"/>
      <c r="K4957" s="1"/>
    </row>
    <row r="4958" spans="2:11">
      <c r="B4958" s="36">
        <v>4944</v>
      </c>
      <c r="C4958" s="55">
        <f>(1*Rater1!$C4947=C$7222)+(1*Rater2!$C4947=C$7222)+(N_Raters&gt;=3=TRUE)*(1*Rater3!$C4947=C$7222)+(N_Raters&gt;=4=TRUE)*(1*Rater4!$C4947=C$7222)+(N_Raters&gt;=5=TRUE)*(1*Rater5!$C4947=C$7222)</f>
        <v>0</v>
      </c>
      <c r="D4958" s="55">
        <f>(1*Rater1!$C4947=D$7222)+(1*Rater2!$C4947=D$7222)+(N_Raters&gt;=3=TRUE)*(1*Rater3!$C4947=D$7222)+(N_Raters&gt;=4=TRUE)*(1*Rater4!$C4947=D$7222)+(N_Raters&gt;=5=TRUE)*(1*Rater5!$C4947=D$7222)</f>
        <v>1</v>
      </c>
      <c r="E4958" s="38">
        <f>(1*Rater1!$C4947=E$7222)+(1*Rater2!$C4947=E$7222)+(N_Raters&gt;=3=TRUE)*(1*Rater3!$C4947=E$7222)+(N_Raters&gt;=4=TRUE)*(1*Rater4!$C4947=E$7222)+(N_Raters&gt;=5=TRUE)*(1*Rater5!$C4947=E$7222)</f>
        <v>2</v>
      </c>
      <c r="F4958" s="38"/>
      <c r="G4958" s="38"/>
      <c r="H4958" s="38"/>
      <c r="J4958" s="1"/>
      <c r="K4958" s="1"/>
    </row>
    <row r="4959" spans="2:11">
      <c r="B4959" s="35">
        <v>4945</v>
      </c>
      <c r="C4959" s="55">
        <f>(1*Rater1!$C4948=C$7222)+(1*Rater2!$C4948=C$7222)+(N_Raters&gt;=3=TRUE)*(1*Rater3!$C4948=C$7222)+(N_Raters&gt;=4=TRUE)*(1*Rater4!$C4948=C$7222)+(N_Raters&gt;=5=TRUE)*(1*Rater5!$C4948=C$7222)</f>
        <v>0</v>
      </c>
      <c r="D4959" s="55">
        <f>(1*Rater1!$C4948=D$7222)+(1*Rater2!$C4948=D$7222)+(N_Raters&gt;=3=TRUE)*(1*Rater3!$C4948=D$7222)+(N_Raters&gt;=4=TRUE)*(1*Rater4!$C4948=D$7222)+(N_Raters&gt;=5=TRUE)*(1*Rater5!$C4948=D$7222)</f>
        <v>1</v>
      </c>
      <c r="E4959" s="38">
        <f>(1*Rater1!$C4948=E$7222)+(1*Rater2!$C4948=E$7222)+(N_Raters&gt;=3=TRUE)*(1*Rater3!$C4948=E$7222)+(N_Raters&gt;=4=TRUE)*(1*Rater4!$C4948=E$7222)+(N_Raters&gt;=5=TRUE)*(1*Rater5!$C4948=E$7222)</f>
        <v>2</v>
      </c>
      <c r="F4959" s="38"/>
      <c r="G4959" s="38"/>
      <c r="H4959" s="38"/>
      <c r="J4959" s="1"/>
      <c r="K4959" s="1"/>
    </row>
    <row r="4960" spans="2:11">
      <c r="B4960" s="36">
        <v>4946</v>
      </c>
      <c r="C4960" s="55">
        <f>(1*Rater1!$C4949=C$7222)+(1*Rater2!$C4949=C$7222)+(N_Raters&gt;=3=TRUE)*(1*Rater3!$C4949=C$7222)+(N_Raters&gt;=4=TRUE)*(1*Rater4!$C4949=C$7222)+(N_Raters&gt;=5=TRUE)*(1*Rater5!$C4949=C$7222)</f>
        <v>0</v>
      </c>
      <c r="D4960" s="55">
        <f>(1*Rater1!$C4949=D$7222)+(1*Rater2!$C4949=D$7222)+(N_Raters&gt;=3=TRUE)*(1*Rater3!$C4949=D$7222)+(N_Raters&gt;=4=TRUE)*(1*Rater4!$C4949=D$7222)+(N_Raters&gt;=5=TRUE)*(1*Rater5!$C4949=D$7222)</f>
        <v>3</v>
      </c>
      <c r="E4960" s="38">
        <f>(1*Rater1!$C4949=E$7222)+(1*Rater2!$C4949=E$7222)+(N_Raters&gt;=3=TRUE)*(1*Rater3!$C4949=E$7222)+(N_Raters&gt;=4=TRUE)*(1*Rater4!$C4949=E$7222)+(N_Raters&gt;=5=TRUE)*(1*Rater5!$C4949=E$7222)</f>
        <v>0</v>
      </c>
      <c r="F4960" s="38"/>
      <c r="G4960" s="38"/>
      <c r="H4960" s="38"/>
      <c r="J4960" s="1"/>
      <c r="K4960" s="1"/>
    </row>
    <row r="4961" spans="2:11">
      <c r="B4961" s="35">
        <v>4947</v>
      </c>
      <c r="C4961" s="55">
        <f>(1*Rater1!$C4950=C$7222)+(1*Rater2!$C4950=C$7222)+(N_Raters&gt;=3=TRUE)*(1*Rater3!$C4950=C$7222)+(N_Raters&gt;=4=TRUE)*(1*Rater4!$C4950=C$7222)+(N_Raters&gt;=5=TRUE)*(1*Rater5!$C4950=C$7222)</f>
        <v>1</v>
      </c>
      <c r="D4961" s="55">
        <f>(1*Rater1!$C4950=D$7222)+(1*Rater2!$C4950=D$7222)+(N_Raters&gt;=3=TRUE)*(1*Rater3!$C4950=D$7222)+(N_Raters&gt;=4=TRUE)*(1*Rater4!$C4950=D$7222)+(N_Raters&gt;=5=TRUE)*(1*Rater5!$C4950=D$7222)</f>
        <v>2</v>
      </c>
      <c r="E4961" s="38">
        <f>(1*Rater1!$C4950=E$7222)+(1*Rater2!$C4950=E$7222)+(N_Raters&gt;=3=TRUE)*(1*Rater3!$C4950=E$7222)+(N_Raters&gt;=4=TRUE)*(1*Rater4!$C4950=E$7222)+(N_Raters&gt;=5=TRUE)*(1*Rater5!$C4950=E$7222)</f>
        <v>0</v>
      </c>
      <c r="F4961" s="38"/>
      <c r="G4961" s="38"/>
      <c r="H4961" s="38"/>
      <c r="J4961" s="1"/>
      <c r="K4961" s="1"/>
    </row>
    <row r="4962" spans="2:11">
      <c r="B4962" s="36">
        <v>4948</v>
      </c>
      <c r="C4962" s="55">
        <f>(1*Rater1!$C4951=C$7222)+(1*Rater2!$C4951=C$7222)+(N_Raters&gt;=3=TRUE)*(1*Rater3!$C4951=C$7222)+(N_Raters&gt;=4=TRUE)*(1*Rater4!$C4951=C$7222)+(N_Raters&gt;=5=TRUE)*(1*Rater5!$C4951=C$7222)</f>
        <v>0</v>
      </c>
      <c r="D4962" s="55">
        <f>(1*Rater1!$C4951=D$7222)+(1*Rater2!$C4951=D$7222)+(N_Raters&gt;=3=TRUE)*(1*Rater3!$C4951=D$7222)+(N_Raters&gt;=4=TRUE)*(1*Rater4!$C4951=D$7222)+(N_Raters&gt;=5=TRUE)*(1*Rater5!$C4951=D$7222)</f>
        <v>3</v>
      </c>
      <c r="E4962" s="38">
        <f>(1*Rater1!$C4951=E$7222)+(1*Rater2!$C4951=E$7222)+(N_Raters&gt;=3=TRUE)*(1*Rater3!$C4951=E$7222)+(N_Raters&gt;=4=TRUE)*(1*Rater4!$C4951=E$7222)+(N_Raters&gt;=5=TRUE)*(1*Rater5!$C4951=E$7222)</f>
        <v>0</v>
      </c>
      <c r="F4962" s="38"/>
      <c r="G4962" s="38"/>
      <c r="H4962" s="38"/>
      <c r="J4962" s="1"/>
      <c r="K4962" s="1"/>
    </row>
    <row r="4963" spans="2:11">
      <c r="B4963" s="35">
        <v>4949</v>
      </c>
      <c r="C4963" s="55">
        <f>(1*Rater1!$C4952=C$7222)+(1*Rater2!$C4952=C$7222)+(N_Raters&gt;=3=TRUE)*(1*Rater3!$C4952=C$7222)+(N_Raters&gt;=4=TRUE)*(1*Rater4!$C4952=C$7222)+(N_Raters&gt;=5=TRUE)*(1*Rater5!$C4952=C$7222)</f>
        <v>1</v>
      </c>
      <c r="D4963" s="55">
        <f>(1*Rater1!$C4952=D$7222)+(1*Rater2!$C4952=D$7222)+(N_Raters&gt;=3=TRUE)*(1*Rater3!$C4952=D$7222)+(N_Raters&gt;=4=TRUE)*(1*Rater4!$C4952=D$7222)+(N_Raters&gt;=5=TRUE)*(1*Rater5!$C4952=D$7222)</f>
        <v>2</v>
      </c>
      <c r="E4963" s="38">
        <f>(1*Rater1!$C4952=E$7222)+(1*Rater2!$C4952=E$7222)+(N_Raters&gt;=3=TRUE)*(1*Rater3!$C4952=E$7222)+(N_Raters&gt;=4=TRUE)*(1*Rater4!$C4952=E$7222)+(N_Raters&gt;=5=TRUE)*(1*Rater5!$C4952=E$7222)</f>
        <v>0</v>
      </c>
      <c r="F4963" s="38"/>
      <c r="G4963" s="38"/>
      <c r="H4963" s="38"/>
      <c r="J4963" s="1"/>
      <c r="K4963" s="1"/>
    </row>
    <row r="4964" spans="2:11">
      <c r="B4964" s="36">
        <v>4950</v>
      </c>
      <c r="C4964" s="55">
        <f>(1*Rater1!$C4953=C$7222)+(1*Rater2!$C4953=C$7222)+(N_Raters&gt;=3=TRUE)*(1*Rater3!$C4953=C$7222)+(N_Raters&gt;=4=TRUE)*(1*Rater4!$C4953=C$7222)+(N_Raters&gt;=5=TRUE)*(1*Rater5!$C4953=C$7222)</f>
        <v>0</v>
      </c>
      <c r="D4964" s="55">
        <f>(1*Rater1!$C4953=D$7222)+(1*Rater2!$C4953=D$7222)+(N_Raters&gt;=3=TRUE)*(1*Rater3!$C4953=D$7222)+(N_Raters&gt;=4=TRUE)*(1*Rater4!$C4953=D$7222)+(N_Raters&gt;=5=TRUE)*(1*Rater5!$C4953=D$7222)</f>
        <v>3</v>
      </c>
      <c r="E4964" s="38">
        <f>(1*Rater1!$C4953=E$7222)+(1*Rater2!$C4953=E$7222)+(N_Raters&gt;=3=TRUE)*(1*Rater3!$C4953=E$7222)+(N_Raters&gt;=4=TRUE)*(1*Rater4!$C4953=E$7222)+(N_Raters&gt;=5=TRUE)*(1*Rater5!$C4953=E$7222)</f>
        <v>0</v>
      </c>
      <c r="F4964" s="38"/>
      <c r="G4964" s="38"/>
      <c r="H4964" s="38"/>
      <c r="J4964" s="1"/>
      <c r="K4964" s="1"/>
    </row>
    <row r="4965" spans="2:11">
      <c r="B4965" s="35">
        <v>4951</v>
      </c>
      <c r="C4965" s="55">
        <f>(1*Rater1!$C4954=C$7222)+(1*Rater2!$C4954=C$7222)+(N_Raters&gt;=3=TRUE)*(1*Rater3!$C4954=C$7222)+(N_Raters&gt;=4=TRUE)*(1*Rater4!$C4954=C$7222)+(N_Raters&gt;=5=TRUE)*(1*Rater5!$C4954=C$7222)</f>
        <v>0</v>
      </c>
      <c r="D4965" s="55">
        <f>(1*Rater1!$C4954=D$7222)+(1*Rater2!$C4954=D$7222)+(N_Raters&gt;=3=TRUE)*(1*Rater3!$C4954=D$7222)+(N_Raters&gt;=4=TRUE)*(1*Rater4!$C4954=D$7222)+(N_Raters&gt;=5=TRUE)*(1*Rater5!$C4954=D$7222)</f>
        <v>0</v>
      </c>
      <c r="E4965" s="38">
        <f>(1*Rater1!$C4954=E$7222)+(1*Rater2!$C4954=E$7222)+(N_Raters&gt;=3=TRUE)*(1*Rater3!$C4954=E$7222)+(N_Raters&gt;=4=TRUE)*(1*Rater4!$C4954=E$7222)+(N_Raters&gt;=5=TRUE)*(1*Rater5!$C4954=E$7222)</f>
        <v>3</v>
      </c>
      <c r="F4965" s="38"/>
      <c r="G4965" s="38"/>
      <c r="H4965" s="38"/>
      <c r="J4965" s="1"/>
      <c r="K4965" s="1"/>
    </row>
    <row r="4966" spans="2:11">
      <c r="B4966" s="36">
        <v>4952</v>
      </c>
      <c r="C4966" s="55">
        <f>(1*Rater1!$C4955=C$7222)+(1*Rater2!$C4955=C$7222)+(N_Raters&gt;=3=TRUE)*(1*Rater3!$C4955=C$7222)+(N_Raters&gt;=4=TRUE)*(1*Rater4!$C4955=C$7222)+(N_Raters&gt;=5=TRUE)*(1*Rater5!$C4955=C$7222)</f>
        <v>0</v>
      </c>
      <c r="D4966" s="55">
        <f>(1*Rater1!$C4955=D$7222)+(1*Rater2!$C4955=D$7222)+(N_Raters&gt;=3=TRUE)*(1*Rater3!$C4955=D$7222)+(N_Raters&gt;=4=TRUE)*(1*Rater4!$C4955=D$7222)+(N_Raters&gt;=5=TRUE)*(1*Rater5!$C4955=D$7222)</f>
        <v>3</v>
      </c>
      <c r="E4966" s="38">
        <f>(1*Rater1!$C4955=E$7222)+(1*Rater2!$C4955=E$7222)+(N_Raters&gt;=3=TRUE)*(1*Rater3!$C4955=E$7222)+(N_Raters&gt;=4=TRUE)*(1*Rater4!$C4955=E$7222)+(N_Raters&gt;=5=TRUE)*(1*Rater5!$C4955=E$7222)</f>
        <v>0</v>
      </c>
      <c r="F4966" s="38"/>
      <c r="G4966" s="38"/>
      <c r="H4966" s="38"/>
      <c r="J4966" s="1"/>
      <c r="K4966" s="1"/>
    </row>
    <row r="4967" spans="2:11">
      <c r="B4967" s="35">
        <v>4953</v>
      </c>
      <c r="C4967" s="55">
        <f>(1*Rater1!$C4956=C$7222)+(1*Rater2!$C4956=C$7222)+(N_Raters&gt;=3=TRUE)*(1*Rater3!$C4956=C$7222)+(N_Raters&gt;=4=TRUE)*(1*Rater4!$C4956=C$7222)+(N_Raters&gt;=5=TRUE)*(1*Rater5!$C4956=C$7222)</f>
        <v>0</v>
      </c>
      <c r="D4967" s="55">
        <f>(1*Rater1!$C4956=D$7222)+(1*Rater2!$C4956=D$7222)+(N_Raters&gt;=3=TRUE)*(1*Rater3!$C4956=D$7222)+(N_Raters&gt;=4=TRUE)*(1*Rater4!$C4956=D$7222)+(N_Raters&gt;=5=TRUE)*(1*Rater5!$C4956=D$7222)</f>
        <v>3</v>
      </c>
      <c r="E4967" s="38">
        <f>(1*Rater1!$C4956=E$7222)+(1*Rater2!$C4956=E$7222)+(N_Raters&gt;=3=TRUE)*(1*Rater3!$C4956=E$7222)+(N_Raters&gt;=4=TRUE)*(1*Rater4!$C4956=E$7222)+(N_Raters&gt;=5=TRUE)*(1*Rater5!$C4956=E$7222)</f>
        <v>0</v>
      </c>
      <c r="F4967" s="38"/>
      <c r="G4967" s="38"/>
      <c r="H4967" s="38"/>
      <c r="J4967" s="1"/>
      <c r="K4967" s="1"/>
    </row>
    <row r="4968" spans="2:11">
      <c r="B4968" s="36">
        <v>4954</v>
      </c>
      <c r="C4968" s="55">
        <f>(1*Rater1!$C4957=C$7222)+(1*Rater2!$C4957=C$7222)+(N_Raters&gt;=3=TRUE)*(1*Rater3!$C4957=C$7222)+(N_Raters&gt;=4=TRUE)*(1*Rater4!$C4957=C$7222)+(N_Raters&gt;=5=TRUE)*(1*Rater5!$C4957=C$7222)</f>
        <v>0</v>
      </c>
      <c r="D4968" s="55">
        <f>(1*Rater1!$C4957=D$7222)+(1*Rater2!$C4957=D$7222)+(N_Raters&gt;=3=TRUE)*(1*Rater3!$C4957=D$7222)+(N_Raters&gt;=4=TRUE)*(1*Rater4!$C4957=D$7222)+(N_Raters&gt;=5=TRUE)*(1*Rater5!$C4957=D$7222)</f>
        <v>3</v>
      </c>
      <c r="E4968" s="38">
        <f>(1*Rater1!$C4957=E$7222)+(1*Rater2!$C4957=E$7222)+(N_Raters&gt;=3=TRUE)*(1*Rater3!$C4957=E$7222)+(N_Raters&gt;=4=TRUE)*(1*Rater4!$C4957=E$7222)+(N_Raters&gt;=5=TRUE)*(1*Rater5!$C4957=E$7222)</f>
        <v>0</v>
      </c>
      <c r="F4968" s="38"/>
      <c r="G4968" s="38"/>
      <c r="H4968" s="38"/>
      <c r="J4968" s="1"/>
      <c r="K4968" s="1"/>
    </row>
    <row r="4969" spans="2:11">
      <c r="B4969" s="35">
        <v>4955</v>
      </c>
      <c r="C4969" s="55">
        <f>(1*Rater1!$C4958=C$7222)+(1*Rater2!$C4958=C$7222)+(N_Raters&gt;=3=TRUE)*(1*Rater3!$C4958=C$7222)+(N_Raters&gt;=4=TRUE)*(1*Rater4!$C4958=C$7222)+(N_Raters&gt;=5=TRUE)*(1*Rater5!$C4958=C$7222)</f>
        <v>0</v>
      </c>
      <c r="D4969" s="55">
        <f>(1*Rater1!$C4958=D$7222)+(1*Rater2!$C4958=D$7222)+(N_Raters&gt;=3=TRUE)*(1*Rater3!$C4958=D$7222)+(N_Raters&gt;=4=TRUE)*(1*Rater4!$C4958=D$7222)+(N_Raters&gt;=5=TRUE)*(1*Rater5!$C4958=D$7222)</f>
        <v>3</v>
      </c>
      <c r="E4969" s="38">
        <f>(1*Rater1!$C4958=E$7222)+(1*Rater2!$C4958=E$7222)+(N_Raters&gt;=3=TRUE)*(1*Rater3!$C4958=E$7222)+(N_Raters&gt;=4=TRUE)*(1*Rater4!$C4958=E$7222)+(N_Raters&gt;=5=TRUE)*(1*Rater5!$C4958=E$7222)</f>
        <v>0</v>
      </c>
      <c r="F4969" s="38"/>
      <c r="G4969" s="38"/>
      <c r="H4969" s="38"/>
      <c r="J4969" s="1"/>
      <c r="K4969" s="1"/>
    </row>
    <row r="4970" spans="2:11">
      <c r="B4970" s="36">
        <v>4956</v>
      </c>
      <c r="C4970" s="55">
        <f>(1*Rater1!$C4959=C$7222)+(1*Rater2!$C4959=C$7222)+(N_Raters&gt;=3=TRUE)*(1*Rater3!$C4959=C$7222)+(N_Raters&gt;=4=TRUE)*(1*Rater4!$C4959=C$7222)+(N_Raters&gt;=5=TRUE)*(1*Rater5!$C4959=C$7222)</f>
        <v>0</v>
      </c>
      <c r="D4970" s="55">
        <f>(1*Rater1!$C4959=D$7222)+(1*Rater2!$C4959=D$7222)+(N_Raters&gt;=3=TRUE)*(1*Rater3!$C4959=D$7222)+(N_Raters&gt;=4=TRUE)*(1*Rater4!$C4959=D$7222)+(N_Raters&gt;=5=TRUE)*(1*Rater5!$C4959=D$7222)</f>
        <v>3</v>
      </c>
      <c r="E4970" s="38">
        <f>(1*Rater1!$C4959=E$7222)+(1*Rater2!$C4959=E$7222)+(N_Raters&gt;=3=TRUE)*(1*Rater3!$C4959=E$7222)+(N_Raters&gt;=4=TRUE)*(1*Rater4!$C4959=E$7222)+(N_Raters&gt;=5=TRUE)*(1*Rater5!$C4959=E$7222)</f>
        <v>0</v>
      </c>
      <c r="F4970" s="38"/>
      <c r="G4970" s="38"/>
      <c r="H4970" s="38"/>
      <c r="J4970" s="1"/>
      <c r="K4970" s="1"/>
    </row>
    <row r="4971" spans="2:11">
      <c r="B4971" s="35">
        <v>4957</v>
      </c>
      <c r="C4971" s="55">
        <f>(1*Rater1!$C4960=C$7222)+(1*Rater2!$C4960=C$7222)+(N_Raters&gt;=3=TRUE)*(1*Rater3!$C4960=C$7222)+(N_Raters&gt;=4=TRUE)*(1*Rater4!$C4960=C$7222)+(N_Raters&gt;=5=TRUE)*(1*Rater5!$C4960=C$7222)</f>
        <v>1</v>
      </c>
      <c r="D4971" s="55">
        <f>(1*Rater1!$C4960=D$7222)+(1*Rater2!$C4960=D$7222)+(N_Raters&gt;=3=TRUE)*(1*Rater3!$C4960=D$7222)+(N_Raters&gt;=4=TRUE)*(1*Rater4!$C4960=D$7222)+(N_Raters&gt;=5=TRUE)*(1*Rater5!$C4960=D$7222)</f>
        <v>2</v>
      </c>
      <c r="E4971" s="38">
        <f>(1*Rater1!$C4960=E$7222)+(1*Rater2!$C4960=E$7222)+(N_Raters&gt;=3=TRUE)*(1*Rater3!$C4960=E$7222)+(N_Raters&gt;=4=TRUE)*(1*Rater4!$C4960=E$7222)+(N_Raters&gt;=5=TRUE)*(1*Rater5!$C4960=E$7222)</f>
        <v>0</v>
      </c>
      <c r="F4971" s="38"/>
      <c r="G4971" s="38"/>
      <c r="H4971" s="38"/>
      <c r="J4971" s="1"/>
      <c r="K4971" s="1"/>
    </row>
    <row r="4972" spans="2:11">
      <c r="B4972" s="36">
        <v>4958</v>
      </c>
      <c r="C4972" s="55">
        <f>(1*Rater1!$C4961=C$7222)+(1*Rater2!$C4961=C$7222)+(N_Raters&gt;=3=TRUE)*(1*Rater3!$C4961=C$7222)+(N_Raters&gt;=4=TRUE)*(1*Rater4!$C4961=C$7222)+(N_Raters&gt;=5=TRUE)*(1*Rater5!$C4961=C$7222)</f>
        <v>0</v>
      </c>
      <c r="D4972" s="55">
        <f>(1*Rater1!$C4961=D$7222)+(1*Rater2!$C4961=D$7222)+(N_Raters&gt;=3=TRUE)*(1*Rater3!$C4961=D$7222)+(N_Raters&gt;=4=TRUE)*(1*Rater4!$C4961=D$7222)+(N_Raters&gt;=5=TRUE)*(1*Rater5!$C4961=D$7222)</f>
        <v>3</v>
      </c>
      <c r="E4972" s="38">
        <f>(1*Rater1!$C4961=E$7222)+(1*Rater2!$C4961=E$7222)+(N_Raters&gt;=3=TRUE)*(1*Rater3!$C4961=E$7222)+(N_Raters&gt;=4=TRUE)*(1*Rater4!$C4961=E$7222)+(N_Raters&gt;=5=TRUE)*(1*Rater5!$C4961=E$7222)</f>
        <v>0</v>
      </c>
      <c r="F4972" s="38"/>
      <c r="G4972" s="38"/>
      <c r="H4972" s="38"/>
      <c r="J4972" s="1"/>
      <c r="K4972" s="1"/>
    </row>
    <row r="4973" spans="2:11">
      <c r="B4973" s="35">
        <v>4959</v>
      </c>
      <c r="C4973" s="55">
        <f>(1*Rater1!$C4962=C$7222)+(1*Rater2!$C4962=C$7222)+(N_Raters&gt;=3=TRUE)*(1*Rater3!$C4962=C$7222)+(N_Raters&gt;=4=TRUE)*(1*Rater4!$C4962=C$7222)+(N_Raters&gt;=5=TRUE)*(1*Rater5!$C4962=C$7222)</f>
        <v>0</v>
      </c>
      <c r="D4973" s="55">
        <f>(1*Rater1!$C4962=D$7222)+(1*Rater2!$C4962=D$7222)+(N_Raters&gt;=3=TRUE)*(1*Rater3!$C4962=D$7222)+(N_Raters&gt;=4=TRUE)*(1*Rater4!$C4962=D$7222)+(N_Raters&gt;=5=TRUE)*(1*Rater5!$C4962=D$7222)</f>
        <v>3</v>
      </c>
      <c r="E4973" s="38">
        <f>(1*Rater1!$C4962=E$7222)+(1*Rater2!$C4962=E$7222)+(N_Raters&gt;=3=TRUE)*(1*Rater3!$C4962=E$7222)+(N_Raters&gt;=4=TRUE)*(1*Rater4!$C4962=E$7222)+(N_Raters&gt;=5=TRUE)*(1*Rater5!$C4962=E$7222)</f>
        <v>0</v>
      </c>
      <c r="F4973" s="38"/>
      <c r="G4973" s="38"/>
      <c r="H4973" s="38"/>
      <c r="J4973" s="1"/>
      <c r="K4973" s="1"/>
    </row>
    <row r="4974" spans="2:11">
      <c r="B4974" s="36">
        <v>4960</v>
      </c>
      <c r="C4974" s="55">
        <f>(1*Rater1!$C4963=C$7222)+(1*Rater2!$C4963=C$7222)+(N_Raters&gt;=3=TRUE)*(1*Rater3!$C4963=C$7222)+(N_Raters&gt;=4=TRUE)*(1*Rater4!$C4963=C$7222)+(N_Raters&gt;=5=TRUE)*(1*Rater5!$C4963=C$7222)</f>
        <v>0</v>
      </c>
      <c r="D4974" s="55">
        <f>(1*Rater1!$C4963=D$7222)+(1*Rater2!$C4963=D$7222)+(N_Raters&gt;=3=TRUE)*(1*Rater3!$C4963=D$7222)+(N_Raters&gt;=4=TRUE)*(1*Rater4!$C4963=D$7222)+(N_Raters&gt;=5=TRUE)*(1*Rater5!$C4963=D$7222)</f>
        <v>3</v>
      </c>
      <c r="E4974" s="38">
        <f>(1*Rater1!$C4963=E$7222)+(1*Rater2!$C4963=E$7222)+(N_Raters&gt;=3=TRUE)*(1*Rater3!$C4963=E$7222)+(N_Raters&gt;=4=TRUE)*(1*Rater4!$C4963=E$7222)+(N_Raters&gt;=5=TRUE)*(1*Rater5!$C4963=E$7222)</f>
        <v>0</v>
      </c>
      <c r="F4974" s="38"/>
      <c r="G4974" s="38"/>
      <c r="H4974" s="38"/>
      <c r="J4974" s="1"/>
      <c r="K4974" s="1"/>
    </row>
    <row r="4975" spans="2:11">
      <c r="B4975" s="35">
        <v>4961</v>
      </c>
      <c r="C4975" s="55">
        <f>(1*Rater1!$C4964=C$7222)+(1*Rater2!$C4964=C$7222)+(N_Raters&gt;=3=TRUE)*(1*Rater3!$C4964=C$7222)+(N_Raters&gt;=4=TRUE)*(1*Rater4!$C4964=C$7222)+(N_Raters&gt;=5=TRUE)*(1*Rater5!$C4964=C$7222)</f>
        <v>0</v>
      </c>
      <c r="D4975" s="55">
        <f>(1*Rater1!$C4964=D$7222)+(1*Rater2!$C4964=D$7222)+(N_Raters&gt;=3=TRUE)*(1*Rater3!$C4964=D$7222)+(N_Raters&gt;=4=TRUE)*(1*Rater4!$C4964=D$7222)+(N_Raters&gt;=5=TRUE)*(1*Rater5!$C4964=D$7222)</f>
        <v>3</v>
      </c>
      <c r="E4975" s="38">
        <f>(1*Rater1!$C4964=E$7222)+(1*Rater2!$C4964=E$7222)+(N_Raters&gt;=3=TRUE)*(1*Rater3!$C4964=E$7222)+(N_Raters&gt;=4=TRUE)*(1*Rater4!$C4964=E$7222)+(N_Raters&gt;=5=TRUE)*(1*Rater5!$C4964=E$7222)</f>
        <v>0</v>
      </c>
      <c r="F4975" s="38"/>
      <c r="G4975" s="38"/>
      <c r="H4975" s="38"/>
      <c r="J4975" s="1"/>
      <c r="K4975" s="1"/>
    </row>
    <row r="4976" spans="2:11">
      <c r="B4976" s="36">
        <v>4962</v>
      </c>
      <c r="C4976" s="55">
        <f>(1*Rater1!$C4965=C$7222)+(1*Rater2!$C4965=C$7222)+(N_Raters&gt;=3=TRUE)*(1*Rater3!$C4965=C$7222)+(N_Raters&gt;=4=TRUE)*(1*Rater4!$C4965=C$7222)+(N_Raters&gt;=5=TRUE)*(1*Rater5!$C4965=C$7222)</f>
        <v>0</v>
      </c>
      <c r="D4976" s="55">
        <f>(1*Rater1!$C4965=D$7222)+(1*Rater2!$C4965=D$7222)+(N_Raters&gt;=3=TRUE)*(1*Rater3!$C4965=D$7222)+(N_Raters&gt;=4=TRUE)*(1*Rater4!$C4965=D$7222)+(N_Raters&gt;=5=TRUE)*(1*Rater5!$C4965=D$7222)</f>
        <v>3</v>
      </c>
      <c r="E4976" s="38">
        <f>(1*Rater1!$C4965=E$7222)+(1*Rater2!$C4965=E$7222)+(N_Raters&gt;=3=TRUE)*(1*Rater3!$C4965=E$7222)+(N_Raters&gt;=4=TRUE)*(1*Rater4!$C4965=E$7222)+(N_Raters&gt;=5=TRUE)*(1*Rater5!$C4965=E$7222)</f>
        <v>0</v>
      </c>
      <c r="F4976" s="38"/>
      <c r="G4976" s="38"/>
      <c r="H4976" s="38"/>
      <c r="J4976" s="1"/>
      <c r="K4976" s="1"/>
    </row>
    <row r="4977" spans="2:11">
      <c r="B4977" s="35">
        <v>4963</v>
      </c>
      <c r="C4977" s="55">
        <f>(1*Rater1!$C4966=C$7222)+(1*Rater2!$C4966=C$7222)+(N_Raters&gt;=3=TRUE)*(1*Rater3!$C4966=C$7222)+(N_Raters&gt;=4=TRUE)*(1*Rater4!$C4966=C$7222)+(N_Raters&gt;=5=TRUE)*(1*Rater5!$C4966=C$7222)</f>
        <v>0</v>
      </c>
      <c r="D4977" s="55">
        <f>(1*Rater1!$C4966=D$7222)+(1*Rater2!$C4966=D$7222)+(N_Raters&gt;=3=TRUE)*(1*Rater3!$C4966=D$7222)+(N_Raters&gt;=4=TRUE)*(1*Rater4!$C4966=D$7222)+(N_Raters&gt;=5=TRUE)*(1*Rater5!$C4966=D$7222)</f>
        <v>3</v>
      </c>
      <c r="E4977" s="38">
        <f>(1*Rater1!$C4966=E$7222)+(1*Rater2!$C4966=E$7222)+(N_Raters&gt;=3=TRUE)*(1*Rater3!$C4966=E$7222)+(N_Raters&gt;=4=TRUE)*(1*Rater4!$C4966=E$7222)+(N_Raters&gt;=5=TRUE)*(1*Rater5!$C4966=E$7222)</f>
        <v>0</v>
      </c>
      <c r="F4977" s="38"/>
      <c r="G4977" s="38"/>
      <c r="H4977" s="38"/>
      <c r="J4977" s="1"/>
      <c r="K4977" s="1"/>
    </row>
    <row r="4978" spans="2:11">
      <c r="B4978" s="36">
        <v>4964</v>
      </c>
      <c r="C4978" s="55">
        <f>(1*Rater1!$C4967=C$7222)+(1*Rater2!$C4967=C$7222)+(N_Raters&gt;=3=TRUE)*(1*Rater3!$C4967=C$7222)+(N_Raters&gt;=4=TRUE)*(1*Rater4!$C4967=C$7222)+(N_Raters&gt;=5=TRUE)*(1*Rater5!$C4967=C$7222)</f>
        <v>0</v>
      </c>
      <c r="D4978" s="55">
        <f>(1*Rater1!$C4967=D$7222)+(1*Rater2!$C4967=D$7222)+(N_Raters&gt;=3=TRUE)*(1*Rater3!$C4967=D$7222)+(N_Raters&gt;=4=TRUE)*(1*Rater4!$C4967=D$7222)+(N_Raters&gt;=5=TRUE)*(1*Rater5!$C4967=D$7222)</f>
        <v>3</v>
      </c>
      <c r="E4978" s="38">
        <f>(1*Rater1!$C4967=E$7222)+(1*Rater2!$C4967=E$7222)+(N_Raters&gt;=3=TRUE)*(1*Rater3!$C4967=E$7222)+(N_Raters&gt;=4=TRUE)*(1*Rater4!$C4967=E$7222)+(N_Raters&gt;=5=TRUE)*(1*Rater5!$C4967=E$7222)</f>
        <v>0</v>
      </c>
      <c r="F4978" s="38"/>
      <c r="G4978" s="38"/>
      <c r="H4978" s="38"/>
      <c r="J4978" s="1"/>
      <c r="K4978" s="1"/>
    </row>
    <row r="4979" spans="2:11">
      <c r="B4979" s="35">
        <v>4965</v>
      </c>
      <c r="C4979" s="55">
        <f>(1*Rater1!$C4968=C$7222)+(1*Rater2!$C4968=C$7222)+(N_Raters&gt;=3=TRUE)*(1*Rater3!$C4968=C$7222)+(N_Raters&gt;=4=TRUE)*(1*Rater4!$C4968=C$7222)+(N_Raters&gt;=5=TRUE)*(1*Rater5!$C4968=C$7222)</f>
        <v>1</v>
      </c>
      <c r="D4979" s="55">
        <f>(1*Rater1!$C4968=D$7222)+(1*Rater2!$C4968=D$7222)+(N_Raters&gt;=3=TRUE)*(1*Rater3!$C4968=D$7222)+(N_Raters&gt;=4=TRUE)*(1*Rater4!$C4968=D$7222)+(N_Raters&gt;=5=TRUE)*(1*Rater5!$C4968=D$7222)</f>
        <v>2</v>
      </c>
      <c r="E4979" s="38">
        <f>(1*Rater1!$C4968=E$7222)+(1*Rater2!$C4968=E$7222)+(N_Raters&gt;=3=TRUE)*(1*Rater3!$C4968=E$7222)+(N_Raters&gt;=4=TRUE)*(1*Rater4!$C4968=E$7222)+(N_Raters&gt;=5=TRUE)*(1*Rater5!$C4968=E$7222)</f>
        <v>0</v>
      </c>
      <c r="F4979" s="38"/>
      <c r="G4979" s="38"/>
      <c r="H4979" s="38"/>
      <c r="J4979" s="1"/>
      <c r="K4979" s="1"/>
    </row>
    <row r="4980" spans="2:11">
      <c r="B4980" s="36">
        <v>4966</v>
      </c>
      <c r="C4980" s="55">
        <f>(1*Rater1!$C4969=C$7222)+(1*Rater2!$C4969=C$7222)+(N_Raters&gt;=3=TRUE)*(1*Rater3!$C4969=C$7222)+(N_Raters&gt;=4=TRUE)*(1*Rater4!$C4969=C$7222)+(N_Raters&gt;=5=TRUE)*(1*Rater5!$C4969=C$7222)</f>
        <v>0</v>
      </c>
      <c r="D4980" s="55">
        <f>(1*Rater1!$C4969=D$7222)+(1*Rater2!$C4969=D$7222)+(N_Raters&gt;=3=TRUE)*(1*Rater3!$C4969=D$7222)+(N_Raters&gt;=4=TRUE)*(1*Rater4!$C4969=D$7222)+(N_Raters&gt;=5=TRUE)*(1*Rater5!$C4969=D$7222)</f>
        <v>3</v>
      </c>
      <c r="E4980" s="38">
        <f>(1*Rater1!$C4969=E$7222)+(1*Rater2!$C4969=E$7222)+(N_Raters&gt;=3=TRUE)*(1*Rater3!$C4969=E$7222)+(N_Raters&gt;=4=TRUE)*(1*Rater4!$C4969=E$7222)+(N_Raters&gt;=5=TRUE)*(1*Rater5!$C4969=E$7222)</f>
        <v>0</v>
      </c>
      <c r="F4980" s="38"/>
      <c r="G4980" s="38"/>
      <c r="H4980" s="38"/>
      <c r="J4980" s="1"/>
      <c r="K4980" s="1"/>
    </row>
    <row r="4981" spans="2:11">
      <c r="B4981" s="35">
        <v>4967</v>
      </c>
      <c r="C4981" s="55">
        <f>(1*Rater1!$C4970=C$7222)+(1*Rater2!$C4970=C$7222)+(N_Raters&gt;=3=TRUE)*(1*Rater3!$C4970=C$7222)+(N_Raters&gt;=4=TRUE)*(1*Rater4!$C4970=C$7222)+(N_Raters&gt;=5=TRUE)*(1*Rater5!$C4970=C$7222)</f>
        <v>0</v>
      </c>
      <c r="D4981" s="55">
        <f>(1*Rater1!$C4970=D$7222)+(1*Rater2!$C4970=D$7222)+(N_Raters&gt;=3=TRUE)*(1*Rater3!$C4970=D$7222)+(N_Raters&gt;=4=TRUE)*(1*Rater4!$C4970=D$7222)+(N_Raters&gt;=5=TRUE)*(1*Rater5!$C4970=D$7222)</f>
        <v>3</v>
      </c>
      <c r="E4981" s="38">
        <f>(1*Rater1!$C4970=E$7222)+(1*Rater2!$C4970=E$7222)+(N_Raters&gt;=3=TRUE)*(1*Rater3!$C4970=E$7222)+(N_Raters&gt;=4=TRUE)*(1*Rater4!$C4970=E$7222)+(N_Raters&gt;=5=TRUE)*(1*Rater5!$C4970=E$7222)</f>
        <v>0</v>
      </c>
      <c r="F4981" s="38"/>
      <c r="G4981" s="38"/>
      <c r="H4981" s="38"/>
      <c r="J4981" s="1"/>
      <c r="K4981" s="1"/>
    </row>
    <row r="4982" spans="2:11">
      <c r="B4982" s="36">
        <v>4968</v>
      </c>
      <c r="C4982" s="55">
        <f>(1*Rater1!$C4971=C$7222)+(1*Rater2!$C4971=C$7222)+(N_Raters&gt;=3=TRUE)*(1*Rater3!$C4971=C$7222)+(N_Raters&gt;=4=TRUE)*(1*Rater4!$C4971=C$7222)+(N_Raters&gt;=5=TRUE)*(1*Rater5!$C4971=C$7222)</f>
        <v>0</v>
      </c>
      <c r="D4982" s="55">
        <f>(1*Rater1!$C4971=D$7222)+(1*Rater2!$C4971=D$7222)+(N_Raters&gt;=3=TRUE)*(1*Rater3!$C4971=D$7222)+(N_Raters&gt;=4=TRUE)*(1*Rater4!$C4971=D$7222)+(N_Raters&gt;=5=TRUE)*(1*Rater5!$C4971=D$7222)</f>
        <v>3</v>
      </c>
      <c r="E4982" s="38">
        <f>(1*Rater1!$C4971=E$7222)+(1*Rater2!$C4971=E$7222)+(N_Raters&gt;=3=TRUE)*(1*Rater3!$C4971=E$7222)+(N_Raters&gt;=4=TRUE)*(1*Rater4!$C4971=E$7222)+(N_Raters&gt;=5=TRUE)*(1*Rater5!$C4971=E$7222)</f>
        <v>0</v>
      </c>
      <c r="F4982" s="38"/>
      <c r="G4982" s="38"/>
      <c r="H4982" s="38"/>
      <c r="J4982" s="1"/>
      <c r="K4982" s="1"/>
    </row>
    <row r="4983" spans="2:11">
      <c r="B4983" s="35">
        <v>4969</v>
      </c>
      <c r="C4983" s="55">
        <f>(1*Rater1!$C4972=C$7222)+(1*Rater2!$C4972=C$7222)+(N_Raters&gt;=3=TRUE)*(1*Rater3!$C4972=C$7222)+(N_Raters&gt;=4=TRUE)*(1*Rater4!$C4972=C$7222)+(N_Raters&gt;=5=TRUE)*(1*Rater5!$C4972=C$7222)</f>
        <v>0</v>
      </c>
      <c r="D4983" s="55">
        <f>(1*Rater1!$C4972=D$7222)+(1*Rater2!$C4972=D$7222)+(N_Raters&gt;=3=TRUE)*(1*Rater3!$C4972=D$7222)+(N_Raters&gt;=4=TRUE)*(1*Rater4!$C4972=D$7222)+(N_Raters&gt;=5=TRUE)*(1*Rater5!$C4972=D$7222)</f>
        <v>2</v>
      </c>
      <c r="E4983" s="38">
        <f>(1*Rater1!$C4972=E$7222)+(1*Rater2!$C4972=E$7222)+(N_Raters&gt;=3=TRUE)*(1*Rater3!$C4972=E$7222)+(N_Raters&gt;=4=TRUE)*(1*Rater4!$C4972=E$7222)+(N_Raters&gt;=5=TRUE)*(1*Rater5!$C4972=E$7222)</f>
        <v>1</v>
      </c>
      <c r="F4983" s="38"/>
      <c r="G4983" s="38"/>
      <c r="H4983" s="38"/>
      <c r="J4983" s="1"/>
      <c r="K4983" s="1"/>
    </row>
    <row r="4984" spans="2:11">
      <c r="B4984" s="36">
        <v>4970</v>
      </c>
      <c r="C4984" s="55">
        <f>(1*Rater1!$C4973=C$7222)+(1*Rater2!$C4973=C$7222)+(N_Raters&gt;=3=TRUE)*(1*Rater3!$C4973=C$7222)+(N_Raters&gt;=4=TRUE)*(1*Rater4!$C4973=C$7222)+(N_Raters&gt;=5=TRUE)*(1*Rater5!$C4973=C$7222)</f>
        <v>0</v>
      </c>
      <c r="D4984" s="55">
        <f>(1*Rater1!$C4973=D$7222)+(1*Rater2!$C4973=D$7222)+(N_Raters&gt;=3=TRUE)*(1*Rater3!$C4973=D$7222)+(N_Raters&gt;=4=TRUE)*(1*Rater4!$C4973=D$7222)+(N_Raters&gt;=5=TRUE)*(1*Rater5!$C4973=D$7222)</f>
        <v>3</v>
      </c>
      <c r="E4984" s="38">
        <f>(1*Rater1!$C4973=E$7222)+(1*Rater2!$C4973=E$7222)+(N_Raters&gt;=3=TRUE)*(1*Rater3!$C4973=E$7222)+(N_Raters&gt;=4=TRUE)*(1*Rater4!$C4973=E$7222)+(N_Raters&gt;=5=TRUE)*(1*Rater5!$C4973=E$7222)</f>
        <v>0</v>
      </c>
      <c r="F4984" s="38"/>
      <c r="G4984" s="38"/>
      <c r="H4984" s="38"/>
      <c r="J4984" s="1"/>
      <c r="K4984" s="1"/>
    </row>
    <row r="4985" spans="2:11">
      <c r="B4985" s="35">
        <v>4971</v>
      </c>
      <c r="C4985" s="55">
        <f>(1*Rater1!$C4974=C$7222)+(1*Rater2!$C4974=C$7222)+(N_Raters&gt;=3=TRUE)*(1*Rater3!$C4974=C$7222)+(N_Raters&gt;=4=TRUE)*(1*Rater4!$C4974=C$7222)+(N_Raters&gt;=5=TRUE)*(1*Rater5!$C4974=C$7222)</f>
        <v>0</v>
      </c>
      <c r="D4985" s="55">
        <f>(1*Rater1!$C4974=D$7222)+(1*Rater2!$C4974=D$7222)+(N_Raters&gt;=3=TRUE)*(1*Rater3!$C4974=D$7222)+(N_Raters&gt;=4=TRUE)*(1*Rater4!$C4974=D$7222)+(N_Raters&gt;=5=TRUE)*(1*Rater5!$C4974=D$7222)</f>
        <v>2</v>
      </c>
      <c r="E4985" s="38">
        <f>(1*Rater1!$C4974=E$7222)+(1*Rater2!$C4974=E$7222)+(N_Raters&gt;=3=TRUE)*(1*Rater3!$C4974=E$7222)+(N_Raters&gt;=4=TRUE)*(1*Rater4!$C4974=E$7222)+(N_Raters&gt;=5=TRUE)*(1*Rater5!$C4974=E$7222)</f>
        <v>1</v>
      </c>
      <c r="F4985" s="38"/>
      <c r="G4985" s="38"/>
      <c r="H4985" s="38"/>
      <c r="J4985" s="1"/>
      <c r="K4985" s="1"/>
    </row>
    <row r="4986" spans="2:11">
      <c r="B4986" s="36">
        <v>4972</v>
      </c>
      <c r="C4986" s="55">
        <f>(1*Rater1!$C4975=C$7222)+(1*Rater2!$C4975=C$7222)+(N_Raters&gt;=3=TRUE)*(1*Rater3!$C4975=C$7222)+(N_Raters&gt;=4=TRUE)*(1*Rater4!$C4975=C$7222)+(N_Raters&gt;=5=TRUE)*(1*Rater5!$C4975=C$7222)</f>
        <v>0</v>
      </c>
      <c r="D4986" s="55">
        <f>(1*Rater1!$C4975=D$7222)+(1*Rater2!$C4975=D$7222)+(N_Raters&gt;=3=TRUE)*(1*Rater3!$C4975=D$7222)+(N_Raters&gt;=4=TRUE)*(1*Rater4!$C4975=D$7222)+(N_Raters&gt;=5=TRUE)*(1*Rater5!$C4975=D$7222)</f>
        <v>2</v>
      </c>
      <c r="E4986" s="38">
        <f>(1*Rater1!$C4975=E$7222)+(1*Rater2!$C4975=E$7222)+(N_Raters&gt;=3=TRUE)*(1*Rater3!$C4975=E$7222)+(N_Raters&gt;=4=TRUE)*(1*Rater4!$C4975=E$7222)+(N_Raters&gt;=5=TRUE)*(1*Rater5!$C4975=E$7222)</f>
        <v>1</v>
      </c>
      <c r="F4986" s="38"/>
      <c r="G4986" s="38"/>
      <c r="H4986" s="38"/>
      <c r="J4986" s="1"/>
      <c r="K4986" s="1"/>
    </row>
    <row r="4987" spans="2:11">
      <c r="B4987" s="35">
        <v>4973</v>
      </c>
      <c r="C4987" s="55">
        <f>(1*Rater1!$C4976=C$7222)+(1*Rater2!$C4976=C$7222)+(N_Raters&gt;=3=TRUE)*(1*Rater3!$C4976=C$7222)+(N_Raters&gt;=4=TRUE)*(1*Rater4!$C4976=C$7222)+(N_Raters&gt;=5=TRUE)*(1*Rater5!$C4976=C$7222)</f>
        <v>0</v>
      </c>
      <c r="D4987" s="55">
        <f>(1*Rater1!$C4976=D$7222)+(1*Rater2!$C4976=D$7222)+(N_Raters&gt;=3=TRUE)*(1*Rater3!$C4976=D$7222)+(N_Raters&gt;=4=TRUE)*(1*Rater4!$C4976=D$7222)+(N_Raters&gt;=5=TRUE)*(1*Rater5!$C4976=D$7222)</f>
        <v>2</v>
      </c>
      <c r="E4987" s="38">
        <f>(1*Rater1!$C4976=E$7222)+(1*Rater2!$C4976=E$7222)+(N_Raters&gt;=3=TRUE)*(1*Rater3!$C4976=E$7222)+(N_Raters&gt;=4=TRUE)*(1*Rater4!$C4976=E$7222)+(N_Raters&gt;=5=TRUE)*(1*Rater5!$C4976=E$7222)</f>
        <v>1</v>
      </c>
      <c r="F4987" s="38"/>
      <c r="G4987" s="38"/>
      <c r="H4987" s="38"/>
      <c r="J4987" s="1"/>
      <c r="K4987" s="1"/>
    </row>
    <row r="4988" spans="2:11">
      <c r="B4988" s="36">
        <v>4974</v>
      </c>
      <c r="C4988" s="55">
        <f>(1*Rater1!$C4977=C$7222)+(1*Rater2!$C4977=C$7222)+(N_Raters&gt;=3=TRUE)*(1*Rater3!$C4977=C$7222)+(N_Raters&gt;=4=TRUE)*(1*Rater4!$C4977=C$7222)+(N_Raters&gt;=5=TRUE)*(1*Rater5!$C4977=C$7222)</f>
        <v>0</v>
      </c>
      <c r="D4988" s="55">
        <f>(1*Rater1!$C4977=D$7222)+(1*Rater2!$C4977=D$7222)+(N_Raters&gt;=3=TRUE)*(1*Rater3!$C4977=D$7222)+(N_Raters&gt;=4=TRUE)*(1*Rater4!$C4977=D$7222)+(N_Raters&gt;=5=TRUE)*(1*Rater5!$C4977=D$7222)</f>
        <v>3</v>
      </c>
      <c r="E4988" s="38">
        <f>(1*Rater1!$C4977=E$7222)+(1*Rater2!$C4977=E$7222)+(N_Raters&gt;=3=TRUE)*(1*Rater3!$C4977=E$7222)+(N_Raters&gt;=4=TRUE)*(1*Rater4!$C4977=E$7222)+(N_Raters&gt;=5=TRUE)*(1*Rater5!$C4977=E$7222)</f>
        <v>0</v>
      </c>
      <c r="F4988" s="38"/>
      <c r="G4988" s="38"/>
      <c r="H4988" s="38"/>
      <c r="J4988" s="1"/>
      <c r="K4988" s="1"/>
    </row>
    <row r="4989" spans="2:11">
      <c r="B4989" s="35">
        <v>4975</v>
      </c>
      <c r="C4989" s="55">
        <f>(1*Rater1!$C4978=C$7222)+(1*Rater2!$C4978=C$7222)+(N_Raters&gt;=3=TRUE)*(1*Rater3!$C4978=C$7222)+(N_Raters&gt;=4=TRUE)*(1*Rater4!$C4978=C$7222)+(N_Raters&gt;=5=TRUE)*(1*Rater5!$C4978=C$7222)</f>
        <v>0</v>
      </c>
      <c r="D4989" s="55">
        <f>(1*Rater1!$C4978=D$7222)+(1*Rater2!$C4978=D$7222)+(N_Raters&gt;=3=TRUE)*(1*Rater3!$C4978=D$7222)+(N_Raters&gt;=4=TRUE)*(1*Rater4!$C4978=D$7222)+(N_Raters&gt;=5=TRUE)*(1*Rater5!$C4978=D$7222)</f>
        <v>2</v>
      </c>
      <c r="E4989" s="38">
        <f>(1*Rater1!$C4978=E$7222)+(1*Rater2!$C4978=E$7222)+(N_Raters&gt;=3=TRUE)*(1*Rater3!$C4978=E$7222)+(N_Raters&gt;=4=TRUE)*(1*Rater4!$C4978=E$7222)+(N_Raters&gt;=5=TRUE)*(1*Rater5!$C4978=E$7222)</f>
        <v>1</v>
      </c>
      <c r="F4989" s="38"/>
      <c r="G4989" s="38"/>
      <c r="H4989" s="38"/>
      <c r="J4989" s="1"/>
      <c r="K4989" s="1"/>
    </row>
    <row r="4990" spans="2:11">
      <c r="B4990" s="36">
        <v>4976</v>
      </c>
      <c r="C4990" s="55">
        <f>(1*Rater1!$C4979=C$7222)+(1*Rater2!$C4979=C$7222)+(N_Raters&gt;=3=TRUE)*(1*Rater3!$C4979=C$7222)+(N_Raters&gt;=4=TRUE)*(1*Rater4!$C4979=C$7222)+(N_Raters&gt;=5=TRUE)*(1*Rater5!$C4979=C$7222)</f>
        <v>0</v>
      </c>
      <c r="D4990" s="55">
        <f>(1*Rater1!$C4979=D$7222)+(1*Rater2!$C4979=D$7222)+(N_Raters&gt;=3=TRUE)*(1*Rater3!$C4979=D$7222)+(N_Raters&gt;=4=TRUE)*(1*Rater4!$C4979=D$7222)+(N_Raters&gt;=5=TRUE)*(1*Rater5!$C4979=D$7222)</f>
        <v>3</v>
      </c>
      <c r="E4990" s="38">
        <f>(1*Rater1!$C4979=E$7222)+(1*Rater2!$C4979=E$7222)+(N_Raters&gt;=3=TRUE)*(1*Rater3!$C4979=E$7222)+(N_Raters&gt;=4=TRUE)*(1*Rater4!$C4979=E$7222)+(N_Raters&gt;=5=TRUE)*(1*Rater5!$C4979=E$7222)</f>
        <v>0</v>
      </c>
      <c r="F4990" s="38"/>
      <c r="G4990" s="38"/>
      <c r="H4990" s="38"/>
      <c r="J4990" s="1"/>
      <c r="K4990" s="1"/>
    </row>
    <row r="4991" spans="2:11">
      <c r="B4991" s="35">
        <v>4977</v>
      </c>
      <c r="C4991" s="55">
        <f>(1*Rater1!$C4980=C$7222)+(1*Rater2!$C4980=C$7222)+(N_Raters&gt;=3=TRUE)*(1*Rater3!$C4980=C$7222)+(N_Raters&gt;=4=TRUE)*(1*Rater4!$C4980=C$7222)+(N_Raters&gt;=5=TRUE)*(1*Rater5!$C4980=C$7222)</f>
        <v>0</v>
      </c>
      <c r="D4991" s="55">
        <f>(1*Rater1!$C4980=D$7222)+(1*Rater2!$C4980=D$7222)+(N_Raters&gt;=3=TRUE)*(1*Rater3!$C4980=D$7222)+(N_Raters&gt;=4=TRUE)*(1*Rater4!$C4980=D$7222)+(N_Raters&gt;=5=TRUE)*(1*Rater5!$C4980=D$7222)</f>
        <v>3</v>
      </c>
      <c r="E4991" s="38">
        <f>(1*Rater1!$C4980=E$7222)+(1*Rater2!$C4980=E$7222)+(N_Raters&gt;=3=TRUE)*(1*Rater3!$C4980=E$7222)+(N_Raters&gt;=4=TRUE)*(1*Rater4!$C4980=E$7222)+(N_Raters&gt;=5=TRUE)*(1*Rater5!$C4980=E$7222)</f>
        <v>0</v>
      </c>
      <c r="F4991" s="38"/>
      <c r="G4991" s="38"/>
      <c r="H4991" s="38"/>
      <c r="J4991" s="1"/>
      <c r="K4991" s="1"/>
    </row>
    <row r="4992" spans="2:11">
      <c r="B4992" s="36">
        <v>4978</v>
      </c>
      <c r="C4992" s="55">
        <f>(1*Rater1!$C4981=C$7222)+(1*Rater2!$C4981=C$7222)+(N_Raters&gt;=3=TRUE)*(1*Rater3!$C4981=C$7222)+(N_Raters&gt;=4=TRUE)*(1*Rater4!$C4981=C$7222)+(N_Raters&gt;=5=TRUE)*(1*Rater5!$C4981=C$7222)</f>
        <v>0</v>
      </c>
      <c r="D4992" s="55">
        <f>(1*Rater1!$C4981=D$7222)+(1*Rater2!$C4981=D$7222)+(N_Raters&gt;=3=TRUE)*(1*Rater3!$C4981=D$7222)+(N_Raters&gt;=4=TRUE)*(1*Rater4!$C4981=D$7222)+(N_Raters&gt;=5=TRUE)*(1*Rater5!$C4981=D$7222)</f>
        <v>3</v>
      </c>
      <c r="E4992" s="38">
        <f>(1*Rater1!$C4981=E$7222)+(1*Rater2!$C4981=E$7222)+(N_Raters&gt;=3=TRUE)*(1*Rater3!$C4981=E$7222)+(N_Raters&gt;=4=TRUE)*(1*Rater4!$C4981=E$7222)+(N_Raters&gt;=5=TRUE)*(1*Rater5!$C4981=E$7222)</f>
        <v>0</v>
      </c>
      <c r="F4992" s="38"/>
      <c r="G4992" s="38"/>
      <c r="H4992" s="38"/>
      <c r="J4992" s="1"/>
      <c r="K4992" s="1"/>
    </row>
    <row r="4993" spans="2:11">
      <c r="B4993" s="35">
        <v>4979</v>
      </c>
      <c r="C4993" s="55">
        <f>(1*Rater1!$C4982=C$7222)+(1*Rater2!$C4982=C$7222)+(N_Raters&gt;=3=TRUE)*(1*Rater3!$C4982=C$7222)+(N_Raters&gt;=4=TRUE)*(1*Rater4!$C4982=C$7222)+(N_Raters&gt;=5=TRUE)*(1*Rater5!$C4982=C$7222)</f>
        <v>0</v>
      </c>
      <c r="D4993" s="55">
        <f>(1*Rater1!$C4982=D$7222)+(1*Rater2!$C4982=D$7222)+(N_Raters&gt;=3=TRUE)*(1*Rater3!$C4982=D$7222)+(N_Raters&gt;=4=TRUE)*(1*Rater4!$C4982=D$7222)+(N_Raters&gt;=5=TRUE)*(1*Rater5!$C4982=D$7222)</f>
        <v>3</v>
      </c>
      <c r="E4993" s="38">
        <f>(1*Rater1!$C4982=E$7222)+(1*Rater2!$C4982=E$7222)+(N_Raters&gt;=3=TRUE)*(1*Rater3!$C4982=E$7222)+(N_Raters&gt;=4=TRUE)*(1*Rater4!$C4982=E$7222)+(N_Raters&gt;=5=TRUE)*(1*Rater5!$C4982=E$7222)</f>
        <v>0</v>
      </c>
      <c r="F4993" s="38"/>
      <c r="G4993" s="38"/>
      <c r="H4993" s="38"/>
      <c r="J4993" s="1"/>
      <c r="K4993" s="1"/>
    </row>
    <row r="4994" spans="2:11">
      <c r="B4994" s="36">
        <v>4980</v>
      </c>
      <c r="C4994" s="55">
        <f>(1*Rater1!$C4983=C$7222)+(1*Rater2!$C4983=C$7222)+(N_Raters&gt;=3=TRUE)*(1*Rater3!$C4983=C$7222)+(N_Raters&gt;=4=TRUE)*(1*Rater4!$C4983=C$7222)+(N_Raters&gt;=5=TRUE)*(1*Rater5!$C4983=C$7222)</f>
        <v>0</v>
      </c>
      <c r="D4994" s="55">
        <f>(1*Rater1!$C4983=D$7222)+(1*Rater2!$C4983=D$7222)+(N_Raters&gt;=3=TRUE)*(1*Rater3!$C4983=D$7222)+(N_Raters&gt;=4=TRUE)*(1*Rater4!$C4983=D$7222)+(N_Raters&gt;=5=TRUE)*(1*Rater5!$C4983=D$7222)</f>
        <v>3</v>
      </c>
      <c r="E4994" s="38">
        <f>(1*Rater1!$C4983=E$7222)+(1*Rater2!$C4983=E$7222)+(N_Raters&gt;=3=TRUE)*(1*Rater3!$C4983=E$7222)+(N_Raters&gt;=4=TRUE)*(1*Rater4!$C4983=E$7222)+(N_Raters&gt;=5=TRUE)*(1*Rater5!$C4983=E$7222)</f>
        <v>0</v>
      </c>
      <c r="F4994" s="38"/>
      <c r="G4994" s="38"/>
      <c r="H4994" s="38"/>
      <c r="J4994" s="1"/>
      <c r="K4994" s="1"/>
    </row>
    <row r="4995" spans="2:11">
      <c r="B4995" s="35">
        <v>4981</v>
      </c>
      <c r="C4995" s="55">
        <f>(1*Rater1!$C4984=C$7222)+(1*Rater2!$C4984=C$7222)+(N_Raters&gt;=3=TRUE)*(1*Rater3!$C4984=C$7222)+(N_Raters&gt;=4=TRUE)*(1*Rater4!$C4984=C$7222)+(N_Raters&gt;=5=TRUE)*(1*Rater5!$C4984=C$7222)</f>
        <v>0</v>
      </c>
      <c r="D4995" s="55">
        <f>(1*Rater1!$C4984=D$7222)+(1*Rater2!$C4984=D$7222)+(N_Raters&gt;=3=TRUE)*(1*Rater3!$C4984=D$7222)+(N_Raters&gt;=4=TRUE)*(1*Rater4!$C4984=D$7222)+(N_Raters&gt;=5=TRUE)*(1*Rater5!$C4984=D$7222)</f>
        <v>3</v>
      </c>
      <c r="E4995" s="38">
        <f>(1*Rater1!$C4984=E$7222)+(1*Rater2!$C4984=E$7222)+(N_Raters&gt;=3=TRUE)*(1*Rater3!$C4984=E$7222)+(N_Raters&gt;=4=TRUE)*(1*Rater4!$C4984=E$7222)+(N_Raters&gt;=5=TRUE)*(1*Rater5!$C4984=E$7222)</f>
        <v>0</v>
      </c>
      <c r="F4995" s="38"/>
      <c r="G4995" s="38"/>
      <c r="H4995" s="38"/>
      <c r="J4995" s="1"/>
      <c r="K4995" s="1"/>
    </row>
    <row r="4996" spans="2:11">
      <c r="B4996" s="36">
        <v>4982</v>
      </c>
      <c r="C4996" s="55">
        <f>(1*Rater1!$C4985=C$7222)+(1*Rater2!$C4985=C$7222)+(N_Raters&gt;=3=TRUE)*(1*Rater3!$C4985=C$7222)+(N_Raters&gt;=4=TRUE)*(1*Rater4!$C4985=C$7222)+(N_Raters&gt;=5=TRUE)*(1*Rater5!$C4985=C$7222)</f>
        <v>0</v>
      </c>
      <c r="D4996" s="55">
        <f>(1*Rater1!$C4985=D$7222)+(1*Rater2!$C4985=D$7222)+(N_Raters&gt;=3=TRUE)*(1*Rater3!$C4985=D$7222)+(N_Raters&gt;=4=TRUE)*(1*Rater4!$C4985=D$7222)+(N_Raters&gt;=5=TRUE)*(1*Rater5!$C4985=D$7222)</f>
        <v>3</v>
      </c>
      <c r="E4996" s="38">
        <f>(1*Rater1!$C4985=E$7222)+(1*Rater2!$C4985=E$7222)+(N_Raters&gt;=3=TRUE)*(1*Rater3!$C4985=E$7222)+(N_Raters&gt;=4=TRUE)*(1*Rater4!$C4985=E$7222)+(N_Raters&gt;=5=TRUE)*(1*Rater5!$C4985=E$7222)</f>
        <v>0</v>
      </c>
      <c r="F4996" s="38"/>
      <c r="G4996" s="38"/>
      <c r="H4996" s="38"/>
      <c r="J4996" s="1"/>
      <c r="K4996" s="1"/>
    </row>
    <row r="4997" spans="2:11">
      <c r="B4997" s="35">
        <v>4983</v>
      </c>
      <c r="C4997" s="55">
        <f>(1*Rater1!$C4986=C$7222)+(1*Rater2!$C4986=C$7222)+(N_Raters&gt;=3=TRUE)*(1*Rater3!$C4986=C$7222)+(N_Raters&gt;=4=TRUE)*(1*Rater4!$C4986=C$7222)+(N_Raters&gt;=5=TRUE)*(1*Rater5!$C4986=C$7222)</f>
        <v>0</v>
      </c>
      <c r="D4997" s="55">
        <f>(1*Rater1!$C4986=D$7222)+(1*Rater2!$C4986=D$7222)+(N_Raters&gt;=3=TRUE)*(1*Rater3!$C4986=D$7222)+(N_Raters&gt;=4=TRUE)*(1*Rater4!$C4986=D$7222)+(N_Raters&gt;=5=TRUE)*(1*Rater5!$C4986=D$7222)</f>
        <v>3</v>
      </c>
      <c r="E4997" s="38">
        <f>(1*Rater1!$C4986=E$7222)+(1*Rater2!$C4986=E$7222)+(N_Raters&gt;=3=TRUE)*(1*Rater3!$C4986=E$7222)+(N_Raters&gt;=4=TRUE)*(1*Rater4!$C4986=E$7222)+(N_Raters&gt;=5=TRUE)*(1*Rater5!$C4986=E$7222)</f>
        <v>0</v>
      </c>
      <c r="F4997" s="38"/>
      <c r="G4997" s="38"/>
      <c r="H4997" s="38"/>
      <c r="J4997" s="1"/>
      <c r="K4997" s="1"/>
    </row>
    <row r="4998" spans="2:11">
      <c r="B4998" s="36">
        <v>4984</v>
      </c>
      <c r="C4998" s="55">
        <f>(1*Rater1!$C4987=C$7222)+(1*Rater2!$C4987=C$7222)+(N_Raters&gt;=3=TRUE)*(1*Rater3!$C4987=C$7222)+(N_Raters&gt;=4=TRUE)*(1*Rater4!$C4987=C$7222)+(N_Raters&gt;=5=TRUE)*(1*Rater5!$C4987=C$7222)</f>
        <v>0</v>
      </c>
      <c r="D4998" s="55">
        <f>(1*Rater1!$C4987=D$7222)+(1*Rater2!$C4987=D$7222)+(N_Raters&gt;=3=TRUE)*(1*Rater3!$C4987=D$7222)+(N_Raters&gt;=4=TRUE)*(1*Rater4!$C4987=D$7222)+(N_Raters&gt;=5=TRUE)*(1*Rater5!$C4987=D$7222)</f>
        <v>3</v>
      </c>
      <c r="E4998" s="38">
        <f>(1*Rater1!$C4987=E$7222)+(1*Rater2!$C4987=E$7222)+(N_Raters&gt;=3=TRUE)*(1*Rater3!$C4987=E$7222)+(N_Raters&gt;=4=TRUE)*(1*Rater4!$C4987=E$7222)+(N_Raters&gt;=5=TRUE)*(1*Rater5!$C4987=E$7222)</f>
        <v>0</v>
      </c>
      <c r="F4998" s="38"/>
      <c r="G4998" s="38"/>
      <c r="H4998" s="38"/>
      <c r="J4998" s="1"/>
      <c r="K4998" s="1"/>
    </row>
    <row r="4999" spans="2:11">
      <c r="B4999" s="35">
        <v>4985</v>
      </c>
      <c r="C4999" s="55">
        <f>(1*Rater1!$C4988=C$7222)+(1*Rater2!$C4988=C$7222)+(N_Raters&gt;=3=TRUE)*(1*Rater3!$C4988=C$7222)+(N_Raters&gt;=4=TRUE)*(1*Rater4!$C4988=C$7222)+(N_Raters&gt;=5=TRUE)*(1*Rater5!$C4988=C$7222)</f>
        <v>0</v>
      </c>
      <c r="D4999" s="55">
        <f>(1*Rater1!$C4988=D$7222)+(1*Rater2!$C4988=D$7222)+(N_Raters&gt;=3=TRUE)*(1*Rater3!$C4988=D$7222)+(N_Raters&gt;=4=TRUE)*(1*Rater4!$C4988=D$7222)+(N_Raters&gt;=5=TRUE)*(1*Rater5!$C4988=D$7222)</f>
        <v>3</v>
      </c>
      <c r="E4999" s="38">
        <f>(1*Rater1!$C4988=E$7222)+(1*Rater2!$C4988=E$7222)+(N_Raters&gt;=3=TRUE)*(1*Rater3!$C4988=E$7222)+(N_Raters&gt;=4=TRUE)*(1*Rater4!$C4988=E$7222)+(N_Raters&gt;=5=TRUE)*(1*Rater5!$C4988=E$7222)</f>
        <v>0</v>
      </c>
      <c r="F4999" s="38"/>
      <c r="G4999" s="38"/>
      <c r="H4999" s="38"/>
      <c r="J4999" s="1"/>
      <c r="K4999" s="1"/>
    </row>
    <row r="5000" spans="2:11">
      <c r="B5000" s="36">
        <v>4986</v>
      </c>
      <c r="C5000" s="55">
        <f>(1*Rater1!$C4989=C$7222)+(1*Rater2!$C4989=C$7222)+(N_Raters&gt;=3=TRUE)*(1*Rater3!$C4989=C$7222)+(N_Raters&gt;=4=TRUE)*(1*Rater4!$C4989=C$7222)+(N_Raters&gt;=5=TRUE)*(1*Rater5!$C4989=C$7222)</f>
        <v>0</v>
      </c>
      <c r="D5000" s="55">
        <f>(1*Rater1!$C4989=D$7222)+(1*Rater2!$C4989=D$7222)+(N_Raters&gt;=3=TRUE)*(1*Rater3!$C4989=D$7222)+(N_Raters&gt;=4=TRUE)*(1*Rater4!$C4989=D$7222)+(N_Raters&gt;=5=TRUE)*(1*Rater5!$C4989=D$7222)</f>
        <v>3</v>
      </c>
      <c r="E5000" s="38">
        <f>(1*Rater1!$C4989=E$7222)+(1*Rater2!$C4989=E$7222)+(N_Raters&gt;=3=TRUE)*(1*Rater3!$C4989=E$7222)+(N_Raters&gt;=4=TRUE)*(1*Rater4!$C4989=E$7222)+(N_Raters&gt;=5=TRUE)*(1*Rater5!$C4989=E$7222)</f>
        <v>0</v>
      </c>
      <c r="F5000" s="38"/>
      <c r="G5000" s="38"/>
      <c r="H5000" s="38"/>
      <c r="J5000" s="1"/>
      <c r="K5000" s="1"/>
    </row>
    <row r="5001" spans="2:11">
      <c r="B5001" s="35">
        <v>4987</v>
      </c>
      <c r="C5001" s="55">
        <f>(1*Rater1!$C4990=C$7222)+(1*Rater2!$C4990=C$7222)+(N_Raters&gt;=3=TRUE)*(1*Rater3!$C4990=C$7222)+(N_Raters&gt;=4=TRUE)*(1*Rater4!$C4990=C$7222)+(N_Raters&gt;=5=TRUE)*(1*Rater5!$C4990=C$7222)</f>
        <v>0</v>
      </c>
      <c r="D5001" s="55">
        <f>(1*Rater1!$C4990=D$7222)+(1*Rater2!$C4990=D$7222)+(N_Raters&gt;=3=TRUE)*(1*Rater3!$C4990=D$7222)+(N_Raters&gt;=4=TRUE)*(1*Rater4!$C4990=D$7222)+(N_Raters&gt;=5=TRUE)*(1*Rater5!$C4990=D$7222)</f>
        <v>3</v>
      </c>
      <c r="E5001" s="38">
        <f>(1*Rater1!$C4990=E$7222)+(1*Rater2!$C4990=E$7222)+(N_Raters&gt;=3=TRUE)*(1*Rater3!$C4990=E$7222)+(N_Raters&gt;=4=TRUE)*(1*Rater4!$C4990=E$7222)+(N_Raters&gt;=5=TRUE)*(1*Rater5!$C4990=E$7222)</f>
        <v>0</v>
      </c>
      <c r="F5001" s="38"/>
      <c r="G5001" s="38"/>
      <c r="H5001" s="38"/>
      <c r="J5001" s="1"/>
      <c r="K5001" s="1"/>
    </row>
    <row r="5002" spans="2:11">
      <c r="B5002" s="36">
        <v>4988</v>
      </c>
      <c r="C5002" s="55">
        <f>(1*Rater1!$C4991=C$7222)+(1*Rater2!$C4991=C$7222)+(N_Raters&gt;=3=TRUE)*(1*Rater3!$C4991=C$7222)+(N_Raters&gt;=4=TRUE)*(1*Rater4!$C4991=C$7222)+(N_Raters&gt;=5=TRUE)*(1*Rater5!$C4991=C$7222)</f>
        <v>0</v>
      </c>
      <c r="D5002" s="55">
        <f>(1*Rater1!$C4991=D$7222)+(1*Rater2!$C4991=D$7222)+(N_Raters&gt;=3=TRUE)*(1*Rater3!$C4991=D$7222)+(N_Raters&gt;=4=TRUE)*(1*Rater4!$C4991=D$7222)+(N_Raters&gt;=5=TRUE)*(1*Rater5!$C4991=D$7222)</f>
        <v>3</v>
      </c>
      <c r="E5002" s="38">
        <f>(1*Rater1!$C4991=E$7222)+(1*Rater2!$C4991=E$7222)+(N_Raters&gt;=3=TRUE)*(1*Rater3!$C4991=E$7222)+(N_Raters&gt;=4=TRUE)*(1*Rater4!$C4991=E$7222)+(N_Raters&gt;=5=TRUE)*(1*Rater5!$C4991=E$7222)</f>
        <v>0</v>
      </c>
      <c r="F5002" s="38"/>
      <c r="G5002" s="38"/>
      <c r="H5002" s="38"/>
      <c r="J5002" s="1"/>
      <c r="K5002" s="1"/>
    </row>
    <row r="5003" spans="2:11">
      <c r="B5003" s="35">
        <v>4989</v>
      </c>
      <c r="C5003" s="55">
        <f>(1*Rater1!$C4992=C$7222)+(1*Rater2!$C4992=C$7222)+(N_Raters&gt;=3=TRUE)*(1*Rater3!$C4992=C$7222)+(N_Raters&gt;=4=TRUE)*(1*Rater4!$C4992=C$7222)+(N_Raters&gt;=5=TRUE)*(1*Rater5!$C4992=C$7222)</f>
        <v>0</v>
      </c>
      <c r="D5003" s="55">
        <f>(1*Rater1!$C4992=D$7222)+(1*Rater2!$C4992=D$7222)+(N_Raters&gt;=3=TRUE)*(1*Rater3!$C4992=D$7222)+(N_Raters&gt;=4=TRUE)*(1*Rater4!$C4992=D$7222)+(N_Raters&gt;=5=TRUE)*(1*Rater5!$C4992=D$7222)</f>
        <v>3</v>
      </c>
      <c r="E5003" s="38">
        <f>(1*Rater1!$C4992=E$7222)+(1*Rater2!$C4992=E$7222)+(N_Raters&gt;=3=TRUE)*(1*Rater3!$C4992=E$7222)+(N_Raters&gt;=4=TRUE)*(1*Rater4!$C4992=E$7222)+(N_Raters&gt;=5=TRUE)*(1*Rater5!$C4992=E$7222)</f>
        <v>0</v>
      </c>
      <c r="F5003" s="38"/>
      <c r="G5003" s="38"/>
      <c r="H5003" s="38"/>
      <c r="J5003" s="1"/>
      <c r="K5003" s="1"/>
    </row>
    <row r="5004" spans="2:11">
      <c r="B5004" s="36">
        <v>4990</v>
      </c>
      <c r="C5004" s="55">
        <f>(1*Rater1!$C4993=C$7222)+(1*Rater2!$C4993=C$7222)+(N_Raters&gt;=3=TRUE)*(1*Rater3!$C4993=C$7222)+(N_Raters&gt;=4=TRUE)*(1*Rater4!$C4993=C$7222)+(N_Raters&gt;=5=TRUE)*(1*Rater5!$C4993=C$7222)</f>
        <v>0</v>
      </c>
      <c r="D5004" s="55">
        <f>(1*Rater1!$C4993=D$7222)+(1*Rater2!$C4993=D$7222)+(N_Raters&gt;=3=TRUE)*(1*Rater3!$C4993=D$7222)+(N_Raters&gt;=4=TRUE)*(1*Rater4!$C4993=D$7222)+(N_Raters&gt;=5=TRUE)*(1*Rater5!$C4993=D$7222)</f>
        <v>3</v>
      </c>
      <c r="E5004" s="38">
        <f>(1*Rater1!$C4993=E$7222)+(1*Rater2!$C4993=E$7222)+(N_Raters&gt;=3=TRUE)*(1*Rater3!$C4993=E$7222)+(N_Raters&gt;=4=TRUE)*(1*Rater4!$C4993=E$7222)+(N_Raters&gt;=5=TRUE)*(1*Rater5!$C4993=E$7222)</f>
        <v>0</v>
      </c>
      <c r="F5004" s="38"/>
      <c r="G5004" s="38"/>
      <c r="H5004" s="38"/>
      <c r="J5004" s="1"/>
      <c r="K5004" s="1"/>
    </row>
    <row r="5005" spans="2:11">
      <c r="B5005" s="35">
        <v>4991</v>
      </c>
      <c r="C5005" s="55">
        <f>(1*Rater1!$C4994=C$7222)+(1*Rater2!$C4994=C$7222)+(N_Raters&gt;=3=TRUE)*(1*Rater3!$C4994=C$7222)+(N_Raters&gt;=4=TRUE)*(1*Rater4!$C4994=C$7222)+(N_Raters&gt;=5=TRUE)*(1*Rater5!$C4994=C$7222)</f>
        <v>0</v>
      </c>
      <c r="D5005" s="55">
        <f>(1*Rater1!$C4994=D$7222)+(1*Rater2!$C4994=D$7222)+(N_Raters&gt;=3=TRUE)*(1*Rater3!$C4994=D$7222)+(N_Raters&gt;=4=TRUE)*(1*Rater4!$C4994=D$7222)+(N_Raters&gt;=5=TRUE)*(1*Rater5!$C4994=D$7222)</f>
        <v>3</v>
      </c>
      <c r="E5005" s="38">
        <f>(1*Rater1!$C4994=E$7222)+(1*Rater2!$C4994=E$7222)+(N_Raters&gt;=3=TRUE)*(1*Rater3!$C4994=E$7222)+(N_Raters&gt;=4=TRUE)*(1*Rater4!$C4994=E$7222)+(N_Raters&gt;=5=TRUE)*(1*Rater5!$C4994=E$7222)</f>
        <v>0</v>
      </c>
      <c r="F5005" s="38"/>
      <c r="G5005" s="38"/>
      <c r="H5005" s="38"/>
      <c r="J5005" s="1"/>
      <c r="K5005" s="1"/>
    </row>
    <row r="5006" spans="2:11">
      <c r="B5006" s="36">
        <v>4992</v>
      </c>
      <c r="C5006" s="55">
        <f>(1*Rater1!$C4995=C$7222)+(1*Rater2!$C4995=C$7222)+(N_Raters&gt;=3=TRUE)*(1*Rater3!$C4995=C$7222)+(N_Raters&gt;=4=TRUE)*(1*Rater4!$C4995=C$7222)+(N_Raters&gt;=5=TRUE)*(1*Rater5!$C4995=C$7222)</f>
        <v>0</v>
      </c>
      <c r="D5006" s="55">
        <f>(1*Rater1!$C4995=D$7222)+(1*Rater2!$C4995=D$7222)+(N_Raters&gt;=3=TRUE)*(1*Rater3!$C4995=D$7222)+(N_Raters&gt;=4=TRUE)*(1*Rater4!$C4995=D$7222)+(N_Raters&gt;=5=TRUE)*(1*Rater5!$C4995=D$7222)</f>
        <v>3</v>
      </c>
      <c r="E5006" s="38">
        <f>(1*Rater1!$C4995=E$7222)+(1*Rater2!$C4995=E$7222)+(N_Raters&gt;=3=TRUE)*(1*Rater3!$C4995=E$7222)+(N_Raters&gt;=4=TRUE)*(1*Rater4!$C4995=E$7222)+(N_Raters&gt;=5=TRUE)*(1*Rater5!$C4995=E$7222)</f>
        <v>0</v>
      </c>
      <c r="F5006" s="38"/>
      <c r="G5006" s="38"/>
      <c r="H5006" s="38"/>
      <c r="J5006" s="1"/>
      <c r="K5006" s="1"/>
    </row>
    <row r="5007" spans="2:11">
      <c r="B5007" s="35">
        <v>4993</v>
      </c>
      <c r="C5007" s="55">
        <f>(1*Rater1!$C4996=C$7222)+(1*Rater2!$C4996=C$7222)+(N_Raters&gt;=3=TRUE)*(1*Rater3!$C4996=C$7222)+(N_Raters&gt;=4=TRUE)*(1*Rater4!$C4996=C$7222)+(N_Raters&gt;=5=TRUE)*(1*Rater5!$C4996=C$7222)</f>
        <v>0</v>
      </c>
      <c r="D5007" s="55">
        <f>(1*Rater1!$C4996=D$7222)+(1*Rater2!$C4996=D$7222)+(N_Raters&gt;=3=TRUE)*(1*Rater3!$C4996=D$7222)+(N_Raters&gt;=4=TRUE)*(1*Rater4!$C4996=D$7222)+(N_Raters&gt;=5=TRUE)*(1*Rater5!$C4996=D$7222)</f>
        <v>3</v>
      </c>
      <c r="E5007" s="38">
        <f>(1*Rater1!$C4996=E$7222)+(1*Rater2!$C4996=E$7222)+(N_Raters&gt;=3=TRUE)*(1*Rater3!$C4996=E$7222)+(N_Raters&gt;=4=TRUE)*(1*Rater4!$C4996=E$7222)+(N_Raters&gt;=5=TRUE)*(1*Rater5!$C4996=E$7222)</f>
        <v>0</v>
      </c>
      <c r="F5007" s="38"/>
      <c r="G5007" s="38"/>
      <c r="H5007" s="38"/>
      <c r="J5007" s="1"/>
      <c r="K5007" s="1"/>
    </row>
    <row r="5008" spans="2:11">
      <c r="B5008" s="36">
        <v>4994</v>
      </c>
      <c r="C5008" s="55">
        <f>(1*Rater1!$C4997=C$7222)+(1*Rater2!$C4997=C$7222)+(N_Raters&gt;=3=TRUE)*(1*Rater3!$C4997=C$7222)+(N_Raters&gt;=4=TRUE)*(1*Rater4!$C4997=C$7222)+(N_Raters&gt;=5=TRUE)*(1*Rater5!$C4997=C$7222)</f>
        <v>0</v>
      </c>
      <c r="D5008" s="55">
        <f>(1*Rater1!$C4997=D$7222)+(1*Rater2!$C4997=D$7222)+(N_Raters&gt;=3=TRUE)*(1*Rater3!$C4997=D$7222)+(N_Raters&gt;=4=TRUE)*(1*Rater4!$C4997=D$7222)+(N_Raters&gt;=5=TRUE)*(1*Rater5!$C4997=D$7222)</f>
        <v>3</v>
      </c>
      <c r="E5008" s="38">
        <f>(1*Rater1!$C4997=E$7222)+(1*Rater2!$C4997=E$7222)+(N_Raters&gt;=3=TRUE)*(1*Rater3!$C4997=E$7222)+(N_Raters&gt;=4=TRUE)*(1*Rater4!$C4997=E$7222)+(N_Raters&gt;=5=TRUE)*(1*Rater5!$C4997=E$7222)</f>
        <v>0</v>
      </c>
      <c r="F5008" s="38"/>
      <c r="G5008" s="38"/>
      <c r="H5008" s="38"/>
      <c r="J5008" s="1"/>
      <c r="K5008" s="1"/>
    </row>
    <row r="5009" spans="2:11">
      <c r="B5009" s="35">
        <v>4995</v>
      </c>
      <c r="C5009" s="55">
        <f>(1*Rater1!$C4998=C$7222)+(1*Rater2!$C4998=C$7222)+(N_Raters&gt;=3=TRUE)*(1*Rater3!$C4998=C$7222)+(N_Raters&gt;=4=TRUE)*(1*Rater4!$C4998=C$7222)+(N_Raters&gt;=5=TRUE)*(1*Rater5!$C4998=C$7222)</f>
        <v>1</v>
      </c>
      <c r="D5009" s="55">
        <f>(1*Rater1!$C4998=D$7222)+(1*Rater2!$C4998=D$7222)+(N_Raters&gt;=3=TRUE)*(1*Rater3!$C4998=D$7222)+(N_Raters&gt;=4=TRUE)*(1*Rater4!$C4998=D$7222)+(N_Raters&gt;=5=TRUE)*(1*Rater5!$C4998=D$7222)</f>
        <v>2</v>
      </c>
      <c r="E5009" s="38">
        <f>(1*Rater1!$C4998=E$7222)+(1*Rater2!$C4998=E$7222)+(N_Raters&gt;=3=TRUE)*(1*Rater3!$C4998=E$7222)+(N_Raters&gt;=4=TRUE)*(1*Rater4!$C4998=E$7222)+(N_Raters&gt;=5=TRUE)*(1*Rater5!$C4998=E$7222)</f>
        <v>0</v>
      </c>
      <c r="F5009" s="38"/>
      <c r="G5009" s="38"/>
      <c r="H5009" s="38"/>
      <c r="J5009" s="1"/>
      <c r="K5009" s="1"/>
    </row>
    <row r="5010" spans="2:11">
      <c r="B5010" s="36">
        <v>4996</v>
      </c>
      <c r="C5010" s="55">
        <f>(1*Rater1!$C4999=C$7222)+(1*Rater2!$C4999=C$7222)+(N_Raters&gt;=3=TRUE)*(1*Rater3!$C4999=C$7222)+(N_Raters&gt;=4=TRUE)*(1*Rater4!$C4999=C$7222)+(N_Raters&gt;=5=TRUE)*(1*Rater5!$C4999=C$7222)</f>
        <v>0</v>
      </c>
      <c r="D5010" s="55">
        <f>(1*Rater1!$C4999=D$7222)+(1*Rater2!$C4999=D$7222)+(N_Raters&gt;=3=TRUE)*(1*Rater3!$C4999=D$7222)+(N_Raters&gt;=4=TRUE)*(1*Rater4!$C4999=D$7222)+(N_Raters&gt;=5=TRUE)*(1*Rater5!$C4999=D$7222)</f>
        <v>3</v>
      </c>
      <c r="E5010" s="38">
        <f>(1*Rater1!$C4999=E$7222)+(1*Rater2!$C4999=E$7222)+(N_Raters&gt;=3=TRUE)*(1*Rater3!$C4999=E$7222)+(N_Raters&gt;=4=TRUE)*(1*Rater4!$C4999=E$7222)+(N_Raters&gt;=5=TRUE)*(1*Rater5!$C4999=E$7222)</f>
        <v>0</v>
      </c>
      <c r="F5010" s="38"/>
      <c r="G5010" s="38"/>
      <c r="H5010" s="38"/>
      <c r="J5010" s="1"/>
      <c r="K5010" s="1"/>
    </row>
    <row r="5011" spans="2:11">
      <c r="B5011" s="35">
        <v>4997</v>
      </c>
      <c r="C5011" s="55">
        <f>(1*Rater1!$C5000=C$7222)+(1*Rater2!$C5000=C$7222)+(N_Raters&gt;=3=TRUE)*(1*Rater3!$C5000=C$7222)+(N_Raters&gt;=4=TRUE)*(1*Rater4!$C5000=C$7222)+(N_Raters&gt;=5=TRUE)*(1*Rater5!$C5000=C$7222)</f>
        <v>1</v>
      </c>
      <c r="D5011" s="55">
        <f>(1*Rater1!$C5000=D$7222)+(1*Rater2!$C5000=D$7222)+(N_Raters&gt;=3=TRUE)*(1*Rater3!$C5000=D$7222)+(N_Raters&gt;=4=TRUE)*(1*Rater4!$C5000=D$7222)+(N_Raters&gt;=5=TRUE)*(1*Rater5!$C5000=D$7222)</f>
        <v>2</v>
      </c>
      <c r="E5011" s="38">
        <f>(1*Rater1!$C5000=E$7222)+(1*Rater2!$C5000=E$7222)+(N_Raters&gt;=3=TRUE)*(1*Rater3!$C5000=E$7222)+(N_Raters&gt;=4=TRUE)*(1*Rater4!$C5000=E$7222)+(N_Raters&gt;=5=TRUE)*(1*Rater5!$C5000=E$7222)</f>
        <v>0</v>
      </c>
      <c r="F5011" s="38"/>
      <c r="G5011" s="38"/>
      <c r="H5011" s="38"/>
      <c r="J5011" s="1"/>
      <c r="K5011" s="1"/>
    </row>
    <row r="5012" spans="2:11">
      <c r="B5012" s="36">
        <v>4998</v>
      </c>
      <c r="C5012" s="55">
        <f>(1*Rater1!$C5001=C$7222)+(1*Rater2!$C5001=C$7222)+(N_Raters&gt;=3=TRUE)*(1*Rater3!$C5001=C$7222)+(N_Raters&gt;=4=TRUE)*(1*Rater4!$C5001=C$7222)+(N_Raters&gt;=5=TRUE)*(1*Rater5!$C5001=C$7222)</f>
        <v>0</v>
      </c>
      <c r="D5012" s="55">
        <f>(1*Rater1!$C5001=D$7222)+(1*Rater2!$C5001=D$7222)+(N_Raters&gt;=3=TRUE)*(1*Rater3!$C5001=D$7222)+(N_Raters&gt;=4=TRUE)*(1*Rater4!$C5001=D$7222)+(N_Raters&gt;=5=TRUE)*(1*Rater5!$C5001=D$7222)</f>
        <v>3</v>
      </c>
      <c r="E5012" s="38">
        <f>(1*Rater1!$C5001=E$7222)+(1*Rater2!$C5001=E$7222)+(N_Raters&gt;=3=TRUE)*(1*Rater3!$C5001=E$7222)+(N_Raters&gt;=4=TRUE)*(1*Rater4!$C5001=E$7222)+(N_Raters&gt;=5=TRUE)*(1*Rater5!$C5001=E$7222)</f>
        <v>0</v>
      </c>
      <c r="F5012" s="38"/>
      <c r="G5012" s="38"/>
      <c r="H5012" s="38"/>
      <c r="J5012" s="1"/>
      <c r="K5012" s="1"/>
    </row>
    <row r="5013" spans="2:11">
      <c r="B5013" s="35">
        <v>4999</v>
      </c>
      <c r="C5013" s="55">
        <f>(1*Rater1!$C5002=C$7222)+(1*Rater2!$C5002=C$7222)+(N_Raters&gt;=3=TRUE)*(1*Rater3!$C5002=C$7222)+(N_Raters&gt;=4=TRUE)*(1*Rater4!$C5002=C$7222)+(N_Raters&gt;=5=TRUE)*(1*Rater5!$C5002=C$7222)</f>
        <v>1</v>
      </c>
      <c r="D5013" s="55">
        <f>(1*Rater1!$C5002=D$7222)+(1*Rater2!$C5002=D$7222)+(N_Raters&gt;=3=TRUE)*(1*Rater3!$C5002=D$7222)+(N_Raters&gt;=4=TRUE)*(1*Rater4!$C5002=D$7222)+(N_Raters&gt;=5=TRUE)*(1*Rater5!$C5002=D$7222)</f>
        <v>2</v>
      </c>
      <c r="E5013" s="38">
        <f>(1*Rater1!$C5002=E$7222)+(1*Rater2!$C5002=E$7222)+(N_Raters&gt;=3=TRUE)*(1*Rater3!$C5002=E$7222)+(N_Raters&gt;=4=TRUE)*(1*Rater4!$C5002=E$7222)+(N_Raters&gt;=5=TRUE)*(1*Rater5!$C5002=E$7222)</f>
        <v>0</v>
      </c>
      <c r="F5013" s="38"/>
      <c r="G5013" s="38"/>
      <c r="H5013" s="38"/>
      <c r="J5013" s="1"/>
      <c r="K5013" s="1"/>
    </row>
    <row r="5014" spans="2:11">
      <c r="B5014" s="36">
        <v>5000</v>
      </c>
      <c r="C5014" s="55">
        <f>(1*Rater1!$C5003=C$7222)+(1*Rater2!$C5003=C$7222)+(N_Raters&gt;=3=TRUE)*(1*Rater3!$C5003=C$7222)+(N_Raters&gt;=4=TRUE)*(1*Rater4!$C5003=C$7222)+(N_Raters&gt;=5=TRUE)*(1*Rater5!$C5003=C$7222)</f>
        <v>0</v>
      </c>
      <c r="D5014" s="55">
        <f>(1*Rater1!$C5003=D$7222)+(1*Rater2!$C5003=D$7222)+(N_Raters&gt;=3=TRUE)*(1*Rater3!$C5003=D$7222)+(N_Raters&gt;=4=TRUE)*(1*Rater4!$C5003=D$7222)+(N_Raters&gt;=5=TRUE)*(1*Rater5!$C5003=D$7222)</f>
        <v>3</v>
      </c>
      <c r="E5014" s="38">
        <f>(1*Rater1!$C5003=E$7222)+(1*Rater2!$C5003=E$7222)+(N_Raters&gt;=3=TRUE)*(1*Rater3!$C5003=E$7222)+(N_Raters&gt;=4=TRUE)*(1*Rater4!$C5003=E$7222)+(N_Raters&gt;=5=TRUE)*(1*Rater5!$C5003=E$7222)</f>
        <v>0</v>
      </c>
      <c r="F5014" s="38"/>
      <c r="G5014" s="38"/>
      <c r="H5014" s="38"/>
      <c r="J5014" s="1"/>
      <c r="K5014" s="1"/>
    </row>
    <row r="5015" spans="2:11">
      <c r="B5015" s="35">
        <v>5001</v>
      </c>
      <c r="C5015" s="55">
        <f>(1*Rater1!$C5004=C$7222)+(1*Rater2!$C5004=C$7222)+(N_Raters&gt;=3=TRUE)*(1*Rater3!$C5004=C$7222)+(N_Raters&gt;=4=TRUE)*(1*Rater4!$C5004=C$7222)+(N_Raters&gt;=5=TRUE)*(1*Rater5!$C5004=C$7222)</f>
        <v>0</v>
      </c>
      <c r="D5015" s="55">
        <f>(1*Rater1!$C5004=D$7222)+(1*Rater2!$C5004=D$7222)+(N_Raters&gt;=3=TRUE)*(1*Rater3!$C5004=D$7222)+(N_Raters&gt;=4=TRUE)*(1*Rater4!$C5004=D$7222)+(N_Raters&gt;=5=TRUE)*(1*Rater5!$C5004=D$7222)</f>
        <v>3</v>
      </c>
      <c r="E5015" s="38">
        <f>(1*Rater1!$C5004=E$7222)+(1*Rater2!$C5004=E$7222)+(N_Raters&gt;=3=TRUE)*(1*Rater3!$C5004=E$7222)+(N_Raters&gt;=4=TRUE)*(1*Rater4!$C5004=E$7222)+(N_Raters&gt;=5=TRUE)*(1*Rater5!$C5004=E$7222)</f>
        <v>0</v>
      </c>
      <c r="F5015" s="38"/>
      <c r="G5015" s="38"/>
      <c r="H5015" s="38"/>
      <c r="J5015" s="1"/>
      <c r="K5015" s="1"/>
    </row>
    <row r="5016" spans="2:11">
      <c r="B5016" s="36">
        <v>5002</v>
      </c>
      <c r="C5016" s="55">
        <f>(1*Rater1!$C5005=C$7222)+(1*Rater2!$C5005=C$7222)+(N_Raters&gt;=3=TRUE)*(1*Rater3!$C5005=C$7222)+(N_Raters&gt;=4=TRUE)*(1*Rater4!$C5005=C$7222)+(N_Raters&gt;=5=TRUE)*(1*Rater5!$C5005=C$7222)</f>
        <v>0</v>
      </c>
      <c r="D5016" s="55">
        <f>(1*Rater1!$C5005=D$7222)+(1*Rater2!$C5005=D$7222)+(N_Raters&gt;=3=TRUE)*(1*Rater3!$C5005=D$7222)+(N_Raters&gt;=4=TRUE)*(1*Rater4!$C5005=D$7222)+(N_Raters&gt;=5=TRUE)*(1*Rater5!$C5005=D$7222)</f>
        <v>3</v>
      </c>
      <c r="E5016" s="38">
        <f>(1*Rater1!$C5005=E$7222)+(1*Rater2!$C5005=E$7222)+(N_Raters&gt;=3=TRUE)*(1*Rater3!$C5005=E$7222)+(N_Raters&gt;=4=TRUE)*(1*Rater4!$C5005=E$7222)+(N_Raters&gt;=5=TRUE)*(1*Rater5!$C5005=E$7222)</f>
        <v>0</v>
      </c>
      <c r="F5016" s="38"/>
      <c r="G5016" s="38"/>
      <c r="H5016" s="38"/>
      <c r="J5016" s="1"/>
      <c r="K5016" s="1"/>
    </row>
    <row r="5017" spans="2:11">
      <c r="B5017" s="35">
        <v>5003</v>
      </c>
      <c r="C5017" s="55">
        <f>(1*Rater1!$C5006=C$7222)+(1*Rater2!$C5006=C$7222)+(N_Raters&gt;=3=TRUE)*(1*Rater3!$C5006=C$7222)+(N_Raters&gt;=4=TRUE)*(1*Rater4!$C5006=C$7222)+(N_Raters&gt;=5=TRUE)*(1*Rater5!$C5006=C$7222)</f>
        <v>2</v>
      </c>
      <c r="D5017" s="55">
        <f>(1*Rater1!$C5006=D$7222)+(1*Rater2!$C5006=D$7222)+(N_Raters&gt;=3=TRUE)*(1*Rater3!$C5006=D$7222)+(N_Raters&gt;=4=TRUE)*(1*Rater4!$C5006=D$7222)+(N_Raters&gt;=5=TRUE)*(1*Rater5!$C5006=D$7222)</f>
        <v>1</v>
      </c>
      <c r="E5017" s="38">
        <f>(1*Rater1!$C5006=E$7222)+(1*Rater2!$C5006=E$7222)+(N_Raters&gt;=3=TRUE)*(1*Rater3!$C5006=E$7222)+(N_Raters&gt;=4=TRUE)*(1*Rater4!$C5006=E$7222)+(N_Raters&gt;=5=TRUE)*(1*Rater5!$C5006=E$7222)</f>
        <v>0</v>
      </c>
      <c r="F5017" s="38"/>
      <c r="G5017" s="38"/>
      <c r="H5017" s="38"/>
      <c r="J5017" s="1"/>
      <c r="K5017" s="1"/>
    </row>
    <row r="5018" spans="2:11">
      <c r="B5018" s="36">
        <v>5004</v>
      </c>
      <c r="C5018" s="55">
        <f>(1*Rater1!$C5007=C$7222)+(1*Rater2!$C5007=C$7222)+(N_Raters&gt;=3=TRUE)*(1*Rater3!$C5007=C$7222)+(N_Raters&gt;=4=TRUE)*(1*Rater4!$C5007=C$7222)+(N_Raters&gt;=5=TRUE)*(1*Rater5!$C5007=C$7222)</f>
        <v>0</v>
      </c>
      <c r="D5018" s="55">
        <f>(1*Rater1!$C5007=D$7222)+(1*Rater2!$C5007=D$7222)+(N_Raters&gt;=3=TRUE)*(1*Rater3!$C5007=D$7222)+(N_Raters&gt;=4=TRUE)*(1*Rater4!$C5007=D$7222)+(N_Raters&gt;=5=TRUE)*(1*Rater5!$C5007=D$7222)</f>
        <v>3</v>
      </c>
      <c r="E5018" s="38">
        <f>(1*Rater1!$C5007=E$7222)+(1*Rater2!$C5007=E$7222)+(N_Raters&gt;=3=TRUE)*(1*Rater3!$C5007=E$7222)+(N_Raters&gt;=4=TRUE)*(1*Rater4!$C5007=E$7222)+(N_Raters&gt;=5=TRUE)*(1*Rater5!$C5007=E$7222)</f>
        <v>0</v>
      </c>
      <c r="F5018" s="38"/>
      <c r="G5018" s="38"/>
      <c r="H5018" s="38"/>
      <c r="J5018" s="1"/>
      <c r="K5018" s="1"/>
    </row>
    <row r="5019" spans="2:11">
      <c r="B5019" s="35">
        <v>5005</v>
      </c>
      <c r="C5019" s="55">
        <f>(1*Rater1!$C5008=C$7222)+(1*Rater2!$C5008=C$7222)+(N_Raters&gt;=3=TRUE)*(1*Rater3!$C5008=C$7222)+(N_Raters&gt;=4=TRUE)*(1*Rater4!$C5008=C$7222)+(N_Raters&gt;=5=TRUE)*(1*Rater5!$C5008=C$7222)</f>
        <v>0</v>
      </c>
      <c r="D5019" s="55">
        <f>(1*Rater1!$C5008=D$7222)+(1*Rater2!$C5008=D$7222)+(N_Raters&gt;=3=TRUE)*(1*Rater3!$C5008=D$7222)+(N_Raters&gt;=4=TRUE)*(1*Rater4!$C5008=D$7222)+(N_Raters&gt;=5=TRUE)*(1*Rater5!$C5008=D$7222)</f>
        <v>3</v>
      </c>
      <c r="E5019" s="38">
        <f>(1*Rater1!$C5008=E$7222)+(1*Rater2!$C5008=E$7222)+(N_Raters&gt;=3=TRUE)*(1*Rater3!$C5008=E$7222)+(N_Raters&gt;=4=TRUE)*(1*Rater4!$C5008=E$7222)+(N_Raters&gt;=5=TRUE)*(1*Rater5!$C5008=E$7222)</f>
        <v>0</v>
      </c>
      <c r="F5019" s="38"/>
      <c r="G5019" s="38"/>
      <c r="H5019" s="38"/>
      <c r="J5019" s="1"/>
      <c r="K5019" s="1"/>
    </row>
    <row r="5020" spans="2:11">
      <c r="B5020" s="36">
        <v>5006</v>
      </c>
      <c r="C5020" s="55">
        <f>(1*Rater1!$C5009=C$7222)+(1*Rater2!$C5009=C$7222)+(N_Raters&gt;=3=TRUE)*(1*Rater3!$C5009=C$7222)+(N_Raters&gt;=4=TRUE)*(1*Rater4!$C5009=C$7222)+(N_Raters&gt;=5=TRUE)*(1*Rater5!$C5009=C$7222)</f>
        <v>1</v>
      </c>
      <c r="D5020" s="55">
        <f>(1*Rater1!$C5009=D$7222)+(1*Rater2!$C5009=D$7222)+(N_Raters&gt;=3=TRUE)*(1*Rater3!$C5009=D$7222)+(N_Raters&gt;=4=TRUE)*(1*Rater4!$C5009=D$7222)+(N_Raters&gt;=5=TRUE)*(1*Rater5!$C5009=D$7222)</f>
        <v>2</v>
      </c>
      <c r="E5020" s="38">
        <f>(1*Rater1!$C5009=E$7222)+(1*Rater2!$C5009=E$7222)+(N_Raters&gt;=3=TRUE)*(1*Rater3!$C5009=E$7222)+(N_Raters&gt;=4=TRUE)*(1*Rater4!$C5009=E$7222)+(N_Raters&gt;=5=TRUE)*(1*Rater5!$C5009=E$7222)</f>
        <v>0</v>
      </c>
      <c r="F5020" s="38"/>
      <c r="G5020" s="38"/>
      <c r="H5020" s="38"/>
      <c r="J5020" s="1"/>
      <c r="K5020" s="1"/>
    </row>
    <row r="5021" spans="2:11">
      <c r="B5021" s="35">
        <v>5007</v>
      </c>
      <c r="C5021" s="55">
        <f>(1*Rater1!$C5010=C$7222)+(1*Rater2!$C5010=C$7222)+(N_Raters&gt;=3=TRUE)*(1*Rater3!$C5010=C$7222)+(N_Raters&gt;=4=TRUE)*(1*Rater4!$C5010=C$7222)+(N_Raters&gt;=5=TRUE)*(1*Rater5!$C5010=C$7222)</f>
        <v>0</v>
      </c>
      <c r="D5021" s="55">
        <f>(1*Rater1!$C5010=D$7222)+(1*Rater2!$C5010=D$7222)+(N_Raters&gt;=3=TRUE)*(1*Rater3!$C5010=D$7222)+(N_Raters&gt;=4=TRUE)*(1*Rater4!$C5010=D$7222)+(N_Raters&gt;=5=TRUE)*(1*Rater5!$C5010=D$7222)</f>
        <v>3</v>
      </c>
      <c r="E5021" s="38">
        <f>(1*Rater1!$C5010=E$7222)+(1*Rater2!$C5010=E$7222)+(N_Raters&gt;=3=TRUE)*(1*Rater3!$C5010=E$7222)+(N_Raters&gt;=4=TRUE)*(1*Rater4!$C5010=E$7222)+(N_Raters&gt;=5=TRUE)*(1*Rater5!$C5010=E$7222)</f>
        <v>0</v>
      </c>
      <c r="F5021" s="38"/>
      <c r="G5021" s="38"/>
      <c r="H5021" s="38"/>
      <c r="J5021" s="1"/>
      <c r="K5021" s="1"/>
    </row>
    <row r="5022" spans="2:11">
      <c r="B5022" s="36">
        <v>5008</v>
      </c>
      <c r="C5022" s="55">
        <f>(1*Rater1!$C5011=C$7222)+(1*Rater2!$C5011=C$7222)+(N_Raters&gt;=3=TRUE)*(1*Rater3!$C5011=C$7222)+(N_Raters&gt;=4=TRUE)*(1*Rater4!$C5011=C$7222)+(N_Raters&gt;=5=TRUE)*(1*Rater5!$C5011=C$7222)</f>
        <v>0</v>
      </c>
      <c r="D5022" s="55">
        <f>(1*Rater1!$C5011=D$7222)+(1*Rater2!$C5011=D$7222)+(N_Raters&gt;=3=TRUE)*(1*Rater3!$C5011=D$7222)+(N_Raters&gt;=4=TRUE)*(1*Rater4!$C5011=D$7222)+(N_Raters&gt;=5=TRUE)*(1*Rater5!$C5011=D$7222)</f>
        <v>3</v>
      </c>
      <c r="E5022" s="38">
        <f>(1*Rater1!$C5011=E$7222)+(1*Rater2!$C5011=E$7222)+(N_Raters&gt;=3=TRUE)*(1*Rater3!$C5011=E$7222)+(N_Raters&gt;=4=TRUE)*(1*Rater4!$C5011=E$7222)+(N_Raters&gt;=5=TRUE)*(1*Rater5!$C5011=E$7222)</f>
        <v>0</v>
      </c>
      <c r="F5022" s="38"/>
      <c r="G5022" s="38"/>
      <c r="H5022" s="38"/>
      <c r="J5022" s="1"/>
      <c r="K5022" s="1"/>
    </row>
    <row r="5023" spans="2:11">
      <c r="B5023" s="35">
        <v>5009</v>
      </c>
      <c r="C5023" s="55">
        <f>(1*Rater1!$C5012=C$7222)+(1*Rater2!$C5012=C$7222)+(N_Raters&gt;=3=TRUE)*(1*Rater3!$C5012=C$7222)+(N_Raters&gt;=4=TRUE)*(1*Rater4!$C5012=C$7222)+(N_Raters&gt;=5=TRUE)*(1*Rater5!$C5012=C$7222)</f>
        <v>0</v>
      </c>
      <c r="D5023" s="55">
        <f>(1*Rater1!$C5012=D$7222)+(1*Rater2!$C5012=D$7222)+(N_Raters&gt;=3=TRUE)*(1*Rater3!$C5012=D$7222)+(N_Raters&gt;=4=TRUE)*(1*Rater4!$C5012=D$7222)+(N_Raters&gt;=5=TRUE)*(1*Rater5!$C5012=D$7222)</f>
        <v>3</v>
      </c>
      <c r="E5023" s="38">
        <f>(1*Rater1!$C5012=E$7222)+(1*Rater2!$C5012=E$7222)+(N_Raters&gt;=3=TRUE)*(1*Rater3!$C5012=E$7222)+(N_Raters&gt;=4=TRUE)*(1*Rater4!$C5012=E$7222)+(N_Raters&gt;=5=TRUE)*(1*Rater5!$C5012=E$7222)</f>
        <v>0</v>
      </c>
      <c r="F5023" s="38"/>
      <c r="G5023" s="38"/>
      <c r="H5023" s="38"/>
      <c r="J5023" s="1"/>
      <c r="K5023" s="1"/>
    </row>
    <row r="5024" spans="2:11">
      <c r="B5024" s="36">
        <v>5010</v>
      </c>
      <c r="C5024" s="55">
        <f>(1*Rater1!$C5013=C$7222)+(1*Rater2!$C5013=C$7222)+(N_Raters&gt;=3=TRUE)*(1*Rater3!$C5013=C$7222)+(N_Raters&gt;=4=TRUE)*(1*Rater4!$C5013=C$7222)+(N_Raters&gt;=5=TRUE)*(1*Rater5!$C5013=C$7222)</f>
        <v>0</v>
      </c>
      <c r="D5024" s="55">
        <f>(1*Rater1!$C5013=D$7222)+(1*Rater2!$C5013=D$7222)+(N_Raters&gt;=3=TRUE)*(1*Rater3!$C5013=D$7222)+(N_Raters&gt;=4=TRUE)*(1*Rater4!$C5013=D$7222)+(N_Raters&gt;=5=TRUE)*(1*Rater5!$C5013=D$7222)</f>
        <v>3</v>
      </c>
      <c r="E5024" s="38">
        <f>(1*Rater1!$C5013=E$7222)+(1*Rater2!$C5013=E$7222)+(N_Raters&gt;=3=TRUE)*(1*Rater3!$C5013=E$7222)+(N_Raters&gt;=4=TRUE)*(1*Rater4!$C5013=E$7222)+(N_Raters&gt;=5=TRUE)*(1*Rater5!$C5013=E$7222)</f>
        <v>0</v>
      </c>
      <c r="F5024" s="38"/>
      <c r="G5024" s="38"/>
      <c r="H5024" s="38"/>
      <c r="J5024" s="1"/>
      <c r="K5024" s="1"/>
    </row>
    <row r="5025" spans="2:11">
      <c r="B5025" s="35">
        <v>5011</v>
      </c>
      <c r="C5025" s="55">
        <f>(1*Rater1!$C5014=C$7222)+(1*Rater2!$C5014=C$7222)+(N_Raters&gt;=3=TRUE)*(1*Rater3!$C5014=C$7222)+(N_Raters&gt;=4=TRUE)*(1*Rater4!$C5014=C$7222)+(N_Raters&gt;=5=TRUE)*(1*Rater5!$C5014=C$7222)</f>
        <v>0</v>
      </c>
      <c r="D5025" s="55">
        <f>(1*Rater1!$C5014=D$7222)+(1*Rater2!$C5014=D$7222)+(N_Raters&gt;=3=TRUE)*(1*Rater3!$C5014=D$7222)+(N_Raters&gt;=4=TRUE)*(1*Rater4!$C5014=D$7222)+(N_Raters&gt;=5=TRUE)*(1*Rater5!$C5014=D$7222)</f>
        <v>3</v>
      </c>
      <c r="E5025" s="38">
        <f>(1*Rater1!$C5014=E$7222)+(1*Rater2!$C5014=E$7222)+(N_Raters&gt;=3=TRUE)*(1*Rater3!$C5014=E$7222)+(N_Raters&gt;=4=TRUE)*(1*Rater4!$C5014=E$7222)+(N_Raters&gt;=5=TRUE)*(1*Rater5!$C5014=E$7222)</f>
        <v>0</v>
      </c>
      <c r="F5025" s="38"/>
      <c r="G5025" s="38"/>
      <c r="H5025" s="38"/>
      <c r="J5025" s="1"/>
      <c r="K5025" s="1"/>
    </row>
    <row r="5026" spans="2:11">
      <c r="B5026" s="36">
        <v>5012</v>
      </c>
      <c r="C5026" s="55">
        <f>(1*Rater1!$C5015=C$7222)+(1*Rater2!$C5015=C$7222)+(N_Raters&gt;=3=TRUE)*(1*Rater3!$C5015=C$7222)+(N_Raters&gt;=4=TRUE)*(1*Rater4!$C5015=C$7222)+(N_Raters&gt;=5=TRUE)*(1*Rater5!$C5015=C$7222)</f>
        <v>0</v>
      </c>
      <c r="D5026" s="55">
        <f>(1*Rater1!$C5015=D$7222)+(1*Rater2!$C5015=D$7222)+(N_Raters&gt;=3=TRUE)*(1*Rater3!$C5015=D$7222)+(N_Raters&gt;=4=TRUE)*(1*Rater4!$C5015=D$7222)+(N_Raters&gt;=5=TRUE)*(1*Rater5!$C5015=D$7222)</f>
        <v>3</v>
      </c>
      <c r="E5026" s="38">
        <f>(1*Rater1!$C5015=E$7222)+(1*Rater2!$C5015=E$7222)+(N_Raters&gt;=3=TRUE)*(1*Rater3!$C5015=E$7222)+(N_Raters&gt;=4=TRUE)*(1*Rater4!$C5015=E$7222)+(N_Raters&gt;=5=TRUE)*(1*Rater5!$C5015=E$7222)</f>
        <v>0</v>
      </c>
      <c r="F5026" s="38"/>
      <c r="G5026" s="38"/>
      <c r="H5026" s="38"/>
      <c r="J5026" s="1"/>
      <c r="K5026" s="1"/>
    </row>
    <row r="5027" spans="2:11">
      <c r="B5027" s="35">
        <v>5013</v>
      </c>
      <c r="C5027" s="55">
        <f>(1*Rater1!$C5016=C$7222)+(1*Rater2!$C5016=C$7222)+(N_Raters&gt;=3=TRUE)*(1*Rater3!$C5016=C$7222)+(N_Raters&gt;=4=TRUE)*(1*Rater4!$C5016=C$7222)+(N_Raters&gt;=5=TRUE)*(1*Rater5!$C5016=C$7222)</f>
        <v>1</v>
      </c>
      <c r="D5027" s="55">
        <f>(1*Rater1!$C5016=D$7222)+(1*Rater2!$C5016=D$7222)+(N_Raters&gt;=3=TRUE)*(1*Rater3!$C5016=D$7222)+(N_Raters&gt;=4=TRUE)*(1*Rater4!$C5016=D$7222)+(N_Raters&gt;=5=TRUE)*(1*Rater5!$C5016=D$7222)</f>
        <v>2</v>
      </c>
      <c r="E5027" s="38">
        <f>(1*Rater1!$C5016=E$7222)+(1*Rater2!$C5016=E$7222)+(N_Raters&gt;=3=TRUE)*(1*Rater3!$C5016=E$7222)+(N_Raters&gt;=4=TRUE)*(1*Rater4!$C5016=E$7222)+(N_Raters&gt;=5=TRUE)*(1*Rater5!$C5016=E$7222)</f>
        <v>0</v>
      </c>
      <c r="F5027" s="38"/>
      <c r="G5027" s="38"/>
      <c r="H5027" s="38"/>
      <c r="J5027" s="1"/>
      <c r="K5027" s="1"/>
    </row>
    <row r="5028" spans="2:11">
      <c r="B5028" s="36">
        <v>5014</v>
      </c>
      <c r="C5028" s="55">
        <f>(1*Rater1!$C5017=C$7222)+(1*Rater2!$C5017=C$7222)+(N_Raters&gt;=3=TRUE)*(1*Rater3!$C5017=C$7222)+(N_Raters&gt;=4=TRUE)*(1*Rater4!$C5017=C$7222)+(N_Raters&gt;=5=TRUE)*(1*Rater5!$C5017=C$7222)</f>
        <v>0</v>
      </c>
      <c r="D5028" s="55">
        <f>(1*Rater1!$C5017=D$7222)+(1*Rater2!$C5017=D$7222)+(N_Raters&gt;=3=TRUE)*(1*Rater3!$C5017=D$7222)+(N_Raters&gt;=4=TRUE)*(1*Rater4!$C5017=D$7222)+(N_Raters&gt;=5=TRUE)*(1*Rater5!$C5017=D$7222)</f>
        <v>3</v>
      </c>
      <c r="E5028" s="38">
        <f>(1*Rater1!$C5017=E$7222)+(1*Rater2!$C5017=E$7222)+(N_Raters&gt;=3=TRUE)*(1*Rater3!$C5017=E$7222)+(N_Raters&gt;=4=TRUE)*(1*Rater4!$C5017=E$7222)+(N_Raters&gt;=5=TRUE)*(1*Rater5!$C5017=E$7222)</f>
        <v>0</v>
      </c>
      <c r="F5028" s="38"/>
      <c r="G5028" s="38"/>
      <c r="H5028" s="38"/>
      <c r="J5028" s="1"/>
      <c r="K5028" s="1"/>
    </row>
    <row r="5029" spans="2:11">
      <c r="B5029" s="35">
        <v>5015</v>
      </c>
      <c r="C5029" s="55">
        <f>(1*Rater1!$C5018=C$7222)+(1*Rater2!$C5018=C$7222)+(N_Raters&gt;=3=TRUE)*(1*Rater3!$C5018=C$7222)+(N_Raters&gt;=4=TRUE)*(1*Rater4!$C5018=C$7222)+(N_Raters&gt;=5=TRUE)*(1*Rater5!$C5018=C$7222)</f>
        <v>0</v>
      </c>
      <c r="D5029" s="55">
        <f>(1*Rater1!$C5018=D$7222)+(1*Rater2!$C5018=D$7222)+(N_Raters&gt;=3=TRUE)*(1*Rater3!$C5018=D$7222)+(N_Raters&gt;=4=TRUE)*(1*Rater4!$C5018=D$7222)+(N_Raters&gt;=5=TRUE)*(1*Rater5!$C5018=D$7222)</f>
        <v>3</v>
      </c>
      <c r="E5029" s="38">
        <f>(1*Rater1!$C5018=E$7222)+(1*Rater2!$C5018=E$7222)+(N_Raters&gt;=3=TRUE)*(1*Rater3!$C5018=E$7222)+(N_Raters&gt;=4=TRUE)*(1*Rater4!$C5018=E$7222)+(N_Raters&gt;=5=TRUE)*(1*Rater5!$C5018=E$7222)</f>
        <v>0</v>
      </c>
      <c r="F5029" s="38"/>
      <c r="G5029" s="38"/>
      <c r="H5029" s="38"/>
      <c r="J5029" s="1"/>
      <c r="K5029" s="1"/>
    </row>
    <row r="5030" spans="2:11">
      <c r="B5030" s="36">
        <v>5016</v>
      </c>
      <c r="C5030" s="55">
        <f>(1*Rater1!$C5019=C$7222)+(1*Rater2!$C5019=C$7222)+(N_Raters&gt;=3=TRUE)*(1*Rater3!$C5019=C$7222)+(N_Raters&gt;=4=TRUE)*(1*Rater4!$C5019=C$7222)+(N_Raters&gt;=5=TRUE)*(1*Rater5!$C5019=C$7222)</f>
        <v>0</v>
      </c>
      <c r="D5030" s="55">
        <f>(1*Rater1!$C5019=D$7222)+(1*Rater2!$C5019=D$7222)+(N_Raters&gt;=3=TRUE)*(1*Rater3!$C5019=D$7222)+(N_Raters&gt;=4=TRUE)*(1*Rater4!$C5019=D$7222)+(N_Raters&gt;=5=TRUE)*(1*Rater5!$C5019=D$7222)</f>
        <v>3</v>
      </c>
      <c r="E5030" s="38">
        <f>(1*Rater1!$C5019=E$7222)+(1*Rater2!$C5019=E$7222)+(N_Raters&gt;=3=TRUE)*(1*Rater3!$C5019=E$7222)+(N_Raters&gt;=4=TRUE)*(1*Rater4!$C5019=E$7222)+(N_Raters&gt;=5=TRUE)*(1*Rater5!$C5019=E$7222)</f>
        <v>0</v>
      </c>
      <c r="F5030" s="38"/>
      <c r="G5030" s="38"/>
      <c r="H5030" s="38"/>
      <c r="J5030" s="1"/>
      <c r="K5030" s="1"/>
    </row>
    <row r="5031" spans="2:11">
      <c r="B5031" s="35">
        <v>5017</v>
      </c>
      <c r="C5031" s="55">
        <f>(1*Rater1!$C5020=C$7222)+(1*Rater2!$C5020=C$7222)+(N_Raters&gt;=3=TRUE)*(1*Rater3!$C5020=C$7222)+(N_Raters&gt;=4=TRUE)*(1*Rater4!$C5020=C$7222)+(N_Raters&gt;=5=TRUE)*(1*Rater5!$C5020=C$7222)</f>
        <v>0</v>
      </c>
      <c r="D5031" s="55">
        <f>(1*Rater1!$C5020=D$7222)+(1*Rater2!$C5020=D$7222)+(N_Raters&gt;=3=TRUE)*(1*Rater3!$C5020=D$7222)+(N_Raters&gt;=4=TRUE)*(1*Rater4!$C5020=D$7222)+(N_Raters&gt;=5=TRUE)*(1*Rater5!$C5020=D$7222)</f>
        <v>3</v>
      </c>
      <c r="E5031" s="38">
        <f>(1*Rater1!$C5020=E$7222)+(1*Rater2!$C5020=E$7222)+(N_Raters&gt;=3=TRUE)*(1*Rater3!$C5020=E$7222)+(N_Raters&gt;=4=TRUE)*(1*Rater4!$C5020=E$7222)+(N_Raters&gt;=5=TRUE)*(1*Rater5!$C5020=E$7222)</f>
        <v>0</v>
      </c>
      <c r="F5031" s="38"/>
      <c r="G5031" s="38"/>
      <c r="H5031" s="38"/>
      <c r="J5031" s="1"/>
      <c r="K5031" s="1"/>
    </row>
    <row r="5032" spans="2:11">
      <c r="B5032" s="36">
        <v>5018</v>
      </c>
      <c r="C5032" s="55">
        <f>(1*Rater1!$C5021=C$7222)+(1*Rater2!$C5021=C$7222)+(N_Raters&gt;=3=TRUE)*(1*Rater3!$C5021=C$7222)+(N_Raters&gt;=4=TRUE)*(1*Rater4!$C5021=C$7222)+(N_Raters&gt;=5=TRUE)*(1*Rater5!$C5021=C$7222)</f>
        <v>0</v>
      </c>
      <c r="D5032" s="55">
        <f>(1*Rater1!$C5021=D$7222)+(1*Rater2!$C5021=D$7222)+(N_Raters&gt;=3=TRUE)*(1*Rater3!$C5021=D$7222)+(N_Raters&gt;=4=TRUE)*(1*Rater4!$C5021=D$7222)+(N_Raters&gt;=5=TRUE)*(1*Rater5!$C5021=D$7222)</f>
        <v>3</v>
      </c>
      <c r="E5032" s="38">
        <f>(1*Rater1!$C5021=E$7222)+(1*Rater2!$C5021=E$7222)+(N_Raters&gt;=3=TRUE)*(1*Rater3!$C5021=E$7222)+(N_Raters&gt;=4=TRUE)*(1*Rater4!$C5021=E$7222)+(N_Raters&gt;=5=TRUE)*(1*Rater5!$C5021=E$7222)</f>
        <v>0</v>
      </c>
      <c r="F5032" s="38"/>
      <c r="G5032" s="38"/>
      <c r="H5032" s="38"/>
      <c r="J5032" s="1"/>
      <c r="K5032" s="1"/>
    </row>
    <row r="5033" spans="2:11">
      <c r="B5033" s="35">
        <v>5019</v>
      </c>
      <c r="C5033" s="55">
        <f>(1*Rater1!$C5022=C$7222)+(1*Rater2!$C5022=C$7222)+(N_Raters&gt;=3=TRUE)*(1*Rater3!$C5022=C$7222)+(N_Raters&gt;=4=TRUE)*(1*Rater4!$C5022=C$7222)+(N_Raters&gt;=5=TRUE)*(1*Rater5!$C5022=C$7222)</f>
        <v>0</v>
      </c>
      <c r="D5033" s="55">
        <f>(1*Rater1!$C5022=D$7222)+(1*Rater2!$C5022=D$7222)+(N_Raters&gt;=3=TRUE)*(1*Rater3!$C5022=D$7222)+(N_Raters&gt;=4=TRUE)*(1*Rater4!$C5022=D$7222)+(N_Raters&gt;=5=TRUE)*(1*Rater5!$C5022=D$7222)</f>
        <v>3</v>
      </c>
      <c r="E5033" s="38">
        <f>(1*Rater1!$C5022=E$7222)+(1*Rater2!$C5022=E$7222)+(N_Raters&gt;=3=TRUE)*(1*Rater3!$C5022=E$7222)+(N_Raters&gt;=4=TRUE)*(1*Rater4!$C5022=E$7222)+(N_Raters&gt;=5=TRUE)*(1*Rater5!$C5022=E$7222)</f>
        <v>0</v>
      </c>
      <c r="F5033" s="38"/>
      <c r="G5033" s="38"/>
      <c r="H5033" s="38"/>
      <c r="J5033" s="1"/>
      <c r="K5033" s="1"/>
    </row>
    <row r="5034" spans="2:11">
      <c r="B5034" s="36">
        <v>5020</v>
      </c>
      <c r="C5034" s="55">
        <f>(1*Rater1!$C5023=C$7222)+(1*Rater2!$C5023=C$7222)+(N_Raters&gt;=3=TRUE)*(1*Rater3!$C5023=C$7222)+(N_Raters&gt;=4=TRUE)*(1*Rater4!$C5023=C$7222)+(N_Raters&gt;=5=TRUE)*(1*Rater5!$C5023=C$7222)</f>
        <v>0</v>
      </c>
      <c r="D5034" s="55">
        <f>(1*Rater1!$C5023=D$7222)+(1*Rater2!$C5023=D$7222)+(N_Raters&gt;=3=TRUE)*(1*Rater3!$C5023=D$7222)+(N_Raters&gt;=4=TRUE)*(1*Rater4!$C5023=D$7222)+(N_Raters&gt;=5=TRUE)*(1*Rater5!$C5023=D$7222)</f>
        <v>3</v>
      </c>
      <c r="E5034" s="38">
        <f>(1*Rater1!$C5023=E$7222)+(1*Rater2!$C5023=E$7222)+(N_Raters&gt;=3=TRUE)*(1*Rater3!$C5023=E$7222)+(N_Raters&gt;=4=TRUE)*(1*Rater4!$C5023=E$7222)+(N_Raters&gt;=5=TRUE)*(1*Rater5!$C5023=E$7222)</f>
        <v>0</v>
      </c>
      <c r="F5034" s="38"/>
      <c r="G5034" s="38"/>
      <c r="H5034" s="38"/>
      <c r="J5034" s="1"/>
      <c r="K5034" s="1"/>
    </row>
    <row r="5035" spans="2:11">
      <c r="B5035" s="35">
        <v>5021</v>
      </c>
      <c r="C5035" s="55">
        <f>(1*Rater1!$C5024=C$7222)+(1*Rater2!$C5024=C$7222)+(N_Raters&gt;=3=TRUE)*(1*Rater3!$C5024=C$7222)+(N_Raters&gt;=4=TRUE)*(1*Rater4!$C5024=C$7222)+(N_Raters&gt;=5=TRUE)*(1*Rater5!$C5024=C$7222)</f>
        <v>1</v>
      </c>
      <c r="D5035" s="55">
        <f>(1*Rater1!$C5024=D$7222)+(1*Rater2!$C5024=D$7222)+(N_Raters&gt;=3=TRUE)*(1*Rater3!$C5024=D$7222)+(N_Raters&gt;=4=TRUE)*(1*Rater4!$C5024=D$7222)+(N_Raters&gt;=5=TRUE)*(1*Rater5!$C5024=D$7222)</f>
        <v>2</v>
      </c>
      <c r="E5035" s="38">
        <f>(1*Rater1!$C5024=E$7222)+(1*Rater2!$C5024=E$7222)+(N_Raters&gt;=3=TRUE)*(1*Rater3!$C5024=E$7222)+(N_Raters&gt;=4=TRUE)*(1*Rater4!$C5024=E$7222)+(N_Raters&gt;=5=TRUE)*(1*Rater5!$C5024=E$7222)</f>
        <v>0</v>
      </c>
      <c r="F5035" s="38"/>
      <c r="G5035" s="38"/>
      <c r="H5035" s="38"/>
      <c r="J5035" s="1"/>
      <c r="K5035" s="1"/>
    </row>
    <row r="5036" spans="2:11">
      <c r="B5036" s="36">
        <v>5022</v>
      </c>
      <c r="C5036" s="55">
        <f>(1*Rater1!$C5025=C$7222)+(1*Rater2!$C5025=C$7222)+(N_Raters&gt;=3=TRUE)*(1*Rater3!$C5025=C$7222)+(N_Raters&gt;=4=TRUE)*(1*Rater4!$C5025=C$7222)+(N_Raters&gt;=5=TRUE)*(1*Rater5!$C5025=C$7222)</f>
        <v>0</v>
      </c>
      <c r="D5036" s="55">
        <f>(1*Rater1!$C5025=D$7222)+(1*Rater2!$C5025=D$7222)+(N_Raters&gt;=3=TRUE)*(1*Rater3!$C5025=D$7222)+(N_Raters&gt;=4=TRUE)*(1*Rater4!$C5025=D$7222)+(N_Raters&gt;=5=TRUE)*(1*Rater5!$C5025=D$7222)</f>
        <v>3</v>
      </c>
      <c r="E5036" s="38">
        <f>(1*Rater1!$C5025=E$7222)+(1*Rater2!$C5025=E$7222)+(N_Raters&gt;=3=TRUE)*(1*Rater3!$C5025=E$7222)+(N_Raters&gt;=4=TRUE)*(1*Rater4!$C5025=E$7222)+(N_Raters&gt;=5=TRUE)*(1*Rater5!$C5025=E$7222)</f>
        <v>0</v>
      </c>
      <c r="F5036" s="38"/>
      <c r="G5036" s="38"/>
      <c r="H5036" s="38"/>
      <c r="J5036" s="1"/>
      <c r="K5036" s="1"/>
    </row>
    <row r="5037" spans="2:11">
      <c r="B5037" s="35">
        <v>5023</v>
      </c>
      <c r="C5037" s="55">
        <f>(1*Rater1!$C5026=C$7222)+(1*Rater2!$C5026=C$7222)+(N_Raters&gt;=3=TRUE)*(1*Rater3!$C5026=C$7222)+(N_Raters&gt;=4=TRUE)*(1*Rater4!$C5026=C$7222)+(N_Raters&gt;=5=TRUE)*(1*Rater5!$C5026=C$7222)</f>
        <v>0</v>
      </c>
      <c r="D5037" s="55">
        <f>(1*Rater1!$C5026=D$7222)+(1*Rater2!$C5026=D$7222)+(N_Raters&gt;=3=TRUE)*(1*Rater3!$C5026=D$7222)+(N_Raters&gt;=4=TRUE)*(1*Rater4!$C5026=D$7222)+(N_Raters&gt;=5=TRUE)*(1*Rater5!$C5026=D$7222)</f>
        <v>3</v>
      </c>
      <c r="E5037" s="38">
        <f>(1*Rater1!$C5026=E$7222)+(1*Rater2!$C5026=E$7222)+(N_Raters&gt;=3=TRUE)*(1*Rater3!$C5026=E$7222)+(N_Raters&gt;=4=TRUE)*(1*Rater4!$C5026=E$7222)+(N_Raters&gt;=5=TRUE)*(1*Rater5!$C5026=E$7222)</f>
        <v>0</v>
      </c>
      <c r="F5037" s="38"/>
      <c r="G5037" s="38"/>
      <c r="H5037" s="38"/>
      <c r="J5037" s="1"/>
      <c r="K5037" s="1"/>
    </row>
    <row r="5038" spans="2:11">
      <c r="B5038" s="36">
        <v>5024</v>
      </c>
      <c r="C5038" s="55">
        <f>(1*Rater1!$C5027=C$7222)+(1*Rater2!$C5027=C$7222)+(N_Raters&gt;=3=TRUE)*(1*Rater3!$C5027=C$7222)+(N_Raters&gt;=4=TRUE)*(1*Rater4!$C5027=C$7222)+(N_Raters&gt;=5=TRUE)*(1*Rater5!$C5027=C$7222)</f>
        <v>1</v>
      </c>
      <c r="D5038" s="55">
        <f>(1*Rater1!$C5027=D$7222)+(1*Rater2!$C5027=D$7222)+(N_Raters&gt;=3=TRUE)*(1*Rater3!$C5027=D$7222)+(N_Raters&gt;=4=TRUE)*(1*Rater4!$C5027=D$7222)+(N_Raters&gt;=5=TRUE)*(1*Rater5!$C5027=D$7222)</f>
        <v>2</v>
      </c>
      <c r="E5038" s="38">
        <f>(1*Rater1!$C5027=E$7222)+(1*Rater2!$C5027=E$7222)+(N_Raters&gt;=3=TRUE)*(1*Rater3!$C5027=E$7222)+(N_Raters&gt;=4=TRUE)*(1*Rater4!$C5027=E$7222)+(N_Raters&gt;=5=TRUE)*(1*Rater5!$C5027=E$7222)</f>
        <v>0</v>
      </c>
      <c r="F5038" s="38"/>
      <c r="G5038" s="38"/>
      <c r="H5038" s="38"/>
      <c r="J5038" s="1"/>
      <c r="K5038" s="1"/>
    </row>
    <row r="5039" spans="2:11">
      <c r="B5039" s="35">
        <v>5025</v>
      </c>
      <c r="C5039" s="55">
        <f>(1*Rater1!$C5028=C$7222)+(1*Rater2!$C5028=C$7222)+(N_Raters&gt;=3=TRUE)*(1*Rater3!$C5028=C$7222)+(N_Raters&gt;=4=TRUE)*(1*Rater4!$C5028=C$7222)+(N_Raters&gt;=5=TRUE)*(1*Rater5!$C5028=C$7222)</f>
        <v>1</v>
      </c>
      <c r="D5039" s="55">
        <f>(1*Rater1!$C5028=D$7222)+(1*Rater2!$C5028=D$7222)+(N_Raters&gt;=3=TRUE)*(1*Rater3!$C5028=D$7222)+(N_Raters&gt;=4=TRUE)*(1*Rater4!$C5028=D$7222)+(N_Raters&gt;=5=TRUE)*(1*Rater5!$C5028=D$7222)</f>
        <v>2</v>
      </c>
      <c r="E5039" s="38">
        <f>(1*Rater1!$C5028=E$7222)+(1*Rater2!$C5028=E$7222)+(N_Raters&gt;=3=TRUE)*(1*Rater3!$C5028=E$7222)+(N_Raters&gt;=4=TRUE)*(1*Rater4!$C5028=E$7222)+(N_Raters&gt;=5=TRUE)*(1*Rater5!$C5028=E$7222)</f>
        <v>0</v>
      </c>
      <c r="F5039" s="38"/>
      <c r="G5039" s="38"/>
      <c r="H5039" s="38"/>
      <c r="J5039" s="1"/>
      <c r="K5039" s="1"/>
    </row>
    <row r="5040" spans="2:11">
      <c r="B5040" s="36">
        <v>5026</v>
      </c>
      <c r="C5040" s="55">
        <f>(1*Rater1!$C5029=C$7222)+(1*Rater2!$C5029=C$7222)+(N_Raters&gt;=3=TRUE)*(1*Rater3!$C5029=C$7222)+(N_Raters&gt;=4=TRUE)*(1*Rater4!$C5029=C$7222)+(N_Raters&gt;=5=TRUE)*(1*Rater5!$C5029=C$7222)</f>
        <v>0</v>
      </c>
      <c r="D5040" s="55">
        <f>(1*Rater1!$C5029=D$7222)+(1*Rater2!$C5029=D$7222)+(N_Raters&gt;=3=TRUE)*(1*Rater3!$C5029=D$7222)+(N_Raters&gt;=4=TRUE)*(1*Rater4!$C5029=D$7222)+(N_Raters&gt;=5=TRUE)*(1*Rater5!$C5029=D$7222)</f>
        <v>3</v>
      </c>
      <c r="E5040" s="38">
        <f>(1*Rater1!$C5029=E$7222)+(1*Rater2!$C5029=E$7222)+(N_Raters&gt;=3=TRUE)*(1*Rater3!$C5029=E$7222)+(N_Raters&gt;=4=TRUE)*(1*Rater4!$C5029=E$7222)+(N_Raters&gt;=5=TRUE)*(1*Rater5!$C5029=E$7222)</f>
        <v>0</v>
      </c>
      <c r="F5040" s="38"/>
      <c r="G5040" s="38"/>
      <c r="H5040" s="38"/>
      <c r="J5040" s="1"/>
      <c r="K5040" s="1"/>
    </row>
    <row r="5041" spans="2:11">
      <c r="B5041" s="35">
        <v>5027</v>
      </c>
      <c r="C5041" s="55">
        <f>(1*Rater1!$C5030=C$7222)+(1*Rater2!$C5030=C$7222)+(N_Raters&gt;=3=TRUE)*(1*Rater3!$C5030=C$7222)+(N_Raters&gt;=4=TRUE)*(1*Rater4!$C5030=C$7222)+(N_Raters&gt;=5=TRUE)*(1*Rater5!$C5030=C$7222)</f>
        <v>0</v>
      </c>
      <c r="D5041" s="55">
        <f>(1*Rater1!$C5030=D$7222)+(1*Rater2!$C5030=D$7222)+(N_Raters&gt;=3=TRUE)*(1*Rater3!$C5030=D$7222)+(N_Raters&gt;=4=TRUE)*(1*Rater4!$C5030=D$7222)+(N_Raters&gt;=5=TRUE)*(1*Rater5!$C5030=D$7222)</f>
        <v>3</v>
      </c>
      <c r="E5041" s="38">
        <f>(1*Rater1!$C5030=E$7222)+(1*Rater2!$C5030=E$7222)+(N_Raters&gt;=3=TRUE)*(1*Rater3!$C5030=E$7222)+(N_Raters&gt;=4=TRUE)*(1*Rater4!$C5030=E$7222)+(N_Raters&gt;=5=TRUE)*(1*Rater5!$C5030=E$7222)</f>
        <v>0</v>
      </c>
      <c r="F5041" s="38"/>
      <c r="G5041" s="38"/>
      <c r="H5041" s="38"/>
      <c r="J5041" s="1"/>
      <c r="K5041" s="1"/>
    </row>
    <row r="5042" spans="2:11">
      <c r="B5042" s="36">
        <v>5028</v>
      </c>
      <c r="C5042" s="55">
        <f>(1*Rater1!$C5031=C$7222)+(1*Rater2!$C5031=C$7222)+(N_Raters&gt;=3=TRUE)*(1*Rater3!$C5031=C$7222)+(N_Raters&gt;=4=TRUE)*(1*Rater4!$C5031=C$7222)+(N_Raters&gt;=5=TRUE)*(1*Rater5!$C5031=C$7222)</f>
        <v>0</v>
      </c>
      <c r="D5042" s="55">
        <f>(1*Rater1!$C5031=D$7222)+(1*Rater2!$C5031=D$7222)+(N_Raters&gt;=3=TRUE)*(1*Rater3!$C5031=D$7222)+(N_Raters&gt;=4=TRUE)*(1*Rater4!$C5031=D$7222)+(N_Raters&gt;=5=TRUE)*(1*Rater5!$C5031=D$7222)</f>
        <v>3</v>
      </c>
      <c r="E5042" s="38">
        <f>(1*Rater1!$C5031=E$7222)+(1*Rater2!$C5031=E$7222)+(N_Raters&gt;=3=TRUE)*(1*Rater3!$C5031=E$7222)+(N_Raters&gt;=4=TRUE)*(1*Rater4!$C5031=E$7222)+(N_Raters&gt;=5=TRUE)*(1*Rater5!$C5031=E$7222)</f>
        <v>0</v>
      </c>
      <c r="F5042" s="38"/>
      <c r="G5042" s="38"/>
      <c r="H5042" s="38"/>
      <c r="J5042" s="1"/>
      <c r="K5042" s="1"/>
    </row>
    <row r="5043" spans="2:11">
      <c r="B5043" s="35">
        <v>5029</v>
      </c>
      <c r="C5043" s="55">
        <f>(1*Rater1!$C5032=C$7222)+(1*Rater2!$C5032=C$7222)+(N_Raters&gt;=3=TRUE)*(1*Rater3!$C5032=C$7222)+(N_Raters&gt;=4=TRUE)*(1*Rater4!$C5032=C$7222)+(N_Raters&gt;=5=TRUE)*(1*Rater5!$C5032=C$7222)</f>
        <v>0</v>
      </c>
      <c r="D5043" s="55">
        <f>(1*Rater1!$C5032=D$7222)+(1*Rater2!$C5032=D$7222)+(N_Raters&gt;=3=TRUE)*(1*Rater3!$C5032=D$7222)+(N_Raters&gt;=4=TRUE)*(1*Rater4!$C5032=D$7222)+(N_Raters&gt;=5=TRUE)*(1*Rater5!$C5032=D$7222)</f>
        <v>3</v>
      </c>
      <c r="E5043" s="38">
        <f>(1*Rater1!$C5032=E$7222)+(1*Rater2!$C5032=E$7222)+(N_Raters&gt;=3=TRUE)*(1*Rater3!$C5032=E$7222)+(N_Raters&gt;=4=TRUE)*(1*Rater4!$C5032=E$7222)+(N_Raters&gt;=5=TRUE)*(1*Rater5!$C5032=E$7222)</f>
        <v>0</v>
      </c>
      <c r="F5043" s="38"/>
      <c r="G5043" s="38"/>
      <c r="H5043" s="38"/>
      <c r="J5043" s="1"/>
      <c r="K5043" s="1"/>
    </row>
    <row r="5044" spans="2:11">
      <c r="B5044" s="36">
        <v>5030</v>
      </c>
      <c r="C5044" s="55">
        <f>(1*Rater1!$C5033=C$7222)+(1*Rater2!$C5033=C$7222)+(N_Raters&gt;=3=TRUE)*(1*Rater3!$C5033=C$7222)+(N_Raters&gt;=4=TRUE)*(1*Rater4!$C5033=C$7222)+(N_Raters&gt;=5=TRUE)*(1*Rater5!$C5033=C$7222)</f>
        <v>1</v>
      </c>
      <c r="D5044" s="55">
        <f>(1*Rater1!$C5033=D$7222)+(1*Rater2!$C5033=D$7222)+(N_Raters&gt;=3=TRUE)*(1*Rater3!$C5033=D$7222)+(N_Raters&gt;=4=TRUE)*(1*Rater4!$C5033=D$7222)+(N_Raters&gt;=5=TRUE)*(1*Rater5!$C5033=D$7222)</f>
        <v>2</v>
      </c>
      <c r="E5044" s="38">
        <f>(1*Rater1!$C5033=E$7222)+(1*Rater2!$C5033=E$7222)+(N_Raters&gt;=3=TRUE)*(1*Rater3!$C5033=E$7222)+(N_Raters&gt;=4=TRUE)*(1*Rater4!$C5033=E$7222)+(N_Raters&gt;=5=TRUE)*(1*Rater5!$C5033=E$7222)</f>
        <v>0</v>
      </c>
      <c r="F5044" s="38"/>
      <c r="G5044" s="38"/>
      <c r="H5044" s="38"/>
      <c r="J5044" s="1"/>
      <c r="K5044" s="1"/>
    </row>
    <row r="5045" spans="2:11">
      <c r="B5045" s="35">
        <v>5031</v>
      </c>
      <c r="C5045" s="55">
        <f>(1*Rater1!$C5034=C$7222)+(1*Rater2!$C5034=C$7222)+(N_Raters&gt;=3=TRUE)*(1*Rater3!$C5034=C$7222)+(N_Raters&gt;=4=TRUE)*(1*Rater4!$C5034=C$7222)+(N_Raters&gt;=5=TRUE)*(1*Rater5!$C5034=C$7222)</f>
        <v>1</v>
      </c>
      <c r="D5045" s="55">
        <f>(1*Rater1!$C5034=D$7222)+(1*Rater2!$C5034=D$7222)+(N_Raters&gt;=3=TRUE)*(1*Rater3!$C5034=D$7222)+(N_Raters&gt;=4=TRUE)*(1*Rater4!$C5034=D$7222)+(N_Raters&gt;=5=TRUE)*(1*Rater5!$C5034=D$7222)</f>
        <v>2</v>
      </c>
      <c r="E5045" s="38">
        <f>(1*Rater1!$C5034=E$7222)+(1*Rater2!$C5034=E$7222)+(N_Raters&gt;=3=TRUE)*(1*Rater3!$C5034=E$7222)+(N_Raters&gt;=4=TRUE)*(1*Rater4!$C5034=E$7222)+(N_Raters&gt;=5=TRUE)*(1*Rater5!$C5034=E$7222)</f>
        <v>0</v>
      </c>
      <c r="F5045" s="38"/>
      <c r="G5045" s="38"/>
      <c r="H5045" s="38"/>
      <c r="J5045" s="1"/>
      <c r="K5045" s="1"/>
    </row>
    <row r="5046" spans="2:11">
      <c r="B5046" s="36">
        <v>5032</v>
      </c>
      <c r="C5046" s="55">
        <f>(1*Rater1!$C5035=C$7222)+(1*Rater2!$C5035=C$7222)+(N_Raters&gt;=3=TRUE)*(1*Rater3!$C5035=C$7222)+(N_Raters&gt;=4=TRUE)*(1*Rater4!$C5035=C$7222)+(N_Raters&gt;=5=TRUE)*(1*Rater5!$C5035=C$7222)</f>
        <v>1</v>
      </c>
      <c r="D5046" s="55">
        <f>(1*Rater1!$C5035=D$7222)+(1*Rater2!$C5035=D$7222)+(N_Raters&gt;=3=TRUE)*(1*Rater3!$C5035=D$7222)+(N_Raters&gt;=4=TRUE)*(1*Rater4!$C5035=D$7222)+(N_Raters&gt;=5=TRUE)*(1*Rater5!$C5035=D$7222)</f>
        <v>2</v>
      </c>
      <c r="E5046" s="38">
        <f>(1*Rater1!$C5035=E$7222)+(1*Rater2!$C5035=E$7222)+(N_Raters&gt;=3=TRUE)*(1*Rater3!$C5035=E$7222)+(N_Raters&gt;=4=TRUE)*(1*Rater4!$C5035=E$7222)+(N_Raters&gt;=5=TRUE)*(1*Rater5!$C5035=E$7222)</f>
        <v>0</v>
      </c>
      <c r="F5046" s="38"/>
      <c r="G5046" s="38"/>
      <c r="H5046" s="38"/>
      <c r="J5046" s="1"/>
      <c r="K5046" s="1"/>
    </row>
    <row r="5047" spans="2:11">
      <c r="B5047" s="35">
        <v>5033</v>
      </c>
      <c r="C5047" s="55">
        <f>(1*Rater1!$C5036=C$7222)+(1*Rater2!$C5036=C$7222)+(N_Raters&gt;=3=TRUE)*(1*Rater3!$C5036=C$7222)+(N_Raters&gt;=4=TRUE)*(1*Rater4!$C5036=C$7222)+(N_Raters&gt;=5=TRUE)*(1*Rater5!$C5036=C$7222)</f>
        <v>0</v>
      </c>
      <c r="D5047" s="55">
        <f>(1*Rater1!$C5036=D$7222)+(1*Rater2!$C5036=D$7222)+(N_Raters&gt;=3=TRUE)*(1*Rater3!$C5036=D$7222)+(N_Raters&gt;=4=TRUE)*(1*Rater4!$C5036=D$7222)+(N_Raters&gt;=5=TRUE)*(1*Rater5!$C5036=D$7222)</f>
        <v>3</v>
      </c>
      <c r="E5047" s="38">
        <f>(1*Rater1!$C5036=E$7222)+(1*Rater2!$C5036=E$7222)+(N_Raters&gt;=3=TRUE)*(1*Rater3!$C5036=E$7222)+(N_Raters&gt;=4=TRUE)*(1*Rater4!$C5036=E$7222)+(N_Raters&gt;=5=TRUE)*(1*Rater5!$C5036=E$7222)</f>
        <v>0</v>
      </c>
      <c r="F5047" s="38"/>
      <c r="G5047" s="38"/>
      <c r="H5047" s="38"/>
      <c r="J5047" s="1"/>
      <c r="K5047" s="1"/>
    </row>
    <row r="5048" spans="2:11">
      <c r="B5048" s="36">
        <v>5034</v>
      </c>
      <c r="C5048" s="55">
        <f>(1*Rater1!$C5037=C$7222)+(1*Rater2!$C5037=C$7222)+(N_Raters&gt;=3=TRUE)*(1*Rater3!$C5037=C$7222)+(N_Raters&gt;=4=TRUE)*(1*Rater4!$C5037=C$7222)+(N_Raters&gt;=5=TRUE)*(1*Rater5!$C5037=C$7222)</f>
        <v>0</v>
      </c>
      <c r="D5048" s="55">
        <f>(1*Rater1!$C5037=D$7222)+(1*Rater2!$C5037=D$7222)+(N_Raters&gt;=3=TRUE)*(1*Rater3!$C5037=D$7222)+(N_Raters&gt;=4=TRUE)*(1*Rater4!$C5037=D$7222)+(N_Raters&gt;=5=TRUE)*(1*Rater5!$C5037=D$7222)</f>
        <v>3</v>
      </c>
      <c r="E5048" s="38">
        <f>(1*Rater1!$C5037=E$7222)+(1*Rater2!$C5037=E$7222)+(N_Raters&gt;=3=TRUE)*(1*Rater3!$C5037=E$7222)+(N_Raters&gt;=4=TRUE)*(1*Rater4!$C5037=E$7222)+(N_Raters&gt;=5=TRUE)*(1*Rater5!$C5037=E$7222)</f>
        <v>0</v>
      </c>
      <c r="F5048" s="38"/>
      <c r="G5048" s="38"/>
      <c r="H5048" s="38"/>
      <c r="J5048" s="1"/>
      <c r="K5048" s="1"/>
    </row>
    <row r="5049" spans="2:11">
      <c r="B5049" s="35">
        <v>5035</v>
      </c>
      <c r="C5049" s="55">
        <f>(1*Rater1!$C5038=C$7222)+(1*Rater2!$C5038=C$7222)+(N_Raters&gt;=3=TRUE)*(1*Rater3!$C5038=C$7222)+(N_Raters&gt;=4=TRUE)*(1*Rater4!$C5038=C$7222)+(N_Raters&gt;=5=TRUE)*(1*Rater5!$C5038=C$7222)</f>
        <v>0</v>
      </c>
      <c r="D5049" s="55">
        <f>(1*Rater1!$C5038=D$7222)+(1*Rater2!$C5038=D$7222)+(N_Raters&gt;=3=TRUE)*(1*Rater3!$C5038=D$7222)+(N_Raters&gt;=4=TRUE)*(1*Rater4!$C5038=D$7222)+(N_Raters&gt;=5=TRUE)*(1*Rater5!$C5038=D$7222)</f>
        <v>3</v>
      </c>
      <c r="E5049" s="38">
        <f>(1*Rater1!$C5038=E$7222)+(1*Rater2!$C5038=E$7222)+(N_Raters&gt;=3=TRUE)*(1*Rater3!$C5038=E$7222)+(N_Raters&gt;=4=TRUE)*(1*Rater4!$C5038=E$7222)+(N_Raters&gt;=5=TRUE)*(1*Rater5!$C5038=E$7222)</f>
        <v>0</v>
      </c>
      <c r="F5049" s="38"/>
      <c r="G5049" s="38"/>
      <c r="H5049" s="38"/>
      <c r="J5049" s="1"/>
      <c r="K5049" s="1"/>
    </row>
    <row r="5050" spans="2:11">
      <c r="B5050" s="36">
        <v>5036</v>
      </c>
      <c r="C5050" s="55">
        <f>(1*Rater1!$C5039=C$7222)+(1*Rater2!$C5039=C$7222)+(N_Raters&gt;=3=TRUE)*(1*Rater3!$C5039=C$7222)+(N_Raters&gt;=4=TRUE)*(1*Rater4!$C5039=C$7222)+(N_Raters&gt;=5=TRUE)*(1*Rater5!$C5039=C$7222)</f>
        <v>0</v>
      </c>
      <c r="D5050" s="55">
        <f>(1*Rater1!$C5039=D$7222)+(1*Rater2!$C5039=D$7222)+(N_Raters&gt;=3=TRUE)*(1*Rater3!$C5039=D$7222)+(N_Raters&gt;=4=TRUE)*(1*Rater4!$C5039=D$7222)+(N_Raters&gt;=5=TRUE)*(1*Rater5!$C5039=D$7222)</f>
        <v>3</v>
      </c>
      <c r="E5050" s="38">
        <f>(1*Rater1!$C5039=E$7222)+(1*Rater2!$C5039=E$7222)+(N_Raters&gt;=3=TRUE)*(1*Rater3!$C5039=E$7222)+(N_Raters&gt;=4=TRUE)*(1*Rater4!$C5039=E$7222)+(N_Raters&gt;=5=TRUE)*(1*Rater5!$C5039=E$7222)</f>
        <v>0</v>
      </c>
      <c r="F5050" s="38"/>
      <c r="G5050" s="38"/>
      <c r="H5050" s="38"/>
      <c r="J5050" s="1"/>
      <c r="K5050" s="1"/>
    </row>
    <row r="5051" spans="2:11">
      <c r="B5051" s="35">
        <v>5037</v>
      </c>
      <c r="C5051" s="55">
        <f>(1*Rater1!$C5040=C$7222)+(1*Rater2!$C5040=C$7222)+(N_Raters&gt;=3=TRUE)*(1*Rater3!$C5040=C$7222)+(N_Raters&gt;=4=TRUE)*(1*Rater4!$C5040=C$7222)+(N_Raters&gt;=5=TRUE)*(1*Rater5!$C5040=C$7222)</f>
        <v>0</v>
      </c>
      <c r="D5051" s="55">
        <f>(1*Rater1!$C5040=D$7222)+(1*Rater2!$C5040=D$7222)+(N_Raters&gt;=3=TRUE)*(1*Rater3!$C5040=D$7222)+(N_Raters&gt;=4=TRUE)*(1*Rater4!$C5040=D$7222)+(N_Raters&gt;=5=TRUE)*(1*Rater5!$C5040=D$7222)</f>
        <v>3</v>
      </c>
      <c r="E5051" s="38">
        <f>(1*Rater1!$C5040=E$7222)+(1*Rater2!$C5040=E$7222)+(N_Raters&gt;=3=TRUE)*(1*Rater3!$C5040=E$7222)+(N_Raters&gt;=4=TRUE)*(1*Rater4!$C5040=E$7222)+(N_Raters&gt;=5=TRUE)*(1*Rater5!$C5040=E$7222)</f>
        <v>0</v>
      </c>
      <c r="F5051" s="38"/>
      <c r="G5051" s="38"/>
      <c r="H5051" s="38"/>
      <c r="J5051" s="1"/>
      <c r="K5051" s="1"/>
    </row>
    <row r="5052" spans="2:11">
      <c r="B5052" s="36">
        <v>5038</v>
      </c>
      <c r="C5052" s="55">
        <f>(1*Rater1!$C5041=C$7222)+(1*Rater2!$C5041=C$7222)+(N_Raters&gt;=3=TRUE)*(1*Rater3!$C5041=C$7222)+(N_Raters&gt;=4=TRUE)*(1*Rater4!$C5041=C$7222)+(N_Raters&gt;=5=TRUE)*(1*Rater5!$C5041=C$7222)</f>
        <v>0</v>
      </c>
      <c r="D5052" s="55">
        <f>(1*Rater1!$C5041=D$7222)+(1*Rater2!$C5041=D$7222)+(N_Raters&gt;=3=TRUE)*(1*Rater3!$C5041=D$7222)+(N_Raters&gt;=4=TRUE)*(1*Rater4!$C5041=D$7222)+(N_Raters&gt;=5=TRUE)*(1*Rater5!$C5041=D$7222)</f>
        <v>3</v>
      </c>
      <c r="E5052" s="38">
        <f>(1*Rater1!$C5041=E$7222)+(1*Rater2!$C5041=E$7222)+(N_Raters&gt;=3=TRUE)*(1*Rater3!$C5041=E$7222)+(N_Raters&gt;=4=TRUE)*(1*Rater4!$C5041=E$7222)+(N_Raters&gt;=5=TRUE)*(1*Rater5!$C5041=E$7222)</f>
        <v>0</v>
      </c>
      <c r="F5052" s="38"/>
      <c r="G5052" s="38"/>
      <c r="H5052" s="38"/>
      <c r="J5052" s="1"/>
      <c r="K5052" s="1"/>
    </row>
    <row r="5053" spans="2:11">
      <c r="B5053" s="35">
        <v>5039</v>
      </c>
      <c r="C5053" s="55">
        <f>(1*Rater1!$C5042=C$7222)+(1*Rater2!$C5042=C$7222)+(N_Raters&gt;=3=TRUE)*(1*Rater3!$C5042=C$7222)+(N_Raters&gt;=4=TRUE)*(1*Rater4!$C5042=C$7222)+(N_Raters&gt;=5=TRUE)*(1*Rater5!$C5042=C$7222)</f>
        <v>0</v>
      </c>
      <c r="D5053" s="55">
        <f>(1*Rater1!$C5042=D$7222)+(1*Rater2!$C5042=D$7222)+(N_Raters&gt;=3=TRUE)*(1*Rater3!$C5042=D$7222)+(N_Raters&gt;=4=TRUE)*(1*Rater4!$C5042=D$7222)+(N_Raters&gt;=5=TRUE)*(1*Rater5!$C5042=D$7222)</f>
        <v>3</v>
      </c>
      <c r="E5053" s="38">
        <f>(1*Rater1!$C5042=E$7222)+(1*Rater2!$C5042=E$7222)+(N_Raters&gt;=3=TRUE)*(1*Rater3!$C5042=E$7222)+(N_Raters&gt;=4=TRUE)*(1*Rater4!$C5042=E$7222)+(N_Raters&gt;=5=TRUE)*(1*Rater5!$C5042=E$7222)</f>
        <v>0</v>
      </c>
      <c r="F5053" s="38"/>
      <c r="G5053" s="38"/>
      <c r="H5053" s="38"/>
      <c r="J5053" s="1"/>
      <c r="K5053" s="1"/>
    </row>
    <row r="5054" spans="2:11">
      <c r="B5054" s="36">
        <v>5040</v>
      </c>
      <c r="C5054" s="55">
        <f>(1*Rater1!$C5043=C$7222)+(1*Rater2!$C5043=C$7222)+(N_Raters&gt;=3=TRUE)*(1*Rater3!$C5043=C$7222)+(N_Raters&gt;=4=TRUE)*(1*Rater4!$C5043=C$7222)+(N_Raters&gt;=5=TRUE)*(1*Rater5!$C5043=C$7222)</f>
        <v>1</v>
      </c>
      <c r="D5054" s="55">
        <f>(1*Rater1!$C5043=D$7222)+(1*Rater2!$C5043=D$7222)+(N_Raters&gt;=3=TRUE)*(1*Rater3!$C5043=D$7222)+(N_Raters&gt;=4=TRUE)*(1*Rater4!$C5043=D$7222)+(N_Raters&gt;=5=TRUE)*(1*Rater5!$C5043=D$7222)</f>
        <v>2</v>
      </c>
      <c r="E5054" s="38">
        <f>(1*Rater1!$C5043=E$7222)+(1*Rater2!$C5043=E$7222)+(N_Raters&gt;=3=TRUE)*(1*Rater3!$C5043=E$7222)+(N_Raters&gt;=4=TRUE)*(1*Rater4!$C5043=E$7222)+(N_Raters&gt;=5=TRUE)*(1*Rater5!$C5043=E$7222)</f>
        <v>0</v>
      </c>
      <c r="F5054" s="38"/>
      <c r="G5054" s="38"/>
      <c r="H5054" s="38"/>
      <c r="J5054" s="1"/>
      <c r="K5054" s="1"/>
    </row>
    <row r="5055" spans="2:11">
      <c r="B5055" s="35">
        <v>5041</v>
      </c>
      <c r="C5055" s="55">
        <f>(1*Rater1!$C5044=C$7222)+(1*Rater2!$C5044=C$7222)+(N_Raters&gt;=3=TRUE)*(1*Rater3!$C5044=C$7222)+(N_Raters&gt;=4=TRUE)*(1*Rater4!$C5044=C$7222)+(N_Raters&gt;=5=TRUE)*(1*Rater5!$C5044=C$7222)</f>
        <v>0</v>
      </c>
      <c r="D5055" s="55">
        <f>(1*Rater1!$C5044=D$7222)+(1*Rater2!$C5044=D$7222)+(N_Raters&gt;=3=TRUE)*(1*Rater3!$C5044=D$7222)+(N_Raters&gt;=4=TRUE)*(1*Rater4!$C5044=D$7222)+(N_Raters&gt;=5=TRUE)*(1*Rater5!$C5044=D$7222)</f>
        <v>3</v>
      </c>
      <c r="E5055" s="38">
        <f>(1*Rater1!$C5044=E$7222)+(1*Rater2!$C5044=E$7222)+(N_Raters&gt;=3=TRUE)*(1*Rater3!$C5044=E$7222)+(N_Raters&gt;=4=TRUE)*(1*Rater4!$C5044=E$7222)+(N_Raters&gt;=5=TRUE)*(1*Rater5!$C5044=E$7222)</f>
        <v>0</v>
      </c>
      <c r="F5055" s="38"/>
      <c r="G5055" s="38"/>
      <c r="H5055" s="38"/>
      <c r="J5055" s="1"/>
      <c r="K5055" s="1"/>
    </row>
    <row r="5056" spans="2:11">
      <c r="B5056" s="36">
        <v>5042</v>
      </c>
      <c r="C5056" s="55">
        <f>(1*Rater1!$C5045=C$7222)+(1*Rater2!$C5045=C$7222)+(N_Raters&gt;=3=TRUE)*(1*Rater3!$C5045=C$7222)+(N_Raters&gt;=4=TRUE)*(1*Rater4!$C5045=C$7222)+(N_Raters&gt;=5=TRUE)*(1*Rater5!$C5045=C$7222)</f>
        <v>0</v>
      </c>
      <c r="D5056" s="55">
        <f>(1*Rater1!$C5045=D$7222)+(1*Rater2!$C5045=D$7222)+(N_Raters&gt;=3=TRUE)*(1*Rater3!$C5045=D$7222)+(N_Raters&gt;=4=TRUE)*(1*Rater4!$C5045=D$7222)+(N_Raters&gt;=5=TRUE)*(1*Rater5!$C5045=D$7222)</f>
        <v>3</v>
      </c>
      <c r="E5056" s="38">
        <f>(1*Rater1!$C5045=E$7222)+(1*Rater2!$C5045=E$7222)+(N_Raters&gt;=3=TRUE)*(1*Rater3!$C5045=E$7222)+(N_Raters&gt;=4=TRUE)*(1*Rater4!$C5045=E$7222)+(N_Raters&gt;=5=TRUE)*(1*Rater5!$C5045=E$7222)</f>
        <v>0</v>
      </c>
      <c r="F5056" s="38"/>
      <c r="G5056" s="38"/>
      <c r="H5056" s="38"/>
      <c r="J5056" s="1"/>
      <c r="K5056" s="1"/>
    </row>
    <row r="5057" spans="2:11">
      <c r="B5057" s="35">
        <v>5043</v>
      </c>
      <c r="C5057" s="55">
        <f>(1*Rater1!$C5046=C$7222)+(1*Rater2!$C5046=C$7222)+(N_Raters&gt;=3=TRUE)*(1*Rater3!$C5046=C$7222)+(N_Raters&gt;=4=TRUE)*(1*Rater4!$C5046=C$7222)+(N_Raters&gt;=5=TRUE)*(1*Rater5!$C5046=C$7222)</f>
        <v>0</v>
      </c>
      <c r="D5057" s="55">
        <f>(1*Rater1!$C5046=D$7222)+(1*Rater2!$C5046=D$7222)+(N_Raters&gt;=3=TRUE)*(1*Rater3!$C5046=D$7222)+(N_Raters&gt;=4=TRUE)*(1*Rater4!$C5046=D$7222)+(N_Raters&gt;=5=TRUE)*(1*Rater5!$C5046=D$7222)</f>
        <v>3</v>
      </c>
      <c r="E5057" s="38">
        <f>(1*Rater1!$C5046=E$7222)+(1*Rater2!$C5046=E$7222)+(N_Raters&gt;=3=TRUE)*(1*Rater3!$C5046=E$7222)+(N_Raters&gt;=4=TRUE)*(1*Rater4!$C5046=E$7222)+(N_Raters&gt;=5=TRUE)*(1*Rater5!$C5046=E$7222)</f>
        <v>0</v>
      </c>
      <c r="F5057" s="38"/>
      <c r="G5057" s="38"/>
      <c r="H5057" s="38"/>
      <c r="J5057" s="1"/>
      <c r="K5057" s="1"/>
    </row>
    <row r="5058" spans="2:11">
      <c r="B5058" s="36">
        <v>5044</v>
      </c>
      <c r="C5058" s="55">
        <f>(1*Rater1!$C5047=C$7222)+(1*Rater2!$C5047=C$7222)+(N_Raters&gt;=3=TRUE)*(1*Rater3!$C5047=C$7222)+(N_Raters&gt;=4=TRUE)*(1*Rater4!$C5047=C$7222)+(N_Raters&gt;=5=TRUE)*(1*Rater5!$C5047=C$7222)</f>
        <v>0</v>
      </c>
      <c r="D5058" s="55">
        <f>(1*Rater1!$C5047=D$7222)+(1*Rater2!$C5047=D$7222)+(N_Raters&gt;=3=TRUE)*(1*Rater3!$C5047=D$7222)+(N_Raters&gt;=4=TRUE)*(1*Rater4!$C5047=D$7222)+(N_Raters&gt;=5=TRUE)*(1*Rater5!$C5047=D$7222)</f>
        <v>3</v>
      </c>
      <c r="E5058" s="38">
        <f>(1*Rater1!$C5047=E$7222)+(1*Rater2!$C5047=E$7222)+(N_Raters&gt;=3=TRUE)*(1*Rater3!$C5047=E$7222)+(N_Raters&gt;=4=TRUE)*(1*Rater4!$C5047=E$7222)+(N_Raters&gt;=5=TRUE)*(1*Rater5!$C5047=E$7222)</f>
        <v>0</v>
      </c>
      <c r="F5058" s="38"/>
      <c r="G5058" s="38"/>
      <c r="H5058" s="38"/>
      <c r="J5058" s="1"/>
      <c r="K5058" s="1"/>
    </row>
    <row r="5059" spans="2:11">
      <c r="B5059" s="35">
        <v>5045</v>
      </c>
      <c r="C5059" s="55">
        <f>(1*Rater1!$C5048=C$7222)+(1*Rater2!$C5048=C$7222)+(N_Raters&gt;=3=TRUE)*(1*Rater3!$C5048=C$7222)+(N_Raters&gt;=4=TRUE)*(1*Rater4!$C5048=C$7222)+(N_Raters&gt;=5=TRUE)*(1*Rater5!$C5048=C$7222)</f>
        <v>0</v>
      </c>
      <c r="D5059" s="55">
        <f>(1*Rater1!$C5048=D$7222)+(1*Rater2!$C5048=D$7222)+(N_Raters&gt;=3=TRUE)*(1*Rater3!$C5048=D$7222)+(N_Raters&gt;=4=TRUE)*(1*Rater4!$C5048=D$7222)+(N_Raters&gt;=5=TRUE)*(1*Rater5!$C5048=D$7222)</f>
        <v>3</v>
      </c>
      <c r="E5059" s="38">
        <f>(1*Rater1!$C5048=E$7222)+(1*Rater2!$C5048=E$7222)+(N_Raters&gt;=3=TRUE)*(1*Rater3!$C5048=E$7222)+(N_Raters&gt;=4=TRUE)*(1*Rater4!$C5048=E$7222)+(N_Raters&gt;=5=TRUE)*(1*Rater5!$C5048=E$7222)</f>
        <v>0</v>
      </c>
      <c r="F5059" s="38"/>
      <c r="G5059" s="38"/>
      <c r="H5059" s="38"/>
      <c r="J5059" s="1"/>
      <c r="K5059" s="1"/>
    </row>
    <row r="5060" spans="2:11">
      <c r="B5060" s="36">
        <v>5046</v>
      </c>
      <c r="C5060" s="55">
        <f>(1*Rater1!$C5049=C$7222)+(1*Rater2!$C5049=C$7222)+(N_Raters&gt;=3=TRUE)*(1*Rater3!$C5049=C$7222)+(N_Raters&gt;=4=TRUE)*(1*Rater4!$C5049=C$7222)+(N_Raters&gt;=5=TRUE)*(1*Rater5!$C5049=C$7222)</f>
        <v>2</v>
      </c>
      <c r="D5060" s="55">
        <f>(1*Rater1!$C5049=D$7222)+(1*Rater2!$C5049=D$7222)+(N_Raters&gt;=3=TRUE)*(1*Rater3!$C5049=D$7222)+(N_Raters&gt;=4=TRUE)*(1*Rater4!$C5049=D$7222)+(N_Raters&gt;=5=TRUE)*(1*Rater5!$C5049=D$7222)</f>
        <v>1</v>
      </c>
      <c r="E5060" s="38">
        <f>(1*Rater1!$C5049=E$7222)+(1*Rater2!$C5049=E$7222)+(N_Raters&gt;=3=TRUE)*(1*Rater3!$C5049=E$7222)+(N_Raters&gt;=4=TRUE)*(1*Rater4!$C5049=E$7222)+(N_Raters&gt;=5=TRUE)*(1*Rater5!$C5049=E$7222)</f>
        <v>0</v>
      </c>
      <c r="F5060" s="38"/>
      <c r="G5060" s="38"/>
      <c r="H5060" s="38"/>
      <c r="J5060" s="1"/>
      <c r="K5060" s="1"/>
    </row>
    <row r="5061" spans="2:11">
      <c r="B5061" s="35">
        <v>5047</v>
      </c>
      <c r="C5061" s="55">
        <f>(1*Rater1!$C5050=C$7222)+(1*Rater2!$C5050=C$7222)+(N_Raters&gt;=3=TRUE)*(1*Rater3!$C5050=C$7222)+(N_Raters&gt;=4=TRUE)*(1*Rater4!$C5050=C$7222)+(N_Raters&gt;=5=TRUE)*(1*Rater5!$C5050=C$7222)</f>
        <v>0</v>
      </c>
      <c r="D5061" s="55">
        <f>(1*Rater1!$C5050=D$7222)+(1*Rater2!$C5050=D$7222)+(N_Raters&gt;=3=TRUE)*(1*Rater3!$C5050=D$7222)+(N_Raters&gt;=4=TRUE)*(1*Rater4!$C5050=D$7222)+(N_Raters&gt;=5=TRUE)*(1*Rater5!$C5050=D$7222)</f>
        <v>3</v>
      </c>
      <c r="E5061" s="38">
        <f>(1*Rater1!$C5050=E$7222)+(1*Rater2!$C5050=E$7222)+(N_Raters&gt;=3=TRUE)*(1*Rater3!$C5050=E$7222)+(N_Raters&gt;=4=TRUE)*(1*Rater4!$C5050=E$7222)+(N_Raters&gt;=5=TRUE)*(1*Rater5!$C5050=E$7222)</f>
        <v>0</v>
      </c>
      <c r="F5061" s="38"/>
      <c r="G5061" s="38"/>
      <c r="H5061" s="38"/>
      <c r="J5061" s="1"/>
      <c r="K5061" s="1"/>
    </row>
    <row r="5062" spans="2:11">
      <c r="B5062" s="36">
        <v>5048</v>
      </c>
      <c r="C5062" s="55">
        <f>(1*Rater1!$C5051=C$7222)+(1*Rater2!$C5051=C$7222)+(N_Raters&gt;=3=TRUE)*(1*Rater3!$C5051=C$7222)+(N_Raters&gt;=4=TRUE)*(1*Rater4!$C5051=C$7222)+(N_Raters&gt;=5=TRUE)*(1*Rater5!$C5051=C$7222)</f>
        <v>1</v>
      </c>
      <c r="D5062" s="55">
        <f>(1*Rater1!$C5051=D$7222)+(1*Rater2!$C5051=D$7222)+(N_Raters&gt;=3=TRUE)*(1*Rater3!$C5051=D$7222)+(N_Raters&gt;=4=TRUE)*(1*Rater4!$C5051=D$7222)+(N_Raters&gt;=5=TRUE)*(1*Rater5!$C5051=D$7222)</f>
        <v>2</v>
      </c>
      <c r="E5062" s="38">
        <f>(1*Rater1!$C5051=E$7222)+(1*Rater2!$C5051=E$7222)+(N_Raters&gt;=3=TRUE)*(1*Rater3!$C5051=E$7222)+(N_Raters&gt;=4=TRUE)*(1*Rater4!$C5051=E$7222)+(N_Raters&gt;=5=TRUE)*(1*Rater5!$C5051=E$7222)</f>
        <v>0</v>
      </c>
      <c r="F5062" s="38"/>
      <c r="G5062" s="38"/>
      <c r="H5062" s="38"/>
      <c r="J5062" s="1"/>
      <c r="K5062" s="1"/>
    </row>
    <row r="5063" spans="2:11">
      <c r="B5063" s="35">
        <v>5049</v>
      </c>
      <c r="C5063" s="55">
        <f>(1*Rater1!$C5052=C$7222)+(1*Rater2!$C5052=C$7222)+(N_Raters&gt;=3=TRUE)*(1*Rater3!$C5052=C$7222)+(N_Raters&gt;=4=TRUE)*(1*Rater4!$C5052=C$7222)+(N_Raters&gt;=5=TRUE)*(1*Rater5!$C5052=C$7222)</f>
        <v>0</v>
      </c>
      <c r="D5063" s="55">
        <f>(1*Rater1!$C5052=D$7222)+(1*Rater2!$C5052=D$7222)+(N_Raters&gt;=3=TRUE)*(1*Rater3!$C5052=D$7222)+(N_Raters&gt;=4=TRUE)*(1*Rater4!$C5052=D$7222)+(N_Raters&gt;=5=TRUE)*(1*Rater5!$C5052=D$7222)</f>
        <v>3</v>
      </c>
      <c r="E5063" s="38">
        <f>(1*Rater1!$C5052=E$7222)+(1*Rater2!$C5052=E$7222)+(N_Raters&gt;=3=TRUE)*(1*Rater3!$C5052=E$7222)+(N_Raters&gt;=4=TRUE)*(1*Rater4!$C5052=E$7222)+(N_Raters&gt;=5=TRUE)*(1*Rater5!$C5052=E$7222)</f>
        <v>0</v>
      </c>
      <c r="F5063" s="38"/>
      <c r="G5063" s="38"/>
      <c r="H5063" s="38"/>
      <c r="J5063" s="1"/>
      <c r="K5063" s="1"/>
    </row>
    <row r="5064" spans="2:11">
      <c r="B5064" s="36">
        <v>5050</v>
      </c>
      <c r="C5064" s="55">
        <f>(1*Rater1!$C5053=C$7222)+(1*Rater2!$C5053=C$7222)+(N_Raters&gt;=3=TRUE)*(1*Rater3!$C5053=C$7222)+(N_Raters&gt;=4=TRUE)*(1*Rater4!$C5053=C$7222)+(N_Raters&gt;=5=TRUE)*(1*Rater5!$C5053=C$7222)</f>
        <v>0</v>
      </c>
      <c r="D5064" s="55">
        <f>(1*Rater1!$C5053=D$7222)+(1*Rater2!$C5053=D$7222)+(N_Raters&gt;=3=TRUE)*(1*Rater3!$C5053=D$7222)+(N_Raters&gt;=4=TRUE)*(1*Rater4!$C5053=D$7222)+(N_Raters&gt;=5=TRUE)*(1*Rater5!$C5053=D$7222)</f>
        <v>3</v>
      </c>
      <c r="E5064" s="38">
        <f>(1*Rater1!$C5053=E$7222)+(1*Rater2!$C5053=E$7222)+(N_Raters&gt;=3=TRUE)*(1*Rater3!$C5053=E$7222)+(N_Raters&gt;=4=TRUE)*(1*Rater4!$C5053=E$7222)+(N_Raters&gt;=5=TRUE)*(1*Rater5!$C5053=E$7222)</f>
        <v>0</v>
      </c>
      <c r="F5064" s="38"/>
      <c r="G5064" s="38"/>
      <c r="H5064" s="38"/>
      <c r="J5064" s="1"/>
      <c r="K5064" s="1"/>
    </row>
    <row r="5065" spans="2:11">
      <c r="B5065" s="35">
        <v>5051</v>
      </c>
      <c r="C5065" s="55">
        <f>(1*Rater1!$C5054=C$7222)+(1*Rater2!$C5054=C$7222)+(N_Raters&gt;=3=TRUE)*(1*Rater3!$C5054=C$7222)+(N_Raters&gt;=4=TRUE)*(1*Rater4!$C5054=C$7222)+(N_Raters&gt;=5=TRUE)*(1*Rater5!$C5054=C$7222)</f>
        <v>0</v>
      </c>
      <c r="D5065" s="55">
        <f>(1*Rater1!$C5054=D$7222)+(1*Rater2!$C5054=D$7222)+(N_Raters&gt;=3=TRUE)*(1*Rater3!$C5054=D$7222)+(N_Raters&gt;=4=TRUE)*(1*Rater4!$C5054=D$7222)+(N_Raters&gt;=5=TRUE)*(1*Rater5!$C5054=D$7222)</f>
        <v>3</v>
      </c>
      <c r="E5065" s="38">
        <f>(1*Rater1!$C5054=E$7222)+(1*Rater2!$C5054=E$7222)+(N_Raters&gt;=3=TRUE)*(1*Rater3!$C5054=E$7222)+(N_Raters&gt;=4=TRUE)*(1*Rater4!$C5054=E$7222)+(N_Raters&gt;=5=TRUE)*(1*Rater5!$C5054=E$7222)</f>
        <v>0</v>
      </c>
      <c r="F5065" s="38"/>
      <c r="G5065" s="38"/>
      <c r="H5065" s="38"/>
      <c r="J5065" s="1"/>
      <c r="K5065" s="1"/>
    </row>
    <row r="5066" spans="2:11">
      <c r="B5066" s="36">
        <v>5052</v>
      </c>
      <c r="C5066" s="55">
        <f>(1*Rater1!$C5055=C$7222)+(1*Rater2!$C5055=C$7222)+(N_Raters&gt;=3=TRUE)*(1*Rater3!$C5055=C$7222)+(N_Raters&gt;=4=TRUE)*(1*Rater4!$C5055=C$7222)+(N_Raters&gt;=5=TRUE)*(1*Rater5!$C5055=C$7222)</f>
        <v>0</v>
      </c>
      <c r="D5066" s="55">
        <f>(1*Rater1!$C5055=D$7222)+(1*Rater2!$C5055=D$7222)+(N_Raters&gt;=3=TRUE)*(1*Rater3!$C5055=D$7222)+(N_Raters&gt;=4=TRUE)*(1*Rater4!$C5055=D$7222)+(N_Raters&gt;=5=TRUE)*(1*Rater5!$C5055=D$7222)</f>
        <v>3</v>
      </c>
      <c r="E5066" s="38">
        <f>(1*Rater1!$C5055=E$7222)+(1*Rater2!$C5055=E$7222)+(N_Raters&gt;=3=TRUE)*(1*Rater3!$C5055=E$7222)+(N_Raters&gt;=4=TRUE)*(1*Rater4!$C5055=E$7222)+(N_Raters&gt;=5=TRUE)*(1*Rater5!$C5055=E$7222)</f>
        <v>0</v>
      </c>
      <c r="F5066" s="38"/>
      <c r="G5066" s="38"/>
      <c r="H5066" s="38"/>
      <c r="J5066" s="1"/>
      <c r="K5066" s="1"/>
    </row>
    <row r="5067" spans="2:11">
      <c r="B5067" s="35">
        <v>5053</v>
      </c>
      <c r="C5067" s="55">
        <f>(1*Rater1!$C5056=C$7222)+(1*Rater2!$C5056=C$7222)+(N_Raters&gt;=3=TRUE)*(1*Rater3!$C5056=C$7222)+(N_Raters&gt;=4=TRUE)*(1*Rater4!$C5056=C$7222)+(N_Raters&gt;=5=TRUE)*(1*Rater5!$C5056=C$7222)</f>
        <v>1</v>
      </c>
      <c r="D5067" s="55">
        <f>(1*Rater1!$C5056=D$7222)+(1*Rater2!$C5056=D$7222)+(N_Raters&gt;=3=TRUE)*(1*Rater3!$C5056=D$7222)+(N_Raters&gt;=4=TRUE)*(1*Rater4!$C5056=D$7222)+(N_Raters&gt;=5=TRUE)*(1*Rater5!$C5056=D$7222)</f>
        <v>2</v>
      </c>
      <c r="E5067" s="38">
        <f>(1*Rater1!$C5056=E$7222)+(1*Rater2!$C5056=E$7222)+(N_Raters&gt;=3=TRUE)*(1*Rater3!$C5056=E$7222)+(N_Raters&gt;=4=TRUE)*(1*Rater4!$C5056=E$7222)+(N_Raters&gt;=5=TRUE)*(1*Rater5!$C5056=E$7222)</f>
        <v>0</v>
      </c>
      <c r="F5067" s="38"/>
      <c r="G5067" s="38"/>
      <c r="H5067" s="38"/>
      <c r="J5067" s="1"/>
      <c r="K5067" s="1"/>
    </row>
    <row r="5068" spans="2:11">
      <c r="B5068" s="36">
        <v>5054</v>
      </c>
      <c r="C5068" s="55">
        <f>(1*Rater1!$C5057=C$7222)+(1*Rater2!$C5057=C$7222)+(N_Raters&gt;=3=TRUE)*(1*Rater3!$C5057=C$7222)+(N_Raters&gt;=4=TRUE)*(1*Rater4!$C5057=C$7222)+(N_Raters&gt;=5=TRUE)*(1*Rater5!$C5057=C$7222)</f>
        <v>1</v>
      </c>
      <c r="D5068" s="55">
        <f>(1*Rater1!$C5057=D$7222)+(1*Rater2!$C5057=D$7222)+(N_Raters&gt;=3=TRUE)*(1*Rater3!$C5057=D$7222)+(N_Raters&gt;=4=TRUE)*(1*Rater4!$C5057=D$7222)+(N_Raters&gt;=5=TRUE)*(1*Rater5!$C5057=D$7222)</f>
        <v>2</v>
      </c>
      <c r="E5068" s="38">
        <f>(1*Rater1!$C5057=E$7222)+(1*Rater2!$C5057=E$7222)+(N_Raters&gt;=3=TRUE)*(1*Rater3!$C5057=E$7222)+(N_Raters&gt;=4=TRUE)*(1*Rater4!$C5057=E$7222)+(N_Raters&gt;=5=TRUE)*(1*Rater5!$C5057=E$7222)</f>
        <v>0</v>
      </c>
      <c r="F5068" s="38"/>
      <c r="G5068" s="38"/>
      <c r="H5068" s="38"/>
      <c r="J5068" s="1"/>
      <c r="K5068" s="1"/>
    </row>
    <row r="5069" spans="2:11">
      <c r="B5069" s="35">
        <v>5055</v>
      </c>
      <c r="C5069" s="55">
        <f>(1*Rater1!$C5058=C$7222)+(1*Rater2!$C5058=C$7222)+(N_Raters&gt;=3=TRUE)*(1*Rater3!$C5058=C$7222)+(N_Raters&gt;=4=TRUE)*(1*Rater4!$C5058=C$7222)+(N_Raters&gt;=5=TRUE)*(1*Rater5!$C5058=C$7222)</f>
        <v>0</v>
      </c>
      <c r="D5069" s="55">
        <f>(1*Rater1!$C5058=D$7222)+(1*Rater2!$C5058=D$7222)+(N_Raters&gt;=3=TRUE)*(1*Rater3!$C5058=D$7222)+(N_Raters&gt;=4=TRUE)*(1*Rater4!$C5058=D$7222)+(N_Raters&gt;=5=TRUE)*(1*Rater5!$C5058=D$7222)</f>
        <v>3</v>
      </c>
      <c r="E5069" s="38">
        <f>(1*Rater1!$C5058=E$7222)+(1*Rater2!$C5058=E$7222)+(N_Raters&gt;=3=TRUE)*(1*Rater3!$C5058=E$7222)+(N_Raters&gt;=4=TRUE)*(1*Rater4!$C5058=E$7222)+(N_Raters&gt;=5=TRUE)*(1*Rater5!$C5058=E$7222)</f>
        <v>0</v>
      </c>
      <c r="F5069" s="38"/>
      <c r="G5069" s="38"/>
      <c r="H5069" s="38"/>
      <c r="J5069" s="1"/>
      <c r="K5069" s="1"/>
    </row>
    <row r="5070" spans="2:11">
      <c r="B5070" s="36">
        <v>5056</v>
      </c>
      <c r="C5070" s="55">
        <f>(1*Rater1!$C5059=C$7222)+(1*Rater2!$C5059=C$7222)+(N_Raters&gt;=3=TRUE)*(1*Rater3!$C5059=C$7222)+(N_Raters&gt;=4=TRUE)*(1*Rater4!$C5059=C$7222)+(N_Raters&gt;=5=TRUE)*(1*Rater5!$C5059=C$7222)</f>
        <v>0</v>
      </c>
      <c r="D5070" s="55">
        <f>(1*Rater1!$C5059=D$7222)+(1*Rater2!$C5059=D$7222)+(N_Raters&gt;=3=TRUE)*(1*Rater3!$C5059=D$7222)+(N_Raters&gt;=4=TRUE)*(1*Rater4!$C5059=D$7222)+(N_Raters&gt;=5=TRUE)*(1*Rater5!$C5059=D$7222)</f>
        <v>3</v>
      </c>
      <c r="E5070" s="38">
        <f>(1*Rater1!$C5059=E$7222)+(1*Rater2!$C5059=E$7222)+(N_Raters&gt;=3=TRUE)*(1*Rater3!$C5059=E$7222)+(N_Raters&gt;=4=TRUE)*(1*Rater4!$C5059=E$7222)+(N_Raters&gt;=5=TRUE)*(1*Rater5!$C5059=E$7222)</f>
        <v>0</v>
      </c>
      <c r="F5070" s="38"/>
      <c r="G5070" s="38"/>
      <c r="H5070" s="38"/>
      <c r="J5070" s="1"/>
      <c r="K5070" s="1"/>
    </row>
    <row r="5071" spans="2:11">
      <c r="B5071" s="35">
        <v>5057</v>
      </c>
      <c r="C5071" s="55">
        <f>(1*Rater1!$C5060=C$7222)+(1*Rater2!$C5060=C$7222)+(N_Raters&gt;=3=TRUE)*(1*Rater3!$C5060=C$7222)+(N_Raters&gt;=4=TRUE)*(1*Rater4!$C5060=C$7222)+(N_Raters&gt;=5=TRUE)*(1*Rater5!$C5060=C$7222)</f>
        <v>0</v>
      </c>
      <c r="D5071" s="55">
        <f>(1*Rater1!$C5060=D$7222)+(1*Rater2!$C5060=D$7222)+(N_Raters&gt;=3=TRUE)*(1*Rater3!$C5060=D$7222)+(N_Raters&gt;=4=TRUE)*(1*Rater4!$C5060=D$7222)+(N_Raters&gt;=5=TRUE)*(1*Rater5!$C5060=D$7222)</f>
        <v>3</v>
      </c>
      <c r="E5071" s="38">
        <f>(1*Rater1!$C5060=E$7222)+(1*Rater2!$C5060=E$7222)+(N_Raters&gt;=3=TRUE)*(1*Rater3!$C5060=E$7222)+(N_Raters&gt;=4=TRUE)*(1*Rater4!$C5060=E$7222)+(N_Raters&gt;=5=TRUE)*(1*Rater5!$C5060=E$7222)</f>
        <v>0</v>
      </c>
      <c r="F5071" s="38"/>
      <c r="G5071" s="38"/>
      <c r="H5071" s="38"/>
      <c r="J5071" s="1"/>
      <c r="K5071" s="1"/>
    </row>
    <row r="5072" spans="2:11">
      <c r="B5072" s="36">
        <v>5058</v>
      </c>
      <c r="C5072" s="55">
        <f>(1*Rater1!$C5061=C$7222)+(1*Rater2!$C5061=C$7222)+(N_Raters&gt;=3=TRUE)*(1*Rater3!$C5061=C$7222)+(N_Raters&gt;=4=TRUE)*(1*Rater4!$C5061=C$7222)+(N_Raters&gt;=5=TRUE)*(1*Rater5!$C5061=C$7222)</f>
        <v>0</v>
      </c>
      <c r="D5072" s="55">
        <f>(1*Rater1!$C5061=D$7222)+(1*Rater2!$C5061=D$7222)+(N_Raters&gt;=3=TRUE)*(1*Rater3!$C5061=D$7222)+(N_Raters&gt;=4=TRUE)*(1*Rater4!$C5061=D$7222)+(N_Raters&gt;=5=TRUE)*(1*Rater5!$C5061=D$7222)</f>
        <v>3</v>
      </c>
      <c r="E5072" s="38">
        <f>(1*Rater1!$C5061=E$7222)+(1*Rater2!$C5061=E$7222)+(N_Raters&gt;=3=TRUE)*(1*Rater3!$C5061=E$7222)+(N_Raters&gt;=4=TRUE)*(1*Rater4!$C5061=E$7222)+(N_Raters&gt;=5=TRUE)*(1*Rater5!$C5061=E$7222)</f>
        <v>0</v>
      </c>
      <c r="F5072" s="38"/>
      <c r="G5072" s="38"/>
      <c r="H5072" s="38"/>
      <c r="J5072" s="1"/>
      <c r="K5072" s="1"/>
    </row>
    <row r="5073" spans="2:11">
      <c r="B5073" s="35">
        <v>5059</v>
      </c>
      <c r="C5073" s="55">
        <f>(1*Rater1!$C5062=C$7222)+(1*Rater2!$C5062=C$7222)+(N_Raters&gt;=3=TRUE)*(1*Rater3!$C5062=C$7222)+(N_Raters&gt;=4=TRUE)*(1*Rater4!$C5062=C$7222)+(N_Raters&gt;=5=TRUE)*(1*Rater5!$C5062=C$7222)</f>
        <v>0</v>
      </c>
      <c r="D5073" s="55">
        <f>(1*Rater1!$C5062=D$7222)+(1*Rater2!$C5062=D$7222)+(N_Raters&gt;=3=TRUE)*(1*Rater3!$C5062=D$7222)+(N_Raters&gt;=4=TRUE)*(1*Rater4!$C5062=D$7222)+(N_Raters&gt;=5=TRUE)*(1*Rater5!$C5062=D$7222)</f>
        <v>3</v>
      </c>
      <c r="E5073" s="38">
        <f>(1*Rater1!$C5062=E$7222)+(1*Rater2!$C5062=E$7222)+(N_Raters&gt;=3=TRUE)*(1*Rater3!$C5062=E$7222)+(N_Raters&gt;=4=TRUE)*(1*Rater4!$C5062=E$7222)+(N_Raters&gt;=5=TRUE)*(1*Rater5!$C5062=E$7222)</f>
        <v>0</v>
      </c>
      <c r="F5073" s="38"/>
      <c r="G5073" s="38"/>
      <c r="H5073" s="38"/>
      <c r="J5073" s="1"/>
      <c r="K5073" s="1"/>
    </row>
    <row r="5074" spans="2:11">
      <c r="B5074" s="36">
        <v>5060</v>
      </c>
      <c r="C5074" s="55">
        <f>(1*Rater1!$C5063=C$7222)+(1*Rater2!$C5063=C$7222)+(N_Raters&gt;=3=TRUE)*(1*Rater3!$C5063=C$7222)+(N_Raters&gt;=4=TRUE)*(1*Rater4!$C5063=C$7222)+(N_Raters&gt;=5=TRUE)*(1*Rater5!$C5063=C$7222)</f>
        <v>0</v>
      </c>
      <c r="D5074" s="55">
        <f>(1*Rater1!$C5063=D$7222)+(1*Rater2!$C5063=D$7222)+(N_Raters&gt;=3=TRUE)*(1*Rater3!$C5063=D$7222)+(N_Raters&gt;=4=TRUE)*(1*Rater4!$C5063=D$7222)+(N_Raters&gt;=5=TRUE)*(1*Rater5!$C5063=D$7222)</f>
        <v>3</v>
      </c>
      <c r="E5074" s="38">
        <f>(1*Rater1!$C5063=E$7222)+(1*Rater2!$C5063=E$7222)+(N_Raters&gt;=3=TRUE)*(1*Rater3!$C5063=E$7222)+(N_Raters&gt;=4=TRUE)*(1*Rater4!$C5063=E$7222)+(N_Raters&gt;=5=TRUE)*(1*Rater5!$C5063=E$7222)</f>
        <v>0</v>
      </c>
      <c r="F5074" s="38"/>
      <c r="G5074" s="38"/>
      <c r="H5074" s="38"/>
      <c r="J5074" s="1"/>
      <c r="K5074" s="1"/>
    </row>
    <row r="5075" spans="2:11">
      <c r="B5075" s="35">
        <v>5061</v>
      </c>
      <c r="C5075" s="55">
        <f>(1*Rater1!$C5064=C$7222)+(1*Rater2!$C5064=C$7222)+(N_Raters&gt;=3=TRUE)*(1*Rater3!$C5064=C$7222)+(N_Raters&gt;=4=TRUE)*(1*Rater4!$C5064=C$7222)+(N_Raters&gt;=5=TRUE)*(1*Rater5!$C5064=C$7222)</f>
        <v>1</v>
      </c>
      <c r="D5075" s="55">
        <f>(1*Rater1!$C5064=D$7222)+(1*Rater2!$C5064=D$7222)+(N_Raters&gt;=3=TRUE)*(1*Rater3!$C5064=D$7222)+(N_Raters&gt;=4=TRUE)*(1*Rater4!$C5064=D$7222)+(N_Raters&gt;=5=TRUE)*(1*Rater5!$C5064=D$7222)</f>
        <v>2</v>
      </c>
      <c r="E5075" s="38">
        <f>(1*Rater1!$C5064=E$7222)+(1*Rater2!$C5064=E$7222)+(N_Raters&gt;=3=TRUE)*(1*Rater3!$C5064=E$7222)+(N_Raters&gt;=4=TRUE)*(1*Rater4!$C5064=E$7222)+(N_Raters&gt;=5=TRUE)*(1*Rater5!$C5064=E$7222)</f>
        <v>0</v>
      </c>
      <c r="F5075" s="38"/>
      <c r="G5075" s="38"/>
      <c r="H5075" s="38"/>
      <c r="J5075" s="1"/>
      <c r="K5075" s="1"/>
    </row>
    <row r="5076" spans="2:11">
      <c r="B5076" s="36">
        <v>5062</v>
      </c>
      <c r="C5076" s="55">
        <f>(1*Rater1!$C5065=C$7222)+(1*Rater2!$C5065=C$7222)+(N_Raters&gt;=3=TRUE)*(1*Rater3!$C5065=C$7222)+(N_Raters&gt;=4=TRUE)*(1*Rater4!$C5065=C$7222)+(N_Raters&gt;=5=TRUE)*(1*Rater5!$C5065=C$7222)</f>
        <v>1</v>
      </c>
      <c r="D5076" s="55">
        <f>(1*Rater1!$C5065=D$7222)+(1*Rater2!$C5065=D$7222)+(N_Raters&gt;=3=TRUE)*(1*Rater3!$C5065=D$7222)+(N_Raters&gt;=4=TRUE)*(1*Rater4!$C5065=D$7222)+(N_Raters&gt;=5=TRUE)*(1*Rater5!$C5065=D$7222)</f>
        <v>2</v>
      </c>
      <c r="E5076" s="38">
        <f>(1*Rater1!$C5065=E$7222)+(1*Rater2!$C5065=E$7222)+(N_Raters&gt;=3=TRUE)*(1*Rater3!$C5065=E$7222)+(N_Raters&gt;=4=TRUE)*(1*Rater4!$C5065=E$7222)+(N_Raters&gt;=5=TRUE)*(1*Rater5!$C5065=E$7222)</f>
        <v>0</v>
      </c>
      <c r="F5076" s="38"/>
      <c r="G5076" s="38"/>
      <c r="H5076" s="38"/>
      <c r="J5076" s="1"/>
      <c r="K5076" s="1"/>
    </row>
    <row r="5077" spans="2:11">
      <c r="B5077" s="35">
        <v>5063</v>
      </c>
      <c r="C5077" s="55">
        <f>(1*Rater1!$C5066=C$7222)+(1*Rater2!$C5066=C$7222)+(N_Raters&gt;=3=TRUE)*(1*Rater3!$C5066=C$7222)+(N_Raters&gt;=4=TRUE)*(1*Rater4!$C5066=C$7222)+(N_Raters&gt;=5=TRUE)*(1*Rater5!$C5066=C$7222)</f>
        <v>0</v>
      </c>
      <c r="D5077" s="55">
        <f>(1*Rater1!$C5066=D$7222)+(1*Rater2!$C5066=D$7222)+(N_Raters&gt;=3=TRUE)*(1*Rater3!$C5066=D$7222)+(N_Raters&gt;=4=TRUE)*(1*Rater4!$C5066=D$7222)+(N_Raters&gt;=5=TRUE)*(1*Rater5!$C5066=D$7222)</f>
        <v>3</v>
      </c>
      <c r="E5077" s="38">
        <f>(1*Rater1!$C5066=E$7222)+(1*Rater2!$C5066=E$7222)+(N_Raters&gt;=3=TRUE)*(1*Rater3!$C5066=E$7222)+(N_Raters&gt;=4=TRUE)*(1*Rater4!$C5066=E$7222)+(N_Raters&gt;=5=TRUE)*(1*Rater5!$C5066=E$7222)</f>
        <v>0</v>
      </c>
      <c r="F5077" s="38"/>
      <c r="G5077" s="38"/>
      <c r="H5077" s="38"/>
      <c r="J5077" s="1"/>
      <c r="K5077" s="1"/>
    </row>
    <row r="5078" spans="2:11">
      <c r="B5078" s="36">
        <v>5064</v>
      </c>
      <c r="C5078" s="55">
        <f>(1*Rater1!$C5067=C$7222)+(1*Rater2!$C5067=C$7222)+(N_Raters&gt;=3=TRUE)*(1*Rater3!$C5067=C$7222)+(N_Raters&gt;=4=TRUE)*(1*Rater4!$C5067=C$7222)+(N_Raters&gt;=5=TRUE)*(1*Rater5!$C5067=C$7222)</f>
        <v>2</v>
      </c>
      <c r="D5078" s="55">
        <f>(1*Rater1!$C5067=D$7222)+(1*Rater2!$C5067=D$7222)+(N_Raters&gt;=3=TRUE)*(1*Rater3!$C5067=D$7222)+(N_Raters&gt;=4=TRUE)*(1*Rater4!$C5067=D$7222)+(N_Raters&gt;=5=TRUE)*(1*Rater5!$C5067=D$7222)</f>
        <v>1</v>
      </c>
      <c r="E5078" s="38">
        <f>(1*Rater1!$C5067=E$7222)+(1*Rater2!$C5067=E$7222)+(N_Raters&gt;=3=TRUE)*(1*Rater3!$C5067=E$7222)+(N_Raters&gt;=4=TRUE)*(1*Rater4!$C5067=E$7222)+(N_Raters&gt;=5=TRUE)*(1*Rater5!$C5067=E$7222)</f>
        <v>0</v>
      </c>
      <c r="F5078" s="38"/>
      <c r="G5078" s="38"/>
      <c r="H5078" s="38"/>
      <c r="J5078" s="1"/>
      <c r="K5078" s="1"/>
    </row>
    <row r="5079" spans="2:11">
      <c r="B5079" s="35">
        <v>5065</v>
      </c>
      <c r="C5079" s="55">
        <f>(1*Rater1!$C5068=C$7222)+(1*Rater2!$C5068=C$7222)+(N_Raters&gt;=3=TRUE)*(1*Rater3!$C5068=C$7222)+(N_Raters&gt;=4=TRUE)*(1*Rater4!$C5068=C$7222)+(N_Raters&gt;=5=TRUE)*(1*Rater5!$C5068=C$7222)</f>
        <v>0</v>
      </c>
      <c r="D5079" s="55">
        <f>(1*Rater1!$C5068=D$7222)+(1*Rater2!$C5068=D$7222)+(N_Raters&gt;=3=TRUE)*(1*Rater3!$C5068=D$7222)+(N_Raters&gt;=4=TRUE)*(1*Rater4!$C5068=D$7222)+(N_Raters&gt;=5=TRUE)*(1*Rater5!$C5068=D$7222)</f>
        <v>3</v>
      </c>
      <c r="E5079" s="38">
        <f>(1*Rater1!$C5068=E$7222)+(1*Rater2!$C5068=E$7222)+(N_Raters&gt;=3=TRUE)*(1*Rater3!$C5068=E$7222)+(N_Raters&gt;=4=TRUE)*(1*Rater4!$C5068=E$7222)+(N_Raters&gt;=5=TRUE)*(1*Rater5!$C5068=E$7222)</f>
        <v>0</v>
      </c>
      <c r="F5079" s="38"/>
      <c r="G5079" s="38"/>
      <c r="H5079" s="38"/>
      <c r="J5079" s="1"/>
      <c r="K5079" s="1"/>
    </row>
    <row r="5080" spans="2:11">
      <c r="B5080" s="36">
        <v>5066</v>
      </c>
      <c r="C5080" s="55">
        <f>(1*Rater1!$C5069=C$7222)+(1*Rater2!$C5069=C$7222)+(N_Raters&gt;=3=TRUE)*(1*Rater3!$C5069=C$7222)+(N_Raters&gt;=4=TRUE)*(1*Rater4!$C5069=C$7222)+(N_Raters&gt;=5=TRUE)*(1*Rater5!$C5069=C$7222)</f>
        <v>0</v>
      </c>
      <c r="D5080" s="55">
        <f>(1*Rater1!$C5069=D$7222)+(1*Rater2!$C5069=D$7222)+(N_Raters&gt;=3=TRUE)*(1*Rater3!$C5069=D$7222)+(N_Raters&gt;=4=TRUE)*(1*Rater4!$C5069=D$7222)+(N_Raters&gt;=5=TRUE)*(1*Rater5!$C5069=D$7222)</f>
        <v>3</v>
      </c>
      <c r="E5080" s="38">
        <f>(1*Rater1!$C5069=E$7222)+(1*Rater2!$C5069=E$7222)+(N_Raters&gt;=3=TRUE)*(1*Rater3!$C5069=E$7222)+(N_Raters&gt;=4=TRUE)*(1*Rater4!$C5069=E$7222)+(N_Raters&gt;=5=TRUE)*(1*Rater5!$C5069=E$7222)</f>
        <v>0</v>
      </c>
      <c r="F5080" s="38"/>
      <c r="G5080" s="38"/>
      <c r="H5080" s="38"/>
      <c r="J5080" s="1"/>
      <c r="K5080" s="1"/>
    </row>
    <row r="5081" spans="2:11">
      <c r="B5081" s="35">
        <v>5067</v>
      </c>
      <c r="C5081" s="55">
        <f>(1*Rater1!$C5070=C$7222)+(1*Rater2!$C5070=C$7222)+(N_Raters&gt;=3=TRUE)*(1*Rater3!$C5070=C$7222)+(N_Raters&gt;=4=TRUE)*(1*Rater4!$C5070=C$7222)+(N_Raters&gt;=5=TRUE)*(1*Rater5!$C5070=C$7222)</f>
        <v>0</v>
      </c>
      <c r="D5081" s="55">
        <f>(1*Rater1!$C5070=D$7222)+(1*Rater2!$C5070=D$7222)+(N_Raters&gt;=3=TRUE)*(1*Rater3!$C5070=D$7222)+(N_Raters&gt;=4=TRUE)*(1*Rater4!$C5070=D$7222)+(N_Raters&gt;=5=TRUE)*(1*Rater5!$C5070=D$7222)</f>
        <v>3</v>
      </c>
      <c r="E5081" s="38">
        <f>(1*Rater1!$C5070=E$7222)+(1*Rater2!$C5070=E$7222)+(N_Raters&gt;=3=TRUE)*(1*Rater3!$C5070=E$7222)+(N_Raters&gt;=4=TRUE)*(1*Rater4!$C5070=E$7222)+(N_Raters&gt;=5=TRUE)*(1*Rater5!$C5070=E$7222)</f>
        <v>0</v>
      </c>
      <c r="F5081" s="38"/>
      <c r="G5081" s="38"/>
      <c r="H5081" s="38"/>
      <c r="J5081" s="1"/>
      <c r="K5081" s="1"/>
    </row>
    <row r="5082" spans="2:11">
      <c r="B5082" s="36">
        <v>5068</v>
      </c>
      <c r="C5082" s="55">
        <f>(1*Rater1!$C5071=C$7222)+(1*Rater2!$C5071=C$7222)+(N_Raters&gt;=3=TRUE)*(1*Rater3!$C5071=C$7222)+(N_Raters&gt;=4=TRUE)*(1*Rater4!$C5071=C$7222)+(N_Raters&gt;=5=TRUE)*(1*Rater5!$C5071=C$7222)</f>
        <v>1</v>
      </c>
      <c r="D5082" s="55">
        <f>(1*Rater1!$C5071=D$7222)+(1*Rater2!$C5071=D$7222)+(N_Raters&gt;=3=TRUE)*(1*Rater3!$C5071=D$7222)+(N_Raters&gt;=4=TRUE)*(1*Rater4!$C5071=D$7222)+(N_Raters&gt;=5=TRUE)*(1*Rater5!$C5071=D$7222)</f>
        <v>2</v>
      </c>
      <c r="E5082" s="38">
        <f>(1*Rater1!$C5071=E$7222)+(1*Rater2!$C5071=E$7222)+(N_Raters&gt;=3=TRUE)*(1*Rater3!$C5071=E$7222)+(N_Raters&gt;=4=TRUE)*(1*Rater4!$C5071=E$7222)+(N_Raters&gt;=5=TRUE)*(1*Rater5!$C5071=E$7222)</f>
        <v>0</v>
      </c>
      <c r="F5082" s="38"/>
      <c r="G5082" s="38"/>
      <c r="H5082" s="38"/>
      <c r="J5082" s="1"/>
      <c r="K5082" s="1"/>
    </row>
    <row r="5083" spans="2:11">
      <c r="B5083" s="35">
        <v>5069</v>
      </c>
      <c r="C5083" s="55">
        <f>(1*Rater1!$C5072=C$7222)+(1*Rater2!$C5072=C$7222)+(N_Raters&gt;=3=TRUE)*(1*Rater3!$C5072=C$7222)+(N_Raters&gt;=4=TRUE)*(1*Rater4!$C5072=C$7222)+(N_Raters&gt;=5=TRUE)*(1*Rater5!$C5072=C$7222)</f>
        <v>0</v>
      </c>
      <c r="D5083" s="55">
        <f>(1*Rater1!$C5072=D$7222)+(1*Rater2!$C5072=D$7222)+(N_Raters&gt;=3=TRUE)*(1*Rater3!$C5072=D$7222)+(N_Raters&gt;=4=TRUE)*(1*Rater4!$C5072=D$7222)+(N_Raters&gt;=5=TRUE)*(1*Rater5!$C5072=D$7222)</f>
        <v>3</v>
      </c>
      <c r="E5083" s="38">
        <f>(1*Rater1!$C5072=E$7222)+(1*Rater2!$C5072=E$7222)+(N_Raters&gt;=3=TRUE)*(1*Rater3!$C5072=E$7222)+(N_Raters&gt;=4=TRUE)*(1*Rater4!$C5072=E$7222)+(N_Raters&gt;=5=TRUE)*(1*Rater5!$C5072=E$7222)</f>
        <v>0</v>
      </c>
      <c r="F5083" s="38"/>
      <c r="G5083" s="38"/>
      <c r="H5083" s="38"/>
      <c r="J5083" s="1"/>
      <c r="K5083" s="1"/>
    </row>
    <row r="5084" spans="2:11">
      <c r="B5084" s="36">
        <v>5070</v>
      </c>
      <c r="C5084" s="55">
        <f>(1*Rater1!$C5073=C$7222)+(1*Rater2!$C5073=C$7222)+(N_Raters&gt;=3=TRUE)*(1*Rater3!$C5073=C$7222)+(N_Raters&gt;=4=TRUE)*(1*Rater4!$C5073=C$7222)+(N_Raters&gt;=5=TRUE)*(1*Rater5!$C5073=C$7222)</f>
        <v>1</v>
      </c>
      <c r="D5084" s="55">
        <f>(1*Rater1!$C5073=D$7222)+(1*Rater2!$C5073=D$7222)+(N_Raters&gt;=3=TRUE)*(1*Rater3!$C5073=D$7222)+(N_Raters&gt;=4=TRUE)*(1*Rater4!$C5073=D$7222)+(N_Raters&gt;=5=TRUE)*(1*Rater5!$C5073=D$7222)</f>
        <v>2</v>
      </c>
      <c r="E5084" s="38">
        <f>(1*Rater1!$C5073=E$7222)+(1*Rater2!$C5073=E$7222)+(N_Raters&gt;=3=TRUE)*(1*Rater3!$C5073=E$7222)+(N_Raters&gt;=4=TRUE)*(1*Rater4!$C5073=E$7222)+(N_Raters&gt;=5=TRUE)*(1*Rater5!$C5073=E$7222)</f>
        <v>0</v>
      </c>
      <c r="F5084" s="38"/>
      <c r="G5084" s="38"/>
      <c r="H5084" s="38"/>
      <c r="J5084" s="1"/>
      <c r="K5084" s="1"/>
    </row>
    <row r="5085" spans="2:11">
      <c r="B5085" s="35">
        <v>5071</v>
      </c>
      <c r="C5085" s="55">
        <f>(1*Rater1!$C5074=C$7222)+(1*Rater2!$C5074=C$7222)+(N_Raters&gt;=3=TRUE)*(1*Rater3!$C5074=C$7222)+(N_Raters&gt;=4=TRUE)*(1*Rater4!$C5074=C$7222)+(N_Raters&gt;=5=TRUE)*(1*Rater5!$C5074=C$7222)</f>
        <v>0</v>
      </c>
      <c r="D5085" s="55">
        <f>(1*Rater1!$C5074=D$7222)+(1*Rater2!$C5074=D$7222)+(N_Raters&gt;=3=TRUE)*(1*Rater3!$C5074=D$7222)+(N_Raters&gt;=4=TRUE)*(1*Rater4!$C5074=D$7222)+(N_Raters&gt;=5=TRUE)*(1*Rater5!$C5074=D$7222)</f>
        <v>3</v>
      </c>
      <c r="E5085" s="38">
        <f>(1*Rater1!$C5074=E$7222)+(1*Rater2!$C5074=E$7222)+(N_Raters&gt;=3=TRUE)*(1*Rater3!$C5074=E$7222)+(N_Raters&gt;=4=TRUE)*(1*Rater4!$C5074=E$7222)+(N_Raters&gt;=5=TRUE)*(1*Rater5!$C5074=E$7222)</f>
        <v>0</v>
      </c>
      <c r="F5085" s="38"/>
      <c r="G5085" s="38"/>
      <c r="H5085" s="38"/>
      <c r="J5085" s="1"/>
      <c r="K5085" s="1"/>
    </row>
    <row r="5086" spans="2:11">
      <c r="B5086" s="36">
        <v>5072</v>
      </c>
      <c r="C5086" s="55">
        <f>(1*Rater1!$C5075=C$7222)+(1*Rater2!$C5075=C$7222)+(N_Raters&gt;=3=TRUE)*(1*Rater3!$C5075=C$7222)+(N_Raters&gt;=4=TRUE)*(1*Rater4!$C5075=C$7222)+(N_Raters&gt;=5=TRUE)*(1*Rater5!$C5075=C$7222)</f>
        <v>0</v>
      </c>
      <c r="D5086" s="55">
        <f>(1*Rater1!$C5075=D$7222)+(1*Rater2!$C5075=D$7222)+(N_Raters&gt;=3=TRUE)*(1*Rater3!$C5075=D$7222)+(N_Raters&gt;=4=TRUE)*(1*Rater4!$C5075=D$7222)+(N_Raters&gt;=5=TRUE)*(1*Rater5!$C5075=D$7222)</f>
        <v>3</v>
      </c>
      <c r="E5086" s="38">
        <f>(1*Rater1!$C5075=E$7222)+(1*Rater2!$C5075=E$7222)+(N_Raters&gt;=3=TRUE)*(1*Rater3!$C5075=E$7222)+(N_Raters&gt;=4=TRUE)*(1*Rater4!$C5075=E$7222)+(N_Raters&gt;=5=TRUE)*(1*Rater5!$C5075=E$7222)</f>
        <v>0</v>
      </c>
      <c r="F5086" s="38"/>
      <c r="G5086" s="38"/>
      <c r="H5086" s="38"/>
      <c r="J5086" s="1"/>
      <c r="K5086" s="1"/>
    </row>
    <row r="5087" spans="2:11">
      <c r="B5087" s="35">
        <v>5073</v>
      </c>
      <c r="C5087" s="55">
        <f>(1*Rater1!$C5076=C$7222)+(1*Rater2!$C5076=C$7222)+(N_Raters&gt;=3=TRUE)*(1*Rater3!$C5076=C$7222)+(N_Raters&gt;=4=TRUE)*(1*Rater4!$C5076=C$7222)+(N_Raters&gt;=5=TRUE)*(1*Rater5!$C5076=C$7222)</f>
        <v>1</v>
      </c>
      <c r="D5087" s="55">
        <f>(1*Rater1!$C5076=D$7222)+(1*Rater2!$C5076=D$7222)+(N_Raters&gt;=3=TRUE)*(1*Rater3!$C5076=D$7222)+(N_Raters&gt;=4=TRUE)*(1*Rater4!$C5076=D$7222)+(N_Raters&gt;=5=TRUE)*(1*Rater5!$C5076=D$7222)</f>
        <v>2</v>
      </c>
      <c r="E5087" s="38">
        <f>(1*Rater1!$C5076=E$7222)+(1*Rater2!$C5076=E$7222)+(N_Raters&gt;=3=TRUE)*(1*Rater3!$C5076=E$7222)+(N_Raters&gt;=4=TRUE)*(1*Rater4!$C5076=E$7222)+(N_Raters&gt;=5=TRUE)*(1*Rater5!$C5076=E$7222)</f>
        <v>0</v>
      </c>
      <c r="F5087" s="38"/>
      <c r="G5087" s="38"/>
      <c r="H5087" s="38"/>
      <c r="J5087" s="1"/>
      <c r="K5087" s="1"/>
    </row>
    <row r="5088" spans="2:11">
      <c r="B5088" s="36">
        <v>5074</v>
      </c>
      <c r="C5088" s="55">
        <f>(1*Rater1!$C5077=C$7222)+(1*Rater2!$C5077=C$7222)+(N_Raters&gt;=3=TRUE)*(1*Rater3!$C5077=C$7222)+(N_Raters&gt;=4=TRUE)*(1*Rater4!$C5077=C$7222)+(N_Raters&gt;=5=TRUE)*(1*Rater5!$C5077=C$7222)</f>
        <v>0</v>
      </c>
      <c r="D5088" s="55">
        <f>(1*Rater1!$C5077=D$7222)+(1*Rater2!$C5077=D$7222)+(N_Raters&gt;=3=TRUE)*(1*Rater3!$C5077=D$7222)+(N_Raters&gt;=4=TRUE)*(1*Rater4!$C5077=D$7222)+(N_Raters&gt;=5=TRUE)*(1*Rater5!$C5077=D$7222)</f>
        <v>3</v>
      </c>
      <c r="E5088" s="38">
        <f>(1*Rater1!$C5077=E$7222)+(1*Rater2!$C5077=E$7222)+(N_Raters&gt;=3=TRUE)*(1*Rater3!$C5077=E$7222)+(N_Raters&gt;=4=TRUE)*(1*Rater4!$C5077=E$7222)+(N_Raters&gt;=5=TRUE)*(1*Rater5!$C5077=E$7222)</f>
        <v>0</v>
      </c>
      <c r="F5088" s="38"/>
      <c r="G5088" s="38"/>
      <c r="H5088" s="38"/>
      <c r="J5088" s="1"/>
      <c r="K5088" s="1"/>
    </row>
    <row r="5089" spans="2:11">
      <c r="B5089" s="35">
        <v>5075</v>
      </c>
      <c r="C5089" s="55">
        <f>(1*Rater1!$C5078=C$7222)+(1*Rater2!$C5078=C$7222)+(N_Raters&gt;=3=TRUE)*(1*Rater3!$C5078=C$7222)+(N_Raters&gt;=4=TRUE)*(1*Rater4!$C5078=C$7222)+(N_Raters&gt;=5=TRUE)*(1*Rater5!$C5078=C$7222)</f>
        <v>0</v>
      </c>
      <c r="D5089" s="55">
        <f>(1*Rater1!$C5078=D$7222)+(1*Rater2!$C5078=D$7222)+(N_Raters&gt;=3=TRUE)*(1*Rater3!$C5078=D$7222)+(N_Raters&gt;=4=TRUE)*(1*Rater4!$C5078=D$7222)+(N_Raters&gt;=5=TRUE)*(1*Rater5!$C5078=D$7222)</f>
        <v>3</v>
      </c>
      <c r="E5089" s="38">
        <f>(1*Rater1!$C5078=E$7222)+(1*Rater2!$C5078=E$7222)+(N_Raters&gt;=3=TRUE)*(1*Rater3!$C5078=E$7222)+(N_Raters&gt;=4=TRUE)*(1*Rater4!$C5078=E$7222)+(N_Raters&gt;=5=TRUE)*(1*Rater5!$C5078=E$7222)</f>
        <v>0</v>
      </c>
      <c r="F5089" s="38"/>
      <c r="G5089" s="38"/>
      <c r="H5089" s="38"/>
      <c r="J5089" s="1"/>
      <c r="K5089" s="1"/>
    </row>
    <row r="5090" spans="2:11">
      <c r="B5090" s="36">
        <v>5076</v>
      </c>
      <c r="C5090" s="55">
        <f>(1*Rater1!$C5079=C$7222)+(1*Rater2!$C5079=C$7222)+(N_Raters&gt;=3=TRUE)*(1*Rater3!$C5079=C$7222)+(N_Raters&gt;=4=TRUE)*(1*Rater4!$C5079=C$7222)+(N_Raters&gt;=5=TRUE)*(1*Rater5!$C5079=C$7222)</f>
        <v>0</v>
      </c>
      <c r="D5090" s="55">
        <f>(1*Rater1!$C5079=D$7222)+(1*Rater2!$C5079=D$7222)+(N_Raters&gt;=3=TRUE)*(1*Rater3!$C5079=D$7222)+(N_Raters&gt;=4=TRUE)*(1*Rater4!$C5079=D$7222)+(N_Raters&gt;=5=TRUE)*(1*Rater5!$C5079=D$7222)</f>
        <v>3</v>
      </c>
      <c r="E5090" s="38">
        <f>(1*Rater1!$C5079=E$7222)+(1*Rater2!$C5079=E$7222)+(N_Raters&gt;=3=TRUE)*(1*Rater3!$C5079=E$7222)+(N_Raters&gt;=4=TRUE)*(1*Rater4!$C5079=E$7222)+(N_Raters&gt;=5=TRUE)*(1*Rater5!$C5079=E$7222)</f>
        <v>0</v>
      </c>
      <c r="F5090" s="38"/>
      <c r="G5090" s="38"/>
      <c r="H5090" s="38"/>
      <c r="J5090" s="1"/>
      <c r="K5090" s="1"/>
    </row>
    <row r="5091" spans="2:11">
      <c r="B5091" s="35">
        <v>5077</v>
      </c>
      <c r="C5091" s="55">
        <f>(1*Rater1!$C5080=C$7222)+(1*Rater2!$C5080=C$7222)+(N_Raters&gt;=3=TRUE)*(1*Rater3!$C5080=C$7222)+(N_Raters&gt;=4=TRUE)*(1*Rater4!$C5080=C$7222)+(N_Raters&gt;=5=TRUE)*(1*Rater5!$C5080=C$7222)</f>
        <v>1</v>
      </c>
      <c r="D5091" s="55">
        <f>(1*Rater1!$C5080=D$7222)+(1*Rater2!$C5080=D$7222)+(N_Raters&gt;=3=TRUE)*(1*Rater3!$C5080=D$7222)+(N_Raters&gt;=4=TRUE)*(1*Rater4!$C5080=D$7222)+(N_Raters&gt;=5=TRUE)*(1*Rater5!$C5080=D$7222)</f>
        <v>2</v>
      </c>
      <c r="E5091" s="38">
        <f>(1*Rater1!$C5080=E$7222)+(1*Rater2!$C5080=E$7222)+(N_Raters&gt;=3=TRUE)*(1*Rater3!$C5080=E$7222)+(N_Raters&gt;=4=TRUE)*(1*Rater4!$C5080=E$7222)+(N_Raters&gt;=5=TRUE)*(1*Rater5!$C5080=E$7222)</f>
        <v>0</v>
      </c>
      <c r="F5091" s="38"/>
      <c r="G5091" s="38"/>
      <c r="H5091" s="38"/>
      <c r="J5091" s="1"/>
      <c r="K5091" s="1"/>
    </row>
    <row r="5092" spans="2:11">
      <c r="B5092" s="36">
        <v>5078</v>
      </c>
      <c r="C5092" s="55">
        <f>(1*Rater1!$C5081=C$7222)+(1*Rater2!$C5081=C$7222)+(N_Raters&gt;=3=TRUE)*(1*Rater3!$C5081=C$7222)+(N_Raters&gt;=4=TRUE)*(1*Rater4!$C5081=C$7222)+(N_Raters&gt;=5=TRUE)*(1*Rater5!$C5081=C$7222)</f>
        <v>0</v>
      </c>
      <c r="D5092" s="55">
        <f>(1*Rater1!$C5081=D$7222)+(1*Rater2!$C5081=D$7222)+(N_Raters&gt;=3=TRUE)*(1*Rater3!$C5081=D$7222)+(N_Raters&gt;=4=TRUE)*(1*Rater4!$C5081=D$7222)+(N_Raters&gt;=5=TRUE)*(1*Rater5!$C5081=D$7222)</f>
        <v>3</v>
      </c>
      <c r="E5092" s="38">
        <f>(1*Rater1!$C5081=E$7222)+(1*Rater2!$C5081=E$7222)+(N_Raters&gt;=3=TRUE)*(1*Rater3!$C5081=E$7222)+(N_Raters&gt;=4=TRUE)*(1*Rater4!$C5081=E$7222)+(N_Raters&gt;=5=TRUE)*(1*Rater5!$C5081=E$7222)</f>
        <v>0</v>
      </c>
      <c r="F5092" s="38"/>
      <c r="G5092" s="38"/>
      <c r="H5092" s="38"/>
      <c r="J5092" s="1"/>
      <c r="K5092" s="1"/>
    </row>
    <row r="5093" spans="2:11">
      <c r="B5093" s="35">
        <v>5079</v>
      </c>
      <c r="C5093" s="55">
        <f>(1*Rater1!$C5082=C$7222)+(1*Rater2!$C5082=C$7222)+(N_Raters&gt;=3=TRUE)*(1*Rater3!$C5082=C$7222)+(N_Raters&gt;=4=TRUE)*(1*Rater4!$C5082=C$7222)+(N_Raters&gt;=5=TRUE)*(1*Rater5!$C5082=C$7222)</f>
        <v>0</v>
      </c>
      <c r="D5093" s="55">
        <f>(1*Rater1!$C5082=D$7222)+(1*Rater2!$C5082=D$7222)+(N_Raters&gt;=3=TRUE)*(1*Rater3!$C5082=D$7222)+(N_Raters&gt;=4=TRUE)*(1*Rater4!$C5082=D$7222)+(N_Raters&gt;=5=TRUE)*(1*Rater5!$C5082=D$7222)</f>
        <v>3</v>
      </c>
      <c r="E5093" s="38">
        <f>(1*Rater1!$C5082=E$7222)+(1*Rater2!$C5082=E$7222)+(N_Raters&gt;=3=TRUE)*(1*Rater3!$C5082=E$7222)+(N_Raters&gt;=4=TRUE)*(1*Rater4!$C5082=E$7222)+(N_Raters&gt;=5=TRUE)*(1*Rater5!$C5082=E$7222)</f>
        <v>0</v>
      </c>
      <c r="F5093" s="38"/>
      <c r="G5093" s="38"/>
      <c r="H5093" s="38"/>
      <c r="J5093" s="1"/>
      <c r="K5093" s="1"/>
    </row>
    <row r="5094" spans="2:11">
      <c r="B5094" s="36">
        <v>5080</v>
      </c>
      <c r="C5094" s="55">
        <f>(1*Rater1!$C5083=C$7222)+(1*Rater2!$C5083=C$7222)+(N_Raters&gt;=3=TRUE)*(1*Rater3!$C5083=C$7222)+(N_Raters&gt;=4=TRUE)*(1*Rater4!$C5083=C$7222)+(N_Raters&gt;=5=TRUE)*(1*Rater5!$C5083=C$7222)</f>
        <v>0</v>
      </c>
      <c r="D5094" s="55">
        <f>(1*Rater1!$C5083=D$7222)+(1*Rater2!$C5083=D$7222)+(N_Raters&gt;=3=TRUE)*(1*Rater3!$C5083=D$7222)+(N_Raters&gt;=4=TRUE)*(1*Rater4!$C5083=D$7222)+(N_Raters&gt;=5=TRUE)*(1*Rater5!$C5083=D$7222)</f>
        <v>3</v>
      </c>
      <c r="E5094" s="38">
        <f>(1*Rater1!$C5083=E$7222)+(1*Rater2!$C5083=E$7222)+(N_Raters&gt;=3=TRUE)*(1*Rater3!$C5083=E$7222)+(N_Raters&gt;=4=TRUE)*(1*Rater4!$C5083=E$7222)+(N_Raters&gt;=5=TRUE)*(1*Rater5!$C5083=E$7222)</f>
        <v>0</v>
      </c>
      <c r="F5094" s="38"/>
      <c r="G5094" s="38"/>
      <c r="H5094" s="38"/>
      <c r="J5094" s="1"/>
      <c r="K5094" s="1"/>
    </row>
    <row r="5095" spans="2:11">
      <c r="B5095" s="35">
        <v>5081</v>
      </c>
      <c r="C5095" s="55">
        <f>(1*Rater1!$C5084=C$7222)+(1*Rater2!$C5084=C$7222)+(N_Raters&gt;=3=TRUE)*(1*Rater3!$C5084=C$7222)+(N_Raters&gt;=4=TRUE)*(1*Rater4!$C5084=C$7222)+(N_Raters&gt;=5=TRUE)*(1*Rater5!$C5084=C$7222)</f>
        <v>0</v>
      </c>
      <c r="D5095" s="55">
        <f>(1*Rater1!$C5084=D$7222)+(1*Rater2!$C5084=D$7222)+(N_Raters&gt;=3=TRUE)*(1*Rater3!$C5084=D$7222)+(N_Raters&gt;=4=TRUE)*(1*Rater4!$C5084=D$7222)+(N_Raters&gt;=5=TRUE)*(1*Rater5!$C5084=D$7222)</f>
        <v>3</v>
      </c>
      <c r="E5095" s="38">
        <f>(1*Rater1!$C5084=E$7222)+(1*Rater2!$C5084=E$7222)+(N_Raters&gt;=3=TRUE)*(1*Rater3!$C5084=E$7222)+(N_Raters&gt;=4=TRUE)*(1*Rater4!$C5084=E$7222)+(N_Raters&gt;=5=TRUE)*(1*Rater5!$C5084=E$7222)</f>
        <v>0</v>
      </c>
      <c r="F5095" s="38"/>
      <c r="G5095" s="38"/>
      <c r="H5095" s="38"/>
      <c r="J5095" s="1"/>
      <c r="K5095" s="1"/>
    </row>
    <row r="5096" spans="2:11">
      <c r="B5096" s="36">
        <v>5082</v>
      </c>
      <c r="C5096" s="55">
        <f>(1*Rater1!$C5085=C$7222)+(1*Rater2!$C5085=C$7222)+(N_Raters&gt;=3=TRUE)*(1*Rater3!$C5085=C$7222)+(N_Raters&gt;=4=TRUE)*(1*Rater4!$C5085=C$7222)+(N_Raters&gt;=5=TRUE)*(1*Rater5!$C5085=C$7222)</f>
        <v>0</v>
      </c>
      <c r="D5096" s="55">
        <f>(1*Rater1!$C5085=D$7222)+(1*Rater2!$C5085=D$7222)+(N_Raters&gt;=3=TRUE)*(1*Rater3!$C5085=D$7222)+(N_Raters&gt;=4=TRUE)*(1*Rater4!$C5085=D$7222)+(N_Raters&gt;=5=TRUE)*(1*Rater5!$C5085=D$7222)</f>
        <v>3</v>
      </c>
      <c r="E5096" s="38">
        <f>(1*Rater1!$C5085=E$7222)+(1*Rater2!$C5085=E$7222)+(N_Raters&gt;=3=TRUE)*(1*Rater3!$C5085=E$7222)+(N_Raters&gt;=4=TRUE)*(1*Rater4!$C5085=E$7222)+(N_Raters&gt;=5=TRUE)*(1*Rater5!$C5085=E$7222)</f>
        <v>0</v>
      </c>
      <c r="F5096" s="38"/>
      <c r="G5096" s="38"/>
      <c r="H5096" s="38"/>
      <c r="J5096" s="1"/>
      <c r="K5096" s="1"/>
    </row>
    <row r="5097" spans="2:11">
      <c r="B5097" s="35">
        <v>5083</v>
      </c>
      <c r="C5097" s="55">
        <f>(1*Rater1!$C5086=C$7222)+(1*Rater2!$C5086=C$7222)+(N_Raters&gt;=3=TRUE)*(1*Rater3!$C5086=C$7222)+(N_Raters&gt;=4=TRUE)*(1*Rater4!$C5086=C$7222)+(N_Raters&gt;=5=TRUE)*(1*Rater5!$C5086=C$7222)</f>
        <v>1</v>
      </c>
      <c r="D5097" s="55">
        <f>(1*Rater1!$C5086=D$7222)+(1*Rater2!$C5086=D$7222)+(N_Raters&gt;=3=TRUE)*(1*Rater3!$C5086=D$7222)+(N_Raters&gt;=4=TRUE)*(1*Rater4!$C5086=D$7222)+(N_Raters&gt;=5=TRUE)*(1*Rater5!$C5086=D$7222)</f>
        <v>2</v>
      </c>
      <c r="E5097" s="38">
        <f>(1*Rater1!$C5086=E$7222)+(1*Rater2!$C5086=E$7222)+(N_Raters&gt;=3=TRUE)*(1*Rater3!$C5086=E$7222)+(N_Raters&gt;=4=TRUE)*(1*Rater4!$C5086=E$7222)+(N_Raters&gt;=5=TRUE)*(1*Rater5!$C5086=E$7222)</f>
        <v>0</v>
      </c>
      <c r="F5097" s="38"/>
      <c r="G5097" s="38"/>
      <c r="H5097" s="38"/>
      <c r="J5097" s="1"/>
      <c r="K5097" s="1"/>
    </row>
    <row r="5098" spans="2:11">
      <c r="B5098" s="36">
        <v>5084</v>
      </c>
      <c r="C5098" s="55">
        <f>(1*Rater1!$C5087=C$7222)+(1*Rater2!$C5087=C$7222)+(N_Raters&gt;=3=TRUE)*(1*Rater3!$C5087=C$7222)+(N_Raters&gt;=4=TRUE)*(1*Rater4!$C5087=C$7222)+(N_Raters&gt;=5=TRUE)*(1*Rater5!$C5087=C$7222)</f>
        <v>0</v>
      </c>
      <c r="D5098" s="55">
        <f>(1*Rater1!$C5087=D$7222)+(1*Rater2!$C5087=D$7222)+(N_Raters&gt;=3=TRUE)*(1*Rater3!$C5087=D$7222)+(N_Raters&gt;=4=TRUE)*(1*Rater4!$C5087=D$7222)+(N_Raters&gt;=5=TRUE)*(1*Rater5!$C5087=D$7222)</f>
        <v>3</v>
      </c>
      <c r="E5098" s="38">
        <f>(1*Rater1!$C5087=E$7222)+(1*Rater2!$C5087=E$7222)+(N_Raters&gt;=3=TRUE)*(1*Rater3!$C5087=E$7222)+(N_Raters&gt;=4=TRUE)*(1*Rater4!$C5087=E$7222)+(N_Raters&gt;=5=TRUE)*(1*Rater5!$C5087=E$7222)</f>
        <v>0</v>
      </c>
      <c r="F5098" s="38"/>
      <c r="G5098" s="38"/>
      <c r="H5098" s="38"/>
      <c r="J5098" s="1"/>
      <c r="K5098" s="1"/>
    </row>
    <row r="5099" spans="2:11">
      <c r="B5099" s="35">
        <v>5085</v>
      </c>
      <c r="C5099" s="55">
        <f>(1*Rater1!$C5088=C$7222)+(1*Rater2!$C5088=C$7222)+(N_Raters&gt;=3=TRUE)*(1*Rater3!$C5088=C$7222)+(N_Raters&gt;=4=TRUE)*(1*Rater4!$C5088=C$7222)+(N_Raters&gt;=5=TRUE)*(1*Rater5!$C5088=C$7222)</f>
        <v>0</v>
      </c>
      <c r="D5099" s="55">
        <f>(1*Rater1!$C5088=D$7222)+(1*Rater2!$C5088=D$7222)+(N_Raters&gt;=3=TRUE)*(1*Rater3!$C5088=D$7222)+(N_Raters&gt;=4=TRUE)*(1*Rater4!$C5088=D$7222)+(N_Raters&gt;=5=TRUE)*(1*Rater5!$C5088=D$7222)</f>
        <v>3</v>
      </c>
      <c r="E5099" s="38">
        <f>(1*Rater1!$C5088=E$7222)+(1*Rater2!$C5088=E$7222)+(N_Raters&gt;=3=TRUE)*(1*Rater3!$C5088=E$7222)+(N_Raters&gt;=4=TRUE)*(1*Rater4!$C5088=E$7222)+(N_Raters&gt;=5=TRUE)*(1*Rater5!$C5088=E$7222)</f>
        <v>0</v>
      </c>
      <c r="F5099" s="38"/>
      <c r="G5099" s="38"/>
      <c r="H5099" s="38"/>
      <c r="J5099" s="1"/>
      <c r="K5099" s="1"/>
    </row>
    <row r="5100" spans="2:11">
      <c r="B5100" s="36">
        <v>5086</v>
      </c>
      <c r="C5100" s="55">
        <f>(1*Rater1!$C5089=C$7222)+(1*Rater2!$C5089=C$7222)+(N_Raters&gt;=3=TRUE)*(1*Rater3!$C5089=C$7222)+(N_Raters&gt;=4=TRUE)*(1*Rater4!$C5089=C$7222)+(N_Raters&gt;=5=TRUE)*(1*Rater5!$C5089=C$7222)</f>
        <v>0</v>
      </c>
      <c r="D5100" s="55">
        <f>(1*Rater1!$C5089=D$7222)+(1*Rater2!$C5089=D$7222)+(N_Raters&gt;=3=TRUE)*(1*Rater3!$C5089=D$7222)+(N_Raters&gt;=4=TRUE)*(1*Rater4!$C5089=D$7222)+(N_Raters&gt;=5=TRUE)*(1*Rater5!$C5089=D$7222)</f>
        <v>3</v>
      </c>
      <c r="E5100" s="38">
        <f>(1*Rater1!$C5089=E$7222)+(1*Rater2!$C5089=E$7222)+(N_Raters&gt;=3=TRUE)*(1*Rater3!$C5089=E$7222)+(N_Raters&gt;=4=TRUE)*(1*Rater4!$C5089=E$7222)+(N_Raters&gt;=5=TRUE)*(1*Rater5!$C5089=E$7222)</f>
        <v>0</v>
      </c>
      <c r="F5100" s="38"/>
      <c r="G5100" s="38"/>
      <c r="H5100" s="38"/>
      <c r="J5100" s="1"/>
      <c r="K5100" s="1"/>
    </row>
    <row r="5101" spans="2:11">
      <c r="B5101" s="35">
        <v>5087</v>
      </c>
      <c r="C5101" s="55">
        <f>(1*Rater1!$C5090=C$7222)+(1*Rater2!$C5090=C$7222)+(N_Raters&gt;=3=TRUE)*(1*Rater3!$C5090=C$7222)+(N_Raters&gt;=4=TRUE)*(1*Rater4!$C5090=C$7222)+(N_Raters&gt;=5=TRUE)*(1*Rater5!$C5090=C$7222)</f>
        <v>0</v>
      </c>
      <c r="D5101" s="55">
        <f>(1*Rater1!$C5090=D$7222)+(1*Rater2!$C5090=D$7222)+(N_Raters&gt;=3=TRUE)*(1*Rater3!$C5090=D$7222)+(N_Raters&gt;=4=TRUE)*(1*Rater4!$C5090=D$7222)+(N_Raters&gt;=5=TRUE)*(1*Rater5!$C5090=D$7222)</f>
        <v>3</v>
      </c>
      <c r="E5101" s="38">
        <f>(1*Rater1!$C5090=E$7222)+(1*Rater2!$C5090=E$7222)+(N_Raters&gt;=3=TRUE)*(1*Rater3!$C5090=E$7222)+(N_Raters&gt;=4=TRUE)*(1*Rater4!$C5090=E$7222)+(N_Raters&gt;=5=TRUE)*(1*Rater5!$C5090=E$7222)</f>
        <v>0</v>
      </c>
      <c r="F5101" s="38"/>
      <c r="G5101" s="38"/>
      <c r="H5101" s="38"/>
      <c r="J5101" s="1"/>
      <c r="K5101" s="1"/>
    </row>
    <row r="5102" spans="2:11">
      <c r="B5102" s="36">
        <v>5088</v>
      </c>
      <c r="C5102" s="55">
        <f>(1*Rater1!$C5091=C$7222)+(1*Rater2!$C5091=C$7222)+(N_Raters&gt;=3=TRUE)*(1*Rater3!$C5091=C$7222)+(N_Raters&gt;=4=TRUE)*(1*Rater4!$C5091=C$7222)+(N_Raters&gt;=5=TRUE)*(1*Rater5!$C5091=C$7222)</f>
        <v>0</v>
      </c>
      <c r="D5102" s="55">
        <f>(1*Rater1!$C5091=D$7222)+(1*Rater2!$C5091=D$7222)+(N_Raters&gt;=3=TRUE)*(1*Rater3!$C5091=D$7222)+(N_Raters&gt;=4=TRUE)*(1*Rater4!$C5091=D$7222)+(N_Raters&gt;=5=TRUE)*(1*Rater5!$C5091=D$7222)</f>
        <v>3</v>
      </c>
      <c r="E5102" s="38">
        <f>(1*Rater1!$C5091=E$7222)+(1*Rater2!$C5091=E$7222)+(N_Raters&gt;=3=TRUE)*(1*Rater3!$C5091=E$7222)+(N_Raters&gt;=4=TRUE)*(1*Rater4!$C5091=E$7222)+(N_Raters&gt;=5=TRUE)*(1*Rater5!$C5091=E$7222)</f>
        <v>0</v>
      </c>
      <c r="F5102" s="38"/>
      <c r="G5102" s="38"/>
      <c r="H5102" s="38"/>
      <c r="J5102" s="1"/>
      <c r="K5102" s="1"/>
    </row>
    <row r="5103" spans="2:11">
      <c r="B5103" s="35">
        <v>5089</v>
      </c>
      <c r="C5103" s="55">
        <f>(1*Rater1!$C5092=C$7222)+(1*Rater2!$C5092=C$7222)+(N_Raters&gt;=3=TRUE)*(1*Rater3!$C5092=C$7222)+(N_Raters&gt;=4=TRUE)*(1*Rater4!$C5092=C$7222)+(N_Raters&gt;=5=TRUE)*(1*Rater5!$C5092=C$7222)</f>
        <v>0</v>
      </c>
      <c r="D5103" s="55">
        <f>(1*Rater1!$C5092=D$7222)+(1*Rater2!$C5092=D$7222)+(N_Raters&gt;=3=TRUE)*(1*Rater3!$C5092=D$7222)+(N_Raters&gt;=4=TRUE)*(1*Rater4!$C5092=D$7222)+(N_Raters&gt;=5=TRUE)*(1*Rater5!$C5092=D$7222)</f>
        <v>3</v>
      </c>
      <c r="E5103" s="38">
        <f>(1*Rater1!$C5092=E$7222)+(1*Rater2!$C5092=E$7222)+(N_Raters&gt;=3=TRUE)*(1*Rater3!$C5092=E$7222)+(N_Raters&gt;=4=TRUE)*(1*Rater4!$C5092=E$7222)+(N_Raters&gt;=5=TRUE)*(1*Rater5!$C5092=E$7222)</f>
        <v>0</v>
      </c>
      <c r="F5103" s="38"/>
      <c r="G5103" s="38"/>
      <c r="H5103" s="38"/>
      <c r="J5103" s="1"/>
      <c r="K5103" s="1"/>
    </row>
    <row r="5104" spans="2:11">
      <c r="B5104" s="36">
        <v>5090</v>
      </c>
      <c r="C5104" s="55">
        <f>(1*Rater1!$C5093=C$7222)+(1*Rater2!$C5093=C$7222)+(N_Raters&gt;=3=TRUE)*(1*Rater3!$C5093=C$7222)+(N_Raters&gt;=4=TRUE)*(1*Rater4!$C5093=C$7222)+(N_Raters&gt;=5=TRUE)*(1*Rater5!$C5093=C$7222)</f>
        <v>0</v>
      </c>
      <c r="D5104" s="55">
        <f>(1*Rater1!$C5093=D$7222)+(1*Rater2!$C5093=D$7222)+(N_Raters&gt;=3=TRUE)*(1*Rater3!$C5093=D$7222)+(N_Raters&gt;=4=TRUE)*(1*Rater4!$C5093=D$7222)+(N_Raters&gt;=5=TRUE)*(1*Rater5!$C5093=D$7222)</f>
        <v>3</v>
      </c>
      <c r="E5104" s="38">
        <f>(1*Rater1!$C5093=E$7222)+(1*Rater2!$C5093=E$7222)+(N_Raters&gt;=3=TRUE)*(1*Rater3!$C5093=E$7222)+(N_Raters&gt;=4=TRUE)*(1*Rater4!$C5093=E$7222)+(N_Raters&gt;=5=TRUE)*(1*Rater5!$C5093=E$7222)</f>
        <v>0</v>
      </c>
      <c r="F5104" s="38"/>
      <c r="G5104" s="38"/>
      <c r="H5104" s="38"/>
      <c r="J5104" s="1"/>
      <c r="K5104" s="1"/>
    </row>
    <row r="5105" spans="2:11">
      <c r="B5105" s="35">
        <v>5091</v>
      </c>
      <c r="C5105" s="55">
        <f>(1*Rater1!$C5094=C$7222)+(1*Rater2!$C5094=C$7222)+(N_Raters&gt;=3=TRUE)*(1*Rater3!$C5094=C$7222)+(N_Raters&gt;=4=TRUE)*(1*Rater4!$C5094=C$7222)+(N_Raters&gt;=5=TRUE)*(1*Rater5!$C5094=C$7222)</f>
        <v>2</v>
      </c>
      <c r="D5105" s="55">
        <f>(1*Rater1!$C5094=D$7222)+(1*Rater2!$C5094=D$7222)+(N_Raters&gt;=3=TRUE)*(1*Rater3!$C5094=D$7222)+(N_Raters&gt;=4=TRUE)*(1*Rater4!$C5094=D$7222)+(N_Raters&gt;=5=TRUE)*(1*Rater5!$C5094=D$7222)</f>
        <v>1</v>
      </c>
      <c r="E5105" s="38">
        <f>(1*Rater1!$C5094=E$7222)+(1*Rater2!$C5094=E$7222)+(N_Raters&gt;=3=TRUE)*(1*Rater3!$C5094=E$7222)+(N_Raters&gt;=4=TRUE)*(1*Rater4!$C5094=E$7222)+(N_Raters&gt;=5=TRUE)*(1*Rater5!$C5094=E$7222)</f>
        <v>0</v>
      </c>
      <c r="F5105" s="38"/>
      <c r="G5105" s="38"/>
      <c r="H5105" s="38"/>
      <c r="J5105" s="1"/>
      <c r="K5105" s="1"/>
    </row>
    <row r="5106" spans="2:11">
      <c r="B5106" s="36">
        <v>5092</v>
      </c>
      <c r="C5106" s="55">
        <f>(1*Rater1!$C5095=C$7222)+(1*Rater2!$C5095=C$7222)+(N_Raters&gt;=3=TRUE)*(1*Rater3!$C5095=C$7222)+(N_Raters&gt;=4=TRUE)*(1*Rater4!$C5095=C$7222)+(N_Raters&gt;=5=TRUE)*(1*Rater5!$C5095=C$7222)</f>
        <v>0</v>
      </c>
      <c r="D5106" s="55">
        <f>(1*Rater1!$C5095=D$7222)+(1*Rater2!$C5095=D$7222)+(N_Raters&gt;=3=TRUE)*(1*Rater3!$C5095=D$7222)+(N_Raters&gt;=4=TRUE)*(1*Rater4!$C5095=D$7222)+(N_Raters&gt;=5=TRUE)*(1*Rater5!$C5095=D$7222)</f>
        <v>3</v>
      </c>
      <c r="E5106" s="38">
        <f>(1*Rater1!$C5095=E$7222)+(1*Rater2!$C5095=E$7222)+(N_Raters&gt;=3=TRUE)*(1*Rater3!$C5095=E$7222)+(N_Raters&gt;=4=TRUE)*(1*Rater4!$C5095=E$7222)+(N_Raters&gt;=5=TRUE)*(1*Rater5!$C5095=E$7222)</f>
        <v>0</v>
      </c>
      <c r="F5106" s="38"/>
      <c r="G5106" s="38"/>
      <c r="H5106" s="38"/>
      <c r="J5106" s="1"/>
      <c r="K5106" s="1"/>
    </row>
    <row r="5107" spans="2:11">
      <c r="B5107" s="35">
        <v>5093</v>
      </c>
      <c r="C5107" s="55">
        <f>(1*Rater1!$C5096=C$7222)+(1*Rater2!$C5096=C$7222)+(N_Raters&gt;=3=TRUE)*(1*Rater3!$C5096=C$7222)+(N_Raters&gt;=4=TRUE)*(1*Rater4!$C5096=C$7222)+(N_Raters&gt;=5=TRUE)*(1*Rater5!$C5096=C$7222)</f>
        <v>0</v>
      </c>
      <c r="D5107" s="55">
        <f>(1*Rater1!$C5096=D$7222)+(1*Rater2!$C5096=D$7222)+(N_Raters&gt;=3=TRUE)*(1*Rater3!$C5096=D$7222)+(N_Raters&gt;=4=TRUE)*(1*Rater4!$C5096=D$7222)+(N_Raters&gt;=5=TRUE)*(1*Rater5!$C5096=D$7222)</f>
        <v>2</v>
      </c>
      <c r="E5107" s="38">
        <f>(1*Rater1!$C5096=E$7222)+(1*Rater2!$C5096=E$7222)+(N_Raters&gt;=3=TRUE)*(1*Rater3!$C5096=E$7222)+(N_Raters&gt;=4=TRUE)*(1*Rater4!$C5096=E$7222)+(N_Raters&gt;=5=TRUE)*(1*Rater5!$C5096=E$7222)</f>
        <v>1</v>
      </c>
      <c r="F5107" s="38"/>
      <c r="G5107" s="38"/>
      <c r="H5107" s="38"/>
      <c r="J5107" s="1"/>
      <c r="K5107" s="1"/>
    </row>
    <row r="5108" spans="2:11">
      <c r="B5108" s="36">
        <v>5094</v>
      </c>
      <c r="C5108" s="55">
        <f>(1*Rater1!$C5097=C$7222)+(1*Rater2!$C5097=C$7222)+(N_Raters&gt;=3=TRUE)*(1*Rater3!$C5097=C$7222)+(N_Raters&gt;=4=TRUE)*(1*Rater4!$C5097=C$7222)+(N_Raters&gt;=5=TRUE)*(1*Rater5!$C5097=C$7222)</f>
        <v>0</v>
      </c>
      <c r="D5108" s="55">
        <f>(1*Rater1!$C5097=D$7222)+(1*Rater2!$C5097=D$7222)+(N_Raters&gt;=3=TRUE)*(1*Rater3!$C5097=D$7222)+(N_Raters&gt;=4=TRUE)*(1*Rater4!$C5097=D$7222)+(N_Raters&gt;=5=TRUE)*(1*Rater5!$C5097=D$7222)</f>
        <v>3</v>
      </c>
      <c r="E5108" s="38">
        <f>(1*Rater1!$C5097=E$7222)+(1*Rater2!$C5097=E$7222)+(N_Raters&gt;=3=TRUE)*(1*Rater3!$C5097=E$7222)+(N_Raters&gt;=4=TRUE)*(1*Rater4!$C5097=E$7222)+(N_Raters&gt;=5=TRUE)*(1*Rater5!$C5097=E$7222)</f>
        <v>0</v>
      </c>
      <c r="F5108" s="38"/>
      <c r="G5108" s="38"/>
      <c r="H5108" s="38"/>
      <c r="J5108" s="1"/>
      <c r="K5108" s="1"/>
    </row>
    <row r="5109" spans="2:11">
      <c r="B5109" s="35">
        <v>5095</v>
      </c>
      <c r="C5109" s="55">
        <f>(1*Rater1!$C5098=C$7222)+(1*Rater2!$C5098=C$7222)+(N_Raters&gt;=3=TRUE)*(1*Rater3!$C5098=C$7222)+(N_Raters&gt;=4=TRUE)*(1*Rater4!$C5098=C$7222)+(N_Raters&gt;=5=TRUE)*(1*Rater5!$C5098=C$7222)</f>
        <v>0</v>
      </c>
      <c r="D5109" s="55">
        <f>(1*Rater1!$C5098=D$7222)+(1*Rater2!$C5098=D$7222)+(N_Raters&gt;=3=TRUE)*(1*Rater3!$C5098=D$7222)+(N_Raters&gt;=4=TRUE)*(1*Rater4!$C5098=D$7222)+(N_Raters&gt;=5=TRUE)*(1*Rater5!$C5098=D$7222)</f>
        <v>3</v>
      </c>
      <c r="E5109" s="38">
        <f>(1*Rater1!$C5098=E$7222)+(1*Rater2!$C5098=E$7222)+(N_Raters&gt;=3=TRUE)*(1*Rater3!$C5098=E$7222)+(N_Raters&gt;=4=TRUE)*(1*Rater4!$C5098=E$7222)+(N_Raters&gt;=5=TRUE)*(1*Rater5!$C5098=E$7222)</f>
        <v>0</v>
      </c>
      <c r="F5109" s="38"/>
      <c r="G5109" s="38"/>
      <c r="H5109" s="38"/>
      <c r="J5109" s="1"/>
      <c r="K5109" s="1"/>
    </row>
    <row r="5110" spans="2:11">
      <c r="B5110" s="36">
        <v>5096</v>
      </c>
      <c r="C5110" s="55">
        <f>(1*Rater1!$C5099=C$7222)+(1*Rater2!$C5099=C$7222)+(N_Raters&gt;=3=TRUE)*(1*Rater3!$C5099=C$7222)+(N_Raters&gt;=4=TRUE)*(1*Rater4!$C5099=C$7222)+(N_Raters&gt;=5=TRUE)*(1*Rater5!$C5099=C$7222)</f>
        <v>0</v>
      </c>
      <c r="D5110" s="55">
        <f>(1*Rater1!$C5099=D$7222)+(1*Rater2!$C5099=D$7222)+(N_Raters&gt;=3=TRUE)*(1*Rater3!$C5099=D$7222)+(N_Raters&gt;=4=TRUE)*(1*Rater4!$C5099=D$7222)+(N_Raters&gt;=5=TRUE)*(1*Rater5!$C5099=D$7222)</f>
        <v>3</v>
      </c>
      <c r="E5110" s="38">
        <f>(1*Rater1!$C5099=E$7222)+(1*Rater2!$C5099=E$7222)+(N_Raters&gt;=3=TRUE)*(1*Rater3!$C5099=E$7222)+(N_Raters&gt;=4=TRUE)*(1*Rater4!$C5099=E$7222)+(N_Raters&gt;=5=TRUE)*(1*Rater5!$C5099=E$7222)</f>
        <v>0</v>
      </c>
      <c r="F5110" s="38"/>
      <c r="G5110" s="38"/>
      <c r="H5110" s="38"/>
      <c r="J5110" s="1"/>
      <c r="K5110" s="1"/>
    </row>
    <row r="5111" spans="2:11">
      <c r="B5111" s="35">
        <v>5097</v>
      </c>
      <c r="C5111" s="55">
        <f>(1*Rater1!$C5100=C$7222)+(1*Rater2!$C5100=C$7222)+(N_Raters&gt;=3=TRUE)*(1*Rater3!$C5100=C$7222)+(N_Raters&gt;=4=TRUE)*(1*Rater4!$C5100=C$7222)+(N_Raters&gt;=5=TRUE)*(1*Rater5!$C5100=C$7222)</f>
        <v>0</v>
      </c>
      <c r="D5111" s="55">
        <f>(1*Rater1!$C5100=D$7222)+(1*Rater2!$C5100=D$7222)+(N_Raters&gt;=3=TRUE)*(1*Rater3!$C5100=D$7222)+(N_Raters&gt;=4=TRUE)*(1*Rater4!$C5100=D$7222)+(N_Raters&gt;=5=TRUE)*(1*Rater5!$C5100=D$7222)</f>
        <v>3</v>
      </c>
      <c r="E5111" s="38">
        <f>(1*Rater1!$C5100=E$7222)+(1*Rater2!$C5100=E$7222)+(N_Raters&gt;=3=TRUE)*(1*Rater3!$C5100=E$7222)+(N_Raters&gt;=4=TRUE)*(1*Rater4!$C5100=E$7222)+(N_Raters&gt;=5=TRUE)*(1*Rater5!$C5100=E$7222)</f>
        <v>0</v>
      </c>
      <c r="F5111" s="38"/>
      <c r="G5111" s="38"/>
      <c r="H5111" s="38"/>
      <c r="J5111" s="1"/>
      <c r="K5111" s="1"/>
    </row>
    <row r="5112" spans="2:11">
      <c r="B5112" s="36">
        <v>5098</v>
      </c>
      <c r="C5112" s="55">
        <f>(1*Rater1!$C5101=C$7222)+(1*Rater2!$C5101=C$7222)+(N_Raters&gt;=3=TRUE)*(1*Rater3!$C5101=C$7222)+(N_Raters&gt;=4=TRUE)*(1*Rater4!$C5101=C$7222)+(N_Raters&gt;=5=TRUE)*(1*Rater5!$C5101=C$7222)</f>
        <v>0</v>
      </c>
      <c r="D5112" s="55">
        <f>(1*Rater1!$C5101=D$7222)+(1*Rater2!$C5101=D$7222)+(N_Raters&gt;=3=TRUE)*(1*Rater3!$C5101=D$7222)+(N_Raters&gt;=4=TRUE)*(1*Rater4!$C5101=D$7222)+(N_Raters&gt;=5=TRUE)*(1*Rater5!$C5101=D$7222)</f>
        <v>3</v>
      </c>
      <c r="E5112" s="38">
        <f>(1*Rater1!$C5101=E$7222)+(1*Rater2!$C5101=E$7222)+(N_Raters&gt;=3=TRUE)*(1*Rater3!$C5101=E$7222)+(N_Raters&gt;=4=TRUE)*(1*Rater4!$C5101=E$7222)+(N_Raters&gt;=5=TRUE)*(1*Rater5!$C5101=E$7222)</f>
        <v>0</v>
      </c>
      <c r="F5112" s="38"/>
      <c r="G5112" s="38"/>
      <c r="H5112" s="38"/>
      <c r="J5112" s="1"/>
      <c r="K5112" s="1"/>
    </row>
    <row r="5113" spans="2:11">
      <c r="B5113" s="35">
        <v>5099</v>
      </c>
      <c r="C5113" s="55">
        <f>(1*Rater1!$C5102=C$7222)+(1*Rater2!$C5102=C$7222)+(N_Raters&gt;=3=TRUE)*(1*Rater3!$C5102=C$7222)+(N_Raters&gt;=4=TRUE)*(1*Rater4!$C5102=C$7222)+(N_Raters&gt;=5=TRUE)*(1*Rater5!$C5102=C$7222)</f>
        <v>2</v>
      </c>
      <c r="D5113" s="55">
        <f>(1*Rater1!$C5102=D$7222)+(1*Rater2!$C5102=D$7222)+(N_Raters&gt;=3=TRUE)*(1*Rater3!$C5102=D$7222)+(N_Raters&gt;=4=TRUE)*(1*Rater4!$C5102=D$7222)+(N_Raters&gt;=5=TRUE)*(1*Rater5!$C5102=D$7222)</f>
        <v>1</v>
      </c>
      <c r="E5113" s="38">
        <f>(1*Rater1!$C5102=E$7222)+(1*Rater2!$C5102=E$7222)+(N_Raters&gt;=3=TRUE)*(1*Rater3!$C5102=E$7222)+(N_Raters&gt;=4=TRUE)*(1*Rater4!$C5102=E$7222)+(N_Raters&gt;=5=TRUE)*(1*Rater5!$C5102=E$7222)</f>
        <v>0</v>
      </c>
      <c r="F5113" s="38"/>
      <c r="G5113" s="38"/>
      <c r="H5113" s="38"/>
      <c r="J5113" s="1"/>
      <c r="K5113" s="1"/>
    </row>
    <row r="5114" spans="2:11">
      <c r="B5114" s="36">
        <v>5100</v>
      </c>
      <c r="C5114" s="55">
        <f>(1*Rater1!$C5103=C$7222)+(1*Rater2!$C5103=C$7222)+(N_Raters&gt;=3=TRUE)*(1*Rater3!$C5103=C$7222)+(N_Raters&gt;=4=TRUE)*(1*Rater4!$C5103=C$7222)+(N_Raters&gt;=5=TRUE)*(1*Rater5!$C5103=C$7222)</f>
        <v>0</v>
      </c>
      <c r="D5114" s="55">
        <f>(1*Rater1!$C5103=D$7222)+(1*Rater2!$C5103=D$7222)+(N_Raters&gt;=3=TRUE)*(1*Rater3!$C5103=D$7222)+(N_Raters&gt;=4=TRUE)*(1*Rater4!$C5103=D$7222)+(N_Raters&gt;=5=TRUE)*(1*Rater5!$C5103=D$7222)</f>
        <v>3</v>
      </c>
      <c r="E5114" s="38">
        <f>(1*Rater1!$C5103=E$7222)+(1*Rater2!$C5103=E$7222)+(N_Raters&gt;=3=TRUE)*(1*Rater3!$C5103=E$7222)+(N_Raters&gt;=4=TRUE)*(1*Rater4!$C5103=E$7222)+(N_Raters&gt;=5=TRUE)*(1*Rater5!$C5103=E$7222)</f>
        <v>0</v>
      </c>
      <c r="F5114" s="38"/>
      <c r="G5114" s="38"/>
      <c r="H5114" s="38"/>
      <c r="J5114" s="1"/>
      <c r="K5114" s="1"/>
    </row>
    <row r="5115" spans="2:11">
      <c r="B5115" s="35">
        <v>5101</v>
      </c>
      <c r="C5115" s="55">
        <f>(1*Rater1!$C5104=C$7222)+(1*Rater2!$C5104=C$7222)+(N_Raters&gt;=3=TRUE)*(1*Rater3!$C5104=C$7222)+(N_Raters&gt;=4=TRUE)*(1*Rater4!$C5104=C$7222)+(N_Raters&gt;=5=TRUE)*(1*Rater5!$C5104=C$7222)</f>
        <v>0</v>
      </c>
      <c r="D5115" s="55">
        <f>(1*Rater1!$C5104=D$7222)+(1*Rater2!$C5104=D$7222)+(N_Raters&gt;=3=TRUE)*(1*Rater3!$C5104=D$7222)+(N_Raters&gt;=4=TRUE)*(1*Rater4!$C5104=D$7222)+(N_Raters&gt;=5=TRUE)*(1*Rater5!$C5104=D$7222)</f>
        <v>3</v>
      </c>
      <c r="E5115" s="38">
        <f>(1*Rater1!$C5104=E$7222)+(1*Rater2!$C5104=E$7222)+(N_Raters&gt;=3=TRUE)*(1*Rater3!$C5104=E$7222)+(N_Raters&gt;=4=TRUE)*(1*Rater4!$C5104=E$7222)+(N_Raters&gt;=5=TRUE)*(1*Rater5!$C5104=E$7222)</f>
        <v>0</v>
      </c>
      <c r="F5115" s="38"/>
      <c r="G5115" s="38"/>
      <c r="H5115" s="38"/>
      <c r="J5115" s="1"/>
      <c r="K5115" s="1"/>
    </row>
    <row r="5116" spans="2:11">
      <c r="B5116" s="36">
        <v>5102</v>
      </c>
      <c r="C5116" s="55">
        <f>(1*Rater1!$C5105=C$7222)+(1*Rater2!$C5105=C$7222)+(N_Raters&gt;=3=TRUE)*(1*Rater3!$C5105=C$7222)+(N_Raters&gt;=4=TRUE)*(1*Rater4!$C5105=C$7222)+(N_Raters&gt;=5=TRUE)*(1*Rater5!$C5105=C$7222)</f>
        <v>0</v>
      </c>
      <c r="D5116" s="55">
        <f>(1*Rater1!$C5105=D$7222)+(1*Rater2!$C5105=D$7222)+(N_Raters&gt;=3=TRUE)*(1*Rater3!$C5105=D$7222)+(N_Raters&gt;=4=TRUE)*(1*Rater4!$C5105=D$7222)+(N_Raters&gt;=5=TRUE)*(1*Rater5!$C5105=D$7222)</f>
        <v>3</v>
      </c>
      <c r="E5116" s="38">
        <f>(1*Rater1!$C5105=E$7222)+(1*Rater2!$C5105=E$7222)+(N_Raters&gt;=3=TRUE)*(1*Rater3!$C5105=E$7222)+(N_Raters&gt;=4=TRUE)*(1*Rater4!$C5105=E$7222)+(N_Raters&gt;=5=TRUE)*(1*Rater5!$C5105=E$7222)</f>
        <v>0</v>
      </c>
      <c r="F5116" s="38"/>
      <c r="G5116" s="38"/>
      <c r="H5116" s="38"/>
      <c r="J5116" s="1"/>
      <c r="K5116" s="1"/>
    </row>
    <row r="5117" spans="2:11">
      <c r="B5117" s="35">
        <v>5103</v>
      </c>
      <c r="C5117" s="55">
        <f>(1*Rater1!$C5106=C$7222)+(1*Rater2!$C5106=C$7222)+(N_Raters&gt;=3=TRUE)*(1*Rater3!$C5106=C$7222)+(N_Raters&gt;=4=TRUE)*(1*Rater4!$C5106=C$7222)+(N_Raters&gt;=5=TRUE)*(1*Rater5!$C5106=C$7222)</f>
        <v>0</v>
      </c>
      <c r="D5117" s="55">
        <f>(1*Rater1!$C5106=D$7222)+(1*Rater2!$C5106=D$7222)+(N_Raters&gt;=3=TRUE)*(1*Rater3!$C5106=D$7222)+(N_Raters&gt;=4=TRUE)*(1*Rater4!$C5106=D$7222)+(N_Raters&gt;=5=TRUE)*(1*Rater5!$C5106=D$7222)</f>
        <v>3</v>
      </c>
      <c r="E5117" s="38">
        <f>(1*Rater1!$C5106=E$7222)+(1*Rater2!$C5106=E$7222)+(N_Raters&gt;=3=TRUE)*(1*Rater3!$C5106=E$7222)+(N_Raters&gt;=4=TRUE)*(1*Rater4!$C5106=E$7222)+(N_Raters&gt;=5=TRUE)*(1*Rater5!$C5106=E$7222)</f>
        <v>0</v>
      </c>
      <c r="F5117" s="38"/>
      <c r="G5117" s="38"/>
      <c r="H5117" s="38"/>
      <c r="J5117" s="1"/>
      <c r="K5117" s="1"/>
    </row>
    <row r="5118" spans="2:11">
      <c r="B5118" s="36">
        <v>5104</v>
      </c>
      <c r="C5118" s="55">
        <f>(1*Rater1!$C5107=C$7222)+(1*Rater2!$C5107=C$7222)+(N_Raters&gt;=3=TRUE)*(1*Rater3!$C5107=C$7222)+(N_Raters&gt;=4=TRUE)*(1*Rater4!$C5107=C$7222)+(N_Raters&gt;=5=TRUE)*(1*Rater5!$C5107=C$7222)</f>
        <v>0</v>
      </c>
      <c r="D5118" s="55">
        <f>(1*Rater1!$C5107=D$7222)+(1*Rater2!$C5107=D$7222)+(N_Raters&gt;=3=TRUE)*(1*Rater3!$C5107=D$7222)+(N_Raters&gt;=4=TRUE)*(1*Rater4!$C5107=D$7222)+(N_Raters&gt;=5=TRUE)*(1*Rater5!$C5107=D$7222)</f>
        <v>3</v>
      </c>
      <c r="E5118" s="38">
        <f>(1*Rater1!$C5107=E$7222)+(1*Rater2!$C5107=E$7222)+(N_Raters&gt;=3=TRUE)*(1*Rater3!$C5107=E$7222)+(N_Raters&gt;=4=TRUE)*(1*Rater4!$C5107=E$7222)+(N_Raters&gt;=5=TRUE)*(1*Rater5!$C5107=E$7222)</f>
        <v>0</v>
      </c>
      <c r="F5118" s="38"/>
      <c r="G5118" s="38"/>
      <c r="H5118" s="38"/>
      <c r="J5118" s="1"/>
      <c r="K5118" s="1"/>
    </row>
    <row r="5119" spans="2:11">
      <c r="B5119" s="35">
        <v>5105</v>
      </c>
      <c r="C5119" s="55">
        <f>(1*Rater1!$C5108=C$7222)+(1*Rater2!$C5108=C$7222)+(N_Raters&gt;=3=TRUE)*(1*Rater3!$C5108=C$7222)+(N_Raters&gt;=4=TRUE)*(1*Rater4!$C5108=C$7222)+(N_Raters&gt;=5=TRUE)*(1*Rater5!$C5108=C$7222)</f>
        <v>0</v>
      </c>
      <c r="D5119" s="55">
        <f>(1*Rater1!$C5108=D$7222)+(1*Rater2!$C5108=D$7222)+(N_Raters&gt;=3=TRUE)*(1*Rater3!$C5108=D$7222)+(N_Raters&gt;=4=TRUE)*(1*Rater4!$C5108=D$7222)+(N_Raters&gt;=5=TRUE)*(1*Rater5!$C5108=D$7222)</f>
        <v>3</v>
      </c>
      <c r="E5119" s="38">
        <f>(1*Rater1!$C5108=E$7222)+(1*Rater2!$C5108=E$7222)+(N_Raters&gt;=3=TRUE)*(1*Rater3!$C5108=E$7222)+(N_Raters&gt;=4=TRUE)*(1*Rater4!$C5108=E$7222)+(N_Raters&gt;=5=TRUE)*(1*Rater5!$C5108=E$7222)</f>
        <v>0</v>
      </c>
      <c r="F5119" s="38"/>
      <c r="G5119" s="38"/>
      <c r="H5119" s="38"/>
      <c r="J5119" s="1"/>
      <c r="K5119" s="1"/>
    </row>
    <row r="5120" spans="2:11">
      <c r="B5120" s="36">
        <v>5106</v>
      </c>
      <c r="C5120" s="55">
        <f>(1*Rater1!$C5109=C$7222)+(1*Rater2!$C5109=C$7222)+(N_Raters&gt;=3=TRUE)*(1*Rater3!$C5109=C$7222)+(N_Raters&gt;=4=TRUE)*(1*Rater4!$C5109=C$7222)+(N_Raters&gt;=5=TRUE)*(1*Rater5!$C5109=C$7222)</f>
        <v>0</v>
      </c>
      <c r="D5120" s="55">
        <f>(1*Rater1!$C5109=D$7222)+(1*Rater2!$C5109=D$7222)+(N_Raters&gt;=3=TRUE)*(1*Rater3!$C5109=D$7222)+(N_Raters&gt;=4=TRUE)*(1*Rater4!$C5109=D$7222)+(N_Raters&gt;=5=TRUE)*(1*Rater5!$C5109=D$7222)</f>
        <v>3</v>
      </c>
      <c r="E5120" s="38">
        <f>(1*Rater1!$C5109=E$7222)+(1*Rater2!$C5109=E$7222)+(N_Raters&gt;=3=TRUE)*(1*Rater3!$C5109=E$7222)+(N_Raters&gt;=4=TRUE)*(1*Rater4!$C5109=E$7222)+(N_Raters&gt;=5=TRUE)*(1*Rater5!$C5109=E$7222)</f>
        <v>0</v>
      </c>
      <c r="F5120" s="38"/>
      <c r="G5120" s="38"/>
      <c r="H5120" s="38"/>
      <c r="J5120" s="1"/>
      <c r="K5120" s="1"/>
    </row>
    <row r="5121" spans="2:11">
      <c r="B5121" s="35">
        <v>5107</v>
      </c>
      <c r="C5121" s="55">
        <f>(1*Rater1!$C5110=C$7222)+(1*Rater2!$C5110=C$7222)+(N_Raters&gt;=3=TRUE)*(1*Rater3!$C5110=C$7222)+(N_Raters&gt;=4=TRUE)*(1*Rater4!$C5110=C$7222)+(N_Raters&gt;=5=TRUE)*(1*Rater5!$C5110=C$7222)</f>
        <v>0</v>
      </c>
      <c r="D5121" s="55">
        <f>(1*Rater1!$C5110=D$7222)+(1*Rater2!$C5110=D$7222)+(N_Raters&gt;=3=TRUE)*(1*Rater3!$C5110=D$7222)+(N_Raters&gt;=4=TRUE)*(1*Rater4!$C5110=D$7222)+(N_Raters&gt;=5=TRUE)*(1*Rater5!$C5110=D$7222)</f>
        <v>3</v>
      </c>
      <c r="E5121" s="38">
        <f>(1*Rater1!$C5110=E$7222)+(1*Rater2!$C5110=E$7222)+(N_Raters&gt;=3=TRUE)*(1*Rater3!$C5110=E$7222)+(N_Raters&gt;=4=TRUE)*(1*Rater4!$C5110=E$7222)+(N_Raters&gt;=5=TRUE)*(1*Rater5!$C5110=E$7222)</f>
        <v>0</v>
      </c>
      <c r="F5121" s="38"/>
      <c r="G5121" s="38"/>
      <c r="H5121" s="38"/>
      <c r="J5121" s="1"/>
      <c r="K5121" s="1"/>
    </row>
    <row r="5122" spans="2:11">
      <c r="B5122" s="36">
        <v>5108</v>
      </c>
      <c r="C5122" s="55">
        <f>(1*Rater1!$C5111=C$7222)+(1*Rater2!$C5111=C$7222)+(N_Raters&gt;=3=TRUE)*(1*Rater3!$C5111=C$7222)+(N_Raters&gt;=4=TRUE)*(1*Rater4!$C5111=C$7222)+(N_Raters&gt;=5=TRUE)*(1*Rater5!$C5111=C$7222)</f>
        <v>0</v>
      </c>
      <c r="D5122" s="55">
        <f>(1*Rater1!$C5111=D$7222)+(1*Rater2!$C5111=D$7222)+(N_Raters&gt;=3=TRUE)*(1*Rater3!$C5111=D$7222)+(N_Raters&gt;=4=TRUE)*(1*Rater4!$C5111=D$7222)+(N_Raters&gt;=5=TRUE)*(1*Rater5!$C5111=D$7222)</f>
        <v>3</v>
      </c>
      <c r="E5122" s="38">
        <f>(1*Rater1!$C5111=E$7222)+(1*Rater2!$C5111=E$7222)+(N_Raters&gt;=3=TRUE)*(1*Rater3!$C5111=E$7222)+(N_Raters&gt;=4=TRUE)*(1*Rater4!$C5111=E$7222)+(N_Raters&gt;=5=TRUE)*(1*Rater5!$C5111=E$7222)</f>
        <v>0</v>
      </c>
      <c r="F5122" s="38"/>
      <c r="G5122" s="38"/>
      <c r="H5122" s="38"/>
      <c r="J5122" s="1"/>
      <c r="K5122" s="1"/>
    </row>
    <row r="5123" spans="2:11">
      <c r="B5123" s="35">
        <v>5109</v>
      </c>
      <c r="C5123" s="55">
        <f>(1*Rater1!$C5112=C$7222)+(1*Rater2!$C5112=C$7222)+(N_Raters&gt;=3=TRUE)*(1*Rater3!$C5112=C$7222)+(N_Raters&gt;=4=TRUE)*(1*Rater4!$C5112=C$7222)+(N_Raters&gt;=5=TRUE)*(1*Rater5!$C5112=C$7222)</f>
        <v>2</v>
      </c>
      <c r="D5123" s="55">
        <f>(1*Rater1!$C5112=D$7222)+(1*Rater2!$C5112=D$7222)+(N_Raters&gt;=3=TRUE)*(1*Rater3!$C5112=D$7222)+(N_Raters&gt;=4=TRUE)*(1*Rater4!$C5112=D$7222)+(N_Raters&gt;=5=TRUE)*(1*Rater5!$C5112=D$7222)</f>
        <v>1</v>
      </c>
      <c r="E5123" s="38">
        <f>(1*Rater1!$C5112=E$7222)+(1*Rater2!$C5112=E$7222)+(N_Raters&gt;=3=TRUE)*(1*Rater3!$C5112=E$7222)+(N_Raters&gt;=4=TRUE)*(1*Rater4!$C5112=E$7222)+(N_Raters&gt;=5=TRUE)*(1*Rater5!$C5112=E$7222)</f>
        <v>0</v>
      </c>
      <c r="F5123" s="38"/>
      <c r="G5123" s="38"/>
      <c r="H5123" s="38"/>
      <c r="J5123" s="1"/>
      <c r="K5123" s="1"/>
    </row>
    <row r="5124" spans="2:11">
      <c r="B5124" s="36">
        <v>5110</v>
      </c>
      <c r="C5124" s="55">
        <f>(1*Rater1!$C5113=C$7222)+(1*Rater2!$C5113=C$7222)+(N_Raters&gt;=3=TRUE)*(1*Rater3!$C5113=C$7222)+(N_Raters&gt;=4=TRUE)*(1*Rater4!$C5113=C$7222)+(N_Raters&gt;=5=TRUE)*(1*Rater5!$C5113=C$7222)</f>
        <v>0</v>
      </c>
      <c r="D5124" s="55">
        <f>(1*Rater1!$C5113=D$7222)+(1*Rater2!$C5113=D$7222)+(N_Raters&gt;=3=TRUE)*(1*Rater3!$C5113=D$7222)+(N_Raters&gt;=4=TRUE)*(1*Rater4!$C5113=D$7222)+(N_Raters&gt;=5=TRUE)*(1*Rater5!$C5113=D$7222)</f>
        <v>3</v>
      </c>
      <c r="E5124" s="38">
        <f>(1*Rater1!$C5113=E$7222)+(1*Rater2!$C5113=E$7222)+(N_Raters&gt;=3=TRUE)*(1*Rater3!$C5113=E$7222)+(N_Raters&gt;=4=TRUE)*(1*Rater4!$C5113=E$7222)+(N_Raters&gt;=5=TRUE)*(1*Rater5!$C5113=E$7222)</f>
        <v>0</v>
      </c>
      <c r="F5124" s="38"/>
      <c r="G5124" s="38"/>
      <c r="H5124" s="38"/>
      <c r="J5124" s="1"/>
      <c r="K5124" s="1"/>
    </row>
    <row r="5125" spans="2:11">
      <c r="B5125" s="35">
        <v>5111</v>
      </c>
      <c r="C5125" s="55">
        <f>(1*Rater1!$C5114=C$7222)+(1*Rater2!$C5114=C$7222)+(N_Raters&gt;=3=TRUE)*(1*Rater3!$C5114=C$7222)+(N_Raters&gt;=4=TRUE)*(1*Rater4!$C5114=C$7222)+(N_Raters&gt;=5=TRUE)*(1*Rater5!$C5114=C$7222)</f>
        <v>0</v>
      </c>
      <c r="D5125" s="55">
        <f>(1*Rater1!$C5114=D$7222)+(1*Rater2!$C5114=D$7222)+(N_Raters&gt;=3=TRUE)*(1*Rater3!$C5114=D$7222)+(N_Raters&gt;=4=TRUE)*(1*Rater4!$C5114=D$7222)+(N_Raters&gt;=5=TRUE)*(1*Rater5!$C5114=D$7222)</f>
        <v>3</v>
      </c>
      <c r="E5125" s="38">
        <f>(1*Rater1!$C5114=E$7222)+(1*Rater2!$C5114=E$7222)+(N_Raters&gt;=3=TRUE)*(1*Rater3!$C5114=E$7222)+(N_Raters&gt;=4=TRUE)*(1*Rater4!$C5114=E$7222)+(N_Raters&gt;=5=TRUE)*(1*Rater5!$C5114=E$7222)</f>
        <v>0</v>
      </c>
      <c r="F5125" s="38"/>
      <c r="G5125" s="38"/>
      <c r="H5125" s="38"/>
      <c r="J5125" s="1"/>
      <c r="K5125" s="1"/>
    </row>
    <row r="5126" spans="2:11">
      <c r="B5126" s="36">
        <v>5112</v>
      </c>
      <c r="C5126" s="55">
        <f>(1*Rater1!$C5115=C$7222)+(1*Rater2!$C5115=C$7222)+(N_Raters&gt;=3=TRUE)*(1*Rater3!$C5115=C$7222)+(N_Raters&gt;=4=TRUE)*(1*Rater4!$C5115=C$7222)+(N_Raters&gt;=5=TRUE)*(1*Rater5!$C5115=C$7222)</f>
        <v>0</v>
      </c>
      <c r="D5126" s="55">
        <f>(1*Rater1!$C5115=D$7222)+(1*Rater2!$C5115=D$7222)+(N_Raters&gt;=3=TRUE)*(1*Rater3!$C5115=D$7222)+(N_Raters&gt;=4=TRUE)*(1*Rater4!$C5115=D$7222)+(N_Raters&gt;=5=TRUE)*(1*Rater5!$C5115=D$7222)</f>
        <v>3</v>
      </c>
      <c r="E5126" s="38">
        <f>(1*Rater1!$C5115=E$7222)+(1*Rater2!$C5115=E$7222)+(N_Raters&gt;=3=TRUE)*(1*Rater3!$C5115=E$7222)+(N_Raters&gt;=4=TRUE)*(1*Rater4!$C5115=E$7222)+(N_Raters&gt;=5=TRUE)*(1*Rater5!$C5115=E$7222)</f>
        <v>0</v>
      </c>
      <c r="F5126" s="38"/>
      <c r="G5126" s="38"/>
      <c r="H5126" s="38"/>
      <c r="J5126" s="1"/>
      <c r="K5126" s="1"/>
    </row>
    <row r="5127" spans="2:11">
      <c r="B5127" s="35">
        <v>5113</v>
      </c>
      <c r="C5127" s="55">
        <f>(1*Rater1!$C5116=C$7222)+(1*Rater2!$C5116=C$7222)+(N_Raters&gt;=3=TRUE)*(1*Rater3!$C5116=C$7222)+(N_Raters&gt;=4=TRUE)*(1*Rater4!$C5116=C$7222)+(N_Raters&gt;=5=TRUE)*(1*Rater5!$C5116=C$7222)</f>
        <v>1</v>
      </c>
      <c r="D5127" s="55">
        <f>(1*Rater1!$C5116=D$7222)+(1*Rater2!$C5116=D$7222)+(N_Raters&gt;=3=TRUE)*(1*Rater3!$C5116=D$7222)+(N_Raters&gt;=4=TRUE)*(1*Rater4!$C5116=D$7222)+(N_Raters&gt;=5=TRUE)*(1*Rater5!$C5116=D$7222)</f>
        <v>2</v>
      </c>
      <c r="E5127" s="38">
        <f>(1*Rater1!$C5116=E$7222)+(1*Rater2!$C5116=E$7222)+(N_Raters&gt;=3=TRUE)*(1*Rater3!$C5116=E$7222)+(N_Raters&gt;=4=TRUE)*(1*Rater4!$C5116=E$7222)+(N_Raters&gt;=5=TRUE)*(1*Rater5!$C5116=E$7222)</f>
        <v>0</v>
      </c>
      <c r="F5127" s="38"/>
      <c r="G5127" s="38"/>
      <c r="H5127" s="38"/>
      <c r="J5127" s="1"/>
      <c r="K5127" s="1"/>
    </row>
    <row r="5128" spans="2:11">
      <c r="B5128" s="36">
        <v>5114</v>
      </c>
      <c r="C5128" s="55">
        <f>(1*Rater1!$C5117=C$7222)+(1*Rater2!$C5117=C$7222)+(N_Raters&gt;=3=TRUE)*(1*Rater3!$C5117=C$7222)+(N_Raters&gt;=4=TRUE)*(1*Rater4!$C5117=C$7222)+(N_Raters&gt;=5=TRUE)*(1*Rater5!$C5117=C$7222)</f>
        <v>0</v>
      </c>
      <c r="D5128" s="55">
        <f>(1*Rater1!$C5117=D$7222)+(1*Rater2!$C5117=D$7222)+(N_Raters&gt;=3=TRUE)*(1*Rater3!$C5117=D$7222)+(N_Raters&gt;=4=TRUE)*(1*Rater4!$C5117=D$7222)+(N_Raters&gt;=5=TRUE)*(1*Rater5!$C5117=D$7222)</f>
        <v>3</v>
      </c>
      <c r="E5128" s="38">
        <f>(1*Rater1!$C5117=E$7222)+(1*Rater2!$C5117=E$7222)+(N_Raters&gt;=3=TRUE)*(1*Rater3!$C5117=E$7222)+(N_Raters&gt;=4=TRUE)*(1*Rater4!$C5117=E$7222)+(N_Raters&gt;=5=TRUE)*(1*Rater5!$C5117=E$7222)</f>
        <v>0</v>
      </c>
      <c r="F5128" s="38"/>
      <c r="G5128" s="38"/>
      <c r="H5128" s="38"/>
      <c r="J5128" s="1"/>
      <c r="K5128" s="1"/>
    </row>
    <row r="5129" spans="2:11">
      <c r="B5129" s="35">
        <v>5115</v>
      </c>
      <c r="C5129" s="55">
        <f>(1*Rater1!$C5118=C$7222)+(1*Rater2!$C5118=C$7222)+(N_Raters&gt;=3=TRUE)*(1*Rater3!$C5118=C$7222)+(N_Raters&gt;=4=TRUE)*(1*Rater4!$C5118=C$7222)+(N_Raters&gt;=5=TRUE)*(1*Rater5!$C5118=C$7222)</f>
        <v>0</v>
      </c>
      <c r="D5129" s="55">
        <f>(1*Rater1!$C5118=D$7222)+(1*Rater2!$C5118=D$7222)+(N_Raters&gt;=3=TRUE)*(1*Rater3!$C5118=D$7222)+(N_Raters&gt;=4=TRUE)*(1*Rater4!$C5118=D$7222)+(N_Raters&gt;=5=TRUE)*(1*Rater5!$C5118=D$7222)</f>
        <v>3</v>
      </c>
      <c r="E5129" s="38">
        <f>(1*Rater1!$C5118=E$7222)+(1*Rater2!$C5118=E$7222)+(N_Raters&gt;=3=TRUE)*(1*Rater3!$C5118=E$7222)+(N_Raters&gt;=4=TRUE)*(1*Rater4!$C5118=E$7222)+(N_Raters&gt;=5=TRUE)*(1*Rater5!$C5118=E$7222)</f>
        <v>0</v>
      </c>
      <c r="F5129" s="38"/>
      <c r="G5129" s="38"/>
      <c r="H5129" s="38"/>
      <c r="J5129" s="1"/>
      <c r="K5129" s="1"/>
    </row>
    <row r="5130" spans="2:11">
      <c r="B5130" s="36">
        <v>5116</v>
      </c>
      <c r="C5130" s="55">
        <f>(1*Rater1!$C5119=C$7222)+(1*Rater2!$C5119=C$7222)+(N_Raters&gt;=3=TRUE)*(1*Rater3!$C5119=C$7222)+(N_Raters&gt;=4=TRUE)*(1*Rater4!$C5119=C$7222)+(N_Raters&gt;=5=TRUE)*(1*Rater5!$C5119=C$7222)</f>
        <v>0</v>
      </c>
      <c r="D5130" s="55">
        <f>(1*Rater1!$C5119=D$7222)+(1*Rater2!$C5119=D$7222)+(N_Raters&gt;=3=TRUE)*(1*Rater3!$C5119=D$7222)+(N_Raters&gt;=4=TRUE)*(1*Rater4!$C5119=D$7222)+(N_Raters&gt;=5=TRUE)*(1*Rater5!$C5119=D$7222)</f>
        <v>3</v>
      </c>
      <c r="E5130" s="38">
        <f>(1*Rater1!$C5119=E$7222)+(1*Rater2!$C5119=E$7222)+(N_Raters&gt;=3=TRUE)*(1*Rater3!$C5119=E$7222)+(N_Raters&gt;=4=TRUE)*(1*Rater4!$C5119=E$7222)+(N_Raters&gt;=5=TRUE)*(1*Rater5!$C5119=E$7222)</f>
        <v>0</v>
      </c>
      <c r="F5130" s="38"/>
      <c r="G5130" s="38"/>
      <c r="H5130" s="38"/>
      <c r="J5130" s="1"/>
      <c r="K5130" s="1"/>
    </row>
    <row r="5131" spans="2:11">
      <c r="B5131" s="35">
        <v>5117</v>
      </c>
      <c r="C5131" s="55">
        <f>(1*Rater1!$C5120=C$7222)+(1*Rater2!$C5120=C$7222)+(N_Raters&gt;=3=TRUE)*(1*Rater3!$C5120=C$7222)+(N_Raters&gt;=4=TRUE)*(1*Rater4!$C5120=C$7222)+(N_Raters&gt;=5=TRUE)*(1*Rater5!$C5120=C$7222)</f>
        <v>0</v>
      </c>
      <c r="D5131" s="55">
        <f>(1*Rater1!$C5120=D$7222)+(1*Rater2!$C5120=D$7222)+(N_Raters&gt;=3=TRUE)*(1*Rater3!$C5120=D$7222)+(N_Raters&gt;=4=TRUE)*(1*Rater4!$C5120=D$7222)+(N_Raters&gt;=5=TRUE)*(1*Rater5!$C5120=D$7222)</f>
        <v>3</v>
      </c>
      <c r="E5131" s="38">
        <f>(1*Rater1!$C5120=E$7222)+(1*Rater2!$C5120=E$7222)+(N_Raters&gt;=3=TRUE)*(1*Rater3!$C5120=E$7222)+(N_Raters&gt;=4=TRUE)*(1*Rater4!$C5120=E$7222)+(N_Raters&gt;=5=TRUE)*(1*Rater5!$C5120=E$7222)</f>
        <v>0</v>
      </c>
      <c r="F5131" s="38"/>
      <c r="G5131" s="38"/>
      <c r="H5131" s="38"/>
      <c r="J5131" s="1"/>
      <c r="K5131" s="1"/>
    </row>
    <row r="5132" spans="2:11">
      <c r="B5132" s="36">
        <v>5118</v>
      </c>
      <c r="C5132" s="55">
        <f>(1*Rater1!$C5121=C$7222)+(1*Rater2!$C5121=C$7222)+(N_Raters&gt;=3=TRUE)*(1*Rater3!$C5121=C$7222)+(N_Raters&gt;=4=TRUE)*(1*Rater4!$C5121=C$7222)+(N_Raters&gt;=5=TRUE)*(1*Rater5!$C5121=C$7222)</f>
        <v>0</v>
      </c>
      <c r="D5132" s="55">
        <f>(1*Rater1!$C5121=D$7222)+(1*Rater2!$C5121=D$7222)+(N_Raters&gt;=3=TRUE)*(1*Rater3!$C5121=D$7222)+(N_Raters&gt;=4=TRUE)*(1*Rater4!$C5121=D$7222)+(N_Raters&gt;=5=TRUE)*(1*Rater5!$C5121=D$7222)</f>
        <v>3</v>
      </c>
      <c r="E5132" s="38">
        <f>(1*Rater1!$C5121=E$7222)+(1*Rater2!$C5121=E$7222)+(N_Raters&gt;=3=TRUE)*(1*Rater3!$C5121=E$7222)+(N_Raters&gt;=4=TRUE)*(1*Rater4!$C5121=E$7222)+(N_Raters&gt;=5=TRUE)*(1*Rater5!$C5121=E$7222)</f>
        <v>0</v>
      </c>
      <c r="F5132" s="38"/>
      <c r="G5132" s="38"/>
      <c r="H5132" s="38"/>
      <c r="J5132" s="1"/>
      <c r="K5132" s="1"/>
    </row>
    <row r="5133" spans="2:11">
      <c r="B5133" s="35">
        <v>5119</v>
      </c>
      <c r="C5133" s="55">
        <f>(1*Rater1!$C5122=C$7222)+(1*Rater2!$C5122=C$7222)+(N_Raters&gt;=3=TRUE)*(1*Rater3!$C5122=C$7222)+(N_Raters&gt;=4=TRUE)*(1*Rater4!$C5122=C$7222)+(N_Raters&gt;=5=TRUE)*(1*Rater5!$C5122=C$7222)</f>
        <v>0</v>
      </c>
      <c r="D5133" s="55">
        <f>(1*Rater1!$C5122=D$7222)+(1*Rater2!$C5122=D$7222)+(N_Raters&gt;=3=TRUE)*(1*Rater3!$C5122=D$7222)+(N_Raters&gt;=4=TRUE)*(1*Rater4!$C5122=D$7222)+(N_Raters&gt;=5=TRUE)*(1*Rater5!$C5122=D$7222)</f>
        <v>3</v>
      </c>
      <c r="E5133" s="38">
        <f>(1*Rater1!$C5122=E$7222)+(1*Rater2!$C5122=E$7222)+(N_Raters&gt;=3=TRUE)*(1*Rater3!$C5122=E$7222)+(N_Raters&gt;=4=TRUE)*(1*Rater4!$C5122=E$7222)+(N_Raters&gt;=5=TRUE)*(1*Rater5!$C5122=E$7222)</f>
        <v>0</v>
      </c>
      <c r="F5133" s="38"/>
      <c r="G5133" s="38"/>
      <c r="H5133" s="38"/>
      <c r="J5133" s="1"/>
      <c r="K5133" s="1"/>
    </row>
    <row r="5134" spans="2:11">
      <c r="B5134" s="36">
        <v>5120</v>
      </c>
      <c r="C5134" s="55">
        <f>(1*Rater1!$C5123=C$7222)+(1*Rater2!$C5123=C$7222)+(N_Raters&gt;=3=TRUE)*(1*Rater3!$C5123=C$7222)+(N_Raters&gt;=4=TRUE)*(1*Rater4!$C5123=C$7222)+(N_Raters&gt;=5=TRUE)*(1*Rater5!$C5123=C$7222)</f>
        <v>1</v>
      </c>
      <c r="D5134" s="55">
        <f>(1*Rater1!$C5123=D$7222)+(1*Rater2!$C5123=D$7222)+(N_Raters&gt;=3=TRUE)*(1*Rater3!$C5123=D$7222)+(N_Raters&gt;=4=TRUE)*(1*Rater4!$C5123=D$7222)+(N_Raters&gt;=5=TRUE)*(1*Rater5!$C5123=D$7222)</f>
        <v>2</v>
      </c>
      <c r="E5134" s="38">
        <f>(1*Rater1!$C5123=E$7222)+(1*Rater2!$C5123=E$7222)+(N_Raters&gt;=3=TRUE)*(1*Rater3!$C5123=E$7222)+(N_Raters&gt;=4=TRUE)*(1*Rater4!$C5123=E$7222)+(N_Raters&gt;=5=TRUE)*(1*Rater5!$C5123=E$7222)</f>
        <v>0</v>
      </c>
      <c r="F5134" s="38"/>
      <c r="G5134" s="38"/>
      <c r="H5134" s="38"/>
      <c r="J5134" s="1"/>
      <c r="K5134" s="1"/>
    </row>
    <row r="5135" spans="2:11">
      <c r="B5135" s="35">
        <v>5121</v>
      </c>
      <c r="C5135" s="55">
        <f>(1*Rater1!$C5124=C$7222)+(1*Rater2!$C5124=C$7222)+(N_Raters&gt;=3=TRUE)*(1*Rater3!$C5124=C$7222)+(N_Raters&gt;=4=TRUE)*(1*Rater4!$C5124=C$7222)+(N_Raters&gt;=5=TRUE)*(1*Rater5!$C5124=C$7222)</f>
        <v>0</v>
      </c>
      <c r="D5135" s="55">
        <f>(1*Rater1!$C5124=D$7222)+(1*Rater2!$C5124=D$7222)+(N_Raters&gt;=3=TRUE)*(1*Rater3!$C5124=D$7222)+(N_Raters&gt;=4=TRUE)*(1*Rater4!$C5124=D$7222)+(N_Raters&gt;=5=TRUE)*(1*Rater5!$C5124=D$7222)</f>
        <v>3</v>
      </c>
      <c r="E5135" s="38">
        <f>(1*Rater1!$C5124=E$7222)+(1*Rater2!$C5124=E$7222)+(N_Raters&gt;=3=TRUE)*(1*Rater3!$C5124=E$7222)+(N_Raters&gt;=4=TRUE)*(1*Rater4!$C5124=E$7222)+(N_Raters&gt;=5=TRUE)*(1*Rater5!$C5124=E$7222)</f>
        <v>0</v>
      </c>
      <c r="F5135" s="38"/>
      <c r="G5135" s="38"/>
      <c r="H5135" s="38"/>
      <c r="J5135" s="1"/>
      <c r="K5135" s="1"/>
    </row>
    <row r="5136" spans="2:11">
      <c r="B5136" s="36">
        <v>5122</v>
      </c>
      <c r="C5136" s="55">
        <f>(1*Rater1!$C5125=C$7222)+(1*Rater2!$C5125=C$7222)+(N_Raters&gt;=3=TRUE)*(1*Rater3!$C5125=C$7222)+(N_Raters&gt;=4=TRUE)*(1*Rater4!$C5125=C$7222)+(N_Raters&gt;=5=TRUE)*(1*Rater5!$C5125=C$7222)</f>
        <v>0</v>
      </c>
      <c r="D5136" s="55">
        <f>(1*Rater1!$C5125=D$7222)+(1*Rater2!$C5125=D$7222)+(N_Raters&gt;=3=TRUE)*(1*Rater3!$C5125=D$7222)+(N_Raters&gt;=4=TRUE)*(1*Rater4!$C5125=D$7222)+(N_Raters&gt;=5=TRUE)*(1*Rater5!$C5125=D$7222)</f>
        <v>3</v>
      </c>
      <c r="E5136" s="38">
        <f>(1*Rater1!$C5125=E$7222)+(1*Rater2!$C5125=E$7222)+(N_Raters&gt;=3=TRUE)*(1*Rater3!$C5125=E$7222)+(N_Raters&gt;=4=TRUE)*(1*Rater4!$C5125=E$7222)+(N_Raters&gt;=5=TRUE)*(1*Rater5!$C5125=E$7222)</f>
        <v>0</v>
      </c>
      <c r="F5136" s="38"/>
      <c r="G5136" s="38"/>
      <c r="H5136" s="38"/>
      <c r="J5136" s="1"/>
      <c r="K5136" s="1"/>
    </row>
    <row r="5137" spans="2:11">
      <c r="B5137" s="35">
        <v>5123</v>
      </c>
      <c r="C5137" s="55">
        <f>(1*Rater1!$C5126=C$7222)+(1*Rater2!$C5126=C$7222)+(N_Raters&gt;=3=TRUE)*(1*Rater3!$C5126=C$7222)+(N_Raters&gt;=4=TRUE)*(1*Rater4!$C5126=C$7222)+(N_Raters&gt;=5=TRUE)*(1*Rater5!$C5126=C$7222)</f>
        <v>0</v>
      </c>
      <c r="D5137" s="55">
        <f>(1*Rater1!$C5126=D$7222)+(1*Rater2!$C5126=D$7222)+(N_Raters&gt;=3=TRUE)*(1*Rater3!$C5126=D$7222)+(N_Raters&gt;=4=TRUE)*(1*Rater4!$C5126=D$7222)+(N_Raters&gt;=5=TRUE)*(1*Rater5!$C5126=D$7222)</f>
        <v>3</v>
      </c>
      <c r="E5137" s="38">
        <f>(1*Rater1!$C5126=E$7222)+(1*Rater2!$C5126=E$7222)+(N_Raters&gt;=3=TRUE)*(1*Rater3!$C5126=E$7222)+(N_Raters&gt;=4=TRUE)*(1*Rater4!$C5126=E$7222)+(N_Raters&gt;=5=TRUE)*(1*Rater5!$C5126=E$7222)</f>
        <v>0</v>
      </c>
      <c r="F5137" s="38"/>
      <c r="G5137" s="38"/>
      <c r="H5137" s="38"/>
      <c r="J5137" s="1"/>
      <c r="K5137" s="1"/>
    </row>
    <row r="5138" spans="2:11">
      <c r="B5138" s="36">
        <v>5124</v>
      </c>
      <c r="C5138" s="55">
        <f>(1*Rater1!$C5127=C$7222)+(1*Rater2!$C5127=C$7222)+(N_Raters&gt;=3=TRUE)*(1*Rater3!$C5127=C$7222)+(N_Raters&gt;=4=TRUE)*(1*Rater4!$C5127=C$7222)+(N_Raters&gt;=5=TRUE)*(1*Rater5!$C5127=C$7222)</f>
        <v>0</v>
      </c>
      <c r="D5138" s="55">
        <f>(1*Rater1!$C5127=D$7222)+(1*Rater2!$C5127=D$7222)+(N_Raters&gt;=3=TRUE)*(1*Rater3!$C5127=D$7222)+(N_Raters&gt;=4=TRUE)*(1*Rater4!$C5127=D$7222)+(N_Raters&gt;=5=TRUE)*(1*Rater5!$C5127=D$7222)</f>
        <v>3</v>
      </c>
      <c r="E5138" s="38">
        <f>(1*Rater1!$C5127=E$7222)+(1*Rater2!$C5127=E$7222)+(N_Raters&gt;=3=TRUE)*(1*Rater3!$C5127=E$7222)+(N_Raters&gt;=4=TRUE)*(1*Rater4!$C5127=E$7222)+(N_Raters&gt;=5=TRUE)*(1*Rater5!$C5127=E$7222)</f>
        <v>0</v>
      </c>
      <c r="F5138" s="38"/>
      <c r="G5138" s="38"/>
      <c r="H5138" s="38"/>
      <c r="J5138" s="1"/>
      <c r="K5138" s="1"/>
    </row>
    <row r="5139" spans="2:11">
      <c r="B5139" s="35">
        <v>5125</v>
      </c>
      <c r="C5139" s="55">
        <f>(1*Rater1!$C5128=C$7222)+(1*Rater2!$C5128=C$7222)+(N_Raters&gt;=3=TRUE)*(1*Rater3!$C5128=C$7222)+(N_Raters&gt;=4=TRUE)*(1*Rater4!$C5128=C$7222)+(N_Raters&gt;=5=TRUE)*(1*Rater5!$C5128=C$7222)</f>
        <v>0</v>
      </c>
      <c r="D5139" s="55">
        <f>(1*Rater1!$C5128=D$7222)+(1*Rater2!$C5128=D$7222)+(N_Raters&gt;=3=TRUE)*(1*Rater3!$C5128=D$7222)+(N_Raters&gt;=4=TRUE)*(1*Rater4!$C5128=D$7222)+(N_Raters&gt;=5=TRUE)*(1*Rater5!$C5128=D$7222)</f>
        <v>3</v>
      </c>
      <c r="E5139" s="38">
        <f>(1*Rater1!$C5128=E$7222)+(1*Rater2!$C5128=E$7222)+(N_Raters&gt;=3=TRUE)*(1*Rater3!$C5128=E$7222)+(N_Raters&gt;=4=TRUE)*(1*Rater4!$C5128=E$7222)+(N_Raters&gt;=5=TRUE)*(1*Rater5!$C5128=E$7222)</f>
        <v>0</v>
      </c>
      <c r="F5139" s="38"/>
      <c r="G5139" s="38"/>
      <c r="H5139" s="38"/>
      <c r="J5139" s="1"/>
      <c r="K5139" s="1"/>
    </row>
    <row r="5140" spans="2:11">
      <c r="B5140" s="36">
        <v>5126</v>
      </c>
      <c r="C5140" s="55">
        <f>(1*Rater1!$C5129=C$7222)+(1*Rater2!$C5129=C$7222)+(N_Raters&gt;=3=TRUE)*(1*Rater3!$C5129=C$7222)+(N_Raters&gt;=4=TRUE)*(1*Rater4!$C5129=C$7222)+(N_Raters&gt;=5=TRUE)*(1*Rater5!$C5129=C$7222)</f>
        <v>0</v>
      </c>
      <c r="D5140" s="55">
        <f>(1*Rater1!$C5129=D$7222)+(1*Rater2!$C5129=D$7222)+(N_Raters&gt;=3=TRUE)*(1*Rater3!$C5129=D$7222)+(N_Raters&gt;=4=TRUE)*(1*Rater4!$C5129=D$7222)+(N_Raters&gt;=5=TRUE)*(1*Rater5!$C5129=D$7222)</f>
        <v>3</v>
      </c>
      <c r="E5140" s="38">
        <f>(1*Rater1!$C5129=E$7222)+(1*Rater2!$C5129=E$7222)+(N_Raters&gt;=3=TRUE)*(1*Rater3!$C5129=E$7222)+(N_Raters&gt;=4=TRUE)*(1*Rater4!$C5129=E$7222)+(N_Raters&gt;=5=TRUE)*(1*Rater5!$C5129=E$7222)</f>
        <v>0</v>
      </c>
      <c r="F5140" s="38"/>
      <c r="G5140" s="38"/>
      <c r="H5140" s="38"/>
      <c r="J5140" s="1"/>
      <c r="K5140" s="1"/>
    </row>
    <row r="5141" spans="2:11">
      <c r="B5141" s="35">
        <v>5127</v>
      </c>
      <c r="C5141" s="55">
        <f>(1*Rater1!$C5130=C$7222)+(1*Rater2!$C5130=C$7222)+(N_Raters&gt;=3=TRUE)*(1*Rater3!$C5130=C$7222)+(N_Raters&gt;=4=TRUE)*(1*Rater4!$C5130=C$7222)+(N_Raters&gt;=5=TRUE)*(1*Rater5!$C5130=C$7222)</f>
        <v>1</v>
      </c>
      <c r="D5141" s="55">
        <f>(1*Rater1!$C5130=D$7222)+(1*Rater2!$C5130=D$7222)+(N_Raters&gt;=3=TRUE)*(1*Rater3!$C5130=D$7222)+(N_Raters&gt;=4=TRUE)*(1*Rater4!$C5130=D$7222)+(N_Raters&gt;=5=TRUE)*(1*Rater5!$C5130=D$7222)</f>
        <v>2</v>
      </c>
      <c r="E5141" s="38">
        <f>(1*Rater1!$C5130=E$7222)+(1*Rater2!$C5130=E$7222)+(N_Raters&gt;=3=TRUE)*(1*Rater3!$C5130=E$7222)+(N_Raters&gt;=4=TRUE)*(1*Rater4!$C5130=E$7222)+(N_Raters&gt;=5=TRUE)*(1*Rater5!$C5130=E$7222)</f>
        <v>0</v>
      </c>
      <c r="F5141" s="38"/>
      <c r="G5141" s="38"/>
      <c r="H5141" s="38"/>
      <c r="J5141" s="1"/>
      <c r="K5141" s="1"/>
    </row>
    <row r="5142" spans="2:11">
      <c r="B5142" s="36">
        <v>5128</v>
      </c>
      <c r="C5142" s="55">
        <f>(1*Rater1!$C5131=C$7222)+(1*Rater2!$C5131=C$7222)+(N_Raters&gt;=3=TRUE)*(1*Rater3!$C5131=C$7222)+(N_Raters&gt;=4=TRUE)*(1*Rater4!$C5131=C$7222)+(N_Raters&gt;=5=TRUE)*(1*Rater5!$C5131=C$7222)</f>
        <v>0</v>
      </c>
      <c r="D5142" s="55">
        <f>(1*Rater1!$C5131=D$7222)+(1*Rater2!$C5131=D$7222)+(N_Raters&gt;=3=TRUE)*(1*Rater3!$C5131=D$7222)+(N_Raters&gt;=4=TRUE)*(1*Rater4!$C5131=D$7222)+(N_Raters&gt;=5=TRUE)*(1*Rater5!$C5131=D$7222)</f>
        <v>3</v>
      </c>
      <c r="E5142" s="38">
        <f>(1*Rater1!$C5131=E$7222)+(1*Rater2!$C5131=E$7222)+(N_Raters&gt;=3=TRUE)*(1*Rater3!$C5131=E$7222)+(N_Raters&gt;=4=TRUE)*(1*Rater4!$C5131=E$7222)+(N_Raters&gt;=5=TRUE)*(1*Rater5!$C5131=E$7222)</f>
        <v>0</v>
      </c>
      <c r="F5142" s="38"/>
      <c r="G5142" s="38"/>
      <c r="H5142" s="38"/>
      <c r="J5142" s="1"/>
      <c r="K5142" s="1"/>
    </row>
    <row r="5143" spans="2:11">
      <c r="B5143" s="35">
        <v>5129</v>
      </c>
      <c r="C5143" s="55">
        <f>(1*Rater1!$C5132=C$7222)+(1*Rater2!$C5132=C$7222)+(N_Raters&gt;=3=TRUE)*(1*Rater3!$C5132=C$7222)+(N_Raters&gt;=4=TRUE)*(1*Rater4!$C5132=C$7222)+(N_Raters&gt;=5=TRUE)*(1*Rater5!$C5132=C$7222)</f>
        <v>1</v>
      </c>
      <c r="D5143" s="55">
        <f>(1*Rater1!$C5132=D$7222)+(1*Rater2!$C5132=D$7222)+(N_Raters&gt;=3=TRUE)*(1*Rater3!$C5132=D$7222)+(N_Raters&gt;=4=TRUE)*(1*Rater4!$C5132=D$7222)+(N_Raters&gt;=5=TRUE)*(1*Rater5!$C5132=D$7222)</f>
        <v>2</v>
      </c>
      <c r="E5143" s="38">
        <f>(1*Rater1!$C5132=E$7222)+(1*Rater2!$C5132=E$7222)+(N_Raters&gt;=3=TRUE)*(1*Rater3!$C5132=E$7222)+(N_Raters&gt;=4=TRUE)*(1*Rater4!$C5132=E$7222)+(N_Raters&gt;=5=TRUE)*(1*Rater5!$C5132=E$7222)</f>
        <v>0</v>
      </c>
      <c r="F5143" s="38"/>
      <c r="G5143" s="38"/>
      <c r="H5143" s="38"/>
      <c r="J5143" s="1"/>
      <c r="K5143" s="1"/>
    </row>
    <row r="5144" spans="2:11">
      <c r="B5144" s="36">
        <v>5130</v>
      </c>
      <c r="C5144" s="55">
        <f>(1*Rater1!$C5133=C$7222)+(1*Rater2!$C5133=C$7222)+(N_Raters&gt;=3=TRUE)*(1*Rater3!$C5133=C$7222)+(N_Raters&gt;=4=TRUE)*(1*Rater4!$C5133=C$7222)+(N_Raters&gt;=5=TRUE)*(1*Rater5!$C5133=C$7222)</f>
        <v>0</v>
      </c>
      <c r="D5144" s="55">
        <f>(1*Rater1!$C5133=D$7222)+(1*Rater2!$C5133=D$7222)+(N_Raters&gt;=3=TRUE)*(1*Rater3!$C5133=D$7222)+(N_Raters&gt;=4=TRUE)*(1*Rater4!$C5133=D$7222)+(N_Raters&gt;=5=TRUE)*(1*Rater5!$C5133=D$7222)</f>
        <v>2</v>
      </c>
      <c r="E5144" s="38">
        <f>(1*Rater1!$C5133=E$7222)+(1*Rater2!$C5133=E$7222)+(N_Raters&gt;=3=TRUE)*(1*Rater3!$C5133=E$7222)+(N_Raters&gt;=4=TRUE)*(1*Rater4!$C5133=E$7222)+(N_Raters&gt;=5=TRUE)*(1*Rater5!$C5133=E$7222)</f>
        <v>1</v>
      </c>
      <c r="F5144" s="38"/>
      <c r="G5144" s="38"/>
      <c r="H5144" s="38"/>
      <c r="J5144" s="1"/>
      <c r="K5144" s="1"/>
    </row>
    <row r="5145" spans="2:11">
      <c r="B5145" s="35">
        <v>5131</v>
      </c>
      <c r="C5145" s="55">
        <f>(1*Rater1!$C5134=C$7222)+(1*Rater2!$C5134=C$7222)+(N_Raters&gt;=3=TRUE)*(1*Rater3!$C5134=C$7222)+(N_Raters&gt;=4=TRUE)*(1*Rater4!$C5134=C$7222)+(N_Raters&gt;=5=TRUE)*(1*Rater5!$C5134=C$7222)</f>
        <v>0</v>
      </c>
      <c r="D5145" s="55">
        <f>(1*Rater1!$C5134=D$7222)+(1*Rater2!$C5134=D$7222)+(N_Raters&gt;=3=TRUE)*(1*Rater3!$C5134=D$7222)+(N_Raters&gt;=4=TRUE)*(1*Rater4!$C5134=D$7222)+(N_Raters&gt;=5=TRUE)*(1*Rater5!$C5134=D$7222)</f>
        <v>2</v>
      </c>
      <c r="E5145" s="38">
        <f>(1*Rater1!$C5134=E$7222)+(1*Rater2!$C5134=E$7222)+(N_Raters&gt;=3=TRUE)*(1*Rater3!$C5134=E$7222)+(N_Raters&gt;=4=TRUE)*(1*Rater4!$C5134=E$7222)+(N_Raters&gt;=5=TRUE)*(1*Rater5!$C5134=E$7222)</f>
        <v>1</v>
      </c>
      <c r="F5145" s="38"/>
      <c r="G5145" s="38"/>
      <c r="H5145" s="38"/>
      <c r="J5145" s="1"/>
      <c r="K5145" s="1"/>
    </row>
    <row r="5146" spans="2:11">
      <c r="B5146" s="36">
        <v>5132</v>
      </c>
      <c r="C5146" s="55">
        <f>(1*Rater1!$C5135=C$7222)+(1*Rater2!$C5135=C$7222)+(N_Raters&gt;=3=TRUE)*(1*Rater3!$C5135=C$7222)+(N_Raters&gt;=4=TRUE)*(1*Rater4!$C5135=C$7222)+(N_Raters&gt;=5=TRUE)*(1*Rater5!$C5135=C$7222)</f>
        <v>0</v>
      </c>
      <c r="D5146" s="55">
        <f>(1*Rater1!$C5135=D$7222)+(1*Rater2!$C5135=D$7222)+(N_Raters&gt;=3=TRUE)*(1*Rater3!$C5135=D$7222)+(N_Raters&gt;=4=TRUE)*(1*Rater4!$C5135=D$7222)+(N_Raters&gt;=5=TRUE)*(1*Rater5!$C5135=D$7222)</f>
        <v>3</v>
      </c>
      <c r="E5146" s="38">
        <f>(1*Rater1!$C5135=E$7222)+(1*Rater2!$C5135=E$7222)+(N_Raters&gt;=3=TRUE)*(1*Rater3!$C5135=E$7222)+(N_Raters&gt;=4=TRUE)*(1*Rater4!$C5135=E$7222)+(N_Raters&gt;=5=TRUE)*(1*Rater5!$C5135=E$7222)</f>
        <v>0</v>
      </c>
      <c r="F5146" s="38"/>
      <c r="G5146" s="38"/>
      <c r="H5146" s="38"/>
      <c r="J5146" s="1"/>
      <c r="K5146" s="1"/>
    </row>
    <row r="5147" spans="2:11">
      <c r="B5147" s="35">
        <v>5133</v>
      </c>
      <c r="C5147" s="55">
        <f>(1*Rater1!$C5136=C$7222)+(1*Rater2!$C5136=C$7222)+(N_Raters&gt;=3=TRUE)*(1*Rater3!$C5136=C$7222)+(N_Raters&gt;=4=TRUE)*(1*Rater4!$C5136=C$7222)+(N_Raters&gt;=5=TRUE)*(1*Rater5!$C5136=C$7222)</f>
        <v>0</v>
      </c>
      <c r="D5147" s="55">
        <f>(1*Rater1!$C5136=D$7222)+(1*Rater2!$C5136=D$7222)+(N_Raters&gt;=3=TRUE)*(1*Rater3!$C5136=D$7222)+(N_Raters&gt;=4=TRUE)*(1*Rater4!$C5136=D$7222)+(N_Raters&gt;=5=TRUE)*(1*Rater5!$C5136=D$7222)</f>
        <v>3</v>
      </c>
      <c r="E5147" s="38">
        <f>(1*Rater1!$C5136=E$7222)+(1*Rater2!$C5136=E$7222)+(N_Raters&gt;=3=TRUE)*(1*Rater3!$C5136=E$7222)+(N_Raters&gt;=4=TRUE)*(1*Rater4!$C5136=E$7222)+(N_Raters&gt;=5=TRUE)*(1*Rater5!$C5136=E$7222)</f>
        <v>0</v>
      </c>
      <c r="F5147" s="38"/>
      <c r="G5147" s="38"/>
      <c r="H5147" s="38"/>
      <c r="J5147" s="1"/>
      <c r="K5147" s="1"/>
    </row>
    <row r="5148" spans="2:11">
      <c r="B5148" s="36">
        <v>5134</v>
      </c>
      <c r="C5148" s="55">
        <f>(1*Rater1!$C5137=C$7222)+(1*Rater2!$C5137=C$7222)+(N_Raters&gt;=3=TRUE)*(1*Rater3!$C5137=C$7222)+(N_Raters&gt;=4=TRUE)*(1*Rater4!$C5137=C$7222)+(N_Raters&gt;=5=TRUE)*(1*Rater5!$C5137=C$7222)</f>
        <v>0</v>
      </c>
      <c r="D5148" s="55">
        <f>(1*Rater1!$C5137=D$7222)+(1*Rater2!$C5137=D$7222)+(N_Raters&gt;=3=TRUE)*(1*Rater3!$C5137=D$7222)+(N_Raters&gt;=4=TRUE)*(1*Rater4!$C5137=D$7222)+(N_Raters&gt;=5=TRUE)*(1*Rater5!$C5137=D$7222)</f>
        <v>3</v>
      </c>
      <c r="E5148" s="38">
        <f>(1*Rater1!$C5137=E$7222)+(1*Rater2!$C5137=E$7222)+(N_Raters&gt;=3=TRUE)*(1*Rater3!$C5137=E$7222)+(N_Raters&gt;=4=TRUE)*(1*Rater4!$C5137=E$7222)+(N_Raters&gt;=5=TRUE)*(1*Rater5!$C5137=E$7222)</f>
        <v>0</v>
      </c>
      <c r="F5148" s="38"/>
      <c r="G5148" s="38"/>
      <c r="H5148" s="38"/>
      <c r="J5148" s="1"/>
      <c r="K5148" s="1"/>
    </row>
    <row r="5149" spans="2:11">
      <c r="B5149" s="35">
        <v>5135</v>
      </c>
      <c r="C5149" s="55">
        <f>(1*Rater1!$C5138=C$7222)+(1*Rater2!$C5138=C$7222)+(N_Raters&gt;=3=TRUE)*(1*Rater3!$C5138=C$7222)+(N_Raters&gt;=4=TRUE)*(1*Rater4!$C5138=C$7222)+(N_Raters&gt;=5=TRUE)*(1*Rater5!$C5138=C$7222)</f>
        <v>0</v>
      </c>
      <c r="D5149" s="55">
        <f>(1*Rater1!$C5138=D$7222)+(1*Rater2!$C5138=D$7222)+(N_Raters&gt;=3=TRUE)*(1*Rater3!$C5138=D$7222)+(N_Raters&gt;=4=TRUE)*(1*Rater4!$C5138=D$7222)+(N_Raters&gt;=5=TRUE)*(1*Rater5!$C5138=D$7222)</f>
        <v>3</v>
      </c>
      <c r="E5149" s="38">
        <f>(1*Rater1!$C5138=E$7222)+(1*Rater2!$C5138=E$7222)+(N_Raters&gt;=3=TRUE)*(1*Rater3!$C5138=E$7222)+(N_Raters&gt;=4=TRUE)*(1*Rater4!$C5138=E$7222)+(N_Raters&gt;=5=TRUE)*(1*Rater5!$C5138=E$7222)</f>
        <v>0</v>
      </c>
      <c r="F5149" s="38"/>
      <c r="G5149" s="38"/>
      <c r="H5149" s="38"/>
      <c r="J5149" s="1"/>
      <c r="K5149" s="1"/>
    </row>
    <row r="5150" spans="2:11">
      <c r="B5150" s="36">
        <v>5136</v>
      </c>
      <c r="C5150" s="55">
        <f>(1*Rater1!$C5139=C$7222)+(1*Rater2!$C5139=C$7222)+(N_Raters&gt;=3=TRUE)*(1*Rater3!$C5139=C$7222)+(N_Raters&gt;=4=TRUE)*(1*Rater4!$C5139=C$7222)+(N_Raters&gt;=5=TRUE)*(1*Rater5!$C5139=C$7222)</f>
        <v>0</v>
      </c>
      <c r="D5150" s="55">
        <f>(1*Rater1!$C5139=D$7222)+(1*Rater2!$C5139=D$7222)+(N_Raters&gt;=3=TRUE)*(1*Rater3!$C5139=D$7222)+(N_Raters&gt;=4=TRUE)*(1*Rater4!$C5139=D$7222)+(N_Raters&gt;=5=TRUE)*(1*Rater5!$C5139=D$7222)</f>
        <v>3</v>
      </c>
      <c r="E5150" s="38">
        <f>(1*Rater1!$C5139=E$7222)+(1*Rater2!$C5139=E$7222)+(N_Raters&gt;=3=TRUE)*(1*Rater3!$C5139=E$7222)+(N_Raters&gt;=4=TRUE)*(1*Rater4!$C5139=E$7222)+(N_Raters&gt;=5=TRUE)*(1*Rater5!$C5139=E$7222)</f>
        <v>0</v>
      </c>
      <c r="F5150" s="38"/>
      <c r="G5150" s="38"/>
      <c r="H5150" s="38"/>
      <c r="J5150" s="1"/>
      <c r="K5150" s="1"/>
    </row>
    <row r="5151" spans="2:11">
      <c r="B5151" s="35">
        <v>5137</v>
      </c>
      <c r="C5151" s="55">
        <f>(1*Rater1!$C5140=C$7222)+(1*Rater2!$C5140=C$7222)+(N_Raters&gt;=3=TRUE)*(1*Rater3!$C5140=C$7222)+(N_Raters&gt;=4=TRUE)*(1*Rater4!$C5140=C$7222)+(N_Raters&gt;=5=TRUE)*(1*Rater5!$C5140=C$7222)</f>
        <v>0</v>
      </c>
      <c r="D5151" s="55">
        <f>(1*Rater1!$C5140=D$7222)+(1*Rater2!$C5140=D$7222)+(N_Raters&gt;=3=TRUE)*(1*Rater3!$C5140=D$7222)+(N_Raters&gt;=4=TRUE)*(1*Rater4!$C5140=D$7222)+(N_Raters&gt;=5=TRUE)*(1*Rater5!$C5140=D$7222)</f>
        <v>3</v>
      </c>
      <c r="E5151" s="38">
        <f>(1*Rater1!$C5140=E$7222)+(1*Rater2!$C5140=E$7222)+(N_Raters&gt;=3=TRUE)*(1*Rater3!$C5140=E$7222)+(N_Raters&gt;=4=TRUE)*(1*Rater4!$C5140=E$7222)+(N_Raters&gt;=5=TRUE)*(1*Rater5!$C5140=E$7222)</f>
        <v>0</v>
      </c>
      <c r="F5151" s="38"/>
      <c r="G5151" s="38"/>
      <c r="H5151" s="38"/>
      <c r="J5151" s="1"/>
      <c r="K5151" s="1"/>
    </row>
    <row r="5152" spans="2:11">
      <c r="B5152" s="36">
        <v>5138</v>
      </c>
      <c r="C5152" s="55">
        <f>(1*Rater1!$C5141=C$7222)+(1*Rater2!$C5141=C$7222)+(N_Raters&gt;=3=TRUE)*(1*Rater3!$C5141=C$7222)+(N_Raters&gt;=4=TRUE)*(1*Rater4!$C5141=C$7222)+(N_Raters&gt;=5=TRUE)*(1*Rater5!$C5141=C$7222)</f>
        <v>0</v>
      </c>
      <c r="D5152" s="55">
        <f>(1*Rater1!$C5141=D$7222)+(1*Rater2!$C5141=D$7222)+(N_Raters&gt;=3=TRUE)*(1*Rater3!$C5141=D$7222)+(N_Raters&gt;=4=TRUE)*(1*Rater4!$C5141=D$7222)+(N_Raters&gt;=5=TRUE)*(1*Rater5!$C5141=D$7222)</f>
        <v>3</v>
      </c>
      <c r="E5152" s="38">
        <f>(1*Rater1!$C5141=E$7222)+(1*Rater2!$C5141=E$7222)+(N_Raters&gt;=3=TRUE)*(1*Rater3!$C5141=E$7222)+(N_Raters&gt;=4=TRUE)*(1*Rater4!$C5141=E$7222)+(N_Raters&gt;=5=TRUE)*(1*Rater5!$C5141=E$7222)</f>
        <v>0</v>
      </c>
      <c r="F5152" s="38"/>
      <c r="G5152" s="38"/>
      <c r="H5152" s="38"/>
      <c r="J5152" s="1"/>
      <c r="K5152" s="1"/>
    </row>
    <row r="5153" spans="2:11">
      <c r="B5153" s="35">
        <v>5139</v>
      </c>
      <c r="C5153" s="55">
        <f>(1*Rater1!$C5142=C$7222)+(1*Rater2!$C5142=C$7222)+(N_Raters&gt;=3=TRUE)*(1*Rater3!$C5142=C$7222)+(N_Raters&gt;=4=TRUE)*(1*Rater4!$C5142=C$7222)+(N_Raters&gt;=5=TRUE)*(1*Rater5!$C5142=C$7222)</f>
        <v>0</v>
      </c>
      <c r="D5153" s="55">
        <f>(1*Rater1!$C5142=D$7222)+(1*Rater2!$C5142=D$7222)+(N_Raters&gt;=3=TRUE)*(1*Rater3!$C5142=D$7222)+(N_Raters&gt;=4=TRUE)*(1*Rater4!$C5142=D$7222)+(N_Raters&gt;=5=TRUE)*(1*Rater5!$C5142=D$7222)</f>
        <v>3</v>
      </c>
      <c r="E5153" s="38">
        <f>(1*Rater1!$C5142=E$7222)+(1*Rater2!$C5142=E$7222)+(N_Raters&gt;=3=TRUE)*(1*Rater3!$C5142=E$7222)+(N_Raters&gt;=4=TRUE)*(1*Rater4!$C5142=E$7222)+(N_Raters&gt;=5=TRUE)*(1*Rater5!$C5142=E$7222)</f>
        <v>0</v>
      </c>
      <c r="F5153" s="38"/>
      <c r="G5153" s="38"/>
      <c r="H5153" s="38"/>
      <c r="J5153" s="1"/>
      <c r="K5153" s="1"/>
    </row>
    <row r="5154" spans="2:11">
      <c r="B5154" s="36">
        <v>5140</v>
      </c>
      <c r="C5154" s="55">
        <f>(1*Rater1!$C5143=C$7222)+(1*Rater2!$C5143=C$7222)+(N_Raters&gt;=3=TRUE)*(1*Rater3!$C5143=C$7222)+(N_Raters&gt;=4=TRUE)*(1*Rater4!$C5143=C$7222)+(N_Raters&gt;=5=TRUE)*(1*Rater5!$C5143=C$7222)</f>
        <v>0</v>
      </c>
      <c r="D5154" s="55">
        <f>(1*Rater1!$C5143=D$7222)+(1*Rater2!$C5143=D$7222)+(N_Raters&gt;=3=TRUE)*(1*Rater3!$C5143=D$7222)+(N_Raters&gt;=4=TRUE)*(1*Rater4!$C5143=D$7222)+(N_Raters&gt;=5=TRUE)*(1*Rater5!$C5143=D$7222)</f>
        <v>3</v>
      </c>
      <c r="E5154" s="38">
        <f>(1*Rater1!$C5143=E$7222)+(1*Rater2!$C5143=E$7222)+(N_Raters&gt;=3=TRUE)*(1*Rater3!$C5143=E$7222)+(N_Raters&gt;=4=TRUE)*(1*Rater4!$C5143=E$7222)+(N_Raters&gt;=5=TRUE)*(1*Rater5!$C5143=E$7222)</f>
        <v>0</v>
      </c>
      <c r="F5154" s="38"/>
      <c r="G5154" s="38"/>
      <c r="H5154" s="38"/>
      <c r="J5154" s="1"/>
      <c r="K5154" s="1"/>
    </row>
    <row r="5155" spans="2:11">
      <c r="B5155" s="35">
        <v>5141</v>
      </c>
      <c r="C5155" s="55">
        <f>(1*Rater1!$C5144=C$7222)+(1*Rater2!$C5144=C$7222)+(N_Raters&gt;=3=TRUE)*(1*Rater3!$C5144=C$7222)+(N_Raters&gt;=4=TRUE)*(1*Rater4!$C5144=C$7222)+(N_Raters&gt;=5=TRUE)*(1*Rater5!$C5144=C$7222)</f>
        <v>0</v>
      </c>
      <c r="D5155" s="55">
        <f>(1*Rater1!$C5144=D$7222)+(1*Rater2!$C5144=D$7222)+(N_Raters&gt;=3=TRUE)*(1*Rater3!$C5144=D$7222)+(N_Raters&gt;=4=TRUE)*(1*Rater4!$C5144=D$7222)+(N_Raters&gt;=5=TRUE)*(1*Rater5!$C5144=D$7222)</f>
        <v>3</v>
      </c>
      <c r="E5155" s="38">
        <f>(1*Rater1!$C5144=E$7222)+(1*Rater2!$C5144=E$7222)+(N_Raters&gt;=3=TRUE)*(1*Rater3!$C5144=E$7222)+(N_Raters&gt;=4=TRUE)*(1*Rater4!$C5144=E$7222)+(N_Raters&gt;=5=TRUE)*(1*Rater5!$C5144=E$7222)</f>
        <v>0</v>
      </c>
      <c r="F5155" s="38"/>
      <c r="G5155" s="38"/>
      <c r="H5155" s="38"/>
      <c r="J5155" s="1"/>
      <c r="K5155" s="1"/>
    </row>
    <row r="5156" spans="2:11">
      <c r="B5156" s="36">
        <v>5142</v>
      </c>
      <c r="C5156" s="55">
        <f>(1*Rater1!$C5145=C$7222)+(1*Rater2!$C5145=C$7222)+(N_Raters&gt;=3=TRUE)*(1*Rater3!$C5145=C$7222)+(N_Raters&gt;=4=TRUE)*(1*Rater4!$C5145=C$7222)+(N_Raters&gt;=5=TRUE)*(1*Rater5!$C5145=C$7222)</f>
        <v>0</v>
      </c>
      <c r="D5156" s="55">
        <f>(1*Rater1!$C5145=D$7222)+(1*Rater2!$C5145=D$7222)+(N_Raters&gt;=3=TRUE)*(1*Rater3!$C5145=D$7222)+(N_Raters&gt;=4=TRUE)*(1*Rater4!$C5145=D$7222)+(N_Raters&gt;=5=TRUE)*(1*Rater5!$C5145=D$7222)</f>
        <v>3</v>
      </c>
      <c r="E5156" s="38">
        <f>(1*Rater1!$C5145=E$7222)+(1*Rater2!$C5145=E$7222)+(N_Raters&gt;=3=TRUE)*(1*Rater3!$C5145=E$7222)+(N_Raters&gt;=4=TRUE)*(1*Rater4!$C5145=E$7222)+(N_Raters&gt;=5=TRUE)*(1*Rater5!$C5145=E$7222)</f>
        <v>0</v>
      </c>
      <c r="F5156" s="38"/>
      <c r="G5156" s="38"/>
      <c r="H5156" s="38"/>
      <c r="J5156" s="1"/>
      <c r="K5156" s="1"/>
    </row>
    <row r="5157" spans="2:11">
      <c r="B5157" s="35">
        <v>5143</v>
      </c>
      <c r="C5157" s="55">
        <f>(1*Rater1!$C5146=C$7222)+(1*Rater2!$C5146=C$7222)+(N_Raters&gt;=3=TRUE)*(1*Rater3!$C5146=C$7222)+(N_Raters&gt;=4=TRUE)*(1*Rater4!$C5146=C$7222)+(N_Raters&gt;=5=TRUE)*(1*Rater5!$C5146=C$7222)</f>
        <v>0</v>
      </c>
      <c r="D5157" s="55">
        <f>(1*Rater1!$C5146=D$7222)+(1*Rater2!$C5146=D$7222)+(N_Raters&gt;=3=TRUE)*(1*Rater3!$C5146=D$7222)+(N_Raters&gt;=4=TRUE)*(1*Rater4!$C5146=D$7222)+(N_Raters&gt;=5=TRUE)*(1*Rater5!$C5146=D$7222)</f>
        <v>3</v>
      </c>
      <c r="E5157" s="38">
        <f>(1*Rater1!$C5146=E$7222)+(1*Rater2!$C5146=E$7222)+(N_Raters&gt;=3=TRUE)*(1*Rater3!$C5146=E$7222)+(N_Raters&gt;=4=TRUE)*(1*Rater4!$C5146=E$7222)+(N_Raters&gt;=5=TRUE)*(1*Rater5!$C5146=E$7222)</f>
        <v>0</v>
      </c>
      <c r="F5157" s="38"/>
      <c r="G5157" s="38"/>
      <c r="H5157" s="38"/>
      <c r="J5157" s="1"/>
      <c r="K5157" s="1"/>
    </row>
    <row r="5158" spans="2:11">
      <c r="B5158" s="36">
        <v>5144</v>
      </c>
      <c r="C5158" s="55">
        <f>(1*Rater1!$C5147=C$7222)+(1*Rater2!$C5147=C$7222)+(N_Raters&gt;=3=TRUE)*(1*Rater3!$C5147=C$7222)+(N_Raters&gt;=4=TRUE)*(1*Rater4!$C5147=C$7222)+(N_Raters&gt;=5=TRUE)*(1*Rater5!$C5147=C$7222)</f>
        <v>0</v>
      </c>
      <c r="D5158" s="55">
        <f>(1*Rater1!$C5147=D$7222)+(1*Rater2!$C5147=D$7222)+(N_Raters&gt;=3=TRUE)*(1*Rater3!$C5147=D$7222)+(N_Raters&gt;=4=TRUE)*(1*Rater4!$C5147=D$7222)+(N_Raters&gt;=5=TRUE)*(1*Rater5!$C5147=D$7222)</f>
        <v>3</v>
      </c>
      <c r="E5158" s="38">
        <f>(1*Rater1!$C5147=E$7222)+(1*Rater2!$C5147=E$7222)+(N_Raters&gt;=3=TRUE)*(1*Rater3!$C5147=E$7222)+(N_Raters&gt;=4=TRUE)*(1*Rater4!$C5147=E$7222)+(N_Raters&gt;=5=TRUE)*(1*Rater5!$C5147=E$7222)</f>
        <v>0</v>
      </c>
      <c r="F5158" s="38"/>
      <c r="G5158" s="38"/>
      <c r="H5158" s="38"/>
      <c r="J5158" s="1"/>
      <c r="K5158" s="1"/>
    </row>
    <row r="5159" spans="2:11">
      <c r="B5159" s="35">
        <v>5145</v>
      </c>
      <c r="C5159" s="55">
        <f>(1*Rater1!$C5148=C$7222)+(1*Rater2!$C5148=C$7222)+(N_Raters&gt;=3=TRUE)*(1*Rater3!$C5148=C$7222)+(N_Raters&gt;=4=TRUE)*(1*Rater4!$C5148=C$7222)+(N_Raters&gt;=5=TRUE)*(1*Rater5!$C5148=C$7222)</f>
        <v>1</v>
      </c>
      <c r="D5159" s="55">
        <f>(1*Rater1!$C5148=D$7222)+(1*Rater2!$C5148=D$7222)+(N_Raters&gt;=3=TRUE)*(1*Rater3!$C5148=D$7222)+(N_Raters&gt;=4=TRUE)*(1*Rater4!$C5148=D$7222)+(N_Raters&gt;=5=TRUE)*(1*Rater5!$C5148=D$7222)</f>
        <v>2</v>
      </c>
      <c r="E5159" s="38">
        <f>(1*Rater1!$C5148=E$7222)+(1*Rater2!$C5148=E$7222)+(N_Raters&gt;=3=TRUE)*(1*Rater3!$C5148=E$7222)+(N_Raters&gt;=4=TRUE)*(1*Rater4!$C5148=E$7222)+(N_Raters&gt;=5=TRUE)*(1*Rater5!$C5148=E$7222)</f>
        <v>0</v>
      </c>
      <c r="F5159" s="38"/>
      <c r="G5159" s="38"/>
      <c r="H5159" s="38"/>
      <c r="J5159" s="1"/>
      <c r="K5159" s="1"/>
    </row>
    <row r="5160" spans="2:11">
      <c r="B5160" s="36">
        <v>5146</v>
      </c>
      <c r="C5160" s="55">
        <f>(1*Rater1!$C5149=C$7222)+(1*Rater2!$C5149=C$7222)+(N_Raters&gt;=3=TRUE)*(1*Rater3!$C5149=C$7222)+(N_Raters&gt;=4=TRUE)*(1*Rater4!$C5149=C$7222)+(N_Raters&gt;=5=TRUE)*(1*Rater5!$C5149=C$7222)</f>
        <v>0</v>
      </c>
      <c r="D5160" s="55">
        <f>(1*Rater1!$C5149=D$7222)+(1*Rater2!$C5149=D$7222)+(N_Raters&gt;=3=TRUE)*(1*Rater3!$C5149=D$7222)+(N_Raters&gt;=4=TRUE)*(1*Rater4!$C5149=D$7222)+(N_Raters&gt;=5=TRUE)*(1*Rater5!$C5149=D$7222)</f>
        <v>3</v>
      </c>
      <c r="E5160" s="38">
        <f>(1*Rater1!$C5149=E$7222)+(1*Rater2!$C5149=E$7222)+(N_Raters&gt;=3=TRUE)*(1*Rater3!$C5149=E$7222)+(N_Raters&gt;=4=TRUE)*(1*Rater4!$C5149=E$7222)+(N_Raters&gt;=5=TRUE)*(1*Rater5!$C5149=E$7222)</f>
        <v>0</v>
      </c>
      <c r="F5160" s="38"/>
      <c r="G5160" s="38"/>
      <c r="H5160" s="38"/>
      <c r="J5160" s="1"/>
      <c r="K5160" s="1"/>
    </row>
    <row r="5161" spans="2:11">
      <c r="B5161" s="35">
        <v>5147</v>
      </c>
      <c r="C5161" s="55">
        <f>(1*Rater1!$C5150=C$7222)+(1*Rater2!$C5150=C$7222)+(N_Raters&gt;=3=TRUE)*(1*Rater3!$C5150=C$7222)+(N_Raters&gt;=4=TRUE)*(1*Rater4!$C5150=C$7222)+(N_Raters&gt;=5=TRUE)*(1*Rater5!$C5150=C$7222)</f>
        <v>1</v>
      </c>
      <c r="D5161" s="55">
        <f>(1*Rater1!$C5150=D$7222)+(1*Rater2!$C5150=D$7222)+(N_Raters&gt;=3=TRUE)*(1*Rater3!$C5150=D$7222)+(N_Raters&gt;=4=TRUE)*(1*Rater4!$C5150=D$7222)+(N_Raters&gt;=5=TRUE)*(1*Rater5!$C5150=D$7222)</f>
        <v>2</v>
      </c>
      <c r="E5161" s="38">
        <f>(1*Rater1!$C5150=E$7222)+(1*Rater2!$C5150=E$7222)+(N_Raters&gt;=3=TRUE)*(1*Rater3!$C5150=E$7222)+(N_Raters&gt;=4=TRUE)*(1*Rater4!$C5150=E$7222)+(N_Raters&gt;=5=TRUE)*(1*Rater5!$C5150=E$7222)</f>
        <v>0</v>
      </c>
      <c r="F5161" s="38"/>
      <c r="G5161" s="38"/>
      <c r="H5161" s="38"/>
      <c r="J5161" s="1"/>
      <c r="K5161" s="1"/>
    </row>
    <row r="5162" spans="2:11">
      <c r="B5162" s="36">
        <v>5148</v>
      </c>
      <c r="C5162" s="55">
        <f>(1*Rater1!$C5151=C$7222)+(1*Rater2!$C5151=C$7222)+(N_Raters&gt;=3=TRUE)*(1*Rater3!$C5151=C$7222)+(N_Raters&gt;=4=TRUE)*(1*Rater4!$C5151=C$7222)+(N_Raters&gt;=5=TRUE)*(1*Rater5!$C5151=C$7222)</f>
        <v>0</v>
      </c>
      <c r="D5162" s="55">
        <f>(1*Rater1!$C5151=D$7222)+(1*Rater2!$C5151=D$7222)+(N_Raters&gt;=3=TRUE)*(1*Rater3!$C5151=D$7222)+(N_Raters&gt;=4=TRUE)*(1*Rater4!$C5151=D$7222)+(N_Raters&gt;=5=TRUE)*(1*Rater5!$C5151=D$7222)</f>
        <v>3</v>
      </c>
      <c r="E5162" s="38">
        <f>(1*Rater1!$C5151=E$7222)+(1*Rater2!$C5151=E$7222)+(N_Raters&gt;=3=TRUE)*(1*Rater3!$C5151=E$7222)+(N_Raters&gt;=4=TRUE)*(1*Rater4!$C5151=E$7222)+(N_Raters&gt;=5=TRUE)*(1*Rater5!$C5151=E$7222)</f>
        <v>0</v>
      </c>
      <c r="F5162" s="38"/>
      <c r="G5162" s="38"/>
      <c r="H5162" s="38"/>
      <c r="J5162" s="1"/>
      <c r="K5162" s="1"/>
    </row>
    <row r="5163" spans="2:11">
      <c r="B5163" s="35">
        <v>5149</v>
      </c>
      <c r="C5163" s="55">
        <f>(1*Rater1!$C5152=C$7222)+(1*Rater2!$C5152=C$7222)+(N_Raters&gt;=3=TRUE)*(1*Rater3!$C5152=C$7222)+(N_Raters&gt;=4=TRUE)*(1*Rater4!$C5152=C$7222)+(N_Raters&gt;=5=TRUE)*(1*Rater5!$C5152=C$7222)</f>
        <v>0</v>
      </c>
      <c r="D5163" s="55">
        <f>(1*Rater1!$C5152=D$7222)+(1*Rater2!$C5152=D$7222)+(N_Raters&gt;=3=TRUE)*(1*Rater3!$C5152=D$7222)+(N_Raters&gt;=4=TRUE)*(1*Rater4!$C5152=D$7222)+(N_Raters&gt;=5=TRUE)*(1*Rater5!$C5152=D$7222)</f>
        <v>3</v>
      </c>
      <c r="E5163" s="38">
        <f>(1*Rater1!$C5152=E$7222)+(1*Rater2!$C5152=E$7222)+(N_Raters&gt;=3=TRUE)*(1*Rater3!$C5152=E$7222)+(N_Raters&gt;=4=TRUE)*(1*Rater4!$C5152=E$7222)+(N_Raters&gt;=5=TRUE)*(1*Rater5!$C5152=E$7222)</f>
        <v>0</v>
      </c>
      <c r="F5163" s="38"/>
      <c r="G5163" s="38"/>
      <c r="H5163" s="38"/>
      <c r="J5163" s="1"/>
      <c r="K5163" s="1"/>
    </row>
    <row r="5164" spans="2:11">
      <c r="B5164" s="36">
        <v>5150</v>
      </c>
      <c r="C5164" s="55">
        <f>(1*Rater1!$C5153=C$7222)+(1*Rater2!$C5153=C$7222)+(N_Raters&gt;=3=TRUE)*(1*Rater3!$C5153=C$7222)+(N_Raters&gt;=4=TRUE)*(1*Rater4!$C5153=C$7222)+(N_Raters&gt;=5=TRUE)*(1*Rater5!$C5153=C$7222)</f>
        <v>0</v>
      </c>
      <c r="D5164" s="55">
        <f>(1*Rater1!$C5153=D$7222)+(1*Rater2!$C5153=D$7222)+(N_Raters&gt;=3=TRUE)*(1*Rater3!$C5153=D$7222)+(N_Raters&gt;=4=TRUE)*(1*Rater4!$C5153=D$7222)+(N_Raters&gt;=5=TRUE)*(1*Rater5!$C5153=D$7222)</f>
        <v>3</v>
      </c>
      <c r="E5164" s="38">
        <f>(1*Rater1!$C5153=E$7222)+(1*Rater2!$C5153=E$7222)+(N_Raters&gt;=3=TRUE)*(1*Rater3!$C5153=E$7222)+(N_Raters&gt;=4=TRUE)*(1*Rater4!$C5153=E$7222)+(N_Raters&gt;=5=TRUE)*(1*Rater5!$C5153=E$7222)</f>
        <v>0</v>
      </c>
      <c r="F5164" s="38"/>
      <c r="G5164" s="38"/>
      <c r="H5164" s="38"/>
      <c r="J5164" s="1"/>
      <c r="K5164" s="1"/>
    </row>
    <row r="5165" spans="2:11">
      <c r="B5165" s="35">
        <v>5151</v>
      </c>
      <c r="C5165" s="55">
        <f>(1*Rater1!$C5154=C$7222)+(1*Rater2!$C5154=C$7222)+(N_Raters&gt;=3=TRUE)*(1*Rater3!$C5154=C$7222)+(N_Raters&gt;=4=TRUE)*(1*Rater4!$C5154=C$7222)+(N_Raters&gt;=5=TRUE)*(1*Rater5!$C5154=C$7222)</f>
        <v>1</v>
      </c>
      <c r="D5165" s="55">
        <f>(1*Rater1!$C5154=D$7222)+(1*Rater2!$C5154=D$7222)+(N_Raters&gt;=3=TRUE)*(1*Rater3!$C5154=D$7222)+(N_Raters&gt;=4=TRUE)*(1*Rater4!$C5154=D$7222)+(N_Raters&gt;=5=TRUE)*(1*Rater5!$C5154=D$7222)</f>
        <v>2</v>
      </c>
      <c r="E5165" s="38">
        <f>(1*Rater1!$C5154=E$7222)+(1*Rater2!$C5154=E$7222)+(N_Raters&gt;=3=TRUE)*(1*Rater3!$C5154=E$7222)+(N_Raters&gt;=4=TRUE)*(1*Rater4!$C5154=E$7222)+(N_Raters&gt;=5=TRUE)*(1*Rater5!$C5154=E$7222)</f>
        <v>0</v>
      </c>
      <c r="F5165" s="38"/>
      <c r="G5165" s="38"/>
      <c r="H5165" s="38"/>
      <c r="J5165" s="1"/>
      <c r="K5165" s="1"/>
    </row>
    <row r="5166" spans="2:11">
      <c r="B5166" s="36">
        <v>5152</v>
      </c>
      <c r="C5166" s="55">
        <f>(1*Rater1!$C5155=C$7222)+(1*Rater2!$C5155=C$7222)+(N_Raters&gt;=3=TRUE)*(1*Rater3!$C5155=C$7222)+(N_Raters&gt;=4=TRUE)*(1*Rater4!$C5155=C$7222)+(N_Raters&gt;=5=TRUE)*(1*Rater5!$C5155=C$7222)</f>
        <v>0</v>
      </c>
      <c r="D5166" s="55">
        <f>(1*Rater1!$C5155=D$7222)+(1*Rater2!$C5155=D$7222)+(N_Raters&gt;=3=TRUE)*(1*Rater3!$C5155=D$7222)+(N_Raters&gt;=4=TRUE)*(1*Rater4!$C5155=D$7222)+(N_Raters&gt;=5=TRUE)*(1*Rater5!$C5155=D$7222)</f>
        <v>3</v>
      </c>
      <c r="E5166" s="38">
        <f>(1*Rater1!$C5155=E$7222)+(1*Rater2!$C5155=E$7222)+(N_Raters&gt;=3=TRUE)*(1*Rater3!$C5155=E$7222)+(N_Raters&gt;=4=TRUE)*(1*Rater4!$C5155=E$7222)+(N_Raters&gt;=5=TRUE)*(1*Rater5!$C5155=E$7222)</f>
        <v>0</v>
      </c>
      <c r="F5166" s="38"/>
      <c r="G5166" s="38"/>
      <c r="H5166" s="38"/>
      <c r="J5166" s="1"/>
      <c r="K5166" s="1"/>
    </row>
    <row r="5167" spans="2:11">
      <c r="B5167" s="35">
        <v>5153</v>
      </c>
      <c r="C5167" s="55">
        <f>(1*Rater1!$C5156=C$7222)+(1*Rater2!$C5156=C$7222)+(N_Raters&gt;=3=TRUE)*(1*Rater3!$C5156=C$7222)+(N_Raters&gt;=4=TRUE)*(1*Rater4!$C5156=C$7222)+(N_Raters&gt;=5=TRUE)*(1*Rater5!$C5156=C$7222)</f>
        <v>0</v>
      </c>
      <c r="D5167" s="55">
        <f>(1*Rater1!$C5156=D$7222)+(1*Rater2!$C5156=D$7222)+(N_Raters&gt;=3=TRUE)*(1*Rater3!$C5156=D$7222)+(N_Raters&gt;=4=TRUE)*(1*Rater4!$C5156=D$7222)+(N_Raters&gt;=5=TRUE)*(1*Rater5!$C5156=D$7222)</f>
        <v>3</v>
      </c>
      <c r="E5167" s="38">
        <f>(1*Rater1!$C5156=E$7222)+(1*Rater2!$C5156=E$7222)+(N_Raters&gt;=3=TRUE)*(1*Rater3!$C5156=E$7222)+(N_Raters&gt;=4=TRUE)*(1*Rater4!$C5156=E$7222)+(N_Raters&gt;=5=TRUE)*(1*Rater5!$C5156=E$7222)</f>
        <v>0</v>
      </c>
      <c r="F5167" s="38"/>
      <c r="G5167" s="38"/>
      <c r="H5167" s="38"/>
      <c r="J5167" s="1"/>
      <c r="K5167" s="1"/>
    </row>
    <row r="5168" spans="2:11">
      <c r="B5168" s="36">
        <v>5154</v>
      </c>
      <c r="C5168" s="55">
        <f>(1*Rater1!$C5157=C$7222)+(1*Rater2!$C5157=C$7222)+(N_Raters&gt;=3=TRUE)*(1*Rater3!$C5157=C$7222)+(N_Raters&gt;=4=TRUE)*(1*Rater4!$C5157=C$7222)+(N_Raters&gt;=5=TRUE)*(1*Rater5!$C5157=C$7222)</f>
        <v>0</v>
      </c>
      <c r="D5168" s="55">
        <f>(1*Rater1!$C5157=D$7222)+(1*Rater2!$C5157=D$7222)+(N_Raters&gt;=3=TRUE)*(1*Rater3!$C5157=D$7222)+(N_Raters&gt;=4=TRUE)*(1*Rater4!$C5157=D$7222)+(N_Raters&gt;=5=TRUE)*(1*Rater5!$C5157=D$7222)</f>
        <v>3</v>
      </c>
      <c r="E5168" s="38">
        <f>(1*Rater1!$C5157=E$7222)+(1*Rater2!$C5157=E$7222)+(N_Raters&gt;=3=TRUE)*(1*Rater3!$C5157=E$7222)+(N_Raters&gt;=4=TRUE)*(1*Rater4!$C5157=E$7222)+(N_Raters&gt;=5=TRUE)*(1*Rater5!$C5157=E$7222)</f>
        <v>0</v>
      </c>
      <c r="F5168" s="38"/>
      <c r="G5168" s="38"/>
      <c r="H5168" s="38"/>
      <c r="J5168" s="1"/>
      <c r="K5168" s="1"/>
    </row>
    <row r="5169" spans="2:11">
      <c r="B5169" s="35">
        <v>5155</v>
      </c>
      <c r="C5169" s="55">
        <f>(1*Rater1!$C5158=C$7222)+(1*Rater2!$C5158=C$7222)+(N_Raters&gt;=3=TRUE)*(1*Rater3!$C5158=C$7222)+(N_Raters&gt;=4=TRUE)*(1*Rater4!$C5158=C$7222)+(N_Raters&gt;=5=TRUE)*(1*Rater5!$C5158=C$7222)</f>
        <v>0</v>
      </c>
      <c r="D5169" s="55">
        <f>(1*Rater1!$C5158=D$7222)+(1*Rater2!$C5158=D$7222)+(N_Raters&gt;=3=TRUE)*(1*Rater3!$C5158=D$7222)+(N_Raters&gt;=4=TRUE)*(1*Rater4!$C5158=D$7222)+(N_Raters&gt;=5=TRUE)*(1*Rater5!$C5158=D$7222)</f>
        <v>3</v>
      </c>
      <c r="E5169" s="38">
        <f>(1*Rater1!$C5158=E$7222)+(1*Rater2!$C5158=E$7222)+(N_Raters&gt;=3=TRUE)*(1*Rater3!$C5158=E$7222)+(N_Raters&gt;=4=TRUE)*(1*Rater4!$C5158=E$7222)+(N_Raters&gt;=5=TRUE)*(1*Rater5!$C5158=E$7222)</f>
        <v>0</v>
      </c>
      <c r="F5169" s="38"/>
      <c r="G5169" s="38"/>
      <c r="H5169" s="38"/>
      <c r="J5169" s="1"/>
      <c r="K5169" s="1"/>
    </row>
    <row r="5170" spans="2:11">
      <c r="B5170" s="36">
        <v>5156</v>
      </c>
      <c r="C5170" s="55">
        <f>(1*Rater1!$C5159=C$7222)+(1*Rater2!$C5159=C$7222)+(N_Raters&gt;=3=TRUE)*(1*Rater3!$C5159=C$7222)+(N_Raters&gt;=4=TRUE)*(1*Rater4!$C5159=C$7222)+(N_Raters&gt;=5=TRUE)*(1*Rater5!$C5159=C$7222)</f>
        <v>1</v>
      </c>
      <c r="D5170" s="55">
        <f>(1*Rater1!$C5159=D$7222)+(1*Rater2!$C5159=D$7222)+(N_Raters&gt;=3=TRUE)*(1*Rater3!$C5159=D$7222)+(N_Raters&gt;=4=TRUE)*(1*Rater4!$C5159=D$7222)+(N_Raters&gt;=5=TRUE)*(1*Rater5!$C5159=D$7222)</f>
        <v>2</v>
      </c>
      <c r="E5170" s="38">
        <f>(1*Rater1!$C5159=E$7222)+(1*Rater2!$C5159=E$7222)+(N_Raters&gt;=3=TRUE)*(1*Rater3!$C5159=E$7222)+(N_Raters&gt;=4=TRUE)*(1*Rater4!$C5159=E$7222)+(N_Raters&gt;=5=TRUE)*(1*Rater5!$C5159=E$7222)</f>
        <v>0</v>
      </c>
      <c r="F5170" s="38"/>
      <c r="G5170" s="38"/>
      <c r="H5170" s="38"/>
      <c r="J5170" s="1"/>
      <c r="K5170" s="1"/>
    </row>
    <row r="5171" spans="2:11">
      <c r="B5171" s="35">
        <v>5157</v>
      </c>
      <c r="C5171" s="55">
        <f>(1*Rater1!$C5160=C$7222)+(1*Rater2!$C5160=C$7222)+(N_Raters&gt;=3=TRUE)*(1*Rater3!$C5160=C$7222)+(N_Raters&gt;=4=TRUE)*(1*Rater4!$C5160=C$7222)+(N_Raters&gt;=5=TRUE)*(1*Rater5!$C5160=C$7222)</f>
        <v>0</v>
      </c>
      <c r="D5171" s="55">
        <f>(1*Rater1!$C5160=D$7222)+(1*Rater2!$C5160=D$7222)+(N_Raters&gt;=3=TRUE)*(1*Rater3!$C5160=D$7222)+(N_Raters&gt;=4=TRUE)*(1*Rater4!$C5160=D$7222)+(N_Raters&gt;=5=TRUE)*(1*Rater5!$C5160=D$7222)</f>
        <v>3</v>
      </c>
      <c r="E5171" s="38">
        <f>(1*Rater1!$C5160=E$7222)+(1*Rater2!$C5160=E$7222)+(N_Raters&gt;=3=TRUE)*(1*Rater3!$C5160=E$7222)+(N_Raters&gt;=4=TRUE)*(1*Rater4!$C5160=E$7222)+(N_Raters&gt;=5=TRUE)*(1*Rater5!$C5160=E$7222)</f>
        <v>0</v>
      </c>
      <c r="F5171" s="38"/>
      <c r="G5171" s="38"/>
      <c r="H5171" s="38"/>
      <c r="J5171" s="1"/>
      <c r="K5171" s="1"/>
    </row>
    <row r="5172" spans="2:11">
      <c r="B5172" s="36">
        <v>5158</v>
      </c>
      <c r="C5172" s="55">
        <f>(1*Rater1!$C5161=C$7222)+(1*Rater2!$C5161=C$7222)+(N_Raters&gt;=3=TRUE)*(1*Rater3!$C5161=C$7222)+(N_Raters&gt;=4=TRUE)*(1*Rater4!$C5161=C$7222)+(N_Raters&gt;=5=TRUE)*(1*Rater5!$C5161=C$7222)</f>
        <v>0</v>
      </c>
      <c r="D5172" s="55">
        <f>(1*Rater1!$C5161=D$7222)+(1*Rater2!$C5161=D$7222)+(N_Raters&gt;=3=TRUE)*(1*Rater3!$C5161=D$7222)+(N_Raters&gt;=4=TRUE)*(1*Rater4!$C5161=D$7222)+(N_Raters&gt;=5=TRUE)*(1*Rater5!$C5161=D$7222)</f>
        <v>3</v>
      </c>
      <c r="E5172" s="38">
        <f>(1*Rater1!$C5161=E$7222)+(1*Rater2!$C5161=E$7222)+(N_Raters&gt;=3=TRUE)*(1*Rater3!$C5161=E$7222)+(N_Raters&gt;=4=TRUE)*(1*Rater4!$C5161=E$7222)+(N_Raters&gt;=5=TRUE)*(1*Rater5!$C5161=E$7222)</f>
        <v>0</v>
      </c>
      <c r="F5172" s="38"/>
      <c r="G5172" s="38"/>
      <c r="H5172" s="38"/>
      <c r="J5172" s="1"/>
      <c r="K5172" s="1"/>
    </row>
    <row r="5173" spans="2:11">
      <c r="B5173" s="35">
        <v>5159</v>
      </c>
      <c r="C5173" s="55">
        <f>(1*Rater1!$C5162=C$7222)+(1*Rater2!$C5162=C$7222)+(N_Raters&gt;=3=TRUE)*(1*Rater3!$C5162=C$7222)+(N_Raters&gt;=4=TRUE)*(1*Rater4!$C5162=C$7222)+(N_Raters&gt;=5=TRUE)*(1*Rater5!$C5162=C$7222)</f>
        <v>0</v>
      </c>
      <c r="D5173" s="55">
        <f>(1*Rater1!$C5162=D$7222)+(1*Rater2!$C5162=D$7222)+(N_Raters&gt;=3=TRUE)*(1*Rater3!$C5162=D$7222)+(N_Raters&gt;=4=TRUE)*(1*Rater4!$C5162=D$7222)+(N_Raters&gt;=5=TRUE)*(1*Rater5!$C5162=D$7222)</f>
        <v>3</v>
      </c>
      <c r="E5173" s="38">
        <f>(1*Rater1!$C5162=E$7222)+(1*Rater2!$C5162=E$7222)+(N_Raters&gt;=3=TRUE)*(1*Rater3!$C5162=E$7222)+(N_Raters&gt;=4=TRUE)*(1*Rater4!$C5162=E$7222)+(N_Raters&gt;=5=TRUE)*(1*Rater5!$C5162=E$7222)</f>
        <v>0</v>
      </c>
      <c r="F5173" s="38"/>
      <c r="G5173" s="38"/>
      <c r="H5173" s="38"/>
      <c r="J5173" s="1"/>
      <c r="K5173" s="1"/>
    </row>
    <row r="5174" spans="2:11">
      <c r="B5174" s="36">
        <v>5160</v>
      </c>
      <c r="C5174" s="55">
        <f>(1*Rater1!$C5163=C$7222)+(1*Rater2!$C5163=C$7222)+(N_Raters&gt;=3=TRUE)*(1*Rater3!$C5163=C$7222)+(N_Raters&gt;=4=TRUE)*(1*Rater4!$C5163=C$7222)+(N_Raters&gt;=5=TRUE)*(1*Rater5!$C5163=C$7222)</f>
        <v>2</v>
      </c>
      <c r="D5174" s="55">
        <f>(1*Rater1!$C5163=D$7222)+(1*Rater2!$C5163=D$7222)+(N_Raters&gt;=3=TRUE)*(1*Rater3!$C5163=D$7222)+(N_Raters&gt;=4=TRUE)*(1*Rater4!$C5163=D$7222)+(N_Raters&gt;=5=TRUE)*(1*Rater5!$C5163=D$7222)</f>
        <v>1</v>
      </c>
      <c r="E5174" s="38">
        <f>(1*Rater1!$C5163=E$7222)+(1*Rater2!$C5163=E$7222)+(N_Raters&gt;=3=TRUE)*(1*Rater3!$C5163=E$7222)+(N_Raters&gt;=4=TRUE)*(1*Rater4!$C5163=E$7222)+(N_Raters&gt;=5=TRUE)*(1*Rater5!$C5163=E$7222)</f>
        <v>0</v>
      </c>
      <c r="F5174" s="38"/>
      <c r="G5174" s="38"/>
      <c r="H5174" s="38"/>
      <c r="J5174" s="1"/>
      <c r="K5174" s="1"/>
    </row>
    <row r="5175" spans="2:11">
      <c r="B5175" s="35">
        <v>5161</v>
      </c>
      <c r="C5175" s="55">
        <f>(1*Rater1!$C5164=C$7222)+(1*Rater2!$C5164=C$7222)+(N_Raters&gt;=3=TRUE)*(1*Rater3!$C5164=C$7222)+(N_Raters&gt;=4=TRUE)*(1*Rater4!$C5164=C$7222)+(N_Raters&gt;=5=TRUE)*(1*Rater5!$C5164=C$7222)</f>
        <v>0</v>
      </c>
      <c r="D5175" s="55">
        <f>(1*Rater1!$C5164=D$7222)+(1*Rater2!$C5164=D$7222)+(N_Raters&gt;=3=TRUE)*(1*Rater3!$C5164=D$7222)+(N_Raters&gt;=4=TRUE)*(1*Rater4!$C5164=D$7222)+(N_Raters&gt;=5=TRUE)*(1*Rater5!$C5164=D$7222)</f>
        <v>3</v>
      </c>
      <c r="E5175" s="38">
        <f>(1*Rater1!$C5164=E$7222)+(1*Rater2!$C5164=E$7222)+(N_Raters&gt;=3=TRUE)*(1*Rater3!$C5164=E$7222)+(N_Raters&gt;=4=TRUE)*(1*Rater4!$C5164=E$7222)+(N_Raters&gt;=5=TRUE)*(1*Rater5!$C5164=E$7222)</f>
        <v>0</v>
      </c>
      <c r="F5175" s="38"/>
      <c r="G5175" s="38"/>
      <c r="H5175" s="38"/>
      <c r="J5175" s="1"/>
      <c r="K5175" s="1"/>
    </row>
    <row r="5176" spans="2:11">
      <c r="B5176" s="36">
        <v>5162</v>
      </c>
      <c r="C5176" s="55">
        <f>(1*Rater1!$C5165=C$7222)+(1*Rater2!$C5165=C$7222)+(N_Raters&gt;=3=TRUE)*(1*Rater3!$C5165=C$7222)+(N_Raters&gt;=4=TRUE)*(1*Rater4!$C5165=C$7222)+(N_Raters&gt;=5=TRUE)*(1*Rater5!$C5165=C$7222)</f>
        <v>1</v>
      </c>
      <c r="D5176" s="55">
        <f>(1*Rater1!$C5165=D$7222)+(1*Rater2!$C5165=D$7222)+(N_Raters&gt;=3=TRUE)*(1*Rater3!$C5165=D$7222)+(N_Raters&gt;=4=TRUE)*(1*Rater4!$C5165=D$7222)+(N_Raters&gt;=5=TRUE)*(1*Rater5!$C5165=D$7222)</f>
        <v>2</v>
      </c>
      <c r="E5176" s="38">
        <f>(1*Rater1!$C5165=E$7222)+(1*Rater2!$C5165=E$7222)+(N_Raters&gt;=3=TRUE)*(1*Rater3!$C5165=E$7222)+(N_Raters&gt;=4=TRUE)*(1*Rater4!$C5165=E$7222)+(N_Raters&gt;=5=TRUE)*(1*Rater5!$C5165=E$7222)</f>
        <v>0</v>
      </c>
      <c r="F5176" s="38"/>
      <c r="G5176" s="38"/>
      <c r="H5176" s="38"/>
      <c r="J5176" s="1"/>
      <c r="K5176" s="1"/>
    </row>
    <row r="5177" spans="2:11">
      <c r="B5177" s="35">
        <v>5163</v>
      </c>
      <c r="C5177" s="55">
        <f>(1*Rater1!$C5166=C$7222)+(1*Rater2!$C5166=C$7222)+(N_Raters&gt;=3=TRUE)*(1*Rater3!$C5166=C$7222)+(N_Raters&gt;=4=TRUE)*(1*Rater4!$C5166=C$7222)+(N_Raters&gt;=5=TRUE)*(1*Rater5!$C5166=C$7222)</f>
        <v>1</v>
      </c>
      <c r="D5177" s="55">
        <f>(1*Rater1!$C5166=D$7222)+(1*Rater2!$C5166=D$7222)+(N_Raters&gt;=3=TRUE)*(1*Rater3!$C5166=D$7222)+(N_Raters&gt;=4=TRUE)*(1*Rater4!$C5166=D$7222)+(N_Raters&gt;=5=TRUE)*(1*Rater5!$C5166=D$7222)</f>
        <v>2</v>
      </c>
      <c r="E5177" s="38">
        <f>(1*Rater1!$C5166=E$7222)+(1*Rater2!$C5166=E$7222)+(N_Raters&gt;=3=TRUE)*(1*Rater3!$C5166=E$7222)+(N_Raters&gt;=4=TRUE)*(1*Rater4!$C5166=E$7222)+(N_Raters&gt;=5=TRUE)*(1*Rater5!$C5166=E$7222)</f>
        <v>0</v>
      </c>
      <c r="F5177" s="38"/>
      <c r="G5177" s="38"/>
      <c r="H5177" s="38"/>
      <c r="J5177" s="1"/>
      <c r="K5177" s="1"/>
    </row>
    <row r="5178" spans="2:11">
      <c r="B5178" s="36">
        <v>5164</v>
      </c>
      <c r="C5178" s="55">
        <f>(1*Rater1!$C5167=C$7222)+(1*Rater2!$C5167=C$7222)+(N_Raters&gt;=3=TRUE)*(1*Rater3!$C5167=C$7222)+(N_Raters&gt;=4=TRUE)*(1*Rater4!$C5167=C$7222)+(N_Raters&gt;=5=TRUE)*(1*Rater5!$C5167=C$7222)</f>
        <v>2</v>
      </c>
      <c r="D5178" s="55">
        <f>(1*Rater1!$C5167=D$7222)+(1*Rater2!$C5167=D$7222)+(N_Raters&gt;=3=TRUE)*(1*Rater3!$C5167=D$7222)+(N_Raters&gt;=4=TRUE)*(1*Rater4!$C5167=D$7222)+(N_Raters&gt;=5=TRUE)*(1*Rater5!$C5167=D$7222)</f>
        <v>1</v>
      </c>
      <c r="E5178" s="38">
        <f>(1*Rater1!$C5167=E$7222)+(1*Rater2!$C5167=E$7222)+(N_Raters&gt;=3=TRUE)*(1*Rater3!$C5167=E$7222)+(N_Raters&gt;=4=TRUE)*(1*Rater4!$C5167=E$7222)+(N_Raters&gt;=5=TRUE)*(1*Rater5!$C5167=E$7222)</f>
        <v>0</v>
      </c>
      <c r="F5178" s="38"/>
      <c r="G5178" s="38"/>
      <c r="H5178" s="38"/>
      <c r="J5178" s="1"/>
      <c r="K5178" s="1"/>
    </row>
    <row r="5179" spans="2:11">
      <c r="B5179" s="35">
        <v>5165</v>
      </c>
      <c r="C5179" s="55">
        <f>(1*Rater1!$C5168=C$7222)+(1*Rater2!$C5168=C$7222)+(N_Raters&gt;=3=TRUE)*(1*Rater3!$C5168=C$7222)+(N_Raters&gt;=4=TRUE)*(1*Rater4!$C5168=C$7222)+(N_Raters&gt;=5=TRUE)*(1*Rater5!$C5168=C$7222)</f>
        <v>1</v>
      </c>
      <c r="D5179" s="55">
        <f>(1*Rater1!$C5168=D$7222)+(1*Rater2!$C5168=D$7222)+(N_Raters&gt;=3=TRUE)*(1*Rater3!$C5168=D$7222)+(N_Raters&gt;=4=TRUE)*(1*Rater4!$C5168=D$7222)+(N_Raters&gt;=5=TRUE)*(1*Rater5!$C5168=D$7222)</f>
        <v>2</v>
      </c>
      <c r="E5179" s="38">
        <f>(1*Rater1!$C5168=E$7222)+(1*Rater2!$C5168=E$7222)+(N_Raters&gt;=3=TRUE)*(1*Rater3!$C5168=E$7222)+(N_Raters&gt;=4=TRUE)*(1*Rater4!$C5168=E$7222)+(N_Raters&gt;=5=TRUE)*(1*Rater5!$C5168=E$7222)</f>
        <v>0</v>
      </c>
      <c r="F5179" s="38"/>
      <c r="G5179" s="38"/>
      <c r="H5179" s="38"/>
      <c r="J5179" s="1"/>
      <c r="K5179" s="1"/>
    </row>
    <row r="5180" spans="2:11">
      <c r="B5180" s="36">
        <v>5166</v>
      </c>
      <c r="C5180" s="55">
        <f>(1*Rater1!$C5169=C$7222)+(1*Rater2!$C5169=C$7222)+(N_Raters&gt;=3=TRUE)*(1*Rater3!$C5169=C$7222)+(N_Raters&gt;=4=TRUE)*(1*Rater4!$C5169=C$7222)+(N_Raters&gt;=5=TRUE)*(1*Rater5!$C5169=C$7222)</f>
        <v>1</v>
      </c>
      <c r="D5180" s="55">
        <f>(1*Rater1!$C5169=D$7222)+(1*Rater2!$C5169=D$7222)+(N_Raters&gt;=3=TRUE)*(1*Rater3!$C5169=D$7222)+(N_Raters&gt;=4=TRUE)*(1*Rater4!$C5169=D$7222)+(N_Raters&gt;=5=TRUE)*(1*Rater5!$C5169=D$7222)</f>
        <v>2</v>
      </c>
      <c r="E5180" s="38">
        <f>(1*Rater1!$C5169=E$7222)+(1*Rater2!$C5169=E$7222)+(N_Raters&gt;=3=TRUE)*(1*Rater3!$C5169=E$7222)+(N_Raters&gt;=4=TRUE)*(1*Rater4!$C5169=E$7222)+(N_Raters&gt;=5=TRUE)*(1*Rater5!$C5169=E$7222)</f>
        <v>0</v>
      </c>
      <c r="F5180" s="38"/>
      <c r="G5180" s="38"/>
      <c r="H5180" s="38"/>
      <c r="J5180" s="1"/>
      <c r="K5180" s="1"/>
    </row>
    <row r="5181" spans="2:11">
      <c r="B5181" s="35">
        <v>5167</v>
      </c>
      <c r="C5181" s="55">
        <f>(1*Rater1!$C5170=C$7222)+(1*Rater2!$C5170=C$7222)+(N_Raters&gt;=3=TRUE)*(1*Rater3!$C5170=C$7222)+(N_Raters&gt;=4=TRUE)*(1*Rater4!$C5170=C$7222)+(N_Raters&gt;=5=TRUE)*(1*Rater5!$C5170=C$7222)</f>
        <v>0</v>
      </c>
      <c r="D5181" s="55">
        <f>(1*Rater1!$C5170=D$7222)+(1*Rater2!$C5170=D$7222)+(N_Raters&gt;=3=TRUE)*(1*Rater3!$C5170=D$7222)+(N_Raters&gt;=4=TRUE)*(1*Rater4!$C5170=D$7222)+(N_Raters&gt;=5=TRUE)*(1*Rater5!$C5170=D$7222)</f>
        <v>3</v>
      </c>
      <c r="E5181" s="38">
        <f>(1*Rater1!$C5170=E$7222)+(1*Rater2!$C5170=E$7222)+(N_Raters&gt;=3=TRUE)*(1*Rater3!$C5170=E$7222)+(N_Raters&gt;=4=TRUE)*(1*Rater4!$C5170=E$7222)+(N_Raters&gt;=5=TRUE)*(1*Rater5!$C5170=E$7222)</f>
        <v>0</v>
      </c>
      <c r="F5181" s="38"/>
      <c r="G5181" s="38"/>
      <c r="H5181" s="38"/>
      <c r="J5181" s="1"/>
      <c r="K5181" s="1"/>
    </row>
    <row r="5182" spans="2:11">
      <c r="B5182" s="36">
        <v>5168</v>
      </c>
      <c r="C5182" s="55">
        <f>(1*Rater1!$C5171=C$7222)+(1*Rater2!$C5171=C$7222)+(N_Raters&gt;=3=TRUE)*(1*Rater3!$C5171=C$7222)+(N_Raters&gt;=4=TRUE)*(1*Rater4!$C5171=C$7222)+(N_Raters&gt;=5=TRUE)*(1*Rater5!$C5171=C$7222)</f>
        <v>0</v>
      </c>
      <c r="D5182" s="55">
        <f>(1*Rater1!$C5171=D$7222)+(1*Rater2!$C5171=D$7222)+(N_Raters&gt;=3=TRUE)*(1*Rater3!$C5171=D$7222)+(N_Raters&gt;=4=TRUE)*(1*Rater4!$C5171=D$7222)+(N_Raters&gt;=5=TRUE)*(1*Rater5!$C5171=D$7222)</f>
        <v>3</v>
      </c>
      <c r="E5182" s="38">
        <f>(1*Rater1!$C5171=E$7222)+(1*Rater2!$C5171=E$7222)+(N_Raters&gt;=3=TRUE)*(1*Rater3!$C5171=E$7222)+(N_Raters&gt;=4=TRUE)*(1*Rater4!$C5171=E$7222)+(N_Raters&gt;=5=TRUE)*(1*Rater5!$C5171=E$7222)</f>
        <v>0</v>
      </c>
      <c r="F5182" s="38"/>
      <c r="G5182" s="38"/>
      <c r="H5182" s="38"/>
      <c r="J5182" s="1"/>
      <c r="K5182" s="1"/>
    </row>
    <row r="5183" spans="2:11">
      <c r="B5183" s="35">
        <v>5169</v>
      </c>
      <c r="C5183" s="55">
        <f>(1*Rater1!$C5172=C$7222)+(1*Rater2!$C5172=C$7222)+(N_Raters&gt;=3=TRUE)*(1*Rater3!$C5172=C$7222)+(N_Raters&gt;=4=TRUE)*(1*Rater4!$C5172=C$7222)+(N_Raters&gt;=5=TRUE)*(1*Rater5!$C5172=C$7222)</f>
        <v>0</v>
      </c>
      <c r="D5183" s="55">
        <f>(1*Rater1!$C5172=D$7222)+(1*Rater2!$C5172=D$7222)+(N_Raters&gt;=3=TRUE)*(1*Rater3!$C5172=D$7222)+(N_Raters&gt;=4=TRUE)*(1*Rater4!$C5172=D$7222)+(N_Raters&gt;=5=TRUE)*(1*Rater5!$C5172=D$7222)</f>
        <v>3</v>
      </c>
      <c r="E5183" s="38">
        <f>(1*Rater1!$C5172=E$7222)+(1*Rater2!$C5172=E$7222)+(N_Raters&gt;=3=TRUE)*(1*Rater3!$C5172=E$7222)+(N_Raters&gt;=4=TRUE)*(1*Rater4!$C5172=E$7222)+(N_Raters&gt;=5=TRUE)*(1*Rater5!$C5172=E$7222)</f>
        <v>0</v>
      </c>
      <c r="F5183" s="38"/>
      <c r="G5183" s="38"/>
      <c r="H5183" s="38"/>
      <c r="J5183" s="1"/>
      <c r="K5183" s="1"/>
    </row>
    <row r="5184" spans="2:11">
      <c r="B5184" s="36">
        <v>5170</v>
      </c>
      <c r="C5184" s="55">
        <f>(1*Rater1!$C5173=C$7222)+(1*Rater2!$C5173=C$7222)+(N_Raters&gt;=3=TRUE)*(1*Rater3!$C5173=C$7222)+(N_Raters&gt;=4=TRUE)*(1*Rater4!$C5173=C$7222)+(N_Raters&gt;=5=TRUE)*(1*Rater5!$C5173=C$7222)</f>
        <v>0</v>
      </c>
      <c r="D5184" s="55">
        <f>(1*Rater1!$C5173=D$7222)+(1*Rater2!$C5173=D$7222)+(N_Raters&gt;=3=TRUE)*(1*Rater3!$C5173=D$7222)+(N_Raters&gt;=4=TRUE)*(1*Rater4!$C5173=D$7222)+(N_Raters&gt;=5=TRUE)*(1*Rater5!$C5173=D$7222)</f>
        <v>3</v>
      </c>
      <c r="E5184" s="38">
        <f>(1*Rater1!$C5173=E$7222)+(1*Rater2!$C5173=E$7222)+(N_Raters&gt;=3=TRUE)*(1*Rater3!$C5173=E$7222)+(N_Raters&gt;=4=TRUE)*(1*Rater4!$C5173=E$7222)+(N_Raters&gt;=5=TRUE)*(1*Rater5!$C5173=E$7222)</f>
        <v>0</v>
      </c>
      <c r="F5184" s="38"/>
      <c r="G5184" s="38"/>
      <c r="H5184" s="38"/>
      <c r="J5184" s="1"/>
      <c r="K5184" s="1"/>
    </row>
    <row r="5185" spans="2:11">
      <c r="B5185" s="35">
        <v>5171</v>
      </c>
      <c r="C5185" s="55">
        <f>(1*Rater1!$C5174=C$7222)+(1*Rater2!$C5174=C$7222)+(N_Raters&gt;=3=TRUE)*(1*Rater3!$C5174=C$7222)+(N_Raters&gt;=4=TRUE)*(1*Rater4!$C5174=C$7222)+(N_Raters&gt;=5=TRUE)*(1*Rater5!$C5174=C$7222)</f>
        <v>1</v>
      </c>
      <c r="D5185" s="55">
        <f>(1*Rater1!$C5174=D$7222)+(1*Rater2!$C5174=D$7222)+(N_Raters&gt;=3=TRUE)*(1*Rater3!$C5174=D$7222)+(N_Raters&gt;=4=TRUE)*(1*Rater4!$C5174=D$7222)+(N_Raters&gt;=5=TRUE)*(1*Rater5!$C5174=D$7222)</f>
        <v>2</v>
      </c>
      <c r="E5185" s="38">
        <f>(1*Rater1!$C5174=E$7222)+(1*Rater2!$C5174=E$7222)+(N_Raters&gt;=3=TRUE)*(1*Rater3!$C5174=E$7222)+(N_Raters&gt;=4=TRUE)*(1*Rater4!$C5174=E$7222)+(N_Raters&gt;=5=TRUE)*(1*Rater5!$C5174=E$7222)</f>
        <v>0</v>
      </c>
      <c r="F5185" s="38"/>
      <c r="G5185" s="38"/>
      <c r="H5185" s="38"/>
      <c r="J5185" s="1"/>
      <c r="K5185" s="1"/>
    </row>
    <row r="5186" spans="2:11">
      <c r="B5186" s="36">
        <v>5172</v>
      </c>
      <c r="C5186" s="55">
        <f>(1*Rater1!$C5175=C$7222)+(1*Rater2!$C5175=C$7222)+(N_Raters&gt;=3=TRUE)*(1*Rater3!$C5175=C$7222)+(N_Raters&gt;=4=TRUE)*(1*Rater4!$C5175=C$7222)+(N_Raters&gt;=5=TRUE)*(1*Rater5!$C5175=C$7222)</f>
        <v>0</v>
      </c>
      <c r="D5186" s="55">
        <f>(1*Rater1!$C5175=D$7222)+(1*Rater2!$C5175=D$7222)+(N_Raters&gt;=3=TRUE)*(1*Rater3!$C5175=D$7222)+(N_Raters&gt;=4=TRUE)*(1*Rater4!$C5175=D$7222)+(N_Raters&gt;=5=TRUE)*(1*Rater5!$C5175=D$7222)</f>
        <v>3</v>
      </c>
      <c r="E5186" s="38">
        <f>(1*Rater1!$C5175=E$7222)+(1*Rater2!$C5175=E$7222)+(N_Raters&gt;=3=TRUE)*(1*Rater3!$C5175=E$7222)+(N_Raters&gt;=4=TRUE)*(1*Rater4!$C5175=E$7222)+(N_Raters&gt;=5=TRUE)*(1*Rater5!$C5175=E$7222)</f>
        <v>0</v>
      </c>
      <c r="F5186" s="38"/>
      <c r="G5186" s="38"/>
      <c r="H5186" s="38"/>
      <c r="J5186" s="1"/>
      <c r="K5186" s="1"/>
    </row>
    <row r="5187" spans="2:11">
      <c r="B5187" s="35">
        <v>5173</v>
      </c>
      <c r="C5187" s="55">
        <f>(1*Rater1!$C5176=C$7222)+(1*Rater2!$C5176=C$7222)+(N_Raters&gt;=3=TRUE)*(1*Rater3!$C5176=C$7222)+(N_Raters&gt;=4=TRUE)*(1*Rater4!$C5176=C$7222)+(N_Raters&gt;=5=TRUE)*(1*Rater5!$C5176=C$7222)</f>
        <v>0</v>
      </c>
      <c r="D5187" s="55">
        <f>(1*Rater1!$C5176=D$7222)+(1*Rater2!$C5176=D$7222)+(N_Raters&gt;=3=TRUE)*(1*Rater3!$C5176=D$7222)+(N_Raters&gt;=4=TRUE)*(1*Rater4!$C5176=D$7222)+(N_Raters&gt;=5=TRUE)*(1*Rater5!$C5176=D$7222)</f>
        <v>3</v>
      </c>
      <c r="E5187" s="38">
        <f>(1*Rater1!$C5176=E$7222)+(1*Rater2!$C5176=E$7222)+(N_Raters&gt;=3=TRUE)*(1*Rater3!$C5176=E$7222)+(N_Raters&gt;=4=TRUE)*(1*Rater4!$C5176=E$7222)+(N_Raters&gt;=5=TRUE)*(1*Rater5!$C5176=E$7222)</f>
        <v>0</v>
      </c>
      <c r="F5187" s="38"/>
      <c r="G5187" s="38"/>
      <c r="H5187" s="38"/>
      <c r="J5187" s="1"/>
      <c r="K5187" s="1"/>
    </row>
    <row r="5188" spans="2:11">
      <c r="B5188" s="36">
        <v>5174</v>
      </c>
      <c r="C5188" s="55">
        <f>(1*Rater1!$C5177=C$7222)+(1*Rater2!$C5177=C$7222)+(N_Raters&gt;=3=TRUE)*(1*Rater3!$C5177=C$7222)+(N_Raters&gt;=4=TRUE)*(1*Rater4!$C5177=C$7222)+(N_Raters&gt;=5=TRUE)*(1*Rater5!$C5177=C$7222)</f>
        <v>0</v>
      </c>
      <c r="D5188" s="55">
        <f>(1*Rater1!$C5177=D$7222)+(1*Rater2!$C5177=D$7222)+(N_Raters&gt;=3=TRUE)*(1*Rater3!$C5177=D$7222)+(N_Raters&gt;=4=TRUE)*(1*Rater4!$C5177=D$7222)+(N_Raters&gt;=5=TRUE)*(1*Rater5!$C5177=D$7222)</f>
        <v>3</v>
      </c>
      <c r="E5188" s="38">
        <f>(1*Rater1!$C5177=E$7222)+(1*Rater2!$C5177=E$7222)+(N_Raters&gt;=3=TRUE)*(1*Rater3!$C5177=E$7222)+(N_Raters&gt;=4=TRUE)*(1*Rater4!$C5177=E$7222)+(N_Raters&gt;=5=TRUE)*(1*Rater5!$C5177=E$7222)</f>
        <v>0</v>
      </c>
      <c r="F5188" s="38"/>
      <c r="G5188" s="38"/>
      <c r="H5188" s="38"/>
      <c r="J5188" s="1"/>
      <c r="K5188" s="1"/>
    </row>
    <row r="5189" spans="2:11">
      <c r="B5189" s="35">
        <v>5175</v>
      </c>
      <c r="C5189" s="55">
        <f>(1*Rater1!$C5178=C$7222)+(1*Rater2!$C5178=C$7222)+(N_Raters&gt;=3=TRUE)*(1*Rater3!$C5178=C$7222)+(N_Raters&gt;=4=TRUE)*(1*Rater4!$C5178=C$7222)+(N_Raters&gt;=5=TRUE)*(1*Rater5!$C5178=C$7222)</f>
        <v>0</v>
      </c>
      <c r="D5189" s="55">
        <f>(1*Rater1!$C5178=D$7222)+(1*Rater2!$C5178=D$7222)+(N_Raters&gt;=3=TRUE)*(1*Rater3!$C5178=D$7222)+(N_Raters&gt;=4=TRUE)*(1*Rater4!$C5178=D$7222)+(N_Raters&gt;=5=TRUE)*(1*Rater5!$C5178=D$7222)</f>
        <v>3</v>
      </c>
      <c r="E5189" s="38">
        <f>(1*Rater1!$C5178=E$7222)+(1*Rater2!$C5178=E$7222)+(N_Raters&gt;=3=TRUE)*(1*Rater3!$C5178=E$7222)+(N_Raters&gt;=4=TRUE)*(1*Rater4!$C5178=E$7222)+(N_Raters&gt;=5=TRUE)*(1*Rater5!$C5178=E$7222)</f>
        <v>0</v>
      </c>
      <c r="F5189" s="38"/>
      <c r="G5189" s="38"/>
      <c r="H5189" s="38"/>
      <c r="J5189" s="1"/>
      <c r="K5189" s="1"/>
    </row>
    <row r="5190" spans="2:11">
      <c r="B5190" s="36">
        <v>5176</v>
      </c>
      <c r="C5190" s="55">
        <f>(1*Rater1!$C5179=C$7222)+(1*Rater2!$C5179=C$7222)+(N_Raters&gt;=3=TRUE)*(1*Rater3!$C5179=C$7222)+(N_Raters&gt;=4=TRUE)*(1*Rater4!$C5179=C$7222)+(N_Raters&gt;=5=TRUE)*(1*Rater5!$C5179=C$7222)</f>
        <v>0</v>
      </c>
      <c r="D5190" s="55">
        <f>(1*Rater1!$C5179=D$7222)+(1*Rater2!$C5179=D$7222)+(N_Raters&gt;=3=TRUE)*(1*Rater3!$C5179=D$7222)+(N_Raters&gt;=4=TRUE)*(1*Rater4!$C5179=D$7222)+(N_Raters&gt;=5=TRUE)*(1*Rater5!$C5179=D$7222)</f>
        <v>3</v>
      </c>
      <c r="E5190" s="38">
        <f>(1*Rater1!$C5179=E$7222)+(1*Rater2!$C5179=E$7222)+(N_Raters&gt;=3=TRUE)*(1*Rater3!$C5179=E$7222)+(N_Raters&gt;=4=TRUE)*(1*Rater4!$C5179=E$7222)+(N_Raters&gt;=5=TRUE)*(1*Rater5!$C5179=E$7222)</f>
        <v>0</v>
      </c>
      <c r="F5190" s="38"/>
      <c r="G5190" s="38"/>
      <c r="H5190" s="38"/>
      <c r="J5190" s="1"/>
      <c r="K5190" s="1"/>
    </row>
    <row r="5191" spans="2:11">
      <c r="B5191" s="35">
        <v>5177</v>
      </c>
      <c r="C5191" s="55">
        <f>(1*Rater1!$C5180=C$7222)+(1*Rater2!$C5180=C$7222)+(N_Raters&gt;=3=TRUE)*(1*Rater3!$C5180=C$7222)+(N_Raters&gt;=4=TRUE)*(1*Rater4!$C5180=C$7222)+(N_Raters&gt;=5=TRUE)*(1*Rater5!$C5180=C$7222)</f>
        <v>0</v>
      </c>
      <c r="D5191" s="55">
        <f>(1*Rater1!$C5180=D$7222)+(1*Rater2!$C5180=D$7222)+(N_Raters&gt;=3=TRUE)*(1*Rater3!$C5180=D$7222)+(N_Raters&gt;=4=TRUE)*(1*Rater4!$C5180=D$7222)+(N_Raters&gt;=5=TRUE)*(1*Rater5!$C5180=D$7222)</f>
        <v>3</v>
      </c>
      <c r="E5191" s="38">
        <f>(1*Rater1!$C5180=E$7222)+(1*Rater2!$C5180=E$7222)+(N_Raters&gt;=3=TRUE)*(1*Rater3!$C5180=E$7222)+(N_Raters&gt;=4=TRUE)*(1*Rater4!$C5180=E$7222)+(N_Raters&gt;=5=TRUE)*(1*Rater5!$C5180=E$7222)</f>
        <v>0</v>
      </c>
      <c r="F5191" s="38"/>
      <c r="G5191" s="38"/>
      <c r="H5191" s="38"/>
      <c r="J5191" s="1"/>
      <c r="K5191" s="1"/>
    </row>
    <row r="5192" spans="2:11">
      <c r="B5192" s="36">
        <v>5178</v>
      </c>
      <c r="C5192" s="55">
        <f>(1*Rater1!$C5181=C$7222)+(1*Rater2!$C5181=C$7222)+(N_Raters&gt;=3=TRUE)*(1*Rater3!$C5181=C$7222)+(N_Raters&gt;=4=TRUE)*(1*Rater4!$C5181=C$7222)+(N_Raters&gt;=5=TRUE)*(1*Rater5!$C5181=C$7222)</f>
        <v>0</v>
      </c>
      <c r="D5192" s="55">
        <f>(1*Rater1!$C5181=D$7222)+(1*Rater2!$C5181=D$7222)+(N_Raters&gt;=3=TRUE)*(1*Rater3!$C5181=D$7222)+(N_Raters&gt;=4=TRUE)*(1*Rater4!$C5181=D$7222)+(N_Raters&gt;=5=TRUE)*(1*Rater5!$C5181=D$7222)</f>
        <v>3</v>
      </c>
      <c r="E5192" s="38">
        <f>(1*Rater1!$C5181=E$7222)+(1*Rater2!$C5181=E$7222)+(N_Raters&gt;=3=TRUE)*(1*Rater3!$C5181=E$7222)+(N_Raters&gt;=4=TRUE)*(1*Rater4!$C5181=E$7222)+(N_Raters&gt;=5=TRUE)*(1*Rater5!$C5181=E$7222)</f>
        <v>0</v>
      </c>
      <c r="F5192" s="38"/>
      <c r="G5192" s="38"/>
      <c r="H5192" s="38"/>
      <c r="J5192" s="1"/>
      <c r="K5192" s="1"/>
    </row>
    <row r="5193" spans="2:11">
      <c r="B5193" s="35">
        <v>5179</v>
      </c>
      <c r="C5193" s="55">
        <f>(1*Rater1!$C5182=C$7222)+(1*Rater2!$C5182=C$7222)+(N_Raters&gt;=3=TRUE)*(1*Rater3!$C5182=C$7222)+(N_Raters&gt;=4=TRUE)*(1*Rater4!$C5182=C$7222)+(N_Raters&gt;=5=TRUE)*(1*Rater5!$C5182=C$7222)</f>
        <v>0</v>
      </c>
      <c r="D5193" s="55">
        <f>(1*Rater1!$C5182=D$7222)+(1*Rater2!$C5182=D$7222)+(N_Raters&gt;=3=TRUE)*(1*Rater3!$C5182=D$7222)+(N_Raters&gt;=4=TRUE)*(1*Rater4!$C5182=D$7222)+(N_Raters&gt;=5=TRUE)*(1*Rater5!$C5182=D$7222)</f>
        <v>3</v>
      </c>
      <c r="E5193" s="38">
        <f>(1*Rater1!$C5182=E$7222)+(1*Rater2!$C5182=E$7222)+(N_Raters&gt;=3=TRUE)*(1*Rater3!$C5182=E$7222)+(N_Raters&gt;=4=TRUE)*(1*Rater4!$C5182=E$7222)+(N_Raters&gt;=5=TRUE)*(1*Rater5!$C5182=E$7222)</f>
        <v>0</v>
      </c>
      <c r="F5193" s="38"/>
      <c r="G5193" s="38"/>
      <c r="H5193" s="38"/>
      <c r="J5193" s="1"/>
      <c r="K5193" s="1"/>
    </row>
    <row r="5194" spans="2:11">
      <c r="B5194" s="36">
        <v>5180</v>
      </c>
      <c r="C5194" s="55">
        <f>(1*Rater1!$C5183=C$7222)+(1*Rater2!$C5183=C$7222)+(N_Raters&gt;=3=TRUE)*(1*Rater3!$C5183=C$7222)+(N_Raters&gt;=4=TRUE)*(1*Rater4!$C5183=C$7222)+(N_Raters&gt;=5=TRUE)*(1*Rater5!$C5183=C$7222)</f>
        <v>0</v>
      </c>
      <c r="D5194" s="55">
        <f>(1*Rater1!$C5183=D$7222)+(1*Rater2!$C5183=D$7222)+(N_Raters&gt;=3=TRUE)*(1*Rater3!$C5183=D$7222)+(N_Raters&gt;=4=TRUE)*(1*Rater4!$C5183=D$7222)+(N_Raters&gt;=5=TRUE)*(1*Rater5!$C5183=D$7222)</f>
        <v>3</v>
      </c>
      <c r="E5194" s="38">
        <f>(1*Rater1!$C5183=E$7222)+(1*Rater2!$C5183=E$7222)+(N_Raters&gt;=3=TRUE)*(1*Rater3!$C5183=E$7222)+(N_Raters&gt;=4=TRUE)*(1*Rater4!$C5183=E$7222)+(N_Raters&gt;=5=TRUE)*(1*Rater5!$C5183=E$7222)</f>
        <v>0</v>
      </c>
      <c r="F5194" s="38"/>
      <c r="G5194" s="38"/>
      <c r="H5194" s="38"/>
      <c r="J5194" s="1"/>
      <c r="K5194" s="1"/>
    </row>
    <row r="5195" spans="2:11">
      <c r="B5195" s="35">
        <v>5181</v>
      </c>
      <c r="C5195" s="55">
        <f>(1*Rater1!$C5184=C$7222)+(1*Rater2!$C5184=C$7222)+(N_Raters&gt;=3=TRUE)*(1*Rater3!$C5184=C$7222)+(N_Raters&gt;=4=TRUE)*(1*Rater4!$C5184=C$7222)+(N_Raters&gt;=5=TRUE)*(1*Rater5!$C5184=C$7222)</f>
        <v>0</v>
      </c>
      <c r="D5195" s="55">
        <f>(1*Rater1!$C5184=D$7222)+(1*Rater2!$C5184=D$7222)+(N_Raters&gt;=3=TRUE)*(1*Rater3!$C5184=D$7222)+(N_Raters&gt;=4=TRUE)*(1*Rater4!$C5184=D$7222)+(N_Raters&gt;=5=TRUE)*(1*Rater5!$C5184=D$7222)</f>
        <v>3</v>
      </c>
      <c r="E5195" s="38">
        <f>(1*Rater1!$C5184=E$7222)+(1*Rater2!$C5184=E$7222)+(N_Raters&gt;=3=TRUE)*(1*Rater3!$C5184=E$7222)+(N_Raters&gt;=4=TRUE)*(1*Rater4!$C5184=E$7222)+(N_Raters&gt;=5=TRUE)*(1*Rater5!$C5184=E$7222)</f>
        <v>0</v>
      </c>
      <c r="F5195" s="38"/>
      <c r="G5195" s="38"/>
      <c r="H5195" s="38"/>
      <c r="J5195" s="1"/>
      <c r="K5195" s="1"/>
    </row>
    <row r="5196" spans="2:11">
      <c r="B5196" s="36">
        <v>5182</v>
      </c>
      <c r="C5196" s="55">
        <f>(1*Rater1!$C5185=C$7222)+(1*Rater2!$C5185=C$7222)+(N_Raters&gt;=3=TRUE)*(1*Rater3!$C5185=C$7222)+(N_Raters&gt;=4=TRUE)*(1*Rater4!$C5185=C$7222)+(N_Raters&gt;=5=TRUE)*(1*Rater5!$C5185=C$7222)</f>
        <v>0</v>
      </c>
      <c r="D5196" s="55">
        <f>(1*Rater1!$C5185=D$7222)+(1*Rater2!$C5185=D$7222)+(N_Raters&gt;=3=TRUE)*(1*Rater3!$C5185=D$7222)+(N_Raters&gt;=4=TRUE)*(1*Rater4!$C5185=D$7222)+(N_Raters&gt;=5=TRUE)*(1*Rater5!$C5185=D$7222)</f>
        <v>3</v>
      </c>
      <c r="E5196" s="38">
        <f>(1*Rater1!$C5185=E$7222)+(1*Rater2!$C5185=E$7222)+(N_Raters&gt;=3=TRUE)*(1*Rater3!$C5185=E$7222)+(N_Raters&gt;=4=TRUE)*(1*Rater4!$C5185=E$7222)+(N_Raters&gt;=5=TRUE)*(1*Rater5!$C5185=E$7222)</f>
        <v>0</v>
      </c>
      <c r="F5196" s="38"/>
      <c r="G5196" s="38"/>
      <c r="H5196" s="38"/>
      <c r="J5196" s="1"/>
      <c r="K5196" s="1"/>
    </row>
    <row r="5197" spans="2:11">
      <c r="B5197" s="35">
        <v>5183</v>
      </c>
      <c r="C5197" s="55">
        <f>(1*Rater1!$C5186=C$7222)+(1*Rater2!$C5186=C$7222)+(N_Raters&gt;=3=TRUE)*(1*Rater3!$C5186=C$7222)+(N_Raters&gt;=4=TRUE)*(1*Rater4!$C5186=C$7222)+(N_Raters&gt;=5=TRUE)*(1*Rater5!$C5186=C$7222)</f>
        <v>0</v>
      </c>
      <c r="D5197" s="55">
        <f>(1*Rater1!$C5186=D$7222)+(1*Rater2!$C5186=D$7222)+(N_Raters&gt;=3=TRUE)*(1*Rater3!$C5186=D$7222)+(N_Raters&gt;=4=TRUE)*(1*Rater4!$C5186=D$7222)+(N_Raters&gt;=5=TRUE)*(1*Rater5!$C5186=D$7222)</f>
        <v>3</v>
      </c>
      <c r="E5197" s="38">
        <f>(1*Rater1!$C5186=E$7222)+(1*Rater2!$C5186=E$7222)+(N_Raters&gt;=3=TRUE)*(1*Rater3!$C5186=E$7222)+(N_Raters&gt;=4=TRUE)*(1*Rater4!$C5186=E$7222)+(N_Raters&gt;=5=TRUE)*(1*Rater5!$C5186=E$7222)</f>
        <v>0</v>
      </c>
      <c r="F5197" s="38"/>
      <c r="G5197" s="38"/>
      <c r="H5197" s="38"/>
      <c r="J5197" s="1"/>
      <c r="K5197" s="1"/>
    </row>
    <row r="5198" spans="2:11">
      <c r="B5198" s="36">
        <v>5184</v>
      </c>
      <c r="C5198" s="55">
        <f>(1*Rater1!$C5187=C$7222)+(1*Rater2!$C5187=C$7222)+(N_Raters&gt;=3=TRUE)*(1*Rater3!$C5187=C$7222)+(N_Raters&gt;=4=TRUE)*(1*Rater4!$C5187=C$7222)+(N_Raters&gt;=5=TRUE)*(1*Rater5!$C5187=C$7222)</f>
        <v>0</v>
      </c>
      <c r="D5198" s="55">
        <f>(1*Rater1!$C5187=D$7222)+(1*Rater2!$C5187=D$7222)+(N_Raters&gt;=3=TRUE)*(1*Rater3!$C5187=D$7222)+(N_Raters&gt;=4=TRUE)*(1*Rater4!$C5187=D$7222)+(N_Raters&gt;=5=TRUE)*(1*Rater5!$C5187=D$7222)</f>
        <v>3</v>
      </c>
      <c r="E5198" s="38">
        <f>(1*Rater1!$C5187=E$7222)+(1*Rater2!$C5187=E$7222)+(N_Raters&gt;=3=TRUE)*(1*Rater3!$C5187=E$7222)+(N_Raters&gt;=4=TRUE)*(1*Rater4!$C5187=E$7222)+(N_Raters&gt;=5=TRUE)*(1*Rater5!$C5187=E$7222)</f>
        <v>0</v>
      </c>
      <c r="F5198" s="38"/>
      <c r="G5198" s="38"/>
      <c r="H5198" s="38"/>
      <c r="J5198" s="1"/>
      <c r="K5198" s="1"/>
    </row>
    <row r="5199" spans="2:11">
      <c r="B5199" s="35">
        <v>5185</v>
      </c>
      <c r="C5199" s="55">
        <f>(1*Rater1!$C5188=C$7222)+(1*Rater2!$C5188=C$7222)+(N_Raters&gt;=3=TRUE)*(1*Rater3!$C5188=C$7222)+(N_Raters&gt;=4=TRUE)*(1*Rater4!$C5188=C$7222)+(N_Raters&gt;=5=TRUE)*(1*Rater5!$C5188=C$7222)</f>
        <v>0</v>
      </c>
      <c r="D5199" s="55">
        <f>(1*Rater1!$C5188=D$7222)+(1*Rater2!$C5188=D$7222)+(N_Raters&gt;=3=TRUE)*(1*Rater3!$C5188=D$7222)+(N_Raters&gt;=4=TRUE)*(1*Rater4!$C5188=D$7222)+(N_Raters&gt;=5=TRUE)*(1*Rater5!$C5188=D$7222)</f>
        <v>3</v>
      </c>
      <c r="E5199" s="38">
        <f>(1*Rater1!$C5188=E$7222)+(1*Rater2!$C5188=E$7222)+(N_Raters&gt;=3=TRUE)*(1*Rater3!$C5188=E$7222)+(N_Raters&gt;=4=TRUE)*(1*Rater4!$C5188=E$7222)+(N_Raters&gt;=5=TRUE)*(1*Rater5!$C5188=E$7222)</f>
        <v>0</v>
      </c>
      <c r="F5199" s="38"/>
      <c r="G5199" s="38"/>
      <c r="H5199" s="38"/>
      <c r="J5199" s="1"/>
      <c r="K5199" s="1"/>
    </row>
    <row r="5200" spans="2:11">
      <c r="B5200" s="36">
        <v>5186</v>
      </c>
      <c r="C5200" s="55">
        <f>(1*Rater1!$C5189=C$7222)+(1*Rater2!$C5189=C$7222)+(N_Raters&gt;=3=TRUE)*(1*Rater3!$C5189=C$7222)+(N_Raters&gt;=4=TRUE)*(1*Rater4!$C5189=C$7222)+(N_Raters&gt;=5=TRUE)*(1*Rater5!$C5189=C$7222)</f>
        <v>0</v>
      </c>
      <c r="D5200" s="55">
        <f>(1*Rater1!$C5189=D$7222)+(1*Rater2!$C5189=D$7222)+(N_Raters&gt;=3=TRUE)*(1*Rater3!$C5189=D$7222)+(N_Raters&gt;=4=TRUE)*(1*Rater4!$C5189=D$7222)+(N_Raters&gt;=5=TRUE)*(1*Rater5!$C5189=D$7222)</f>
        <v>3</v>
      </c>
      <c r="E5200" s="38">
        <f>(1*Rater1!$C5189=E$7222)+(1*Rater2!$C5189=E$7222)+(N_Raters&gt;=3=TRUE)*(1*Rater3!$C5189=E$7222)+(N_Raters&gt;=4=TRUE)*(1*Rater4!$C5189=E$7222)+(N_Raters&gt;=5=TRUE)*(1*Rater5!$C5189=E$7222)</f>
        <v>0</v>
      </c>
      <c r="F5200" s="38"/>
      <c r="G5200" s="38"/>
      <c r="H5200" s="38"/>
      <c r="J5200" s="1"/>
      <c r="K5200" s="1"/>
    </row>
    <row r="5201" spans="2:11">
      <c r="B5201" s="35">
        <v>5187</v>
      </c>
      <c r="C5201" s="55">
        <f>(1*Rater1!$C5190=C$7222)+(1*Rater2!$C5190=C$7222)+(N_Raters&gt;=3=TRUE)*(1*Rater3!$C5190=C$7222)+(N_Raters&gt;=4=TRUE)*(1*Rater4!$C5190=C$7222)+(N_Raters&gt;=5=TRUE)*(1*Rater5!$C5190=C$7222)</f>
        <v>0</v>
      </c>
      <c r="D5201" s="55">
        <f>(1*Rater1!$C5190=D$7222)+(1*Rater2!$C5190=D$7222)+(N_Raters&gt;=3=TRUE)*(1*Rater3!$C5190=D$7222)+(N_Raters&gt;=4=TRUE)*(1*Rater4!$C5190=D$7222)+(N_Raters&gt;=5=TRUE)*(1*Rater5!$C5190=D$7222)</f>
        <v>3</v>
      </c>
      <c r="E5201" s="38">
        <f>(1*Rater1!$C5190=E$7222)+(1*Rater2!$C5190=E$7222)+(N_Raters&gt;=3=TRUE)*(1*Rater3!$C5190=E$7222)+(N_Raters&gt;=4=TRUE)*(1*Rater4!$C5190=E$7222)+(N_Raters&gt;=5=TRUE)*(1*Rater5!$C5190=E$7222)</f>
        <v>0</v>
      </c>
      <c r="F5201" s="38"/>
      <c r="G5201" s="38"/>
      <c r="H5201" s="38"/>
      <c r="J5201" s="1"/>
      <c r="K5201" s="1"/>
    </row>
    <row r="5202" spans="2:11">
      <c r="B5202" s="36">
        <v>5188</v>
      </c>
      <c r="C5202" s="55">
        <f>(1*Rater1!$C5191=C$7222)+(1*Rater2!$C5191=C$7222)+(N_Raters&gt;=3=TRUE)*(1*Rater3!$C5191=C$7222)+(N_Raters&gt;=4=TRUE)*(1*Rater4!$C5191=C$7222)+(N_Raters&gt;=5=TRUE)*(1*Rater5!$C5191=C$7222)</f>
        <v>0</v>
      </c>
      <c r="D5202" s="55">
        <f>(1*Rater1!$C5191=D$7222)+(1*Rater2!$C5191=D$7222)+(N_Raters&gt;=3=TRUE)*(1*Rater3!$C5191=D$7222)+(N_Raters&gt;=4=TRUE)*(1*Rater4!$C5191=D$7222)+(N_Raters&gt;=5=TRUE)*(1*Rater5!$C5191=D$7222)</f>
        <v>3</v>
      </c>
      <c r="E5202" s="38">
        <f>(1*Rater1!$C5191=E$7222)+(1*Rater2!$C5191=E$7222)+(N_Raters&gt;=3=TRUE)*(1*Rater3!$C5191=E$7222)+(N_Raters&gt;=4=TRUE)*(1*Rater4!$C5191=E$7222)+(N_Raters&gt;=5=TRUE)*(1*Rater5!$C5191=E$7222)</f>
        <v>0</v>
      </c>
      <c r="F5202" s="38"/>
      <c r="G5202" s="38"/>
      <c r="H5202" s="38"/>
      <c r="J5202" s="1"/>
      <c r="K5202" s="1"/>
    </row>
    <row r="5203" spans="2:11">
      <c r="B5203" s="35">
        <v>5189</v>
      </c>
      <c r="C5203" s="55">
        <f>(1*Rater1!$C5192=C$7222)+(1*Rater2!$C5192=C$7222)+(N_Raters&gt;=3=TRUE)*(1*Rater3!$C5192=C$7222)+(N_Raters&gt;=4=TRUE)*(1*Rater4!$C5192=C$7222)+(N_Raters&gt;=5=TRUE)*(1*Rater5!$C5192=C$7222)</f>
        <v>0</v>
      </c>
      <c r="D5203" s="55">
        <f>(1*Rater1!$C5192=D$7222)+(1*Rater2!$C5192=D$7222)+(N_Raters&gt;=3=TRUE)*(1*Rater3!$C5192=D$7222)+(N_Raters&gt;=4=TRUE)*(1*Rater4!$C5192=D$7222)+(N_Raters&gt;=5=TRUE)*(1*Rater5!$C5192=D$7222)</f>
        <v>3</v>
      </c>
      <c r="E5203" s="38">
        <f>(1*Rater1!$C5192=E$7222)+(1*Rater2!$C5192=E$7222)+(N_Raters&gt;=3=TRUE)*(1*Rater3!$C5192=E$7222)+(N_Raters&gt;=4=TRUE)*(1*Rater4!$C5192=E$7222)+(N_Raters&gt;=5=TRUE)*(1*Rater5!$C5192=E$7222)</f>
        <v>0</v>
      </c>
      <c r="F5203" s="38"/>
      <c r="G5203" s="38"/>
      <c r="H5203" s="38"/>
      <c r="J5203" s="1"/>
      <c r="K5203" s="1"/>
    </row>
    <row r="5204" spans="2:11">
      <c r="B5204" s="36">
        <v>5190</v>
      </c>
      <c r="C5204" s="55">
        <f>(1*Rater1!$C5193=C$7222)+(1*Rater2!$C5193=C$7222)+(N_Raters&gt;=3=TRUE)*(1*Rater3!$C5193=C$7222)+(N_Raters&gt;=4=TRUE)*(1*Rater4!$C5193=C$7222)+(N_Raters&gt;=5=TRUE)*(1*Rater5!$C5193=C$7222)</f>
        <v>0</v>
      </c>
      <c r="D5204" s="55">
        <f>(1*Rater1!$C5193=D$7222)+(1*Rater2!$C5193=D$7222)+(N_Raters&gt;=3=TRUE)*(1*Rater3!$C5193=D$7222)+(N_Raters&gt;=4=TRUE)*(1*Rater4!$C5193=D$7222)+(N_Raters&gt;=5=TRUE)*(1*Rater5!$C5193=D$7222)</f>
        <v>3</v>
      </c>
      <c r="E5204" s="38">
        <f>(1*Rater1!$C5193=E$7222)+(1*Rater2!$C5193=E$7222)+(N_Raters&gt;=3=TRUE)*(1*Rater3!$C5193=E$7222)+(N_Raters&gt;=4=TRUE)*(1*Rater4!$C5193=E$7222)+(N_Raters&gt;=5=TRUE)*(1*Rater5!$C5193=E$7222)</f>
        <v>0</v>
      </c>
      <c r="F5204" s="38"/>
      <c r="G5204" s="38"/>
      <c r="H5204" s="38"/>
      <c r="J5204" s="1"/>
      <c r="K5204" s="1"/>
    </row>
    <row r="5205" spans="2:11">
      <c r="B5205" s="35">
        <v>5191</v>
      </c>
      <c r="C5205" s="55">
        <f>(1*Rater1!$C5194=C$7222)+(1*Rater2!$C5194=C$7222)+(N_Raters&gt;=3=TRUE)*(1*Rater3!$C5194=C$7222)+(N_Raters&gt;=4=TRUE)*(1*Rater4!$C5194=C$7222)+(N_Raters&gt;=5=TRUE)*(1*Rater5!$C5194=C$7222)</f>
        <v>0</v>
      </c>
      <c r="D5205" s="55">
        <f>(1*Rater1!$C5194=D$7222)+(1*Rater2!$C5194=D$7222)+(N_Raters&gt;=3=TRUE)*(1*Rater3!$C5194=D$7222)+(N_Raters&gt;=4=TRUE)*(1*Rater4!$C5194=D$7222)+(N_Raters&gt;=5=TRUE)*(1*Rater5!$C5194=D$7222)</f>
        <v>3</v>
      </c>
      <c r="E5205" s="38">
        <f>(1*Rater1!$C5194=E$7222)+(1*Rater2!$C5194=E$7222)+(N_Raters&gt;=3=TRUE)*(1*Rater3!$C5194=E$7222)+(N_Raters&gt;=4=TRUE)*(1*Rater4!$C5194=E$7222)+(N_Raters&gt;=5=TRUE)*(1*Rater5!$C5194=E$7222)</f>
        <v>0</v>
      </c>
      <c r="F5205" s="38"/>
      <c r="G5205" s="38"/>
      <c r="H5205" s="38"/>
      <c r="J5205" s="1"/>
      <c r="K5205" s="1"/>
    </row>
    <row r="5206" spans="2:11">
      <c r="B5206" s="36">
        <v>5192</v>
      </c>
      <c r="C5206" s="55">
        <f>(1*Rater1!$C5195=C$7222)+(1*Rater2!$C5195=C$7222)+(N_Raters&gt;=3=TRUE)*(1*Rater3!$C5195=C$7222)+(N_Raters&gt;=4=TRUE)*(1*Rater4!$C5195=C$7222)+(N_Raters&gt;=5=TRUE)*(1*Rater5!$C5195=C$7222)</f>
        <v>0</v>
      </c>
      <c r="D5206" s="55">
        <f>(1*Rater1!$C5195=D$7222)+(1*Rater2!$C5195=D$7222)+(N_Raters&gt;=3=TRUE)*(1*Rater3!$C5195=D$7222)+(N_Raters&gt;=4=TRUE)*(1*Rater4!$C5195=D$7222)+(N_Raters&gt;=5=TRUE)*(1*Rater5!$C5195=D$7222)</f>
        <v>3</v>
      </c>
      <c r="E5206" s="38">
        <f>(1*Rater1!$C5195=E$7222)+(1*Rater2!$C5195=E$7222)+(N_Raters&gt;=3=TRUE)*(1*Rater3!$C5195=E$7222)+(N_Raters&gt;=4=TRUE)*(1*Rater4!$C5195=E$7222)+(N_Raters&gt;=5=TRUE)*(1*Rater5!$C5195=E$7222)</f>
        <v>0</v>
      </c>
      <c r="F5206" s="38"/>
      <c r="G5206" s="38"/>
      <c r="H5206" s="38"/>
      <c r="J5206" s="1"/>
      <c r="K5206" s="1"/>
    </row>
    <row r="5207" spans="2:11">
      <c r="B5207" s="35">
        <v>5193</v>
      </c>
      <c r="C5207" s="55">
        <f>(1*Rater1!$C5196=C$7222)+(1*Rater2!$C5196=C$7222)+(N_Raters&gt;=3=TRUE)*(1*Rater3!$C5196=C$7222)+(N_Raters&gt;=4=TRUE)*(1*Rater4!$C5196=C$7222)+(N_Raters&gt;=5=TRUE)*(1*Rater5!$C5196=C$7222)</f>
        <v>0</v>
      </c>
      <c r="D5207" s="55">
        <f>(1*Rater1!$C5196=D$7222)+(1*Rater2!$C5196=D$7222)+(N_Raters&gt;=3=TRUE)*(1*Rater3!$C5196=D$7222)+(N_Raters&gt;=4=TRUE)*(1*Rater4!$C5196=D$7222)+(N_Raters&gt;=5=TRUE)*(1*Rater5!$C5196=D$7222)</f>
        <v>3</v>
      </c>
      <c r="E5207" s="38">
        <f>(1*Rater1!$C5196=E$7222)+(1*Rater2!$C5196=E$7222)+(N_Raters&gt;=3=TRUE)*(1*Rater3!$C5196=E$7222)+(N_Raters&gt;=4=TRUE)*(1*Rater4!$C5196=E$7222)+(N_Raters&gt;=5=TRUE)*(1*Rater5!$C5196=E$7222)</f>
        <v>0</v>
      </c>
      <c r="F5207" s="38"/>
      <c r="G5207" s="38"/>
      <c r="H5207" s="38"/>
      <c r="J5207" s="1"/>
      <c r="K5207" s="1"/>
    </row>
    <row r="5208" spans="2:11">
      <c r="B5208" s="36">
        <v>5194</v>
      </c>
      <c r="C5208" s="55">
        <f>(1*Rater1!$C5197=C$7222)+(1*Rater2!$C5197=C$7222)+(N_Raters&gt;=3=TRUE)*(1*Rater3!$C5197=C$7222)+(N_Raters&gt;=4=TRUE)*(1*Rater4!$C5197=C$7222)+(N_Raters&gt;=5=TRUE)*(1*Rater5!$C5197=C$7222)</f>
        <v>0</v>
      </c>
      <c r="D5208" s="55">
        <f>(1*Rater1!$C5197=D$7222)+(1*Rater2!$C5197=D$7222)+(N_Raters&gt;=3=TRUE)*(1*Rater3!$C5197=D$7222)+(N_Raters&gt;=4=TRUE)*(1*Rater4!$C5197=D$7222)+(N_Raters&gt;=5=TRUE)*(1*Rater5!$C5197=D$7222)</f>
        <v>3</v>
      </c>
      <c r="E5208" s="38">
        <f>(1*Rater1!$C5197=E$7222)+(1*Rater2!$C5197=E$7222)+(N_Raters&gt;=3=TRUE)*(1*Rater3!$C5197=E$7222)+(N_Raters&gt;=4=TRUE)*(1*Rater4!$C5197=E$7222)+(N_Raters&gt;=5=TRUE)*(1*Rater5!$C5197=E$7222)</f>
        <v>0</v>
      </c>
      <c r="F5208" s="38"/>
      <c r="G5208" s="38"/>
      <c r="H5208" s="38"/>
      <c r="J5208" s="1"/>
      <c r="K5208" s="1"/>
    </row>
    <row r="5209" spans="2:11">
      <c r="B5209" s="35">
        <v>5195</v>
      </c>
      <c r="C5209" s="55">
        <f>(1*Rater1!$C5198=C$7222)+(1*Rater2!$C5198=C$7222)+(N_Raters&gt;=3=TRUE)*(1*Rater3!$C5198=C$7222)+(N_Raters&gt;=4=TRUE)*(1*Rater4!$C5198=C$7222)+(N_Raters&gt;=5=TRUE)*(1*Rater5!$C5198=C$7222)</f>
        <v>0</v>
      </c>
      <c r="D5209" s="55">
        <f>(1*Rater1!$C5198=D$7222)+(1*Rater2!$C5198=D$7222)+(N_Raters&gt;=3=TRUE)*(1*Rater3!$C5198=D$7222)+(N_Raters&gt;=4=TRUE)*(1*Rater4!$C5198=D$7222)+(N_Raters&gt;=5=TRUE)*(1*Rater5!$C5198=D$7222)</f>
        <v>3</v>
      </c>
      <c r="E5209" s="38">
        <f>(1*Rater1!$C5198=E$7222)+(1*Rater2!$C5198=E$7222)+(N_Raters&gt;=3=TRUE)*(1*Rater3!$C5198=E$7222)+(N_Raters&gt;=4=TRUE)*(1*Rater4!$C5198=E$7222)+(N_Raters&gt;=5=TRUE)*(1*Rater5!$C5198=E$7222)</f>
        <v>0</v>
      </c>
      <c r="F5209" s="38"/>
      <c r="G5209" s="38"/>
      <c r="H5209" s="38"/>
      <c r="J5209" s="1"/>
      <c r="K5209" s="1"/>
    </row>
    <row r="5210" spans="2:11">
      <c r="B5210" s="36">
        <v>5196</v>
      </c>
      <c r="C5210" s="55">
        <f>(1*Rater1!$C5199=C$7222)+(1*Rater2!$C5199=C$7222)+(N_Raters&gt;=3=TRUE)*(1*Rater3!$C5199=C$7222)+(N_Raters&gt;=4=TRUE)*(1*Rater4!$C5199=C$7222)+(N_Raters&gt;=5=TRUE)*(1*Rater5!$C5199=C$7222)</f>
        <v>0</v>
      </c>
      <c r="D5210" s="55">
        <f>(1*Rater1!$C5199=D$7222)+(1*Rater2!$C5199=D$7222)+(N_Raters&gt;=3=TRUE)*(1*Rater3!$C5199=D$7222)+(N_Raters&gt;=4=TRUE)*(1*Rater4!$C5199=D$7222)+(N_Raters&gt;=5=TRUE)*(1*Rater5!$C5199=D$7222)</f>
        <v>3</v>
      </c>
      <c r="E5210" s="38">
        <f>(1*Rater1!$C5199=E$7222)+(1*Rater2!$C5199=E$7222)+(N_Raters&gt;=3=TRUE)*(1*Rater3!$C5199=E$7222)+(N_Raters&gt;=4=TRUE)*(1*Rater4!$C5199=E$7222)+(N_Raters&gt;=5=TRUE)*(1*Rater5!$C5199=E$7222)</f>
        <v>0</v>
      </c>
      <c r="F5210" s="38"/>
      <c r="G5210" s="38"/>
      <c r="H5210" s="38"/>
      <c r="J5210" s="1"/>
      <c r="K5210" s="1"/>
    </row>
    <row r="5211" spans="2:11">
      <c r="B5211" s="35">
        <v>5197</v>
      </c>
      <c r="C5211" s="55">
        <f>(1*Rater1!$C5200=C$7222)+(1*Rater2!$C5200=C$7222)+(N_Raters&gt;=3=TRUE)*(1*Rater3!$C5200=C$7222)+(N_Raters&gt;=4=TRUE)*(1*Rater4!$C5200=C$7222)+(N_Raters&gt;=5=TRUE)*(1*Rater5!$C5200=C$7222)</f>
        <v>0</v>
      </c>
      <c r="D5211" s="55">
        <f>(1*Rater1!$C5200=D$7222)+(1*Rater2!$C5200=D$7222)+(N_Raters&gt;=3=TRUE)*(1*Rater3!$C5200=D$7222)+(N_Raters&gt;=4=TRUE)*(1*Rater4!$C5200=D$7222)+(N_Raters&gt;=5=TRUE)*(1*Rater5!$C5200=D$7222)</f>
        <v>3</v>
      </c>
      <c r="E5211" s="38">
        <f>(1*Rater1!$C5200=E$7222)+(1*Rater2!$C5200=E$7222)+(N_Raters&gt;=3=TRUE)*(1*Rater3!$C5200=E$7222)+(N_Raters&gt;=4=TRUE)*(1*Rater4!$C5200=E$7222)+(N_Raters&gt;=5=TRUE)*(1*Rater5!$C5200=E$7222)</f>
        <v>0</v>
      </c>
      <c r="F5211" s="38"/>
      <c r="G5211" s="38"/>
      <c r="H5211" s="38"/>
      <c r="J5211" s="1"/>
      <c r="K5211" s="1"/>
    </row>
    <row r="5212" spans="2:11">
      <c r="B5212" s="36">
        <v>5198</v>
      </c>
      <c r="C5212" s="55">
        <f>(1*Rater1!$C5201=C$7222)+(1*Rater2!$C5201=C$7222)+(N_Raters&gt;=3=TRUE)*(1*Rater3!$C5201=C$7222)+(N_Raters&gt;=4=TRUE)*(1*Rater4!$C5201=C$7222)+(N_Raters&gt;=5=TRUE)*(1*Rater5!$C5201=C$7222)</f>
        <v>0</v>
      </c>
      <c r="D5212" s="55">
        <f>(1*Rater1!$C5201=D$7222)+(1*Rater2!$C5201=D$7222)+(N_Raters&gt;=3=TRUE)*(1*Rater3!$C5201=D$7222)+(N_Raters&gt;=4=TRUE)*(1*Rater4!$C5201=D$7222)+(N_Raters&gt;=5=TRUE)*(1*Rater5!$C5201=D$7222)</f>
        <v>3</v>
      </c>
      <c r="E5212" s="38">
        <f>(1*Rater1!$C5201=E$7222)+(1*Rater2!$C5201=E$7222)+(N_Raters&gt;=3=TRUE)*(1*Rater3!$C5201=E$7222)+(N_Raters&gt;=4=TRUE)*(1*Rater4!$C5201=E$7222)+(N_Raters&gt;=5=TRUE)*(1*Rater5!$C5201=E$7222)</f>
        <v>0</v>
      </c>
      <c r="F5212" s="38"/>
      <c r="G5212" s="38"/>
      <c r="H5212" s="38"/>
      <c r="J5212" s="1"/>
      <c r="K5212" s="1"/>
    </row>
    <row r="5213" spans="2:11">
      <c r="B5213" s="35">
        <v>5199</v>
      </c>
      <c r="C5213" s="55">
        <f>(1*Rater1!$C5202=C$7222)+(1*Rater2!$C5202=C$7222)+(N_Raters&gt;=3=TRUE)*(1*Rater3!$C5202=C$7222)+(N_Raters&gt;=4=TRUE)*(1*Rater4!$C5202=C$7222)+(N_Raters&gt;=5=TRUE)*(1*Rater5!$C5202=C$7222)</f>
        <v>1</v>
      </c>
      <c r="D5213" s="55">
        <f>(1*Rater1!$C5202=D$7222)+(1*Rater2!$C5202=D$7222)+(N_Raters&gt;=3=TRUE)*(1*Rater3!$C5202=D$7222)+(N_Raters&gt;=4=TRUE)*(1*Rater4!$C5202=D$7222)+(N_Raters&gt;=5=TRUE)*(1*Rater5!$C5202=D$7222)</f>
        <v>2</v>
      </c>
      <c r="E5213" s="38">
        <f>(1*Rater1!$C5202=E$7222)+(1*Rater2!$C5202=E$7222)+(N_Raters&gt;=3=TRUE)*(1*Rater3!$C5202=E$7222)+(N_Raters&gt;=4=TRUE)*(1*Rater4!$C5202=E$7222)+(N_Raters&gt;=5=TRUE)*(1*Rater5!$C5202=E$7222)</f>
        <v>0</v>
      </c>
      <c r="F5213" s="38"/>
      <c r="G5213" s="38"/>
      <c r="H5213" s="38"/>
      <c r="J5213" s="1"/>
      <c r="K5213" s="1"/>
    </row>
    <row r="5214" spans="2:11">
      <c r="B5214" s="36">
        <v>5200</v>
      </c>
      <c r="C5214" s="55">
        <f>(1*Rater1!$C5203=C$7222)+(1*Rater2!$C5203=C$7222)+(N_Raters&gt;=3=TRUE)*(1*Rater3!$C5203=C$7222)+(N_Raters&gt;=4=TRUE)*(1*Rater4!$C5203=C$7222)+(N_Raters&gt;=5=TRUE)*(1*Rater5!$C5203=C$7222)</f>
        <v>0</v>
      </c>
      <c r="D5214" s="55">
        <f>(1*Rater1!$C5203=D$7222)+(1*Rater2!$C5203=D$7222)+(N_Raters&gt;=3=TRUE)*(1*Rater3!$C5203=D$7222)+(N_Raters&gt;=4=TRUE)*(1*Rater4!$C5203=D$7222)+(N_Raters&gt;=5=TRUE)*(1*Rater5!$C5203=D$7222)</f>
        <v>2</v>
      </c>
      <c r="E5214" s="38">
        <f>(1*Rater1!$C5203=E$7222)+(1*Rater2!$C5203=E$7222)+(N_Raters&gt;=3=TRUE)*(1*Rater3!$C5203=E$7222)+(N_Raters&gt;=4=TRUE)*(1*Rater4!$C5203=E$7222)+(N_Raters&gt;=5=TRUE)*(1*Rater5!$C5203=E$7222)</f>
        <v>1</v>
      </c>
      <c r="F5214" s="38"/>
      <c r="G5214" s="38"/>
      <c r="H5214" s="38"/>
      <c r="J5214" s="1"/>
      <c r="K5214" s="1"/>
    </row>
    <row r="5215" spans="2:11">
      <c r="B5215" s="35">
        <v>5201</v>
      </c>
      <c r="C5215" s="55">
        <f>(1*Rater1!$C5204=C$7222)+(1*Rater2!$C5204=C$7222)+(N_Raters&gt;=3=TRUE)*(1*Rater3!$C5204=C$7222)+(N_Raters&gt;=4=TRUE)*(1*Rater4!$C5204=C$7222)+(N_Raters&gt;=5=TRUE)*(1*Rater5!$C5204=C$7222)</f>
        <v>2</v>
      </c>
      <c r="D5215" s="55">
        <f>(1*Rater1!$C5204=D$7222)+(1*Rater2!$C5204=D$7222)+(N_Raters&gt;=3=TRUE)*(1*Rater3!$C5204=D$7222)+(N_Raters&gt;=4=TRUE)*(1*Rater4!$C5204=D$7222)+(N_Raters&gt;=5=TRUE)*(1*Rater5!$C5204=D$7222)</f>
        <v>1</v>
      </c>
      <c r="E5215" s="38">
        <f>(1*Rater1!$C5204=E$7222)+(1*Rater2!$C5204=E$7222)+(N_Raters&gt;=3=TRUE)*(1*Rater3!$C5204=E$7222)+(N_Raters&gt;=4=TRUE)*(1*Rater4!$C5204=E$7222)+(N_Raters&gt;=5=TRUE)*(1*Rater5!$C5204=E$7222)</f>
        <v>0</v>
      </c>
      <c r="F5215" s="38"/>
      <c r="G5215" s="38"/>
      <c r="H5215" s="38"/>
      <c r="J5215" s="1"/>
      <c r="K5215" s="1"/>
    </row>
    <row r="5216" spans="2:11">
      <c r="B5216" s="36">
        <v>5202</v>
      </c>
      <c r="C5216" s="55">
        <f>(1*Rater1!$C5205=C$7222)+(1*Rater2!$C5205=C$7222)+(N_Raters&gt;=3=TRUE)*(1*Rater3!$C5205=C$7222)+(N_Raters&gt;=4=TRUE)*(1*Rater4!$C5205=C$7222)+(N_Raters&gt;=5=TRUE)*(1*Rater5!$C5205=C$7222)</f>
        <v>0</v>
      </c>
      <c r="D5216" s="55">
        <f>(1*Rater1!$C5205=D$7222)+(1*Rater2!$C5205=D$7222)+(N_Raters&gt;=3=TRUE)*(1*Rater3!$C5205=D$7222)+(N_Raters&gt;=4=TRUE)*(1*Rater4!$C5205=D$7222)+(N_Raters&gt;=5=TRUE)*(1*Rater5!$C5205=D$7222)</f>
        <v>2</v>
      </c>
      <c r="E5216" s="38">
        <f>(1*Rater1!$C5205=E$7222)+(1*Rater2!$C5205=E$7222)+(N_Raters&gt;=3=TRUE)*(1*Rater3!$C5205=E$7222)+(N_Raters&gt;=4=TRUE)*(1*Rater4!$C5205=E$7222)+(N_Raters&gt;=5=TRUE)*(1*Rater5!$C5205=E$7222)</f>
        <v>1</v>
      </c>
      <c r="F5216" s="38"/>
      <c r="G5216" s="38"/>
      <c r="H5216" s="38"/>
      <c r="J5216" s="1"/>
      <c r="K5216" s="1"/>
    </row>
    <row r="5217" spans="2:11">
      <c r="B5217" s="35">
        <v>5203</v>
      </c>
      <c r="C5217" s="55">
        <f>(1*Rater1!$C5206=C$7222)+(1*Rater2!$C5206=C$7222)+(N_Raters&gt;=3=TRUE)*(1*Rater3!$C5206=C$7222)+(N_Raters&gt;=4=TRUE)*(1*Rater4!$C5206=C$7222)+(N_Raters&gt;=5=TRUE)*(1*Rater5!$C5206=C$7222)</f>
        <v>0</v>
      </c>
      <c r="D5217" s="55">
        <f>(1*Rater1!$C5206=D$7222)+(1*Rater2!$C5206=D$7222)+(N_Raters&gt;=3=TRUE)*(1*Rater3!$C5206=D$7222)+(N_Raters&gt;=4=TRUE)*(1*Rater4!$C5206=D$7222)+(N_Raters&gt;=5=TRUE)*(1*Rater5!$C5206=D$7222)</f>
        <v>2</v>
      </c>
      <c r="E5217" s="38">
        <f>(1*Rater1!$C5206=E$7222)+(1*Rater2!$C5206=E$7222)+(N_Raters&gt;=3=TRUE)*(1*Rater3!$C5206=E$7222)+(N_Raters&gt;=4=TRUE)*(1*Rater4!$C5206=E$7222)+(N_Raters&gt;=5=TRUE)*(1*Rater5!$C5206=E$7222)</f>
        <v>1</v>
      </c>
      <c r="F5217" s="38"/>
      <c r="G5217" s="38"/>
      <c r="H5217" s="38"/>
      <c r="J5217" s="1"/>
      <c r="K5217" s="1"/>
    </row>
    <row r="5218" spans="2:11">
      <c r="B5218" s="36">
        <v>5204</v>
      </c>
      <c r="C5218" s="55">
        <f>(1*Rater1!$C5207=C$7222)+(1*Rater2!$C5207=C$7222)+(N_Raters&gt;=3=TRUE)*(1*Rater3!$C5207=C$7222)+(N_Raters&gt;=4=TRUE)*(1*Rater4!$C5207=C$7222)+(N_Raters&gt;=5=TRUE)*(1*Rater5!$C5207=C$7222)</f>
        <v>1</v>
      </c>
      <c r="D5218" s="55">
        <f>(1*Rater1!$C5207=D$7222)+(1*Rater2!$C5207=D$7222)+(N_Raters&gt;=3=TRUE)*(1*Rater3!$C5207=D$7222)+(N_Raters&gt;=4=TRUE)*(1*Rater4!$C5207=D$7222)+(N_Raters&gt;=5=TRUE)*(1*Rater5!$C5207=D$7222)</f>
        <v>2</v>
      </c>
      <c r="E5218" s="38">
        <f>(1*Rater1!$C5207=E$7222)+(1*Rater2!$C5207=E$7222)+(N_Raters&gt;=3=TRUE)*(1*Rater3!$C5207=E$7222)+(N_Raters&gt;=4=TRUE)*(1*Rater4!$C5207=E$7222)+(N_Raters&gt;=5=TRUE)*(1*Rater5!$C5207=E$7222)</f>
        <v>0</v>
      </c>
      <c r="F5218" s="38"/>
      <c r="G5218" s="38"/>
      <c r="H5218" s="38"/>
      <c r="J5218" s="1"/>
      <c r="K5218" s="1"/>
    </row>
    <row r="5219" spans="2:11">
      <c r="B5219" s="35">
        <v>5205</v>
      </c>
      <c r="C5219" s="55">
        <f>(1*Rater1!$C5208=C$7222)+(1*Rater2!$C5208=C$7222)+(N_Raters&gt;=3=TRUE)*(1*Rater3!$C5208=C$7222)+(N_Raters&gt;=4=TRUE)*(1*Rater4!$C5208=C$7222)+(N_Raters&gt;=5=TRUE)*(1*Rater5!$C5208=C$7222)</f>
        <v>0</v>
      </c>
      <c r="D5219" s="55">
        <f>(1*Rater1!$C5208=D$7222)+(1*Rater2!$C5208=D$7222)+(N_Raters&gt;=3=TRUE)*(1*Rater3!$C5208=D$7222)+(N_Raters&gt;=4=TRUE)*(1*Rater4!$C5208=D$7222)+(N_Raters&gt;=5=TRUE)*(1*Rater5!$C5208=D$7222)</f>
        <v>3</v>
      </c>
      <c r="E5219" s="38">
        <f>(1*Rater1!$C5208=E$7222)+(1*Rater2!$C5208=E$7222)+(N_Raters&gt;=3=TRUE)*(1*Rater3!$C5208=E$7222)+(N_Raters&gt;=4=TRUE)*(1*Rater4!$C5208=E$7222)+(N_Raters&gt;=5=TRUE)*(1*Rater5!$C5208=E$7222)</f>
        <v>0</v>
      </c>
      <c r="F5219" s="38"/>
      <c r="G5219" s="38"/>
      <c r="H5219" s="38"/>
      <c r="J5219" s="1"/>
      <c r="K5219" s="1"/>
    </row>
    <row r="5220" spans="2:11">
      <c r="B5220" s="36">
        <v>5206</v>
      </c>
      <c r="C5220" s="55">
        <f>(1*Rater1!$C5209=C$7222)+(1*Rater2!$C5209=C$7222)+(N_Raters&gt;=3=TRUE)*(1*Rater3!$C5209=C$7222)+(N_Raters&gt;=4=TRUE)*(1*Rater4!$C5209=C$7222)+(N_Raters&gt;=5=TRUE)*(1*Rater5!$C5209=C$7222)</f>
        <v>0</v>
      </c>
      <c r="D5220" s="55">
        <f>(1*Rater1!$C5209=D$7222)+(1*Rater2!$C5209=D$7222)+(N_Raters&gt;=3=TRUE)*(1*Rater3!$C5209=D$7222)+(N_Raters&gt;=4=TRUE)*(1*Rater4!$C5209=D$7222)+(N_Raters&gt;=5=TRUE)*(1*Rater5!$C5209=D$7222)</f>
        <v>3</v>
      </c>
      <c r="E5220" s="38">
        <f>(1*Rater1!$C5209=E$7222)+(1*Rater2!$C5209=E$7222)+(N_Raters&gt;=3=TRUE)*(1*Rater3!$C5209=E$7222)+(N_Raters&gt;=4=TRUE)*(1*Rater4!$C5209=E$7222)+(N_Raters&gt;=5=TRUE)*(1*Rater5!$C5209=E$7222)</f>
        <v>0</v>
      </c>
      <c r="F5220" s="38"/>
      <c r="G5220" s="38"/>
      <c r="H5220" s="38"/>
      <c r="J5220" s="1"/>
      <c r="K5220" s="1"/>
    </row>
    <row r="5221" spans="2:11">
      <c r="B5221" s="35">
        <v>5207</v>
      </c>
      <c r="C5221" s="55">
        <f>(1*Rater1!$C5210=C$7222)+(1*Rater2!$C5210=C$7222)+(N_Raters&gt;=3=TRUE)*(1*Rater3!$C5210=C$7222)+(N_Raters&gt;=4=TRUE)*(1*Rater4!$C5210=C$7222)+(N_Raters&gt;=5=TRUE)*(1*Rater5!$C5210=C$7222)</f>
        <v>0</v>
      </c>
      <c r="D5221" s="55">
        <f>(1*Rater1!$C5210=D$7222)+(1*Rater2!$C5210=D$7222)+(N_Raters&gt;=3=TRUE)*(1*Rater3!$C5210=D$7222)+(N_Raters&gt;=4=TRUE)*(1*Rater4!$C5210=D$7222)+(N_Raters&gt;=5=TRUE)*(1*Rater5!$C5210=D$7222)</f>
        <v>3</v>
      </c>
      <c r="E5221" s="38">
        <f>(1*Rater1!$C5210=E$7222)+(1*Rater2!$C5210=E$7222)+(N_Raters&gt;=3=TRUE)*(1*Rater3!$C5210=E$7222)+(N_Raters&gt;=4=TRUE)*(1*Rater4!$C5210=E$7222)+(N_Raters&gt;=5=TRUE)*(1*Rater5!$C5210=E$7222)</f>
        <v>0</v>
      </c>
      <c r="F5221" s="38"/>
      <c r="G5221" s="38"/>
      <c r="H5221" s="38"/>
      <c r="J5221" s="1"/>
      <c r="K5221" s="1"/>
    </row>
    <row r="5222" spans="2:11">
      <c r="B5222" s="36">
        <v>5208</v>
      </c>
      <c r="C5222" s="55">
        <f>(1*Rater1!$C5211=C$7222)+(1*Rater2!$C5211=C$7222)+(N_Raters&gt;=3=TRUE)*(1*Rater3!$C5211=C$7222)+(N_Raters&gt;=4=TRUE)*(1*Rater4!$C5211=C$7222)+(N_Raters&gt;=5=TRUE)*(1*Rater5!$C5211=C$7222)</f>
        <v>0</v>
      </c>
      <c r="D5222" s="55">
        <f>(1*Rater1!$C5211=D$7222)+(1*Rater2!$C5211=D$7222)+(N_Raters&gt;=3=TRUE)*(1*Rater3!$C5211=D$7222)+(N_Raters&gt;=4=TRUE)*(1*Rater4!$C5211=D$7222)+(N_Raters&gt;=5=TRUE)*(1*Rater5!$C5211=D$7222)</f>
        <v>2</v>
      </c>
      <c r="E5222" s="38">
        <f>(1*Rater1!$C5211=E$7222)+(1*Rater2!$C5211=E$7222)+(N_Raters&gt;=3=TRUE)*(1*Rater3!$C5211=E$7222)+(N_Raters&gt;=4=TRUE)*(1*Rater4!$C5211=E$7222)+(N_Raters&gt;=5=TRUE)*(1*Rater5!$C5211=E$7222)</f>
        <v>1</v>
      </c>
      <c r="F5222" s="38"/>
      <c r="G5222" s="38"/>
      <c r="H5222" s="38"/>
      <c r="J5222" s="1"/>
      <c r="K5222" s="1"/>
    </row>
    <row r="5223" spans="2:11">
      <c r="B5223" s="35">
        <v>5209</v>
      </c>
      <c r="C5223" s="55">
        <f>(1*Rater1!$C5212=C$7222)+(1*Rater2!$C5212=C$7222)+(N_Raters&gt;=3=TRUE)*(1*Rater3!$C5212=C$7222)+(N_Raters&gt;=4=TRUE)*(1*Rater4!$C5212=C$7222)+(N_Raters&gt;=5=TRUE)*(1*Rater5!$C5212=C$7222)</f>
        <v>0</v>
      </c>
      <c r="D5223" s="55">
        <f>(1*Rater1!$C5212=D$7222)+(1*Rater2!$C5212=D$7222)+(N_Raters&gt;=3=TRUE)*(1*Rater3!$C5212=D$7222)+(N_Raters&gt;=4=TRUE)*(1*Rater4!$C5212=D$7222)+(N_Raters&gt;=5=TRUE)*(1*Rater5!$C5212=D$7222)</f>
        <v>1</v>
      </c>
      <c r="E5223" s="38">
        <f>(1*Rater1!$C5212=E$7222)+(1*Rater2!$C5212=E$7222)+(N_Raters&gt;=3=TRUE)*(1*Rater3!$C5212=E$7222)+(N_Raters&gt;=4=TRUE)*(1*Rater4!$C5212=E$7222)+(N_Raters&gt;=5=TRUE)*(1*Rater5!$C5212=E$7222)</f>
        <v>2</v>
      </c>
      <c r="F5223" s="38"/>
      <c r="G5223" s="38"/>
      <c r="H5223" s="38"/>
      <c r="J5223" s="1"/>
      <c r="K5223" s="1"/>
    </row>
    <row r="5224" spans="2:11">
      <c r="B5224" s="36">
        <v>5210</v>
      </c>
      <c r="C5224" s="55">
        <f>(1*Rater1!$C5213=C$7222)+(1*Rater2!$C5213=C$7222)+(N_Raters&gt;=3=TRUE)*(1*Rater3!$C5213=C$7222)+(N_Raters&gt;=4=TRUE)*(1*Rater4!$C5213=C$7222)+(N_Raters&gt;=5=TRUE)*(1*Rater5!$C5213=C$7222)</f>
        <v>0</v>
      </c>
      <c r="D5224" s="55">
        <f>(1*Rater1!$C5213=D$7222)+(1*Rater2!$C5213=D$7222)+(N_Raters&gt;=3=TRUE)*(1*Rater3!$C5213=D$7222)+(N_Raters&gt;=4=TRUE)*(1*Rater4!$C5213=D$7222)+(N_Raters&gt;=5=TRUE)*(1*Rater5!$C5213=D$7222)</f>
        <v>1</v>
      </c>
      <c r="E5224" s="38">
        <f>(1*Rater1!$C5213=E$7222)+(1*Rater2!$C5213=E$7222)+(N_Raters&gt;=3=TRUE)*(1*Rater3!$C5213=E$7222)+(N_Raters&gt;=4=TRUE)*(1*Rater4!$C5213=E$7222)+(N_Raters&gt;=5=TRUE)*(1*Rater5!$C5213=E$7222)</f>
        <v>2</v>
      </c>
      <c r="F5224" s="38"/>
      <c r="G5224" s="38"/>
      <c r="H5224" s="38"/>
      <c r="J5224" s="1"/>
      <c r="K5224" s="1"/>
    </row>
    <row r="5225" spans="2:11">
      <c r="B5225" s="35">
        <v>5211</v>
      </c>
      <c r="C5225" s="55">
        <f>(1*Rater1!$C5214=C$7222)+(1*Rater2!$C5214=C$7222)+(N_Raters&gt;=3=TRUE)*(1*Rater3!$C5214=C$7222)+(N_Raters&gt;=4=TRUE)*(1*Rater4!$C5214=C$7222)+(N_Raters&gt;=5=TRUE)*(1*Rater5!$C5214=C$7222)</f>
        <v>0</v>
      </c>
      <c r="D5225" s="55">
        <f>(1*Rater1!$C5214=D$7222)+(1*Rater2!$C5214=D$7222)+(N_Raters&gt;=3=TRUE)*(1*Rater3!$C5214=D$7222)+(N_Raters&gt;=4=TRUE)*(1*Rater4!$C5214=D$7222)+(N_Raters&gt;=5=TRUE)*(1*Rater5!$C5214=D$7222)</f>
        <v>1</v>
      </c>
      <c r="E5225" s="38">
        <f>(1*Rater1!$C5214=E$7222)+(1*Rater2!$C5214=E$7222)+(N_Raters&gt;=3=TRUE)*(1*Rater3!$C5214=E$7222)+(N_Raters&gt;=4=TRUE)*(1*Rater4!$C5214=E$7222)+(N_Raters&gt;=5=TRUE)*(1*Rater5!$C5214=E$7222)</f>
        <v>2</v>
      </c>
      <c r="F5225" s="38"/>
      <c r="G5225" s="38"/>
      <c r="H5225" s="38"/>
      <c r="J5225" s="1"/>
      <c r="K5225" s="1"/>
    </row>
    <row r="5226" spans="2:11">
      <c r="B5226" s="36">
        <v>5212</v>
      </c>
      <c r="C5226" s="55">
        <f>(1*Rater1!$C5215=C$7222)+(1*Rater2!$C5215=C$7222)+(N_Raters&gt;=3=TRUE)*(1*Rater3!$C5215=C$7222)+(N_Raters&gt;=4=TRUE)*(1*Rater4!$C5215=C$7222)+(N_Raters&gt;=5=TRUE)*(1*Rater5!$C5215=C$7222)</f>
        <v>0</v>
      </c>
      <c r="D5226" s="55">
        <f>(1*Rater1!$C5215=D$7222)+(1*Rater2!$C5215=D$7222)+(N_Raters&gt;=3=TRUE)*(1*Rater3!$C5215=D$7222)+(N_Raters&gt;=4=TRUE)*(1*Rater4!$C5215=D$7222)+(N_Raters&gt;=5=TRUE)*(1*Rater5!$C5215=D$7222)</f>
        <v>3</v>
      </c>
      <c r="E5226" s="38">
        <f>(1*Rater1!$C5215=E$7222)+(1*Rater2!$C5215=E$7222)+(N_Raters&gt;=3=TRUE)*(1*Rater3!$C5215=E$7222)+(N_Raters&gt;=4=TRUE)*(1*Rater4!$C5215=E$7222)+(N_Raters&gt;=5=TRUE)*(1*Rater5!$C5215=E$7222)</f>
        <v>0</v>
      </c>
      <c r="F5226" s="38"/>
      <c r="G5226" s="38"/>
      <c r="H5226" s="38"/>
      <c r="J5226" s="1"/>
      <c r="K5226" s="1"/>
    </row>
    <row r="5227" spans="2:11">
      <c r="B5227" s="35">
        <v>5213</v>
      </c>
      <c r="C5227" s="55">
        <f>(1*Rater1!$C5216=C$7222)+(1*Rater2!$C5216=C$7222)+(N_Raters&gt;=3=TRUE)*(1*Rater3!$C5216=C$7222)+(N_Raters&gt;=4=TRUE)*(1*Rater4!$C5216=C$7222)+(N_Raters&gt;=5=TRUE)*(1*Rater5!$C5216=C$7222)</f>
        <v>0</v>
      </c>
      <c r="D5227" s="55">
        <f>(1*Rater1!$C5216=D$7222)+(1*Rater2!$C5216=D$7222)+(N_Raters&gt;=3=TRUE)*(1*Rater3!$C5216=D$7222)+(N_Raters&gt;=4=TRUE)*(1*Rater4!$C5216=D$7222)+(N_Raters&gt;=5=TRUE)*(1*Rater5!$C5216=D$7222)</f>
        <v>2</v>
      </c>
      <c r="E5227" s="38">
        <f>(1*Rater1!$C5216=E$7222)+(1*Rater2!$C5216=E$7222)+(N_Raters&gt;=3=TRUE)*(1*Rater3!$C5216=E$7222)+(N_Raters&gt;=4=TRUE)*(1*Rater4!$C5216=E$7222)+(N_Raters&gt;=5=TRUE)*(1*Rater5!$C5216=E$7222)</f>
        <v>1</v>
      </c>
      <c r="F5227" s="38"/>
      <c r="G5227" s="38"/>
      <c r="H5227" s="38"/>
      <c r="J5227" s="1"/>
      <c r="K5227" s="1"/>
    </row>
    <row r="5228" spans="2:11">
      <c r="B5228" s="36">
        <v>5214</v>
      </c>
      <c r="C5228" s="55">
        <f>(1*Rater1!$C5217=C$7222)+(1*Rater2!$C5217=C$7222)+(N_Raters&gt;=3=TRUE)*(1*Rater3!$C5217=C$7222)+(N_Raters&gt;=4=TRUE)*(1*Rater4!$C5217=C$7222)+(N_Raters&gt;=5=TRUE)*(1*Rater5!$C5217=C$7222)</f>
        <v>0</v>
      </c>
      <c r="D5228" s="55">
        <f>(1*Rater1!$C5217=D$7222)+(1*Rater2!$C5217=D$7222)+(N_Raters&gt;=3=TRUE)*(1*Rater3!$C5217=D$7222)+(N_Raters&gt;=4=TRUE)*(1*Rater4!$C5217=D$7222)+(N_Raters&gt;=5=TRUE)*(1*Rater5!$C5217=D$7222)</f>
        <v>2</v>
      </c>
      <c r="E5228" s="38">
        <f>(1*Rater1!$C5217=E$7222)+(1*Rater2!$C5217=E$7222)+(N_Raters&gt;=3=TRUE)*(1*Rater3!$C5217=E$7222)+(N_Raters&gt;=4=TRUE)*(1*Rater4!$C5217=E$7222)+(N_Raters&gt;=5=TRUE)*(1*Rater5!$C5217=E$7222)</f>
        <v>1</v>
      </c>
      <c r="F5228" s="38"/>
      <c r="G5228" s="38"/>
      <c r="H5228" s="38"/>
      <c r="J5228" s="1"/>
      <c r="K5228" s="1"/>
    </row>
    <row r="5229" spans="2:11">
      <c r="B5229" s="35">
        <v>5215</v>
      </c>
      <c r="C5229" s="55">
        <f>(1*Rater1!$C5218=C$7222)+(1*Rater2!$C5218=C$7222)+(N_Raters&gt;=3=TRUE)*(1*Rater3!$C5218=C$7222)+(N_Raters&gt;=4=TRUE)*(1*Rater4!$C5218=C$7222)+(N_Raters&gt;=5=TRUE)*(1*Rater5!$C5218=C$7222)</f>
        <v>0</v>
      </c>
      <c r="D5229" s="55">
        <f>(1*Rater1!$C5218=D$7222)+(1*Rater2!$C5218=D$7222)+(N_Raters&gt;=3=TRUE)*(1*Rater3!$C5218=D$7222)+(N_Raters&gt;=4=TRUE)*(1*Rater4!$C5218=D$7222)+(N_Raters&gt;=5=TRUE)*(1*Rater5!$C5218=D$7222)</f>
        <v>3</v>
      </c>
      <c r="E5229" s="38">
        <f>(1*Rater1!$C5218=E$7222)+(1*Rater2!$C5218=E$7222)+(N_Raters&gt;=3=TRUE)*(1*Rater3!$C5218=E$7222)+(N_Raters&gt;=4=TRUE)*(1*Rater4!$C5218=E$7222)+(N_Raters&gt;=5=TRUE)*(1*Rater5!$C5218=E$7222)</f>
        <v>0</v>
      </c>
      <c r="F5229" s="38"/>
      <c r="G5229" s="38"/>
      <c r="H5229" s="38"/>
      <c r="J5229" s="1"/>
      <c r="K5229" s="1"/>
    </row>
    <row r="5230" spans="2:11">
      <c r="B5230" s="36">
        <v>5216</v>
      </c>
      <c r="C5230" s="55">
        <f>(1*Rater1!$C5219=C$7222)+(1*Rater2!$C5219=C$7222)+(N_Raters&gt;=3=TRUE)*(1*Rater3!$C5219=C$7222)+(N_Raters&gt;=4=TRUE)*(1*Rater4!$C5219=C$7222)+(N_Raters&gt;=5=TRUE)*(1*Rater5!$C5219=C$7222)</f>
        <v>0</v>
      </c>
      <c r="D5230" s="55">
        <f>(1*Rater1!$C5219=D$7222)+(1*Rater2!$C5219=D$7222)+(N_Raters&gt;=3=TRUE)*(1*Rater3!$C5219=D$7222)+(N_Raters&gt;=4=TRUE)*(1*Rater4!$C5219=D$7222)+(N_Raters&gt;=5=TRUE)*(1*Rater5!$C5219=D$7222)</f>
        <v>1</v>
      </c>
      <c r="E5230" s="38">
        <f>(1*Rater1!$C5219=E$7222)+(1*Rater2!$C5219=E$7222)+(N_Raters&gt;=3=TRUE)*(1*Rater3!$C5219=E$7222)+(N_Raters&gt;=4=TRUE)*(1*Rater4!$C5219=E$7222)+(N_Raters&gt;=5=TRUE)*(1*Rater5!$C5219=E$7222)</f>
        <v>2</v>
      </c>
      <c r="F5230" s="38"/>
      <c r="G5230" s="38"/>
      <c r="H5230" s="38"/>
      <c r="J5230" s="1"/>
      <c r="K5230" s="1"/>
    </row>
    <row r="5231" spans="2:11">
      <c r="B5231" s="35">
        <v>5217</v>
      </c>
      <c r="C5231" s="55">
        <f>(1*Rater1!$C5220=C$7222)+(1*Rater2!$C5220=C$7222)+(N_Raters&gt;=3=TRUE)*(1*Rater3!$C5220=C$7222)+(N_Raters&gt;=4=TRUE)*(1*Rater4!$C5220=C$7222)+(N_Raters&gt;=5=TRUE)*(1*Rater5!$C5220=C$7222)</f>
        <v>0</v>
      </c>
      <c r="D5231" s="55">
        <f>(1*Rater1!$C5220=D$7222)+(1*Rater2!$C5220=D$7222)+(N_Raters&gt;=3=TRUE)*(1*Rater3!$C5220=D$7222)+(N_Raters&gt;=4=TRUE)*(1*Rater4!$C5220=D$7222)+(N_Raters&gt;=5=TRUE)*(1*Rater5!$C5220=D$7222)</f>
        <v>1</v>
      </c>
      <c r="E5231" s="38">
        <f>(1*Rater1!$C5220=E$7222)+(1*Rater2!$C5220=E$7222)+(N_Raters&gt;=3=TRUE)*(1*Rater3!$C5220=E$7222)+(N_Raters&gt;=4=TRUE)*(1*Rater4!$C5220=E$7222)+(N_Raters&gt;=5=TRUE)*(1*Rater5!$C5220=E$7222)</f>
        <v>2</v>
      </c>
      <c r="F5231" s="38"/>
      <c r="G5231" s="38"/>
      <c r="H5231" s="38"/>
      <c r="J5231" s="1"/>
      <c r="K5231" s="1"/>
    </row>
    <row r="5232" spans="2:11">
      <c r="B5232" s="36">
        <v>5218</v>
      </c>
      <c r="C5232" s="55">
        <f>(1*Rater1!$C5221=C$7222)+(1*Rater2!$C5221=C$7222)+(N_Raters&gt;=3=TRUE)*(1*Rater3!$C5221=C$7222)+(N_Raters&gt;=4=TRUE)*(1*Rater4!$C5221=C$7222)+(N_Raters&gt;=5=TRUE)*(1*Rater5!$C5221=C$7222)</f>
        <v>0</v>
      </c>
      <c r="D5232" s="55">
        <f>(1*Rater1!$C5221=D$7222)+(1*Rater2!$C5221=D$7222)+(N_Raters&gt;=3=TRUE)*(1*Rater3!$C5221=D$7222)+(N_Raters&gt;=4=TRUE)*(1*Rater4!$C5221=D$7222)+(N_Raters&gt;=5=TRUE)*(1*Rater5!$C5221=D$7222)</f>
        <v>1</v>
      </c>
      <c r="E5232" s="38">
        <f>(1*Rater1!$C5221=E$7222)+(1*Rater2!$C5221=E$7222)+(N_Raters&gt;=3=TRUE)*(1*Rater3!$C5221=E$7222)+(N_Raters&gt;=4=TRUE)*(1*Rater4!$C5221=E$7222)+(N_Raters&gt;=5=TRUE)*(1*Rater5!$C5221=E$7222)</f>
        <v>2</v>
      </c>
      <c r="F5232" s="38"/>
      <c r="G5232" s="38"/>
      <c r="H5232" s="38"/>
      <c r="J5232" s="1"/>
      <c r="K5232" s="1"/>
    </row>
    <row r="5233" spans="2:11">
      <c r="B5233" s="35">
        <v>5219</v>
      </c>
      <c r="C5233" s="55">
        <f>(1*Rater1!$C5222=C$7222)+(1*Rater2!$C5222=C$7222)+(N_Raters&gt;=3=TRUE)*(1*Rater3!$C5222=C$7222)+(N_Raters&gt;=4=TRUE)*(1*Rater4!$C5222=C$7222)+(N_Raters&gt;=5=TRUE)*(1*Rater5!$C5222=C$7222)</f>
        <v>0</v>
      </c>
      <c r="D5233" s="55">
        <f>(1*Rater1!$C5222=D$7222)+(1*Rater2!$C5222=D$7222)+(N_Raters&gt;=3=TRUE)*(1*Rater3!$C5222=D$7222)+(N_Raters&gt;=4=TRUE)*(1*Rater4!$C5222=D$7222)+(N_Raters&gt;=5=TRUE)*(1*Rater5!$C5222=D$7222)</f>
        <v>1</v>
      </c>
      <c r="E5233" s="38">
        <f>(1*Rater1!$C5222=E$7222)+(1*Rater2!$C5222=E$7222)+(N_Raters&gt;=3=TRUE)*(1*Rater3!$C5222=E$7222)+(N_Raters&gt;=4=TRUE)*(1*Rater4!$C5222=E$7222)+(N_Raters&gt;=5=TRUE)*(1*Rater5!$C5222=E$7222)</f>
        <v>2</v>
      </c>
      <c r="F5233" s="38"/>
      <c r="G5233" s="38"/>
      <c r="H5233" s="38"/>
      <c r="J5233" s="1"/>
      <c r="K5233" s="1"/>
    </row>
    <row r="5234" spans="2:11">
      <c r="B5234" s="36">
        <v>5220</v>
      </c>
      <c r="C5234" s="55">
        <f>(1*Rater1!$C5223=C$7222)+(1*Rater2!$C5223=C$7222)+(N_Raters&gt;=3=TRUE)*(1*Rater3!$C5223=C$7222)+(N_Raters&gt;=4=TRUE)*(1*Rater4!$C5223=C$7222)+(N_Raters&gt;=5=TRUE)*(1*Rater5!$C5223=C$7222)</f>
        <v>0</v>
      </c>
      <c r="D5234" s="55">
        <f>(1*Rater1!$C5223=D$7222)+(1*Rater2!$C5223=D$7222)+(N_Raters&gt;=3=TRUE)*(1*Rater3!$C5223=D$7222)+(N_Raters&gt;=4=TRUE)*(1*Rater4!$C5223=D$7222)+(N_Raters&gt;=5=TRUE)*(1*Rater5!$C5223=D$7222)</f>
        <v>2</v>
      </c>
      <c r="E5234" s="38">
        <f>(1*Rater1!$C5223=E$7222)+(1*Rater2!$C5223=E$7222)+(N_Raters&gt;=3=TRUE)*(1*Rater3!$C5223=E$7222)+(N_Raters&gt;=4=TRUE)*(1*Rater4!$C5223=E$7222)+(N_Raters&gt;=5=TRUE)*(1*Rater5!$C5223=E$7222)</f>
        <v>1</v>
      </c>
      <c r="F5234" s="38"/>
      <c r="G5234" s="38"/>
      <c r="H5234" s="38"/>
      <c r="J5234" s="1"/>
      <c r="K5234" s="1"/>
    </row>
    <row r="5235" spans="2:11">
      <c r="B5235" s="35">
        <v>5221</v>
      </c>
      <c r="C5235" s="55">
        <f>(1*Rater1!$C5224=C$7222)+(1*Rater2!$C5224=C$7222)+(N_Raters&gt;=3=TRUE)*(1*Rater3!$C5224=C$7222)+(N_Raters&gt;=4=TRUE)*(1*Rater4!$C5224=C$7222)+(N_Raters&gt;=5=TRUE)*(1*Rater5!$C5224=C$7222)</f>
        <v>0</v>
      </c>
      <c r="D5235" s="55">
        <f>(1*Rater1!$C5224=D$7222)+(1*Rater2!$C5224=D$7222)+(N_Raters&gt;=3=TRUE)*(1*Rater3!$C5224=D$7222)+(N_Raters&gt;=4=TRUE)*(1*Rater4!$C5224=D$7222)+(N_Raters&gt;=5=TRUE)*(1*Rater5!$C5224=D$7222)</f>
        <v>1</v>
      </c>
      <c r="E5235" s="38">
        <f>(1*Rater1!$C5224=E$7222)+(1*Rater2!$C5224=E$7222)+(N_Raters&gt;=3=TRUE)*(1*Rater3!$C5224=E$7222)+(N_Raters&gt;=4=TRUE)*(1*Rater4!$C5224=E$7222)+(N_Raters&gt;=5=TRUE)*(1*Rater5!$C5224=E$7222)</f>
        <v>2</v>
      </c>
      <c r="F5235" s="38"/>
      <c r="G5235" s="38"/>
      <c r="H5235" s="38"/>
      <c r="J5235" s="1"/>
      <c r="K5235" s="1"/>
    </row>
    <row r="5236" spans="2:11">
      <c r="B5236" s="36">
        <v>5222</v>
      </c>
      <c r="C5236" s="55">
        <f>(1*Rater1!$C5225=C$7222)+(1*Rater2!$C5225=C$7222)+(N_Raters&gt;=3=TRUE)*(1*Rater3!$C5225=C$7222)+(N_Raters&gt;=4=TRUE)*(1*Rater4!$C5225=C$7222)+(N_Raters&gt;=5=TRUE)*(1*Rater5!$C5225=C$7222)</f>
        <v>0</v>
      </c>
      <c r="D5236" s="55">
        <f>(1*Rater1!$C5225=D$7222)+(1*Rater2!$C5225=D$7222)+(N_Raters&gt;=3=TRUE)*(1*Rater3!$C5225=D$7222)+(N_Raters&gt;=4=TRUE)*(1*Rater4!$C5225=D$7222)+(N_Raters&gt;=5=TRUE)*(1*Rater5!$C5225=D$7222)</f>
        <v>3</v>
      </c>
      <c r="E5236" s="38">
        <f>(1*Rater1!$C5225=E$7222)+(1*Rater2!$C5225=E$7222)+(N_Raters&gt;=3=TRUE)*(1*Rater3!$C5225=E$7222)+(N_Raters&gt;=4=TRUE)*(1*Rater4!$C5225=E$7222)+(N_Raters&gt;=5=TRUE)*(1*Rater5!$C5225=E$7222)</f>
        <v>0</v>
      </c>
      <c r="F5236" s="38"/>
      <c r="G5236" s="38"/>
      <c r="H5236" s="38"/>
      <c r="J5236" s="1"/>
      <c r="K5236" s="1"/>
    </row>
    <row r="5237" spans="2:11">
      <c r="B5237" s="35">
        <v>5223</v>
      </c>
      <c r="C5237" s="55">
        <f>(1*Rater1!$C5226=C$7222)+(1*Rater2!$C5226=C$7222)+(N_Raters&gt;=3=TRUE)*(1*Rater3!$C5226=C$7222)+(N_Raters&gt;=4=TRUE)*(1*Rater4!$C5226=C$7222)+(N_Raters&gt;=5=TRUE)*(1*Rater5!$C5226=C$7222)</f>
        <v>0</v>
      </c>
      <c r="D5237" s="55">
        <f>(1*Rater1!$C5226=D$7222)+(1*Rater2!$C5226=D$7222)+(N_Raters&gt;=3=TRUE)*(1*Rater3!$C5226=D$7222)+(N_Raters&gt;=4=TRUE)*(1*Rater4!$C5226=D$7222)+(N_Raters&gt;=5=TRUE)*(1*Rater5!$C5226=D$7222)</f>
        <v>1</v>
      </c>
      <c r="E5237" s="38">
        <f>(1*Rater1!$C5226=E$7222)+(1*Rater2!$C5226=E$7222)+(N_Raters&gt;=3=TRUE)*(1*Rater3!$C5226=E$7222)+(N_Raters&gt;=4=TRUE)*(1*Rater4!$C5226=E$7222)+(N_Raters&gt;=5=TRUE)*(1*Rater5!$C5226=E$7222)</f>
        <v>2</v>
      </c>
      <c r="F5237" s="38"/>
      <c r="G5237" s="38"/>
      <c r="H5237" s="38"/>
      <c r="J5237" s="1"/>
      <c r="K5237" s="1"/>
    </row>
    <row r="5238" spans="2:11">
      <c r="B5238" s="36">
        <v>5224</v>
      </c>
      <c r="C5238" s="55">
        <f>(1*Rater1!$C5227=C$7222)+(1*Rater2!$C5227=C$7222)+(N_Raters&gt;=3=TRUE)*(1*Rater3!$C5227=C$7222)+(N_Raters&gt;=4=TRUE)*(1*Rater4!$C5227=C$7222)+(N_Raters&gt;=5=TRUE)*(1*Rater5!$C5227=C$7222)</f>
        <v>0</v>
      </c>
      <c r="D5238" s="55">
        <f>(1*Rater1!$C5227=D$7222)+(1*Rater2!$C5227=D$7222)+(N_Raters&gt;=3=TRUE)*(1*Rater3!$C5227=D$7222)+(N_Raters&gt;=4=TRUE)*(1*Rater4!$C5227=D$7222)+(N_Raters&gt;=5=TRUE)*(1*Rater5!$C5227=D$7222)</f>
        <v>1</v>
      </c>
      <c r="E5238" s="38">
        <f>(1*Rater1!$C5227=E$7222)+(1*Rater2!$C5227=E$7222)+(N_Raters&gt;=3=TRUE)*(1*Rater3!$C5227=E$7222)+(N_Raters&gt;=4=TRUE)*(1*Rater4!$C5227=E$7222)+(N_Raters&gt;=5=TRUE)*(1*Rater5!$C5227=E$7222)</f>
        <v>2</v>
      </c>
      <c r="F5238" s="38"/>
      <c r="G5238" s="38"/>
      <c r="H5238" s="38"/>
      <c r="J5238" s="1"/>
      <c r="K5238" s="1"/>
    </row>
    <row r="5239" spans="2:11">
      <c r="B5239" s="35">
        <v>5225</v>
      </c>
      <c r="C5239" s="55">
        <f>(1*Rater1!$C5228=C$7222)+(1*Rater2!$C5228=C$7222)+(N_Raters&gt;=3=TRUE)*(1*Rater3!$C5228=C$7222)+(N_Raters&gt;=4=TRUE)*(1*Rater4!$C5228=C$7222)+(N_Raters&gt;=5=TRUE)*(1*Rater5!$C5228=C$7222)</f>
        <v>0</v>
      </c>
      <c r="D5239" s="55">
        <f>(1*Rater1!$C5228=D$7222)+(1*Rater2!$C5228=D$7222)+(N_Raters&gt;=3=TRUE)*(1*Rater3!$C5228=D$7222)+(N_Raters&gt;=4=TRUE)*(1*Rater4!$C5228=D$7222)+(N_Raters&gt;=5=TRUE)*(1*Rater5!$C5228=D$7222)</f>
        <v>2</v>
      </c>
      <c r="E5239" s="38">
        <f>(1*Rater1!$C5228=E$7222)+(1*Rater2!$C5228=E$7222)+(N_Raters&gt;=3=TRUE)*(1*Rater3!$C5228=E$7222)+(N_Raters&gt;=4=TRUE)*(1*Rater4!$C5228=E$7222)+(N_Raters&gt;=5=TRUE)*(1*Rater5!$C5228=E$7222)</f>
        <v>1</v>
      </c>
      <c r="F5239" s="38"/>
      <c r="G5239" s="38"/>
      <c r="H5239" s="38"/>
      <c r="J5239" s="1"/>
      <c r="K5239" s="1"/>
    </row>
    <row r="5240" spans="2:11">
      <c r="B5240" s="36">
        <v>5226</v>
      </c>
      <c r="C5240" s="55">
        <f>(1*Rater1!$C5229=C$7222)+(1*Rater2!$C5229=C$7222)+(N_Raters&gt;=3=TRUE)*(1*Rater3!$C5229=C$7222)+(N_Raters&gt;=4=TRUE)*(1*Rater4!$C5229=C$7222)+(N_Raters&gt;=5=TRUE)*(1*Rater5!$C5229=C$7222)</f>
        <v>0</v>
      </c>
      <c r="D5240" s="55">
        <f>(1*Rater1!$C5229=D$7222)+(1*Rater2!$C5229=D$7222)+(N_Raters&gt;=3=TRUE)*(1*Rater3!$C5229=D$7222)+(N_Raters&gt;=4=TRUE)*(1*Rater4!$C5229=D$7222)+(N_Raters&gt;=5=TRUE)*(1*Rater5!$C5229=D$7222)</f>
        <v>1</v>
      </c>
      <c r="E5240" s="38">
        <f>(1*Rater1!$C5229=E$7222)+(1*Rater2!$C5229=E$7222)+(N_Raters&gt;=3=TRUE)*(1*Rater3!$C5229=E$7222)+(N_Raters&gt;=4=TRUE)*(1*Rater4!$C5229=E$7222)+(N_Raters&gt;=5=TRUE)*(1*Rater5!$C5229=E$7222)</f>
        <v>2</v>
      </c>
      <c r="F5240" s="38"/>
      <c r="G5240" s="38"/>
      <c r="H5240" s="38"/>
      <c r="J5240" s="1"/>
      <c r="K5240" s="1"/>
    </row>
    <row r="5241" spans="2:11">
      <c r="B5241" s="35">
        <v>5227</v>
      </c>
      <c r="C5241" s="55">
        <f>(1*Rater1!$C5230=C$7222)+(1*Rater2!$C5230=C$7222)+(N_Raters&gt;=3=TRUE)*(1*Rater3!$C5230=C$7222)+(N_Raters&gt;=4=TRUE)*(1*Rater4!$C5230=C$7222)+(N_Raters&gt;=5=TRUE)*(1*Rater5!$C5230=C$7222)</f>
        <v>0</v>
      </c>
      <c r="D5241" s="55">
        <f>(1*Rater1!$C5230=D$7222)+(1*Rater2!$C5230=D$7222)+(N_Raters&gt;=3=TRUE)*(1*Rater3!$C5230=D$7222)+(N_Raters&gt;=4=TRUE)*(1*Rater4!$C5230=D$7222)+(N_Raters&gt;=5=TRUE)*(1*Rater5!$C5230=D$7222)</f>
        <v>3</v>
      </c>
      <c r="E5241" s="38">
        <f>(1*Rater1!$C5230=E$7222)+(1*Rater2!$C5230=E$7222)+(N_Raters&gt;=3=TRUE)*(1*Rater3!$C5230=E$7222)+(N_Raters&gt;=4=TRUE)*(1*Rater4!$C5230=E$7222)+(N_Raters&gt;=5=TRUE)*(1*Rater5!$C5230=E$7222)</f>
        <v>0</v>
      </c>
      <c r="F5241" s="38"/>
      <c r="G5241" s="38"/>
      <c r="H5241" s="38"/>
      <c r="J5241" s="1"/>
      <c r="K5241" s="1"/>
    </row>
    <row r="5242" spans="2:11">
      <c r="B5242" s="36">
        <v>5228</v>
      </c>
      <c r="C5242" s="55">
        <f>(1*Rater1!$C5231=C$7222)+(1*Rater2!$C5231=C$7222)+(N_Raters&gt;=3=TRUE)*(1*Rater3!$C5231=C$7222)+(N_Raters&gt;=4=TRUE)*(1*Rater4!$C5231=C$7222)+(N_Raters&gt;=5=TRUE)*(1*Rater5!$C5231=C$7222)</f>
        <v>0</v>
      </c>
      <c r="D5242" s="55">
        <f>(1*Rater1!$C5231=D$7222)+(1*Rater2!$C5231=D$7222)+(N_Raters&gt;=3=TRUE)*(1*Rater3!$C5231=D$7222)+(N_Raters&gt;=4=TRUE)*(1*Rater4!$C5231=D$7222)+(N_Raters&gt;=5=TRUE)*(1*Rater5!$C5231=D$7222)</f>
        <v>1</v>
      </c>
      <c r="E5242" s="38">
        <f>(1*Rater1!$C5231=E$7222)+(1*Rater2!$C5231=E$7222)+(N_Raters&gt;=3=TRUE)*(1*Rater3!$C5231=E$7222)+(N_Raters&gt;=4=TRUE)*(1*Rater4!$C5231=E$7222)+(N_Raters&gt;=5=TRUE)*(1*Rater5!$C5231=E$7222)</f>
        <v>2</v>
      </c>
      <c r="F5242" s="38"/>
      <c r="G5242" s="38"/>
      <c r="H5242" s="38"/>
      <c r="J5242" s="1"/>
      <c r="K5242" s="1"/>
    </row>
    <row r="5243" spans="2:11">
      <c r="B5243" s="35">
        <v>5229</v>
      </c>
      <c r="C5243" s="55">
        <f>(1*Rater1!$C5232=C$7222)+(1*Rater2!$C5232=C$7222)+(N_Raters&gt;=3=TRUE)*(1*Rater3!$C5232=C$7222)+(N_Raters&gt;=4=TRUE)*(1*Rater4!$C5232=C$7222)+(N_Raters&gt;=5=TRUE)*(1*Rater5!$C5232=C$7222)</f>
        <v>0</v>
      </c>
      <c r="D5243" s="55">
        <f>(1*Rater1!$C5232=D$7222)+(1*Rater2!$C5232=D$7222)+(N_Raters&gt;=3=TRUE)*(1*Rater3!$C5232=D$7222)+(N_Raters&gt;=4=TRUE)*(1*Rater4!$C5232=D$7222)+(N_Raters&gt;=5=TRUE)*(1*Rater5!$C5232=D$7222)</f>
        <v>2</v>
      </c>
      <c r="E5243" s="38">
        <f>(1*Rater1!$C5232=E$7222)+(1*Rater2!$C5232=E$7222)+(N_Raters&gt;=3=TRUE)*(1*Rater3!$C5232=E$7222)+(N_Raters&gt;=4=TRUE)*(1*Rater4!$C5232=E$7222)+(N_Raters&gt;=5=TRUE)*(1*Rater5!$C5232=E$7222)</f>
        <v>1</v>
      </c>
      <c r="F5243" s="38"/>
      <c r="G5243" s="38"/>
      <c r="H5243" s="38"/>
      <c r="J5243" s="1"/>
      <c r="K5243" s="1"/>
    </row>
    <row r="5244" spans="2:11">
      <c r="B5244" s="36">
        <v>5230</v>
      </c>
      <c r="C5244" s="55">
        <f>(1*Rater1!$C5233=C$7222)+(1*Rater2!$C5233=C$7222)+(N_Raters&gt;=3=TRUE)*(1*Rater3!$C5233=C$7222)+(N_Raters&gt;=4=TRUE)*(1*Rater4!$C5233=C$7222)+(N_Raters&gt;=5=TRUE)*(1*Rater5!$C5233=C$7222)</f>
        <v>0</v>
      </c>
      <c r="D5244" s="55">
        <f>(1*Rater1!$C5233=D$7222)+(1*Rater2!$C5233=D$7222)+(N_Raters&gt;=3=TRUE)*(1*Rater3!$C5233=D$7222)+(N_Raters&gt;=4=TRUE)*(1*Rater4!$C5233=D$7222)+(N_Raters&gt;=5=TRUE)*(1*Rater5!$C5233=D$7222)</f>
        <v>1</v>
      </c>
      <c r="E5244" s="38">
        <f>(1*Rater1!$C5233=E$7222)+(1*Rater2!$C5233=E$7222)+(N_Raters&gt;=3=TRUE)*(1*Rater3!$C5233=E$7222)+(N_Raters&gt;=4=TRUE)*(1*Rater4!$C5233=E$7222)+(N_Raters&gt;=5=TRUE)*(1*Rater5!$C5233=E$7222)</f>
        <v>2</v>
      </c>
      <c r="F5244" s="38"/>
      <c r="G5244" s="38"/>
      <c r="H5244" s="38"/>
      <c r="J5244" s="1"/>
      <c r="K5244" s="1"/>
    </row>
    <row r="5245" spans="2:11">
      <c r="B5245" s="35">
        <v>5231</v>
      </c>
      <c r="C5245" s="55">
        <f>(1*Rater1!$C5234=C$7222)+(1*Rater2!$C5234=C$7222)+(N_Raters&gt;=3=TRUE)*(1*Rater3!$C5234=C$7222)+(N_Raters&gt;=4=TRUE)*(1*Rater4!$C5234=C$7222)+(N_Raters&gt;=5=TRUE)*(1*Rater5!$C5234=C$7222)</f>
        <v>0</v>
      </c>
      <c r="D5245" s="55">
        <f>(1*Rater1!$C5234=D$7222)+(1*Rater2!$C5234=D$7222)+(N_Raters&gt;=3=TRUE)*(1*Rater3!$C5234=D$7222)+(N_Raters&gt;=4=TRUE)*(1*Rater4!$C5234=D$7222)+(N_Raters&gt;=5=TRUE)*(1*Rater5!$C5234=D$7222)</f>
        <v>1</v>
      </c>
      <c r="E5245" s="38">
        <f>(1*Rater1!$C5234=E$7222)+(1*Rater2!$C5234=E$7222)+(N_Raters&gt;=3=TRUE)*(1*Rater3!$C5234=E$7222)+(N_Raters&gt;=4=TRUE)*(1*Rater4!$C5234=E$7222)+(N_Raters&gt;=5=TRUE)*(1*Rater5!$C5234=E$7222)</f>
        <v>2</v>
      </c>
      <c r="F5245" s="38"/>
      <c r="G5245" s="38"/>
      <c r="H5245" s="38"/>
      <c r="J5245" s="1"/>
      <c r="K5245" s="1"/>
    </row>
    <row r="5246" spans="2:11">
      <c r="B5246" s="36">
        <v>5232</v>
      </c>
      <c r="C5246" s="55">
        <f>(1*Rater1!$C5235=C$7222)+(1*Rater2!$C5235=C$7222)+(N_Raters&gt;=3=TRUE)*(1*Rater3!$C5235=C$7222)+(N_Raters&gt;=4=TRUE)*(1*Rater4!$C5235=C$7222)+(N_Raters&gt;=5=TRUE)*(1*Rater5!$C5235=C$7222)</f>
        <v>0</v>
      </c>
      <c r="D5246" s="55">
        <f>(1*Rater1!$C5235=D$7222)+(1*Rater2!$C5235=D$7222)+(N_Raters&gt;=3=TRUE)*(1*Rater3!$C5235=D$7222)+(N_Raters&gt;=4=TRUE)*(1*Rater4!$C5235=D$7222)+(N_Raters&gt;=5=TRUE)*(1*Rater5!$C5235=D$7222)</f>
        <v>2</v>
      </c>
      <c r="E5246" s="38">
        <f>(1*Rater1!$C5235=E$7222)+(1*Rater2!$C5235=E$7222)+(N_Raters&gt;=3=TRUE)*(1*Rater3!$C5235=E$7222)+(N_Raters&gt;=4=TRUE)*(1*Rater4!$C5235=E$7222)+(N_Raters&gt;=5=TRUE)*(1*Rater5!$C5235=E$7222)</f>
        <v>1</v>
      </c>
      <c r="F5246" s="38"/>
      <c r="G5246" s="38"/>
      <c r="H5246" s="38"/>
      <c r="J5246" s="1"/>
      <c r="K5246" s="1"/>
    </row>
    <row r="5247" spans="2:11">
      <c r="B5247" s="35">
        <v>5233</v>
      </c>
      <c r="C5247" s="55">
        <f>(1*Rater1!$C5236=C$7222)+(1*Rater2!$C5236=C$7222)+(N_Raters&gt;=3=TRUE)*(1*Rater3!$C5236=C$7222)+(N_Raters&gt;=4=TRUE)*(1*Rater4!$C5236=C$7222)+(N_Raters&gt;=5=TRUE)*(1*Rater5!$C5236=C$7222)</f>
        <v>0</v>
      </c>
      <c r="D5247" s="55">
        <f>(1*Rater1!$C5236=D$7222)+(1*Rater2!$C5236=D$7222)+(N_Raters&gt;=3=TRUE)*(1*Rater3!$C5236=D$7222)+(N_Raters&gt;=4=TRUE)*(1*Rater4!$C5236=D$7222)+(N_Raters&gt;=5=TRUE)*(1*Rater5!$C5236=D$7222)</f>
        <v>3</v>
      </c>
      <c r="E5247" s="38">
        <f>(1*Rater1!$C5236=E$7222)+(1*Rater2!$C5236=E$7222)+(N_Raters&gt;=3=TRUE)*(1*Rater3!$C5236=E$7222)+(N_Raters&gt;=4=TRUE)*(1*Rater4!$C5236=E$7222)+(N_Raters&gt;=5=TRUE)*(1*Rater5!$C5236=E$7222)</f>
        <v>0</v>
      </c>
      <c r="F5247" s="38"/>
      <c r="G5247" s="38"/>
      <c r="H5247" s="38"/>
      <c r="J5247" s="1"/>
      <c r="K5247" s="1"/>
    </row>
    <row r="5248" spans="2:11">
      <c r="B5248" s="36">
        <v>5234</v>
      </c>
      <c r="C5248" s="55">
        <f>(1*Rater1!$C5237=C$7222)+(1*Rater2!$C5237=C$7222)+(N_Raters&gt;=3=TRUE)*(1*Rater3!$C5237=C$7222)+(N_Raters&gt;=4=TRUE)*(1*Rater4!$C5237=C$7222)+(N_Raters&gt;=5=TRUE)*(1*Rater5!$C5237=C$7222)</f>
        <v>0</v>
      </c>
      <c r="D5248" s="55">
        <f>(1*Rater1!$C5237=D$7222)+(1*Rater2!$C5237=D$7222)+(N_Raters&gt;=3=TRUE)*(1*Rater3!$C5237=D$7222)+(N_Raters&gt;=4=TRUE)*(1*Rater4!$C5237=D$7222)+(N_Raters&gt;=5=TRUE)*(1*Rater5!$C5237=D$7222)</f>
        <v>2</v>
      </c>
      <c r="E5248" s="38">
        <f>(1*Rater1!$C5237=E$7222)+(1*Rater2!$C5237=E$7222)+(N_Raters&gt;=3=TRUE)*(1*Rater3!$C5237=E$7222)+(N_Raters&gt;=4=TRUE)*(1*Rater4!$C5237=E$7222)+(N_Raters&gt;=5=TRUE)*(1*Rater5!$C5237=E$7222)</f>
        <v>1</v>
      </c>
      <c r="F5248" s="38"/>
      <c r="G5248" s="38"/>
      <c r="H5248" s="38"/>
      <c r="J5248" s="1"/>
      <c r="K5248" s="1"/>
    </row>
    <row r="5249" spans="2:11">
      <c r="B5249" s="35">
        <v>5235</v>
      </c>
      <c r="C5249" s="55">
        <f>(1*Rater1!$C5238=C$7222)+(1*Rater2!$C5238=C$7222)+(N_Raters&gt;=3=TRUE)*(1*Rater3!$C5238=C$7222)+(N_Raters&gt;=4=TRUE)*(1*Rater4!$C5238=C$7222)+(N_Raters&gt;=5=TRUE)*(1*Rater5!$C5238=C$7222)</f>
        <v>0</v>
      </c>
      <c r="D5249" s="55">
        <f>(1*Rater1!$C5238=D$7222)+(1*Rater2!$C5238=D$7222)+(N_Raters&gt;=3=TRUE)*(1*Rater3!$C5238=D$7222)+(N_Raters&gt;=4=TRUE)*(1*Rater4!$C5238=D$7222)+(N_Raters&gt;=5=TRUE)*(1*Rater5!$C5238=D$7222)</f>
        <v>1</v>
      </c>
      <c r="E5249" s="38">
        <f>(1*Rater1!$C5238=E$7222)+(1*Rater2!$C5238=E$7222)+(N_Raters&gt;=3=TRUE)*(1*Rater3!$C5238=E$7222)+(N_Raters&gt;=4=TRUE)*(1*Rater4!$C5238=E$7222)+(N_Raters&gt;=5=TRUE)*(1*Rater5!$C5238=E$7222)</f>
        <v>2</v>
      </c>
      <c r="F5249" s="38"/>
      <c r="G5249" s="38"/>
      <c r="H5249" s="38"/>
      <c r="J5249" s="1"/>
      <c r="K5249" s="1"/>
    </row>
    <row r="5250" spans="2:11">
      <c r="B5250" s="36">
        <v>5236</v>
      </c>
      <c r="C5250" s="55">
        <f>(1*Rater1!$C5239=C$7222)+(1*Rater2!$C5239=C$7222)+(N_Raters&gt;=3=TRUE)*(1*Rater3!$C5239=C$7222)+(N_Raters&gt;=4=TRUE)*(1*Rater4!$C5239=C$7222)+(N_Raters&gt;=5=TRUE)*(1*Rater5!$C5239=C$7222)</f>
        <v>0</v>
      </c>
      <c r="D5250" s="55">
        <f>(1*Rater1!$C5239=D$7222)+(1*Rater2!$C5239=D$7222)+(N_Raters&gt;=3=TRUE)*(1*Rater3!$C5239=D$7222)+(N_Raters&gt;=4=TRUE)*(1*Rater4!$C5239=D$7222)+(N_Raters&gt;=5=TRUE)*(1*Rater5!$C5239=D$7222)</f>
        <v>1</v>
      </c>
      <c r="E5250" s="38">
        <f>(1*Rater1!$C5239=E$7222)+(1*Rater2!$C5239=E$7222)+(N_Raters&gt;=3=TRUE)*(1*Rater3!$C5239=E$7222)+(N_Raters&gt;=4=TRUE)*(1*Rater4!$C5239=E$7222)+(N_Raters&gt;=5=TRUE)*(1*Rater5!$C5239=E$7222)</f>
        <v>2</v>
      </c>
      <c r="F5250" s="38"/>
      <c r="G5250" s="38"/>
      <c r="H5250" s="38"/>
      <c r="J5250" s="1"/>
      <c r="K5250" s="1"/>
    </row>
    <row r="5251" spans="2:11">
      <c r="B5251" s="35">
        <v>5237</v>
      </c>
      <c r="C5251" s="55">
        <f>(1*Rater1!$C5240=C$7222)+(1*Rater2!$C5240=C$7222)+(N_Raters&gt;=3=TRUE)*(1*Rater3!$C5240=C$7222)+(N_Raters&gt;=4=TRUE)*(1*Rater4!$C5240=C$7222)+(N_Raters&gt;=5=TRUE)*(1*Rater5!$C5240=C$7222)</f>
        <v>0</v>
      </c>
      <c r="D5251" s="55">
        <f>(1*Rater1!$C5240=D$7222)+(1*Rater2!$C5240=D$7222)+(N_Raters&gt;=3=TRUE)*(1*Rater3!$C5240=D$7222)+(N_Raters&gt;=4=TRUE)*(1*Rater4!$C5240=D$7222)+(N_Raters&gt;=5=TRUE)*(1*Rater5!$C5240=D$7222)</f>
        <v>3</v>
      </c>
      <c r="E5251" s="38">
        <f>(1*Rater1!$C5240=E$7222)+(1*Rater2!$C5240=E$7222)+(N_Raters&gt;=3=TRUE)*(1*Rater3!$C5240=E$7222)+(N_Raters&gt;=4=TRUE)*(1*Rater4!$C5240=E$7222)+(N_Raters&gt;=5=TRUE)*(1*Rater5!$C5240=E$7222)</f>
        <v>0</v>
      </c>
      <c r="F5251" s="38"/>
      <c r="G5251" s="38"/>
      <c r="H5251" s="38"/>
      <c r="J5251" s="1"/>
      <c r="K5251" s="1"/>
    </row>
    <row r="5252" spans="2:11">
      <c r="B5252" s="36">
        <v>5238</v>
      </c>
      <c r="C5252" s="55">
        <f>(1*Rater1!$C5241=C$7222)+(1*Rater2!$C5241=C$7222)+(N_Raters&gt;=3=TRUE)*(1*Rater3!$C5241=C$7222)+(N_Raters&gt;=4=TRUE)*(1*Rater4!$C5241=C$7222)+(N_Raters&gt;=5=TRUE)*(1*Rater5!$C5241=C$7222)</f>
        <v>0</v>
      </c>
      <c r="D5252" s="55">
        <f>(1*Rater1!$C5241=D$7222)+(1*Rater2!$C5241=D$7222)+(N_Raters&gt;=3=TRUE)*(1*Rater3!$C5241=D$7222)+(N_Raters&gt;=4=TRUE)*(1*Rater4!$C5241=D$7222)+(N_Raters&gt;=5=TRUE)*(1*Rater5!$C5241=D$7222)</f>
        <v>2</v>
      </c>
      <c r="E5252" s="38">
        <f>(1*Rater1!$C5241=E$7222)+(1*Rater2!$C5241=E$7222)+(N_Raters&gt;=3=TRUE)*(1*Rater3!$C5241=E$7222)+(N_Raters&gt;=4=TRUE)*(1*Rater4!$C5241=E$7222)+(N_Raters&gt;=5=TRUE)*(1*Rater5!$C5241=E$7222)</f>
        <v>1</v>
      </c>
      <c r="F5252" s="38"/>
      <c r="G5252" s="38"/>
      <c r="H5252" s="38"/>
      <c r="J5252" s="1"/>
      <c r="K5252" s="1"/>
    </row>
    <row r="5253" spans="2:11">
      <c r="B5253" s="35">
        <v>5239</v>
      </c>
      <c r="C5253" s="55">
        <f>(1*Rater1!$C5242=C$7222)+(1*Rater2!$C5242=C$7222)+(N_Raters&gt;=3=TRUE)*(1*Rater3!$C5242=C$7222)+(N_Raters&gt;=4=TRUE)*(1*Rater4!$C5242=C$7222)+(N_Raters&gt;=5=TRUE)*(1*Rater5!$C5242=C$7222)</f>
        <v>0</v>
      </c>
      <c r="D5253" s="55">
        <f>(1*Rater1!$C5242=D$7222)+(1*Rater2!$C5242=D$7222)+(N_Raters&gt;=3=TRUE)*(1*Rater3!$C5242=D$7222)+(N_Raters&gt;=4=TRUE)*(1*Rater4!$C5242=D$7222)+(N_Raters&gt;=5=TRUE)*(1*Rater5!$C5242=D$7222)</f>
        <v>1</v>
      </c>
      <c r="E5253" s="38">
        <f>(1*Rater1!$C5242=E$7222)+(1*Rater2!$C5242=E$7222)+(N_Raters&gt;=3=TRUE)*(1*Rater3!$C5242=E$7222)+(N_Raters&gt;=4=TRUE)*(1*Rater4!$C5242=E$7222)+(N_Raters&gt;=5=TRUE)*(1*Rater5!$C5242=E$7222)</f>
        <v>2</v>
      </c>
      <c r="F5253" s="38"/>
      <c r="G5253" s="38"/>
      <c r="H5253" s="38"/>
      <c r="J5253" s="1"/>
      <c r="K5253" s="1"/>
    </row>
    <row r="5254" spans="2:11">
      <c r="B5254" s="36">
        <v>5240</v>
      </c>
      <c r="C5254" s="55">
        <f>(1*Rater1!$C5243=C$7222)+(1*Rater2!$C5243=C$7222)+(N_Raters&gt;=3=TRUE)*(1*Rater3!$C5243=C$7222)+(N_Raters&gt;=4=TRUE)*(1*Rater4!$C5243=C$7222)+(N_Raters&gt;=5=TRUE)*(1*Rater5!$C5243=C$7222)</f>
        <v>0</v>
      </c>
      <c r="D5254" s="55">
        <f>(1*Rater1!$C5243=D$7222)+(1*Rater2!$C5243=D$7222)+(N_Raters&gt;=3=TRUE)*(1*Rater3!$C5243=D$7222)+(N_Raters&gt;=4=TRUE)*(1*Rater4!$C5243=D$7222)+(N_Raters&gt;=5=TRUE)*(1*Rater5!$C5243=D$7222)</f>
        <v>1</v>
      </c>
      <c r="E5254" s="38">
        <f>(1*Rater1!$C5243=E$7222)+(1*Rater2!$C5243=E$7222)+(N_Raters&gt;=3=TRUE)*(1*Rater3!$C5243=E$7222)+(N_Raters&gt;=4=TRUE)*(1*Rater4!$C5243=E$7222)+(N_Raters&gt;=5=TRUE)*(1*Rater5!$C5243=E$7222)</f>
        <v>2</v>
      </c>
      <c r="F5254" s="38"/>
      <c r="G5254" s="38"/>
      <c r="H5254" s="38"/>
      <c r="J5254" s="1"/>
      <c r="K5254" s="1"/>
    </row>
    <row r="5255" spans="2:11">
      <c r="B5255" s="35">
        <v>5241</v>
      </c>
      <c r="C5255" s="55">
        <f>(1*Rater1!$C5244=C$7222)+(1*Rater2!$C5244=C$7222)+(N_Raters&gt;=3=TRUE)*(1*Rater3!$C5244=C$7222)+(N_Raters&gt;=4=TRUE)*(1*Rater4!$C5244=C$7222)+(N_Raters&gt;=5=TRUE)*(1*Rater5!$C5244=C$7222)</f>
        <v>3</v>
      </c>
      <c r="D5255" s="55">
        <f>(1*Rater1!$C5244=D$7222)+(1*Rater2!$C5244=D$7222)+(N_Raters&gt;=3=TRUE)*(1*Rater3!$C5244=D$7222)+(N_Raters&gt;=4=TRUE)*(1*Rater4!$C5244=D$7222)+(N_Raters&gt;=5=TRUE)*(1*Rater5!$C5244=D$7222)</f>
        <v>0</v>
      </c>
      <c r="E5255" s="38">
        <f>(1*Rater1!$C5244=E$7222)+(1*Rater2!$C5244=E$7222)+(N_Raters&gt;=3=TRUE)*(1*Rater3!$C5244=E$7222)+(N_Raters&gt;=4=TRUE)*(1*Rater4!$C5244=E$7222)+(N_Raters&gt;=5=TRUE)*(1*Rater5!$C5244=E$7222)</f>
        <v>0</v>
      </c>
      <c r="F5255" s="38"/>
      <c r="G5255" s="38"/>
      <c r="H5255" s="38"/>
      <c r="J5255" s="1"/>
      <c r="K5255" s="1"/>
    </row>
    <row r="5256" spans="2:11">
      <c r="B5256" s="36">
        <v>5242</v>
      </c>
      <c r="C5256" s="55">
        <f>(1*Rater1!$C5245=C$7222)+(1*Rater2!$C5245=C$7222)+(N_Raters&gt;=3=TRUE)*(1*Rater3!$C5245=C$7222)+(N_Raters&gt;=4=TRUE)*(1*Rater4!$C5245=C$7222)+(N_Raters&gt;=5=TRUE)*(1*Rater5!$C5245=C$7222)</f>
        <v>2</v>
      </c>
      <c r="D5256" s="55">
        <f>(1*Rater1!$C5245=D$7222)+(1*Rater2!$C5245=D$7222)+(N_Raters&gt;=3=TRUE)*(1*Rater3!$C5245=D$7222)+(N_Raters&gt;=4=TRUE)*(1*Rater4!$C5245=D$7222)+(N_Raters&gt;=5=TRUE)*(1*Rater5!$C5245=D$7222)</f>
        <v>0</v>
      </c>
      <c r="E5256" s="38">
        <f>(1*Rater1!$C5245=E$7222)+(1*Rater2!$C5245=E$7222)+(N_Raters&gt;=3=TRUE)*(1*Rater3!$C5245=E$7222)+(N_Raters&gt;=4=TRUE)*(1*Rater4!$C5245=E$7222)+(N_Raters&gt;=5=TRUE)*(1*Rater5!$C5245=E$7222)</f>
        <v>1</v>
      </c>
      <c r="F5256" s="38"/>
      <c r="G5256" s="38"/>
      <c r="H5256" s="38"/>
      <c r="J5256" s="1"/>
      <c r="K5256" s="1"/>
    </row>
    <row r="5257" spans="2:11">
      <c r="B5257" s="35">
        <v>5243</v>
      </c>
      <c r="C5257" s="55">
        <f>(1*Rater1!$C5246=C$7222)+(1*Rater2!$C5246=C$7222)+(N_Raters&gt;=3=TRUE)*(1*Rater3!$C5246=C$7222)+(N_Raters&gt;=4=TRUE)*(1*Rater4!$C5246=C$7222)+(N_Raters&gt;=5=TRUE)*(1*Rater5!$C5246=C$7222)</f>
        <v>3</v>
      </c>
      <c r="D5257" s="55">
        <f>(1*Rater1!$C5246=D$7222)+(1*Rater2!$C5246=D$7222)+(N_Raters&gt;=3=TRUE)*(1*Rater3!$C5246=D$7222)+(N_Raters&gt;=4=TRUE)*(1*Rater4!$C5246=D$7222)+(N_Raters&gt;=5=TRUE)*(1*Rater5!$C5246=D$7222)</f>
        <v>0</v>
      </c>
      <c r="E5257" s="38">
        <f>(1*Rater1!$C5246=E$7222)+(1*Rater2!$C5246=E$7222)+(N_Raters&gt;=3=TRUE)*(1*Rater3!$C5246=E$7222)+(N_Raters&gt;=4=TRUE)*(1*Rater4!$C5246=E$7222)+(N_Raters&gt;=5=TRUE)*(1*Rater5!$C5246=E$7222)</f>
        <v>0</v>
      </c>
      <c r="F5257" s="38"/>
      <c r="G5257" s="38"/>
      <c r="H5257" s="38"/>
      <c r="J5257" s="1"/>
      <c r="K5257" s="1"/>
    </row>
    <row r="5258" spans="2:11">
      <c r="B5258" s="36">
        <v>5244</v>
      </c>
      <c r="C5258" s="55">
        <f>(1*Rater1!$C5247=C$7222)+(1*Rater2!$C5247=C$7222)+(N_Raters&gt;=3=TRUE)*(1*Rater3!$C5247=C$7222)+(N_Raters&gt;=4=TRUE)*(1*Rater4!$C5247=C$7222)+(N_Raters&gt;=5=TRUE)*(1*Rater5!$C5247=C$7222)</f>
        <v>3</v>
      </c>
      <c r="D5258" s="55">
        <f>(1*Rater1!$C5247=D$7222)+(1*Rater2!$C5247=D$7222)+(N_Raters&gt;=3=TRUE)*(1*Rater3!$C5247=D$7222)+(N_Raters&gt;=4=TRUE)*(1*Rater4!$C5247=D$7222)+(N_Raters&gt;=5=TRUE)*(1*Rater5!$C5247=D$7222)</f>
        <v>0</v>
      </c>
      <c r="E5258" s="38">
        <f>(1*Rater1!$C5247=E$7222)+(1*Rater2!$C5247=E$7222)+(N_Raters&gt;=3=TRUE)*(1*Rater3!$C5247=E$7222)+(N_Raters&gt;=4=TRUE)*(1*Rater4!$C5247=E$7222)+(N_Raters&gt;=5=TRUE)*(1*Rater5!$C5247=E$7222)</f>
        <v>0</v>
      </c>
      <c r="F5258" s="38"/>
      <c r="G5258" s="38"/>
      <c r="H5258" s="38"/>
      <c r="J5258" s="1"/>
      <c r="K5258" s="1"/>
    </row>
    <row r="5259" spans="2:11">
      <c r="B5259" s="35">
        <v>5245</v>
      </c>
      <c r="C5259" s="55">
        <f>(1*Rater1!$C5248=C$7222)+(1*Rater2!$C5248=C$7222)+(N_Raters&gt;=3=TRUE)*(1*Rater3!$C5248=C$7222)+(N_Raters&gt;=4=TRUE)*(1*Rater4!$C5248=C$7222)+(N_Raters&gt;=5=TRUE)*(1*Rater5!$C5248=C$7222)</f>
        <v>1</v>
      </c>
      <c r="D5259" s="55">
        <f>(1*Rater1!$C5248=D$7222)+(1*Rater2!$C5248=D$7222)+(N_Raters&gt;=3=TRUE)*(1*Rater3!$C5248=D$7222)+(N_Raters&gt;=4=TRUE)*(1*Rater4!$C5248=D$7222)+(N_Raters&gt;=5=TRUE)*(1*Rater5!$C5248=D$7222)</f>
        <v>2</v>
      </c>
      <c r="E5259" s="38">
        <f>(1*Rater1!$C5248=E$7222)+(1*Rater2!$C5248=E$7222)+(N_Raters&gt;=3=TRUE)*(1*Rater3!$C5248=E$7222)+(N_Raters&gt;=4=TRUE)*(1*Rater4!$C5248=E$7222)+(N_Raters&gt;=5=TRUE)*(1*Rater5!$C5248=E$7222)</f>
        <v>0</v>
      </c>
      <c r="F5259" s="38"/>
      <c r="G5259" s="38"/>
      <c r="H5259" s="38"/>
      <c r="J5259" s="1"/>
      <c r="K5259" s="1"/>
    </row>
    <row r="5260" spans="2:11">
      <c r="B5260" s="36">
        <v>5246</v>
      </c>
      <c r="C5260" s="55">
        <f>(1*Rater1!$C5249=C$7222)+(1*Rater2!$C5249=C$7222)+(N_Raters&gt;=3=TRUE)*(1*Rater3!$C5249=C$7222)+(N_Raters&gt;=4=TRUE)*(1*Rater4!$C5249=C$7222)+(N_Raters&gt;=5=TRUE)*(1*Rater5!$C5249=C$7222)</f>
        <v>3</v>
      </c>
      <c r="D5260" s="55">
        <f>(1*Rater1!$C5249=D$7222)+(1*Rater2!$C5249=D$7222)+(N_Raters&gt;=3=TRUE)*(1*Rater3!$C5249=D$7222)+(N_Raters&gt;=4=TRUE)*(1*Rater4!$C5249=D$7222)+(N_Raters&gt;=5=TRUE)*(1*Rater5!$C5249=D$7222)</f>
        <v>0</v>
      </c>
      <c r="E5260" s="38">
        <f>(1*Rater1!$C5249=E$7222)+(1*Rater2!$C5249=E$7222)+(N_Raters&gt;=3=TRUE)*(1*Rater3!$C5249=E$7222)+(N_Raters&gt;=4=TRUE)*(1*Rater4!$C5249=E$7222)+(N_Raters&gt;=5=TRUE)*(1*Rater5!$C5249=E$7222)</f>
        <v>0</v>
      </c>
      <c r="F5260" s="38"/>
      <c r="G5260" s="38"/>
      <c r="H5260" s="38"/>
      <c r="J5260" s="1"/>
      <c r="K5260" s="1"/>
    </row>
    <row r="5261" spans="2:11">
      <c r="B5261" s="35">
        <v>5247</v>
      </c>
      <c r="C5261" s="55">
        <f>(1*Rater1!$C5250=C$7222)+(1*Rater2!$C5250=C$7222)+(N_Raters&gt;=3=TRUE)*(1*Rater3!$C5250=C$7222)+(N_Raters&gt;=4=TRUE)*(1*Rater4!$C5250=C$7222)+(N_Raters&gt;=5=TRUE)*(1*Rater5!$C5250=C$7222)</f>
        <v>1</v>
      </c>
      <c r="D5261" s="55">
        <f>(1*Rater1!$C5250=D$7222)+(1*Rater2!$C5250=D$7222)+(N_Raters&gt;=3=TRUE)*(1*Rater3!$C5250=D$7222)+(N_Raters&gt;=4=TRUE)*(1*Rater4!$C5250=D$7222)+(N_Raters&gt;=5=TRUE)*(1*Rater5!$C5250=D$7222)</f>
        <v>2</v>
      </c>
      <c r="E5261" s="38">
        <f>(1*Rater1!$C5250=E$7222)+(1*Rater2!$C5250=E$7222)+(N_Raters&gt;=3=TRUE)*(1*Rater3!$C5250=E$7222)+(N_Raters&gt;=4=TRUE)*(1*Rater4!$C5250=E$7222)+(N_Raters&gt;=5=TRUE)*(1*Rater5!$C5250=E$7222)</f>
        <v>0</v>
      </c>
      <c r="F5261" s="38"/>
      <c r="G5261" s="38"/>
      <c r="H5261" s="38"/>
      <c r="J5261" s="1"/>
      <c r="K5261" s="1"/>
    </row>
    <row r="5262" spans="2:11">
      <c r="B5262" s="36">
        <v>5248</v>
      </c>
      <c r="C5262" s="55">
        <f>(1*Rater1!$C5251=C$7222)+(1*Rater2!$C5251=C$7222)+(N_Raters&gt;=3=TRUE)*(1*Rater3!$C5251=C$7222)+(N_Raters&gt;=4=TRUE)*(1*Rater4!$C5251=C$7222)+(N_Raters&gt;=5=TRUE)*(1*Rater5!$C5251=C$7222)</f>
        <v>1</v>
      </c>
      <c r="D5262" s="55">
        <f>(1*Rater1!$C5251=D$7222)+(1*Rater2!$C5251=D$7222)+(N_Raters&gt;=3=TRUE)*(1*Rater3!$C5251=D$7222)+(N_Raters&gt;=4=TRUE)*(1*Rater4!$C5251=D$7222)+(N_Raters&gt;=5=TRUE)*(1*Rater5!$C5251=D$7222)</f>
        <v>2</v>
      </c>
      <c r="E5262" s="38">
        <f>(1*Rater1!$C5251=E$7222)+(1*Rater2!$C5251=E$7222)+(N_Raters&gt;=3=TRUE)*(1*Rater3!$C5251=E$7222)+(N_Raters&gt;=4=TRUE)*(1*Rater4!$C5251=E$7222)+(N_Raters&gt;=5=TRUE)*(1*Rater5!$C5251=E$7222)</f>
        <v>0</v>
      </c>
      <c r="F5262" s="38"/>
      <c r="G5262" s="38"/>
      <c r="H5262" s="38"/>
      <c r="J5262" s="1"/>
      <c r="K5262" s="1"/>
    </row>
    <row r="5263" spans="2:11">
      <c r="B5263" s="35">
        <v>5249</v>
      </c>
      <c r="C5263" s="55">
        <f>(1*Rater1!$C5252=C$7222)+(1*Rater2!$C5252=C$7222)+(N_Raters&gt;=3=TRUE)*(1*Rater3!$C5252=C$7222)+(N_Raters&gt;=4=TRUE)*(1*Rater4!$C5252=C$7222)+(N_Raters&gt;=5=TRUE)*(1*Rater5!$C5252=C$7222)</f>
        <v>3</v>
      </c>
      <c r="D5263" s="55">
        <f>(1*Rater1!$C5252=D$7222)+(1*Rater2!$C5252=D$7222)+(N_Raters&gt;=3=TRUE)*(1*Rater3!$C5252=D$7222)+(N_Raters&gt;=4=TRUE)*(1*Rater4!$C5252=D$7222)+(N_Raters&gt;=5=TRUE)*(1*Rater5!$C5252=D$7222)</f>
        <v>0</v>
      </c>
      <c r="E5263" s="38">
        <f>(1*Rater1!$C5252=E$7222)+(1*Rater2!$C5252=E$7222)+(N_Raters&gt;=3=TRUE)*(1*Rater3!$C5252=E$7222)+(N_Raters&gt;=4=TRUE)*(1*Rater4!$C5252=E$7222)+(N_Raters&gt;=5=TRUE)*(1*Rater5!$C5252=E$7222)</f>
        <v>0</v>
      </c>
      <c r="F5263" s="38"/>
      <c r="G5263" s="38"/>
      <c r="H5263" s="38"/>
      <c r="J5263" s="1"/>
      <c r="K5263" s="1"/>
    </row>
    <row r="5264" spans="2:11">
      <c r="B5264" s="36">
        <v>5250</v>
      </c>
      <c r="C5264" s="55">
        <f>(1*Rater1!$C5253=C$7222)+(1*Rater2!$C5253=C$7222)+(N_Raters&gt;=3=TRUE)*(1*Rater3!$C5253=C$7222)+(N_Raters&gt;=4=TRUE)*(1*Rater4!$C5253=C$7222)+(N_Raters&gt;=5=TRUE)*(1*Rater5!$C5253=C$7222)</f>
        <v>1</v>
      </c>
      <c r="D5264" s="55">
        <f>(1*Rater1!$C5253=D$7222)+(1*Rater2!$C5253=D$7222)+(N_Raters&gt;=3=TRUE)*(1*Rater3!$C5253=D$7222)+(N_Raters&gt;=4=TRUE)*(1*Rater4!$C5253=D$7222)+(N_Raters&gt;=5=TRUE)*(1*Rater5!$C5253=D$7222)</f>
        <v>2</v>
      </c>
      <c r="E5264" s="38">
        <f>(1*Rater1!$C5253=E$7222)+(1*Rater2!$C5253=E$7222)+(N_Raters&gt;=3=TRUE)*(1*Rater3!$C5253=E$7222)+(N_Raters&gt;=4=TRUE)*(1*Rater4!$C5253=E$7222)+(N_Raters&gt;=5=TRUE)*(1*Rater5!$C5253=E$7222)</f>
        <v>0</v>
      </c>
      <c r="F5264" s="38"/>
      <c r="G5264" s="38"/>
      <c r="H5264" s="38"/>
      <c r="J5264" s="1"/>
      <c r="K5264" s="1"/>
    </row>
    <row r="5265" spans="2:11">
      <c r="B5265" s="35">
        <v>5251</v>
      </c>
      <c r="C5265" s="55">
        <f>(1*Rater1!$C5254=C$7222)+(1*Rater2!$C5254=C$7222)+(N_Raters&gt;=3=TRUE)*(1*Rater3!$C5254=C$7222)+(N_Raters&gt;=4=TRUE)*(1*Rater4!$C5254=C$7222)+(N_Raters&gt;=5=TRUE)*(1*Rater5!$C5254=C$7222)</f>
        <v>2</v>
      </c>
      <c r="D5265" s="55">
        <f>(1*Rater1!$C5254=D$7222)+(1*Rater2!$C5254=D$7222)+(N_Raters&gt;=3=TRUE)*(1*Rater3!$C5254=D$7222)+(N_Raters&gt;=4=TRUE)*(1*Rater4!$C5254=D$7222)+(N_Raters&gt;=5=TRUE)*(1*Rater5!$C5254=D$7222)</f>
        <v>1</v>
      </c>
      <c r="E5265" s="38">
        <f>(1*Rater1!$C5254=E$7222)+(1*Rater2!$C5254=E$7222)+(N_Raters&gt;=3=TRUE)*(1*Rater3!$C5254=E$7222)+(N_Raters&gt;=4=TRUE)*(1*Rater4!$C5254=E$7222)+(N_Raters&gt;=5=TRUE)*(1*Rater5!$C5254=E$7222)</f>
        <v>0</v>
      </c>
      <c r="F5265" s="38"/>
      <c r="G5265" s="38"/>
      <c r="H5265" s="38"/>
      <c r="J5265" s="1"/>
      <c r="K5265" s="1"/>
    </row>
    <row r="5266" spans="2:11">
      <c r="B5266" s="36">
        <v>5252</v>
      </c>
      <c r="C5266" s="55">
        <f>(1*Rater1!$C5255=C$7222)+(1*Rater2!$C5255=C$7222)+(N_Raters&gt;=3=TRUE)*(1*Rater3!$C5255=C$7222)+(N_Raters&gt;=4=TRUE)*(1*Rater4!$C5255=C$7222)+(N_Raters&gt;=5=TRUE)*(1*Rater5!$C5255=C$7222)</f>
        <v>1</v>
      </c>
      <c r="D5266" s="55">
        <f>(1*Rater1!$C5255=D$7222)+(1*Rater2!$C5255=D$7222)+(N_Raters&gt;=3=TRUE)*(1*Rater3!$C5255=D$7222)+(N_Raters&gt;=4=TRUE)*(1*Rater4!$C5255=D$7222)+(N_Raters&gt;=5=TRUE)*(1*Rater5!$C5255=D$7222)</f>
        <v>2</v>
      </c>
      <c r="E5266" s="38">
        <f>(1*Rater1!$C5255=E$7222)+(1*Rater2!$C5255=E$7222)+(N_Raters&gt;=3=TRUE)*(1*Rater3!$C5255=E$7222)+(N_Raters&gt;=4=TRUE)*(1*Rater4!$C5255=E$7222)+(N_Raters&gt;=5=TRUE)*(1*Rater5!$C5255=E$7222)</f>
        <v>0</v>
      </c>
      <c r="F5266" s="38"/>
      <c r="G5266" s="38"/>
      <c r="H5266" s="38"/>
      <c r="J5266" s="1"/>
      <c r="K5266" s="1"/>
    </row>
    <row r="5267" spans="2:11">
      <c r="B5267" s="35">
        <v>5253</v>
      </c>
      <c r="C5267" s="55">
        <f>(1*Rater1!$C5256=C$7222)+(1*Rater2!$C5256=C$7222)+(N_Raters&gt;=3=TRUE)*(1*Rater3!$C5256=C$7222)+(N_Raters&gt;=4=TRUE)*(1*Rater4!$C5256=C$7222)+(N_Raters&gt;=5=TRUE)*(1*Rater5!$C5256=C$7222)</f>
        <v>3</v>
      </c>
      <c r="D5267" s="55">
        <f>(1*Rater1!$C5256=D$7222)+(1*Rater2!$C5256=D$7222)+(N_Raters&gt;=3=TRUE)*(1*Rater3!$C5256=D$7222)+(N_Raters&gt;=4=TRUE)*(1*Rater4!$C5256=D$7222)+(N_Raters&gt;=5=TRUE)*(1*Rater5!$C5256=D$7222)</f>
        <v>0</v>
      </c>
      <c r="E5267" s="38">
        <f>(1*Rater1!$C5256=E$7222)+(1*Rater2!$C5256=E$7222)+(N_Raters&gt;=3=TRUE)*(1*Rater3!$C5256=E$7222)+(N_Raters&gt;=4=TRUE)*(1*Rater4!$C5256=E$7222)+(N_Raters&gt;=5=TRUE)*(1*Rater5!$C5256=E$7222)</f>
        <v>0</v>
      </c>
      <c r="F5267" s="38"/>
      <c r="G5267" s="38"/>
      <c r="H5267" s="38"/>
      <c r="J5267" s="1"/>
      <c r="K5267" s="1"/>
    </row>
    <row r="5268" spans="2:11">
      <c r="B5268" s="36">
        <v>5254</v>
      </c>
      <c r="C5268" s="55">
        <f>(1*Rater1!$C5257=C$7222)+(1*Rater2!$C5257=C$7222)+(N_Raters&gt;=3=TRUE)*(1*Rater3!$C5257=C$7222)+(N_Raters&gt;=4=TRUE)*(1*Rater4!$C5257=C$7222)+(N_Raters&gt;=5=TRUE)*(1*Rater5!$C5257=C$7222)</f>
        <v>1</v>
      </c>
      <c r="D5268" s="55">
        <f>(1*Rater1!$C5257=D$7222)+(1*Rater2!$C5257=D$7222)+(N_Raters&gt;=3=TRUE)*(1*Rater3!$C5257=D$7222)+(N_Raters&gt;=4=TRUE)*(1*Rater4!$C5257=D$7222)+(N_Raters&gt;=5=TRUE)*(1*Rater5!$C5257=D$7222)</f>
        <v>2</v>
      </c>
      <c r="E5268" s="38">
        <f>(1*Rater1!$C5257=E$7222)+(1*Rater2!$C5257=E$7222)+(N_Raters&gt;=3=TRUE)*(1*Rater3!$C5257=E$7222)+(N_Raters&gt;=4=TRUE)*(1*Rater4!$C5257=E$7222)+(N_Raters&gt;=5=TRUE)*(1*Rater5!$C5257=E$7222)</f>
        <v>0</v>
      </c>
      <c r="F5268" s="38"/>
      <c r="G5268" s="38"/>
      <c r="H5268" s="38"/>
      <c r="J5268" s="1"/>
      <c r="K5268" s="1"/>
    </row>
    <row r="5269" spans="2:11">
      <c r="B5269" s="35">
        <v>5255</v>
      </c>
      <c r="C5269" s="55">
        <f>(1*Rater1!$C5258=C$7222)+(1*Rater2!$C5258=C$7222)+(N_Raters&gt;=3=TRUE)*(1*Rater3!$C5258=C$7222)+(N_Raters&gt;=4=TRUE)*(1*Rater4!$C5258=C$7222)+(N_Raters&gt;=5=TRUE)*(1*Rater5!$C5258=C$7222)</f>
        <v>3</v>
      </c>
      <c r="D5269" s="55">
        <f>(1*Rater1!$C5258=D$7222)+(1*Rater2!$C5258=D$7222)+(N_Raters&gt;=3=TRUE)*(1*Rater3!$C5258=D$7222)+(N_Raters&gt;=4=TRUE)*(1*Rater4!$C5258=D$7222)+(N_Raters&gt;=5=TRUE)*(1*Rater5!$C5258=D$7222)</f>
        <v>0</v>
      </c>
      <c r="E5269" s="38">
        <f>(1*Rater1!$C5258=E$7222)+(1*Rater2!$C5258=E$7222)+(N_Raters&gt;=3=TRUE)*(1*Rater3!$C5258=E$7222)+(N_Raters&gt;=4=TRUE)*(1*Rater4!$C5258=E$7222)+(N_Raters&gt;=5=TRUE)*(1*Rater5!$C5258=E$7222)</f>
        <v>0</v>
      </c>
      <c r="F5269" s="38"/>
      <c r="G5269" s="38"/>
      <c r="H5269" s="38"/>
      <c r="J5269" s="1"/>
      <c r="K5269" s="1"/>
    </row>
    <row r="5270" spans="2:11">
      <c r="B5270" s="36">
        <v>5256</v>
      </c>
      <c r="C5270" s="55">
        <f>(1*Rater1!$C5259=C$7222)+(1*Rater2!$C5259=C$7222)+(N_Raters&gt;=3=TRUE)*(1*Rater3!$C5259=C$7222)+(N_Raters&gt;=4=TRUE)*(1*Rater4!$C5259=C$7222)+(N_Raters&gt;=5=TRUE)*(1*Rater5!$C5259=C$7222)</f>
        <v>1</v>
      </c>
      <c r="D5270" s="55">
        <f>(1*Rater1!$C5259=D$7222)+(1*Rater2!$C5259=D$7222)+(N_Raters&gt;=3=TRUE)*(1*Rater3!$C5259=D$7222)+(N_Raters&gt;=4=TRUE)*(1*Rater4!$C5259=D$7222)+(N_Raters&gt;=5=TRUE)*(1*Rater5!$C5259=D$7222)</f>
        <v>2</v>
      </c>
      <c r="E5270" s="38">
        <f>(1*Rater1!$C5259=E$7222)+(1*Rater2!$C5259=E$7222)+(N_Raters&gt;=3=TRUE)*(1*Rater3!$C5259=E$7222)+(N_Raters&gt;=4=TRUE)*(1*Rater4!$C5259=E$7222)+(N_Raters&gt;=5=TRUE)*(1*Rater5!$C5259=E$7222)</f>
        <v>0</v>
      </c>
      <c r="F5270" s="38"/>
      <c r="G5270" s="38"/>
      <c r="H5270" s="38"/>
      <c r="J5270" s="1"/>
      <c r="K5270" s="1"/>
    </row>
    <row r="5271" spans="2:11">
      <c r="B5271" s="35">
        <v>5257</v>
      </c>
      <c r="C5271" s="55">
        <f>(1*Rater1!$C5260=C$7222)+(1*Rater2!$C5260=C$7222)+(N_Raters&gt;=3=TRUE)*(1*Rater3!$C5260=C$7222)+(N_Raters&gt;=4=TRUE)*(1*Rater4!$C5260=C$7222)+(N_Raters&gt;=5=TRUE)*(1*Rater5!$C5260=C$7222)</f>
        <v>0</v>
      </c>
      <c r="D5271" s="55">
        <f>(1*Rater1!$C5260=D$7222)+(1*Rater2!$C5260=D$7222)+(N_Raters&gt;=3=TRUE)*(1*Rater3!$C5260=D$7222)+(N_Raters&gt;=4=TRUE)*(1*Rater4!$C5260=D$7222)+(N_Raters&gt;=5=TRUE)*(1*Rater5!$C5260=D$7222)</f>
        <v>1</v>
      </c>
      <c r="E5271" s="38">
        <f>(1*Rater1!$C5260=E$7222)+(1*Rater2!$C5260=E$7222)+(N_Raters&gt;=3=TRUE)*(1*Rater3!$C5260=E$7222)+(N_Raters&gt;=4=TRUE)*(1*Rater4!$C5260=E$7222)+(N_Raters&gt;=5=TRUE)*(1*Rater5!$C5260=E$7222)</f>
        <v>2</v>
      </c>
      <c r="F5271" s="38"/>
      <c r="G5271" s="38"/>
      <c r="H5271" s="38"/>
      <c r="J5271" s="1"/>
      <c r="K5271" s="1"/>
    </row>
    <row r="5272" spans="2:11">
      <c r="B5272" s="36">
        <v>5258</v>
      </c>
      <c r="C5272" s="55">
        <f>(1*Rater1!$C5261=C$7222)+(1*Rater2!$C5261=C$7222)+(N_Raters&gt;=3=TRUE)*(1*Rater3!$C5261=C$7222)+(N_Raters&gt;=4=TRUE)*(1*Rater4!$C5261=C$7222)+(N_Raters&gt;=5=TRUE)*(1*Rater5!$C5261=C$7222)</f>
        <v>1</v>
      </c>
      <c r="D5272" s="55">
        <f>(1*Rater1!$C5261=D$7222)+(1*Rater2!$C5261=D$7222)+(N_Raters&gt;=3=TRUE)*(1*Rater3!$C5261=D$7222)+(N_Raters&gt;=4=TRUE)*(1*Rater4!$C5261=D$7222)+(N_Raters&gt;=5=TRUE)*(1*Rater5!$C5261=D$7222)</f>
        <v>0</v>
      </c>
      <c r="E5272" s="38">
        <f>(1*Rater1!$C5261=E$7222)+(1*Rater2!$C5261=E$7222)+(N_Raters&gt;=3=TRUE)*(1*Rater3!$C5261=E$7222)+(N_Raters&gt;=4=TRUE)*(1*Rater4!$C5261=E$7222)+(N_Raters&gt;=5=TRUE)*(1*Rater5!$C5261=E$7222)</f>
        <v>2</v>
      </c>
      <c r="F5272" s="38"/>
      <c r="G5272" s="38"/>
      <c r="H5272" s="38"/>
      <c r="J5272" s="1"/>
      <c r="K5272" s="1"/>
    </row>
    <row r="5273" spans="2:11">
      <c r="B5273" s="35">
        <v>5259</v>
      </c>
      <c r="C5273" s="55">
        <f>(1*Rater1!$C5262=C$7222)+(1*Rater2!$C5262=C$7222)+(N_Raters&gt;=3=TRUE)*(1*Rater3!$C5262=C$7222)+(N_Raters&gt;=4=TRUE)*(1*Rater4!$C5262=C$7222)+(N_Raters&gt;=5=TRUE)*(1*Rater5!$C5262=C$7222)</f>
        <v>3</v>
      </c>
      <c r="D5273" s="55">
        <f>(1*Rater1!$C5262=D$7222)+(1*Rater2!$C5262=D$7222)+(N_Raters&gt;=3=TRUE)*(1*Rater3!$C5262=D$7222)+(N_Raters&gt;=4=TRUE)*(1*Rater4!$C5262=D$7222)+(N_Raters&gt;=5=TRUE)*(1*Rater5!$C5262=D$7222)</f>
        <v>0</v>
      </c>
      <c r="E5273" s="38">
        <f>(1*Rater1!$C5262=E$7222)+(1*Rater2!$C5262=E$7222)+(N_Raters&gt;=3=TRUE)*(1*Rater3!$C5262=E$7222)+(N_Raters&gt;=4=TRUE)*(1*Rater4!$C5262=E$7222)+(N_Raters&gt;=5=TRUE)*(1*Rater5!$C5262=E$7222)</f>
        <v>0</v>
      </c>
      <c r="F5273" s="38"/>
      <c r="G5273" s="38"/>
      <c r="H5273" s="38"/>
      <c r="J5273" s="1"/>
      <c r="K5273" s="1"/>
    </row>
    <row r="5274" spans="2:11">
      <c r="B5274" s="36">
        <v>5260</v>
      </c>
      <c r="C5274" s="55">
        <f>(1*Rater1!$C5263=C$7222)+(1*Rater2!$C5263=C$7222)+(N_Raters&gt;=3=TRUE)*(1*Rater3!$C5263=C$7222)+(N_Raters&gt;=4=TRUE)*(1*Rater4!$C5263=C$7222)+(N_Raters&gt;=5=TRUE)*(1*Rater5!$C5263=C$7222)</f>
        <v>1</v>
      </c>
      <c r="D5274" s="55">
        <f>(1*Rater1!$C5263=D$7222)+(1*Rater2!$C5263=D$7222)+(N_Raters&gt;=3=TRUE)*(1*Rater3!$C5263=D$7222)+(N_Raters&gt;=4=TRUE)*(1*Rater4!$C5263=D$7222)+(N_Raters&gt;=5=TRUE)*(1*Rater5!$C5263=D$7222)</f>
        <v>2</v>
      </c>
      <c r="E5274" s="38">
        <f>(1*Rater1!$C5263=E$7222)+(1*Rater2!$C5263=E$7222)+(N_Raters&gt;=3=TRUE)*(1*Rater3!$C5263=E$7222)+(N_Raters&gt;=4=TRUE)*(1*Rater4!$C5263=E$7222)+(N_Raters&gt;=5=TRUE)*(1*Rater5!$C5263=E$7222)</f>
        <v>0</v>
      </c>
      <c r="F5274" s="38"/>
      <c r="G5274" s="38"/>
      <c r="H5274" s="38"/>
      <c r="J5274" s="1"/>
      <c r="K5274" s="1"/>
    </row>
    <row r="5275" spans="2:11">
      <c r="B5275" s="35">
        <v>5261</v>
      </c>
      <c r="C5275" s="55">
        <f>(1*Rater1!$C5264=C$7222)+(1*Rater2!$C5264=C$7222)+(N_Raters&gt;=3=TRUE)*(1*Rater3!$C5264=C$7222)+(N_Raters&gt;=4=TRUE)*(1*Rater4!$C5264=C$7222)+(N_Raters&gt;=5=TRUE)*(1*Rater5!$C5264=C$7222)</f>
        <v>3</v>
      </c>
      <c r="D5275" s="55">
        <f>(1*Rater1!$C5264=D$7222)+(1*Rater2!$C5264=D$7222)+(N_Raters&gt;=3=TRUE)*(1*Rater3!$C5264=D$7222)+(N_Raters&gt;=4=TRUE)*(1*Rater4!$C5264=D$7222)+(N_Raters&gt;=5=TRUE)*(1*Rater5!$C5264=D$7222)</f>
        <v>0</v>
      </c>
      <c r="E5275" s="38">
        <f>(1*Rater1!$C5264=E$7222)+(1*Rater2!$C5264=E$7222)+(N_Raters&gt;=3=TRUE)*(1*Rater3!$C5264=E$7222)+(N_Raters&gt;=4=TRUE)*(1*Rater4!$C5264=E$7222)+(N_Raters&gt;=5=TRUE)*(1*Rater5!$C5264=E$7222)</f>
        <v>0</v>
      </c>
      <c r="F5275" s="38"/>
      <c r="G5275" s="38"/>
      <c r="H5275" s="38"/>
      <c r="J5275" s="1"/>
      <c r="K5275" s="1"/>
    </row>
    <row r="5276" spans="2:11">
      <c r="B5276" s="36">
        <v>5262</v>
      </c>
      <c r="C5276" s="55">
        <f>(1*Rater1!$C5265=C$7222)+(1*Rater2!$C5265=C$7222)+(N_Raters&gt;=3=TRUE)*(1*Rater3!$C5265=C$7222)+(N_Raters&gt;=4=TRUE)*(1*Rater4!$C5265=C$7222)+(N_Raters&gt;=5=TRUE)*(1*Rater5!$C5265=C$7222)</f>
        <v>1</v>
      </c>
      <c r="D5276" s="55">
        <f>(1*Rater1!$C5265=D$7222)+(1*Rater2!$C5265=D$7222)+(N_Raters&gt;=3=TRUE)*(1*Rater3!$C5265=D$7222)+(N_Raters&gt;=4=TRUE)*(1*Rater4!$C5265=D$7222)+(N_Raters&gt;=5=TRUE)*(1*Rater5!$C5265=D$7222)</f>
        <v>2</v>
      </c>
      <c r="E5276" s="38">
        <f>(1*Rater1!$C5265=E$7222)+(1*Rater2!$C5265=E$7222)+(N_Raters&gt;=3=TRUE)*(1*Rater3!$C5265=E$7222)+(N_Raters&gt;=4=TRUE)*(1*Rater4!$C5265=E$7222)+(N_Raters&gt;=5=TRUE)*(1*Rater5!$C5265=E$7222)</f>
        <v>0</v>
      </c>
      <c r="F5276" s="38"/>
      <c r="G5276" s="38"/>
      <c r="H5276" s="38"/>
      <c r="J5276" s="1"/>
      <c r="K5276" s="1"/>
    </row>
    <row r="5277" spans="2:11">
      <c r="B5277" s="35">
        <v>5263</v>
      </c>
      <c r="C5277" s="55">
        <f>(1*Rater1!$C5266=C$7222)+(1*Rater2!$C5266=C$7222)+(N_Raters&gt;=3=TRUE)*(1*Rater3!$C5266=C$7222)+(N_Raters&gt;=4=TRUE)*(1*Rater4!$C5266=C$7222)+(N_Raters&gt;=5=TRUE)*(1*Rater5!$C5266=C$7222)</f>
        <v>3</v>
      </c>
      <c r="D5277" s="55">
        <f>(1*Rater1!$C5266=D$7222)+(1*Rater2!$C5266=D$7222)+(N_Raters&gt;=3=TRUE)*(1*Rater3!$C5266=D$7222)+(N_Raters&gt;=4=TRUE)*(1*Rater4!$C5266=D$7222)+(N_Raters&gt;=5=TRUE)*(1*Rater5!$C5266=D$7222)</f>
        <v>0</v>
      </c>
      <c r="E5277" s="38">
        <f>(1*Rater1!$C5266=E$7222)+(1*Rater2!$C5266=E$7222)+(N_Raters&gt;=3=TRUE)*(1*Rater3!$C5266=E$7222)+(N_Raters&gt;=4=TRUE)*(1*Rater4!$C5266=E$7222)+(N_Raters&gt;=5=TRUE)*(1*Rater5!$C5266=E$7222)</f>
        <v>0</v>
      </c>
      <c r="F5277" s="38"/>
      <c r="G5277" s="38"/>
      <c r="H5277" s="38"/>
      <c r="J5277" s="1"/>
      <c r="K5277" s="1"/>
    </row>
    <row r="5278" spans="2:11">
      <c r="B5278" s="36">
        <v>5264</v>
      </c>
      <c r="C5278" s="55">
        <f>(1*Rater1!$C5267=C$7222)+(1*Rater2!$C5267=C$7222)+(N_Raters&gt;=3=TRUE)*(1*Rater3!$C5267=C$7222)+(N_Raters&gt;=4=TRUE)*(1*Rater4!$C5267=C$7222)+(N_Raters&gt;=5=TRUE)*(1*Rater5!$C5267=C$7222)</f>
        <v>1</v>
      </c>
      <c r="D5278" s="55">
        <f>(1*Rater1!$C5267=D$7222)+(1*Rater2!$C5267=D$7222)+(N_Raters&gt;=3=TRUE)*(1*Rater3!$C5267=D$7222)+(N_Raters&gt;=4=TRUE)*(1*Rater4!$C5267=D$7222)+(N_Raters&gt;=5=TRUE)*(1*Rater5!$C5267=D$7222)</f>
        <v>2</v>
      </c>
      <c r="E5278" s="38">
        <f>(1*Rater1!$C5267=E$7222)+(1*Rater2!$C5267=E$7222)+(N_Raters&gt;=3=TRUE)*(1*Rater3!$C5267=E$7222)+(N_Raters&gt;=4=TRUE)*(1*Rater4!$C5267=E$7222)+(N_Raters&gt;=5=TRUE)*(1*Rater5!$C5267=E$7222)</f>
        <v>0</v>
      </c>
      <c r="F5278" s="38"/>
      <c r="G5278" s="38"/>
      <c r="H5278" s="38"/>
      <c r="J5278" s="1"/>
      <c r="K5278" s="1"/>
    </row>
    <row r="5279" spans="2:11">
      <c r="B5279" s="35">
        <v>5265</v>
      </c>
      <c r="C5279" s="55">
        <f>(1*Rater1!$C5268=C$7222)+(1*Rater2!$C5268=C$7222)+(N_Raters&gt;=3=TRUE)*(1*Rater3!$C5268=C$7222)+(N_Raters&gt;=4=TRUE)*(1*Rater4!$C5268=C$7222)+(N_Raters&gt;=5=TRUE)*(1*Rater5!$C5268=C$7222)</f>
        <v>3</v>
      </c>
      <c r="D5279" s="55">
        <f>(1*Rater1!$C5268=D$7222)+(1*Rater2!$C5268=D$7222)+(N_Raters&gt;=3=TRUE)*(1*Rater3!$C5268=D$7222)+(N_Raters&gt;=4=TRUE)*(1*Rater4!$C5268=D$7222)+(N_Raters&gt;=5=TRUE)*(1*Rater5!$C5268=D$7222)</f>
        <v>0</v>
      </c>
      <c r="E5279" s="38">
        <f>(1*Rater1!$C5268=E$7222)+(1*Rater2!$C5268=E$7222)+(N_Raters&gt;=3=TRUE)*(1*Rater3!$C5268=E$7222)+(N_Raters&gt;=4=TRUE)*(1*Rater4!$C5268=E$7222)+(N_Raters&gt;=5=TRUE)*(1*Rater5!$C5268=E$7222)</f>
        <v>0</v>
      </c>
      <c r="F5279" s="38"/>
      <c r="G5279" s="38"/>
      <c r="H5279" s="38"/>
      <c r="J5279" s="1"/>
      <c r="K5279" s="1"/>
    </row>
    <row r="5280" spans="2:11">
      <c r="B5280" s="36">
        <v>5266</v>
      </c>
      <c r="C5280" s="55">
        <f>(1*Rater1!$C5269=C$7222)+(1*Rater2!$C5269=C$7222)+(N_Raters&gt;=3=TRUE)*(1*Rater3!$C5269=C$7222)+(N_Raters&gt;=4=TRUE)*(1*Rater4!$C5269=C$7222)+(N_Raters&gt;=5=TRUE)*(1*Rater5!$C5269=C$7222)</f>
        <v>3</v>
      </c>
      <c r="D5280" s="55">
        <f>(1*Rater1!$C5269=D$7222)+(1*Rater2!$C5269=D$7222)+(N_Raters&gt;=3=TRUE)*(1*Rater3!$C5269=D$7222)+(N_Raters&gt;=4=TRUE)*(1*Rater4!$C5269=D$7222)+(N_Raters&gt;=5=TRUE)*(1*Rater5!$C5269=D$7222)</f>
        <v>0</v>
      </c>
      <c r="E5280" s="38">
        <f>(1*Rater1!$C5269=E$7222)+(1*Rater2!$C5269=E$7222)+(N_Raters&gt;=3=TRUE)*(1*Rater3!$C5269=E$7222)+(N_Raters&gt;=4=TRUE)*(1*Rater4!$C5269=E$7222)+(N_Raters&gt;=5=TRUE)*(1*Rater5!$C5269=E$7222)</f>
        <v>0</v>
      </c>
      <c r="F5280" s="38"/>
      <c r="G5280" s="38"/>
      <c r="H5280" s="38"/>
      <c r="J5280" s="1"/>
      <c r="K5280" s="1"/>
    </row>
    <row r="5281" spans="2:11">
      <c r="B5281" s="35">
        <v>5267</v>
      </c>
      <c r="C5281" s="55">
        <f>(1*Rater1!$C5270=C$7222)+(1*Rater2!$C5270=C$7222)+(N_Raters&gt;=3=TRUE)*(1*Rater3!$C5270=C$7222)+(N_Raters&gt;=4=TRUE)*(1*Rater4!$C5270=C$7222)+(N_Raters&gt;=5=TRUE)*(1*Rater5!$C5270=C$7222)</f>
        <v>1</v>
      </c>
      <c r="D5281" s="55">
        <f>(1*Rater1!$C5270=D$7222)+(1*Rater2!$C5270=D$7222)+(N_Raters&gt;=3=TRUE)*(1*Rater3!$C5270=D$7222)+(N_Raters&gt;=4=TRUE)*(1*Rater4!$C5270=D$7222)+(N_Raters&gt;=5=TRUE)*(1*Rater5!$C5270=D$7222)</f>
        <v>2</v>
      </c>
      <c r="E5281" s="38">
        <f>(1*Rater1!$C5270=E$7222)+(1*Rater2!$C5270=E$7222)+(N_Raters&gt;=3=TRUE)*(1*Rater3!$C5270=E$7222)+(N_Raters&gt;=4=TRUE)*(1*Rater4!$C5270=E$7222)+(N_Raters&gt;=5=TRUE)*(1*Rater5!$C5270=E$7222)</f>
        <v>0</v>
      </c>
      <c r="F5281" s="38"/>
      <c r="G5281" s="38"/>
      <c r="H5281" s="38"/>
      <c r="J5281" s="1"/>
      <c r="K5281" s="1"/>
    </row>
    <row r="5282" spans="2:11">
      <c r="B5282" s="36">
        <v>5268</v>
      </c>
      <c r="C5282" s="55">
        <f>(1*Rater1!$C5271=C$7222)+(1*Rater2!$C5271=C$7222)+(N_Raters&gt;=3=TRUE)*(1*Rater3!$C5271=C$7222)+(N_Raters&gt;=4=TRUE)*(1*Rater4!$C5271=C$7222)+(N_Raters&gt;=5=TRUE)*(1*Rater5!$C5271=C$7222)</f>
        <v>1</v>
      </c>
      <c r="D5282" s="55">
        <f>(1*Rater1!$C5271=D$7222)+(1*Rater2!$C5271=D$7222)+(N_Raters&gt;=3=TRUE)*(1*Rater3!$C5271=D$7222)+(N_Raters&gt;=4=TRUE)*(1*Rater4!$C5271=D$7222)+(N_Raters&gt;=5=TRUE)*(1*Rater5!$C5271=D$7222)</f>
        <v>2</v>
      </c>
      <c r="E5282" s="38">
        <f>(1*Rater1!$C5271=E$7222)+(1*Rater2!$C5271=E$7222)+(N_Raters&gt;=3=TRUE)*(1*Rater3!$C5271=E$7222)+(N_Raters&gt;=4=TRUE)*(1*Rater4!$C5271=E$7222)+(N_Raters&gt;=5=TRUE)*(1*Rater5!$C5271=E$7222)</f>
        <v>0</v>
      </c>
      <c r="F5282" s="38"/>
      <c r="G5282" s="38"/>
      <c r="H5282" s="38"/>
      <c r="J5282" s="1"/>
      <c r="K5282" s="1"/>
    </row>
    <row r="5283" spans="2:11">
      <c r="B5283" s="35">
        <v>5269</v>
      </c>
      <c r="C5283" s="55">
        <f>(1*Rater1!$C5272=C$7222)+(1*Rater2!$C5272=C$7222)+(N_Raters&gt;=3=TRUE)*(1*Rater3!$C5272=C$7222)+(N_Raters&gt;=4=TRUE)*(1*Rater4!$C5272=C$7222)+(N_Raters&gt;=5=TRUE)*(1*Rater5!$C5272=C$7222)</f>
        <v>1</v>
      </c>
      <c r="D5283" s="55">
        <f>(1*Rater1!$C5272=D$7222)+(1*Rater2!$C5272=D$7222)+(N_Raters&gt;=3=TRUE)*(1*Rater3!$C5272=D$7222)+(N_Raters&gt;=4=TRUE)*(1*Rater4!$C5272=D$7222)+(N_Raters&gt;=5=TRUE)*(1*Rater5!$C5272=D$7222)</f>
        <v>2</v>
      </c>
      <c r="E5283" s="38">
        <f>(1*Rater1!$C5272=E$7222)+(1*Rater2!$C5272=E$7222)+(N_Raters&gt;=3=TRUE)*(1*Rater3!$C5272=E$7222)+(N_Raters&gt;=4=TRUE)*(1*Rater4!$C5272=E$7222)+(N_Raters&gt;=5=TRUE)*(1*Rater5!$C5272=E$7222)</f>
        <v>0</v>
      </c>
      <c r="F5283" s="38"/>
      <c r="G5283" s="38"/>
      <c r="H5283" s="38"/>
      <c r="J5283" s="1"/>
      <c r="K5283" s="1"/>
    </row>
    <row r="5284" spans="2:11">
      <c r="B5284" s="36">
        <v>5270</v>
      </c>
      <c r="C5284" s="55">
        <f>(1*Rater1!$C5273=C$7222)+(1*Rater2!$C5273=C$7222)+(N_Raters&gt;=3=TRUE)*(1*Rater3!$C5273=C$7222)+(N_Raters&gt;=4=TRUE)*(1*Rater4!$C5273=C$7222)+(N_Raters&gt;=5=TRUE)*(1*Rater5!$C5273=C$7222)</f>
        <v>3</v>
      </c>
      <c r="D5284" s="55">
        <f>(1*Rater1!$C5273=D$7222)+(1*Rater2!$C5273=D$7222)+(N_Raters&gt;=3=TRUE)*(1*Rater3!$C5273=D$7222)+(N_Raters&gt;=4=TRUE)*(1*Rater4!$C5273=D$7222)+(N_Raters&gt;=5=TRUE)*(1*Rater5!$C5273=D$7222)</f>
        <v>0</v>
      </c>
      <c r="E5284" s="38">
        <f>(1*Rater1!$C5273=E$7222)+(1*Rater2!$C5273=E$7222)+(N_Raters&gt;=3=TRUE)*(1*Rater3!$C5273=E$7222)+(N_Raters&gt;=4=TRUE)*(1*Rater4!$C5273=E$7222)+(N_Raters&gt;=5=TRUE)*(1*Rater5!$C5273=E$7222)</f>
        <v>0</v>
      </c>
      <c r="F5284" s="38"/>
      <c r="G5284" s="38"/>
      <c r="H5284" s="38"/>
      <c r="J5284" s="1"/>
      <c r="K5284" s="1"/>
    </row>
    <row r="5285" spans="2:11">
      <c r="B5285" s="35">
        <v>5271</v>
      </c>
      <c r="C5285" s="55">
        <f>(1*Rater1!$C5274=C$7222)+(1*Rater2!$C5274=C$7222)+(N_Raters&gt;=3=TRUE)*(1*Rater3!$C5274=C$7222)+(N_Raters&gt;=4=TRUE)*(1*Rater4!$C5274=C$7222)+(N_Raters&gt;=5=TRUE)*(1*Rater5!$C5274=C$7222)</f>
        <v>1</v>
      </c>
      <c r="D5285" s="55">
        <f>(1*Rater1!$C5274=D$7222)+(1*Rater2!$C5274=D$7222)+(N_Raters&gt;=3=TRUE)*(1*Rater3!$C5274=D$7222)+(N_Raters&gt;=4=TRUE)*(1*Rater4!$C5274=D$7222)+(N_Raters&gt;=5=TRUE)*(1*Rater5!$C5274=D$7222)</f>
        <v>2</v>
      </c>
      <c r="E5285" s="38">
        <f>(1*Rater1!$C5274=E$7222)+(1*Rater2!$C5274=E$7222)+(N_Raters&gt;=3=TRUE)*(1*Rater3!$C5274=E$7222)+(N_Raters&gt;=4=TRUE)*(1*Rater4!$C5274=E$7222)+(N_Raters&gt;=5=TRUE)*(1*Rater5!$C5274=E$7222)</f>
        <v>0</v>
      </c>
      <c r="F5285" s="38"/>
      <c r="G5285" s="38"/>
      <c r="H5285" s="38"/>
      <c r="J5285" s="1"/>
      <c r="K5285" s="1"/>
    </row>
    <row r="5286" spans="2:11">
      <c r="B5286" s="36">
        <v>5272</v>
      </c>
      <c r="C5286" s="55">
        <f>(1*Rater1!$C5275=C$7222)+(1*Rater2!$C5275=C$7222)+(N_Raters&gt;=3=TRUE)*(1*Rater3!$C5275=C$7222)+(N_Raters&gt;=4=TRUE)*(1*Rater4!$C5275=C$7222)+(N_Raters&gt;=5=TRUE)*(1*Rater5!$C5275=C$7222)</f>
        <v>1</v>
      </c>
      <c r="D5286" s="55">
        <f>(1*Rater1!$C5275=D$7222)+(1*Rater2!$C5275=D$7222)+(N_Raters&gt;=3=TRUE)*(1*Rater3!$C5275=D$7222)+(N_Raters&gt;=4=TRUE)*(1*Rater4!$C5275=D$7222)+(N_Raters&gt;=5=TRUE)*(1*Rater5!$C5275=D$7222)</f>
        <v>2</v>
      </c>
      <c r="E5286" s="38">
        <f>(1*Rater1!$C5275=E$7222)+(1*Rater2!$C5275=E$7222)+(N_Raters&gt;=3=TRUE)*(1*Rater3!$C5275=E$7222)+(N_Raters&gt;=4=TRUE)*(1*Rater4!$C5275=E$7222)+(N_Raters&gt;=5=TRUE)*(1*Rater5!$C5275=E$7222)</f>
        <v>0</v>
      </c>
      <c r="F5286" s="38"/>
      <c r="G5286" s="38"/>
      <c r="H5286" s="38"/>
      <c r="J5286" s="1"/>
      <c r="K5286" s="1"/>
    </row>
    <row r="5287" spans="2:11">
      <c r="B5287" s="35">
        <v>5273</v>
      </c>
      <c r="C5287" s="55">
        <f>(1*Rater1!$C5276=C$7222)+(1*Rater2!$C5276=C$7222)+(N_Raters&gt;=3=TRUE)*(1*Rater3!$C5276=C$7222)+(N_Raters&gt;=4=TRUE)*(1*Rater4!$C5276=C$7222)+(N_Raters&gt;=5=TRUE)*(1*Rater5!$C5276=C$7222)</f>
        <v>1</v>
      </c>
      <c r="D5287" s="55">
        <f>(1*Rater1!$C5276=D$7222)+(1*Rater2!$C5276=D$7222)+(N_Raters&gt;=3=TRUE)*(1*Rater3!$C5276=D$7222)+(N_Raters&gt;=4=TRUE)*(1*Rater4!$C5276=D$7222)+(N_Raters&gt;=5=TRUE)*(1*Rater5!$C5276=D$7222)</f>
        <v>2</v>
      </c>
      <c r="E5287" s="38">
        <f>(1*Rater1!$C5276=E$7222)+(1*Rater2!$C5276=E$7222)+(N_Raters&gt;=3=TRUE)*(1*Rater3!$C5276=E$7222)+(N_Raters&gt;=4=TRUE)*(1*Rater4!$C5276=E$7222)+(N_Raters&gt;=5=TRUE)*(1*Rater5!$C5276=E$7222)</f>
        <v>0</v>
      </c>
      <c r="F5287" s="38"/>
      <c r="G5287" s="38"/>
      <c r="H5287" s="38"/>
      <c r="J5287" s="1"/>
      <c r="K5287" s="1"/>
    </row>
    <row r="5288" spans="2:11">
      <c r="B5288" s="36">
        <v>5274</v>
      </c>
      <c r="C5288" s="55">
        <f>(1*Rater1!$C5277=C$7222)+(1*Rater2!$C5277=C$7222)+(N_Raters&gt;=3=TRUE)*(1*Rater3!$C5277=C$7222)+(N_Raters&gt;=4=TRUE)*(1*Rater4!$C5277=C$7222)+(N_Raters&gt;=5=TRUE)*(1*Rater5!$C5277=C$7222)</f>
        <v>1</v>
      </c>
      <c r="D5288" s="55">
        <f>(1*Rater1!$C5277=D$7222)+(1*Rater2!$C5277=D$7222)+(N_Raters&gt;=3=TRUE)*(1*Rater3!$C5277=D$7222)+(N_Raters&gt;=4=TRUE)*(1*Rater4!$C5277=D$7222)+(N_Raters&gt;=5=TRUE)*(1*Rater5!$C5277=D$7222)</f>
        <v>2</v>
      </c>
      <c r="E5288" s="38">
        <f>(1*Rater1!$C5277=E$7222)+(1*Rater2!$C5277=E$7222)+(N_Raters&gt;=3=TRUE)*(1*Rater3!$C5277=E$7222)+(N_Raters&gt;=4=TRUE)*(1*Rater4!$C5277=E$7222)+(N_Raters&gt;=5=TRUE)*(1*Rater5!$C5277=E$7222)</f>
        <v>0</v>
      </c>
      <c r="F5288" s="38"/>
      <c r="G5288" s="38"/>
      <c r="H5288" s="38"/>
      <c r="J5288" s="1"/>
      <c r="K5288" s="1"/>
    </row>
    <row r="5289" spans="2:11">
      <c r="B5289" s="35">
        <v>5275</v>
      </c>
      <c r="C5289" s="55">
        <f>(1*Rater1!$C5278=C$7222)+(1*Rater2!$C5278=C$7222)+(N_Raters&gt;=3=TRUE)*(1*Rater3!$C5278=C$7222)+(N_Raters&gt;=4=TRUE)*(1*Rater4!$C5278=C$7222)+(N_Raters&gt;=5=TRUE)*(1*Rater5!$C5278=C$7222)</f>
        <v>1</v>
      </c>
      <c r="D5289" s="55">
        <f>(1*Rater1!$C5278=D$7222)+(1*Rater2!$C5278=D$7222)+(N_Raters&gt;=3=TRUE)*(1*Rater3!$C5278=D$7222)+(N_Raters&gt;=4=TRUE)*(1*Rater4!$C5278=D$7222)+(N_Raters&gt;=5=TRUE)*(1*Rater5!$C5278=D$7222)</f>
        <v>2</v>
      </c>
      <c r="E5289" s="38">
        <f>(1*Rater1!$C5278=E$7222)+(1*Rater2!$C5278=E$7222)+(N_Raters&gt;=3=TRUE)*(1*Rater3!$C5278=E$7222)+(N_Raters&gt;=4=TRUE)*(1*Rater4!$C5278=E$7222)+(N_Raters&gt;=5=TRUE)*(1*Rater5!$C5278=E$7222)</f>
        <v>0</v>
      </c>
      <c r="F5289" s="38"/>
      <c r="G5289" s="38"/>
      <c r="H5289" s="38"/>
      <c r="J5289" s="1"/>
      <c r="K5289" s="1"/>
    </row>
    <row r="5290" spans="2:11">
      <c r="B5290" s="36">
        <v>5276</v>
      </c>
      <c r="C5290" s="55">
        <f>(1*Rater1!$C5279=C$7222)+(1*Rater2!$C5279=C$7222)+(N_Raters&gt;=3=TRUE)*(1*Rater3!$C5279=C$7222)+(N_Raters&gt;=4=TRUE)*(1*Rater4!$C5279=C$7222)+(N_Raters&gt;=5=TRUE)*(1*Rater5!$C5279=C$7222)</f>
        <v>1</v>
      </c>
      <c r="D5290" s="55">
        <f>(1*Rater1!$C5279=D$7222)+(1*Rater2!$C5279=D$7222)+(N_Raters&gt;=3=TRUE)*(1*Rater3!$C5279=D$7222)+(N_Raters&gt;=4=TRUE)*(1*Rater4!$C5279=D$7222)+(N_Raters&gt;=5=TRUE)*(1*Rater5!$C5279=D$7222)</f>
        <v>2</v>
      </c>
      <c r="E5290" s="38">
        <f>(1*Rater1!$C5279=E$7222)+(1*Rater2!$C5279=E$7222)+(N_Raters&gt;=3=TRUE)*(1*Rater3!$C5279=E$7222)+(N_Raters&gt;=4=TRUE)*(1*Rater4!$C5279=E$7222)+(N_Raters&gt;=5=TRUE)*(1*Rater5!$C5279=E$7222)</f>
        <v>0</v>
      </c>
      <c r="F5290" s="38"/>
      <c r="G5290" s="38"/>
      <c r="H5290" s="38"/>
      <c r="J5290" s="1"/>
      <c r="K5290" s="1"/>
    </row>
    <row r="5291" spans="2:11">
      <c r="B5291" s="35">
        <v>5277</v>
      </c>
      <c r="C5291" s="55">
        <f>(1*Rater1!$C5280=C$7222)+(1*Rater2!$C5280=C$7222)+(N_Raters&gt;=3=TRUE)*(1*Rater3!$C5280=C$7222)+(N_Raters&gt;=4=TRUE)*(1*Rater4!$C5280=C$7222)+(N_Raters&gt;=5=TRUE)*(1*Rater5!$C5280=C$7222)</f>
        <v>3</v>
      </c>
      <c r="D5291" s="55">
        <f>(1*Rater1!$C5280=D$7222)+(1*Rater2!$C5280=D$7222)+(N_Raters&gt;=3=TRUE)*(1*Rater3!$C5280=D$7222)+(N_Raters&gt;=4=TRUE)*(1*Rater4!$C5280=D$7222)+(N_Raters&gt;=5=TRUE)*(1*Rater5!$C5280=D$7222)</f>
        <v>0</v>
      </c>
      <c r="E5291" s="38">
        <f>(1*Rater1!$C5280=E$7222)+(1*Rater2!$C5280=E$7222)+(N_Raters&gt;=3=TRUE)*(1*Rater3!$C5280=E$7222)+(N_Raters&gt;=4=TRUE)*(1*Rater4!$C5280=E$7222)+(N_Raters&gt;=5=TRUE)*(1*Rater5!$C5280=E$7222)</f>
        <v>0</v>
      </c>
      <c r="F5291" s="38"/>
      <c r="G5291" s="38"/>
      <c r="H5291" s="38"/>
      <c r="J5291" s="1"/>
      <c r="K5291" s="1"/>
    </row>
    <row r="5292" spans="2:11">
      <c r="B5292" s="36">
        <v>5278</v>
      </c>
      <c r="C5292" s="55">
        <f>(1*Rater1!$C5281=C$7222)+(1*Rater2!$C5281=C$7222)+(N_Raters&gt;=3=TRUE)*(1*Rater3!$C5281=C$7222)+(N_Raters&gt;=4=TRUE)*(1*Rater4!$C5281=C$7222)+(N_Raters&gt;=5=TRUE)*(1*Rater5!$C5281=C$7222)</f>
        <v>3</v>
      </c>
      <c r="D5292" s="55">
        <f>(1*Rater1!$C5281=D$7222)+(1*Rater2!$C5281=D$7222)+(N_Raters&gt;=3=TRUE)*(1*Rater3!$C5281=D$7222)+(N_Raters&gt;=4=TRUE)*(1*Rater4!$C5281=D$7222)+(N_Raters&gt;=5=TRUE)*(1*Rater5!$C5281=D$7222)</f>
        <v>0</v>
      </c>
      <c r="E5292" s="38">
        <f>(1*Rater1!$C5281=E$7222)+(1*Rater2!$C5281=E$7222)+(N_Raters&gt;=3=TRUE)*(1*Rater3!$C5281=E$7222)+(N_Raters&gt;=4=TRUE)*(1*Rater4!$C5281=E$7222)+(N_Raters&gt;=5=TRUE)*(1*Rater5!$C5281=E$7222)</f>
        <v>0</v>
      </c>
      <c r="F5292" s="38"/>
      <c r="G5292" s="38"/>
      <c r="H5292" s="38"/>
      <c r="J5292" s="1"/>
      <c r="K5292" s="1"/>
    </row>
    <row r="5293" spans="2:11">
      <c r="B5293" s="35">
        <v>5279</v>
      </c>
      <c r="C5293" s="55">
        <f>(1*Rater1!$C5282=C$7222)+(1*Rater2!$C5282=C$7222)+(N_Raters&gt;=3=TRUE)*(1*Rater3!$C5282=C$7222)+(N_Raters&gt;=4=TRUE)*(1*Rater4!$C5282=C$7222)+(N_Raters&gt;=5=TRUE)*(1*Rater5!$C5282=C$7222)</f>
        <v>1</v>
      </c>
      <c r="D5293" s="55">
        <f>(1*Rater1!$C5282=D$7222)+(1*Rater2!$C5282=D$7222)+(N_Raters&gt;=3=TRUE)*(1*Rater3!$C5282=D$7222)+(N_Raters&gt;=4=TRUE)*(1*Rater4!$C5282=D$7222)+(N_Raters&gt;=5=TRUE)*(1*Rater5!$C5282=D$7222)</f>
        <v>2</v>
      </c>
      <c r="E5293" s="38">
        <f>(1*Rater1!$C5282=E$7222)+(1*Rater2!$C5282=E$7222)+(N_Raters&gt;=3=TRUE)*(1*Rater3!$C5282=E$7222)+(N_Raters&gt;=4=TRUE)*(1*Rater4!$C5282=E$7222)+(N_Raters&gt;=5=TRUE)*(1*Rater5!$C5282=E$7222)</f>
        <v>0</v>
      </c>
      <c r="F5293" s="38"/>
      <c r="G5293" s="38"/>
      <c r="H5293" s="38"/>
      <c r="J5293" s="1"/>
      <c r="K5293" s="1"/>
    </row>
    <row r="5294" spans="2:11">
      <c r="B5294" s="36">
        <v>5280</v>
      </c>
      <c r="C5294" s="55">
        <f>(1*Rater1!$C5283=C$7222)+(1*Rater2!$C5283=C$7222)+(N_Raters&gt;=3=TRUE)*(1*Rater3!$C5283=C$7222)+(N_Raters&gt;=4=TRUE)*(1*Rater4!$C5283=C$7222)+(N_Raters&gt;=5=TRUE)*(1*Rater5!$C5283=C$7222)</f>
        <v>1</v>
      </c>
      <c r="D5294" s="55">
        <f>(1*Rater1!$C5283=D$7222)+(1*Rater2!$C5283=D$7222)+(N_Raters&gt;=3=TRUE)*(1*Rater3!$C5283=D$7222)+(N_Raters&gt;=4=TRUE)*(1*Rater4!$C5283=D$7222)+(N_Raters&gt;=5=TRUE)*(1*Rater5!$C5283=D$7222)</f>
        <v>2</v>
      </c>
      <c r="E5294" s="38">
        <f>(1*Rater1!$C5283=E$7222)+(1*Rater2!$C5283=E$7222)+(N_Raters&gt;=3=TRUE)*(1*Rater3!$C5283=E$7222)+(N_Raters&gt;=4=TRUE)*(1*Rater4!$C5283=E$7222)+(N_Raters&gt;=5=TRUE)*(1*Rater5!$C5283=E$7222)</f>
        <v>0</v>
      </c>
      <c r="F5294" s="38"/>
      <c r="G5294" s="38"/>
      <c r="H5294" s="38"/>
      <c r="J5294" s="1"/>
      <c r="K5294" s="1"/>
    </row>
    <row r="5295" spans="2:11">
      <c r="B5295" s="35">
        <v>5281</v>
      </c>
      <c r="C5295" s="55">
        <f>(1*Rater1!$C5284=C$7222)+(1*Rater2!$C5284=C$7222)+(N_Raters&gt;=3=TRUE)*(1*Rater3!$C5284=C$7222)+(N_Raters&gt;=4=TRUE)*(1*Rater4!$C5284=C$7222)+(N_Raters&gt;=5=TRUE)*(1*Rater5!$C5284=C$7222)</f>
        <v>1</v>
      </c>
      <c r="D5295" s="55">
        <f>(1*Rater1!$C5284=D$7222)+(1*Rater2!$C5284=D$7222)+(N_Raters&gt;=3=TRUE)*(1*Rater3!$C5284=D$7222)+(N_Raters&gt;=4=TRUE)*(1*Rater4!$C5284=D$7222)+(N_Raters&gt;=5=TRUE)*(1*Rater5!$C5284=D$7222)</f>
        <v>2</v>
      </c>
      <c r="E5295" s="38">
        <f>(1*Rater1!$C5284=E$7222)+(1*Rater2!$C5284=E$7222)+(N_Raters&gt;=3=TRUE)*(1*Rater3!$C5284=E$7222)+(N_Raters&gt;=4=TRUE)*(1*Rater4!$C5284=E$7222)+(N_Raters&gt;=5=TRUE)*(1*Rater5!$C5284=E$7222)</f>
        <v>0</v>
      </c>
      <c r="F5295" s="38"/>
      <c r="G5295" s="38"/>
      <c r="H5295" s="38"/>
      <c r="J5295" s="1"/>
      <c r="K5295" s="1"/>
    </row>
    <row r="5296" spans="2:11">
      <c r="B5296" s="36">
        <v>5282</v>
      </c>
      <c r="C5296" s="55">
        <f>(1*Rater1!$C5285=C$7222)+(1*Rater2!$C5285=C$7222)+(N_Raters&gt;=3=TRUE)*(1*Rater3!$C5285=C$7222)+(N_Raters&gt;=4=TRUE)*(1*Rater4!$C5285=C$7222)+(N_Raters&gt;=5=TRUE)*(1*Rater5!$C5285=C$7222)</f>
        <v>1</v>
      </c>
      <c r="D5296" s="55">
        <f>(1*Rater1!$C5285=D$7222)+(1*Rater2!$C5285=D$7222)+(N_Raters&gt;=3=TRUE)*(1*Rater3!$C5285=D$7222)+(N_Raters&gt;=4=TRUE)*(1*Rater4!$C5285=D$7222)+(N_Raters&gt;=5=TRUE)*(1*Rater5!$C5285=D$7222)</f>
        <v>2</v>
      </c>
      <c r="E5296" s="38">
        <f>(1*Rater1!$C5285=E$7222)+(1*Rater2!$C5285=E$7222)+(N_Raters&gt;=3=TRUE)*(1*Rater3!$C5285=E$7222)+(N_Raters&gt;=4=TRUE)*(1*Rater4!$C5285=E$7222)+(N_Raters&gt;=5=TRUE)*(1*Rater5!$C5285=E$7222)</f>
        <v>0</v>
      </c>
      <c r="F5296" s="38"/>
      <c r="G5296" s="38"/>
      <c r="H5296" s="38"/>
      <c r="J5296" s="1"/>
      <c r="K5296" s="1"/>
    </row>
    <row r="5297" spans="2:11">
      <c r="B5297" s="35">
        <v>5283</v>
      </c>
      <c r="C5297" s="55">
        <f>(1*Rater1!$C5286=C$7222)+(1*Rater2!$C5286=C$7222)+(N_Raters&gt;=3=TRUE)*(1*Rater3!$C5286=C$7222)+(N_Raters&gt;=4=TRUE)*(1*Rater4!$C5286=C$7222)+(N_Raters&gt;=5=TRUE)*(1*Rater5!$C5286=C$7222)</f>
        <v>3</v>
      </c>
      <c r="D5297" s="55">
        <f>(1*Rater1!$C5286=D$7222)+(1*Rater2!$C5286=D$7222)+(N_Raters&gt;=3=TRUE)*(1*Rater3!$C5286=D$7222)+(N_Raters&gt;=4=TRUE)*(1*Rater4!$C5286=D$7222)+(N_Raters&gt;=5=TRUE)*(1*Rater5!$C5286=D$7222)</f>
        <v>0</v>
      </c>
      <c r="E5297" s="38">
        <f>(1*Rater1!$C5286=E$7222)+(1*Rater2!$C5286=E$7222)+(N_Raters&gt;=3=TRUE)*(1*Rater3!$C5286=E$7222)+(N_Raters&gt;=4=TRUE)*(1*Rater4!$C5286=E$7222)+(N_Raters&gt;=5=TRUE)*(1*Rater5!$C5286=E$7222)</f>
        <v>0</v>
      </c>
      <c r="F5297" s="38"/>
      <c r="G5297" s="38"/>
      <c r="H5297" s="38"/>
      <c r="J5297" s="1"/>
      <c r="K5297" s="1"/>
    </row>
    <row r="5298" spans="2:11">
      <c r="B5298" s="36">
        <v>5284</v>
      </c>
      <c r="C5298" s="55">
        <f>(1*Rater1!$C5287=C$7222)+(1*Rater2!$C5287=C$7222)+(N_Raters&gt;=3=TRUE)*(1*Rater3!$C5287=C$7222)+(N_Raters&gt;=4=TRUE)*(1*Rater4!$C5287=C$7222)+(N_Raters&gt;=5=TRUE)*(1*Rater5!$C5287=C$7222)</f>
        <v>1</v>
      </c>
      <c r="D5298" s="55">
        <f>(1*Rater1!$C5287=D$7222)+(1*Rater2!$C5287=D$7222)+(N_Raters&gt;=3=TRUE)*(1*Rater3!$C5287=D$7222)+(N_Raters&gt;=4=TRUE)*(1*Rater4!$C5287=D$7222)+(N_Raters&gt;=5=TRUE)*(1*Rater5!$C5287=D$7222)</f>
        <v>2</v>
      </c>
      <c r="E5298" s="38">
        <f>(1*Rater1!$C5287=E$7222)+(1*Rater2!$C5287=E$7222)+(N_Raters&gt;=3=TRUE)*(1*Rater3!$C5287=E$7222)+(N_Raters&gt;=4=TRUE)*(1*Rater4!$C5287=E$7222)+(N_Raters&gt;=5=TRUE)*(1*Rater5!$C5287=E$7222)</f>
        <v>0</v>
      </c>
      <c r="F5298" s="38"/>
      <c r="G5298" s="38"/>
      <c r="H5298" s="38"/>
      <c r="J5298" s="1"/>
      <c r="K5298" s="1"/>
    </row>
    <row r="5299" spans="2:11">
      <c r="B5299" s="35">
        <v>5285</v>
      </c>
      <c r="C5299" s="55">
        <f>(1*Rater1!$C5288=C$7222)+(1*Rater2!$C5288=C$7222)+(N_Raters&gt;=3=TRUE)*(1*Rater3!$C5288=C$7222)+(N_Raters&gt;=4=TRUE)*(1*Rater4!$C5288=C$7222)+(N_Raters&gt;=5=TRUE)*(1*Rater5!$C5288=C$7222)</f>
        <v>1</v>
      </c>
      <c r="D5299" s="55">
        <f>(1*Rater1!$C5288=D$7222)+(1*Rater2!$C5288=D$7222)+(N_Raters&gt;=3=TRUE)*(1*Rater3!$C5288=D$7222)+(N_Raters&gt;=4=TRUE)*(1*Rater4!$C5288=D$7222)+(N_Raters&gt;=5=TRUE)*(1*Rater5!$C5288=D$7222)</f>
        <v>2</v>
      </c>
      <c r="E5299" s="38">
        <f>(1*Rater1!$C5288=E$7222)+(1*Rater2!$C5288=E$7222)+(N_Raters&gt;=3=TRUE)*(1*Rater3!$C5288=E$7222)+(N_Raters&gt;=4=TRUE)*(1*Rater4!$C5288=E$7222)+(N_Raters&gt;=5=TRUE)*(1*Rater5!$C5288=E$7222)</f>
        <v>0</v>
      </c>
      <c r="F5299" s="38"/>
      <c r="G5299" s="38"/>
      <c r="H5299" s="38"/>
      <c r="J5299" s="1"/>
      <c r="K5299" s="1"/>
    </row>
    <row r="5300" spans="2:11">
      <c r="B5300" s="36">
        <v>5286</v>
      </c>
      <c r="C5300" s="55">
        <f>(1*Rater1!$C5289=C$7222)+(1*Rater2!$C5289=C$7222)+(N_Raters&gt;=3=TRUE)*(1*Rater3!$C5289=C$7222)+(N_Raters&gt;=4=TRUE)*(1*Rater4!$C5289=C$7222)+(N_Raters&gt;=5=TRUE)*(1*Rater5!$C5289=C$7222)</f>
        <v>3</v>
      </c>
      <c r="D5300" s="55">
        <f>(1*Rater1!$C5289=D$7222)+(1*Rater2!$C5289=D$7222)+(N_Raters&gt;=3=TRUE)*(1*Rater3!$C5289=D$7222)+(N_Raters&gt;=4=TRUE)*(1*Rater4!$C5289=D$7222)+(N_Raters&gt;=5=TRUE)*(1*Rater5!$C5289=D$7222)</f>
        <v>0</v>
      </c>
      <c r="E5300" s="38">
        <f>(1*Rater1!$C5289=E$7222)+(1*Rater2!$C5289=E$7222)+(N_Raters&gt;=3=TRUE)*(1*Rater3!$C5289=E$7222)+(N_Raters&gt;=4=TRUE)*(1*Rater4!$C5289=E$7222)+(N_Raters&gt;=5=TRUE)*(1*Rater5!$C5289=E$7222)</f>
        <v>0</v>
      </c>
      <c r="F5300" s="38"/>
      <c r="G5300" s="38"/>
      <c r="H5300" s="38"/>
      <c r="J5300" s="1"/>
      <c r="K5300" s="1"/>
    </row>
    <row r="5301" spans="2:11">
      <c r="B5301" s="35">
        <v>5287</v>
      </c>
      <c r="C5301" s="55">
        <f>(1*Rater1!$C5290=C$7222)+(1*Rater2!$C5290=C$7222)+(N_Raters&gt;=3=TRUE)*(1*Rater3!$C5290=C$7222)+(N_Raters&gt;=4=TRUE)*(1*Rater4!$C5290=C$7222)+(N_Raters&gt;=5=TRUE)*(1*Rater5!$C5290=C$7222)</f>
        <v>1</v>
      </c>
      <c r="D5301" s="55">
        <f>(1*Rater1!$C5290=D$7222)+(1*Rater2!$C5290=D$7222)+(N_Raters&gt;=3=TRUE)*(1*Rater3!$C5290=D$7222)+(N_Raters&gt;=4=TRUE)*(1*Rater4!$C5290=D$7222)+(N_Raters&gt;=5=TRUE)*(1*Rater5!$C5290=D$7222)</f>
        <v>2</v>
      </c>
      <c r="E5301" s="38">
        <f>(1*Rater1!$C5290=E$7222)+(1*Rater2!$C5290=E$7222)+(N_Raters&gt;=3=TRUE)*(1*Rater3!$C5290=E$7222)+(N_Raters&gt;=4=TRUE)*(1*Rater4!$C5290=E$7222)+(N_Raters&gt;=5=TRUE)*(1*Rater5!$C5290=E$7222)</f>
        <v>0</v>
      </c>
      <c r="F5301" s="38"/>
      <c r="G5301" s="38"/>
      <c r="H5301" s="38"/>
      <c r="J5301" s="1"/>
      <c r="K5301" s="1"/>
    </row>
    <row r="5302" spans="2:11">
      <c r="B5302" s="36">
        <v>5288</v>
      </c>
      <c r="C5302" s="55">
        <f>(1*Rater1!$C5291=C$7222)+(1*Rater2!$C5291=C$7222)+(N_Raters&gt;=3=TRUE)*(1*Rater3!$C5291=C$7222)+(N_Raters&gt;=4=TRUE)*(1*Rater4!$C5291=C$7222)+(N_Raters&gt;=5=TRUE)*(1*Rater5!$C5291=C$7222)</f>
        <v>1</v>
      </c>
      <c r="D5302" s="55">
        <f>(1*Rater1!$C5291=D$7222)+(1*Rater2!$C5291=D$7222)+(N_Raters&gt;=3=TRUE)*(1*Rater3!$C5291=D$7222)+(N_Raters&gt;=4=TRUE)*(1*Rater4!$C5291=D$7222)+(N_Raters&gt;=5=TRUE)*(1*Rater5!$C5291=D$7222)</f>
        <v>2</v>
      </c>
      <c r="E5302" s="38">
        <f>(1*Rater1!$C5291=E$7222)+(1*Rater2!$C5291=E$7222)+(N_Raters&gt;=3=TRUE)*(1*Rater3!$C5291=E$7222)+(N_Raters&gt;=4=TRUE)*(1*Rater4!$C5291=E$7222)+(N_Raters&gt;=5=TRUE)*(1*Rater5!$C5291=E$7222)</f>
        <v>0</v>
      </c>
      <c r="F5302" s="38"/>
      <c r="G5302" s="38"/>
      <c r="H5302" s="38"/>
      <c r="J5302" s="1"/>
      <c r="K5302" s="1"/>
    </row>
    <row r="5303" spans="2:11">
      <c r="B5303" s="35">
        <v>5289</v>
      </c>
      <c r="C5303" s="55">
        <f>(1*Rater1!$C5292=C$7222)+(1*Rater2!$C5292=C$7222)+(N_Raters&gt;=3=TRUE)*(1*Rater3!$C5292=C$7222)+(N_Raters&gt;=4=TRUE)*(1*Rater4!$C5292=C$7222)+(N_Raters&gt;=5=TRUE)*(1*Rater5!$C5292=C$7222)</f>
        <v>3</v>
      </c>
      <c r="D5303" s="55">
        <f>(1*Rater1!$C5292=D$7222)+(1*Rater2!$C5292=D$7222)+(N_Raters&gt;=3=TRUE)*(1*Rater3!$C5292=D$7222)+(N_Raters&gt;=4=TRUE)*(1*Rater4!$C5292=D$7222)+(N_Raters&gt;=5=TRUE)*(1*Rater5!$C5292=D$7222)</f>
        <v>0</v>
      </c>
      <c r="E5303" s="38">
        <f>(1*Rater1!$C5292=E$7222)+(1*Rater2!$C5292=E$7222)+(N_Raters&gt;=3=TRUE)*(1*Rater3!$C5292=E$7222)+(N_Raters&gt;=4=TRUE)*(1*Rater4!$C5292=E$7222)+(N_Raters&gt;=5=TRUE)*(1*Rater5!$C5292=E$7222)</f>
        <v>0</v>
      </c>
      <c r="F5303" s="38"/>
      <c r="G5303" s="38"/>
      <c r="H5303" s="38"/>
      <c r="J5303" s="1"/>
      <c r="K5303" s="1"/>
    </row>
    <row r="5304" spans="2:11">
      <c r="B5304" s="36">
        <v>5290</v>
      </c>
      <c r="C5304" s="55">
        <f>(1*Rater1!$C5293=C$7222)+(1*Rater2!$C5293=C$7222)+(N_Raters&gt;=3=TRUE)*(1*Rater3!$C5293=C$7222)+(N_Raters&gt;=4=TRUE)*(1*Rater4!$C5293=C$7222)+(N_Raters&gt;=5=TRUE)*(1*Rater5!$C5293=C$7222)</f>
        <v>1</v>
      </c>
      <c r="D5304" s="55">
        <f>(1*Rater1!$C5293=D$7222)+(1*Rater2!$C5293=D$7222)+(N_Raters&gt;=3=TRUE)*(1*Rater3!$C5293=D$7222)+(N_Raters&gt;=4=TRUE)*(1*Rater4!$C5293=D$7222)+(N_Raters&gt;=5=TRUE)*(1*Rater5!$C5293=D$7222)</f>
        <v>2</v>
      </c>
      <c r="E5304" s="38">
        <f>(1*Rater1!$C5293=E$7222)+(1*Rater2!$C5293=E$7222)+(N_Raters&gt;=3=TRUE)*(1*Rater3!$C5293=E$7222)+(N_Raters&gt;=4=TRUE)*(1*Rater4!$C5293=E$7222)+(N_Raters&gt;=5=TRUE)*(1*Rater5!$C5293=E$7222)</f>
        <v>0</v>
      </c>
      <c r="F5304" s="38"/>
      <c r="G5304" s="38"/>
      <c r="H5304" s="38"/>
      <c r="J5304" s="1"/>
      <c r="K5304" s="1"/>
    </row>
    <row r="5305" spans="2:11">
      <c r="B5305" s="35">
        <v>5291</v>
      </c>
      <c r="C5305" s="55">
        <f>(1*Rater1!$C5294=C$7222)+(1*Rater2!$C5294=C$7222)+(N_Raters&gt;=3=TRUE)*(1*Rater3!$C5294=C$7222)+(N_Raters&gt;=4=TRUE)*(1*Rater4!$C5294=C$7222)+(N_Raters&gt;=5=TRUE)*(1*Rater5!$C5294=C$7222)</f>
        <v>3</v>
      </c>
      <c r="D5305" s="55">
        <f>(1*Rater1!$C5294=D$7222)+(1*Rater2!$C5294=D$7222)+(N_Raters&gt;=3=TRUE)*(1*Rater3!$C5294=D$7222)+(N_Raters&gt;=4=TRUE)*(1*Rater4!$C5294=D$7222)+(N_Raters&gt;=5=TRUE)*(1*Rater5!$C5294=D$7222)</f>
        <v>0</v>
      </c>
      <c r="E5305" s="38">
        <f>(1*Rater1!$C5294=E$7222)+(1*Rater2!$C5294=E$7222)+(N_Raters&gt;=3=TRUE)*(1*Rater3!$C5294=E$7222)+(N_Raters&gt;=4=TRUE)*(1*Rater4!$C5294=E$7222)+(N_Raters&gt;=5=TRUE)*(1*Rater5!$C5294=E$7222)</f>
        <v>0</v>
      </c>
      <c r="F5305" s="38"/>
      <c r="G5305" s="38"/>
      <c r="H5305" s="38"/>
      <c r="J5305" s="1"/>
      <c r="K5305" s="1"/>
    </row>
    <row r="5306" spans="2:11">
      <c r="B5306" s="36">
        <v>5292</v>
      </c>
      <c r="C5306" s="55">
        <f>(1*Rater1!$C5295=C$7222)+(1*Rater2!$C5295=C$7222)+(N_Raters&gt;=3=TRUE)*(1*Rater3!$C5295=C$7222)+(N_Raters&gt;=4=TRUE)*(1*Rater4!$C5295=C$7222)+(N_Raters&gt;=5=TRUE)*(1*Rater5!$C5295=C$7222)</f>
        <v>3</v>
      </c>
      <c r="D5306" s="55">
        <f>(1*Rater1!$C5295=D$7222)+(1*Rater2!$C5295=D$7222)+(N_Raters&gt;=3=TRUE)*(1*Rater3!$C5295=D$7222)+(N_Raters&gt;=4=TRUE)*(1*Rater4!$C5295=D$7222)+(N_Raters&gt;=5=TRUE)*(1*Rater5!$C5295=D$7222)</f>
        <v>0</v>
      </c>
      <c r="E5306" s="38">
        <f>(1*Rater1!$C5295=E$7222)+(1*Rater2!$C5295=E$7222)+(N_Raters&gt;=3=TRUE)*(1*Rater3!$C5295=E$7222)+(N_Raters&gt;=4=TRUE)*(1*Rater4!$C5295=E$7222)+(N_Raters&gt;=5=TRUE)*(1*Rater5!$C5295=E$7222)</f>
        <v>0</v>
      </c>
      <c r="F5306" s="38"/>
      <c r="G5306" s="38"/>
      <c r="H5306" s="38"/>
      <c r="J5306" s="1"/>
      <c r="K5306" s="1"/>
    </row>
    <row r="5307" spans="2:11">
      <c r="B5307" s="35">
        <v>5293</v>
      </c>
      <c r="C5307" s="55">
        <f>(1*Rater1!$C5296=C$7222)+(1*Rater2!$C5296=C$7222)+(N_Raters&gt;=3=TRUE)*(1*Rater3!$C5296=C$7222)+(N_Raters&gt;=4=TRUE)*(1*Rater4!$C5296=C$7222)+(N_Raters&gt;=5=TRUE)*(1*Rater5!$C5296=C$7222)</f>
        <v>3</v>
      </c>
      <c r="D5307" s="55">
        <f>(1*Rater1!$C5296=D$7222)+(1*Rater2!$C5296=D$7222)+(N_Raters&gt;=3=TRUE)*(1*Rater3!$C5296=D$7222)+(N_Raters&gt;=4=TRUE)*(1*Rater4!$C5296=D$7222)+(N_Raters&gt;=5=TRUE)*(1*Rater5!$C5296=D$7222)</f>
        <v>0</v>
      </c>
      <c r="E5307" s="38">
        <f>(1*Rater1!$C5296=E$7222)+(1*Rater2!$C5296=E$7222)+(N_Raters&gt;=3=TRUE)*(1*Rater3!$C5296=E$7222)+(N_Raters&gt;=4=TRUE)*(1*Rater4!$C5296=E$7222)+(N_Raters&gt;=5=TRUE)*(1*Rater5!$C5296=E$7222)</f>
        <v>0</v>
      </c>
      <c r="F5307" s="38"/>
      <c r="G5307" s="38"/>
      <c r="H5307" s="38"/>
      <c r="J5307" s="1"/>
      <c r="K5307" s="1"/>
    </row>
    <row r="5308" spans="2:11">
      <c r="B5308" s="36">
        <v>5294</v>
      </c>
      <c r="C5308" s="55">
        <f>(1*Rater1!$C5297=C$7222)+(1*Rater2!$C5297=C$7222)+(N_Raters&gt;=3=TRUE)*(1*Rater3!$C5297=C$7222)+(N_Raters&gt;=4=TRUE)*(1*Rater4!$C5297=C$7222)+(N_Raters&gt;=5=TRUE)*(1*Rater5!$C5297=C$7222)</f>
        <v>3</v>
      </c>
      <c r="D5308" s="55">
        <f>(1*Rater1!$C5297=D$7222)+(1*Rater2!$C5297=D$7222)+(N_Raters&gt;=3=TRUE)*(1*Rater3!$C5297=D$7222)+(N_Raters&gt;=4=TRUE)*(1*Rater4!$C5297=D$7222)+(N_Raters&gt;=5=TRUE)*(1*Rater5!$C5297=D$7222)</f>
        <v>0</v>
      </c>
      <c r="E5308" s="38">
        <f>(1*Rater1!$C5297=E$7222)+(1*Rater2!$C5297=E$7222)+(N_Raters&gt;=3=TRUE)*(1*Rater3!$C5297=E$7222)+(N_Raters&gt;=4=TRUE)*(1*Rater4!$C5297=E$7222)+(N_Raters&gt;=5=TRUE)*(1*Rater5!$C5297=E$7222)</f>
        <v>0</v>
      </c>
      <c r="F5308" s="38"/>
      <c r="G5308" s="38"/>
      <c r="H5308" s="38"/>
      <c r="J5308" s="1"/>
      <c r="K5308" s="1"/>
    </row>
    <row r="5309" spans="2:11">
      <c r="B5309" s="35">
        <v>5295</v>
      </c>
      <c r="C5309" s="55">
        <f>(1*Rater1!$C5298=C$7222)+(1*Rater2!$C5298=C$7222)+(N_Raters&gt;=3=TRUE)*(1*Rater3!$C5298=C$7222)+(N_Raters&gt;=4=TRUE)*(1*Rater4!$C5298=C$7222)+(N_Raters&gt;=5=TRUE)*(1*Rater5!$C5298=C$7222)</f>
        <v>3</v>
      </c>
      <c r="D5309" s="55">
        <f>(1*Rater1!$C5298=D$7222)+(1*Rater2!$C5298=D$7222)+(N_Raters&gt;=3=TRUE)*(1*Rater3!$C5298=D$7222)+(N_Raters&gt;=4=TRUE)*(1*Rater4!$C5298=D$7222)+(N_Raters&gt;=5=TRUE)*(1*Rater5!$C5298=D$7222)</f>
        <v>0</v>
      </c>
      <c r="E5309" s="38">
        <f>(1*Rater1!$C5298=E$7222)+(1*Rater2!$C5298=E$7222)+(N_Raters&gt;=3=TRUE)*(1*Rater3!$C5298=E$7222)+(N_Raters&gt;=4=TRUE)*(1*Rater4!$C5298=E$7222)+(N_Raters&gt;=5=TRUE)*(1*Rater5!$C5298=E$7222)</f>
        <v>0</v>
      </c>
      <c r="F5309" s="38"/>
      <c r="G5309" s="38"/>
      <c r="H5309" s="38"/>
      <c r="J5309" s="1"/>
      <c r="K5309" s="1"/>
    </row>
    <row r="5310" spans="2:11">
      <c r="B5310" s="36">
        <v>5296</v>
      </c>
      <c r="C5310" s="55">
        <f>(1*Rater1!$C5299=C$7222)+(1*Rater2!$C5299=C$7222)+(N_Raters&gt;=3=TRUE)*(1*Rater3!$C5299=C$7222)+(N_Raters&gt;=4=TRUE)*(1*Rater4!$C5299=C$7222)+(N_Raters&gt;=5=TRUE)*(1*Rater5!$C5299=C$7222)</f>
        <v>1</v>
      </c>
      <c r="D5310" s="55">
        <f>(1*Rater1!$C5299=D$7222)+(1*Rater2!$C5299=D$7222)+(N_Raters&gt;=3=TRUE)*(1*Rater3!$C5299=D$7222)+(N_Raters&gt;=4=TRUE)*(1*Rater4!$C5299=D$7222)+(N_Raters&gt;=5=TRUE)*(1*Rater5!$C5299=D$7222)</f>
        <v>2</v>
      </c>
      <c r="E5310" s="38">
        <f>(1*Rater1!$C5299=E$7222)+(1*Rater2!$C5299=E$7222)+(N_Raters&gt;=3=TRUE)*(1*Rater3!$C5299=E$7222)+(N_Raters&gt;=4=TRUE)*(1*Rater4!$C5299=E$7222)+(N_Raters&gt;=5=TRUE)*(1*Rater5!$C5299=E$7222)</f>
        <v>0</v>
      </c>
      <c r="F5310" s="38"/>
      <c r="G5310" s="38"/>
      <c r="H5310" s="38"/>
      <c r="J5310" s="1"/>
      <c r="K5310" s="1"/>
    </row>
    <row r="5311" spans="2:11">
      <c r="B5311" s="35">
        <v>5297</v>
      </c>
      <c r="C5311" s="55">
        <f>(1*Rater1!$C5300=C$7222)+(1*Rater2!$C5300=C$7222)+(N_Raters&gt;=3=TRUE)*(1*Rater3!$C5300=C$7222)+(N_Raters&gt;=4=TRUE)*(1*Rater4!$C5300=C$7222)+(N_Raters&gt;=5=TRUE)*(1*Rater5!$C5300=C$7222)</f>
        <v>3</v>
      </c>
      <c r="D5311" s="55">
        <f>(1*Rater1!$C5300=D$7222)+(1*Rater2!$C5300=D$7222)+(N_Raters&gt;=3=TRUE)*(1*Rater3!$C5300=D$7222)+(N_Raters&gt;=4=TRUE)*(1*Rater4!$C5300=D$7222)+(N_Raters&gt;=5=TRUE)*(1*Rater5!$C5300=D$7222)</f>
        <v>0</v>
      </c>
      <c r="E5311" s="38">
        <f>(1*Rater1!$C5300=E$7222)+(1*Rater2!$C5300=E$7222)+(N_Raters&gt;=3=TRUE)*(1*Rater3!$C5300=E$7222)+(N_Raters&gt;=4=TRUE)*(1*Rater4!$C5300=E$7222)+(N_Raters&gt;=5=TRUE)*(1*Rater5!$C5300=E$7222)</f>
        <v>0</v>
      </c>
      <c r="F5311" s="38"/>
      <c r="G5311" s="38"/>
      <c r="H5311" s="38"/>
      <c r="J5311" s="1"/>
      <c r="K5311" s="1"/>
    </row>
    <row r="5312" spans="2:11">
      <c r="B5312" s="36">
        <v>5298</v>
      </c>
      <c r="C5312" s="55">
        <f>(1*Rater1!$C5301=C$7222)+(1*Rater2!$C5301=C$7222)+(N_Raters&gt;=3=TRUE)*(1*Rater3!$C5301=C$7222)+(N_Raters&gt;=4=TRUE)*(1*Rater4!$C5301=C$7222)+(N_Raters&gt;=5=TRUE)*(1*Rater5!$C5301=C$7222)</f>
        <v>3</v>
      </c>
      <c r="D5312" s="55">
        <f>(1*Rater1!$C5301=D$7222)+(1*Rater2!$C5301=D$7222)+(N_Raters&gt;=3=TRUE)*(1*Rater3!$C5301=D$7222)+(N_Raters&gt;=4=TRUE)*(1*Rater4!$C5301=D$7222)+(N_Raters&gt;=5=TRUE)*(1*Rater5!$C5301=D$7222)</f>
        <v>0</v>
      </c>
      <c r="E5312" s="38">
        <f>(1*Rater1!$C5301=E$7222)+(1*Rater2!$C5301=E$7222)+(N_Raters&gt;=3=TRUE)*(1*Rater3!$C5301=E$7222)+(N_Raters&gt;=4=TRUE)*(1*Rater4!$C5301=E$7222)+(N_Raters&gt;=5=TRUE)*(1*Rater5!$C5301=E$7222)</f>
        <v>0</v>
      </c>
      <c r="F5312" s="38"/>
      <c r="G5312" s="38"/>
      <c r="H5312" s="38"/>
      <c r="J5312" s="1"/>
      <c r="K5312" s="1"/>
    </row>
    <row r="5313" spans="2:11">
      <c r="B5313" s="35">
        <v>5299</v>
      </c>
      <c r="C5313" s="55">
        <f>(1*Rater1!$C5302=C$7222)+(1*Rater2!$C5302=C$7222)+(N_Raters&gt;=3=TRUE)*(1*Rater3!$C5302=C$7222)+(N_Raters&gt;=4=TRUE)*(1*Rater4!$C5302=C$7222)+(N_Raters&gt;=5=TRUE)*(1*Rater5!$C5302=C$7222)</f>
        <v>3</v>
      </c>
      <c r="D5313" s="55">
        <f>(1*Rater1!$C5302=D$7222)+(1*Rater2!$C5302=D$7222)+(N_Raters&gt;=3=TRUE)*(1*Rater3!$C5302=D$7222)+(N_Raters&gt;=4=TRUE)*(1*Rater4!$C5302=D$7222)+(N_Raters&gt;=5=TRUE)*(1*Rater5!$C5302=D$7222)</f>
        <v>0</v>
      </c>
      <c r="E5313" s="38">
        <f>(1*Rater1!$C5302=E$7222)+(1*Rater2!$C5302=E$7222)+(N_Raters&gt;=3=TRUE)*(1*Rater3!$C5302=E$7222)+(N_Raters&gt;=4=TRUE)*(1*Rater4!$C5302=E$7222)+(N_Raters&gt;=5=TRUE)*(1*Rater5!$C5302=E$7222)</f>
        <v>0</v>
      </c>
      <c r="F5313" s="38"/>
      <c r="G5313" s="38"/>
      <c r="H5313" s="38"/>
      <c r="J5313" s="1"/>
      <c r="K5313" s="1"/>
    </row>
    <row r="5314" spans="2:11">
      <c r="B5314" s="36">
        <v>5300</v>
      </c>
      <c r="C5314" s="55">
        <f>(1*Rater1!$C5303=C$7222)+(1*Rater2!$C5303=C$7222)+(N_Raters&gt;=3=TRUE)*(1*Rater3!$C5303=C$7222)+(N_Raters&gt;=4=TRUE)*(1*Rater4!$C5303=C$7222)+(N_Raters&gt;=5=TRUE)*(1*Rater5!$C5303=C$7222)</f>
        <v>1</v>
      </c>
      <c r="D5314" s="55">
        <f>(1*Rater1!$C5303=D$7222)+(1*Rater2!$C5303=D$7222)+(N_Raters&gt;=3=TRUE)*(1*Rater3!$C5303=D$7222)+(N_Raters&gt;=4=TRUE)*(1*Rater4!$C5303=D$7222)+(N_Raters&gt;=5=TRUE)*(1*Rater5!$C5303=D$7222)</f>
        <v>2</v>
      </c>
      <c r="E5314" s="38">
        <f>(1*Rater1!$C5303=E$7222)+(1*Rater2!$C5303=E$7222)+(N_Raters&gt;=3=TRUE)*(1*Rater3!$C5303=E$7222)+(N_Raters&gt;=4=TRUE)*(1*Rater4!$C5303=E$7222)+(N_Raters&gt;=5=TRUE)*(1*Rater5!$C5303=E$7222)</f>
        <v>0</v>
      </c>
      <c r="F5314" s="38"/>
      <c r="G5314" s="38"/>
      <c r="H5314" s="38"/>
      <c r="J5314" s="1"/>
      <c r="K5314" s="1"/>
    </row>
    <row r="5315" spans="2:11">
      <c r="B5315" s="35">
        <v>5301</v>
      </c>
      <c r="C5315" s="55">
        <f>(1*Rater1!$C5304=C$7222)+(1*Rater2!$C5304=C$7222)+(N_Raters&gt;=3=TRUE)*(1*Rater3!$C5304=C$7222)+(N_Raters&gt;=4=TRUE)*(1*Rater4!$C5304=C$7222)+(N_Raters&gt;=5=TRUE)*(1*Rater5!$C5304=C$7222)</f>
        <v>1</v>
      </c>
      <c r="D5315" s="55">
        <f>(1*Rater1!$C5304=D$7222)+(1*Rater2!$C5304=D$7222)+(N_Raters&gt;=3=TRUE)*(1*Rater3!$C5304=D$7222)+(N_Raters&gt;=4=TRUE)*(1*Rater4!$C5304=D$7222)+(N_Raters&gt;=5=TRUE)*(1*Rater5!$C5304=D$7222)</f>
        <v>2</v>
      </c>
      <c r="E5315" s="38">
        <f>(1*Rater1!$C5304=E$7222)+(1*Rater2!$C5304=E$7222)+(N_Raters&gt;=3=TRUE)*(1*Rater3!$C5304=E$7222)+(N_Raters&gt;=4=TRUE)*(1*Rater4!$C5304=E$7222)+(N_Raters&gt;=5=TRUE)*(1*Rater5!$C5304=E$7222)</f>
        <v>0</v>
      </c>
      <c r="F5315" s="38"/>
      <c r="G5315" s="38"/>
      <c r="H5315" s="38"/>
      <c r="J5315" s="1"/>
      <c r="K5315" s="1"/>
    </row>
    <row r="5316" spans="2:11">
      <c r="B5316" s="36">
        <v>5302</v>
      </c>
      <c r="C5316" s="55">
        <f>(1*Rater1!$C5305=C$7222)+(1*Rater2!$C5305=C$7222)+(N_Raters&gt;=3=TRUE)*(1*Rater3!$C5305=C$7222)+(N_Raters&gt;=4=TRUE)*(1*Rater4!$C5305=C$7222)+(N_Raters&gt;=5=TRUE)*(1*Rater5!$C5305=C$7222)</f>
        <v>3</v>
      </c>
      <c r="D5316" s="55">
        <f>(1*Rater1!$C5305=D$7222)+(1*Rater2!$C5305=D$7222)+(N_Raters&gt;=3=TRUE)*(1*Rater3!$C5305=D$7222)+(N_Raters&gt;=4=TRUE)*(1*Rater4!$C5305=D$7222)+(N_Raters&gt;=5=TRUE)*(1*Rater5!$C5305=D$7222)</f>
        <v>0</v>
      </c>
      <c r="E5316" s="38">
        <f>(1*Rater1!$C5305=E$7222)+(1*Rater2!$C5305=E$7222)+(N_Raters&gt;=3=TRUE)*(1*Rater3!$C5305=E$7222)+(N_Raters&gt;=4=TRUE)*(1*Rater4!$C5305=E$7222)+(N_Raters&gt;=5=TRUE)*(1*Rater5!$C5305=E$7222)</f>
        <v>0</v>
      </c>
      <c r="F5316" s="38"/>
      <c r="G5316" s="38"/>
      <c r="H5316" s="38"/>
      <c r="J5316" s="1"/>
      <c r="K5316" s="1"/>
    </row>
    <row r="5317" spans="2:11">
      <c r="B5317" s="35">
        <v>5303</v>
      </c>
      <c r="C5317" s="55">
        <f>(1*Rater1!$C5306=C$7222)+(1*Rater2!$C5306=C$7222)+(N_Raters&gt;=3=TRUE)*(1*Rater3!$C5306=C$7222)+(N_Raters&gt;=4=TRUE)*(1*Rater4!$C5306=C$7222)+(N_Raters&gt;=5=TRUE)*(1*Rater5!$C5306=C$7222)</f>
        <v>1</v>
      </c>
      <c r="D5317" s="55">
        <f>(1*Rater1!$C5306=D$7222)+(1*Rater2!$C5306=D$7222)+(N_Raters&gt;=3=TRUE)*(1*Rater3!$C5306=D$7222)+(N_Raters&gt;=4=TRUE)*(1*Rater4!$C5306=D$7222)+(N_Raters&gt;=5=TRUE)*(1*Rater5!$C5306=D$7222)</f>
        <v>2</v>
      </c>
      <c r="E5317" s="38">
        <f>(1*Rater1!$C5306=E$7222)+(1*Rater2!$C5306=E$7222)+(N_Raters&gt;=3=TRUE)*(1*Rater3!$C5306=E$7222)+(N_Raters&gt;=4=TRUE)*(1*Rater4!$C5306=E$7222)+(N_Raters&gt;=5=TRUE)*(1*Rater5!$C5306=E$7222)</f>
        <v>0</v>
      </c>
      <c r="F5317" s="38"/>
      <c r="G5317" s="38"/>
      <c r="H5317" s="38"/>
      <c r="J5317" s="1"/>
      <c r="K5317" s="1"/>
    </row>
    <row r="5318" spans="2:11">
      <c r="B5318" s="36">
        <v>5304</v>
      </c>
      <c r="C5318" s="55">
        <f>(1*Rater1!$C5307=C$7222)+(1*Rater2!$C5307=C$7222)+(N_Raters&gt;=3=TRUE)*(1*Rater3!$C5307=C$7222)+(N_Raters&gt;=4=TRUE)*(1*Rater4!$C5307=C$7222)+(N_Raters&gt;=5=TRUE)*(1*Rater5!$C5307=C$7222)</f>
        <v>3</v>
      </c>
      <c r="D5318" s="55">
        <f>(1*Rater1!$C5307=D$7222)+(1*Rater2!$C5307=D$7222)+(N_Raters&gt;=3=TRUE)*(1*Rater3!$C5307=D$7222)+(N_Raters&gt;=4=TRUE)*(1*Rater4!$C5307=D$7222)+(N_Raters&gt;=5=TRUE)*(1*Rater5!$C5307=D$7222)</f>
        <v>0</v>
      </c>
      <c r="E5318" s="38">
        <f>(1*Rater1!$C5307=E$7222)+(1*Rater2!$C5307=E$7222)+(N_Raters&gt;=3=TRUE)*(1*Rater3!$C5307=E$7222)+(N_Raters&gt;=4=TRUE)*(1*Rater4!$C5307=E$7222)+(N_Raters&gt;=5=TRUE)*(1*Rater5!$C5307=E$7222)</f>
        <v>0</v>
      </c>
      <c r="F5318" s="38"/>
      <c r="G5318" s="38"/>
      <c r="H5318" s="38"/>
      <c r="J5318" s="1"/>
      <c r="K5318" s="1"/>
    </row>
    <row r="5319" spans="2:11">
      <c r="B5319" s="35">
        <v>5305</v>
      </c>
      <c r="C5319" s="55">
        <f>(1*Rater1!$C5308=C$7222)+(1*Rater2!$C5308=C$7222)+(N_Raters&gt;=3=TRUE)*(1*Rater3!$C5308=C$7222)+(N_Raters&gt;=4=TRUE)*(1*Rater4!$C5308=C$7222)+(N_Raters&gt;=5=TRUE)*(1*Rater5!$C5308=C$7222)</f>
        <v>3</v>
      </c>
      <c r="D5319" s="55">
        <f>(1*Rater1!$C5308=D$7222)+(1*Rater2!$C5308=D$7222)+(N_Raters&gt;=3=TRUE)*(1*Rater3!$C5308=D$7222)+(N_Raters&gt;=4=TRUE)*(1*Rater4!$C5308=D$7222)+(N_Raters&gt;=5=TRUE)*(1*Rater5!$C5308=D$7222)</f>
        <v>0</v>
      </c>
      <c r="E5319" s="38">
        <f>(1*Rater1!$C5308=E$7222)+(1*Rater2!$C5308=E$7222)+(N_Raters&gt;=3=TRUE)*(1*Rater3!$C5308=E$7222)+(N_Raters&gt;=4=TRUE)*(1*Rater4!$C5308=E$7222)+(N_Raters&gt;=5=TRUE)*(1*Rater5!$C5308=E$7222)</f>
        <v>0</v>
      </c>
      <c r="F5319" s="38"/>
      <c r="G5319" s="38"/>
      <c r="H5319" s="38"/>
      <c r="J5319" s="1"/>
      <c r="K5319" s="1"/>
    </row>
    <row r="5320" spans="2:11">
      <c r="B5320" s="36">
        <v>5306</v>
      </c>
      <c r="C5320" s="55">
        <f>(1*Rater1!$C5309=C$7222)+(1*Rater2!$C5309=C$7222)+(N_Raters&gt;=3=TRUE)*(1*Rater3!$C5309=C$7222)+(N_Raters&gt;=4=TRUE)*(1*Rater4!$C5309=C$7222)+(N_Raters&gt;=5=TRUE)*(1*Rater5!$C5309=C$7222)</f>
        <v>3</v>
      </c>
      <c r="D5320" s="55">
        <f>(1*Rater1!$C5309=D$7222)+(1*Rater2!$C5309=D$7222)+(N_Raters&gt;=3=TRUE)*(1*Rater3!$C5309=D$7222)+(N_Raters&gt;=4=TRUE)*(1*Rater4!$C5309=D$7222)+(N_Raters&gt;=5=TRUE)*(1*Rater5!$C5309=D$7222)</f>
        <v>0</v>
      </c>
      <c r="E5320" s="38">
        <f>(1*Rater1!$C5309=E$7222)+(1*Rater2!$C5309=E$7222)+(N_Raters&gt;=3=TRUE)*(1*Rater3!$C5309=E$7222)+(N_Raters&gt;=4=TRUE)*(1*Rater4!$C5309=E$7222)+(N_Raters&gt;=5=TRUE)*(1*Rater5!$C5309=E$7222)</f>
        <v>0</v>
      </c>
      <c r="F5320" s="38"/>
      <c r="G5320" s="38"/>
      <c r="H5320" s="38"/>
      <c r="J5320" s="1"/>
      <c r="K5320" s="1"/>
    </row>
    <row r="5321" spans="2:11">
      <c r="B5321" s="35">
        <v>5307</v>
      </c>
      <c r="C5321" s="55">
        <f>(1*Rater1!$C5310=C$7222)+(1*Rater2!$C5310=C$7222)+(N_Raters&gt;=3=TRUE)*(1*Rater3!$C5310=C$7222)+(N_Raters&gt;=4=TRUE)*(1*Rater4!$C5310=C$7222)+(N_Raters&gt;=5=TRUE)*(1*Rater5!$C5310=C$7222)</f>
        <v>3</v>
      </c>
      <c r="D5321" s="55">
        <f>(1*Rater1!$C5310=D$7222)+(1*Rater2!$C5310=D$7222)+(N_Raters&gt;=3=TRUE)*(1*Rater3!$C5310=D$7222)+(N_Raters&gt;=4=TRUE)*(1*Rater4!$C5310=D$7222)+(N_Raters&gt;=5=TRUE)*(1*Rater5!$C5310=D$7222)</f>
        <v>0</v>
      </c>
      <c r="E5321" s="38">
        <f>(1*Rater1!$C5310=E$7222)+(1*Rater2!$C5310=E$7222)+(N_Raters&gt;=3=TRUE)*(1*Rater3!$C5310=E$7222)+(N_Raters&gt;=4=TRUE)*(1*Rater4!$C5310=E$7222)+(N_Raters&gt;=5=TRUE)*(1*Rater5!$C5310=E$7222)</f>
        <v>0</v>
      </c>
      <c r="F5321" s="38"/>
      <c r="G5321" s="38"/>
      <c r="H5321" s="38"/>
      <c r="J5321" s="1"/>
      <c r="K5321" s="1"/>
    </row>
    <row r="5322" spans="2:11">
      <c r="B5322" s="36">
        <v>5308</v>
      </c>
      <c r="C5322" s="55">
        <f>(1*Rater1!$C5311=C$7222)+(1*Rater2!$C5311=C$7222)+(N_Raters&gt;=3=TRUE)*(1*Rater3!$C5311=C$7222)+(N_Raters&gt;=4=TRUE)*(1*Rater4!$C5311=C$7222)+(N_Raters&gt;=5=TRUE)*(1*Rater5!$C5311=C$7222)</f>
        <v>3</v>
      </c>
      <c r="D5322" s="55">
        <f>(1*Rater1!$C5311=D$7222)+(1*Rater2!$C5311=D$7222)+(N_Raters&gt;=3=TRUE)*(1*Rater3!$C5311=D$7222)+(N_Raters&gt;=4=TRUE)*(1*Rater4!$C5311=D$7222)+(N_Raters&gt;=5=TRUE)*(1*Rater5!$C5311=D$7222)</f>
        <v>0</v>
      </c>
      <c r="E5322" s="38">
        <f>(1*Rater1!$C5311=E$7222)+(1*Rater2!$C5311=E$7222)+(N_Raters&gt;=3=TRUE)*(1*Rater3!$C5311=E$7222)+(N_Raters&gt;=4=TRUE)*(1*Rater4!$C5311=E$7222)+(N_Raters&gt;=5=TRUE)*(1*Rater5!$C5311=E$7222)</f>
        <v>0</v>
      </c>
      <c r="F5322" s="38"/>
      <c r="G5322" s="38"/>
      <c r="H5322" s="38"/>
      <c r="J5322" s="1"/>
      <c r="K5322" s="1"/>
    </row>
    <row r="5323" spans="2:11">
      <c r="B5323" s="35">
        <v>5309</v>
      </c>
      <c r="C5323" s="55">
        <f>(1*Rater1!$C5312=C$7222)+(1*Rater2!$C5312=C$7222)+(N_Raters&gt;=3=TRUE)*(1*Rater3!$C5312=C$7222)+(N_Raters&gt;=4=TRUE)*(1*Rater4!$C5312=C$7222)+(N_Raters&gt;=5=TRUE)*(1*Rater5!$C5312=C$7222)</f>
        <v>3</v>
      </c>
      <c r="D5323" s="55">
        <f>(1*Rater1!$C5312=D$7222)+(1*Rater2!$C5312=D$7222)+(N_Raters&gt;=3=TRUE)*(1*Rater3!$C5312=D$7222)+(N_Raters&gt;=4=TRUE)*(1*Rater4!$C5312=D$7222)+(N_Raters&gt;=5=TRUE)*(1*Rater5!$C5312=D$7222)</f>
        <v>0</v>
      </c>
      <c r="E5323" s="38">
        <f>(1*Rater1!$C5312=E$7222)+(1*Rater2!$C5312=E$7222)+(N_Raters&gt;=3=TRUE)*(1*Rater3!$C5312=E$7222)+(N_Raters&gt;=4=TRUE)*(1*Rater4!$C5312=E$7222)+(N_Raters&gt;=5=TRUE)*(1*Rater5!$C5312=E$7222)</f>
        <v>0</v>
      </c>
      <c r="F5323" s="38"/>
      <c r="G5323" s="38"/>
      <c r="H5323" s="38"/>
      <c r="J5323" s="1"/>
      <c r="K5323" s="1"/>
    </row>
    <row r="5324" spans="2:11">
      <c r="B5324" s="36">
        <v>5310</v>
      </c>
      <c r="C5324" s="55">
        <f>(1*Rater1!$C5313=C$7222)+(1*Rater2!$C5313=C$7222)+(N_Raters&gt;=3=TRUE)*(1*Rater3!$C5313=C$7222)+(N_Raters&gt;=4=TRUE)*(1*Rater4!$C5313=C$7222)+(N_Raters&gt;=5=TRUE)*(1*Rater5!$C5313=C$7222)</f>
        <v>3</v>
      </c>
      <c r="D5324" s="55">
        <f>(1*Rater1!$C5313=D$7222)+(1*Rater2!$C5313=D$7222)+(N_Raters&gt;=3=TRUE)*(1*Rater3!$C5313=D$7222)+(N_Raters&gt;=4=TRUE)*(1*Rater4!$C5313=D$7222)+(N_Raters&gt;=5=TRUE)*(1*Rater5!$C5313=D$7222)</f>
        <v>0</v>
      </c>
      <c r="E5324" s="38">
        <f>(1*Rater1!$C5313=E$7222)+(1*Rater2!$C5313=E$7222)+(N_Raters&gt;=3=TRUE)*(1*Rater3!$C5313=E$7222)+(N_Raters&gt;=4=TRUE)*(1*Rater4!$C5313=E$7222)+(N_Raters&gt;=5=TRUE)*(1*Rater5!$C5313=E$7222)</f>
        <v>0</v>
      </c>
      <c r="F5324" s="38"/>
      <c r="G5324" s="38"/>
      <c r="H5324" s="38"/>
      <c r="J5324" s="1"/>
      <c r="K5324" s="1"/>
    </row>
    <row r="5325" spans="2:11">
      <c r="B5325" s="35">
        <v>5311</v>
      </c>
      <c r="C5325" s="55">
        <f>(1*Rater1!$C5314=C$7222)+(1*Rater2!$C5314=C$7222)+(N_Raters&gt;=3=TRUE)*(1*Rater3!$C5314=C$7222)+(N_Raters&gt;=4=TRUE)*(1*Rater4!$C5314=C$7222)+(N_Raters&gt;=5=TRUE)*(1*Rater5!$C5314=C$7222)</f>
        <v>3</v>
      </c>
      <c r="D5325" s="55">
        <f>(1*Rater1!$C5314=D$7222)+(1*Rater2!$C5314=D$7222)+(N_Raters&gt;=3=TRUE)*(1*Rater3!$C5314=D$7222)+(N_Raters&gt;=4=TRUE)*(1*Rater4!$C5314=D$7222)+(N_Raters&gt;=5=TRUE)*(1*Rater5!$C5314=D$7222)</f>
        <v>0</v>
      </c>
      <c r="E5325" s="38">
        <f>(1*Rater1!$C5314=E$7222)+(1*Rater2!$C5314=E$7222)+(N_Raters&gt;=3=TRUE)*(1*Rater3!$C5314=E$7222)+(N_Raters&gt;=4=TRUE)*(1*Rater4!$C5314=E$7222)+(N_Raters&gt;=5=TRUE)*(1*Rater5!$C5314=E$7222)</f>
        <v>0</v>
      </c>
      <c r="F5325" s="38"/>
      <c r="G5325" s="38"/>
      <c r="H5325" s="38"/>
      <c r="J5325" s="1"/>
      <c r="K5325" s="1"/>
    </row>
    <row r="5326" spans="2:11">
      <c r="B5326" s="36">
        <v>5312</v>
      </c>
      <c r="C5326" s="55">
        <f>(1*Rater1!$C5315=C$7222)+(1*Rater2!$C5315=C$7222)+(N_Raters&gt;=3=TRUE)*(1*Rater3!$C5315=C$7222)+(N_Raters&gt;=4=TRUE)*(1*Rater4!$C5315=C$7222)+(N_Raters&gt;=5=TRUE)*(1*Rater5!$C5315=C$7222)</f>
        <v>3</v>
      </c>
      <c r="D5326" s="55">
        <f>(1*Rater1!$C5315=D$7222)+(1*Rater2!$C5315=D$7222)+(N_Raters&gt;=3=TRUE)*(1*Rater3!$C5315=D$7222)+(N_Raters&gt;=4=TRUE)*(1*Rater4!$C5315=D$7222)+(N_Raters&gt;=5=TRUE)*(1*Rater5!$C5315=D$7222)</f>
        <v>0</v>
      </c>
      <c r="E5326" s="38">
        <f>(1*Rater1!$C5315=E$7222)+(1*Rater2!$C5315=E$7222)+(N_Raters&gt;=3=TRUE)*(1*Rater3!$C5315=E$7222)+(N_Raters&gt;=4=TRUE)*(1*Rater4!$C5315=E$7222)+(N_Raters&gt;=5=TRUE)*(1*Rater5!$C5315=E$7222)</f>
        <v>0</v>
      </c>
      <c r="F5326" s="38"/>
      <c r="G5326" s="38"/>
      <c r="H5326" s="38"/>
      <c r="J5326" s="1"/>
      <c r="K5326" s="1"/>
    </row>
    <row r="5327" spans="2:11">
      <c r="B5327" s="35">
        <v>5313</v>
      </c>
      <c r="C5327" s="55">
        <f>(1*Rater1!$C5316=C$7222)+(1*Rater2!$C5316=C$7222)+(N_Raters&gt;=3=TRUE)*(1*Rater3!$C5316=C$7222)+(N_Raters&gt;=4=TRUE)*(1*Rater4!$C5316=C$7222)+(N_Raters&gt;=5=TRUE)*(1*Rater5!$C5316=C$7222)</f>
        <v>1</v>
      </c>
      <c r="D5327" s="55">
        <f>(1*Rater1!$C5316=D$7222)+(1*Rater2!$C5316=D$7222)+(N_Raters&gt;=3=TRUE)*(1*Rater3!$C5316=D$7222)+(N_Raters&gt;=4=TRUE)*(1*Rater4!$C5316=D$7222)+(N_Raters&gt;=5=TRUE)*(1*Rater5!$C5316=D$7222)</f>
        <v>2</v>
      </c>
      <c r="E5327" s="38">
        <f>(1*Rater1!$C5316=E$7222)+(1*Rater2!$C5316=E$7222)+(N_Raters&gt;=3=TRUE)*(1*Rater3!$C5316=E$7222)+(N_Raters&gt;=4=TRUE)*(1*Rater4!$C5316=E$7222)+(N_Raters&gt;=5=TRUE)*(1*Rater5!$C5316=E$7222)</f>
        <v>0</v>
      </c>
      <c r="F5327" s="38"/>
      <c r="G5327" s="38"/>
      <c r="H5327" s="38"/>
      <c r="J5327" s="1"/>
      <c r="K5327" s="1"/>
    </row>
    <row r="5328" spans="2:11">
      <c r="B5328" s="36">
        <v>5314</v>
      </c>
      <c r="C5328" s="55">
        <f>(1*Rater1!$C5317=C$7222)+(1*Rater2!$C5317=C$7222)+(N_Raters&gt;=3=TRUE)*(1*Rater3!$C5317=C$7222)+(N_Raters&gt;=4=TRUE)*(1*Rater4!$C5317=C$7222)+(N_Raters&gt;=5=TRUE)*(1*Rater5!$C5317=C$7222)</f>
        <v>3</v>
      </c>
      <c r="D5328" s="55">
        <f>(1*Rater1!$C5317=D$7222)+(1*Rater2!$C5317=D$7222)+(N_Raters&gt;=3=TRUE)*(1*Rater3!$C5317=D$7222)+(N_Raters&gt;=4=TRUE)*(1*Rater4!$C5317=D$7222)+(N_Raters&gt;=5=TRUE)*(1*Rater5!$C5317=D$7222)</f>
        <v>0</v>
      </c>
      <c r="E5328" s="38">
        <f>(1*Rater1!$C5317=E$7222)+(1*Rater2!$C5317=E$7222)+(N_Raters&gt;=3=TRUE)*(1*Rater3!$C5317=E$7222)+(N_Raters&gt;=4=TRUE)*(1*Rater4!$C5317=E$7222)+(N_Raters&gt;=5=TRUE)*(1*Rater5!$C5317=E$7222)</f>
        <v>0</v>
      </c>
      <c r="F5328" s="38"/>
      <c r="G5328" s="38"/>
      <c r="H5328" s="38"/>
      <c r="J5328" s="1"/>
      <c r="K5328" s="1"/>
    </row>
    <row r="5329" spans="2:11">
      <c r="B5329" s="35">
        <v>5315</v>
      </c>
      <c r="C5329" s="55">
        <f>(1*Rater1!$C5318=C$7222)+(1*Rater2!$C5318=C$7222)+(N_Raters&gt;=3=TRUE)*(1*Rater3!$C5318=C$7222)+(N_Raters&gt;=4=TRUE)*(1*Rater4!$C5318=C$7222)+(N_Raters&gt;=5=TRUE)*(1*Rater5!$C5318=C$7222)</f>
        <v>3</v>
      </c>
      <c r="D5329" s="55">
        <f>(1*Rater1!$C5318=D$7222)+(1*Rater2!$C5318=D$7222)+(N_Raters&gt;=3=TRUE)*(1*Rater3!$C5318=D$7222)+(N_Raters&gt;=4=TRUE)*(1*Rater4!$C5318=D$7222)+(N_Raters&gt;=5=TRUE)*(1*Rater5!$C5318=D$7222)</f>
        <v>0</v>
      </c>
      <c r="E5329" s="38">
        <f>(1*Rater1!$C5318=E$7222)+(1*Rater2!$C5318=E$7222)+(N_Raters&gt;=3=TRUE)*(1*Rater3!$C5318=E$7222)+(N_Raters&gt;=4=TRUE)*(1*Rater4!$C5318=E$7222)+(N_Raters&gt;=5=TRUE)*(1*Rater5!$C5318=E$7222)</f>
        <v>0</v>
      </c>
      <c r="F5329" s="38"/>
      <c r="G5329" s="38"/>
      <c r="H5329" s="38"/>
      <c r="J5329" s="1"/>
      <c r="K5329" s="1"/>
    </row>
    <row r="5330" spans="2:11">
      <c r="B5330" s="36">
        <v>5316</v>
      </c>
      <c r="C5330" s="55">
        <f>(1*Rater1!$C5319=C$7222)+(1*Rater2!$C5319=C$7222)+(N_Raters&gt;=3=TRUE)*(1*Rater3!$C5319=C$7222)+(N_Raters&gt;=4=TRUE)*(1*Rater4!$C5319=C$7222)+(N_Raters&gt;=5=TRUE)*(1*Rater5!$C5319=C$7222)</f>
        <v>3</v>
      </c>
      <c r="D5330" s="55">
        <f>(1*Rater1!$C5319=D$7222)+(1*Rater2!$C5319=D$7222)+(N_Raters&gt;=3=TRUE)*(1*Rater3!$C5319=D$7222)+(N_Raters&gt;=4=TRUE)*(1*Rater4!$C5319=D$7222)+(N_Raters&gt;=5=TRUE)*(1*Rater5!$C5319=D$7222)</f>
        <v>0</v>
      </c>
      <c r="E5330" s="38">
        <f>(1*Rater1!$C5319=E$7222)+(1*Rater2!$C5319=E$7222)+(N_Raters&gt;=3=TRUE)*(1*Rater3!$C5319=E$7222)+(N_Raters&gt;=4=TRUE)*(1*Rater4!$C5319=E$7222)+(N_Raters&gt;=5=TRUE)*(1*Rater5!$C5319=E$7222)</f>
        <v>0</v>
      </c>
      <c r="F5330" s="38"/>
      <c r="G5330" s="38"/>
      <c r="H5330" s="38"/>
      <c r="J5330" s="1"/>
      <c r="K5330" s="1"/>
    </row>
    <row r="5331" spans="2:11">
      <c r="B5331" s="35">
        <v>5317</v>
      </c>
      <c r="C5331" s="55">
        <f>(1*Rater1!$C5320=C$7222)+(1*Rater2!$C5320=C$7222)+(N_Raters&gt;=3=TRUE)*(1*Rater3!$C5320=C$7222)+(N_Raters&gt;=4=TRUE)*(1*Rater4!$C5320=C$7222)+(N_Raters&gt;=5=TRUE)*(1*Rater5!$C5320=C$7222)</f>
        <v>1</v>
      </c>
      <c r="D5331" s="55">
        <f>(1*Rater1!$C5320=D$7222)+(1*Rater2!$C5320=D$7222)+(N_Raters&gt;=3=TRUE)*(1*Rater3!$C5320=D$7222)+(N_Raters&gt;=4=TRUE)*(1*Rater4!$C5320=D$7222)+(N_Raters&gt;=5=TRUE)*(1*Rater5!$C5320=D$7222)</f>
        <v>2</v>
      </c>
      <c r="E5331" s="38">
        <f>(1*Rater1!$C5320=E$7222)+(1*Rater2!$C5320=E$7222)+(N_Raters&gt;=3=TRUE)*(1*Rater3!$C5320=E$7222)+(N_Raters&gt;=4=TRUE)*(1*Rater4!$C5320=E$7222)+(N_Raters&gt;=5=TRUE)*(1*Rater5!$C5320=E$7222)</f>
        <v>0</v>
      </c>
      <c r="F5331" s="38"/>
      <c r="G5331" s="38"/>
      <c r="H5331" s="38"/>
      <c r="J5331" s="1"/>
      <c r="K5331" s="1"/>
    </row>
    <row r="5332" spans="2:11">
      <c r="B5332" s="36">
        <v>5318</v>
      </c>
      <c r="C5332" s="55">
        <f>(1*Rater1!$C5321=C$7222)+(1*Rater2!$C5321=C$7222)+(N_Raters&gt;=3=TRUE)*(1*Rater3!$C5321=C$7222)+(N_Raters&gt;=4=TRUE)*(1*Rater4!$C5321=C$7222)+(N_Raters&gt;=5=TRUE)*(1*Rater5!$C5321=C$7222)</f>
        <v>1</v>
      </c>
      <c r="D5332" s="55">
        <f>(1*Rater1!$C5321=D$7222)+(1*Rater2!$C5321=D$7222)+(N_Raters&gt;=3=TRUE)*(1*Rater3!$C5321=D$7222)+(N_Raters&gt;=4=TRUE)*(1*Rater4!$C5321=D$7222)+(N_Raters&gt;=5=TRUE)*(1*Rater5!$C5321=D$7222)</f>
        <v>2</v>
      </c>
      <c r="E5332" s="38">
        <f>(1*Rater1!$C5321=E$7222)+(1*Rater2!$C5321=E$7222)+(N_Raters&gt;=3=TRUE)*(1*Rater3!$C5321=E$7222)+(N_Raters&gt;=4=TRUE)*(1*Rater4!$C5321=E$7222)+(N_Raters&gt;=5=TRUE)*(1*Rater5!$C5321=E$7222)</f>
        <v>0</v>
      </c>
      <c r="F5332" s="38"/>
      <c r="G5332" s="38"/>
      <c r="H5332" s="38"/>
      <c r="J5332" s="1"/>
      <c r="K5332" s="1"/>
    </row>
    <row r="5333" spans="2:11">
      <c r="B5333" s="35">
        <v>5319</v>
      </c>
      <c r="C5333" s="55">
        <f>(1*Rater1!$C5322=C$7222)+(1*Rater2!$C5322=C$7222)+(N_Raters&gt;=3=TRUE)*(1*Rater3!$C5322=C$7222)+(N_Raters&gt;=4=TRUE)*(1*Rater4!$C5322=C$7222)+(N_Raters&gt;=5=TRUE)*(1*Rater5!$C5322=C$7222)</f>
        <v>3</v>
      </c>
      <c r="D5333" s="55">
        <f>(1*Rater1!$C5322=D$7222)+(1*Rater2!$C5322=D$7222)+(N_Raters&gt;=3=TRUE)*(1*Rater3!$C5322=D$7222)+(N_Raters&gt;=4=TRUE)*(1*Rater4!$C5322=D$7222)+(N_Raters&gt;=5=TRUE)*(1*Rater5!$C5322=D$7222)</f>
        <v>0</v>
      </c>
      <c r="E5333" s="38">
        <f>(1*Rater1!$C5322=E$7222)+(1*Rater2!$C5322=E$7222)+(N_Raters&gt;=3=TRUE)*(1*Rater3!$C5322=E$7222)+(N_Raters&gt;=4=TRUE)*(1*Rater4!$C5322=E$7222)+(N_Raters&gt;=5=TRUE)*(1*Rater5!$C5322=E$7222)</f>
        <v>0</v>
      </c>
      <c r="F5333" s="38"/>
      <c r="G5333" s="38"/>
      <c r="H5333" s="38"/>
      <c r="J5333" s="1"/>
      <c r="K5333" s="1"/>
    </row>
    <row r="5334" spans="2:11">
      <c r="B5334" s="36">
        <v>5320</v>
      </c>
      <c r="C5334" s="55">
        <f>(1*Rater1!$C5323=C$7222)+(1*Rater2!$C5323=C$7222)+(N_Raters&gt;=3=TRUE)*(1*Rater3!$C5323=C$7222)+(N_Raters&gt;=4=TRUE)*(1*Rater4!$C5323=C$7222)+(N_Raters&gt;=5=TRUE)*(1*Rater5!$C5323=C$7222)</f>
        <v>1</v>
      </c>
      <c r="D5334" s="55">
        <f>(1*Rater1!$C5323=D$7222)+(1*Rater2!$C5323=D$7222)+(N_Raters&gt;=3=TRUE)*(1*Rater3!$C5323=D$7222)+(N_Raters&gt;=4=TRUE)*(1*Rater4!$C5323=D$7222)+(N_Raters&gt;=5=TRUE)*(1*Rater5!$C5323=D$7222)</f>
        <v>2</v>
      </c>
      <c r="E5334" s="38">
        <f>(1*Rater1!$C5323=E$7222)+(1*Rater2!$C5323=E$7222)+(N_Raters&gt;=3=TRUE)*(1*Rater3!$C5323=E$7222)+(N_Raters&gt;=4=TRUE)*(1*Rater4!$C5323=E$7222)+(N_Raters&gt;=5=TRUE)*(1*Rater5!$C5323=E$7222)</f>
        <v>0</v>
      </c>
      <c r="F5334" s="38"/>
      <c r="G5334" s="38"/>
      <c r="H5334" s="38"/>
      <c r="J5334" s="1"/>
      <c r="K5334" s="1"/>
    </row>
    <row r="5335" spans="2:11">
      <c r="B5335" s="35">
        <v>5321</v>
      </c>
      <c r="C5335" s="55">
        <f>(1*Rater1!$C5324=C$7222)+(1*Rater2!$C5324=C$7222)+(N_Raters&gt;=3=TRUE)*(1*Rater3!$C5324=C$7222)+(N_Raters&gt;=4=TRUE)*(1*Rater4!$C5324=C$7222)+(N_Raters&gt;=5=TRUE)*(1*Rater5!$C5324=C$7222)</f>
        <v>1</v>
      </c>
      <c r="D5335" s="55">
        <f>(1*Rater1!$C5324=D$7222)+(1*Rater2!$C5324=D$7222)+(N_Raters&gt;=3=TRUE)*(1*Rater3!$C5324=D$7222)+(N_Raters&gt;=4=TRUE)*(1*Rater4!$C5324=D$7222)+(N_Raters&gt;=5=TRUE)*(1*Rater5!$C5324=D$7222)</f>
        <v>2</v>
      </c>
      <c r="E5335" s="38">
        <f>(1*Rater1!$C5324=E$7222)+(1*Rater2!$C5324=E$7222)+(N_Raters&gt;=3=TRUE)*(1*Rater3!$C5324=E$7222)+(N_Raters&gt;=4=TRUE)*(1*Rater4!$C5324=E$7222)+(N_Raters&gt;=5=TRUE)*(1*Rater5!$C5324=E$7222)</f>
        <v>0</v>
      </c>
      <c r="F5335" s="38"/>
      <c r="G5335" s="38"/>
      <c r="H5335" s="38"/>
      <c r="J5335" s="1"/>
      <c r="K5335" s="1"/>
    </row>
    <row r="5336" spans="2:11">
      <c r="B5336" s="36">
        <v>5322</v>
      </c>
      <c r="C5336" s="55">
        <f>(1*Rater1!$C5325=C$7222)+(1*Rater2!$C5325=C$7222)+(N_Raters&gt;=3=TRUE)*(1*Rater3!$C5325=C$7222)+(N_Raters&gt;=4=TRUE)*(1*Rater4!$C5325=C$7222)+(N_Raters&gt;=5=TRUE)*(1*Rater5!$C5325=C$7222)</f>
        <v>1</v>
      </c>
      <c r="D5336" s="55">
        <f>(1*Rater1!$C5325=D$7222)+(1*Rater2!$C5325=D$7222)+(N_Raters&gt;=3=TRUE)*(1*Rater3!$C5325=D$7222)+(N_Raters&gt;=4=TRUE)*(1*Rater4!$C5325=D$7222)+(N_Raters&gt;=5=TRUE)*(1*Rater5!$C5325=D$7222)</f>
        <v>2</v>
      </c>
      <c r="E5336" s="38">
        <f>(1*Rater1!$C5325=E$7222)+(1*Rater2!$C5325=E$7222)+(N_Raters&gt;=3=TRUE)*(1*Rater3!$C5325=E$7222)+(N_Raters&gt;=4=TRUE)*(1*Rater4!$C5325=E$7222)+(N_Raters&gt;=5=TRUE)*(1*Rater5!$C5325=E$7222)</f>
        <v>0</v>
      </c>
      <c r="F5336" s="38"/>
      <c r="G5336" s="38"/>
      <c r="H5336" s="38"/>
      <c r="J5336" s="1"/>
      <c r="K5336" s="1"/>
    </row>
    <row r="5337" spans="2:11">
      <c r="B5337" s="35">
        <v>5323</v>
      </c>
      <c r="C5337" s="55">
        <f>(1*Rater1!$C5326=C$7222)+(1*Rater2!$C5326=C$7222)+(N_Raters&gt;=3=TRUE)*(1*Rater3!$C5326=C$7222)+(N_Raters&gt;=4=TRUE)*(1*Rater4!$C5326=C$7222)+(N_Raters&gt;=5=TRUE)*(1*Rater5!$C5326=C$7222)</f>
        <v>3</v>
      </c>
      <c r="D5337" s="55">
        <f>(1*Rater1!$C5326=D$7222)+(1*Rater2!$C5326=D$7222)+(N_Raters&gt;=3=TRUE)*(1*Rater3!$C5326=D$7222)+(N_Raters&gt;=4=TRUE)*(1*Rater4!$C5326=D$7222)+(N_Raters&gt;=5=TRUE)*(1*Rater5!$C5326=D$7222)</f>
        <v>0</v>
      </c>
      <c r="E5337" s="38">
        <f>(1*Rater1!$C5326=E$7222)+(1*Rater2!$C5326=E$7222)+(N_Raters&gt;=3=TRUE)*(1*Rater3!$C5326=E$7222)+(N_Raters&gt;=4=TRUE)*(1*Rater4!$C5326=E$7222)+(N_Raters&gt;=5=TRUE)*(1*Rater5!$C5326=E$7222)</f>
        <v>0</v>
      </c>
      <c r="F5337" s="38"/>
      <c r="G5337" s="38"/>
      <c r="H5337" s="38"/>
      <c r="J5337" s="1"/>
      <c r="K5337" s="1"/>
    </row>
    <row r="5338" spans="2:11">
      <c r="B5338" s="36">
        <v>5324</v>
      </c>
      <c r="C5338" s="55">
        <f>(1*Rater1!$C5327=C$7222)+(1*Rater2!$C5327=C$7222)+(N_Raters&gt;=3=TRUE)*(1*Rater3!$C5327=C$7222)+(N_Raters&gt;=4=TRUE)*(1*Rater4!$C5327=C$7222)+(N_Raters&gt;=5=TRUE)*(1*Rater5!$C5327=C$7222)</f>
        <v>3</v>
      </c>
      <c r="D5338" s="55">
        <f>(1*Rater1!$C5327=D$7222)+(1*Rater2!$C5327=D$7222)+(N_Raters&gt;=3=TRUE)*(1*Rater3!$C5327=D$7222)+(N_Raters&gt;=4=TRUE)*(1*Rater4!$C5327=D$7222)+(N_Raters&gt;=5=TRUE)*(1*Rater5!$C5327=D$7222)</f>
        <v>0</v>
      </c>
      <c r="E5338" s="38">
        <f>(1*Rater1!$C5327=E$7222)+(1*Rater2!$C5327=E$7222)+(N_Raters&gt;=3=TRUE)*(1*Rater3!$C5327=E$7222)+(N_Raters&gt;=4=TRUE)*(1*Rater4!$C5327=E$7222)+(N_Raters&gt;=5=TRUE)*(1*Rater5!$C5327=E$7222)</f>
        <v>0</v>
      </c>
      <c r="F5338" s="38"/>
      <c r="G5338" s="38"/>
      <c r="H5338" s="38"/>
      <c r="J5338" s="1"/>
      <c r="K5338" s="1"/>
    </row>
    <row r="5339" spans="2:11">
      <c r="B5339" s="35">
        <v>5325</v>
      </c>
      <c r="C5339" s="55">
        <f>(1*Rater1!$C5328=C$7222)+(1*Rater2!$C5328=C$7222)+(N_Raters&gt;=3=TRUE)*(1*Rater3!$C5328=C$7222)+(N_Raters&gt;=4=TRUE)*(1*Rater4!$C5328=C$7222)+(N_Raters&gt;=5=TRUE)*(1*Rater5!$C5328=C$7222)</f>
        <v>3</v>
      </c>
      <c r="D5339" s="55">
        <f>(1*Rater1!$C5328=D$7222)+(1*Rater2!$C5328=D$7222)+(N_Raters&gt;=3=TRUE)*(1*Rater3!$C5328=D$7222)+(N_Raters&gt;=4=TRUE)*(1*Rater4!$C5328=D$7222)+(N_Raters&gt;=5=TRUE)*(1*Rater5!$C5328=D$7222)</f>
        <v>0</v>
      </c>
      <c r="E5339" s="38">
        <f>(1*Rater1!$C5328=E$7222)+(1*Rater2!$C5328=E$7222)+(N_Raters&gt;=3=TRUE)*(1*Rater3!$C5328=E$7222)+(N_Raters&gt;=4=TRUE)*(1*Rater4!$C5328=E$7222)+(N_Raters&gt;=5=TRUE)*(1*Rater5!$C5328=E$7222)</f>
        <v>0</v>
      </c>
      <c r="F5339" s="38"/>
      <c r="G5339" s="38"/>
      <c r="H5339" s="38"/>
      <c r="J5339" s="1"/>
      <c r="K5339" s="1"/>
    </row>
    <row r="5340" spans="2:11">
      <c r="B5340" s="36">
        <v>5326</v>
      </c>
      <c r="C5340" s="55">
        <f>(1*Rater1!$C5329=C$7222)+(1*Rater2!$C5329=C$7222)+(N_Raters&gt;=3=TRUE)*(1*Rater3!$C5329=C$7222)+(N_Raters&gt;=4=TRUE)*(1*Rater4!$C5329=C$7222)+(N_Raters&gt;=5=TRUE)*(1*Rater5!$C5329=C$7222)</f>
        <v>3</v>
      </c>
      <c r="D5340" s="55">
        <f>(1*Rater1!$C5329=D$7222)+(1*Rater2!$C5329=D$7222)+(N_Raters&gt;=3=TRUE)*(1*Rater3!$C5329=D$7222)+(N_Raters&gt;=4=TRUE)*(1*Rater4!$C5329=D$7222)+(N_Raters&gt;=5=TRUE)*(1*Rater5!$C5329=D$7222)</f>
        <v>0</v>
      </c>
      <c r="E5340" s="38">
        <f>(1*Rater1!$C5329=E$7222)+(1*Rater2!$C5329=E$7222)+(N_Raters&gt;=3=TRUE)*(1*Rater3!$C5329=E$7222)+(N_Raters&gt;=4=TRUE)*(1*Rater4!$C5329=E$7222)+(N_Raters&gt;=5=TRUE)*(1*Rater5!$C5329=E$7222)</f>
        <v>0</v>
      </c>
      <c r="F5340" s="38"/>
      <c r="G5340" s="38"/>
      <c r="H5340" s="38"/>
      <c r="J5340" s="1"/>
      <c r="K5340" s="1"/>
    </row>
    <row r="5341" spans="2:11">
      <c r="B5341" s="35">
        <v>5327</v>
      </c>
      <c r="C5341" s="55">
        <f>(1*Rater1!$C5330=C$7222)+(1*Rater2!$C5330=C$7222)+(N_Raters&gt;=3=TRUE)*(1*Rater3!$C5330=C$7222)+(N_Raters&gt;=4=TRUE)*(1*Rater4!$C5330=C$7222)+(N_Raters&gt;=5=TRUE)*(1*Rater5!$C5330=C$7222)</f>
        <v>3</v>
      </c>
      <c r="D5341" s="55">
        <f>(1*Rater1!$C5330=D$7222)+(1*Rater2!$C5330=D$7222)+(N_Raters&gt;=3=TRUE)*(1*Rater3!$C5330=D$7222)+(N_Raters&gt;=4=TRUE)*(1*Rater4!$C5330=D$7222)+(N_Raters&gt;=5=TRUE)*(1*Rater5!$C5330=D$7222)</f>
        <v>0</v>
      </c>
      <c r="E5341" s="38">
        <f>(1*Rater1!$C5330=E$7222)+(1*Rater2!$C5330=E$7222)+(N_Raters&gt;=3=TRUE)*(1*Rater3!$C5330=E$7222)+(N_Raters&gt;=4=TRUE)*(1*Rater4!$C5330=E$7222)+(N_Raters&gt;=5=TRUE)*(1*Rater5!$C5330=E$7222)</f>
        <v>0</v>
      </c>
      <c r="F5341" s="38"/>
      <c r="G5341" s="38"/>
      <c r="H5341" s="38"/>
      <c r="J5341" s="1"/>
      <c r="K5341" s="1"/>
    </row>
    <row r="5342" spans="2:11">
      <c r="B5342" s="36">
        <v>5328</v>
      </c>
      <c r="C5342" s="55">
        <f>(1*Rater1!$C5331=C$7222)+(1*Rater2!$C5331=C$7222)+(N_Raters&gt;=3=TRUE)*(1*Rater3!$C5331=C$7222)+(N_Raters&gt;=4=TRUE)*(1*Rater4!$C5331=C$7222)+(N_Raters&gt;=5=TRUE)*(1*Rater5!$C5331=C$7222)</f>
        <v>3</v>
      </c>
      <c r="D5342" s="55">
        <f>(1*Rater1!$C5331=D$7222)+(1*Rater2!$C5331=D$7222)+(N_Raters&gt;=3=TRUE)*(1*Rater3!$C5331=D$7222)+(N_Raters&gt;=4=TRUE)*(1*Rater4!$C5331=D$7222)+(N_Raters&gt;=5=TRUE)*(1*Rater5!$C5331=D$7222)</f>
        <v>0</v>
      </c>
      <c r="E5342" s="38">
        <f>(1*Rater1!$C5331=E$7222)+(1*Rater2!$C5331=E$7222)+(N_Raters&gt;=3=TRUE)*(1*Rater3!$C5331=E$7222)+(N_Raters&gt;=4=TRUE)*(1*Rater4!$C5331=E$7222)+(N_Raters&gt;=5=TRUE)*(1*Rater5!$C5331=E$7222)</f>
        <v>0</v>
      </c>
      <c r="F5342" s="38"/>
      <c r="G5342" s="38"/>
      <c r="H5342" s="38"/>
      <c r="J5342" s="1"/>
      <c r="K5342" s="1"/>
    </row>
    <row r="5343" spans="2:11">
      <c r="B5343" s="35">
        <v>5329</v>
      </c>
      <c r="C5343" s="55">
        <f>(1*Rater1!$C5332=C$7222)+(1*Rater2!$C5332=C$7222)+(N_Raters&gt;=3=TRUE)*(1*Rater3!$C5332=C$7222)+(N_Raters&gt;=4=TRUE)*(1*Rater4!$C5332=C$7222)+(N_Raters&gt;=5=TRUE)*(1*Rater5!$C5332=C$7222)</f>
        <v>3</v>
      </c>
      <c r="D5343" s="55">
        <f>(1*Rater1!$C5332=D$7222)+(1*Rater2!$C5332=D$7222)+(N_Raters&gt;=3=TRUE)*(1*Rater3!$C5332=D$7222)+(N_Raters&gt;=4=TRUE)*(1*Rater4!$C5332=D$7222)+(N_Raters&gt;=5=TRUE)*(1*Rater5!$C5332=D$7222)</f>
        <v>0</v>
      </c>
      <c r="E5343" s="38">
        <f>(1*Rater1!$C5332=E$7222)+(1*Rater2!$C5332=E$7222)+(N_Raters&gt;=3=TRUE)*(1*Rater3!$C5332=E$7222)+(N_Raters&gt;=4=TRUE)*(1*Rater4!$C5332=E$7222)+(N_Raters&gt;=5=TRUE)*(1*Rater5!$C5332=E$7222)</f>
        <v>0</v>
      </c>
      <c r="F5343" s="38"/>
      <c r="G5343" s="38"/>
      <c r="H5343" s="38"/>
      <c r="J5343" s="1"/>
      <c r="K5343" s="1"/>
    </row>
    <row r="5344" spans="2:11">
      <c r="B5344" s="36">
        <v>5330</v>
      </c>
      <c r="C5344" s="55">
        <f>(1*Rater1!$C5333=C$7222)+(1*Rater2!$C5333=C$7222)+(N_Raters&gt;=3=TRUE)*(1*Rater3!$C5333=C$7222)+(N_Raters&gt;=4=TRUE)*(1*Rater4!$C5333=C$7222)+(N_Raters&gt;=5=TRUE)*(1*Rater5!$C5333=C$7222)</f>
        <v>1</v>
      </c>
      <c r="D5344" s="55">
        <f>(1*Rater1!$C5333=D$7222)+(1*Rater2!$C5333=D$7222)+(N_Raters&gt;=3=TRUE)*(1*Rater3!$C5333=D$7222)+(N_Raters&gt;=4=TRUE)*(1*Rater4!$C5333=D$7222)+(N_Raters&gt;=5=TRUE)*(1*Rater5!$C5333=D$7222)</f>
        <v>2</v>
      </c>
      <c r="E5344" s="38">
        <f>(1*Rater1!$C5333=E$7222)+(1*Rater2!$C5333=E$7222)+(N_Raters&gt;=3=TRUE)*(1*Rater3!$C5333=E$7222)+(N_Raters&gt;=4=TRUE)*(1*Rater4!$C5333=E$7222)+(N_Raters&gt;=5=TRUE)*(1*Rater5!$C5333=E$7222)</f>
        <v>0</v>
      </c>
      <c r="F5344" s="38"/>
      <c r="G5344" s="38"/>
      <c r="H5344" s="38"/>
      <c r="J5344" s="1"/>
      <c r="K5344" s="1"/>
    </row>
    <row r="5345" spans="2:11">
      <c r="B5345" s="35">
        <v>5331</v>
      </c>
      <c r="C5345" s="55">
        <f>(1*Rater1!$C5334=C$7222)+(1*Rater2!$C5334=C$7222)+(N_Raters&gt;=3=TRUE)*(1*Rater3!$C5334=C$7222)+(N_Raters&gt;=4=TRUE)*(1*Rater4!$C5334=C$7222)+(N_Raters&gt;=5=TRUE)*(1*Rater5!$C5334=C$7222)</f>
        <v>1</v>
      </c>
      <c r="D5345" s="55">
        <f>(1*Rater1!$C5334=D$7222)+(1*Rater2!$C5334=D$7222)+(N_Raters&gt;=3=TRUE)*(1*Rater3!$C5334=D$7222)+(N_Raters&gt;=4=TRUE)*(1*Rater4!$C5334=D$7222)+(N_Raters&gt;=5=TRUE)*(1*Rater5!$C5334=D$7222)</f>
        <v>2</v>
      </c>
      <c r="E5345" s="38">
        <f>(1*Rater1!$C5334=E$7222)+(1*Rater2!$C5334=E$7222)+(N_Raters&gt;=3=TRUE)*(1*Rater3!$C5334=E$7222)+(N_Raters&gt;=4=TRUE)*(1*Rater4!$C5334=E$7222)+(N_Raters&gt;=5=TRUE)*(1*Rater5!$C5334=E$7222)</f>
        <v>0</v>
      </c>
      <c r="F5345" s="38"/>
      <c r="G5345" s="38"/>
      <c r="H5345" s="38"/>
      <c r="J5345" s="1"/>
      <c r="K5345" s="1"/>
    </row>
    <row r="5346" spans="2:11">
      <c r="B5346" s="36">
        <v>5332</v>
      </c>
      <c r="C5346" s="55">
        <f>(1*Rater1!$C5335=C$7222)+(1*Rater2!$C5335=C$7222)+(N_Raters&gt;=3=TRUE)*(1*Rater3!$C5335=C$7222)+(N_Raters&gt;=4=TRUE)*(1*Rater4!$C5335=C$7222)+(N_Raters&gt;=5=TRUE)*(1*Rater5!$C5335=C$7222)</f>
        <v>1</v>
      </c>
      <c r="D5346" s="55">
        <f>(1*Rater1!$C5335=D$7222)+(1*Rater2!$C5335=D$7222)+(N_Raters&gt;=3=TRUE)*(1*Rater3!$C5335=D$7222)+(N_Raters&gt;=4=TRUE)*(1*Rater4!$C5335=D$7222)+(N_Raters&gt;=5=TRUE)*(1*Rater5!$C5335=D$7222)</f>
        <v>2</v>
      </c>
      <c r="E5346" s="38">
        <f>(1*Rater1!$C5335=E$7222)+(1*Rater2!$C5335=E$7222)+(N_Raters&gt;=3=TRUE)*(1*Rater3!$C5335=E$7222)+(N_Raters&gt;=4=TRUE)*(1*Rater4!$C5335=E$7222)+(N_Raters&gt;=5=TRUE)*(1*Rater5!$C5335=E$7222)</f>
        <v>0</v>
      </c>
      <c r="F5346" s="38"/>
      <c r="G5346" s="38"/>
      <c r="H5346" s="38"/>
      <c r="J5346" s="1"/>
      <c r="K5346" s="1"/>
    </row>
    <row r="5347" spans="2:11">
      <c r="B5347" s="35">
        <v>5333</v>
      </c>
      <c r="C5347" s="55">
        <f>(1*Rater1!$C5336=C$7222)+(1*Rater2!$C5336=C$7222)+(N_Raters&gt;=3=TRUE)*(1*Rater3!$C5336=C$7222)+(N_Raters&gt;=4=TRUE)*(1*Rater4!$C5336=C$7222)+(N_Raters&gt;=5=TRUE)*(1*Rater5!$C5336=C$7222)</f>
        <v>3</v>
      </c>
      <c r="D5347" s="55">
        <f>(1*Rater1!$C5336=D$7222)+(1*Rater2!$C5336=D$7222)+(N_Raters&gt;=3=TRUE)*(1*Rater3!$C5336=D$7222)+(N_Raters&gt;=4=TRUE)*(1*Rater4!$C5336=D$7222)+(N_Raters&gt;=5=TRUE)*(1*Rater5!$C5336=D$7222)</f>
        <v>0</v>
      </c>
      <c r="E5347" s="38">
        <f>(1*Rater1!$C5336=E$7222)+(1*Rater2!$C5336=E$7222)+(N_Raters&gt;=3=TRUE)*(1*Rater3!$C5336=E$7222)+(N_Raters&gt;=4=TRUE)*(1*Rater4!$C5336=E$7222)+(N_Raters&gt;=5=TRUE)*(1*Rater5!$C5336=E$7222)</f>
        <v>0</v>
      </c>
      <c r="F5347" s="38"/>
      <c r="G5347" s="38"/>
      <c r="H5347" s="38"/>
      <c r="J5347" s="1"/>
      <c r="K5347" s="1"/>
    </row>
    <row r="5348" spans="2:11">
      <c r="B5348" s="36">
        <v>5334</v>
      </c>
      <c r="C5348" s="55">
        <f>(1*Rater1!$C5337=C$7222)+(1*Rater2!$C5337=C$7222)+(N_Raters&gt;=3=TRUE)*(1*Rater3!$C5337=C$7222)+(N_Raters&gt;=4=TRUE)*(1*Rater4!$C5337=C$7222)+(N_Raters&gt;=5=TRUE)*(1*Rater5!$C5337=C$7222)</f>
        <v>3</v>
      </c>
      <c r="D5348" s="55">
        <f>(1*Rater1!$C5337=D$7222)+(1*Rater2!$C5337=D$7222)+(N_Raters&gt;=3=TRUE)*(1*Rater3!$C5337=D$7222)+(N_Raters&gt;=4=TRUE)*(1*Rater4!$C5337=D$7222)+(N_Raters&gt;=5=TRUE)*(1*Rater5!$C5337=D$7222)</f>
        <v>0</v>
      </c>
      <c r="E5348" s="38">
        <f>(1*Rater1!$C5337=E$7222)+(1*Rater2!$C5337=E$7222)+(N_Raters&gt;=3=TRUE)*(1*Rater3!$C5337=E$7222)+(N_Raters&gt;=4=TRUE)*(1*Rater4!$C5337=E$7222)+(N_Raters&gt;=5=TRUE)*(1*Rater5!$C5337=E$7222)</f>
        <v>0</v>
      </c>
      <c r="F5348" s="38"/>
      <c r="G5348" s="38"/>
      <c r="H5348" s="38"/>
      <c r="J5348" s="1"/>
      <c r="K5348" s="1"/>
    </row>
    <row r="5349" spans="2:11">
      <c r="B5349" s="35">
        <v>5335</v>
      </c>
      <c r="C5349" s="55">
        <f>(1*Rater1!$C5338=C$7222)+(1*Rater2!$C5338=C$7222)+(N_Raters&gt;=3=TRUE)*(1*Rater3!$C5338=C$7222)+(N_Raters&gt;=4=TRUE)*(1*Rater4!$C5338=C$7222)+(N_Raters&gt;=5=TRUE)*(1*Rater5!$C5338=C$7222)</f>
        <v>3</v>
      </c>
      <c r="D5349" s="55">
        <f>(1*Rater1!$C5338=D$7222)+(1*Rater2!$C5338=D$7222)+(N_Raters&gt;=3=TRUE)*(1*Rater3!$C5338=D$7222)+(N_Raters&gt;=4=TRUE)*(1*Rater4!$C5338=D$7222)+(N_Raters&gt;=5=TRUE)*(1*Rater5!$C5338=D$7222)</f>
        <v>0</v>
      </c>
      <c r="E5349" s="38">
        <f>(1*Rater1!$C5338=E$7222)+(1*Rater2!$C5338=E$7222)+(N_Raters&gt;=3=TRUE)*(1*Rater3!$C5338=E$7222)+(N_Raters&gt;=4=TRUE)*(1*Rater4!$C5338=E$7222)+(N_Raters&gt;=5=TRUE)*(1*Rater5!$C5338=E$7222)</f>
        <v>0</v>
      </c>
      <c r="F5349" s="38"/>
      <c r="G5349" s="38"/>
      <c r="H5349" s="38"/>
      <c r="J5349" s="1"/>
      <c r="K5349" s="1"/>
    </row>
    <row r="5350" spans="2:11">
      <c r="B5350" s="36">
        <v>5336</v>
      </c>
      <c r="C5350" s="55">
        <f>(1*Rater1!$C5339=C$7222)+(1*Rater2!$C5339=C$7222)+(N_Raters&gt;=3=TRUE)*(1*Rater3!$C5339=C$7222)+(N_Raters&gt;=4=TRUE)*(1*Rater4!$C5339=C$7222)+(N_Raters&gt;=5=TRUE)*(1*Rater5!$C5339=C$7222)</f>
        <v>1</v>
      </c>
      <c r="D5350" s="55">
        <f>(1*Rater1!$C5339=D$7222)+(1*Rater2!$C5339=D$7222)+(N_Raters&gt;=3=TRUE)*(1*Rater3!$C5339=D$7222)+(N_Raters&gt;=4=TRUE)*(1*Rater4!$C5339=D$7222)+(N_Raters&gt;=5=TRUE)*(1*Rater5!$C5339=D$7222)</f>
        <v>2</v>
      </c>
      <c r="E5350" s="38">
        <f>(1*Rater1!$C5339=E$7222)+(1*Rater2!$C5339=E$7222)+(N_Raters&gt;=3=TRUE)*(1*Rater3!$C5339=E$7222)+(N_Raters&gt;=4=TRUE)*(1*Rater4!$C5339=E$7222)+(N_Raters&gt;=5=TRUE)*(1*Rater5!$C5339=E$7222)</f>
        <v>0</v>
      </c>
      <c r="F5350" s="38"/>
      <c r="G5350" s="38"/>
      <c r="H5350" s="38"/>
      <c r="J5350" s="1"/>
      <c r="K5350" s="1"/>
    </row>
    <row r="5351" spans="2:11">
      <c r="B5351" s="35">
        <v>5337</v>
      </c>
      <c r="C5351" s="55">
        <f>(1*Rater1!$C5340=C$7222)+(1*Rater2!$C5340=C$7222)+(N_Raters&gt;=3=TRUE)*(1*Rater3!$C5340=C$7222)+(N_Raters&gt;=4=TRUE)*(1*Rater4!$C5340=C$7222)+(N_Raters&gt;=5=TRUE)*(1*Rater5!$C5340=C$7222)</f>
        <v>1</v>
      </c>
      <c r="D5351" s="55">
        <f>(1*Rater1!$C5340=D$7222)+(1*Rater2!$C5340=D$7222)+(N_Raters&gt;=3=TRUE)*(1*Rater3!$C5340=D$7222)+(N_Raters&gt;=4=TRUE)*(1*Rater4!$C5340=D$7222)+(N_Raters&gt;=5=TRUE)*(1*Rater5!$C5340=D$7222)</f>
        <v>2</v>
      </c>
      <c r="E5351" s="38">
        <f>(1*Rater1!$C5340=E$7222)+(1*Rater2!$C5340=E$7222)+(N_Raters&gt;=3=TRUE)*(1*Rater3!$C5340=E$7222)+(N_Raters&gt;=4=TRUE)*(1*Rater4!$C5340=E$7222)+(N_Raters&gt;=5=TRUE)*(1*Rater5!$C5340=E$7222)</f>
        <v>0</v>
      </c>
      <c r="F5351" s="38"/>
      <c r="G5351" s="38"/>
      <c r="H5351" s="38"/>
      <c r="J5351" s="1"/>
      <c r="K5351" s="1"/>
    </row>
    <row r="5352" spans="2:11">
      <c r="B5352" s="36">
        <v>5338</v>
      </c>
      <c r="C5352" s="55">
        <f>(1*Rater1!$C5341=C$7222)+(1*Rater2!$C5341=C$7222)+(N_Raters&gt;=3=TRUE)*(1*Rater3!$C5341=C$7222)+(N_Raters&gt;=4=TRUE)*(1*Rater4!$C5341=C$7222)+(N_Raters&gt;=5=TRUE)*(1*Rater5!$C5341=C$7222)</f>
        <v>0</v>
      </c>
      <c r="D5352" s="55">
        <f>(1*Rater1!$C5341=D$7222)+(1*Rater2!$C5341=D$7222)+(N_Raters&gt;=3=TRUE)*(1*Rater3!$C5341=D$7222)+(N_Raters&gt;=4=TRUE)*(1*Rater4!$C5341=D$7222)+(N_Raters&gt;=5=TRUE)*(1*Rater5!$C5341=D$7222)</f>
        <v>2</v>
      </c>
      <c r="E5352" s="38">
        <f>(1*Rater1!$C5341=E$7222)+(1*Rater2!$C5341=E$7222)+(N_Raters&gt;=3=TRUE)*(1*Rater3!$C5341=E$7222)+(N_Raters&gt;=4=TRUE)*(1*Rater4!$C5341=E$7222)+(N_Raters&gt;=5=TRUE)*(1*Rater5!$C5341=E$7222)</f>
        <v>1</v>
      </c>
      <c r="F5352" s="38"/>
      <c r="G5352" s="38"/>
      <c r="H5352" s="38"/>
      <c r="J5352" s="1"/>
      <c r="K5352" s="1"/>
    </row>
    <row r="5353" spans="2:11">
      <c r="B5353" s="35">
        <v>5339</v>
      </c>
      <c r="C5353" s="55">
        <f>(1*Rater1!$C5342=C$7222)+(1*Rater2!$C5342=C$7222)+(N_Raters&gt;=3=TRUE)*(1*Rater3!$C5342=C$7222)+(N_Raters&gt;=4=TRUE)*(1*Rater4!$C5342=C$7222)+(N_Raters&gt;=5=TRUE)*(1*Rater5!$C5342=C$7222)</f>
        <v>0</v>
      </c>
      <c r="D5353" s="55">
        <f>(1*Rater1!$C5342=D$7222)+(1*Rater2!$C5342=D$7222)+(N_Raters&gt;=3=TRUE)*(1*Rater3!$C5342=D$7222)+(N_Raters&gt;=4=TRUE)*(1*Rater4!$C5342=D$7222)+(N_Raters&gt;=5=TRUE)*(1*Rater5!$C5342=D$7222)</f>
        <v>1</v>
      </c>
      <c r="E5353" s="38">
        <f>(1*Rater1!$C5342=E$7222)+(1*Rater2!$C5342=E$7222)+(N_Raters&gt;=3=TRUE)*(1*Rater3!$C5342=E$7222)+(N_Raters&gt;=4=TRUE)*(1*Rater4!$C5342=E$7222)+(N_Raters&gt;=5=TRUE)*(1*Rater5!$C5342=E$7222)</f>
        <v>2</v>
      </c>
      <c r="F5353" s="38"/>
      <c r="G5353" s="38"/>
      <c r="H5353" s="38"/>
      <c r="J5353" s="1"/>
      <c r="K5353" s="1"/>
    </row>
    <row r="5354" spans="2:11">
      <c r="B5354" s="36">
        <v>5340</v>
      </c>
      <c r="C5354" s="55">
        <f>(1*Rater1!$C5343=C$7222)+(1*Rater2!$C5343=C$7222)+(N_Raters&gt;=3=TRUE)*(1*Rater3!$C5343=C$7222)+(N_Raters&gt;=4=TRUE)*(1*Rater4!$C5343=C$7222)+(N_Raters&gt;=5=TRUE)*(1*Rater5!$C5343=C$7222)</f>
        <v>3</v>
      </c>
      <c r="D5354" s="55">
        <f>(1*Rater1!$C5343=D$7222)+(1*Rater2!$C5343=D$7222)+(N_Raters&gt;=3=TRUE)*(1*Rater3!$C5343=D$7222)+(N_Raters&gt;=4=TRUE)*(1*Rater4!$C5343=D$7222)+(N_Raters&gt;=5=TRUE)*(1*Rater5!$C5343=D$7222)</f>
        <v>0</v>
      </c>
      <c r="E5354" s="38">
        <f>(1*Rater1!$C5343=E$7222)+(1*Rater2!$C5343=E$7222)+(N_Raters&gt;=3=TRUE)*(1*Rater3!$C5343=E$7222)+(N_Raters&gt;=4=TRUE)*(1*Rater4!$C5343=E$7222)+(N_Raters&gt;=5=TRUE)*(1*Rater5!$C5343=E$7222)</f>
        <v>0</v>
      </c>
      <c r="F5354" s="38"/>
      <c r="G5354" s="38"/>
      <c r="H5354" s="38"/>
      <c r="J5354" s="1"/>
      <c r="K5354" s="1"/>
    </row>
    <row r="5355" spans="2:11">
      <c r="B5355" s="35">
        <v>5341</v>
      </c>
      <c r="C5355" s="55">
        <f>(1*Rater1!$C5344=C$7222)+(1*Rater2!$C5344=C$7222)+(N_Raters&gt;=3=TRUE)*(1*Rater3!$C5344=C$7222)+(N_Raters&gt;=4=TRUE)*(1*Rater4!$C5344=C$7222)+(N_Raters&gt;=5=TRUE)*(1*Rater5!$C5344=C$7222)</f>
        <v>1</v>
      </c>
      <c r="D5355" s="55">
        <f>(1*Rater1!$C5344=D$7222)+(1*Rater2!$C5344=D$7222)+(N_Raters&gt;=3=TRUE)*(1*Rater3!$C5344=D$7222)+(N_Raters&gt;=4=TRUE)*(1*Rater4!$C5344=D$7222)+(N_Raters&gt;=5=TRUE)*(1*Rater5!$C5344=D$7222)</f>
        <v>2</v>
      </c>
      <c r="E5355" s="38">
        <f>(1*Rater1!$C5344=E$7222)+(1*Rater2!$C5344=E$7222)+(N_Raters&gt;=3=TRUE)*(1*Rater3!$C5344=E$7222)+(N_Raters&gt;=4=TRUE)*(1*Rater4!$C5344=E$7222)+(N_Raters&gt;=5=TRUE)*(1*Rater5!$C5344=E$7222)</f>
        <v>0</v>
      </c>
      <c r="F5355" s="38"/>
      <c r="G5355" s="38"/>
      <c r="H5355" s="38"/>
      <c r="J5355" s="1"/>
      <c r="K5355" s="1"/>
    </row>
    <row r="5356" spans="2:11">
      <c r="B5356" s="36">
        <v>5342</v>
      </c>
      <c r="C5356" s="55">
        <f>(1*Rater1!$C5345=C$7222)+(1*Rater2!$C5345=C$7222)+(N_Raters&gt;=3=TRUE)*(1*Rater3!$C5345=C$7222)+(N_Raters&gt;=4=TRUE)*(1*Rater4!$C5345=C$7222)+(N_Raters&gt;=5=TRUE)*(1*Rater5!$C5345=C$7222)</f>
        <v>1</v>
      </c>
      <c r="D5356" s="55">
        <f>(1*Rater1!$C5345=D$7222)+(1*Rater2!$C5345=D$7222)+(N_Raters&gt;=3=TRUE)*(1*Rater3!$C5345=D$7222)+(N_Raters&gt;=4=TRUE)*(1*Rater4!$C5345=D$7222)+(N_Raters&gt;=5=TRUE)*(1*Rater5!$C5345=D$7222)</f>
        <v>2</v>
      </c>
      <c r="E5356" s="38">
        <f>(1*Rater1!$C5345=E$7222)+(1*Rater2!$C5345=E$7222)+(N_Raters&gt;=3=TRUE)*(1*Rater3!$C5345=E$7222)+(N_Raters&gt;=4=TRUE)*(1*Rater4!$C5345=E$7222)+(N_Raters&gt;=5=TRUE)*(1*Rater5!$C5345=E$7222)</f>
        <v>0</v>
      </c>
      <c r="F5356" s="38"/>
      <c r="G5356" s="38"/>
      <c r="H5356" s="38"/>
      <c r="J5356" s="1"/>
      <c r="K5356" s="1"/>
    </row>
    <row r="5357" spans="2:11">
      <c r="B5357" s="35">
        <v>5343</v>
      </c>
      <c r="C5357" s="55">
        <f>(1*Rater1!$C5346=C$7222)+(1*Rater2!$C5346=C$7222)+(N_Raters&gt;=3=TRUE)*(1*Rater3!$C5346=C$7222)+(N_Raters&gt;=4=TRUE)*(1*Rater4!$C5346=C$7222)+(N_Raters&gt;=5=TRUE)*(1*Rater5!$C5346=C$7222)</f>
        <v>1</v>
      </c>
      <c r="D5357" s="55">
        <f>(1*Rater1!$C5346=D$7222)+(1*Rater2!$C5346=D$7222)+(N_Raters&gt;=3=TRUE)*(1*Rater3!$C5346=D$7222)+(N_Raters&gt;=4=TRUE)*(1*Rater4!$C5346=D$7222)+(N_Raters&gt;=5=TRUE)*(1*Rater5!$C5346=D$7222)</f>
        <v>2</v>
      </c>
      <c r="E5357" s="38">
        <f>(1*Rater1!$C5346=E$7222)+(1*Rater2!$C5346=E$7222)+(N_Raters&gt;=3=TRUE)*(1*Rater3!$C5346=E$7222)+(N_Raters&gt;=4=TRUE)*(1*Rater4!$C5346=E$7222)+(N_Raters&gt;=5=TRUE)*(1*Rater5!$C5346=E$7222)</f>
        <v>0</v>
      </c>
      <c r="F5357" s="38"/>
      <c r="G5357" s="38"/>
      <c r="H5357" s="38"/>
      <c r="J5357" s="1"/>
      <c r="K5357" s="1"/>
    </row>
    <row r="5358" spans="2:11">
      <c r="B5358" s="36">
        <v>5344</v>
      </c>
      <c r="C5358" s="55">
        <f>(1*Rater1!$C5347=C$7222)+(1*Rater2!$C5347=C$7222)+(N_Raters&gt;=3=TRUE)*(1*Rater3!$C5347=C$7222)+(N_Raters&gt;=4=TRUE)*(1*Rater4!$C5347=C$7222)+(N_Raters&gt;=5=TRUE)*(1*Rater5!$C5347=C$7222)</f>
        <v>1</v>
      </c>
      <c r="D5358" s="55">
        <f>(1*Rater1!$C5347=D$7222)+(1*Rater2!$C5347=D$7222)+(N_Raters&gt;=3=TRUE)*(1*Rater3!$C5347=D$7222)+(N_Raters&gt;=4=TRUE)*(1*Rater4!$C5347=D$7222)+(N_Raters&gt;=5=TRUE)*(1*Rater5!$C5347=D$7222)</f>
        <v>2</v>
      </c>
      <c r="E5358" s="38">
        <f>(1*Rater1!$C5347=E$7222)+(1*Rater2!$C5347=E$7222)+(N_Raters&gt;=3=TRUE)*(1*Rater3!$C5347=E$7222)+(N_Raters&gt;=4=TRUE)*(1*Rater4!$C5347=E$7222)+(N_Raters&gt;=5=TRUE)*(1*Rater5!$C5347=E$7222)</f>
        <v>0</v>
      </c>
      <c r="F5358" s="38"/>
      <c r="G5358" s="38"/>
      <c r="H5358" s="38"/>
      <c r="J5358" s="1"/>
      <c r="K5358" s="1"/>
    </row>
    <row r="5359" spans="2:11">
      <c r="B5359" s="35">
        <v>5345</v>
      </c>
      <c r="C5359" s="55">
        <f>(1*Rater1!$C5348=C$7222)+(1*Rater2!$C5348=C$7222)+(N_Raters&gt;=3=TRUE)*(1*Rater3!$C5348=C$7222)+(N_Raters&gt;=4=TRUE)*(1*Rater4!$C5348=C$7222)+(N_Raters&gt;=5=TRUE)*(1*Rater5!$C5348=C$7222)</f>
        <v>1</v>
      </c>
      <c r="D5359" s="55">
        <f>(1*Rater1!$C5348=D$7222)+(1*Rater2!$C5348=D$7222)+(N_Raters&gt;=3=TRUE)*(1*Rater3!$C5348=D$7222)+(N_Raters&gt;=4=TRUE)*(1*Rater4!$C5348=D$7222)+(N_Raters&gt;=5=TRUE)*(1*Rater5!$C5348=D$7222)</f>
        <v>2</v>
      </c>
      <c r="E5359" s="38">
        <f>(1*Rater1!$C5348=E$7222)+(1*Rater2!$C5348=E$7222)+(N_Raters&gt;=3=TRUE)*(1*Rater3!$C5348=E$7222)+(N_Raters&gt;=4=TRUE)*(1*Rater4!$C5348=E$7222)+(N_Raters&gt;=5=TRUE)*(1*Rater5!$C5348=E$7222)</f>
        <v>0</v>
      </c>
      <c r="F5359" s="38"/>
      <c r="G5359" s="38"/>
      <c r="H5359" s="38"/>
      <c r="J5359" s="1"/>
      <c r="K5359" s="1"/>
    </row>
    <row r="5360" spans="2:11">
      <c r="B5360" s="36">
        <v>5346</v>
      </c>
      <c r="C5360" s="55">
        <f>(1*Rater1!$C5349=C$7222)+(1*Rater2!$C5349=C$7222)+(N_Raters&gt;=3=TRUE)*(1*Rater3!$C5349=C$7222)+(N_Raters&gt;=4=TRUE)*(1*Rater4!$C5349=C$7222)+(N_Raters&gt;=5=TRUE)*(1*Rater5!$C5349=C$7222)</f>
        <v>1</v>
      </c>
      <c r="D5360" s="55">
        <f>(1*Rater1!$C5349=D$7222)+(1*Rater2!$C5349=D$7222)+(N_Raters&gt;=3=TRUE)*(1*Rater3!$C5349=D$7222)+(N_Raters&gt;=4=TRUE)*(1*Rater4!$C5349=D$7222)+(N_Raters&gt;=5=TRUE)*(1*Rater5!$C5349=D$7222)</f>
        <v>2</v>
      </c>
      <c r="E5360" s="38">
        <f>(1*Rater1!$C5349=E$7222)+(1*Rater2!$C5349=E$7222)+(N_Raters&gt;=3=TRUE)*(1*Rater3!$C5349=E$7222)+(N_Raters&gt;=4=TRUE)*(1*Rater4!$C5349=E$7222)+(N_Raters&gt;=5=TRUE)*(1*Rater5!$C5349=E$7222)</f>
        <v>0</v>
      </c>
      <c r="F5360" s="38"/>
      <c r="G5360" s="38"/>
      <c r="H5360" s="38"/>
      <c r="J5360" s="1"/>
      <c r="K5360" s="1"/>
    </row>
    <row r="5361" spans="2:11">
      <c r="B5361" s="35">
        <v>5347</v>
      </c>
      <c r="C5361" s="55">
        <f>(1*Rater1!$C5350=C$7222)+(1*Rater2!$C5350=C$7222)+(N_Raters&gt;=3=TRUE)*(1*Rater3!$C5350=C$7222)+(N_Raters&gt;=4=TRUE)*(1*Rater4!$C5350=C$7222)+(N_Raters&gt;=5=TRUE)*(1*Rater5!$C5350=C$7222)</f>
        <v>1</v>
      </c>
      <c r="D5361" s="55">
        <f>(1*Rater1!$C5350=D$7222)+(1*Rater2!$C5350=D$7222)+(N_Raters&gt;=3=TRUE)*(1*Rater3!$C5350=D$7222)+(N_Raters&gt;=4=TRUE)*(1*Rater4!$C5350=D$7222)+(N_Raters&gt;=5=TRUE)*(1*Rater5!$C5350=D$7222)</f>
        <v>2</v>
      </c>
      <c r="E5361" s="38">
        <f>(1*Rater1!$C5350=E$7222)+(1*Rater2!$C5350=E$7222)+(N_Raters&gt;=3=TRUE)*(1*Rater3!$C5350=E$7222)+(N_Raters&gt;=4=TRUE)*(1*Rater4!$C5350=E$7222)+(N_Raters&gt;=5=TRUE)*(1*Rater5!$C5350=E$7222)</f>
        <v>0</v>
      </c>
      <c r="F5361" s="38"/>
      <c r="G5361" s="38"/>
      <c r="H5361" s="38"/>
      <c r="J5361" s="1"/>
      <c r="K5361" s="1"/>
    </row>
    <row r="5362" spans="2:11">
      <c r="B5362" s="36">
        <v>5348</v>
      </c>
      <c r="C5362" s="55">
        <f>(1*Rater1!$C5351=C$7222)+(1*Rater2!$C5351=C$7222)+(N_Raters&gt;=3=TRUE)*(1*Rater3!$C5351=C$7222)+(N_Raters&gt;=4=TRUE)*(1*Rater4!$C5351=C$7222)+(N_Raters&gt;=5=TRUE)*(1*Rater5!$C5351=C$7222)</f>
        <v>3</v>
      </c>
      <c r="D5362" s="55">
        <f>(1*Rater1!$C5351=D$7222)+(1*Rater2!$C5351=D$7222)+(N_Raters&gt;=3=TRUE)*(1*Rater3!$C5351=D$7222)+(N_Raters&gt;=4=TRUE)*(1*Rater4!$C5351=D$7222)+(N_Raters&gt;=5=TRUE)*(1*Rater5!$C5351=D$7222)</f>
        <v>0</v>
      </c>
      <c r="E5362" s="38">
        <f>(1*Rater1!$C5351=E$7222)+(1*Rater2!$C5351=E$7222)+(N_Raters&gt;=3=TRUE)*(1*Rater3!$C5351=E$7222)+(N_Raters&gt;=4=TRUE)*(1*Rater4!$C5351=E$7222)+(N_Raters&gt;=5=TRUE)*(1*Rater5!$C5351=E$7222)</f>
        <v>0</v>
      </c>
      <c r="F5362" s="38"/>
      <c r="G5362" s="38"/>
      <c r="H5362" s="38"/>
      <c r="J5362" s="1"/>
      <c r="K5362" s="1"/>
    </row>
    <row r="5363" spans="2:11">
      <c r="B5363" s="35">
        <v>5349</v>
      </c>
      <c r="C5363" s="55">
        <f>(1*Rater1!$C5352=C$7222)+(1*Rater2!$C5352=C$7222)+(N_Raters&gt;=3=TRUE)*(1*Rater3!$C5352=C$7222)+(N_Raters&gt;=4=TRUE)*(1*Rater4!$C5352=C$7222)+(N_Raters&gt;=5=TRUE)*(1*Rater5!$C5352=C$7222)</f>
        <v>1</v>
      </c>
      <c r="D5363" s="55">
        <f>(1*Rater1!$C5352=D$7222)+(1*Rater2!$C5352=D$7222)+(N_Raters&gt;=3=TRUE)*(1*Rater3!$C5352=D$7222)+(N_Raters&gt;=4=TRUE)*(1*Rater4!$C5352=D$7222)+(N_Raters&gt;=5=TRUE)*(1*Rater5!$C5352=D$7222)</f>
        <v>2</v>
      </c>
      <c r="E5363" s="38">
        <f>(1*Rater1!$C5352=E$7222)+(1*Rater2!$C5352=E$7222)+(N_Raters&gt;=3=TRUE)*(1*Rater3!$C5352=E$7222)+(N_Raters&gt;=4=TRUE)*(1*Rater4!$C5352=E$7222)+(N_Raters&gt;=5=TRUE)*(1*Rater5!$C5352=E$7222)</f>
        <v>0</v>
      </c>
      <c r="F5363" s="38"/>
      <c r="G5363" s="38"/>
      <c r="H5363" s="38"/>
      <c r="J5363" s="1"/>
      <c r="K5363" s="1"/>
    </row>
    <row r="5364" spans="2:11">
      <c r="B5364" s="36">
        <v>5350</v>
      </c>
      <c r="C5364" s="55">
        <f>(1*Rater1!$C5353=C$7222)+(1*Rater2!$C5353=C$7222)+(N_Raters&gt;=3=TRUE)*(1*Rater3!$C5353=C$7222)+(N_Raters&gt;=4=TRUE)*(1*Rater4!$C5353=C$7222)+(N_Raters&gt;=5=TRUE)*(1*Rater5!$C5353=C$7222)</f>
        <v>1</v>
      </c>
      <c r="D5364" s="55">
        <f>(1*Rater1!$C5353=D$7222)+(1*Rater2!$C5353=D$7222)+(N_Raters&gt;=3=TRUE)*(1*Rater3!$C5353=D$7222)+(N_Raters&gt;=4=TRUE)*(1*Rater4!$C5353=D$7222)+(N_Raters&gt;=5=TRUE)*(1*Rater5!$C5353=D$7222)</f>
        <v>2</v>
      </c>
      <c r="E5364" s="38">
        <f>(1*Rater1!$C5353=E$7222)+(1*Rater2!$C5353=E$7222)+(N_Raters&gt;=3=TRUE)*(1*Rater3!$C5353=E$7222)+(N_Raters&gt;=4=TRUE)*(1*Rater4!$C5353=E$7222)+(N_Raters&gt;=5=TRUE)*(1*Rater5!$C5353=E$7222)</f>
        <v>0</v>
      </c>
      <c r="F5364" s="38"/>
      <c r="G5364" s="38"/>
      <c r="H5364" s="38"/>
      <c r="J5364" s="1"/>
      <c r="K5364" s="1"/>
    </row>
    <row r="5365" spans="2:11">
      <c r="B5365" s="35">
        <v>5351</v>
      </c>
      <c r="C5365" s="55">
        <f>(1*Rater1!$C5354=C$7222)+(1*Rater2!$C5354=C$7222)+(N_Raters&gt;=3=TRUE)*(1*Rater3!$C5354=C$7222)+(N_Raters&gt;=4=TRUE)*(1*Rater4!$C5354=C$7222)+(N_Raters&gt;=5=TRUE)*(1*Rater5!$C5354=C$7222)</f>
        <v>1</v>
      </c>
      <c r="D5365" s="55">
        <f>(1*Rater1!$C5354=D$7222)+(1*Rater2!$C5354=D$7222)+(N_Raters&gt;=3=TRUE)*(1*Rater3!$C5354=D$7222)+(N_Raters&gt;=4=TRUE)*(1*Rater4!$C5354=D$7222)+(N_Raters&gt;=5=TRUE)*(1*Rater5!$C5354=D$7222)</f>
        <v>2</v>
      </c>
      <c r="E5365" s="38">
        <f>(1*Rater1!$C5354=E$7222)+(1*Rater2!$C5354=E$7222)+(N_Raters&gt;=3=TRUE)*(1*Rater3!$C5354=E$7222)+(N_Raters&gt;=4=TRUE)*(1*Rater4!$C5354=E$7222)+(N_Raters&gt;=5=TRUE)*(1*Rater5!$C5354=E$7222)</f>
        <v>0</v>
      </c>
      <c r="F5365" s="38"/>
      <c r="G5365" s="38"/>
      <c r="H5365" s="38"/>
      <c r="J5365" s="1"/>
      <c r="K5365" s="1"/>
    </row>
    <row r="5366" spans="2:11">
      <c r="B5366" s="36">
        <v>5352</v>
      </c>
      <c r="C5366" s="55">
        <f>(1*Rater1!$C5355=C$7222)+(1*Rater2!$C5355=C$7222)+(N_Raters&gt;=3=TRUE)*(1*Rater3!$C5355=C$7222)+(N_Raters&gt;=4=TRUE)*(1*Rater4!$C5355=C$7222)+(N_Raters&gt;=5=TRUE)*(1*Rater5!$C5355=C$7222)</f>
        <v>1</v>
      </c>
      <c r="D5366" s="55">
        <f>(1*Rater1!$C5355=D$7222)+(1*Rater2!$C5355=D$7222)+(N_Raters&gt;=3=TRUE)*(1*Rater3!$C5355=D$7222)+(N_Raters&gt;=4=TRUE)*(1*Rater4!$C5355=D$7222)+(N_Raters&gt;=5=TRUE)*(1*Rater5!$C5355=D$7222)</f>
        <v>2</v>
      </c>
      <c r="E5366" s="38">
        <f>(1*Rater1!$C5355=E$7222)+(1*Rater2!$C5355=E$7222)+(N_Raters&gt;=3=TRUE)*(1*Rater3!$C5355=E$7222)+(N_Raters&gt;=4=TRUE)*(1*Rater4!$C5355=E$7222)+(N_Raters&gt;=5=TRUE)*(1*Rater5!$C5355=E$7222)</f>
        <v>0</v>
      </c>
      <c r="F5366" s="38"/>
      <c r="G5366" s="38"/>
      <c r="H5366" s="38"/>
      <c r="J5366" s="1"/>
      <c r="K5366" s="1"/>
    </row>
    <row r="5367" spans="2:11">
      <c r="B5367" s="35">
        <v>5353</v>
      </c>
      <c r="C5367" s="55">
        <f>(1*Rater1!$C5356=C$7222)+(1*Rater2!$C5356=C$7222)+(N_Raters&gt;=3=TRUE)*(1*Rater3!$C5356=C$7222)+(N_Raters&gt;=4=TRUE)*(1*Rater4!$C5356=C$7222)+(N_Raters&gt;=5=TRUE)*(1*Rater5!$C5356=C$7222)</f>
        <v>3</v>
      </c>
      <c r="D5367" s="55">
        <f>(1*Rater1!$C5356=D$7222)+(1*Rater2!$C5356=D$7222)+(N_Raters&gt;=3=TRUE)*(1*Rater3!$C5356=D$7222)+(N_Raters&gt;=4=TRUE)*(1*Rater4!$C5356=D$7222)+(N_Raters&gt;=5=TRUE)*(1*Rater5!$C5356=D$7222)</f>
        <v>0</v>
      </c>
      <c r="E5367" s="38">
        <f>(1*Rater1!$C5356=E$7222)+(1*Rater2!$C5356=E$7222)+(N_Raters&gt;=3=TRUE)*(1*Rater3!$C5356=E$7222)+(N_Raters&gt;=4=TRUE)*(1*Rater4!$C5356=E$7222)+(N_Raters&gt;=5=TRUE)*(1*Rater5!$C5356=E$7222)</f>
        <v>0</v>
      </c>
      <c r="F5367" s="38"/>
      <c r="G5367" s="38"/>
      <c r="H5367" s="38"/>
      <c r="J5367" s="1"/>
      <c r="K5367" s="1"/>
    </row>
    <row r="5368" spans="2:11">
      <c r="B5368" s="36">
        <v>5354</v>
      </c>
      <c r="C5368" s="55">
        <f>(1*Rater1!$C5357=C$7222)+(1*Rater2!$C5357=C$7222)+(N_Raters&gt;=3=TRUE)*(1*Rater3!$C5357=C$7222)+(N_Raters&gt;=4=TRUE)*(1*Rater4!$C5357=C$7222)+(N_Raters&gt;=5=TRUE)*(1*Rater5!$C5357=C$7222)</f>
        <v>1</v>
      </c>
      <c r="D5368" s="55">
        <f>(1*Rater1!$C5357=D$7222)+(1*Rater2!$C5357=D$7222)+(N_Raters&gt;=3=TRUE)*(1*Rater3!$C5357=D$7222)+(N_Raters&gt;=4=TRUE)*(1*Rater4!$C5357=D$7222)+(N_Raters&gt;=5=TRUE)*(1*Rater5!$C5357=D$7222)</f>
        <v>2</v>
      </c>
      <c r="E5368" s="38">
        <f>(1*Rater1!$C5357=E$7222)+(1*Rater2!$C5357=E$7222)+(N_Raters&gt;=3=TRUE)*(1*Rater3!$C5357=E$7222)+(N_Raters&gt;=4=TRUE)*(1*Rater4!$C5357=E$7222)+(N_Raters&gt;=5=TRUE)*(1*Rater5!$C5357=E$7222)</f>
        <v>0</v>
      </c>
      <c r="F5368" s="38"/>
      <c r="G5368" s="38"/>
      <c r="H5368" s="38"/>
      <c r="J5368" s="1"/>
      <c r="K5368" s="1"/>
    </row>
    <row r="5369" spans="2:11">
      <c r="B5369" s="35">
        <v>5355</v>
      </c>
      <c r="C5369" s="55">
        <f>(1*Rater1!$C5358=C$7222)+(1*Rater2!$C5358=C$7222)+(N_Raters&gt;=3=TRUE)*(1*Rater3!$C5358=C$7222)+(N_Raters&gt;=4=TRUE)*(1*Rater4!$C5358=C$7222)+(N_Raters&gt;=5=TRUE)*(1*Rater5!$C5358=C$7222)</f>
        <v>1</v>
      </c>
      <c r="D5369" s="55">
        <f>(1*Rater1!$C5358=D$7222)+(1*Rater2!$C5358=D$7222)+(N_Raters&gt;=3=TRUE)*(1*Rater3!$C5358=D$7222)+(N_Raters&gt;=4=TRUE)*(1*Rater4!$C5358=D$7222)+(N_Raters&gt;=5=TRUE)*(1*Rater5!$C5358=D$7222)</f>
        <v>2</v>
      </c>
      <c r="E5369" s="38">
        <f>(1*Rater1!$C5358=E$7222)+(1*Rater2!$C5358=E$7222)+(N_Raters&gt;=3=TRUE)*(1*Rater3!$C5358=E$7222)+(N_Raters&gt;=4=TRUE)*(1*Rater4!$C5358=E$7222)+(N_Raters&gt;=5=TRUE)*(1*Rater5!$C5358=E$7222)</f>
        <v>0</v>
      </c>
      <c r="F5369" s="38"/>
      <c r="G5369" s="38"/>
      <c r="H5369" s="38"/>
      <c r="J5369" s="1"/>
      <c r="K5369" s="1"/>
    </row>
    <row r="5370" spans="2:11">
      <c r="B5370" s="36">
        <v>5356</v>
      </c>
      <c r="C5370" s="55">
        <f>(1*Rater1!$C5359=C$7222)+(1*Rater2!$C5359=C$7222)+(N_Raters&gt;=3=TRUE)*(1*Rater3!$C5359=C$7222)+(N_Raters&gt;=4=TRUE)*(1*Rater4!$C5359=C$7222)+(N_Raters&gt;=5=TRUE)*(1*Rater5!$C5359=C$7222)</f>
        <v>1</v>
      </c>
      <c r="D5370" s="55">
        <f>(1*Rater1!$C5359=D$7222)+(1*Rater2!$C5359=D$7222)+(N_Raters&gt;=3=TRUE)*(1*Rater3!$C5359=D$7222)+(N_Raters&gt;=4=TRUE)*(1*Rater4!$C5359=D$7222)+(N_Raters&gt;=5=TRUE)*(1*Rater5!$C5359=D$7222)</f>
        <v>2</v>
      </c>
      <c r="E5370" s="38">
        <f>(1*Rater1!$C5359=E$7222)+(1*Rater2!$C5359=E$7222)+(N_Raters&gt;=3=TRUE)*(1*Rater3!$C5359=E$7222)+(N_Raters&gt;=4=TRUE)*(1*Rater4!$C5359=E$7222)+(N_Raters&gt;=5=TRUE)*(1*Rater5!$C5359=E$7222)</f>
        <v>0</v>
      </c>
      <c r="F5370" s="38"/>
      <c r="G5370" s="38"/>
      <c r="H5370" s="38"/>
      <c r="J5370" s="1"/>
      <c r="K5370" s="1"/>
    </row>
    <row r="5371" spans="2:11">
      <c r="B5371" s="35">
        <v>5357</v>
      </c>
      <c r="C5371" s="55">
        <f>(1*Rater1!$C5360=C$7222)+(1*Rater2!$C5360=C$7222)+(N_Raters&gt;=3=TRUE)*(1*Rater3!$C5360=C$7222)+(N_Raters&gt;=4=TRUE)*(1*Rater4!$C5360=C$7222)+(N_Raters&gt;=5=TRUE)*(1*Rater5!$C5360=C$7222)</f>
        <v>1</v>
      </c>
      <c r="D5371" s="55">
        <f>(1*Rater1!$C5360=D$7222)+(1*Rater2!$C5360=D$7222)+(N_Raters&gt;=3=TRUE)*(1*Rater3!$C5360=D$7222)+(N_Raters&gt;=4=TRUE)*(1*Rater4!$C5360=D$7222)+(N_Raters&gt;=5=TRUE)*(1*Rater5!$C5360=D$7222)</f>
        <v>2</v>
      </c>
      <c r="E5371" s="38">
        <f>(1*Rater1!$C5360=E$7222)+(1*Rater2!$C5360=E$7222)+(N_Raters&gt;=3=TRUE)*(1*Rater3!$C5360=E$7222)+(N_Raters&gt;=4=TRUE)*(1*Rater4!$C5360=E$7222)+(N_Raters&gt;=5=TRUE)*(1*Rater5!$C5360=E$7222)</f>
        <v>0</v>
      </c>
      <c r="F5371" s="38"/>
      <c r="G5371" s="38"/>
      <c r="H5371" s="38"/>
      <c r="J5371" s="1"/>
      <c r="K5371" s="1"/>
    </row>
    <row r="5372" spans="2:11">
      <c r="B5372" s="36">
        <v>5358</v>
      </c>
      <c r="C5372" s="55">
        <f>(1*Rater1!$C5361=C$7222)+(1*Rater2!$C5361=C$7222)+(N_Raters&gt;=3=TRUE)*(1*Rater3!$C5361=C$7222)+(N_Raters&gt;=4=TRUE)*(1*Rater4!$C5361=C$7222)+(N_Raters&gt;=5=TRUE)*(1*Rater5!$C5361=C$7222)</f>
        <v>1</v>
      </c>
      <c r="D5372" s="55">
        <f>(1*Rater1!$C5361=D$7222)+(1*Rater2!$C5361=D$7222)+(N_Raters&gt;=3=TRUE)*(1*Rater3!$C5361=D$7222)+(N_Raters&gt;=4=TRUE)*(1*Rater4!$C5361=D$7222)+(N_Raters&gt;=5=TRUE)*(1*Rater5!$C5361=D$7222)</f>
        <v>2</v>
      </c>
      <c r="E5372" s="38">
        <f>(1*Rater1!$C5361=E$7222)+(1*Rater2!$C5361=E$7222)+(N_Raters&gt;=3=TRUE)*(1*Rater3!$C5361=E$7222)+(N_Raters&gt;=4=TRUE)*(1*Rater4!$C5361=E$7222)+(N_Raters&gt;=5=TRUE)*(1*Rater5!$C5361=E$7222)</f>
        <v>0</v>
      </c>
      <c r="F5372" s="38"/>
      <c r="G5372" s="38"/>
      <c r="H5372" s="38"/>
      <c r="J5372" s="1"/>
      <c r="K5372" s="1"/>
    </row>
    <row r="5373" spans="2:11">
      <c r="B5373" s="35">
        <v>5359</v>
      </c>
      <c r="C5373" s="55">
        <f>(1*Rater1!$C5362=C$7222)+(1*Rater2!$C5362=C$7222)+(N_Raters&gt;=3=TRUE)*(1*Rater3!$C5362=C$7222)+(N_Raters&gt;=4=TRUE)*(1*Rater4!$C5362=C$7222)+(N_Raters&gt;=5=TRUE)*(1*Rater5!$C5362=C$7222)</f>
        <v>1</v>
      </c>
      <c r="D5373" s="55">
        <f>(1*Rater1!$C5362=D$7222)+(1*Rater2!$C5362=D$7222)+(N_Raters&gt;=3=TRUE)*(1*Rater3!$C5362=D$7222)+(N_Raters&gt;=4=TRUE)*(1*Rater4!$C5362=D$7222)+(N_Raters&gt;=5=TRUE)*(1*Rater5!$C5362=D$7222)</f>
        <v>2</v>
      </c>
      <c r="E5373" s="38">
        <f>(1*Rater1!$C5362=E$7222)+(1*Rater2!$C5362=E$7222)+(N_Raters&gt;=3=TRUE)*(1*Rater3!$C5362=E$7222)+(N_Raters&gt;=4=TRUE)*(1*Rater4!$C5362=E$7222)+(N_Raters&gt;=5=TRUE)*(1*Rater5!$C5362=E$7222)</f>
        <v>0</v>
      </c>
      <c r="F5373" s="38"/>
      <c r="G5373" s="38"/>
      <c r="H5373" s="38"/>
      <c r="J5373" s="1"/>
      <c r="K5373" s="1"/>
    </row>
    <row r="5374" spans="2:11">
      <c r="B5374" s="36">
        <v>5360</v>
      </c>
      <c r="C5374" s="55">
        <f>(1*Rater1!$C5363=C$7222)+(1*Rater2!$C5363=C$7222)+(N_Raters&gt;=3=TRUE)*(1*Rater3!$C5363=C$7222)+(N_Raters&gt;=4=TRUE)*(1*Rater4!$C5363=C$7222)+(N_Raters&gt;=5=TRUE)*(1*Rater5!$C5363=C$7222)</f>
        <v>1</v>
      </c>
      <c r="D5374" s="55">
        <f>(1*Rater1!$C5363=D$7222)+(1*Rater2!$C5363=D$7222)+(N_Raters&gt;=3=TRUE)*(1*Rater3!$C5363=D$7222)+(N_Raters&gt;=4=TRUE)*(1*Rater4!$C5363=D$7222)+(N_Raters&gt;=5=TRUE)*(1*Rater5!$C5363=D$7222)</f>
        <v>2</v>
      </c>
      <c r="E5374" s="38">
        <f>(1*Rater1!$C5363=E$7222)+(1*Rater2!$C5363=E$7222)+(N_Raters&gt;=3=TRUE)*(1*Rater3!$C5363=E$7222)+(N_Raters&gt;=4=TRUE)*(1*Rater4!$C5363=E$7222)+(N_Raters&gt;=5=TRUE)*(1*Rater5!$C5363=E$7222)</f>
        <v>0</v>
      </c>
      <c r="F5374" s="38"/>
      <c r="G5374" s="38"/>
      <c r="H5374" s="38"/>
      <c r="J5374" s="1"/>
      <c r="K5374" s="1"/>
    </row>
    <row r="5375" spans="2:11">
      <c r="B5375" s="35">
        <v>5361</v>
      </c>
      <c r="C5375" s="55">
        <f>(1*Rater1!$C5364=C$7222)+(1*Rater2!$C5364=C$7222)+(N_Raters&gt;=3=TRUE)*(1*Rater3!$C5364=C$7222)+(N_Raters&gt;=4=TRUE)*(1*Rater4!$C5364=C$7222)+(N_Raters&gt;=5=TRUE)*(1*Rater5!$C5364=C$7222)</f>
        <v>1</v>
      </c>
      <c r="D5375" s="55">
        <f>(1*Rater1!$C5364=D$7222)+(1*Rater2!$C5364=D$7222)+(N_Raters&gt;=3=TRUE)*(1*Rater3!$C5364=D$7222)+(N_Raters&gt;=4=TRUE)*(1*Rater4!$C5364=D$7222)+(N_Raters&gt;=5=TRUE)*(1*Rater5!$C5364=D$7222)</f>
        <v>2</v>
      </c>
      <c r="E5375" s="38">
        <f>(1*Rater1!$C5364=E$7222)+(1*Rater2!$C5364=E$7222)+(N_Raters&gt;=3=TRUE)*(1*Rater3!$C5364=E$7222)+(N_Raters&gt;=4=TRUE)*(1*Rater4!$C5364=E$7222)+(N_Raters&gt;=5=TRUE)*(1*Rater5!$C5364=E$7222)</f>
        <v>0</v>
      </c>
      <c r="F5375" s="38"/>
      <c r="G5375" s="38"/>
      <c r="H5375" s="38"/>
      <c r="J5375" s="1"/>
      <c r="K5375" s="1"/>
    </row>
    <row r="5376" spans="2:11">
      <c r="B5376" s="36">
        <v>5362</v>
      </c>
      <c r="C5376" s="55">
        <f>(1*Rater1!$C5365=C$7222)+(1*Rater2!$C5365=C$7222)+(N_Raters&gt;=3=TRUE)*(1*Rater3!$C5365=C$7222)+(N_Raters&gt;=4=TRUE)*(1*Rater4!$C5365=C$7222)+(N_Raters&gt;=5=TRUE)*(1*Rater5!$C5365=C$7222)</f>
        <v>3</v>
      </c>
      <c r="D5376" s="55">
        <f>(1*Rater1!$C5365=D$7222)+(1*Rater2!$C5365=D$7222)+(N_Raters&gt;=3=TRUE)*(1*Rater3!$C5365=D$7222)+(N_Raters&gt;=4=TRUE)*(1*Rater4!$C5365=D$7222)+(N_Raters&gt;=5=TRUE)*(1*Rater5!$C5365=D$7222)</f>
        <v>0</v>
      </c>
      <c r="E5376" s="38">
        <f>(1*Rater1!$C5365=E$7222)+(1*Rater2!$C5365=E$7222)+(N_Raters&gt;=3=TRUE)*(1*Rater3!$C5365=E$7222)+(N_Raters&gt;=4=TRUE)*(1*Rater4!$C5365=E$7222)+(N_Raters&gt;=5=TRUE)*(1*Rater5!$C5365=E$7222)</f>
        <v>0</v>
      </c>
      <c r="F5376" s="38"/>
      <c r="G5376" s="38"/>
      <c r="H5376" s="38"/>
      <c r="J5376" s="1"/>
      <c r="K5376" s="1"/>
    </row>
    <row r="5377" spans="2:11">
      <c r="B5377" s="35">
        <v>5363</v>
      </c>
      <c r="C5377" s="55">
        <f>(1*Rater1!$C5366=C$7222)+(1*Rater2!$C5366=C$7222)+(N_Raters&gt;=3=TRUE)*(1*Rater3!$C5366=C$7222)+(N_Raters&gt;=4=TRUE)*(1*Rater4!$C5366=C$7222)+(N_Raters&gt;=5=TRUE)*(1*Rater5!$C5366=C$7222)</f>
        <v>3</v>
      </c>
      <c r="D5377" s="55">
        <f>(1*Rater1!$C5366=D$7222)+(1*Rater2!$C5366=D$7222)+(N_Raters&gt;=3=TRUE)*(1*Rater3!$C5366=D$7222)+(N_Raters&gt;=4=TRUE)*(1*Rater4!$C5366=D$7222)+(N_Raters&gt;=5=TRUE)*(1*Rater5!$C5366=D$7222)</f>
        <v>0</v>
      </c>
      <c r="E5377" s="38">
        <f>(1*Rater1!$C5366=E$7222)+(1*Rater2!$C5366=E$7222)+(N_Raters&gt;=3=TRUE)*(1*Rater3!$C5366=E$7222)+(N_Raters&gt;=4=TRUE)*(1*Rater4!$C5366=E$7222)+(N_Raters&gt;=5=TRUE)*(1*Rater5!$C5366=E$7222)</f>
        <v>0</v>
      </c>
      <c r="F5377" s="38"/>
      <c r="G5377" s="38"/>
      <c r="H5377" s="38"/>
      <c r="J5377" s="1"/>
      <c r="K5377" s="1"/>
    </row>
    <row r="5378" spans="2:11">
      <c r="B5378" s="36">
        <v>5364</v>
      </c>
      <c r="C5378" s="55">
        <f>(1*Rater1!$C5367=C$7222)+(1*Rater2!$C5367=C$7222)+(N_Raters&gt;=3=TRUE)*(1*Rater3!$C5367=C$7222)+(N_Raters&gt;=4=TRUE)*(1*Rater4!$C5367=C$7222)+(N_Raters&gt;=5=TRUE)*(1*Rater5!$C5367=C$7222)</f>
        <v>1</v>
      </c>
      <c r="D5378" s="55">
        <f>(1*Rater1!$C5367=D$7222)+(1*Rater2!$C5367=D$7222)+(N_Raters&gt;=3=TRUE)*(1*Rater3!$C5367=D$7222)+(N_Raters&gt;=4=TRUE)*(1*Rater4!$C5367=D$7222)+(N_Raters&gt;=5=TRUE)*(1*Rater5!$C5367=D$7222)</f>
        <v>2</v>
      </c>
      <c r="E5378" s="38">
        <f>(1*Rater1!$C5367=E$7222)+(1*Rater2!$C5367=E$7222)+(N_Raters&gt;=3=TRUE)*(1*Rater3!$C5367=E$7222)+(N_Raters&gt;=4=TRUE)*(1*Rater4!$C5367=E$7222)+(N_Raters&gt;=5=TRUE)*(1*Rater5!$C5367=E$7222)</f>
        <v>0</v>
      </c>
      <c r="F5378" s="38"/>
      <c r="G5378" s="38"/>
      <c r="H5378" s="38"/>
      <c r="J5378" s="1"/>
      <c r="K5378" s="1"/>
    </row>
    <row r="5379" spans="2:11">
      <c r="B5379" s="35">
        <v>5365</v>
      </c>
      <c r="C5379" s="55">
        <f>(1*Rater1!$C5368=C$7222)+(1*Rater2!$C5368=C$7222)+(N_Raters&gt;=3=TRUE)*(1*Rater3!$C5368=C$7222)+(N_Raters&gt;=4=TRUE)*(1*Rater4!$C5368=C$7222)+(N_Raters&gt;=5=TRUE)*(1*Rater5!$C5368=C$7222)</f>
        <v>3</v>
      </c>
      <c r="D5379" s="55">
        <f>(1*Rater1!$C5368=D$7222)+(1*Rater2!$C5368=D$7222)+(N_Raters&gt;=3=TRUE)*(1*Rater3!$C5368=D$7222)+(N_Raters&gt;=4=TRUE)*(1*Rater4!$C5368=D$7222)+(N_Raters&gt;=5=TRUE)*(1*Rater5!$C5368=D$7222)</f>
        <v>0</v>
      </c>
      <c r="E5379" s="38">
        <f>(1*Rater1!$C5368=E$7222)+(1*Rater2!$C5368=E$7222)+(N_Raters&gt;=3=TRUE)*(1*Rater3!$C5368=E$7222)+(N_Raters&gt;=4=TRUE)*(1*Rater4!$C5368=E$7222)+(N_Raters&gt;=5=TRUE)*(1*Rater5!$C5368=E$7222)</f>
        <v>0</v>
      </c>
      <c r="F5379" s="38"/>
      <c r="G5379" s="38"/>
      <c r="H5379" s="38"/>
      <c r="J5379" s="1"/>
      <c r="K5379" s="1"/>
    </row>
    <row r="5380" spans="2:11">
      <c r="B5380" s="36">
        <v>5366</v>
      </c>
      <c r="C5380" s="55">
        <f>(1*Rater1!$C5369=C$7222)+(1*Rater2!$C5369=C$7222)+(N_Raters&gt;=3=TRUE)*(1*Rater3!$C5369=C$7222)+(N_Raters&gt;=4=TRUE)*(1*Rater4!$C5369=C$7222)+(N_Raters&gt;=5=TRUE)*(1*Rater5!$C5369=C$7222)</f>
        <v>1</v>
      </c>
      <c r="D5380" s="55">
        <f>(1*Rater1!$C5369=D$7222)+(1*Rater2!$C5369=D$7222)+(N_Raters&gt;=3=TRUE)*(1*Rater3!$C5369=D$7222)+(N_Raters&gt;=4=TRUE)*(1*Rater4!$C5369=D$7222)+(N_Raters&gt;=5=TRUE)*(1*Rater5!$C5369=D$7222)</f>
        <v>2</v>
      </c>
      <c r="E5380" s="38">
        <f>(1*Rater1!$C5369=E$7222)+(1*Rater2!$C5369=E$7222)+(N_Raters&gt;=3=TRUE)*(1*Rater3!$C5369=E$7222)+(N_Raters&gt;=4=TRUE)*(1*Rater4!$C5369=E$7222)+(N_Raters&gt;=5=TRUE)*(1*Rater5!$C5369=E$7222)</f>
        <v>0</v>
      </c>
      <c r="F5380" s="38"/>
      <c r="G5380" s="38"/>
      <c r="H5380" s="38"/>
      <c r="J5380" s="1"/>
      <c r="K5380" s="1"/>
    </row>
    <row r="5381" spans="2:11">
      <c r="B5381" s="35">
        <v>5367</v>
      </c>
      <c r="C5381" s="55">
        <f>(1*Rater1!$C5370=C$7222)+(1*Rater2!$C5370=C$7222)+(N_Raters&gt;=3=TRUE)*(1*Rater3!$C5370=C$7222)+(N_Raters&gt;=4=TRUE)*(1*Rater4!$C5370=C$7222)+(N_Raters&gt;=5=TRUE)*(1*Rater5!$C5370=C$7222)</f>
        <v>3</v>
      </c>
      <c r="D5381" s="55">
        <f>(1*Rater1!$C5370=D$7222)+(1*Rater2!$C5370=D$7222)+(N_Raters&gt;=3=TRUE)*(1*Rater3!$C5370=D$7222)+(N_Raters&gt;=4=TRUE)*(1*Rater4!$C5370=D$7222)+(N_Raters&gt;=5=TRUE)*(1*Rater5!$C5370=D$7222)</f>
        <v>0</v>
      </c>
      <c r="E5381" s="38">
        <f>(1*Rater1!$C5370=E$7222)+(1*Rater2!$C5370=E$7222)+(N_Raters&gt;=3=TRUE)*(1*Rater3!$C5370=E$7222)+(N_Raters&gt;=4=TRUE)*(1*Rater4!$C5370=E$7222)+(N_Raters&gt;=5=TRUE)*(1*Rater5!$C5370=E$7222)</f>
        <v>0</v>
      </c>
      <c r="F5381" s="38"/>
      <c r="G5381" s="38"/>
      <c r="H5381" s="38"/>
      <c r="J5381" s="1"/>
      <c r="K5381" s="1"/>
    </row>
    <row r="5382" spans="2:11">
      <c r="B5382" s="36">
        <v>5368</v>
      </c>
      <c r="C5382" s="55">
        <f>(1*Rater1!$C5371=C$7222)+(1*Rater2!$C5371=C$7222)+(N_Raters&gt;=3=TRUE)*(1*Rater3!$C5371=C$7222)+(N_Raters&gt;=4=TRUE)*(1*Rater4!$C5371=C$7222)+(N_Raters&gt;=5=TRUE)*(1*Rater5!$C5371=C$7222)</f>
        <v>0</v>
      </c>
      <c r="D5382" s="55">
        <f>(1*Rater1!$C5371=D$7222)+(1*Rater2!$C5371=D$7222)+(N_Raters&gt;=3=TRUE)*(1*Rater3!$C5371=D$7222)+(N_Raters&gt;=4=TRUE)*(1*Rater4!$C5371=D$7222)+(N_Raters&gt;=5=TRUE)*(1*Rater5!$C5371=D$7222)</f>
        <v>2</v>
      </c>
      <c r="E5382" s="38">
        <f>(1*Rater1!$C5371=E$7222)+(1*Rater2!$C5371=E$7222)+(N_Raters&gt;=3=TRUE)*(1*Rater3!$C5371=E$7222)+(N_Raters&gt;=4=TRUE)*(1*Rater4!$C5371=E$7222)+(N_Raters&gt;=5=TRUE)*(1*Rater5!$C5371=E$7222)</f>
        <v>0</v>
      </c>
      <c r="F5382" s="38"/>
      <c r="G5382" s="38"/>
      <c r="H5382" s="38"/>
      <c r="J5382" s="1"/>
      <c r="K5382" s="1"/>
    </row>
    <row r="5383" spans="2:11">
      <c r="B5383" s="35">
        <v>5369</v>
      </c>
      <c r="C5383" s="55">
        <f>(1*Rater1!$C5372=C$7222)+(1*Rater2!$C5372=C$7222)+(N_Raters&gt;=3=TRUE)*(1*Rater3!$C5372=C$7222)+(N_Raters&gt;=4=TRUE)*(1*Rater4!$C5372=C$7222)+(N_Raters&gt;=5=TRUE)*(1*Rater5!$C5372=C$7222)</f>
        <v>1</v>
      </c>
      <c r="D5383" s="55">
        <f>(1*Rater1!$C5372=D$7222)+(1*Rater2!$C5372=D$7222)+(N_Raters&gt;=3=TRUE)*(1*Rater3!$C5372=D$7222)+(N_Raters&gt;=4=TRUE)*(1*Rater4!$C5372=D$7222)+(N_Raters&gt;=5=TRUE)*(1*Rater5!$C5372=D$7222)</f>
        <v>2</v>
      </c>
      <c r="E5383" s="38">
        <f>(1*Rater1!$C5372=E$7222)+(1*Rater2!$C5372=E$7222)+(N_Raters&gt;=3=TRUE)*(1*Rater3!$C5372=E$7222)+(N_Raters&gt;=4=TRUE)*(1*Rater4!$C5372=E$7222)+(N_Raters&gt;=5=TRUE)*(1*Rater5!$C5372=E$7222)</f>
        <v>0</v>
      </c>
      <c r="F5383" s="38"/>
      <c r="G5383" s="38"/>
      <c r="H5383" s="38"/>
      <c r="J5383" s="1"/>
      <c r="K5383" s="1"/>
    </row>
    <row r="5384" spans="2:11">
      <c r="B5384" s="36">
        <v>5370</v>
      </c>
      <c r="C5384" s="55">
        <f>(1*Rater1!$C5373=C$7222)+(1*Rater2!$C5373=C$7222)+(N_Raters&gt;=3=TRUE)*(1*Rater3!$C5373=C$7222)+(N_Raters&gt;=4=TRUE)*(1*Rater4!$C5373=C$7222)+(N_Raters&gt;=5=TRUE)*(1*Rater5!$C5373=C$7222)</f>
        <v>1</v>
      </c>
      <c r="D5384" s="55">
        <f>(1*Rater1!$C5373=D$7222)+(1*Rater2!$C5373=D$7222)+(N_Raters&gt;=3=TRUE)*(1*Rater3!$C5373=D$7222)+(N_Raters&gt;=4=TRUE)*(1*Rater4!$C5373=D$7222)+(N_Raters&gt;=5=TRUE)*(1*Rater5!$C5373=D$7222)</f>
        <v>2</v>
      </c>
      <c r="E5384" s="38">
        <f>(1*Rater1!$C5373=E$7222)+(1*Rater2!$C5373=E$7222)+(N_Raters&gt;=3=TRUE)*(1*Rater3!$C5373=E$7222)+(N_Raters&gt;=4=TRUE)*(1*Rater4!$C5373=E$7222)+(N_Raters&gt;=5=TRUE)*(1*Rater5!$C5373=E$7222)</f>
        <v>0</v>
      </c>
      <c r="F5384" s="38"/>
      <c r="G5384" s="38"/>
      <c r="H5384" s="38"/>
      <c r="J5384" s="1"/>
      <c r="K5384" s="1"/>
    </row>
    <row r="5385" spans="2:11">
      <c r="B5385" s="35">
        <v>5371</v>
      </c>
      <c r="C5385" s="55">
        <f>(1*Rater1!$C5374=C$7222)+(1*Rater2!$C5374=C$7222)+(N_Raters&gt;=3=TRUE)*(1*Rater3!$C5374=C$7222)+(N_Raters&gt;=4=TRUE)*(1*Rater4!$C5374=C$7222)+(N_Raters&gt;=5=TRUE)*(1*Rater5!$C5374=C$7222)</f>
        <v>1</v>
      </c>
      <c r="D5385" s="55">
        <f>(1*Rater1!$C5374=D$7222)+(1*Rater2!$C5374=D$7222)+(N_Raters&gt;=3=TRUE)*(1*Rater3!$C5374=D$7222)+(N_Raters&gt;=4=TRUE)*(1*Rater4!$C5374=D$7222)+(N_Raters&gt;=5=TRUE)*(1*Rater5!$C5374=D$7222)</f>
        <v>2</v>
      </c>
      <c r="E5385" s="38">
        <f>(1*Rater1!$C5374=E$7222)+(1*Rater2!$C5374=E$7222)+(N_Raters&gt;=3=TRUE)*(1*Rater3!$C5374=E$7222)+(N_Raters&gt;=4=TRUE)*(1*Rater4!$C5374=E$7222)+(N_Raters&gt;=5=TRUE)*(1*Rater5!$C5374=E$7222)</f>
        <v>0</v>
      </c>
      <c r="F5385" s="38"/>
      <c r="G5385" s="38"/>
      <c r="H5385" s="38"/>
      <c r="J5385" s="1"/>
      <c r="K5385" s="1"/>
    </row>
    <row r="5386" spans="2:11">
      <c r="B5386" s="36">
        <v>5372</v>
      </c>
      <c r="C5386" s="55">
        <f>(1*Rater1!$C5375=C$7222)+(1*Rater2!$C5375=C$7222)+(N_Raters&gt;=3=TRUE)*(1*Rater3!$C5375=C$7222)+(N_Raters&gt;=4=TRUE)*(1*Rater4!$C5375=C$7222)+(N_Raters&gt;=5=TRUE)*(1*Rater5!$C5375=C$7222)</f>
        <v>3</v>
      </c>
      <c r="D5386" s="55">
        <f>(1*Rater1!$C5375=D$7222)+(1*Rater2!$C5375=D$7222)+(N_Raters&gt;=3=TRUE)*(1*Rater3!$C5375=D$7222)+(N_Raters&gt;=4=TRUE)*(1*Rater4!$C5375=D$7222)+(N_Raters&gt;=5=TRUE)*(1*Rater5!$C5375=D$7222)</f>
        <v>0</v>
      </c>
      <c r="E5386" s="38">
        <f>(1*Rater1!$C5375=E$7222)+(1*Rater2!$C5375=E$7222)+(N_Raters&gt;=3=TRUE)*(1*Rater3!$C5375=E$7222)+(N_Raters&gt;=4=TRUE)*(1*Rater4!$C5375=E$7222)+(N_Raters&gt;=5=TRUE)*(1*Rater5!$C5375=E$7222)</f>
        <v>0</v>
      </c>
      <c r="F5386" s="38"/>
      <c r="G5386" s="38"/>
      <c r="H5386" s="38"/>
      <c r="J5386" s="1"/>
      <c r="K5386" s="1"/>
    </row>
    <row r="5387" spans="2:11">
      <c r="B5387" s="35">
        <v>5373</v>
      </c>
      <c r="C5387" s="55">
        <f>(1*Rater1!$C5376=C$7222)+(1*Rater2!$C5376=C$7222)+(N_Raters&gt;=3=TRUE)*(1*Rater3!$C5376=C$7222)+(N_Raters&gt;=4=TRUE)*(1*Rater4!$C5376=C$7222)+(N_Raters&gt;=5=TRUE)*(1*Rater5!$C5376=C$7222)</f>
        <v>1</v>
      </c>
      <c r="D5387" s="55">
        <f>(1*Rater1!$C5376=D$7222)+(1*Rater2!$C5376=D$7222)+(N_Raters&gt;=3=TRUE)*(1*Rater3!$C5376=D$7222)+(N_Raters&gt;=4=TRUE)*(1*Rater4!$C5376=D$7222)+(N_Raters&gt;=5=TRUE)*(1*Rater5!$C5376=D$7222)</f>
        <v>2</v>
      </c>
      <c r="E5387" s="38">
        <f>(1*Rater1!$C5376=E$7222)+(1*Rater2!$C5376=E$7222)+(N_Raters&gt;=3=TRUE)*(1*Rater3!$C5376=E$7222)+(N_Raters&gt;=4=TRUE)*(1*Rater4!$C5376=E$7222)+(N_Raters&gt;=5=TRUE)*(1*Rater5!$C5376=E$7222)</f>
        <v>0</v>
      </c>
      <c r="F5387" s="38"/>
      <c r="G5387" s="38"/>
      <c r="H5387" s="38"/>
      <c r="J5387" s="1"/>
      <c r="K5387" s="1"/>
    </row>
    <row r="5388" spans="2:11">
      <c r="B5388" s="36">
        <v>5374</v>
      </c>
      <c r="C5388" s="55">
        <f>(1*Rater1!$C5377=C$7222)+(1*Rater2!$C5377=C$7222)+(N_Raters&gt;=3=TRUE)*(1*Rater3!$C5377=C$7222)+(N_Raters&gt;=4=TRUE)*(1*Rater4!$C5377=C$7222)+(N_Raters&gt;=5=TRUE)*(1*Rater5!$C5377=C$7222)</f>
        <v>3</v>
      </c>
      <c r="D5388" s="55">
        <f>(1*Rater1!$C5377=D$7222)+(1*Rater2!$C5377=D$7222)+(N_Raters&gt;=3=TRUE)*(1*Rater3!$C5377=D$7222)+(N_Raters&gt;=4=TRUE)*(1*Rater4!$C5377=D$7222)+(N_Raters&gt;=5=TRUE)*(1*Rater5!$C5377=D$7222)</f>
        <v>0</v>
      </c>
      <c r="E5388" s="38">
        <f>(1*Rater1!$C5377=E$7222)+(1*Rater2!$C5377=E$7222)+(N_Raters&gt;=3=TRUE)*(1*Rater3!$C5377=E$7222)+(N_Raters&gt;=4=TRUE)*(1*Rater4!$C5377=E$7222)+(N_Raters&gt;=5=TRUE)*(1*Rater5!$C5377=E$7222)</f>
        <v>0</v>
      </c>
      <c r="F5388" s="38"/>
      <c r="G5388" s="38"/>
      <c r="H5388" s="38"/>
      <c r="J5388" s="1"/>
      <c r="K5388" s="1"/>
    </row>
    <row r="5389" spans="2:11">
      <c r="B5389" s="35">
        <v>5375</v>
      </c>
      <c r="C5389" s="55">
        <f>(1*Rater1!$C5378=C$7222)+(1*Rater2!$C5378=C$7222)+(N_Raters&gt;=3=TRUE)*(1*Rater3!$C5378=C$7222)+(N_Raters&gt;=4=TRUE)*(1*Rater4!$C5378=C$7222)+(N_Raters&gt;=5=TRUE)*(1*Rater5!$C5378=C$7222)</f>
        <v>1</v>
      </c>
      <c r="D5389" s="55">
        <f>(1*Rater1!$C5378=D$7222)+(1*Rater2!$C5378=D$7222)+(N_Raters&gt;=3=TRUE)*(1*Rater3!$C5378=D$7222)+(N_Raters&gt;=4=TRUE)*(1*Rater4!$C5378=D$7222)+(N_Raters&gt;=5=TRUE)*(1*Rater5!$C5378=D$7222)</f>
        <v>2</v>
      </c>
      <c r="E5389" s="38">
        <f>(1*Rater1!$C5378=E$7222)+(1*Rater2!$C5378=E$7222)+(N_Raters&gt;=3=TRUE)*(1*Rater3!$C5378=E$7222)+(N_Raters&gt;=4=TRUE)*(1*Rater4!$C5378=E$7222)+(N_Raters&gt;=5=TRUE)*(1*Rater5!$C5378=E$7222)</f>
        <v>0</v>
      </c>
      <c r="F5389" s="38"/>
      <c r="G5389" s="38"/>
      <c r="H5389" s="38"/>
      <c r="J5389" s="1"/>
      <c r="K5389" s="1"/>
    </row>
    <row r="5390" spans="2:11">
      <c r="B5390" s="36">
        <v>5376</v>
      </c>
      <c r="C5390" s="55">
        <f>(1*Rater1!$C5379=C$7222)+(1*Rater2!$C5379=C$7222)+(N_Raters&gt;=3=TRUE)*(1*Rater3!$C5379=C$7222)+(N_Raters&gt;=4=TRUE)*(1*Rater4!$C5379=C$7222)+(N_Raters&gt;=5=TRUE)*(1*Rater5!$C5379=C$7222)</f>
        <v>1</v>
      </c>
      <c r="D5390" s="55">
        <f>(1*Rater1!$C5379=D$7222)+(1*Rater2!$C5379=D$7222)+(N_Raters&gt;=3=TRUE)*(1*Rater3!$C5379=D$7222)+(N_Raters&gt;=4=TRUE)*(1*Rater4!$C5379=D$7222)+(N_Raters&gt;=5=TRUE)*(1*Rater5!$C5379=D$7222)</f>
        <v>2</v>
      </c>
      <c r="E5390" s="38">
        <f>(1*Rater1!$C5379=E$7222)+(1*Rater2!$C5379=E$7222)+(N_Raters&gt;=3=TRUE)*(1*Rater3!$C5379=E$7222)+(N_Raters&gt;=4=TRUE)*(1*Rater4!$C5379=E$7222)+(N_Raters&gt;=5=TRUE)*(1*Rater5!$C5379=E$7222)</f>
        <v>0</v>
      </c>
      <c r="F5390" s="38"/>
      <c r="G5390" s="38"/>
      <c r="H5390" s="38"/>
      <c r="J5390" s="1"/>
      <c r="K5390" s="1"/>
    </row>
    <row r="5391" spans="2:11">
      <c r="B5391" s="35">
        <v>5377</v>
      </c>
      <c r="C5391" s="55">
        <f>(1*Rater1!$C5380=C$7222)+(1*Rater2!$C5380=C$7222)+(N_Raters&gt;=3=TRUE)*(1*Rater3!$C5380=C$7222)+(N_Raters&gt;=4=TRUE)*(1*Rater4!$C5380=C$7222)+(N_Raters&gt;=5=TRUE)*(1*Rater5!$C5380=C$7222)</f>
        <v>0</v>
      </c>
      <c r="D5391" s="55">
        <f>(1*Rater1!$C5380=D$7222)+(1*Rater2!$C5380=D$7222)+(N_Raters&gt;=3=TRUE)*(1*Rater3!$C5380=D$7222)+(N_Raters&gt;=4=TRUE)*(1*Rater4!$C5380=D$7222)+(N_Raters&gt;=5=TRUE)*(1*Rater5!$C5380=D$7222)</f>
        <v>2</v>
      </c>
      <c r="E5391" s="38">
        <f>(1*Rater1!$C5380=E$7222)+(1*Rater2!$C5380=E$7222)+(N_Raters&gt;=3=TRUE)*(1*Rater3!$C5380=E$7222)+(N_Raters&gt;=4=TRUE)*(1*Rater4!$C5380=E$7222)+(N_Raters&gt;=5=TRUE)*(1*Rater5!$C5380=E$7222)</f>
        <v>1</v>
      </c>
      <c r="F5391" s="38"/>
      <c r="G5391" s="38"/>
      <c r="H5391" s="38"/>
      <c r="J5391" s="1"/>
      <c r="K5391" s="1"/>
    </row>
    <row r="5392" spans="2:11">
      <c r="B5392" s="36">
        <v>5378</v>
      </c>
      <c r="C5392" s="55">
        <f>(1*Rater1!$C5381=C$7222)+(1*Rater2!$C5381=C$7222)+(N_Raters&gt;=3=TRUE)*(1*Rater3!$C5381=C$7222)+(N_Raters&gt;=4=TRUE)*(1*Rater4!$C5381=C$7222)+(N_Raters&gt;=5=TRUE)*(1*Rater5!$C5381=C$7222)</f>
        <v>1</v>
      </c>
      <c r="D5392" s="55">
        <f>(1*Rater1!$C5381=D$7222)+(1*Rater2!$C5381=D$7222)+(N_Raters&gt;=3=TRUE)*(1*Rater3!$C5381=D$7222)+(N_Raters&gt;=4=TRUE)*(1*Rater4!$C5381=D$7222)+(N_Raters&gt;=5=TRUE)*(1*Rater5!$C5381=D$7222)</f>
        <v>2</v>
      </c>
      <c r="E5392" s="38">
        <f>(1*Rater1!$C5381=E$7222)+(1*Rater2!$C5381=E$7222)+(N_Raters&gt;=3=TRUE)*(1*Rater3!$C5381=E$7222)+(N_Raters&gt;=4=TRUE)*(1*Rater4!$C5381=E$7222)+(N_Raters&gt;=5=TRUE)*(1*Rater5!$C5381=E$7222)</f>
        <v>0</v>
      </c>
      <c r="F5392" s="38"/>
      <c r="G5392" s="38"/>
      <c r="H5392" s="38"/>
      <c r="J5392" s="1"/>
      <c r="K5392" s="1"/>
    </row>
    <row r="5393" spans="2:11">
      <c r="B5393" s="35">
        <v>5379</v>
      </c>
      <c r="C5393" s="55">
        <f>(1*Rater1!$C5382=C$7222)+(1*Rater2!$C5382=C$7222)+(N_Raters&gt;=3=TRUE)*(1*Rater3!$C5382=C$7222)+(N_Raters&gt;=4=TRUE)*(1*Rater4!$C5382=C$7222)+(N_Raters&gt;=5=TRUE)*(1*Rater5!$C5382=C$7222)</f>
        <v>1</v>
      </c>
      <c r="D5393" s="55">
        <f>(1*Rater1!$C5382=D$7222)+(1*Rater2!$C5382=D$7222)+(N_Raters&gt;=3=TRUE)*(1*Rater3!$C5382=D$7222)+(N_Raters&gt;=4=TRUE)*(1*Rater4!$C5382=D$7222)+(N_Raters&gt;=5=TRUE)*(1*Rater5!$C5382=D$7222)</f>
        <v>2</v>
      </c>
      <c r="E5393" s="38">
        <f>(1*Rater1!$C5382=E$7222)+(1*Rater2!$C5382=E$7222)+(N_Raters&gt;=3=TRUE)*(1*Rater3!$C5382=E$7222)+(N_Raters&gt;=4=TRUE)*(1*Rater4!$C5382=E$7222)+(N_Raters&gt;=5=TRUE)*(1*Rater5!$C5382=E$7222)</f>
        <v>0</v>
      </c>
      <c r="F5393" s="38"/>
      <c r="G5393" s="38"/>
      <c r="H5393" s="38"/>
      <c r="J5393" s="1"/>
      <c r="K5393" s="1"/>
    </row>
    <row r="5394" spans="2:11">
      <c r="B5394" s="36">
        <v>5380</v>
      </c>
      <c r="C5394" s="55">
        <f>(1*Rater1!$C5383=C$7222)+(1*Rater2!$C5383=C$7222)+(N_Raters&gt;=3=TRUE)*(1*Rater3!$C5383=C$7222)+(N_Raters&gt;=4=TRUE)*(1*Rater4!$C5383=C$7222)+(N_Raters&gt;=5=TRUE)*(1*Rater5!$C5383=C$7222)</f>
        <v>1</v>
      </c>
      <c r="D5394" s="55">
        <f>(1*Rater1!$C5383=D$7222)+(1*Rater2!$C5383=D$7222)+(N_Raters&gt;=3=TRUE)*(1*Rater3!$C5383=D$7222)+(N_Raters&gt;=4=TRUE)*(1*Rater4!$C5383=D$7222)+(N_Raters&gt;=5=TRUE)*(1*Rater5!$C5383=D$7222)</f>
        <v>2</v>
      </c>
      <c r="E5394" s="38">
        <f>(1*Rater1!$C5383=E$7222)+(1*Rater2!$C5383=E$7222)+(N_Raters&gt;=3=TRUE)*(1*Rater3!$C5383=E$7222)+(N_Raters&gt;=4=TRUE)*(1*Rater4!$C5383=E$7222)+(N_Raters&gt;=5=TRUE)*(1*Rater5!$C5383=E$7222)</f>
        <v>0</v>
      </c>
      <c r="F5394" s="38"/>
      <c r="G5394" s="38"/>
      <c r="H5394" s="38"/>
      <c r="J5394" s="1"/>
      <c r="K5394" s="1"/>
    </row>
    <row r="5395" spans="2:11">
      <c r="B5395" s="35">
        <v>5381</v>
      </c>
      <c r="C5395" s="55">
        <f>(1*Rater1!$C5384=C$7222)+(1*Rater2!$C5384=C$7222)+(N_Raters&gt;=3=TRUE)*(1*Rater3!$C5384=C$7222)+(N_Raters&gt;=4=TRUE)*(1*Rater4!$C5384=C$7222)+(N_Raters&gt;=5=TRUE)*(1*Rater5!$C5384=C$7222)</f>
        <v>3</v>
      </c>
      <c r="D5395" s="55">
        <f>(1*Rater1!$C5384=D$7222)+(1*Rater2!$C5384=D$7222)+(N_Raters&gt;=3=TRUE)*(1*Rater3!$C5384=D$7222)+(N_Raters&gt;=4=TRUE)*(1*Rater4!$C5384=D$7222)+(N_Raters&gt;=5=TRUE)*(1*Rater5!$C5384=D$7222)</f>
        <v>0</v>
      </c>
      <c r="E5395" s="38">
        <f>(1*Rater1!$C5384=E$7222)+(1*Rater2!$C5384=E$7222)+(N_Raters&gt;=3=TRUE)*(1*Rater3!$C5384=E$7222)+(N_Raters&gt;=4=TRUE)*(1*Rater4!$C5384=E$7222)+(N_Raters&gt;=5=TRUE)*(1*Rater5!$C5384=E$7222)</f>
        <v>0</v>
      </c>
      <c r="F5395" s="38"/>
      <c r="G5395" s="38"/>
      <c r="H5395" s="38"/>
      <c r="J5395" s="1"/>
      <c r="K5395" s="1"/>
    </row>
    <row r="5396" spans="2:11">
      <c r="B5396" s="36">
        <v>5382</v>
      </c>
      <c r="C5396" s="55">
        <f>(1*Rater1!$C5385=C$7222)+(1*Rater2!$C5385=C$7222)+(N_Raters&gt;=3=TRUE)*(1*Rater3!$C5385=C$7222)+(N_Raters&gt;=4=TRUE)*(1*Rater4!$C5385=C$7222)+(N_Raters&gt;=5=TRUE)*(1*Rater5!$C5385=C$7222)</f>
        <v>3</v>
      </c>
      <c r="D5396" s="55">
        <f>(1*Rater1!$C5385=D$7222)+(1*Rater2!$C5385=D$7222)+(N_Raters&gt;=3=TRUE)*(1*Rater3!$C5385=D$7222)+(N_Raters&gt;=4=TRUE)*(1*Rater4!$C5385=D$7222)+(N_Raters&gt;=5=TRUE)*(1*Rater5!$C5385=D$7222)</f>
        <v>0</v>
      </c>
      <c r="E5396" s="38">
        <f>(1*Rater1!$C5385=E$7222)+(1*Rater2!$C5385=E$7222)+(N_Raters&gt;=3=TRUE)*(1*Rater3!$C5385=E$7222)+(N_Raters&gt;=4=TRUE)*(1*Rater4!$C5385=E$7222)+(N_Raters&gt;=5=TRUE)*(1*Rater5!$C5385=E$7222)</f>
        <v>0</v>
      </c>
      <c r="F5396" s="38"/>
      <c r="G5396" s="38"/>
      <c r="H5396" s="38"/>
      <c r="J5396" s="1"/>
      <c r="K5396" s="1"/>
    </row>
    <row r="5397" spans="2:11">
      <c r="B5397" s="35">
        <v>5383</v>
      </c>
      <c r="C5397" s="55">
        <f>(1*Rater1!$C5386=C$7222)+(1*Rater2!$C5386=C$7222)+(N_Raters&gt;=3=TRUE)*(1*Rater3!$C5386=C$7222)+(N_Raters&gt;=4=TRUE)*(1*Rater4!$C5386=C$7222)+(N_Raters&gt;=5=TRUE)*(1*Rater5!$C5386=C$7222)</f>
        <v>3</v>
      </c>
      <c r="D5397" s="55">
        <f>(1*Rater1!$C5386=D$7222)+(1*Rater2!$C5386=D$7222)+(N_Raters&gt;=3=TRUE)*(1*Rater3!$C5386=D$7222)+(N_Raters&gt;=4=TRUE)*(1*Rater4!$C5386=D$7222)+(N_Raters&gt;=5=TRUE)*(1*Rater5!$C5386=D$7222)</f>
        <v>0</v>
      </c>
      <c r="E5397" s="38">
        <f>(1*Rater1!$C5386=E$7222)+(1*Rater2!$C5386=E$7222)+(N_Raters&gt;=3=TRUE)*(1*Rater3!$C5386=E$7222)+(N_Raters&gt;=4=TRUE)*(1*Rater4!$C5386=E$7222)+(N_Raters&gt;=5=TRUE)*(1*Rater5!$C5386=E$7222)</f>
        <v>0</v>
      </c>
      <c r="F5397" s="38"/>
      <c r="G5397" s="38"/>
      <c r="H5397" s="38"/>
      <c r="J5397" s="1"/>
      <c r="K5397" s="1"/>
    </row>
    <row r="5398" spans="2:11">
      <c r="B5398" s="36">
        <v>5384</v>
      </c>
      <c r="C5398" s="55">
        <f>(1*Rater1!$C5387=C$7222)+(1*Rater2!$C5387=C$7222)+(N_Raters&gt;=3=TRUE)*(1*Rater3!$C5387=C$7222)+(N_Raters&gt;=4=TRUE)*(1*Rater4!$C5387=C$7222)+(N_Raters&gt;=5=TRUE)*(1*Rater5!$C5387=C$7222)</f>
        <v>1</v>
      </c>
      <c r="D5398" s="55">
        <f>(1*Rater1!$C5387=D$7222)+(1*Rater2!$C5387=D$7222)+(N_Raters&gt;=3=TRUE)*(1*Rater3!$C5387=D$7222)+(N_Raters&gt;=4=TRUE)*(1*Rater4!$C5387=D$7222)+(N_Raters&gt;=5=TRUE)*(1*Rater5!$C5387=D$7222)</f>
        <v>2</v>
      </c>
      <c r="E5398" s="38">
        <f>(1*Rater1!$C5387=E$7222)+(1*Rater2!$C5387=E$7222)+(N_Raters&gt;=3=TRUE)*(1*Rater3!$C5387=E$7222)+(N_Raters&gt;=4=TRUE)*(1*Rater4!$C5387=E$7222)+(N_Raters&gt;=5=TRUE)*(1*Rater5!$C5387=E$7222)</f>
        <v>0</v>
      </c>
      <c r="F5398" s="38"/>
      <c r="G5398" s="38"/>
      <c r="H5398" s="38"/>
      <c r="J5398" s="1"/>
      <c r="K5398" s="1"/>
    </row>
    <row r="5399" spans="2:11">
      <c r="B5399" s="35">
        <v>5385</v>
      </c>
      <c r="C5399" s="55">
        <f>(1*Rater1!$C5388=C$7222)+(1*Rater2!$C5388=C$7222)+(N_Raters&gt;=3=TRUE)*(1*Rater3!$C5388=C$7222)+(N_Raters&gt;=4=TRUE)*(1*Rater4!$C5388=C$7222)+(N_Raters&gt;=5=TRUE)*(1*Rater5!$C5388=C$7222)</f>
        <v>3</v>
      </c>
      <c r="D5399" s="55">
        <f>(1*Rater1!$C5388=D$7222)+(1*Rater2!$C5388=D$7222)+(N_Raters&gt;=3=TRUE)*(1*Rater3!$C5388=D$7222)+(N_Raters&gt;=4=TRUE)*(1*Rater4!$C5388=D$7222)+(N_Raters&gt;=5=TRUE)*(1*Rater5!$C5388=D$7222)</f>
        <v>0</v>
      </c>
      <c r="E5399" s="38">
        <f>(1*Rater1!$C5388=E$7222)+(1*Rater2!$C5388=E$7222)+(N_Raters&gt;=3=TRUE)*(1*Rater3!$C5388=E$7222)+(N_Raters&gt;=4=TRUE)*(1*Rater4!$C5388=E$7222)+(N_Raters&gt;=5=TRUE)*(1*Rater5!$C5388=E$7222)</f>
        <v>0</v>
      </c>
      <c r="F5399" s="38"/>
      <c r="G5399" s="38"/>
      <c r="H5399" s="38"/>
      <c r="J5399" s="1"/>
      <c r="K5399" s="1"/>
    </row>
    <row r="5400" spans="2:11">
      <c r="B5400" s="36">
        <v>5386</v>
      </c>
      <c r="C5400" s="55">
        <f>(1*Rater1!$C5389=C$7222)+(1*Rater2!$C5389=C$7222)+(N_Raters&gt;=3=TRUE)*(1*Rater3!$C5389=C$7222)+(N_Raters&gt;=4=TRUE)*(1*Rater4!$C5389=C$7222)+(N_Raters&gt;=5=TRUE)*(1*Rater5!$C5389=C$7222)</f>
        <v>3</v>
      </c>
      <c r="D5400" s="55">
        <f>(1*Rater1!$C5389=D$7222)+(1*Rater2!$C5389=D$7222)+(N_Raters&gt;=3=TRUE)*(1*Rater3!$C5389=D$7222)+(N_Raters&gt;=4=TRUE)*(1*Rater4!$C5389=D$7222)+(N_Raters&gt;=5=TRUE)*(1*Rater5!$C5389=D$7222)</f>
        <v>0</v>
      </c>
      <c r="E5400" s="38">
        <f>(1*Rater1!$C5389=E$7222)+(1*Rater2!$C5389=E$7222)+(N_Raters&gt;=3=TRUE)*(1*Rater3!$C5389=E$7222)+(N_Raters&gt;=4=TRUE)*(1*Rater4!$C5389=E$7222)+(N_Raters&gt;=5=TRUE)*(1*Rater5!$C5389=E$7222)</f>
        <v>0</v>
      </c>
      <c r="F5400" s="38"/>
      <c r="G5400" s="38"/>
      <c r="H5400" s="38"/>
      <c r="J5400" s="1"/>
      <c r="K5400" s="1"/>
    </row>
    <row r="5401" spans="2:11">
      <c r="B5401" s="35">
        <v>5387</v>
      </c>
      <c r="C5401" s="55">
        <f>(1*Rater1!$C5390=C$7222)+(1*Rater2!$C5390=C$7222)+(N_Raters&gt;=3=TRUE)*(1*Rater3!$C5390=C$7222)+(N_Raters&gt;=4=TRUE)*(1*Rater4!$C5390=C$7222)+(N_Raters&gt;=5=TRUE)*(1*Rater5!$C5390=C$7222)</f>
        <v>3</v>
      </c>
      <c r="D5401" s="55">
        <f>(1*Rater1!$C5390=D$7222)+(1*Rater2!$C5390=D$7222)+(N_Raters&gt;=3=TRUE)*(1*Rater3!$C5390=D$7222)+(N_Raters&gt;=4=TRUE)*(1*Rater4!$C5390=D$7222)+(N_Raters&gt;=5=TRUE)*(1*Rater5!$C5390=D$7222)</f>
        <v>0</v>
      </c>
      <c r="E5401" s="38">
        <f>(1*Rater1!$C5390=E$7222)+(1*Rater2!$C5390=E$7222)+(N_Raters&gt;=3=TRUE)*(1*Rater3!$C5390=E$7222)+(N_Raters&gt;=4=TRUE)*(1*Rater4!$C5390=E$7222)+(N_Raters&gt;=5=TRUE)*(1*Rater5!$C5390=E$7222)</f>
        <v>0</v>
      </c>
      <c r="F5401" s="38"/>
      <c r="G5401" s="38"/>
      <c r="H5401" s="38"/>
      <c r="J5401" s="1"/>
      <c r="K5401" s="1"/>
    </row>
    <row r="5402" spans="2:11">
      <c r="B5402" s="36">
        <v>5388</v>
      </c>
      <c r="C5402" s="55">
        <f>(1*Rater1!$C5391=C$7222)+(1*Rater2!$C5391=C$7222)+(N_Raters&gt;=3=TRUE)*(1*Rater3!$C5391=C$7222)+(N_Raters&gt;=4=TRUE)*(1*Rater4!$C5391=C$7222)+(N_Raters&gt;=5=TRUE)*(1*Rater5!$C5391=C$7222)</f>
        <v>3</v>
      </c>
      <c r="D5402" s="55">
        <f>(1*Rater1!$C5391=D$7222)+(1*Rater2!$C5391=D$7222)+(N_Raters&gt;=3=TRUE)*(1*Rater3!$C5391=D$7222)+(N_Raters&gt;=4=TRUE)*(1*Rater4!$C5391=D$7222)+(N_Raters&gt;=5=TRUE)*(1*Rater5!$C5391=D$7222)</f>
        <v>0</v>
      </c>
      <c r="E5402" s="38">
        <f>(1*Rater1!$C5391=E$7222)+(1*Rater2!$C5391=E$7222)+(N_Raters&gt;=3=TRUE)*(1*Rater3!$C5391=E$7222)+(N_Raters&gt;=4=TRUE)*(1*Rater4!$C5391=E$7222)+(N_Raters&gt;=5=TRUE)*(1*Rater5!$C5391=E$7222)</f>
        <v>0</v>
      </c>
      <c r="F5402" s="38"/>
      <c r="G5402" s="38"/>
      <c r="H5402" s="38"/>
      <c r="J5402" s="1"/>
      <c r="K5402" s="1"/>
    </row>
    <row r="5403" spans="2:11">
      <c r="B5403" s="35">
        <v>5389</v>
      </c>
      <c r="C5403" s="55">
        <f>(1*Rater1!$C5392=C$7222)+(1*Rater2!$C5392=C$7222)+(N_Raters&gt;=3=TRUE)*(1*Rater3!$C5392=C$7222)+(N_Raters&gt;=4=TRUE)*(1*Rater4!$C5392=C$7222)+(N_Raters&gt;=5=TRUE)*(1*Rater5!$C5392=C$7222)</f>
        <v>3</v>
      </c>
      <c r="D5403" s="55">
        <f>(1*Rater1!$C5392=D$7222)+(1*Rater2!$C5392=D$7222)+(N_Raters&gt;=3=TRUE)*(1*Rater3!$C5392=D$7222)+(N_Raters&gt;=4=TRUE)*(1*Rater4!$C5392=D$7222)+(N_Raters&gt;=5=TRUE)*(1*Rater5!$C5392=D$7222)</f>
        <v>0</v>
      </c>
      <c r="E5403" s="38">
        <f>(1*Rater1!$C5392=E$7222)+(1*Rater2!$C5392=E$7222)+(N_Raters&gt;=3=TRUE)*(1*Rater3!$C5392=E$7222)+(N_Raters&gt;=4=TRUE)*(1*Rater4!$C5392=E$7222)+(N_Raters&gt;=5=TRUE)*(1*Rater5!$C5392=E$7222)</f>
        <v>0</v>
      </c>
      <c r="F5403" s="38"/>
      <c r="G5403" s="38"/>
      <c r="H5403" s="38"/>
      <c r="J5403" s="1"/>
      <c r="K5403" s="1"/>
    </row>
    <row r="5404" spans="2:11">
      <c r="B5404" s="36">
        <v>5390</v>
      </c>
      <c r="C5404" s="55">
        <f>(1*Rater1!$C5393=C$7222)+(1*Rater2!$C5393=C$7222)+(N_Raters&gt;=3=TRUE)*(1*Rater3!$C5393=C$7222)+(N_Raters&gt;=4=TRUE)*(1*Rater4!$C5393=C$7222)+(N_Raters&gt;=5=TRUE)*(1*Rater5!$C5393=C$7222)</f>
        <v>3</v>
      </c>
      <c r="D5404" s="55">
        <f>(1*Rater1!$C5393=D$7222)+(1*Rater2!$C5393=D$7222)+(N_Raters&gt;=3=TRUE)*(1*Rater3!$C5393=D$7222)+(N_Raters&gt;=4=TRUE)*(1*Rater4!$C5393=D$7222)+(N_Raters&gt;=5=TRUE)*(1*Rater5!$C5393=D$7222)</f>
        <v>0</v>
      </c>
      <c r="E5404" s="38">
        <f>(1*Rater1!$C5393=E$7222)+(1*Rater2!$C5393=E$7222)+(N_Raters&gt;=3=TRUE)*(1*Rater3!$C5393=E$7222)+(N_Raters&gt;=4=TRUE)*(1*Rater4!$C5393=E$7222)+(N_Raters&gt;=5=TRUE)*(1*Rater5!$C5393=E$7222)</f>
        <v>0</v>
      </c>
      <c r="F5404" s="38"/>
      <c r="G5404" s="38"/>
      <c r="H5404" s="38"/>
      <c r="J5404" s="1"/>
      <c r="K5404" s="1"/>
    </row>
    <row r="5405" spans="2:11">
      <c r="B5405" s="35">
        <v>5391</v>
      </c>
      <c r="C5405" s="55">
        <f>(1*Rater1!$C5394=C$7222)+(1*Rater2!$C5394=C$7222)+(N_Raters&gt;=3=TRUE)*(1*Rater3!$C5394=C$7222)+(N_Raters&gt;=4=TRUE)*(1*Rater4!$C5394=C$7222)+(N_Raters&gt;=5=TRUE)*(1*Rater5!$C5394=C$7222)</f>
        <v>3</v>
      </c>
      <c r="D5405" s="55">
        <f>(1*Rater1!$C5394=D$7222)+(1*Rater2!$C5394=D$7222)+(N_Raters&gt;=3=TRUE)*(1*Rater3!$C5394=D$7222)+(N_Raters&gt;=4=TRUE)*(1*Rater4!$C5394=D$7222)+(N_Raters&gt;=5=TRUE)*(1*Rater5!$C5394=D$7222)</f>
        <v>0</v>
      </c>
      <c r="E5405" s="38">
        <f>(1*Rater1!$C5394=E$7222)+(1*Rater2!$C5394=E$7222)+(N_Raters&gt;=3=TRUE)*(1*Rater3!$C5394=E$7222)+(N_Raters&gt;=4=TRUE)*(1*Rater4!$C5394=E$7222)+(N_Raters&gt;=5=TRUE)*(1*Rater5!$C5394=E$7222)</f>
        <v>0</v>
      </c>
      <c r="F5405" s="38"/>
      <c r="G5405" s="38"/>
      <c r="H5405" s="38"/>
      <c r="J5405" s="1"/>
      <c r="K5405" s="1"/>
    </row>
    <row r="5406" spans="2:11">
      <c r="B5406" s="36">
        <v>5392</v>
      </c>
      <c r="C5406" s="55">
        <f>(1*Rater1!$C5395=C$7222)+(1*Rater2!$C5395=C$7222)+(N_Raters&gt;=3=TRUE)*(1*Rater3!$C5395=C$7222)+(N_Raters&gt;=4=TRUE)*(1*Rater4!$C5395=C$7222)+(N_Raters&gt;=5=TRUE)*(1*Rater5!$C5395=C$7222)</f>
        <v>3</v>
      </c>
      <c r="D5406" s="55">
        <f>(1*Rater1!$C5395=D$7222)+(1*Rater2!$C5395=D$7222)+(N_Raters&gt;=3=TRUE)*(1*Rater3!$C5395=D$7222)+(N_Raters&gt;=4=TRUE)*(1*Rater4!$C5395=D$7222)+(N_Raters&gt;=5=TRUE)*(1*Rater5!$C5395=D$7222)</f>
        <v>0</v>
      </c>
      <c r="E5406" s="38">
        <f>(1*Rater1!$C5395=E$7222)+(1*Rater2!$C5395=E$7222)+(N_Raters&gt;=3=TRUE)*(1*Rater3!$C5395=E$7222)+(N_Raters&gt;=4=TRUE)*(1*Rater4!$C5395=E$7222)+(N_Raters&gt;=5=TRUE)*(1*Rater5!$C5395=E$7222)</f>
        <v>0</v>
      </c>
      <c r="F5406" s="38"/>
      <c r="G5406" s="38"/>
      <c r="H5406" s="38"/>
      <c r="J5406" s="1"/>
      <c r="K5406" s="1"/>
    </row>
    <row r="5407" spans="2:11">
      <c r="B5407" s="35">
        <v>5393</v>
      </c>
      <c r="C5407" s="55">
        <f>(1*Rater1!$C5396=C$7222)+(1*Rater2!$C5396=C$7222)+(N_Raters&gt;=3=TRUE)*(1*Rater3!$C5396=C$7222)+(N_Raters&gt;=4=TRUE)*(1*Rater4!$C5396=C$7222)+(N_Raters&gt;=5=TRUE)*(1*Rater5!$C5396=C$7222)</f>
        <v>3</v>
      </c>
      <c r="D5407" s="55">
        <f>(1*Rater1!$C5396=D$7222)+(1*Rater2!$C5396=D$7222)+(N_Raters&gt;=3=TRUE)*(1*Rater3!$C5396=D$7222)+(N_Raters&gt;=4=TRUE)*(1*Rater4!$C5396=D$7222)+(N_Raters&gt;=5=TRUE)*(1*Rater5!$C5396=D$7222)</f>
        <v>0</v>
      </c>
      <c r="E5407" s="38">
        <f>(1*Rater1!$C5396=E$7222)+(1*Rater2!$C5396=E$7222)+(N_Raters&gt;=3=TRUE)*(1*Rater3!$C5396=E$7222)+(N_Raters&gt;=4=TRUE)*(1*Rater4!$C5396=E$7222)+(N_Raters&gt;=5=TRUE)*(1*Rater5!$C5396=E$7222)</f>
        <v>0</v>
      </c>
      <c r="F5407" s="38"/>
      <c r="G5407" s="38"/>
      <c r="H5407" s="38"/>
      <c r="J5407" s="1"/>
      <c r="K5407" s="1"/>
    </row>
    <row r="5408" spans="2:11">
      <c r="B5408" s="36">
        <v>5394</v>
      </c>
      <c r="C5408" s="55">
        <f>(1*Rater1!$C5397=C$7222)+(1*Rater2!$C5397=C$7222)+(N_Raters&gt;=3=TRUE)*(1*Rater3!$C5397=C$7222)+(N_Raters&gt;=4=TRUE)*(1*Rater4!$C5397=C$7222)+(N_Raters&gt;=5=TRUE)*(1*Rater5!$C5397=C$7222)</f>
        <v>3</v>
      </c>
      <c r="D5408" s="55">
        <f>(1*Rater1!$C5397=D$7222)+(1*Rater2!$C5397=D$7222)+(N_Raters&gt;=3=TRUE)*(1*Rater3!$C5397=D$7222)+(N_Raters&gt;=4=TRUE)*(1*Rater4!$C5397=D$7222)+(N_Raters&gt;=5=TRUE)*(1*Rater5!$C5397=D$7222)</f>
        <v>0</v>
      </c>
      <c r="E5408" s="38">
        <f>(1*Rater1!$C5397=E$7222)+(1*Rater2!$C5397=E$7222)+(N_Raters&gt;=3=TRUE)*(1*Rater3!$C5397=E$7222)+(N_Raters&gt;=4=TRUE)*(1*Rater4!$C5397=E$7222)+(N_Raters&gt;=5=TRUE)*(1*Rater5!$C5397=E$7222)</f>
        <v>0</v>
      </c>
      <c r="F5408" s="38"/>
      <c r="G5408" s="38"/>
      <c r="H5408" s="38"/>
      <c r="J5408" s="1"/>
      <c r="K5408" s="1"/>
    </row>
    <row r="5409" spans="2:11">
      <c r="B5409" s="35">
        <v>5395</v>
      </c>
      <c r="C5409" s="55">
        <f>(1*Rater1!$C5398=C$7222)+(1*Rater2!$C5398=C$7222)+(N_Raters&gt;=3=TRUE)*(1*Rater3!$C5398=C$7222)+(N_Raters&gt;=4=TRUE)*(1*Rater4!$C5398=C$7222)+(N_Raters&gt;=5=TRUE)*(1*Rater5!$C5398=C$7222)</f>
        <v>3</v>
      </c>
      <c r="D5409" s="55">
        <f>(1*Rater1!$C5398=D$7222)+(1*Rater2!$C5398=D$7222)+(N_Raters&gt;=3=TRUE)*(1*Rater3!$C5398=D$7222)+(N_Raters&gt;=4=TRUE)*(1*Rater4!$C5398=D$7222)+(N_Raters&gt;=5=TRUE)*(1*Rater5!$C5398=D$7222)</f>
        <v>0</v>
      </c>
      <c r="E5409" s="38">
        <f>(1*Rater1!$C5398=E$7222)+(1*Rater2!$C5398=E$7222)+(N_Raters&gt;=3=TRUE)*(1*Rater3!$C5398=E$7222)+(N_Raters&gt;=4=TRUE)*(1*Rater4!$C5398=E$7222)+(N_Raters&gt;=5=TRUE)*(1*Rater5!$C5398=E$7222)</f>
        <v>0</v>
      </c>
      <c r="F5409" s="38"/>
      <c r="G5409" s="38"/>
      <c r="H5409" s="38"/>
      <c r="J5409" s="1"/>
      <c r="K5409" s="1"/>
    </row>
    <row r="5410" spans="2:11">
      <c r="B5410" s="36">
        <v>5396</v>
      </c>
      <c r="C5410" s="55">
        <f>(1*Rater1!$C5399=C$7222)+(1*Rater2!$C5399=C$7222)+(N_Raters&gt;=3=TRUE)*(1*Rater3!$C5399=C$7222)+(N_Raters&gt;=4=TRUE)*(1*Rater4!$C5399=C$7222)+(N_Raters&gt;=5=TRUE)*(1*Rater5!$C5399=C$7222)</f>
        <v>3</v>
      </c>
      <c r="D5410" s="55">
        <f>(1*Rater1!$C5399=D$7222)+(1*Rater2!$C5399=D$7222)+(N_Raters&gt;=3=TRUE)*(1*Rater3!$C5399=D$7222)+(N_Raters&gt;=4=TRUE)*(1*Rater4!$C5399=D$7222)+(N_Raters&gt;=5=TRUE)*(1*Rater5!$C5399=D$7222)</f>
        <v>0</v>
      </c>
      <c r="E5410" s="38">
        <f>(1*Rater1!$C5399=E$7222)+(1*Rater2!$C5399=E$7222)+(N_Raters&gt;=3=TRUE)*(1*Rater3!$C5399=E$7222)+(N_Raters&gt;=4=TRUE)*(1*Rater4!$C5399=E$7222)+(N_Raters&gt;=5=TRUE)*(1*Rater5!$C5399=E$7222)</f>
        <v>0</v>
      </c>
      <c r="F5410" s="38"/>
      <c r="G5410" s="38"/>
      <c r="H5410" s="38"/>
      <c r="J5410" s="1"/>
      <c r="K5410" s="1"/>
    </row>
    <row r="5411" spans="2:11">
      <c r="B5411" s="35">
        <v>5397</v>
      </c>
      <c r="C5411" s="55">
        <f>(1*Rater1!$C5400=C$7222)+(1*Rater2!$C5400=C$7222)+(N_Raters&gt;=3=TRUE)*(1*Rater3!$C5400=C$7222)+(N_Raters&gt;=4=TRUE)*(1*Rater4!$C5400=C$7222)+(N_Raters&gt;=5=TRUE)*(1*Rater5!$C5400=C$7222)</f>
        <v>3</v>
      </c>
      <c r="D5411" s="55">
        <f>(1*Rater1!$C5400=D$7222)+(1*Rater2!$C5400=D$7222)+(N_Raters&gt;=3=TRUE)*(1*Rater3!$C5400=D$7222)+(N_Raters&gt;=4=TRUE)*(1*Rater4!$C5400=D$7222)+(N_Raters&gt;=5=TRUE)*(1*Rater5!$C5400=D$7222)</f>
        <v>0</v>
      </c>
      <c r="E5411" s="38">
        <f>(1*Rater1!$C5400=E$7222)+(1*Rater2!$C5400=E$7222)+(N_Raters&gt;=3=TRUE)*(1*Rater3!$C5400=E$7222)+(N_Raters&gt;=4=TRUE)*(1*Rater4!$C5400=E$7222)+(N_Raters&gt;=5=TRUE)*(1*Rater5!$C5400=E$7222)</f>
        <v>0</v>
      </c>
      <c r="F5411" s="38"/>
      <c r="G5411" s="38"/>
      <c r="H5411" s="38"/>
      <c r="J5411" s="1"/>
      <c r="K5411" s="1"/>
    </row>
    <row r="5412" spans="2:11">
      <c r="B5412" s="36">
        <v>5398</v>
      </c>
      <c r="C5412" s="55">
        <f>(1*Rater1!$C5401=C$7222)+(1*Rater2!$C5401=C$7222)+(N_Raters&gt;=3=TRUE)*(1*Rater3!$C5401=C$7222)+(N_Raters&gt;=4=TRUE)*(1*Rater4!$C5401=C$7222)+(N_Raters&gt;=5=TRUE)*(1*Rater5!$C5401=C$7222)</f>
        <v>3</v>
      </c>
      <c r="D5412" s="55">
        <f>(1*Rater1!$C5401=D$7222)+(1*Rater2!$C5401=D$7222)+(N_Raters&gt;=3=TRUE)*(1*Rater3!$C5401=D$7222)+(N_Raters&gt;=4=TRUE)*(1*Rater4!$C5401=D$7222)+(N_Raters&gt;=5=TRUE)*(1*Rater5!$C5401=D$7222)</f>
        <v>0</v>
      </c>
      <c r="E5412" s="38">
        <f>(1*Rater1!$C5401=E$7222)+(1*Rater2!$C5401=E$7222)+(N_Raters&gt;=3=TRUE)*(1*Rater3!$C5401=E$7222)+(N_Raters&gt;=4=TRUE)*(1*Rater4!$C5401=E$7222)+(N_Raters&gt;=5=TRUE)*(1*Rater5!$C5401=E$7222)</f>
        <v>0</v>
      </c>
      <c r="F5412" s="38"/>
      <c r="G5412" s="38"/>
      <c r="H5412" s="38"/>
      <c r="J5412" s="1"/>
      <c r="K5412" s="1"/>
    </row>
    <row r="5413" spans="2:11">
      <c r="B5413" s="35">
        <v>5399</v>
      </c>
      <c r="C5413" s="55">
        <f>(1*Rater1!$C5402=C$7222)+(1*Rater2!$C5402=C$7222)+(N_Raters&gt;=3=TRUE)*(1*Rater3!$C5402=C$7222)+(N_Raters&gt;=4=TRUE)*(1*Rater4!$C5402=C$7222)+(N_Raters&gt;=5=TRUE)*(1*Rater5!$C5402=C$7222)</f>
        <v>3</v>
      </c>
      <c r="D5413" s="55">
        <f>(1*Rater1!$C5402=D$7222)+(1*Rater2!$C5402=D$7222)+(N_Raters&gt;=3=TRUE)*(1*Rater3!$C5402=D$7222)+(N_Raters&gt;=4=TRUE)*(1*Rater4!$C5402=D$7222)+(N_Raters&gt;=5=TRUE)*(1*Rater5!$C5402=D$7222)</f>
        <v>0</v>
      </c>
      <c r="E5413" s="38">
        <f>(1*Rater1!$C5402=E$7222)+(1*Rater2!$C5402=E$7222)+(N_Raters&gt;=3=TRUE)*(1*Rater3!$C5402=E$7222)+(N_Raters&gt;=4=TRUE)*(1*Rater4!$C5402=E$7222)+(N_Raters&gt;=5=TRUE)*(1*Rater5!$C5402=E$7222)</f>
        <v>0</v>
      </c>
      <c r="F5413" s="38"/>
      <c r="G5413" s="38"/>
      <c r="H5413" s="38"/>
      <c r="J5413" s="1"/>
      <c r="K5413" s="1"/>
    </row>
    <row r="5414" spans="2:11">
      <c r="B5414" s="36">
        <v>5400</v>
      </c>
      <c r="C5414" s="55">
        <f>(1*Rater1!$C5403=C$7222)+(1*Rater2!$C5403=C$7222)+(N_Raters&gt;=3=TRUE)*(1*Rater3!$C5403=C$7222)+(N_Raters&gt;=4=TRUE)*(1*Rater4!$C5403=C$7222)+(N_Raters&gt;=5=TRUE)*(1*Rater5!$C5403=C$7222)</f>
        <v>3</v>
      </c>
      <c r="D5414" s="55">
        <f>(1*Rater1!$C5403=D$7222)+(1*Rater2!$C5403=D$7222)+(N_Raters&gt;=3=TRUE)*(1*Rater3!$C5403=D$7222)+(N_Raters&gt;=4=TRUE)*(1*Rater4!$C5403=D$7222)+(N_Raters&gt;=5=TRUE)*(1*Rater5!$C5403=D$7222)</f>
        <v>0</v>
      </c>
      <c r="E5414" s="38">
        <f>(1*Rater1!$C5403=E$7222)+(1*Rater2!$C5403=E$7222)+(N_Raters&gt;=3=TRUE)*(1*Rater3!$C5403=E$7222)+(N_Raters&gt;=4=TRUE)*(1*Rater4!$C5403=E$7222)+(N_Raters&gt;=5=TRUE)*(1*Rater5!$C5403=E$7222)</f>
        <v>0</v>
      </c>
      <c r="F5414" s="38"/>
      <c r="G5414" s="38"/>
      <c r="H5414" s="38"/>
      <c r="J5414" s="1"/>
      <c r="K5414" s="1"/>
    </row>
    <row r="5415" spans="2:11">
      <c r="B5415" s="35">
        <v>5401</v>
      </c>
      <c r="C5415" s="55">
        <f>(1*Rater1!$C5404=C$7222)+(1*Rater2!$C5404=C$7222)+(N_Raters&gt;=3=TRUE)*(1*Rater3!$C5404=C$7222)+(N_Raters&gt;=4=TRUE)*(1*Rater4!$C5404=C$7222)+(N_Raters&gt;=5=TRUE)*(1*Rater5!$C5404=C$7222)</f>
        <v>3</v>
      </c>
      <c r="D5415" s="55">
        <f>(1*Rater1!$C5404=D$7222)+(1*Rater2!$C5404=D$7222)+(N_Raters&gt;=3=TRUE)*(1*Rater3!$C5404=D$7222)+(N_Raters&gt;=4=TRUE)*(1*Rater4!$C5404=D$7222)+(N_Raters&gt;=5=TRUE)*(1*Rater5!$C5404=D$7222)</f>
        <v>0</v>
      </c>
      <c r="E5415" s="38">
        <f>(1*Rater1!$C5404=E$7222)+(1*Rater2!$C5404=E$7222)+(N_Raters&gt;=3=TRUE)*(1*Rater3!$C5404=E$7222)+(N_Raters&gt;=4=TRUE)*(1*Rater4!$C5404=E$7222)+(N_Raters&gt;=5=TRUE)*(1*Rater5!$C5404=E$7222)</f>
        <v>0</v>
      </c>
      <c r="F5415" s="38"/>
      <c r="G5415" s="38"/>
      <c r="H5415" s="38"/>
      <c r="J5415" s="1"/>
      <c r="K5415" s="1"/>
    </row>
    <row r="5416" spans="2:11">
      <c r="B5416" s="36">
        <v>5402</v>
      </c>
      <c r="C5416" s="55">
        <f>(1*Rater1!$C5405=C$7222)+(1*Rater2!$C5405=C$7222)+(N_Raters&gt;=3=TRUE)*(1*Rater3!$C5405=C$7222)+(N_Raters&gt;=4=TRUE)*(1*Rater4!$C5405=C$7222)+(N_Raters&gt;=5=TRUE)*(1*Rater5!$C5405=C$7222)</f>
        <v>3</v>
      </c>
      <c r="D5416" s="55">
        <f>(1*Rater1!$C5405=D$7222)+(1*Rater2!$C5405=D$7222)+(N_Raters&gt;=3=TRUE)*(1*Rater3!$C5405=D$7222)+(N_Raters&gt;=4=TRUE)*(1*Rater4!$C5405=D$7222)+(N_Raters&gt;=5=TRUE)*(1*Rater5!$C5405=D$7222)</f>
        <v>0</v>
      </c>
      <c r="E5416" s="38">
        <f>(1*Rater1!$C5405=E$7222)+(1*Rater2!$C5405=E$7222)+(N_Raters&gt;=3=TRUE)*(1*Rater3!$C5405=E$7222)+(N_Raters&gt;=4=TRUE)*(1*Rater4!$C5405=E$7222)+(N_Raters&gt;=5=TRUE)*(1*Rater5!$C5405=E$7222)</f>
        <v>0</v>
      </c>
      <c r="F5416" s="38"/>
      <c r="G5416" s="38"/>
      <c r="H5416" s="38"/>
      <c r="J5416" s="1"/>
      <c r="K5416" s="1"/>
    </row>
    <row r="5417" spans="2:11">
      <c r="B5417" s="35">
        <v>5403</v>
      </c>
      <c r="C5417" s="55">
        <f>(1*Rater1!$C5406=C$7222)+(1*Rater2!$C5406=C$7222)+(N_Raters&gt;=3=TRUE)*(1*Rater3!$C5406=C$7222)+(N_Raters&gt;=4=TRUE)*(1*Rater4!$C5406=C$7222)+(N_Raters&gt;=5=TRUE)*(1*Rater5!$C5406=C$7222)</f>
        <v>3</v>
      </c>
      <c r="D5417" s="55">
        <f>(1*Rater1!$C5406=D$7222)+(1*Rater2!$C5406=D$7222)+(N_Raters&gt;=3=TRUE)*(1*Rater3!$C5406=D$7222)+(N_Raters&gt;=4=TRUE)*(1*Rater4!$C5406=D$7222)+(N_Raters&gt;=5=TRUE)*(1*Rater5!$C5406=D$7222)</f>
        <v>0</v>
      </c>
      <c r="E5417" s="38">
        <f>(1*Rater1!$C5406=E$7222)+(1*Rater2!$C5406=E$7222)+(N_Raters&gt;=3=TRUE)*(1*Rater3!$C5406=E$7222)+(N_Raters&gt;=4=TRUE)*(1*Rater4!$C5406=E$7222)+(N_Raters&gt;=5=TRUE)*(1*Rater5!$C5406=E$7222)</f>
        <v>0</v>
      </c>
      <c r="F5417" s="38"/>
      <c r="G5417" s="38"/>
      <c r="H5417" s="38"/>
      <c r="J5417" s="1"/>
      <c r="K5417" s="1"/>
    </row>
    <row r="5418" spans="2:11">
      <c r="B5418" s="36">
        <v>5404</v>
      </c>
      <c r="C5418" s="55">
        <f>(1*Rater1!$C5407=C$7222)+(1*Rater2!$C5407=C$7222)+(N_Raters&gt;=3=TRUE)*(1*Rater3!$C5407=C$7222)+(N_Raters&gt;=4=TRUE)*(1*Rater4!$C5407=C$7222)+(N_Raters&gt;=5=TRUE)*(1*Rater5!$C5407=C$7222)</f>
        <v>0</v>
      </c>
      <c r="D5418" s="55">
        <f>(1*Rater1!$C5407=D$7222)+(1*Rater2!$C5407=D$7222)+(N_Raters&gt;=3=TRUE)*(1*Rater3!$C5407=D$7222)+(N_Raters&gt;=4=TRUE)*(1*Rater4!$C5407=D$7222)+(N_Raters&gt;=5=TRUE)*(1*Rater5!$C5407=D$7222)</f>
        <v>2</v>
      </c>
      <c r="E5418" s="38">
        <f>(1*Rater1!$C5407=E$7222)+(1*Rater2!$C5407=E$7222)+(N_Raters&gt;=3=TRUE)*(1*Rater3!$C5407=E$7222)+(N_Raters&gt;=4=TRUE)*(1*Rater4!$C5407=E$7222)+(N_Raters&gt;=5=TRUE)*(1*Rater5!$C5407=E$7222)</f>
        <v>1</v>
      </c>
      <c r="F5418" s="38"/>
      <c r="G5418" s="38"/>
      <c r="H5418" s="38"/>
      <c r="J5418" s="1"/>
      <c r="K5418" s="1"/>
    </row>
    <row r="5419" spans="2:11">
      <c r="B5419" s="35">
        <v>5405</v>
      </c>
      <c r="C5419" s="55">
        <f>(1*Rater1!$C5408=C$7222)+(1*Rater2!$C5408=C$7222)+(N_Raters&gt;=3=TRUE)*(1*Rater3!$C5408=C$7222)+(N_Raters&gt;=4=TRUE)*(1*Rater4!$C5408=C$7222)+(N_Raters&gt;=5=TRUE)*(1*Rater5!$C5408=C$7222)</f>
        <v>3</v>
      </c>
      <c r="D5419" s="55">
        <f>(1*Rater1!$C5408=D$7222)+(1*Rater2!$C5408=D$7222)+(N_Raters&gt;=3=TRUE)*(1*Rater3!$C5408=D$7222)+(N_Raters&gt;=4=TRUE)*(1*Rater4!$C5408=D$7222)+(N_Raters&gt;=5=TRUE)*(1*Rater5!$C5408=D$7222)</f>
        <v>0</v>
      </c>
      <c r="E5419" s="38">
        <f>(1*Rater1!$C5408=E$7222)+(1*Rater2!$C5408=E$7222)+(N_Raters&gt;=3=TRUE)*(1*Rater3!$C5408=E$7222)+(N_Raters&gt;=4=TRUE)*(1*Rater4!$C5408=E$7222)+(N_Raters&gt;=5=TRUE)*(1*Rater5!$C5408=E$7222)</f>
        <v>0</v>
      </c>
      <c r="F5419" s="38"/>
      <c r="G5419" s="38"/>
      <c r="H5419" s="38"/>
      <c r="J5419" s="1"/>
      <c r="K5419" s="1"/>
    </row>
    <row r="5420" spans="2:11">
      <c r="B5420" s="36">
        <v>5406</v>
      </c>
      <c r="C5420" s="55">
        <f>(1*Rater1!$C5409=C$7222)+(1*Rater2!$C5409=C$7222)+(N_Raters&gt;=3=TRUE)*(1*Rater3!$C5409=C$7222)+(N_Raters&gt;=4=TRUE)*(1*Rater4!$C5409=C$7222)+(N_Raters&gt;=5=TRUE)*(1*Rater5!$C5409=C$7222)</f>
        <v>1</v>
      </c>
      <c r="D5420" s="55">
        <f>(1*Rater1!$C5409=D$7222)+(1*Rater2!$C5409=D$7222)+(N_Raters&gt;=3=TRUE)*(1*Rater3!$C5409=D$7222)+(N_Raters&gt;=4=TRUE)*(1*Rater4!$C5409=D$7222)+(N_Raters&gt;=5=TRUE)*(1*Rater5!$C5409=D$7222)</f>
        <v>2</v>
      </c>
      <c r="E5420" s="38">
        <f>(1*Rater1!$C5409=E$7222)+(1*Rater2!$C5409=E$7222)+(N_Raters&gt;=3=TRUE)*(1*Rater3!$C5409=E$7222)+(N_Raters&gt;=4=TRUE)*(1*Rater4!$C5409=E$7222)+(N_Raters&gt;=5=TRUE)*(1*Rater5!$C5409=E$7222)</f>
        <v>0</v>
      </c>
      <c r="F5420" s="38"/>
      <c r="G5420" s="38"/>
      <c r="H5420" s="38"/>
      <c r="J5420" s="1"/>
      <c r="K5420" s="1"/>
    </row>
    <row r="5421" spans="2:11">
      <c r="B5421" s="35">
        <v>5407</v>
      </c>
      <c r="C5421" s="55">
        <f>(1*Rater1!$C5410=C$7222)+(1*Rater2!$C5410=C$7222)+(N_Raters&gt;=3=TRUE)*(1*Rater3!$C5410=C$7222)+(N_Raters&gt;=4=TRUE)*(1*Rater4!$C5410=C$7222)+(N_Raters&gt;=5=TRUE)*(1*Rater5!$C5410=C$7222)</f>
        <v>3</v>
      </c>
      <c r="D5421" s="55">
        <f>(1*Rater1!$C5410=D$7222)+(1*Rater2!$C5410=D$7222)+(N_Raters&gt;=3=TRUE)*(1*Rater3!$C5410=D$7222)+(N_Raters&gt;=4=TRUE)*(1*Rater4!$C5410=D$7222)+(N_Raters&gt;=5=TRUE)*(1*Rater5!$C5410=D$7222)</f>
        <v>0</v>
      </c>
      <c r="E5421" s="38">
        <f>(1*Rater1!$C5410=E$7222)+(1*Rater2!$C5410=E$7222)+(N_Raters&gt;=3=TRUE)*(1*Rater3!$C5410=E$7222)+(N_Raters&gt;=4=TRUE)*(1*Rater4!$C5410=E$7222)+(N_Raters&gt;=5=TRUE)*(1*Rater5!$C5410=E$7222)</f>
        <v>0</v>
      </c>
      <c r="F5421" s="38"/>
      <c r="G5421" s="38"/>
      <c r="H5421" s="38"/>
      <c r="J5421" s="1"/>
      <c r="K5421" s="1"/>
    </row>
    <row r="5422" spans="2:11">
      <c r="B5422" s="36">
        <v>5408</v>
      </c>
      <c r="C5422" s="55">
        <f>(1*Rater1!$C5411=C$7222)+(1*Rater2!$C5411=C$7222)+(N_Raters&gt;=3=TRUE)*(1*Rater3!$C5411=C$7222)+(N_Raters&gt;=4=TRUE)*(1*Rater4!$C5411=C$7222)+(N_Raters&gt;=5=TRUE)*(1*Rater5!$C5411=C$7222)</f>
        <v>3</v>
      </c>
      <c r="D5422" s="55">
        <f>(1*Rater1!$C5411=D$7222)+(1*Rater2!$C5411=D$7222)+(N_Raters&gt;=3=TRUE)*(1*Rater3!$C5411=D$7222)+(N_Raters&gt;=4=TRUE)*(1*Rater4!$C5411=D$7222)+(N_Raters&gt;=5=TRUE)*(1*Rater5!$C5411=D$7222)</f>
        <v>0</v>
      </c>
      <c r="E5422" s="38">
        <f>(1*Rater1!$C5411=E$7222)+(1*Rater2!$C5411=E$7222)+(N_Raters&gt;=3=TRUE)*(1*Rater3!$C5411=E$7222)+(N_Raters&gt;=4=TRUE)*(1*Rater4!$C5411=E$7222)+(N_Raters&gt;=5=TRUE)*(1*Rater5!$C5411=E$7222)</f>
        <v>0</v>
      </c>
      <c r="F5422" s="38"/>
      <c r="G5422" s="38"/>
      <c r="H5422" s="38"/>
      <c r="J5422" s="1"/>
      <c r="K5422" s="1"/>
    </row>
    <row r="5423" spans="2:11">
      <c r="B5423" s="35">
        <v>5409</v>
      </c>
      <c r="C5423" s="55">
        <f>(1*Rater1!$C5412=C$7222)+(1*Rater2!$C5412=C$7222)+(N_Raters&gt;=3=TRUE)*(1*Rater3!$C5412=C$7222)+(N_Raters&gt;=4=TRUE)*(1*Rater4!$C5412=C$7222)+(N_Raters&gt;=5=TRUE)*(1*Rater5!$C5412=C$7222)</f>
        <v>3</v>
      </c>
      <c r="D5423" s="55">
        <f>(1*Rater1!$C5412=D$7222)+(1*Rater2!$C5412=D$7222)+(N_Raters&gt;=3=TRUE)*(1*Rater3!$C5412=D$7222)+(N_Raters&gt;=4=TRUE)*(1*Rater4!$C5412=D$7222)+(N_Raters&gt;=5=TRUE)*(1*Rater5!$C5412=D$7222)</f>
        <v>0</v>
      </c>
      <c r="E5423" s="38">
        <f>(1*Rater1!$C5412=E$7222)+(1*Rater2!$C5412=E$7222)+(N_Raters&gt;=3=TRUE)*(1*Rater3!$C5412=E$7222)+(N_Raters&gt;=4=TRUE)*(1*Rater4!$C5412=E$7222)+(N_Raters&gt;=5=TRUE)*(1*Rater5!$C5412=E$7222)</f>
        <v>0</v>
      </c>
      <c r="F5423" s="38"/>
      <c r="G5423" s="38"/>
      <c r="H5423" s="38"/>
      <c r="J5423" s="1"/>
      <c r="K5423" s="1"/>
    </row>
    <row r="5424" spans="2:11">
      <c r="B5424" s="36">
        <v>5410</v>
      </c>
      <c r="C5424" s="55">
        <f>(1*Rater1!$C5413=C$7222)+(1*Rater2!$C5413=C$7222)+(N_Raters&gt;=3=TRUE)*(1*Rater3!$C5413=C$7222)+(N_Raters&gt;=4=TRUE)*(1*Rater4!$C5413=C$7222)+(N_Raters&gt;=5=TRUE)*(1*Rater5!$C5413=C$7222)</f>
        <v>3</v>
      </c>
      <c r="D5424" s="55">
        <f>(1*Rater1!$C5413=D$7222)+(1*Rater2!$C5413=D$7222)+(N_Raters&gt;=3=TRUE)*(1*Rater3!$C5413=D$7222)+(N_Raters&gt;=4=TRUE)*(1*Rater4!$C5413=D$7222)+(N_Raters&gt;=5=TRUE)*(1*Rater5!$C5413=D$7222)</f>
        <v>0</v>
      </c>
      <c r="E5424" s="38">
        <f>(1*Rater1!$C5413=E$7222)+(1*Rater2!$C5413=E$7222)+(N_Raters&gt;=3=TRUE)*(1*Rater3!$C5413=E$7222)+(N_Raters&gt;=4=TRUE)*(1*Rater4!$C5413=E$7222)+(N_Raters&gt;=5=TRUE)*(1*Rater5!$C5413=E$7222)</f>
        <v>0</v>
      </c>
      <c r="F5424" s="38"/>
      <c r="G5424" s="38"/>
      <c r="H5424" s="38"/>
      <c r="J5424" s="1"/>
      <c r="K5424" s="1"/>
    </row>
    <row r="5425" spans="2:11">
      <c r="B5425" s="35">
        <v>5411</v>
      </c>
      <c r="C5425" s="55">
        <f>(1*Rater1!$C5414=C$7222)+(1*Rater2!$C5414=C$7222)+(N_Raters&gt;=3=TRUE)*(1*Rater3!$C5414=C$7222)+(N_Raters&gt;=4=TRUE)*(1*Rater4!$C5414=C$7222)+(N_Raters&gt;=5=TRUE)*(1*Rater5!$C5414=C$7222)</f>
        <v>3</v>
      </c>
      <c r="D5425" s="55">
        <f>(1*Rater1!$C5414=D$7222)+(1*Rater2!$C5414=D$7222)+(N_Raters&gt;=3=TRUE)*(1*Rater3!$C5414=D$7222)+(N_Raters&gt;=4=TRUE)*(1*Rater4!$C5414=D$7222)+(N_Raters&gt;=5=TRUE)*(1*Rater5!$C5414=D$7222)</f>
        <v>0</v>
      </c>
      <c r="E5425" s="38">
        <f>(1*Rater1!$C5414=E$7222)+(1*Rater2!$C5414=E$7222)+(N_Raters&gt;=3=TRUE)*(1*Rater3!$C5414=E$7222)+(N_Raters&gt;=4=TRUE)*(1*Rater4!$C5414=E$7222)+(N_Raters&gt;=5=TRUE)*(1*Rater5!$C5414=E$7222)</f>
        <v>0</v>
      </c>
      <c r="F5425" s="38"/>
      <c r="G5425" s="38"/>
      <c r="H5425" s="38"/>
      <c r="J5425" s="1"/>
      <c r="K5425" s="1"/>
    </row>
    <row r="5426" spans="2:11">
      <c r="B5426" s="36">
        <v>5412</v>
      </c>
      <c r="C5426" s="55">
        <f>(1*Rater1!$C5415=C$7222)+(1*Rater2!$C5415=C$7222)+(N_Raters&gt;=3=TRUE)*(1*Rater3!$C5415=C$7222)+(N_Raters&gt;=4=TRUE)*(1*Rater4!$C5415=C$7222)+(N_Raters&gt;=5=TRUE)*(1*Rater5!$C5415=C$7222)</f>
        <v>3</v>
      </c>
      <c r="D5426" s="55">
        <f>(1*Rater1!$C5415=D$7222)+(1*Rater2!$C5415=D$7222)+(N_Raters&gt;=3=TRUE)*(1*Rater3!$C5415=D$7222)+(N_Raters&gt;=4=TRUE)*(1*Rater4!$C5415=D$7222)+(N_Raters&gt;=5=TRUE)*(1*Rater5!$C5415=D$7222)</f>
        <v>0</v>
      </c>
      <c r="E5426" s="38">
        <f>(1*Rater1!$C5415=E$7222)+(1*Rater2!$C5415=E$7222)+(N_Raters&gt;=3=TRUE)*(1*Rater3!$C5415=E$7222)+(N_Raters&gt;=4=TRUE)*(1*Rater4!$C5415=E$7222)+(N_Raters&gt;=5=TRUE)*(1*Rater5!$C5415=E$7222)</f>
        <v>0</v>
      </c>
      <c r="F5426" s="38"/>
      <c r="G5426" s="38"/>
      <c r="H5426" s="38"/>
      <c r="J5426" s="1"/>
      <c r="K5426" s="1"/>
    </row>
    <row r="5427" spans="2:11">
      <c r="B5427" s="35">
        <v>5413</v>
      </c>
      <c r="C5427" s="55">
        <f>(1*Rater1!$C5416=C$7222)+(1*Rater2!$C5416=C$7222)+(N_Raters&gt;=3=TRUE)*(1*Rater3!$C5416=C$7222)+(N_Raters&gt;=4=TRUE)*(1*Rater4!$C5416=C$7222)+(N_Raters&gt;=5=TRUE)*(1*Rater5!$C5416=C$7222)</f>
        <v>3</v>
      </c>
      <c r="D5427" s="55">
        <f>(1*Rater1!$C5416=D$7222)+(1*Rater2!$C5416=D$7222)+(N_Raters&gt;=3=TRUE)*(1*Rater3!$C5416=D$7222)+(N_Raters&gt;=4=TRUE)*(1*Rater4!$C5416=D$7222)+(N_Raters&gt;=5=TRUE)*(1*Rater5!$C5416=D$7222)</f>
        <v>0</v>
      </c>
      <c r="E5427" s="38">
        <f>(1*Rater1!$C5416=E$7222)+(1*Rater2!$C5416=E$7222)+(N_Raters&gt;=3=TRUE)*(1*Rater3!$C5416=E$7222)+(N_Raters&gt;=4=TRUE)*(1*Rater4!$C5416=E$7222)+(N_Raters&gt;=5=TRUE)*(1*Rater5!$C5416=E$7222)</f>
        <v>0</v>
      </c>
      <c r="F5427" s="38"/>
      <c r="G5427" s="38"/>
      <c r="H5427" s="38"/>
      <c r="J5427" s="1"/>
      <c r="K5427" s="1"/>
    </row>
    <row r="5428" spans="2:11">
      <c r="B5428" s="36">
        <v>5414</v>
      </c>
      <c r="C5428" s="55">
        <f>(1*Rater1!$C5417=C$7222)+(1*Rater2!$C5417=C$7222)+(N_Raters&gt;=3=TRUE)*(1*Rater3!$C5417=C$7222)+(N_Raters&gt;=4=TRUE)*(1*Rater4!$C5417=C$7222)+(N_Raters&gt;=5=TRUE)*(1*Rater5!$C5417=C$7222)</f>
        <v>3</v>
      </c>
      <c r="D5428" s="55">
        <f>(1*Rater1!$C5417=D$7222)+(1*Rater2!$C5417=D$7222)+(N_Raters&gt;=3=TRUE)*(1*Rater3!$C5417=D$7222)+(N_Raters&gt;=4=TRUE)*(1*Rater4!$C5417=D$7222)+(N_Raters&gt;=5=TRUE)*(1*Rater5!$C5417=D$7222)</f>
        <v>0</v>
      </c>
      <c r="E5428" s="38">
        <f>(1*Rater1!$C5417=E$7222)+(1*Rater2!$C5417=E$7222)+(N_Raters&gt;=3=TRUE)*(1*Rater3!$C5417=E$7222)+(N_Raters&gt;=4=TRUE)*(1*Rater4!$C5417=E$7222)+(N_Raters&gt;=5=TRUE)*(1*Rater5!$C5417=E$7222)</f>
        <v>0</v>
      </c>
      <c r="F5428" s="38"/>
      <c r="G5428" s="38"/>
      <c r="H5428" s="38"/>
      <c r="J5428" s="1"/>
      <c r="K5428" s="1"/>
    </row>
    <row r="5429" spans="2:11">
      <c r="B5429" s="35">
        <v>5415</v>
      </c>
      <c r="C5429" s="55">
        <f>(1*Rater1!$C5418=C$7222)+(1*Rater2!$C5418=C$7222)+(N_Raters&gt;=3=TRUE)*(1*Rater3!$C5418=C$7222)+(N_Raters&gt;=4=TRUE)*(1*Rater4!$C5418=C$7222)+(N_Raters&gt;=5=TRUE)*(1*Rater5!$C5418=C$7222)</f>
        <v>3</v>
      </c>
      <c r="D5429" s="55">
        <f>(1*Rater1!$C5418=D$7222)+(1*Rater2!$C5418=D$7222)+(N_Raters&gt;=3=TRUE)*(1*Rater3!$C5418=D$7222)+(N_Raters&gt;=4=TRUE)*(1*Rater4!$C5418=D$7222)+(N_Raters&gt;=5=TRUE)*(1*Rater5!$C5418=D$7222)</f>
        <v>0</v>
      </c>
      <c r="E5429" s="38">
        <f>(1*Rater1!$C5418=E$7222)+(1*Rater2!$C5418=E$7222)+(N_Raters&gt;=3=TRUE)*(1*Rater3!$C5418=E$7222)+(N_Raters&gt;=4=TRUE)*(1*Rater4!$C5418=E$7222)+(N_Raters&gt;=5=TRUE)*(1*Rater5!$C5418=E$7222)</f>
        <v>0</v>
      </c>
      <c r="F5429" s="38"/>
      <c r="G5429" s="38"/>
      <c r="H5429" s="38"/>
      <c r="J5429" s="1"/>
      <c r="K5429" s="1"/>
    </row>
    <row r="5430" spans="2:11">
      <c r="B5430" s="36">
        <v>5416</v>
      </c>
      <c r="C5430" s="55">
        <f>(1*Rater1!$C5419=C$7222)+(1*Rater2!$C5419=C$7222)+(N_Raters&gt;=3=TRUE)*(1*Rater3!$C5419=C$7222)+(N_Raters&gt;=4=TRUE)*(1*Rater4!$C5419=C$7222)+(N_Raters&gt;=5=TRUE)*(1*Rater5!$C5419=C$7222)</f>
        <v>3</v>
      </c>
      <c r="D5430" s="55">
        <f>(1*Rater1!$C5419=D$7222)+(1*Rater2!$C5419=D$7222)+(N_Raters&gt;=3=TRUE)*(1*Rater3!$C5419=D$7222)+(N_Raters&gt;=4=TRUE)*(1*Rater4!$C5419=D$7222)+(N_Raters&gt;=5=TRUE)*(1*Rater5!$C5419=D$7222)</f>
        <v>0</v>
      </c>
      <c r="E5430" s="38">
        <f>(1*Rater1!$C5419=E$7222)+(1*Rater2!$C5419=E$7222)+(N_Raters&gt;=3=TRUE)*(1*Rater3!$C5419=E$7222)+(N_Raters&gt;=4=TRUE)*(1*Rater4!$C5419=E$7222)+(N_Raters&gt;=5=TRUE)*(1*Rater5!$C5419=E$7222)</f>
        <v>0</v>
      </c>
      <c r="F5430" s="38"/>
      <c r="G5430" s="38"/>
      <c r="H5430" s="38"/>
      <c r="J5430" s="1"/>
      <c r="K5430" s="1"/>
    </row>
    <row r="5431" spans="2:11">
      <c r="B5431" s="35">
        <v>5417</v>
      </c>
      <c r="C5431" s="55">
        <f>(1*Rater1!$C5420=C$7222)+(1*Rater2!$C5420=C$7222)+(N_Raters&gt;=3=TRUE)*(1*Rater3!$C5420=C$7222)+(N_Raters&gt;=4=TRUE)*(1*Rater4!$C5420=C$7222)+(N_Raters&gt;=5=TRUE)*(1*Rater5!$C5420=C$7222)</f>
        <v>3</v>
      </c>
      <c r="D5431" s="55">
        <f>(1*Rater1!$C5420=D$7222)+(1*Rater2!$C5420=D$7222)+(N_Raters&gt;=3=TRUE)*(1*Rater3!$C5420=D$7222)+(N_Raters&gt;=4=TRUE)*(1*Rater4!$C5420=D$7222)+(N_Raters&gt;=5=TRUE)*(1*Rater5!$C5420=D$7222)</f>
        <v>0</v>
      </c>
      <c r="E5431" s="38">
        <f>(1*Rater1!$C5420=E$7222)+(1*Rater2!$C5420=E$7222)+(N_Raters&gt;=3=TRUE)*(1*Rater3!$C5420=E$7222)+(N_Raters&gt;=4=TRUE)*(1*Rater4!$C5420=E$7222)+(N_Raters&gt;=5=TRUE)*(1*Rater5!$C5420=E$7222)</f>
        <v>0</v>
      </c>
      <c r="F5431" s="38"/>
      <c r="G5431" s="38"/>
      <c r="H5431" s="38"/>
      <c r="J5431" s="1"/>
      <c r="K5431" s="1"/>
    </row>
    <row r="5432" spans="2:11">
      <c r="B5432" s="36">
        <v>5418</v>
      </c>
      <c r="C5432" s="55">
        <f>(1*Rater1!$C5421=C$7222)+(1*Rater2!$C5421=C$7222)+(N_Raters&gt;=3=TRUE)*(1*Rater3!$C5421=C$7222)+(N_Raters&gt;=4=TRUE)*(1*Rater4!$C5421=C$7222)+(N_Raters&gt;=5=TRUE)*(1*Rater5!$C5421=C$7222)</f>
        <v>3</v>
      </c>
      <c r="D5432" s="55">
        <f>(1*Rater1!$C5421=D$7222)+(1*Rater2!$C5421=D$7222)+(N_Raters&gt;=3=TRUE)*(1*Rater3!$C5421=D$7222)+(N_Raters&gt;=4=TRUE)*(1*Rater4!$C5421=D$7222)+(N_Raters&gt;=5=TRUE)*(1*Rater5!$C5421=D$7222)</f>
        <v>0</v>
      </c>
      <c r="E5432" s="38">
        <f>(1*Rater1!$C5421=E$7222)+(1*Rater2!$C5421=E$7222)+(N_Raters&gt;=3=TRUE)*(1*Rater3!$C5421=E$7222)+(N_Raters&gt;=4=TRUE)*(1*Rater4!$C5421=E$7222)+(N_Raters&gt;=5=TRUE)*(1*Rater5!$C5421=E$7222)</f>
        <v>0</v>
      </c>
      <c r="F5432" s="38"/>
      <c r="G5432" s="38"/>
      <c r="H5432" s="38"/>
      <c r="J5432" s="1"/>
      <c r="K5432" s="1"/>
    </row>
    <row r="5433" spans="2:11">
      <c r="B5433" s="35">
        <v>5419</v>
      </c>
      <c r="C5433" s="55">
        <f>(1*Rater1!$C5422=C$7222)+(1*Rater2!$C5422=C$7222)+(N_Raters&gt;=3=TRUE)*(1*Rater3!$C5422=C$7222)+(N_Raters&gt;=4=TRUE)*(1*Rater4!$C5422=C$7222)+(N_Raters&gt;=5=TRUE)*(1*Rater5!$C5422=C$7222)</f>
        <v>3</v>
      </c>
      <c r="D5433" s="55">
        <f>(1*Rater1!$C5422=D$7222)+(1*Rater2!$C5422=D$7222)+(N_Raters&gt;=3=TRUE)*(1*Rater3!$C5422=D$7222)+(N_Raters&gt;=4=TRUE)*(1*Rater4!$C5422=D$7222)+(N_Raters&gt;=5=TRUE)*(1*Rater5!$C5422=D$7222)</f>
        <v>0</v>
      </c>
      <c r="E5433" s="38">
        <f>(1*Rater1!$C5422=E$7222)+(1*Rater2!$C5422=E$7222)+(N_Raters&gt;=3=TRUE)*(1*Rater3!$C5422=E$7222)+(N_Raters&gt;=4=TRUE)*(1*Rater4!$C5422=E$7222)+(N_Raters&gt;=5=TRUE)*(1*Rater5!$C5422=E$7222)</f>
        <v>0</v>
      </c>
      <c r="F5433" s="38"/>
      <c r="G5433" s="38"/>
      <c r="H5433" s="38"/>
      <c r="J5433" s="1"/>
      <c r="K5433" s="1"/>
    </row>
    <row r="5434" spans="2:11">
      <c r="B5434" s="36">
        <v>5420</v>
      </c>
      <c r="C5434" s="55">
        <f>(1*Rater1!$C5423=C$7222)+(1*Rater2!$C5423=C$7222)+(N_Raters&gt;=3=TRUE)*(1*Rater3!$C5423=C$7222)+(N_Raters&gt;=4=TRUE)*(1*Rater4!$C5423=C$7222)+(N_Raters&gt;=5=TRUE)*(1*Rater5!$C5423=C$7222)</f>
        <v>3</v>
      </c>
      <c r="D5434" s="55">
        <f>(1*Rater1!$C5423=D$7222)+(1*Rater2!$C5423=D$7222)+(N_Raters&gt;=3=TRUE)*(1*Rater3!$C5423=D$7222)+(N_Raters&gt;=4=TRUE)*(1*Rater4!$C5423=D$7222)+(N_Raters&gt;=5=TRUE)*(1*Rater5!$C5423=D$7222)</f>
        <v>0</v>
      </c>
      <c r="E5434" s="38">
        <f>(1*Rater1!$C5423=E$7222)+(1*Rater2!$C5423=E$7222)+(N_Raters&gt;=3=TRUE)*(1*Rater3!$C5423=E$7222)+(N_Raters&gt;=4=TRUE)*(1*Rater4!$C5423=E$7222)+(N_Raters&gt;=5=TRUE)*(1*Rater5!$C5423=E$7222)</f>
        <v>0</v>
      </c>
      <c r="F5434" s="38"/>
      <c r="G5434" s="38"/>
      <c r="H5434" s="38"/>
      <c r="J5434" s="1"/>
      <c r="K5434" s="1"/>
    </row>
    <row r="5435" spans="2:11">
      <c r="B5435" s="35">
        <v>5421</v>
      </c>
      <c r="C5435" s="55">
        <f>(1*Rater1!$C5424=C$7222)+(1*Rater2!$C5424=C$7222)+(N_Raters&gt;=3=TRUE)*(1*Rater3!$C5424=C$7222)+(N_Raters&gt;=4=TRUE)*(1*Rater4!$C5424=C$7222)+(N_Raters&gt;=5=TRUE)*(1*Rater5!$C5424=C$7222)</f>
        <v>3</v>
      </c>
      <c r="D5435" s="55">
        <f>(1*Rater1!$C5424=D$7222)+(1*Rater2!$C5424=D$7222)+(N_Raters&gt;=3=TRUE)*(1*Rater3!$C5424=D$7222)+(N_Raters&gt;=4=TRUE)*(1*Rater4!$C5424=D$7222)+(N_Raters&gt;=5=TRUE)*(1*Rater5!$C5424=D$7222)</f>
        <v>0</v>
      </c>
      <c r="E5435" s="38">
        <f>(1*Rater1!$C5424=E$7222)+(1*Rater2!$C5424=E$7222)+(N_Raters&gt;=3=TRUE)*(1*Rater3!$C5424=E$7222)+(N_Raters&gt;=4=TRUE)*(1*Rater4!$C5424=E$7222)+(N_Raters&gt;=5=TRUE)*(1*Rater5!$C5424=E$7222)</f>
        <v>0</v>
      </c>
      <c r="F5435" s="38"/>
      <c r="G5435" s="38"/>
      <c r="H5435" s="38"/>
      <c r="J5435" s="1"/>
      <c r="K5435" s="1"/>
    </row>
    <row r="5436" spans="2:11">
      <c r="B5436" s="36">
        <v>5422</v>
      </c>
      <c r="C5436" s="55">
        <f>(1*Rater1!$C5425=C$7222)+(1*Rater2!$C5425=C$7222)+(N_Raters&gt;=3=TRUE)*(1*Rater3!$C5425=C$7222)+(N_Raters&gt;=4=TRUE)*(1*Rater4!$C5425=C$7222)+(N_Raters&gt;=5=TRUE)*(1*Rater5!$C5425=C$7222)</f>
        <v>3</v>
      </c>
      <c r="D5436" s="55">
        <f>(1*Rater1!$C5425=D$7222)+(1*Rater2!$C5425=D$7222)+(N_Raters&gt;=3=TRUE)*(1*Rater3!$C5425=D$7222)+(N_Raters&gt;=4=TRUE)*(1*Rater4!$C5425=D$7222)+(N_Raters&gt;=5=TRUE)*(1*Rater5!$C5425=D$7222)</f>
        <v>0</v>
      </c>
      <c r="E5436" s="38">
        <f>(1*Rater1!$C5425=E$7222)+(1*Rater2!$C5425=E$7222)+(N_Raters&gt;=3=TRUE)*(1*Rater3!$C5425=E$7222)+(N_Raters&gt;=4=TRUE)*(1*Rater4!$C5425=E$7222)+(N_Raters&gt;=5=TRUE)*(1*Rater5!$C5425=E$7222)</f>
        <v>0</v>
      </c>
      <c r="F5436" s="38"/>
      <c r="G5436" s="38"/>
      <c r="H5436" s="38"/>
      <c r="J5436" s="1"/>
      <c r="K5436" s="1"/>
    </row>
    <row r="5437" spans="2:11">
      <c r="B5437" s="35">
        <v>5423</v>
      </c>
      <c r="C5437" s="55">
        <f>(1*Rater1!$C5426=C$7222)+(1*Rater2!$C5426=C$7222)+(N_Raters&gt;=3=TRUE)*(1*Rater3!$C5426=C$7222)+(N_Raters&gt;=4=TRUE)*(1*Rater4!$C5426=C$7222)+(N_Raters&gt;=5=TRUE)*(1*Rater5!$C5426=C$7222)</f>
        <v>3</v>
      </c>
      <c r="D5437" s="55">
        <f>(1*Rater1!$C5426=D$7222)+(1*Rater2!$C5426=D$7222)+(N_Raters&gt;=3=TRUE)*(1*Rater3!$C5426=D$7222)+(N_Raters&gt;=4=TRUE)*(1*Rater4!$C5426=D$7222)+(N_Raters&gt;=5=TRUE)*(1*Rater5!$C5426=D$7222)</f>
        <v>0</v>
      </c>
      <c r="E5437" s="38">
        <f>(1*Rater1!$C5426=E$7222)+(1*Rater2!$C5426=E$7222)+(N_Raters&gt;=3=TRUE)*(1*Rater3!$C5426=E$7222)+(N_Raters&gt;=4=TRUE)*(1*Rater4!$C5426=E$7222)+(N_Raters&gt;=5=TRUE)*(1*Rater5!$C5426=E$7222)</f>
        <v>0</v>
      </c>
      <c r="F5437" s="38"/>
      <c r="G5437" s="38"/>
      <c r="H5437" s="38"/>
      <c r="J5437" s="1"/>
      <c r="K5437" s="1"/>
    </row>
    <row r="5438" spans="2:11">
      <c r="B5438" s="36">
        <v>5424</v>
      </c>
      <c r="C5438" s="55">
        <f>(1*Rater1!$C5427=C$7222)+(1*Rater2!$C5427=C$7222)+(N_Raters&gt;=3=TRUE)*(1*Rater3!$C5427=C$7222)+(N_Raters&gt;=4=TRUE)*(1*Rater4!$C5427=C$7222)+(N_Raters&gt;=5=TRUE)*(1*Rater5!$C5427=C$7222)</f>
        <v>1</v>
      </c>
      <c r="D5438" s="55">
        <f>(1*Rater1!$C5427=D$7222)+(1*Rater2!$C5427=D$7222)+(N_Raters&gt;=3=TRUE)*(1*Rater3!$C5427=D$7222)+(N_Raters&gt;=4=TRUE)*(1*Rater4!$C5427=D$7222)+(N_Raters&gt;=5=TRUE)*(1*Rater5!$C5427=D$7222)</f>
        <v>2</v>
      </c>
      <c r="E5438" s="38">
        <f>(1*Rater1!$C5427=E$7222)+(1*Rater2!$C5427=E$7222)+(N_Raters&gt;=3=TRUE)*(1*Rater3!$C5427=E$7222)+(N_Raters&gt;=4=TRUE)*(1*Rater4!$C5427=E$7222)+(N_Raters&gt;=5=TRUE)*(1*Rater5!$C5427=E$7222)</f>
        <v>0</v>
      </c>
      <c r="F5438" s="38"/>
      <c r="G5438" s="38"/>
      <c r="H5438" s="38"/>
      <c r="J5438" s="1"/>
      <c r="K5438" s="1"/>
    </row>
    <row r="5439" spans="2:11">
      <c r="B5439" s="35">
        <v>5425</v>
      </c>
      <c r="C5439" s="55">
        <f>(1*Rater1!$C5428=C$7222)+(1*Rater2!$C5428=C$7222)+(N_Raters&gt;=3=TRUE)*(1*Rater3!$C5428=C$7222)+(N_Raters&gt;=4=TRUE)*(1*Rater4!$C5428=C$7222)+(N_Raters&gt;=5=TRUE)*(1*Rater5!$C5428=C$7222)</f>
        <v>3</v>
      </c>
      <c r="D5439" s="55">
        <f>(1*Rater1!$C5428=D$7222)+(1*Rater2!$C5428=D$7222)+(N_Raters&gt;=3=TRUE)*(1*Rater3!$C5428=D$7222)+(N_Raters&gt;=4=TRUE)*(1*Rater4!$C5428=D$7222)+(N_Raters&gt;=5=TRUE)*(1*Rater5!$C5428=D$7222)</f>
        <v>0</v>
      </c>
      <c r="E5439" s="38">
        <f>(1*Rater1!$C5428=E$7222)+(1*Rater2!$C5428=E$7222)+(N_Raters&gt;=3=TRUE)*(1*Rater3!$C5428=E$7222)+(N_Raters&gt;=4=TRUE)*(1*Rater4!$C5428=E$7222)+(N_Raters&gt;=5=TRUE)*(1*Rater5!$C5428=E$7222)</f>
        <v>0</v>
      </c>
      <c r="F5439" s="38"/>
      <c r="G5439" s="38"/>
      <c r="H5439" s="38"/>
      <c r="J5439" s="1"/>
      <c r="K5439" s="1"/>
    </row>
    <row r="5440" spans="2:11">
      <c r="B5440" s="36">
        <v>5426</v>
      </c>
      <c r="C5440" s="55">
        <f>(1*Rater1!$C5429=C$7222)+(1*Rater2!$C5429=C$7222)+(N_Raters&gt;=3=TRUE)*(1*Rater3!$C5429=C$7222)+(N_Raters&gt;=4=TRUE)*(1*Rater4!$C5429=C$7222)+(N_Raters&gt;=5=TRUE)*(1*Rater5!$C5429=C$7222)</f>
        <v>3</v>
      </c>
      <c r="D5440" s="55">
        <f>(1*Rater1!$C5429=D$7222)+(1*Rater2!$C5429=D$7222)+(N_Raters&gt;=3=TRUE)*(1*Rater3!$C5429=D$7222)+(N_Raters&gt;=4=TRUE)*(1*Rater4!$C5429=D$7222)+(N_Raters&gt;=5=TRUE)*(1*Rater5!$C5429=D$7222)</f>
        <v>0</v>
      </c>
      <c r="E5440" s="38">
        <f>(1*Rater1!$C5429=E$7222)+(1*Rater2!$C5429=E$7222)+(N_Raters&gt;=3=TRUE)*(1*Rater3!$C5429=E$7222)+(N_Raters&gt;=4=TRUE)*(1*Rater4!$C5429=E$7222)+(N_Raters&gt;=5=TRUE)*(1*Rater5!$C5429=E$7222)</f>
        <v>0</v>
      </c>
      <c r="F5440" s="38"/>
      <c r="G5440" s="38"/>
      <c r="H5440" s="38"/>
      <c r="J5440" s="1"/>
      <c r="K5440" s="1"/>
    </row>
    <row r="5441" spans="2:11">
      <c r="B5441" s="35">
        <v>5427</v>
      </c>
      <c r="C5441" s="55">
        <f>(1*Rater1!$C5430=C$7222)+(1*Rater2!$C5430=C$7222)+(N_Raters&gt;=3=TRUE)*(1*Rater3!$C5430=C$7222)+(N_Raters&gt;=4=TRUE)*(1*Rater4!$C5430=C$7222)+(N_Raters&gt;=5=TRUE)*(1*Rater5!$C5430=C$7222)</f>
        <v>3</v>
      </c>
      <c r="D5441" s="55">
        <f>(1*Rater1!$C5430=D$7222)+(1*Rater2!$C5430=D$7222)+(N_Raters&gt;=3=TRUE)*(1*Rater3!$C5430=D$7222)+(N_Raters&gt;=4=TRUE)*(1*Rater4!$C5430=D$7222)+(N_Raters&gt;=5=TRUE)*(1*Rater5!$C5430=D$7222)</f>
        <v>0</v>
      </c>
      <c r="E5441" s="38">
        <f>(1*Rater1!$C5430=E$7222)+(1*Rater2!$C5430=E$7222)+(N_Raters&gt;=3=TRUE)*(1*Rater3!$C5430=E$7222)+(N_Raters&gt;=4=TRUE)*(1*Rater4!$C5430=E$7222)+(N_Raters&gt;=5=TRUE)*(1*Rater5!$C5430=E$7222)</f>
        <v>0</v>
      </c>
      <c r="F5441" s="38"/>
      <c r="G5441" s="38"/>
      <c r="H5441" s="38"/>
      <c r="J5441" s="1"/>
      <c r="K5441" s="1"/>
    </row>
    <row r="5442" spans="2:11">
      <c r="B5442" s="36">
        <v>5428</v>
      </c>
      <c r="C5442" s="55">
        <f>(1*Rater1!$C5431=C$7222)+(1*Rater2!$C5431=C$7222)+(N_Raters&gt;=3=TRUE)*(1*Rater3!$C5431=C$7222)+(N_Raters&gt;=4=TRUE)*(1*Rater4!$C5431=C$7222)+(N_Raters&gt;=5=TRUE)*(1*Rater5!$C5431=C$7222)</f>
        <v>3</v>
      </c>
      <c r="D5442" s="55">
        <f>(1*Rater1!$C5431=D$7222)+(1*Rater2!$C5431=D$7222)+(N_Raters&gt;=3=TRUE)*(1*Rater3!$C5431=D$7222)+(N_Raters&gt;=4=TRUE)*(1*Rater4!$C5431=D$7222)+(N_Raters&gt;=5=TRUE)*(1*Rater5!$C5431=D$7222)</f>
        <v>0</v>
      </c>
      <c r="E5442" s="38">
        <f>(1*Rater1!$C5431=E$7222)+(1*Rater2!$C5431=E$7222)+(N_Raters&gt;=3=TRUE)*(1*Rater3!$C5431=E$7222)+(N_Raters&gt;=4=TRUE)*(1*Rater4!$C5431=E$7222)+(N_Raters&gt;=5=TRUE)*(1*Rater5!$C5431=E$7222)</f>
        <v>0</v>
      </c>
      <c r="F5442" s="38"/>
      <c r="G5442" s="38"/>
      <c r="H5442" s="38"/>
      <c r="J5442" s="1"/>
      <c r="K5442" s="1"/>
    </row>
    <row r="5443" spans="2:11">
      <c r="B5443" s="35">
        <v>5429</v>
      </c>
      <c r="C5443" s="55">
        <f>(1*Rater1!$C5432=C$7222)+(1*Rater2!$C5432=C$7222)+(N_Raters&gt;=3=TRUE)*(1*Rater3!$C5432=C$7222)+(N_Raters&gt;=4=TRUE)*(1*Rater4!$C5432=C$7222)+(N_Raters&gt;=5=TRUE)*(1*Rater5!$C5432=C$7222)</f>
        <v>1</v>
      </c>
      <c r="D5443" s="55">
        <f>(1*Rater1!$C5432=D$7222)+(1*Rater2!$C5432=D$7222)+(N_Raters&gt;=3=TRUE)*(1*Rater3!$C5432=D$7222)+(N_Raters&gt;=4=TRUE)*(1*Rater4!$C5432=D$7222)+(N_Raters&gt;=5=TRUE)*(1*Rater5!$C5432=D$7222)</f>
        <v>2</v>
      </c>
      <c r="E5443" s="38">
        <f>(1*Rater1!$C5432=E$7222)+(1*Rater2!$C5432=E$7222)+(N_Raters&gt;=3=TRUE)*(1*Rater3!$C5432=E$7222)+(N_Raters&gt;=4=TRUE)*(1*Rater4!$C5432=E$7222)+(N_Raters&gt;=5=TRUE)*(1*Rater5!$C5432=E$7222)</f>
        <v>0</v>
      </c>
      <c r="F5443" s="38"/>
      <c r="G5443" s="38"/>
      <c r="H5443" s="38"/>
      <c r="J5443" s="1"/>
      <c r="K5443" s="1"/>
    </row>
    <row r="5444" spans="2:11">
      <c r="B5444" s="36">
        <v>5430</v>
      </c>
      <c r="C5444" s="55">
        <f>(1*Rater1!$C5433=C$7222)+(1*Rater2!$C5433=C$7222)+(N_Raters&gt;=3=TRUE)*(1*Rater3!$C5433=C$7222)+(N_Raters&gt;=4=TRUE)*(1*Rater4!$C5433=C$7222)+(N_Raters&gt;=5=TRUE)*(1*Rater5!$C5433=C$7222)</f>
        <v>1</v>
      </c>
      <c r="D5444" s="55">
        <f>(1*Rater1!$C5433=D$7222)+(1*Rater2!$C5433=D$7222)+(N_Raters&gt;=3=TRUE)*(1*Rater3!$C5433=D$7222)+(N_Raters&gt;=4=TRUE)*(1*Rater4!$C5433=D$7222)+(N_Raters&gt;=5=TRUE)*(1*Rater5!$C5433=D$7222)</f>
        <v>2</v>
      </c>
      <c r="E5444" s="38">
        <f>(1*Rater1!$C5433=E$7222)+(1*Rater2!$C5433=E$7222)+(N_Raters&gt;=3=TRUE)*(1*Rater3!$C5433=E$7222)+(N_Raters&gt;=4=TRUE)*(1*Rater4!$C5433=E$7222)+(N_Raters&gt;=5=TRUE)*(1*Rater5!$C5433=E$7222)</f>
        <v>0</v>
      </c>
      <c r="F5444" s="38"/>
      <c r="G5444" s="38"/>
      <c r="H5444" s="38"/>
      <c r="J5444" s="1"/>
      <c r="K5444" s="1"/>
    </row>
    <row r="5445" spans="2:11">
      <c r="B5445" s="35">
        <v>5431</v>
      </c>
      <c r="C5445" s="55">
        <f>(1*Rater1!$C5434=C$7222)+(1*Rater2!$C5434=C$7222)+(N_Raters&gt;=3=TRUE)*(1*Rater3!$C5434=C$7222)+(N_Raters&gt;=4=TRUE)*(1*Rater4!$C5434=C$7222)+(N_Raters&gt;=5=TRUE)*(1*Rater5!$C5434=C$7222)</f>
        <v>3</v>
      </c>
      <c r="D5445" s="55">
        <f>(1*Rater1!$C5434=D$7222)+(1*Rater2!$C5434=D$7222)+(N_Raters&gt;=3=TRUE)*(1*Rater3!$C5434=D$7222)+(N_Raters&gt;=4=TRUE)*(1*Rater4!$C5434=D$7222)+(N_Raters&gt;=5=TRUE)*(1*Rater5!$C5434=D$7222)</f>
        <v>0</v>
      </c>
      <c r="E5445" s="38">
        <f>(1*Rater1!$C5434=E$7222)+(1*Rater2!$C5434=E$7222)+(N_Raters&gt;=3=TRUE)*(1*Rater3!$C5434=E$7222)+(N_Raters&gt;=4=TRUE)*(1*Rater4!$C5434=E$7222)+(N_Raters&gt;=5=TRUE)*(1*Rater5!$C5434=E$7222)</f>
        <v>0</v>
      </c>
      <c r="F5445" s="38"/>
      <c r="G5445" s="38"/>
      <c r="H5445" s="38"/>
      <c r="J5445" s="1"/>
      <c r="K5445" s="1"/>
    </row>
    <row r="5446" spans="2:11">
      <c r="B5446" s="36">
        <v>5432</v>
      </c>
      <c r="C5446" s="55">
        <f>(1*Rater1!$C5435=C$7222)+(1*Rater2!$C5435=C$7222)+(N_Raters&gt;=3=TRUE)*(1*Rater3!$C5435=C$7222)+(N_Raters&gt;=4=TRUE)*(1*Rater4!$C5435=C$7222)+(N_Raters&gt;=5=TRUE)*(1*Rater5!$C5435=C$7222)</f>
        <v>3</v>
      </c>
      <c r="D5446" s="55">
        <f>(1*Rater1!$C5435=D$7222)+(1*Rater2!$C5435=D$7222)+(N_Raters&gt;=3=TRUE)*(1*Rater3!$C5435=D$7222)+(N_Raters&gt;=4=TRUE)*(1*Rater4!$C5435=D$7222)+(N_Raters&gt;=5=TRUE)*(1*Rater5!$C5435=D$7222)</f>
        <v>0</v>
      </c>
      <c r="E5446" s="38">
        <f>(1*Rater1!$C5435=E$7222)+(1*Rater2!$C5435=E$7222)+(N_Raters&gt;=3=TRUE)*(1*Rater3!$C5435=E$7222)+(N_Raters&gt;=4=TRUE)*(1*Rater4!$C5435=E$7222)+(N_Raters&gt;=5=TRUE)*(1*Rater5!$C5435=E$7222)</f>
        <v>0</v>
      </c>
      <c r="F5446" s="38"/>
      <c r="G5446" s="38"/>
      <c r="H5446" s="38"/>
      <c r="J5446" s="1"/>
      <c r="K5446" s="1"/>
    </row>
    <row r="5447" spans="2:11">
      <c r="B5447" s="35">
        <v>5433</v>
      </c>
      <c r="C5447" s="55">
        <f>(1*Rater1!$C5436=C$7222)+(1*Rater2!$C5436=C$7222)+(N_Raters&gt;=3=TRUE)*(1*Rater3!$C5436=C$7222)+(N_Raters&gt;=4=TRUE)*(1*Rater4!$C5436=C$7222)+(N_Raters&gt;=5=TRUE)*(1*Rater5!$C5436=C$7222)</f>
        <v>3</v>
      </c>
      <c r="D5447" s="55">
        <f>(1*Rater1!$C5436=D$7222)+(1*Rater2!$C5436=D$7222)+(N_Raters&gt;=3=TRUE)*(1*Rater3!$C5436=D$7222)+(N_Raters&gt;=4=TRUE)*(1*Rater4!$C5436=D$7222)+(N_Raters&gt;=5=TRUE)*(1*Rater5!$C5436=D$7222)</f>
        <v>0</v>
      </c>
      <c r="E5447" s="38">
        <f>(1*Rater1!$C5436=E$7222)+(1*Rater2!$C5436=E$7222)+(N_Raters&gt;=3=TRUE)*(1*Rater3!$C5436=E$7222)+(N_Raters&gt;=4=TRUE)*(1*Rater4!$C5436=E$7222)+(N_Raters&gt;=5=TRUE)*(1*Rater5!$C5436=E$7222)</f>
        <v>0</v>
      </c>
      <c r="F5447" s="38"/>
      <c r="G5447" s="38"/>
      <c r="H5447" s="38"/>
      <c r="J5447" s="1"/>
      <c r="K5447" s="1"/>
    </row>
    <row r="5448" spans="2:11">
      <c r="B5448" s="36">
        <v>5434</v>
      </c>
      <c r="C5448" s="55">
        <f>(1*Rater1!$C5437=C$7222)+(1*Rater2!$C5437=C$7222)+(N_Raters&gt;=3=TRUE)*(1*Rater3!$C5437=C$7222)+(N_Raters&gt;=4=TRUE)*(1*Rater4!$C5437=C$7222)+(N_Raters&gt;=5=TRUE)*(1*Rater5!$C5437=C$7222)</f>
        <v>1</v>
      </c>
      <c r="D5448" s="55">
        <f>(1*Rater1!$C5437=D$7222)+(1*Rater2!$C5437=D$7222)+(N_Raters&gt;=3=TRUE)*(1*Rater3!$C5437=D$7222)+(N_Raters&gt;=4=TRUE)*(1*Rater4!$C5437=D$7222)+(N_Raters&gt;=5=TRUE)*(1*Rater5!$C5437=D$7222)</f>
        <v>2</v>
      </c>
      <c r="E5448" s="38">
        <f>(1*Rater1!$C5437=E$7222)+(1*Rater2!$C5437=E$7222)+(N_Raters&gt;=3=TRUE)*(1*Rater3!$C5437=E$7222)+(N_Raters&gt;=4=TRUE)*(1*Rater4!$C5437=E$7222)+(N_Raters&gt;=5=TRUE)*(1*Rater5!$C5437=E$7222)</f>
        <v>0</v>
      </c>
      <c r="F5448" s="38"/>
      <c r="G5448" s="38"/>
      <c r="H5448" s="38"/>
      <c r="J5448" s="1"/>
      <c r="K5448" s="1"/>
    </row>
    <row r="5449" spans="2:11">
      <c r="B5449" s="35">
        <v>5435</v>
      </c>
      <c r="C5449" s="55">
        <f>(1*Rater1!$C5438=C$7222)+(1*Rater2!$C5438=C$7222)+(N_Raters&gt;=3=TRUE)*(1*Rater3!$C5438=C$7222)+(N_Raters&gt;=4=TRUE)*(1*Rater4!$C5438=C$7222)+(N_Raters&gt;=5=TRUE)*(1*Rater5!$C5438=C$7222)</f>
        <v>1</v>
      </c>
      <c r="D5449" s="55">
        <f>(1*Rater1!$C5438=D$7222)+(1*Rater2!$C5438=D$7222)+(N_Raters&gt;=3=TRUE)*(1*Rater3!$C5438=D$7222)+(N_Raters&gt;=4=TRUE)*(1*Rater4!$C5438=D$7222)+(N_Raters&gt;=5=TRUE)*(1*Rater5!$C5438=D$7222)</f>
        <v>2</v>
      </c>
      <c r="E5449" s="38">
        <f>(1*Rater1!$C5438=E$7222)+(1*Rater2!$C5438=E$7222)+(N_Raters&gt;=3=TRUE)*(1*Rater3!$C5438=E$7222)+(N_Raters&gt;=4=TRUE)*(1*Rater4!$C5438=E$7222)+(N_Raters&gt;=5=TRUE)*(1*Rater5!$C5438=E$7222)</f>
        <v>0</v>
      </c>
      <c r="F5449" s="38"/>
      <c r="G5449" s="38"/>
      <c r="H5449" s="38"/>
      <c r="J5449" s="1"/>
      <c r="K5449" s="1"/>
    </row>
    <row r="5450" spans="2:11">
      <c r="B5450" s="36">
        <v>5436</v>
      </c>
      <c r="C5450" s="55">
        <f>(1*Rater1!$C5439=C$7222)+(1*Rater2!$C5439=C$7222)+(N_Raters&gt;=3=TRUE)*(1*Rater3!$C5439=C$7222)+(N_Raters&gt;=4=TRUE)*(1*Rater4!$C5439=C$7222)+(N_Raters&gt;=5=TRUE)*(1*Rater5!$C5439=C$7222)</f>
        <v>3</v>
      </c>
      <c r="D5450" s="55">
        <f>(1*Rater1!$C5439=D$7222)+(1*Rater2!$C5439=D$7222)+(N_Raters&gt;=3=TRUE)*(1*Rater3!$C5439=D$7222)+(N_Raters&gt;=4=TRUE)*(1*Rater4!$C5439=D$7222)+(N_Raters&gt;=5=TRUE)*(1*Rater5!$C5439=D$7222)</f>
        <v>0</v>
      </c>
      <c r="E5450" s="38">
        <f>(1*Rater1!$C5439=E$7222)+(1*Rater2!$C5439=E$7222)+(N_Raters&gt;=3=TRUE)*(1*Rater3!$C5439=E$7222)+(N_Raters&gt;=4=TRUE)*(1*Rater4!$C5439=E$7222)+(N_Raters&gt;=5=TRUE)*(1*Rater5!$C5439=E$7222)</f>
        <v>0</v>
      </c>
      <c r="F5450" s="38"/>
      <c r="G5450" s="38"/>
      <c r="H5450" s="38"/>
      <c r="J5450" s="1"/>
      <c r="K5450" s="1"/>
    </row>
    <row r="5451" spans="2:11">
      <c r="B5451" s="35">
        <v>5437</v>
      </c>
      <c r="C5451" s="55">
        <f>(1*Rater1!$C5440=C$7222)+(1*Rater2!$C5440=C$7222)+(N_Raters&gt;=3=TRUE)*(1*Rater3!$C5440=C$7222)+(N_Raters&gt;=4=TRUE)*(1*Rater4!$C5440=C$7222)+(N_Raters&gt;=5=TRUE)*(1*Rater5!$C5440=C$7222)</f>
        <v>1</v>
      </c>
      <c r="D5451" s="55">
        <f>(1*Rater1!$C5440=D$7222)+(1*Rater2!$C5440=D$7222)+(N_Raters&gt;=3=TRUE)*(1*Rater3!$C5440=D$7222)+(N_Raters&gt;=4=TRUE)*(1*Rater4!$C5440=D$7222)+(N_Raters&gt;=5=TRUE)*(1*Rater5!$C5440=D$7222)</f>
        <v>2</v>
      </c>
      <c r="E5451" s="38">
        <f>(1*Rater1!$C5440=E$7222)+(1*Rater2!$C5440=E$7222)+(N_Raters&gt;=3=TRUE)*(1*Rater3!$C5440=E$7222)+(N_Raters&gt;=4=TRUE)*(1*Rater4!$C5440=E$7222)+(N_Raters&gt;=5=TRUE)*(1*Rater5!$C5440=E$7222)</f>
        <v>0</v>
      </c>
      <c r="F5451" s="38"/>
      <c r="G5451" s="38"/>
      <c r="H5451" s="38"/>
      <c r="J5451" s="1"/>
      <c r="K5451" s="1"/>
    </row>
    <row r="5452" spans="2:11">
      <c r="B5452" s="36">
        <v>5438</v>
      </c>
      <c r="C5452" s="55">
        <f>(1*Rater1!$C5441=C$7222)+(1*Rater2!$C5441=C$7222)+(N_Raters&gt;=3=TRUE)*(1*Rater3!$C5441=C$7222)+(N_Raters&gt;=4=TRUE)*(1*Rater4!$C5441=C$7222)+(N_Raters&gt;=5=TRUE)*(1*Rater5!$C5441=C$7222)</f>
        <v>1</v>
      </c>
      <c r="D5452" s="55">
        <f>(1*Rater1!$C5441=D$7222)+(1*Rater2!$C5441=D$7222)+(N_Raters&gt;=3=TRUE)*(1*Rater3!$C5441=D$7222)+(N_Raters&gt;=4=TRUE)*(1*Rater4!$C5441=D$7222)+(N_Raters&gt;=5=TRUE)*(1*Rater5!$C5441=D$7222)</f>
        <v>2</v>
      </c>
      <c r="E5452" s="38">
        <f>(1*Rater1!$C5441=E$7222)+(1*Rater2!$C5441=E$7222)+(N_Raters&gt;=3=TRUE)*(1*Rater3!$C5441=E$7222)+(N_Raters&gt;=4=TRUE)*(1*Rater4!$C5441=E$7222)+(N_Raters&gt;=5=TRUE)*(1*Rater5!$C5441=E$7222)</f>
        <v>0</v>
      </c>
      <c r="F5452" s="38"/>
      <c r="G5452" s="38"/>
      <c r="H5452" s="38"/>
      <c r="J5452" s="1"/>
      <c r="K5452" s="1"/>
    </row>
    <row r="5453" spans="2:11">
      <c r="B5453" s="35">
        <v>5439</v>
      </c>
      <c r="C5453" s="55">
        <f>(1*Rater1!$C5442=C$7222)+(1*Rater2!$C5442=C$7222)+(N_Raters&gt;=3=TRUE)*(1*Rater3!$C5442=C$7222)+(N_Raters&gt;=4=TRUE)*(1*Rater4!$C5442=C$7222)+(N_Raters&gt;=5=TRUE)*(1*Rater5!$C5442=C$7222)</f>
        <v>1</v>
      </c>
      <c r="D5453" s="55">
        <f>(1*Rater1!$C5442=D$7222)+(1*Rater2!$C5442=D$7222)+(N_Raters&gt;=3=TRUE)*(1*Rater3!$C5442=D$7222)+(N_Raters&gt;=4=TRUE)*(1*Rater4!$C5442=D$7222)+(N_Raters&gt;=5=TRUE)*(1*Rater5!$C5442=D$7222)</f>
        <v>2</v>
      </c>
      <c r="E5453" s="38">
        <f>(1*Rater1!$C5442=E$7222)+(1*Rater2!$C5442=E$7222)+(N_Raters&gt;=3=TRUE)*(1*Rater3!$C5442=E$7222)+(N_Raters&gt;=4=TRUE)*(1*Rater4!$C5442=E$7222)+(N_Raters&gt;=5=TRUE)*(1*Rater5!$C5442=E$7222)</f>
        <v>0</v>
      </c>
      <c r="F5453" s="38"/>
      <c r="G5453" s="38"/>
      <c r="H5453" s="38"/>
      <c r="J5453" s="1"/>
      <c r="K5453" s="1"/>
    </row>
    <row r="5454" spans="2:11">
      <c r="B5454" s="36">
        <v>5440</v>
      </c>
      <c r="C5454" s="55">
        <f>(1*Rater1!$C5443=C$7222)+(1*Rater2!$C5443=C$7222)+(N_Raters&gt;=3=TRUE)*(1*Rater3!$C5443=C$7222)+(N_Raters&gt;=4=TRUE)*(1*Rater4!$C5443=C$7222)+(N_Raters&gt;=5=TRUE)*(1*Rater5!$C5443=C$7222)</f>
        <v>1</v>
      </c>
      <c r="D5454" s="55">
        <f>(1*Rater1!$C5443=D$7222)+(1*Rater2!$C5443=D$7222)+(N_Raters&gt;=3=TRUE)*(1*Rater3!$C5443=D$7222)+(N_Raters&gt;=4=TRUE)*(1*Rater4!$C5443=D$7222)+(N_Raters&gt;=5=TRUE)*(1*Rater5!$C5443=D$7222)</f>
        <v>2</v>
      </c>
      <c r="E5454" s="38">
        <f>(1*Rater1!$C5443=E$7222)+(1*Rater2!$C5443=E$7222)+(N_Raters&gt;=3=TRUE)*(1*Rater3!$C5443=E$7222)+(N_Raters&gt;=4=TRUE)*(1*Rater4!$C5443=E$7222)+(N_Raters&gt;=5=TRUE)*(1*Rater5!$C5443=E$7222)</f>
        <v>0</v>
      </c>
      <c r="F5454" s="38"/>
      <c r="G5454" s="38"/>
      <c r="H5454" s="38"/>
      <c r="J5454" s="1"/>
      <c r="K5454" s="1"/>
    </row>
    <row r="5455" spans="2:11">
      <c r="B5455" s="35">
        <v>5441</v>
      </c>
      <c r="C5455" s="55">
        <f>(1*Rater1!$C5444=C$7222)+(1*Rater2!$C5444=C$7222)+(N_Raters&gt;=3=TRUE)*(1*Rater3!$C5444=C$7222)+(N_Raters&gt;=4=TRUE)*(1*Rater4!$C5444=C$7222)+(N_Raters&gt;=5=TRUE)*(1*Rater5!$C5444=C$7222)</f>
        <v>1</v>
      </c>
      <c r="D5455" s="55">
        <f>(1*Rater1!$C5444=D$7222)+(1*Rater2!$C5444=D$7222)+(N_Raters&gt;=3=TRUE)*(1*Rater3!$C5444=D$7222)+(N_Raters&gt;=4=TRUE)*(1*Rater4!$C5444=D$7222)+(N_Raters&gt;=5=TRUE)*(1*Rater5!$C5444=D$7222)</f>
        <v>2</v>
      </c>
      <c r="E5455" s="38">
        <f>(1*Rater1!$C5444=E$7222)+(1*Rater2!$C5444=E$7222)+(N_Raters&gt;=3=TRUE)*(1*Rater3!$C5444=E$7222)+(N_Raters&gt;=4=TRUE)*(1*Rater4!$C5444=E$7222)+(N_Raters&gt;=5=TRUE)*(1*Rater5!$C5444=E$7222)</f>
        <v>0</v>
      </c>
      <c r="F5455" s="38"/>
      <c r="G5455" s="38"/>
      <c r="H5455" s="38"/>
      <c r="J5455" s="1"/>
      <c r="K5455" s="1"/>
    </row>
    <row r="5456" spans="2:11">
      <c r="B5456" s="36">
        <v>5442</v>
      </c>
      <c r="C5456" s="55">
        <f>(1*Rater1!$C5445=C$7222)+(1*Rater2!$C5445=C$7222)+(N_Raters&gt;=3=TRUE)*(1*Rater3!$C5445=C$7222)+(N_Raters&gt;=4=TRUE)*(1*Rater4!$C5445=C$7222)+(N_Raters&gt;=5=TRUE)*(1*Rater5!$C5445=C$7222)</f>
        <v>1</v>
      </c>
      <c r="D5456" s="55">
        <f>(1*Rater1!$C5445=D$7222)+(1*Rater2!$C5445=D$7222)+(N_Raters&gt;=3=TRUE)*(1*Rater3!$C5445=D$7222)+(N_Raters&gt;=4=TRUE)*(1*Rater4!$C5445=D$7222)+(N_Raters&gt;=5=TRUE)*(1*Rater5!$C5445=D$7222)</f>
        <v>0</v>
      </c>
      <c r="E5456" s="38">
        <f>(1*Rater1!$C5445=E$7222)+(1*Rater2!$C5445=E$7222)+(N_Raters&gt;=3=TRUE)*(1*Rater3!$C5445=E$7222)+(N_Raters&gt;=4=TRUE)*(1*Rater4!$C5445=E$7222)+(N_Raters&gt;=5=TRUE)*(1*Rater5!$C5445=E$7222)</f>
        <v>2</v>
      </c>
      <c r="F5456" s="38"/>
      <c r="G5456" s="38"/>
      <c r="H5456" s="38"/>
      <c r="J5456" s="1"/>
      <c r="K5456" s="1"/>
    </row>
    <row r="5457" spans="2:11">
      <c r="B5457" s="35">
        <v>5443</v>
      </c>
      <c r="C5457" s="55">
        <f>(1*Rater1!$C5446=C$7222)+(1*Rater2!$C5446=C$7222)+(N_Raters&gt;=3=TRUE)*(1*Rater3!$C5446=C$7222)+(N_Raters&gt;=4=TRUE)*(1*Rater4!$C5446=C$7222)+(N_Raters&gt;=5=TRUE)*(1*Rater5!$C5446=C$7222)</f>
        <v>1</v>
      </c>
      <c r="D5457" s="55">
        <f>(1*Rater1!$C5446=D$7222)+(1*Rater2!$C5446=D$7222)+(N_Raters&gt;=3=TRUE)*(1*Rater3!$C5446=D$7222)+(N_Raters&gt;=4=TRUE)*(1*Rater4!$C5446=D$7222)+(N_Raters&gt;=5=TRUE)*(1*Rater5!$C5446=D$7222)</f>
        <v>2</v>
      </c>
      <c r="E5457" s="38">
        <f>(1*Rater1!$C5446=E$7222)+(1*Rater2!$C5446=E$7222)+(N_Raters&gt;=3=TRUE)*(1*Rater3!$C5446=E$7222)+(N_Raters&gt;=4=TRUE)*(1*Rater4!$C5446=E$7222)+(N_Raters&gt;=5=TRUE)*(1*Rater5!$C5446=E$7222)</f>
        <v>0</v>
      </c>
      <c r="F5457" s="38"/>
      <c r="G5457" s="38"/>
      <c r="H5457" s="38"/>
      <c r="J5457" s="1"/>
      <c r="K5457" s="1"/>
    </row>
    <row r="5458" spans="2:11">
      <c r="B5458" s="36">
        <v>5444</v>
      </c>
      <c r="C5458" s="55">
        <f>(1*Rater1!$C5447=C$7222)+(1*Rater2!$C5447=C$7222)+(N_Raters&gt;=3=TRUE)*(1*Rater3!$C5447=C$7222)+(N_Raters&gt;=4=TRUE)*(1*Rater4!$C5447=C$7222)+(N_Raters&gt;=5=TRUE)*(1*Rater5!$C5447=C$7222)</f>
        <v>3</v>
      </c>
      <c r="D5458" s="55">
        <f>(1*Rater1!$C5447=D$7222)+(1*Rater2!$C5447=D$7222)+(N_Raters&gt;=3=TRUE)*(1*Rater3!$C5447=D$7222)+(N_Raters&gt;=4=TRUE)*(1*Rater4!$C5447=D$7222)+(N_Raters&gt;=5=TRUE)*(1*Rater5!$C5447=D$7222)</f>
        <v>0</v>
      </c>
      <c r="E5458" s="38">
        <f>(1*Rater1!$C5447=E$7222)+(1*Rater2!$C5447=E$7222)+(N_Raters&gt;=3=TRUE)*(1*Rater3!$C5447=E$7222)+(N_Raters&gt;=4=TRUE)*(1*Rater4!$C5447=E$7222)+(N_Raters&gt;=5=TRUE)*(1*Rater5!$C5447=E$7222)</f>
        <v>0</v>
      </c>
      <c r="F5458" s="38"/>
      <c r="G5458" s="38"/>
      <c r="H5458" s="38"/>
      <c r="J5458" s="1"/>
      <c r="K5458" s="1"/>
    </row>
    <row r="5459" spans="2:11">
      <c r="B5459" s="35">
        <v>5445</v>
      </c>
      <c r="C5459" s="55">
        <f>(1*Rater1!$C5448=C$7222)+(1*Rater2!$C5448=C$7222)+(N_Raters&gt;=3=TRUE)*(1*Rater3!$C5448=C$7222)+(N_Raters&gt;=4=TRUE)*(1*Rater4!$C5448=C$7222)+(N_Raters&gt;=5=TRUE)*(1*Rater5!$C5448=C$7222)</f>
        <v>3</v>
      </c>
      <c r="D5459" s="55">
        <f>(1*Rater1!$C5448=D$7222)+(1*Rater2!$C5448=D$7222)+(N_Raters&gt;=3=TRUE)*(1*Rater3!$C5448=D$7222)+(N_Raters&gt;=4=TRUE)*(1*Rater4!$C5448=D$7222)+(N_Raters&gt;=5=TRUE)*(1*Rater5!$C5448=D$7222)</f>
        <v>0</v>
      </c>
      <c r="E5459" s="38">
        <f>(1*Rater1!$C5448=E$7222)+(1*Rater2!$C5448=E$7222)+(N_Raters&gt;=3=TRUE)*(1*Rater3!$C5448=E$7222)+(N_Raters&gt;=4=TRUE)*(1*Rater4!$C5448=E$7222)+(N_Raters&gt;=5=TRUE)*(1*Rater5!$C5448=E$7222)</f>
        <v>0</v>
      </c>
      <c r="F5459" s="38"/>
      <c r="G5459" s="38"/>
      <c r="H5459" s="38"/>
      <c r="J5459" s="1"/>
      <c r="K5459" s="1"/>
    </row>
    <row r="5460" spans="2:11">
      <c r="B5460" s="36">
        <v>5446</v>
      </c>
      <c r="C5460" s="55">
        <f>(1*Rater1!$C5449=C$7222)+(1*Rater2!$C5449=C$7222)+(N_Raters&gt;=3=TRUE)*(1*Rater3!$C5449=C$7222)+(N_Raters&gt;=4=TRUE)*(1*Rater4!$C5449=C$7222)+(N_Raters&gt;=5=TRUE)*(1*Rater5!$C5449=C$7222)</f>
        <v>3</v>
      </c>
      <c r="D5460" s="55">
        <f>(1*Rater1!$C5449=D$7222)+(1*Rater2!$C5449=D$7222)+(N_Raters&gt;=3=TRUE)*(1*Rater3!$C5449=D$7222)+(N_Raters&gt;=4=TRUE)*(1*Rater4!$C5449=D$7222)+(N_Raters&gt;=5=TRUE)*(1*Rater5!$C5449=D$7222)</f>
        <v>0</v>
      </c>
      <c r="E5460" s="38">
        <f>(1*Rater1!$C5449=E$7222)+(1*Rater2!$C5449=E$7222)+(N_Raters&gt;=3=TRUE)*(1*Rater3!$C5449=E$7222)+(N_Raters&gt;=4=TRUE)*(1*Rater4!$C5449=E$7222)+(N_Raters&gt;=5=TRUE)*(1*Rater5!$C5449=E$7222)</f>
        <v>0</v>
      </c>
      <c r="F5460" s="38"/>
      <c r="G5460" s="38"/>
      <c r="H5460" s="38"/>
      <c r="J5460" s="1"/>
      <c r="K5460" s="1"/>
    </row>
    <row r="5461" spans="2:11">
      <c r="B5461" s="35">
        <v>5447</v>
      </c>
      <c r="C5461" s="55">
        <f>(1*Rater1!$C5450=C$7222)+(1*Rater2!$C5450=C$7222)+(N_Raters&gt;=3=TRUE)*(1*Rater3!$C5450=C$7222)+(N_Raters&gt;=4=TRUE)*(1*Rater4!$C5450=C$7222)+(N_Raters&gt;=5=TRUE)*(1*Rater5!$C5450=C$7222)</f>
        <v>3</v>
      </c>
      <c r="D5461" s="55">
        <f>(1*Rater1!$C5450=D$7222)+(1*Rater2!$C5450=D$7222)+(N_Raters&gt;=3=TRUE)*(1*Rater3!$C5450=D$7222)+(N_Raters&gt;=4=TRUE)*(1*Rater4!$C5450=D$7222)+(N_Raters&gt;=5=TRUE)*(1*Rater5!$C5450=D$7222)</f>
        <v>0</v>
      </c>
      <c r="E5461" s="38">
        <f>(1*Rater1!$C5450=E$7222)+(1*Rater2!$C5450=E$7222)+(N_Raters&gt;=3=TRUE)*(1*Rater3!$C5450=E$7222)+(N_Raters&gt;=4=TRUE)*(1*Rater4!$C5450=E$7222)+(N_Raters&gt;=5=TRUE)*(1*Rater5!$C5450=E$7222)</f>
        <v>0</v>
      </c>
      <c r="F5461" s="38"/>
      <c r="G5461" s="38"/>
      <c r="H5461" s="38"/>
      <c r="J5461" s="1"/>
      <c r="K5461" s="1"/>
    </row>
    <row r="5462" spans="2:11">
      <c r="B5462" s="36">
        <v>5448</v>
      </c>
      <c r="C5462" s="55">
        <f>(1*Rater1!$C5451=C$7222)+(1*Rater2!$C5451=C$7222)+(N_Raters&gt;=3=TRUE)*(1*Rater3!$C5451=C$7222)+(N_Raters&gt;=4=TRUE)*(1*Rater4!$C5451=C$7222)+(N_Raters&gt;=5=TRUE)*(1*Rater5!$C5451=C$7222)</f>
        <v>3</v>
      </c>
      <c r="D5462" s="55">
        <f>(1*Rater1!$C5451=D$7222)+(1*Rater2!$C5451=D$7222)+(N_Raters&gt;=3=TRUE)*(1*Rater3!$C5451=D$7222)+(N_Raters&gt;=4=TRUE)*(1*Rater4!$C5451=D$7222)+(N_Raters&gt;=5=TRUE)*(1*Rater5!$C5451=D$7222)</f>
        <v>0</v>
      </c>
      <c r="E5462" s="38">
        <f>(1*Rater1!$C5451=E$7222)+(1*Rater2!$C5451=E$7222)+(N_Raters&gt;=3=TRUE)*(1*Rater3!$C5451=E$7222)+(N_Raters&gt;=4=TRUE)*(1*Rater4!$C5451=E$7222)+(N_Raters&gt;=5=TRUE)*(1*Rater5!$C5451=E$7222)</f>
        <v>0</v>
      </c>
      <c r="F5462" s="38"/>
      <c r="G5462" s="38"/>
      <c r="H5462" s="38"/>
      <c r="J5462" s="1"/>
      <c r="K5462" s="1"/>
    </row>
    <row r="5463" spans="2:11">
      <c r="B5463" s="35">
        <v>5449</v>
      </c>
      <c r="C5463" s="55">
        <f>(1*Rater1!$C5452=C$7222)+(1*Rater2!$C5452=C$7222)+(N_Raters&gt;=3=TRUE)*(1*Rater3!$C5452=C$7222)+(N_Raters&gt;=4=TRUE)*(1*Rater4!$C5452=C$7222)+(N_Raters&gt;=5=TRUE)*(1*Rater5!$C5452=C$7222)</f>
        <v>3</v>
      </c>
      <c r="D5463" s="55">
        <f>(1*Rater1!$C5452=D$7222)+(1*Rater2!$C5452=D$7222)+(N_Raters&gt;=3=TRUE)*(1*Rater3!$C5452=D$7222)+(N_Raters&gt;=4=TRUE)*(1*Rater4!$C5452=D$7222)+(N_Raters&gt;=5=TRUE)*(1*Rater5!$C5452=D$7222)</f>
        <v>0</v>
      </c>
      <c r="E5463" s="38">
        <f>(1*Rater1!$C5452=E$7222)+(1*Rater2!$C5452=E$7222)+(N_Raters&gt;=3=TRUE)*(1*Rater3!$C5452=E$7222)+(N_Raters&gt;=4=TRUE)*(1*Rater4!$C5452=E$7222)+(N_Raters&gt;=5=TRUE)*(1*Rater5!$C5452=E$7222)</f>
        <v>0</v>
      </c>
      <c r="F5463" s="38"/>
      <c r="G5463" s="38"/>
      <c r="H5463" s="38"/>
      <c r="J5463" s="1"/>
      <c r="K5463" s="1"/>
    </row>
    <row r="5464" spans="2:11">
      <c r="B5464" s="36">
        <v>5450</v>
      </c>
      <c r="C5464" s="55">
        <f>(1*Rater1!$C5453=C$7222)+(1*Rater2!$C5453=C$7222)+(N_Raters&gt;=3=TRUE)*(1*Rater3!$C5453=C$7222)+(N_Raters&gt;=4=TRUE)*(1*Rater4!$C5453=C$7222)+(N_Raters&gt;=5=TRUE)*(1*Rater5!$C5453=C$7222)</f>
        <v>3</v>
      </c>
      <c r="D5464" s="55">
        <f>(1*Rater1!$C5453=D$7222)+(1*Rater2!$C5453=D$7222)+(N_Raters&gt;=3=TRUE)*(1*Rater3!$C5453=D$7222)+(N_Raters&gt;=4=TRUE)*(1*Rater4!$C5453=D$7222)+(N_Raters&gt;=5=TRUE)*(1*Rater5!$C5453=D$7222)</f>
        <v>0</v>
      </c>
      <c r="E5464" s="38">
        <f>(1*Rater1!$C5453=E$7222)+(1*Rater2!$C5453=E$7222)+(N_Raters&gt;=3=TRUE)*(1*Rater3!$C5453=E$7222)+(N_Raters&gt;=4=TRUE)*(1*Rater4!$C5453=E$7222)+(N_Raters&gt;=5=TRUE)*(1*Rater5!$C5453=E$7222)</f>
        <v>0</v>
      </c>
      <c r="F5464" s="38"/>
      <c r="G5464" s="38"/>
      <c r="H5464" s="38"/>
      <c r="J5464" s="1"/>
      <c r="K5464" s="1"/>
    </row>
    <row r="5465" spans="2:11">
      <c r="B5465" s="35">
        <v>5451</v>
      </c>
      <c r="C5465" s="55">
        <f>(1*Rater1!$C5454=C$7222)+(1*Rater2!$C5454=C$7222)+(N_Raters&gt;=3=TRUE)*(1*Rater3!$C5454=C$7222)+(N_Raters&gt;=4=TRUE)*(1*Rater4!$C5454=C$7222)+(N_Raters&gt;=5=TRUE)*(1*Rater5!$C5454=C$7222)</f>
        <v>3</v>
      </c>
      <c r="D5465" s="55">
        <f>(1*Rater1!$C5454=D$7222)+(1*Rater2!$C5454=D$7222)+(N_Raters&gt;=3=TRUE)*(1*Rater3!$C5454=D$7222)+(N_Raters&gt;=4=TRUE)*(1*Rater4!$C5454=D$7222)+(N_Raters&gt;=5=TRUE)*(1*Rater5!$C5454=D$7222)</f>
        <v>0</v>
      </c>
      <c r="E5465" s="38">
        <f>(1*Rater1!$C5454=E$7222)+(1*Rater2!$C5454=E$7222)+(N_Raters&gt;=3=TRUE)*(1*Rater3!$C5454=E$7222)+(N_Raters&gt;=4=TRUE)*(1*Rater4!$C5454=E$7222)+(N_Raters&gt;=5=TRUE)*(1*Rater5!$C5454=E$7222)</f>
        <v>0</v>
      </c>
      <c r="F5465" s="38"/>
      <c r="G5465" s="38"/>
      <c r="H5465" s="38"/>
      <c r="J5465" s="1"/>
      <c r="K5465" s="1"/>
    </row>
    <row r="5466" spans="2:11">
      <c r="B5466" s="36">
        <v>5452</v>
      </c>
      <c r="C5466" s="55">
        <f>(1*Rater1!$C5455=C$7222)+(1*Rater2!$C5455=C$7222)+(N_Raters&gt;=3=TRUE)*(1*Rater3!$C5455=C$7222)+(N_Raters&gt;=4=TRUE)*(1*Rater4!$C5455=C$7222)+(N_Raters&gt;=5=TRUE)*(1*Rater5!$C5455=C$7222)</f>
        <v>3</v>
      </c>
      <c r="D5466" s="55">
        <f>(1*Rater1!$C5455=D$7222)+(1*Rater2!$C5455=D$7222)+(N_Raters&gt;=3=TRUE)*(1*Rater3!$C5455=D$7222)+(N_Raters&gt;=4=TRUE)*(1*Rater4!$C5455=D$7222)+(N_Raters&gt;=5=TRUE)*(1*Rater5!$C5455=D$7222)</f>
        <v>0</v>
      </c>
      <c r="E5466" s="38">
        <f>(1*Rater1!$C5455=E$7222)+(1*Rater2!$C5455=E$7222)+(N_Raters&gt;=3=TRUE)*(1*Rater3!$C5455=E$7222)+(N_Raters&gt;=4=TRUE)*(1*Rater4!$C5455=E$7222)+(N_Raters&gt;=5=TRUE)*(1*Rater5!$C5455=E$7222)</f>
        <v>0</v>
      </c>
      <c r="F5466" s="38"/>
      <c r="G5466" s="38"/>
      <c r="H5466" s="38"/>
      <c r="J5466" s="1"/>
      <c r="K5466" s="1"/>
    </row>
    <row r="5467" spans="2:11">
      <c r="B5467" s="35">
        <v>5453</v>
      </c>
      <c r="C5467" s="55">
        <f>(1*Rater1!$C5456=C$7222)+(1*Rater2!$C5456=C$7222)+(N_Raters&gt;=3=TRUE)*(1*Rater3!$C5456=C$7222)+(N_Raters&gt;=4=TRUE)*(1*Rater4!$C5456=C$7222)+(N_Raters&gt;=5=TRUE)*(1*Rater5!$C5456=C$7222)</f>
        <v>3</v>
      </c>
      <c r="D5467" s="55">
        <f>(1*Rater1!$C5456=D$7222)+(1*Rater2!$C5456=D$7222)+(N_Raters&gt;=3=TRUE)*(1*Rater3!$C5456=D$7222)+(N_Raters&gt;=4=TRUE)*(1*Rater4!$C5456=D$7222)+(N_Raters&gt;=5=TRUE)*(1*Rater5!$C5456=D$7222)</f>
        <v>0</v>
      </c>
      <c r="E5467" s="38">
        <f>(1*Rater1!$C5456=E$7222)+(1*Rater2!$C5456=E$7222)+(N_Raters&gt;=3=TRUE)*(1*Rater3!$C5456=E$7222)+(N_Raters&gt;=4=TRUE)*(1*Rater4!$C5456=E$7222)+(N_Raters&gt;=5=TRUE)*(1*Rater5!$C5456=E$7222)</f>
        <v>0</v>
      </c>
      <c r="F5467" s="38"/>
      <c r="G5467" s="38"/>
      <c r="H5467" s="38"/>
      <c r="J5467" s="1"/>
      <c r="K5467" s="1"/>
    </row>
    <row r="5468" spans="2:11">
      <c r="B5468" s="36">
        <v>5454</v>
      </c>
      <c r="C5468" s="55">
        <f>(1*Rater1!$C5457=C$7222)+(1*Rater2!$C5457=C$7222)+(N_Raters&gt;=3=TRUE)*(1*Rater3!$C5457=C$7222)+(N_Raters&gt;=4=TRUE)*(1*Rater4!$C5457=C$7222)+(N_Raters&gt;=5=TRUE)*(1*Rater5!$C5457=C$7222)</f>
        <v>3</v>
      </c>
      <c r="D5468" s="55">
        <f>(1*Rater1!$C5457=D$7222)+(1*Rater2!$C5457=D$7222)+(N_Raters&gt;=3=TRUE)*(1*Rater3!$C5457=D$7222)+(N_Raters&gt;=4=TRUE)*(1*Rater4!$C5457=D$7222)+(N_Raters&gt;=5=TRUE)*(1*Rater5!$C5457=D$7222)</f>
        <v>0</v>
      </c>
      <c r="E5468" s="38">
        <f>(1*Rater1!$C5457=E$7222)+(1*Rater2!$C5457=E$7222)+(N_Raters&gt;=3=TRUE)*(1*Rater3!$C5457=E$7222)+(N_Raters&gt;=4=TRUE)*(1*Rater4!$C5457=E$7222)+(N_Raters&gt;=5=TRUE)*(1*Rater5!$C5457=E$7222)</f>
        <v>0</v>
      </c>
      <c r="F5468" s="38"/>
      <c r="G5468" s="38"/>
      <c r="H5468" s="38"/>
      <c r="J5468" s="1"/>
      <c r="K5468" s="1"/>
    </row>
    <row r="5469" spans="2:11">
      <c r="B5469" s="35">
        <v>5455</v>
      </c>
      <c r="C5469" s="55">
        <f>(1*Rater1!$C5458=C$7222)+(1*Rater2!$C5458=C$7222)+(N_Raters&gt;=3=TRUE)*(1*Rater3!$C5458=C$7222)+(N_Raters&gt;=4=TRUE)*(1*Rater4!$C5458=C$7222)+(N_Raters&gt;=5=TRUE)*(1*Rater5!$C5458=C$7222)</f>
        <v>3</v>
      </c>
      <c r="D5469" s="55">
        <f>(1*Rater1!$C5458=D$7222)+(1*Rater2!$C5458=D$7222)+(N_Raters&gt;=3=TRUE)*(1*Rater3!$C5458=D$7222)+(N_Raters&gt;=4=TRUE)*(1*Rater4!$C5458=D$7222)+(N_Raters&gt;=5=TRUE)*(1*Rater5!$C5458=D$7222)</f>
        <v>0</v>
      </c>
      <c r="E5469" s="38">
        <f>(1*Rater1!$C5458=E$7222)+(1*Rater2!$C5458=E$7222)+(N_Raters&gt;=3=TRUE)*(1*Rater3!$C5458=E$7222)+(N_Raters&gt;=4=TRUE)*(1*Rater4!$C5458=E$7222)+(N_Raters&gt;=5=TRUE)*(1*Rater5!$C5458=E$7222)</f>
        <v>0</v>
      </c>
      <c r="F5469" s="38"/>
      <c r="G5469" s="38"/>
      <c r="H5469" s="38"/>
      <c r="J5469" s="1"/>
      <c r="K5469" s="1"/>
    </row>
    <row r="5470" spans="2:11">
      <c r="B5470" s="36">
        <v>5456</v>
      </c>
      <c r="C5470" s="55">
        <f>(1*Rater1!$C5459=C$7222)+(1*Rater2!$C5459=C$7222)+(N_Raters&gt;=3=TRUE)*(1*Rater3!$C5459=C$7222)+(N_Raters&gt;=4=TRUE)*(1*Rater4!$C5459=C$7222)+(N_Raters&gt;=5=TRUE)*(1*Rater5!$C5459=C$7222)</f>
        <v>1</v>
      </c>
      <c r="D5470" s="55">
        <f>(1*Rater1!$C5459=D$7222)+(1*Rater2!$C5459=D$7222)+(N_Raters&gt;=3=TRUE)*(1*Rater3!$C5459=D$7222)+(N_Raters&gt;=4=TRUE)*(1*Rater4!$C5459=D$7222)+(N_Raters&gt;=5=TRUE)*(1*Rater5!$C5459=D$7222)</f>
        <v>2</v>
      </c>
      <c r="E5470" s="38">
        <f>(1*Rater1!$C5459=E$7222)+(1*Rater2!$C5459=E$7222)+(N_Raters&gt;=3=TRUE)*(1*Rater3!$C5459=E$7222)+(N_Raters&gt;=4=TRUE)*(1*Rater4!$C5459=E$7222)+(N_Raters&gt;=5=TRUE)*(1*Rater5!$C5459=E$7222)</f>
        <v>0</v>
      </c>
      <c r="F5470" s="38"/>
      <c r="G5470" s="38"/>
      <c r="H5470" s="38"/>
      <c r="J5470" s="1"/>
      <c r="K5470" s="1"/>
    </row>
    <row r="5471" spans="2:11">
      <c r="B5471" s="35">
        <v>5457</v>
      </c>
      <c r="C5471" s="55">
        <f>(1*Rater1!$C5460=C$7222)+(1*Rater2!$C5460=C$7222)+(N_Raters&gt;=3=TRUE)*(1*Rater3!$C5460=C$7222)+(N_Raters&gt;=4=TRUE)*(1*Rater4!$C5460=C$7222)+(N_Raters&gt;=5=TRUE)*(1*Rater5!$C5460=C$7222)</f>
        <v>1</v>
      </c>
      <c r="D5471" s="55">
        <f>(1*Rater1!$C5460=D$7222)+(1*Rater2!$C5460=D$7222)+(N_Raters&gt;=3=TRUE)*(1*Rater3!$C5460=D$7222)+(N_Raters&gt;=4=TRUE)*(1*Rater4!$C5460=D$7222)+(N_Raters&gt;=5=TRUE)*(1*Rater5!$C5460=D$7222)</f>
        <v>2</v>
      </c>
      <c r="E5471" s="38">
        <f>(1*Rater1!$C5460=E$7222)+(1*Rater2!$C5460=E$7222)+(N_Raters&gt;=3=TRUE)*(1*Rater3!$C5460=E$7222)+(N_Raters&gt;=4=TRUE)*(1*Rater4!$C5460=E$7222)+(N_Raters&gt;=5=TRUE)*(1*Rater5!$C5460=E$7222)</f>
        <v>0</v>
      </c>
      <c r="F5471" s="38"/>
      <c r="G5471" s="38"/>
      <c r="H5471" s="38"/>
      <c r="J5471" s="1"/>
      <c r="K5471" s="1"/>
    </row>
    <row r="5472" spans="2:11">
      <c r="B5472" s="36">
        <v>5458</v>
      </c>
      <c r="C5472" s="55">
        <f>(1*Rater1!$C5461=C$7222)+(1*Rater2!$C5461=C$7222)+(N_Raters&gt;=3=TRUE)*(1*Rater3!$C5461=C$7222)+(N_Raters&gt;=4=TRUE)*(1*Rater4!$C5461=C$7222)+(N_Raters&gt;=5=TRUE)*(1*Rater5!$C5461=C$7222)</f>
        <v>3</v>
      </c>
      <c r="D5472" s="55">
        <f>(1*Rater1!$C5461=D$7222)+(1*Rater2!$C5461=D$7222)+(N_Raters&gt;=3=TRUE)*(1*Rater3!$C5461=D$7222)+(N_Raters&gt;=4=TRUE)*(1*Rater4!$C5461=D$7222)+(N_Raters&gt;=5=TRUE)*(1*Rater5!$C5461=D$7222)</f>
        <v>0</v>
      </c>
      <c r="E5472" s="38">
        <f>(1*Rater1!$C5461=E$7222)+(1*Rater2!$C5461=E$7222)+(N_Raters&gt;=3=TRUE)*(1*Rater3!$C5461=E$7222)+(N_Raters&gt;=4=TRUE)*(1*Rater4!$C5461=E$7222)+(N_Raters&gt;=5=TRUE)*(1*Rater5!$C5461=E$7222)</f>
        <v>0</v>
      </c>
      <c r="F5472" s="38"/>
      <c r="G5472" s="38"/>
      <c r="H5472" s="38"/>
      <c r="J5472" s="1"/>
      <c r="K5472" s="1"/>
    </row>
    <row r="5473" spans="2:11">
      <c r="B5473" s="35">
        <v>5459</v>
      </c>
      <c r="C5473" s="55">
        <f>(1*Rater1!$C5462=C$7222)+(1*Rater2!$C5462=C$7222)+(N_Raters&gt;=3=TRUE)*(1*Rater3!$C5462=C$7222)+(N_Raters&gt;=4=TRUE)*(1*Rater4!$C5462=C$7222)+(N_Raters&gt;=5=TRUE)*(1*Rater5!$C5462=C$7222)</f>
        <v>3</v>
      </c>
      <c r="D5473" s="55">
        <f>(1*Rater1!$C5462=D$7222)+(1*Rater2!$C5462=D$7222)+(N_Raters&gt;=3=TRUE)*(1*Rater3!$C5462=D$7222)+(N_Raters&gt;=4=TRUE)*(1*Rater4!$C5462=D$7222)+(N_Raters&gt;=5=TRUE)*(1*Rater5!$C5462=D$7222)</f>
        <v>0</v>
      </c>
      <c r="E5473" s="38">
        <f>(1*Rater1!$C5462=E$7222)+(1*Rater2!$C5462=E$7222)+(N_Raters&gt;=3=TRUE)*(1*Rater3!$C5462=E$7222)+(N_Raters&gt;=4=TRUE)*(1*Rater4!$C5462=E$7222)+(N_Raters&gt;=5=TRUE)*(1*Rater5!$C5462=E$7222)</f>
        <v>0</v>
      </c>
      <c r="F5473" s="38"/>
      <c r="G5473" s="38"/>
      <c r="H5473" s="38"/>
      <c r="J5473" s="1"/>
      <c r="K5473" s="1"/>
    </row>
    <row r="5474" spans="2:11">
      <c r="B5474" s="36">
        <v>5460</v>
      </c>
      <c r="C5474" s="55">
        <f>(1*Rater1!$C5463=C$7222)+(1*Rater2!$C5463=C$7222)+(N_Raters&gt;=3=TRUE)*(1*Rater3!$C5463=C$7222)+(N_Raters&gt;=4=TRUE)*(1*Rater4!$C5463=C$7222)+(N_Raters&gt;=5=TRUE)*(1*Rater5!$C5463=C$7222)</f>
        <v>1</v>
      </c>
      <c r="D5474" s="55">
        <f>(1*Rater1!$C5463=D$7222)+(1*Rater2!$C5463=D$7222)+(N_Raters&gt;=3=TRUE)*(1*Rater3!$C5463=D$7222)+(N_Raters&gt;=4=TRUE)*(1*Rater4!$C5463=D$7222)+(N_Raters&gt;=5=TRUE)*(1*Rater5!$C5463=D$7222)</f>
        <v>2</v>
      </c>
      <c r="E5474" s="38">
        <f>(1*Rater1!$C5463=E$7222)+(1*Rater2!$C5463=E$7222)+(N_Raters&gt;=3=TRUE)*(1*Rater3!$C5463=E$7222)+(N_Raters&gt;=4=TRUE)*(1*Rater4!$C5463=E$7222)+(N_Raters&gt;=5=TRUE)*(1*Rater5!$C5463=E$7222)</f>
        <v>0</v>
      </c>
      <c r="F5474" s="38"/>
      <c r="G5474" s="38"/>
      <c r="H5474" s="38"/>
      <c r="J5474" s="1"/>
      <c r="K5474" s="1"/>
    </row>
    <row r="5475" spans="2:11">
      <c r="B5475" s="35">
        <v>5461</v>
      </c>
      <c r="C5475" s="55">
        <f>(1*Rater1!$C5464=C$7222)+(1*Rater2!$C5464=C$7222)+(N_Raters&gt;=3=TRUE)*(1*Rater3!$C5464=C$7222)+(N_Raters&gt;=4=TRUE)*(1*Rater4!$C5464=C$7222)+(N_Raters&gt;=5=TRUE)*(1*Rater5!$C5464=C$7222)</f>
        <v>1</v>
      </c>
      <c r="D5475" s="55">
        <f>(1*Rater1!$C5464=D$7222)+(1*Rater2!$C5464=D$7222)+(N_Raters&gt;=3=TRUE)*(1*Rater3!$C5464=D$7222)+(N_Raters&gt;=4=TRUE)*(1*Rater4!$C5464=D$7222)+(N_Raters&gt;=5=TRUE)*(1*Rater5!$C5464=D$7222)</f>
        <v>2</v>
      </c>
      <c r="E5475" s="38">
        <f>(1*Rater1!$C5464=E$7222)+(1*Rater2!$C5464=E$7222)+(N_Raters&gt;=3=TRUE)*(1*Rater3!$C5464=E$7222)+(N_Raters&gt;=4=TRUE)*(1*Rater4!$C5464=E$7222)+(N_Raters&gt;=5=TRUE)*(1*Rater5!$C5464=E$7222)</f>
        <v>0</v>
      </c>
      <c r="F5475" s="38"/>
      <c r="G5475" s="38"/>
      <c r="H5475" s="38"/>
      <c r="J5475" s="1"/>
      <c r="K5475" s="1"/>
    </row>
    <row r="5476" spans="2:11">
      <c r="B5476" s="36">
        <v>5462</v>
      </c>
      <c r="C5476" s="55">
        <f>(1*Rater1!$C5465=C$7222)+(1*Rater2!$C5465=C$7222)+(N_Raters&gt;=3=TRUE)*(1*Rater3!$C5465=C$7222)+(N_Raters&gt;=4=TRUE)*(1*Rater4!$C5465=C$7222)+(N_Raters&gt;=5=TRUE)*(1*Rater5!$C5465=C$7222)</f>
        <v>3</v>
      </c>
      <c r="D5476" s="55">
        <f>(1*Rater1!$C5465=D$7222)+(1*Rater2!$C5465=D$7222)+(N_Raters&gt;=3=TRUE)*(1*Rater3!$C5465=D$7222)+(N_Raters&gt;=4=TRUE)*(1*Rater4!$C5465=D$7222)+(N_Raters&gt;=5=TRUE)*(1*Rater5!$C5465=D$7222)</f>
        <v>0</v>
      </c>
      <c r="E5476" s="38">
        <f>(1*Rater1!$C5465=E$7222)+(1*Rater2!$C5465=E$7222)+(N_Raters&gt;=3=TRUE)*(1*Rater3!$C5465=E$7222)+(N_Raters&gt;=4=TRUE)*(1*Rater4!$C5465=E$7222)+(N_Raters&gt;=5=TRUE)*(1*Rater5!$C5465=E$7222)</f>
        <v>0</v>
      </c>
      <c r="F5476" s="38"/>
      <c r="G5476" s="38"/>
      <c r="H5476" s="38"/>
      <c r="J5476" s="1"/>
      <c r="K5476" s="1"/>
    </row>
    <row r="5477" spans="2:11">
      <c r="B5477" s="35">
        <v>5463</v>
      </c>
      <c r="C5477" s="55">
        <f>(1*Rater1!$C5466=C$7222)+(1*Rater2!$C5466=C$7222)+(N_Raters&gt;=3=TRUE)*(1*Rater3!$C5466=C$7222)+(N_Raters&gt;=4=TRUE)*(1*Rater4!$C5466=C$7222)+(N_Raters&gt;=5=TRUE)*(1*Rater5!$C5466=C$7222)</f>
        <v>1</v>
      </c>
      <c r="D5477" s="55">
        <f>(1*Rater1!$C5466=D$7222)+(1*Rater2!$C5466=D$7222)+(N_Raters&gt;=3=TRUE)*(1*Rater3!$C5466=D$7222)+(N_Raters&gt;=4=TRUE)*(1*Rater4!$C5466=D$7222)+(N_Raters&gt;=5=TRUE)*(1*Rater5!$C5466=D$7222)</f>
        <v>2</v>
      </c>
      <c r="E5477" s="38">
        <f>(1*Rater1!$C5466=E$7222)+(1*Rater2!$C5466=E$7222)+(N_Raters&gt;=3=TRUE)*(1*Rater3!$C5466=E$7222)+(N_Raters&gt;=4=TRUE)*(1*Rater4!$C5466=E$7222)+(N_Raters&gt;=5=TRUE)*(1*Rater5!$C5466=E$7222)</f>
        <v>0</v>
      </c>
      <c r="F5477" s="38"/>
      <c r="G5477" s="38"/>
      <c r="H5477" s="38"/>
      <c r="J5477" s="1"/>
      <c r="K5477" s="1"/>
    </row>
    <row r="5478" spans="2:11">
      <c r="B5478" s="36">
        <v>5464</v>
      </c>
      <c r="C5478" s="55">
        <f>(1*Rater1!$C5467=C$7222)+(1*Rater2!$C5467=C$7222)+(N_Raters&gt;=3=TRUE)*(1*Rater3!$C5467=C$7222)+(N_Raters&gt;=4=TRUE)*(1*Rater4!$C5467=C$7222)+(N_Raters&gt;=5=TRUE)*(1*Rater5!$C5467=C$7222)</f>
        <v>3</v>
      </c>
      <c r="D5478" s="55">
        <f>(1*Rater1!$C5467=D$7222)+(1*Rater2!$C5467=D$7222)+(N_Raters&gt;=3=TRUE)*(1*Rater3!$C5467=D$7222)+(N_Raters&gt;=4=TRUE)*(1*Rater4!$C5467=D$7222)+(N_Raters&gt;=5=TRUE)*(1*Rater5!$C5467=D$7222)</f>
        <v>0</v>
      </c>
      <c r="E5478" s="38">
        <f>(1*Rater1!$C5467=E$7222)+(1*Rater2!$C5467=E$7222)+(N_Raters&gt;=3=TRUE)*(1*Rater3!$C5467=E$7222)+(N_Raters&gt;=4=TRUE)*(1*Rater4!$C5467=E$7222)+(N_Raters&gt;=5=TRUE)*(1*Rater5!$C5467=E$7222)</f>
        <v>0</v>
      </c>
      <c r="F5478" s="38"/>
      <c r="G5478" s="38"/>
      <c r="H5478" s="38"/>
      <c r="J5478" s="1"/>
      <c r="K5478" s="1"/>
    </row>
    <row r="5479" spans="2:11">
      <c r="B5479" s="35">
        <v>5465</v>
      </c>
      <c r="C5479" s="55">
        <f>(1*Rater1!$C5468=C$7222)+(1*Rater2!$C5468=C$7222)+(N_Raters&gt;=3=TRUE)*(1*Rater3!$C5468=C$7222)+(N_Raters&gt;=4=TRUE)*(1*Rater4!$C5468=C$7222)+(N_Raters&gt;=5=TRUE)*(1*Rater5!$C5468=C$7222)</f>
        <v>3</v>
      </c>
      <c r="D5479" s="55">
        <f>(1*Rater1!$C5468=D$7222)+(1*Rater2!$C5468=D$7222)+(N_Raters&gt;=3=TRUE)*(1*Rater3!$C5468=D$7222)+(N_Raters&gt;=4=TRUE)*(1*Rater4!$C5468=D$7222)+(N_Raters&gt;=5=TRUE)*(1*Rater5!$C5468=D$7222)</f>
        <v>0</v>
      </c>
      <c r="E5479" s="38">
        <f>(1*Rater1!$C5468=E$7222)+(1*Rater2!$C5468=E$7222)+(N_Raters&gt;=3=TRUE)*(1*Rater3!$C5468=E$7222)+(N_Raters&gt;=4=TRUE)*(1*Rater4!$C5468=E$7222)+(N_Raters&gt;=5=TRUE)*(1*Rater5!$C5468=E$7222)</f>
        <v>0</v>
      </c>
      <c r="F5479" s="38"/>
      <c r="G5479" s="38"/>
      <c r="H5479" s="38"/>
      <c r="J5479" s="1"/>
      <c r="K5479" s="1"/>
    </row>
    <row r="5480" spans="2:11">
      <c r="B5480" s="36">
        <v>5466</v>
      </c>
      <c r="C5480" s="55">
        <f>(1*Rater1!$C5469=C$7222)+(1*Rater2!$C5469=C$7222)+(N_Raters&gt;=3=TRUE)*(1*Rater3!$C5469=C$7222)+(N_Raters&gt;=4=TRUE)*(1*Rater4!$C5469=C$7222)+(N_Raters&gt;=5=TRUE)*(1*Rater5!$C5469=C$7222)</f>
        <v>3</v>
      </c>
      <c r="D5480" s="55">
        <f>(1*Rater1!$C5469=D$7222)+(1*Rater2!$C5469=D$7222)+(N_Raters&gt;=3=TRUE)*(1*Rater3!$C5469=D$7222)+(N_Raters&gt;=4=TRUE)*(1*Rater4!$C5469=D$7222)+(N_Raters&gt;=5=TRUE)*(1*Rater5!$C5469=D$7222)</f>
        <v>0</v>
      </c>
      <c r="E5480" s="38">
        <f>(1*Rater1!$C5469=E$7222)+(1*Rater2!$C5469=E$7222)+(N_Raters&gt;=3=TRUE)*(1*Rater3!$C5469=E$7222)+(N_Raters&gt;=4=TRUE)*(1*Rater4!$C5469=E$7222)+(N_Raters&gt;=5=TRUE)*(1*Rater5!$C5469=E$7222)</f>
        <v>0</v>
      </c>
      <c r="F5480" s="38"/>
      <c r="G5480" s="38"/>
      <c r="H5480" s="38"/>
      <c r="J5480" s="1"/>
      <c r="K5480" s="1"/>
    </row>
    <row r="5481" spans="2:11">
      <c r="B5481" s="35">
        <v>5467</v>
      </c>
      <c r="C5481" s="55">
        <f>(1*Rater1!$C5470=C$7222)+(1*Rater2!$C5470=C$7222)+(N_Raters&gt;=3=TRUE)*(1*Rater3!$C5470=C$7222)+(N_Raters&gt;=4=TRUE)*(1*Rater4!$C5470=C$7222)+(N_Raters&gt;=5=TRUE)*(1*Rater5!$C5470=C$7222)</f>
        <v>1</v>
      </c>
      <c r="D5481" s="55">
        <f>(1*Rater1!$C5470=D$7222)+(1*Rater2!$C5470=D$7222)+(N_Raters&gt;=3=TRUE)*(1*Rater3!$C5470=D$7222)+(N_Raters&gt;=4=TRUE)*(1*Rater4!$C5470=D$7222)+(N_Raters&gt;=5=TRUE)*(1*Rater5!$C5470=D$7222)</f>
        <v>0</v>
      </c>
      <c r="E5481" s="38">
        <f>(1*Rater1!$C5470=E$7222)+(1*Rater2!$C5470=E$7222)+(N_Raters&gt;=3=TRUE)*(1*Rater3!$C5470=E$7222)+(N_Raters&gt;=4=TRUE)*(1*Rater4!$C5470=E$7222)+(N_Raters&gt;=5=TRUE)*(1*Rater5!$C5470=E$7222)</f>
        <v>2</v>
      </c>
      <c r="F5481" s="38"/>
      <c r="G5481" s="38"/>
      <c r="H5481" s="38"/>
      <c r="J5481" s="1"/>
      <c r="K5481" s="1"/>
    </row>
    <row r="5482" spans="2:11">
      <c r="B5482" s="36">
        <v>5468</v>
      </c>
      <c r="C5482" s="55">
        <f>(1*Rater1!$C5471=C$7222)+(1*Rater2!$C5471=C$7222)+(N_Raters&gt;=3=TRUE)*(1*Rater3!$C5471=C$7222)+(N_Raters&gt;=4=TRUE)*(1*Rater4!$C5471=C$7222)+(N_Raters&gt;=5=TRUE)*(1*Rater5!$C5471=C$7222)</f>
        <v>3</v>
      </c>
      <c r="D5482" s="55">
        <f>(1*Rater1!$C5471=D$7222)+(1*Rater2!$C5471=D$7222)+(N_Raters&gt;=3=TRUE)*(1*Rater3!$C5471=D$7222)+(N_Raters&gt;=4=TRUE)*(1*Rater4!$C5471=D$7222)+(N_Raters&gt;=5=TRUE)*(1*Rater5!$C5471=D$7222)</f>
        <v>0</v>
      </c>
      <c r="E5482" s="38">
        <f>(1*Rater1!$C5471=E$7222)+(1*Rater2!$C5471=E$7222)+(N_Raters&gt;=3=TRUE)*(1*Rater3!$C5471=E$7222)+(N_Raters&gt;=4=TRUE)*(1*Rater4!$C5471=E$7222)+(N_Raters&gt;=5=TRUE)*(1*Rater5!$C5471=E$7222)</f>
        <v>0</v>
      </c>
      <c r="F5482" s="38"/>
      <c r="G5482" s="38"/>
      <c r="H5482" s="38"/>
      <c r="J5482" s="1"/>
      <c r="K5482" s="1"/>
    </row>
    <row r="5483" spans="2:11">
      <c r="B5483" s="35">
        <v>5469</v>
      </c>
      <c r="C5483" s="55">
        <f>(1*Rater1!$C5472=C$7222)+(1*Rater2!$C5472=C$7222)+(N_Raters&gt;=3=TRUE)*(1*Rater3!$C5472=C$7222)+(N_Raters&gt;=4=TRUE)*(1*Rater4!$C5472=C$7222)+(N_Raters&gt;=5=TRUE)*(1*Rater5!$C5472=C$7222)</f>
        <v>3</v>
      </c>
      <c r="D5483" s="55">
        <f>(1*Rater1!$C5472=D$7222)+(1*Rater2!$C5472=D$7222)+(N_Raters&gt;=3=TRUE)*(1*Rater3!$C5472=D$7222)+(N_Raters&gt;=4=TRUE)*(1*Rater4!$C5472=D$7222)+(N_Raters&gt;=5=TRUE)*(1*Rater5!$C5472=D$7222)</f>
        <v>0</v>
      </c>
      <c r="E5483" s="38">
        <f>(1*Rater1!$C5472=E$7222)+(1*Rater2!$C5472=E$7222)+(N_Raters&gt;=3=TRUE)*(1*Rater3!$C5472=E$7222)+(N_Raters&gt;=4=TRUE)*(1*Rater4!$C5472=E$7222)+(N_Raters&gt;=5=TRUE)*(1*Rater5!$C5472=E$7222)</f>
        <v>0</v>
      </c>
      <c r="F5483" s="38"/>
      <c r="G5483" s="38"/>
      <c r="H5483" s="38"/>
      <c r="J5483" s="1"/>
      <c r="K5483" s="1"/>
    </row>
    <row r="5484" spans="2:11">
      <c r="B5484" s="36">
        <v>5470</v>
      </c>
      <c r="C5484" s="55">
        <f>(1*Rater1!$C5473=C$7222)+(1*Rater2!$C5473=C$7222)+(N_Raters&gt;=3=TRUE)*(1*Rater3!$C5473=C$7222)+(N_Raters&gt;=4=TRUE)*(1*Rater4!$C5473=C$7222)+(N_Raters&gt;=5=TRUE)*(1*Rater5!$C5473=C$7222)</f>
        <v>1</v>
      </c>
      <c r="D5484" s="55">
        <f>(1*Rater1!$C5473=D$7222)+(1*Rater2!$C5473=D$7222)+(N_Raters&gt;=3=TRUE)*(1*Rater3!$C5473=D$7222)+(N_Raters&gt;=4=TRUE)*(1*Rater4!$C5473=D$7222)+(N_Raters&gt;=5=TRUE)*(1*Rater5!$C5473=D$7222)</f>
        <v>2</v>
      </c>
      <c r="E5484" s="38">
        <f>(1*Rater1!$C5473=E$7222)+(1*Rater2!$C5473=E$7222)+(N_Raters&gt;=3=TRUE)*(1*Rater3!$C5473=E$7222)+(N_Raters&gt;=4=TRUE)*(1*Rater4!$C5473=E$7222)+(N_Raters&gt;=5=TRUE)*(1*Rater5!$C5473=E$7222)</f>
        <v>0</v>
      </c>
      <c r="F5484" s="38"/>
      <c r="G5484" s="38"/>
      <c r="H5484" s="38"/>
      <c r="J5484" s="1"/>
      <c r="K5484" s="1"/>
    </row>
    <row r="5485" spans="2:11">
      <c r="B5485" s="35">
        <v>5471</v>
      </c>
      <c r="C5485" s="55">
        <f>(1*Rater1!$C5474=C$7222)+(1*Rater2!$C5474=C$7222)+(N_Raters&gt;=3=TRUE)*(1*Rater3!$C5474=C$7222)+(N_Raters&gt;=4=TRUE)*(1*Rater4!$C5474=C$7222)+(N_Raters&gt;=5=TRUE)*(1*Rater5!$C5474=C$7222)</f>
        <v>3</v>
      </c>
      <c r="D5485" s="55">
        <f>(1*Rater1!$C5474=D$7222)+(1*Rater2!$C5474=D$7222)+(N_Raters&gt;=3=TRUE)*(1*Rater3!$C5474=D$7222)+(N_Raters&gt;=4=TRUE)*(1*Rater4!$C5474=D$7222)+(N_Raters&gt;=5=TRUE)*(1*Rater5!$C5474=D$7222)</f>
        <v>0</v>
      </c>
      <c r="E5485" s="38">
        <f>(1*Rater1!$C5474=E$7222)+(1*Rater2!$C5474=E$7222)+(N_Raters&gt;=3=TRUE)*(1*Rater3!$C5474=E$7222)+(N_Raters&gt;=4=TRUE)*(1*Rater4!$C5474=E$7222)+(N_Raters&gt;=5=TRUE)*(1*Rater5!$C5474=E$7222)</f>
        <v>0</v>
      </c>
      <c r="F5485" s="38"/>
      <c r="G5485" s="38"/>
      <c r="H5485" s="38"/>
      <c r="J5485" s="1"/>
      <c r="K5485" s="1"/>
    </row>
    <row r="5486" spans="2:11">
      <c r="B5486" s="36">
        <v>5472</v>
      </c>
      <c r="C5486" s="55">
        <f>(1*Rater1!$C5475=C$7222)+(1*Rater2!$C5475=C$7222)+(N_Raters&gt;=3=TRUE)*(1*Rater3!$C5475=C$7222)+(N_Raters&gt;=4=TRUE)*(1*Rater4!$C5475=C$7222)+(N_Raters&gt;=5=TRUE)*(1*Rater5!$C5475=C$7222)</f>
        <v>1</v>
      </c>
      <c r="D5486" s="55">
        <f>(1*Rater1!$C5475=D$7222)+(1*Rater2!$C5475=D$7222)+(N_Raters&gt;=3=TRUE)*(1*Rater3!$C5475=D$7222)+(N_Raters&gt;=4=TRUE)*(1*Rater4!$C5475=D$7222)+(N_Raters&gt;=5=TRUE)*(1*Rater5!$C5475=D$7222)</f>
        <v>2</v>
      </c>
      <c r="E5486" s="38">
        <f>(1*Rater1!$C5475=E$7222)+(1*Rater2!$C5475=E$7222)+(N_Raters&gt;=3=TRUE)*(1*Rater3!$C5475=E$7222)+(N_Raters&gt;=4=TRUE)*(1*Rater4!$C5475=E$7222)+(N_Raters&gt;=5=TRUE)*(1*Rater5!$C5475=E$7222)</f>
        <v>0</v>
      </c>
      <c r="F5486" s="38"/>
      <c r="G5486" s="38"/>
      <c r="H5486" s="38"/>
      <c r="J5486" s="1"/>
      <c r="K5486" s="1"/>
    </row>
    <row r="5487" spans="2:11">
      <c r="B5487" s="35">
        <v>5473</v>
      </c>
      <c r="C5487" s="55">
        <f>(1*Rater1!$C5476=C$7222)+(1*Rater2!$C5476=C$7222)+(N_Raters&gt;=3=TRUE)*(1*Rater3!$C5476=C$7222)+(N_Raters&gt;=4=TRUE)*(1*Rater4!$C5476=C$7222)+(N_Raters&gt;=5=TRUE)*(1*Rater5!$C5476=C$7222)</f>
        <v>1</v>
      </c>
      <c r="D5487" s="55">
        <f>(1*Rater1!$C5476=D$7222)+(1*Rater2!$C5476=D$7222)+(N_Raters&gt;=3=TRUE)*(1*Rater3!$C5476=D$7222)+(N_Raters&gt;=4=TRUE)*(1*Rater4!$C5476=D$7222)+(N_Raters&gt;=5=TRUE)*(1*Rater5!$C5476=D$7222)</f>
        <v>2</v>
      </c>
      <c r="E5487" s="38">
        <f>(1*Rater1!$C5476=E$7222)+(1*Rater2!$C5476=E$7222)+(N_Raters&gt;=3=TRUE)*(1*Rater3!$C5476=E$7222)+(N_Raters&gt;=4=TRUE)*(1*Rater4!$C5476=E$7222)+(N_Raters&gt;=5=TRUE)*(1*Rater5!$C5476=E$7222)</f>
        <v>0</v>
      </c>
      <c r="F5487" s="38"/>
      <c r="G5487" s="38"/>
      <c r="H5487" s="38"/>
      <c r="J5487" s="1"/>
      <c r="K5487" s="1"/>
    </row>
    <row r="5488" spans="2:11">
      <c r="B5488" s="36">
        <v>5474</v>
      </c>
      <c r="C5488" s="55">
        <f>(1*Rater1!$C5477=C$7222)+(1*Rater2!$C5477=C$7222)+(N_Raters&gt;=3=TRUE)*(1*Rater3!$C5477=C$7222)+(N_Raters&gt;=4=TRUE)*(1*Rater4!$C5477=C$7222)+(N_Raters&gt;=5=TRUE)*(1*Rater5!$C5477=C$7222)</f>
        <v>1</v>
      </c>
      <c r="D5488" s="55">
        <f>(1*Rater1!$C5477=D$7222)+(1*Rater2!$C5477=D$7222)+(N_Raters&gt;=3=TRUE)*(1*Rater3!$C5477=D$7222)+(N_Raters&gt;=4=TRUE)*(1*Rater4!$C5477=D$7222)+(N_Raters&gt;=5=TRUE)*(1*Rater5!$C5477=D$7222)</f>
        <v>2</v>
      </c>
      <c r="E5488" s="38">
        <f>(1*Rater1!$C5477=E$7222)+(1*Rater2!$C5477=E$7222)+(N_Raters&gt;=3=TRUE)*(1*Rater3!$C5477=E$7222)+(N_Raters&gt;=4=TRUE)*(1*Rater4!$C5477=E$7222)+(N_Raters&gt;=5=TRUE)*(1*Rater5!$C5477=E$7222)</f>
        <v>0</v>
      </c>
      <c r="F5488" s="38"/>
      <c r="G5488" s="38"/>
      <c r="H5488" s="38"/>
      <c r="J5488" s="1"/>
      <c r="K5488" s="1"/>
    </row>
    <row r="5489" spans="2:11">
      <c r="B5489" s="35">
        <v>5475</v>
      </c>
      <c r="C5489" s="55">
        <f>(1*Rater1!$C5478=C$7222)+(1*Rater2!$C5478=C$7222)+(N_Raters&gt;=3=TRUE)*(1*Rater3!$C5478=C$7222)+(N_Raters&gt;=4=TRUE)*(1*Rater4!$C5478=C$7222)+(N_Raters&gt;=5=TRUE)*(1*Rater5!$C5478=C$7222)</f>
        <v>1</v>
      </c>
      <c r="D5489" s="55">
        <f>(1*Rater1!$C5478=D$7222)+(1*Rater2!$C5478=D$7222)+(N_Raters&gt;=3=TRUE)*(1*Rater3!$C5478=D$7222)+(N_Raters&gt;=4=TRUE)*(1*Rater4!$C5478=D$7222)+(N_Raters&gt;=5=TRUE)*(1*Rater5!$C5478=D$7222)</f>
        <v>2</v>
      </c>
      <c r="E5489" s="38">
        <f>(1*Rater1!$C5478=E$7222)+(1*Rater2!$C5478=E$7222)+(N_Raters&gt;=3=TRUE)*(1*Rater3!$C5478=E$7222)+(N_Raters&gt;=4=TRUE)*(1*Rater4!$C5478=E$7222)+(N_Raters&gt;=5=TRUE)*(1*Rater5!$C5478=E$7222)</f>
        <v>0</v>
      </c>
      <c r="F5489" s="38"/>
      <c r="G5489" s="38"/>
      <c r="H5489" s="38"/>
      <c r="J5489" s="1"/>
      <c r="K5489" s="1"/>
    </row>
    <row r="5490" spans="2:11">
      <c r="B5490" s="36">
        <v>5476</v>
      </c>
      <c r="C5490" s="55">
        <f>(1*Rater1!$C5479=C$7222)+(1*Rater2!$C5479=C$7222)+(N_Raters&gt;=3=TRUE)*(1*Rater3!$C5479=C$7222)+(N_Raters&gt;=4=TRUE)*(1*Rater4!$C5479=C$7222)+(N_Raters&gt;=5=TRUE)*(1*Rater5!$C5479=C$7222)</f>
        <v>1</v>
      </c>
      <c r="D5490" s="55">
        <f>(1*Rater1!$C5479=D$7222)+(1*Rater2!$C5479=D$7222)+(N_Raters&gt;=3=TRUE)*(1*Rater3!$C5479=D$7222)+(N_Raters&gt;=4=TRUE)*(1*Rater4!$C5479=D$7222)+(N_Raters&gt;=5=TRUE)*(1*Rater5!$C5479=D$7222)</f>
        <v>2</v>
      </c>
      <c r="E5490" s="38">
        <f>(1*Rater1!$C5479=E$7222)+(1*Rater2!$C5479=E$7222)+(N_Raters&gt;=3=TRUE)*(1*Rater3!$C5479=E$7222)+(N_Raters&gt;=4=TRUE)*(1*Rater4!$C5479=E$7222)+(N_Raters&gt;=5=TRUE)*(1*Rater5!$C5479=E$7222)</f>
        <v>0</v>
      </c>
      <c r="F5490" s="38"/>
      <c r="G5490" s="38"/>
      <c r="H5490" s="38"/>
      <c r="J5490" s="1"/>
      <c r="K5490" s="1"/>
    </row>
    <row r="5491" spans="2:11">
      <c r="B5491" s="35">
        <v>5477</v>
      </c>
      <c r="C5491" s="55">
        <f>(1*Rater1!$C5480=C$7222)+(1*Rater2!$C5480=C$7222)+(N_Raters&gt;=3=TRUE)*(1*Rater3!$C5480=C$7222)+(N_Raters&gt;=4=TRUE)*(1*Rater4!$C5480=C$7222)+(N_Raters&gt;=5=TRUE)*(1*Rater5!$C5480=C$7222)</f>
        <v>3</v>
      </c>
      <c r="D5491" s="55">
        <f>(1*Rater1!$C5480=D$7222)+(1*Rater2!$C5480=D$7222)+(N_Raters&gt;=3=TRUE)*(1*Rater3!$C5480=D$7222)+(N_Raters&gt;=4=TRUE)*(1*Rater4!$C5480=D$7222)+(N_Raters&gt;=5=TRUE)*(1*Rater5!$C5480=D$7222)</f>
        <v>0</v>
      </c>
      <c r="E5491" s="38">
        <f>(1*Rater1!$C5480=E$7222)+(1*Rater2!$C5480=E$7222)+(N_Raters&gt;=3=TRUE)*(1*Rater3!$C5480=E$7222)+(N_Raters&gt;=4=TRUE)*(1*Rater4!$C5480=E$7222)+(N_Raters&gt;=5=TRUE)*(1*Rater5!$C5480=E$7222)</f>
        <v>0</v>
      </c>
      <c r="F5491" s="38"/>
      <c r="G5491" s="38"/>
      <c r="H5491" s="38"/>
      <c r="J5491" s="1"/>
      <c r="K5491" s="1"/>
    </row>
    <row r="5492" spans="2:11">
      <c r="B5492" s="36">
        <v>5478</v>
      </c>
      <c r="C5492" s="55">
        <f>(1*Rater1!$C5481=C$7222)+(1*Rater2!$C5481=C$7222)+(N_Raters&gt;=3=TRUE)*(1*Rater3!$C5481=C$7222)+(N_Raters&gt;=4=TRUE)*(1*Rater4!$C5481=C$7222)+(N_Raters&gt;=5=TRUE)*(1*Rater5!$C5481=C$7222)</f>
        <v>1</v>
      </c>
      <c r="D5492" s="55">
        <f>(1*Rater1!$C5481=D$7222)+(1*Rater2!$C5481=D$7222)+(N_Raters&gt;=3=TRUE)*(1*Rater3!$C5481=D$7222)+(N_Raters&gt;=4=TRUE)*(1*Rater4!$C5481=D$7222)+(N_Raters&gt;=5=TRUE)*(1*Rater5!$C5481=D$7222)</f>
        <v>0</v>
      </c>
      <c r="E5492" s="38">
        <f>(1*Rater1!$C5481=E$7222)+(1*Rater2!$C5481=E$7222)+(N_Raters&gt;=3=TRUE)*(1*Rater3!$C5481=E$7222)+(N_Raters&gt;=4=TRUE)*(1*Rater4!$C5481=E$7222)+(N_Raters&gt;=5=TRUE)*(1*Rater5!$C5481=E$7222)</f>
        <v>2</v>
      </c>
      <c r="F5492" s="38"/>
      <c r="G5492" s="38"/>
      <c r="H5492" s="38"/>
      <c r="J5492" s="1"/>
      <c r="K5492" s="1"/>
    </row>
    <row r="5493" spans="2:11">
      <c r="B5493" s="35">
        <v>5479</v>
      </c>
      <c r="C5493" s="55">
        <f>(1*Rater1!$C5482=C$7222)+(1*Rater2!$C5482=C$7222)+(N_Raters&gt;=3=TRUE)*(1*Rater3!$C5482=C$7222)+(N_Raters&gt;=4=TRUE)*(1*Rater4!$C5482=C$7222)+(N_Raters&gt;=5=TRUE)*(1*Rater5!$C5482=C$7222)</f>
        <v>1</v>
      </c>
      <c r="D5493" s="55">
        <f>(1*Rater1!$C5482=D$7222)+(1*Rater2!$C5482=D$7222)+(N_Raters&gt;=3=TRUE)*(1*Rater3!$C5482=D$7222)+(N_Raters&gt;=4=TRUE)*(1*Rater4!$C5482=D$7222)+(N_Raters&gt;=5=TRUE)*(1*Rater5!$C5482=D$7222)</f>
        <v>2</v>
      </c>
      <c r="E5493" s="38">
        <f>(1*Rater1!$C5482=E$7222)+(1*Rater2!$C5482=E$7222)+(N_Raters&gt;=3=TRUE)*(1*Rater3!$C5482=E$7222)+(N_Raters&gt;=4=TRUE)*(1*Rater4!$C5482=E$7222)+(N_Raters&gt;=5=TRUE)*(1*Rater5!$C5482=E$7222)</f>
        <v>0</v>
      </c>
      <c r="F5493" s="38"/>
      <c r="G5493" s="38"/>
      <c r="H5493" s="38"/>
      <c r="J5493" s="1"/>
      <c r="K5493" s="1"/>
    </row>
    <row r="5494" spans="2:11">
      <c r="B5494" s="36">
        <v>5480</v>
      </c>
      <c r="C5494" s="55">
        <f>(1*Rater1!$C5483=C$7222)+(1*Rater2!$C5483=C$7222)+(N_Raters&gt;=3=TRUE)*(1*Rater3!$C5483=C$7222)+(N_Raters&gt;=4=TRUE)*(1*Rater4!$C5483=C$7222)+(N_Raters&gt;=5=TRUE)*(1*Rater5!$C5483=C$7222)</f>
        <v>1</v>
      </c>
      <c r="D5494" s="55">
        <f>(1*Rater1!$C5483=D$7222)+(1*Rater2!$C5483=D$7222)+(N_Raters&gt;=3=TRUE)*(1*Rater3!$C5483=D$7222)+(N_Raters&gt;=4=TRUE)*(1*Rater4!$C5483=D$7222)+(N_Raters&gt;=5=TRUE)*(1*Rater5!$C5483=D$7222)</f>
        <v>2</v>
      </c>
      <c r="E5494" s="38">
        <f>(1*Rater1!$C5483=E$7222)+(1*Rater2!$C5483=E$7222)+(N_Raters&gt;=3=TRUE)*(1*Rater3!$C5483=E$7222)+(N_Raters&gt;=4=TRUE)*(1*Rater4!$C5483=E$7222)+(N_Raters&gt;=5=TRUE)*(1*Rater5!$C5483=E$7222)</f>
        <v>0</v>
      </c>
      <c r="F5494" s="38"/>
      <c r="G5494" s="38"/>
      <c r="H5494" s="38"/>
      <c r="J5494" s="1"/>
      <c r="K5494" s="1"/>
    </row>
    <row r="5495" spans="2:11">
      <c r="B5495" s="35">
        <v>5481</v>
      </c>
      <c r="C5495" s="55">
        <f>(1*Rater1!$C5484=C$7222)+(1*Rater2!$C5484=C$7222)+(N_Raters&gt;=3=TRUE)*(1*Rater3!$C5484=C$7222)+(N_Raters&gt;=4=TRUE)*(1*Rater4!$C5484=C$7222)+(N_Raters&gt;=5=TRUE)*(1*Rater5!$C5484=C$7222)</f>
        <v>1</v>
      </c>
      <c r="D5495" s="55">
        <f>(1*Rater1!$C5484=D$7222)+(1*Rater2!$C5484=D$7222)+(N_Raters&gt;=3=TRUE)*(1*Rater3!$C5484=D$7222)+(N_Raters&gt;=4=TRUE)*(1*Rater4!$C5484=D$7222)+(N_Raters&gt;=5=TRUE)*(1*Rater5!$C5484=D$7222)</f>
        <v>2</v>
      </c>
      <c r="E5495" s="38">
        <f>(1*Rater1!$C5484=E$7222)+(1*Rater2!$C5484=E$7222)+(N_Raters&gt;=3=TRUE)*(1*Rater3!$C5484=E$7222)+(N_Raters&gt;=4=TRUE)*(1*Rater4!$C5484=E$7222)+(N_Raters&gt;=5=TRUE)*(1*Rater5!$C5484=E$7222)</f>
        <v>0</v>
      </c>
      <c r="F5495" s="38"/>
      <c r="G5495" s="38"/>
      <c r="H5495" s="38"/>
      <c r="J5495" s="1"/>
      <c r="K5495" s="1"/>
    </row>
    <row r="5496" spans="2:11">
      <c r="B5496" s="36">
        <v>5482</v>
      </c>
      <c r="C5496" s="55">
        <f>(1*Rater1!$C5485=C$7222)+(1*Rater2!$C5485=C$7222)+(N_Raters&gt;=3=TRUE)*(1*Rater3!$C5485=C$7222)+(N_Raters&gt;=4=TRUE)*(1*Rater4!$C5485=C$7222)+(N_Raters&gt;=5=TRUE)*(1*Rater5!$C5485=C$7222)</f>
        <v>1</v>
      </c>
      <c r="D5496" s="55">
        <f>(1*Rater1!$C5485=D$7222)+(1*Rater2!$C5485=D$7222)+(N_Raters&gt;=3=TRUE)*(1*Rater3!$C5485=D$7222)+(N_Raters&gt;=4=TRUE)*(1*Rater4!$C5485=D$7222)+(N_Raters&gt;=5=TRUE)*(1*Rater5!$C5485=D$7222)</f>
        <v>2</v>
      </c>
      <c r="E5496" s="38">
        <f>(1*Rater1!$C5485=E$7222)+(1*Rater2!$C5485=E$7222)+(N_Raters&gt;=3=TRUE)*(1*Rater3!$C5485=E$7222)+(N_Raters&gt;=4=TRUE)*(1*Rater4!$C5485=E$7222)+(N_Raters&gt;=5=TRUE)*(1*Rater5!$C5485=E$7222)</f>
        <v>0</v>
      </c>
      <c r="F5496" s="38"/>
      <c r="G5496" s="38"/>
      <c r="H5496" s="38"/>
      <c r="J5496" s="1"/>
      <c r="K5496" s="1"/>
    </row>
    <row r="5497" spans="2:11">
      <c r="B5497" s="35">
        <v>5483</v>
      </c>
      <c r="C5497" s="55">
        <f>(1*Rater1!$C5486=C$7222)+(1*Rater2!$C5486=C$7222)+(N_Raters&gt;=3=TRUE)*(1*Rater3!$C5486=C$7222)+(N_Raters&gt;=4=TRUE)*(1*Rater4!$C5486=C$7222)+(N_Raters&gt;=5=TRUE)*(1*Rater5!$C5486=C$7222)</f>
        <v>3</v>
      </c>
      <c r="D5497" s="55">
        <f>(1*Rater1!$C5486=D$7222)+(1*Rater2!$C5486=D$7222)+(N_Raters&gt;=3=TRUE)*(1*Rater3!$C5486=D$7222)+(N_Raters&gt;=4=TRUE)*(1*Rater4!$C5486=D$7222)+(N_Raters&gt;=5=TRUE)*(1*Rater5!$C5486=D$7222)</f>
        <v>0</v>
      </c>
      <c r="E5497" s="38">
        <f>(1*Rater1!$C5486=E$7222)+(1*Rater2!$C5486=E$7222)+(N_Raters&gt;=3=TRUE)*(1*Rater3!$C5486=E$7222)+(N_Raters&gt;=4=TRUE)*(1*Rater4!$C5486=E$7222)+(N_Raters&gt;=5=TRUE)*(1*Rater5!$C5486=E$7222)</f>
        <v>0</v>
      </c>
      <c r="F5497" s="38"/>
      <c r="G5497" s="38"/>
      <c r="H5497" s="38"/>
      <c r="J5497" s="1"/>
      <c r="K5497" s="1"/>
    </row>
    <row r="5498" spans="2:11">
      <c r="B5498" s="36">
        <v>5484</v>
      </c>
      <c r="C5498" s="55">
        <f>(1*Rater1!$C5487=C$7222)+(1*Rater2!$C5487=C$7222)+(N_Raters&gt;=3=TRUE)*(1*Rater3!$C5487=C$7222)+(N_Raters&gt;=4=TRUE)*(1*Rater4!$C5487=C$7222)+(N_Raters&gt;=5=TRUE)*(1*Rater5!$C5487=C$7222)</f>
        <v>3</v>
      </c>
      <c r="D5498" s="55">
        <f>(1*Rater1!$C5487=D$7222)+(1*Rater2!$C5487=D$7222)+(N_Raters&gt;=3=TRUE)*(1*Rater3!$C5487=D$7222)+(N_Raters&gt;=4=TRUE)*(1*Rater4!$C5487=D$7222)+(N_Raters&gt;=5=TRUE)*(1*Rater5!$C5487=D$7222)</f>
        <v>0</v>
      </c>
      <c r="E5498" s="38">
        <f>(1*Rater1!$C5487=E$7222)+(1*Rater2!$C5487=E$7222)+(N_Raters&gt;=3=TRUE)*(1*Rater3!$C5487=E$7222)+(N_Raters&gt;=4=TRUE)*(1*Rater4!$C5487=E$7222)+(N_Raters&gt;=5=TRUE)*(1*Rater5!$C5487=E$7222)</f>
        <v>0</v>
      </c>
      <c r="F5498" s="38"/>
      <c r="G5498" s="38"/>
      <c r="H5498" s="38"/>
      <c r="J5498" s="1"/>
      <c r="K5498" s="1"/>
    </row>
    <row r="5499" spans="2:11">
      <c r="B5499" s="35">
        <v>5485</v>
      </c>
      <c r="C5499" s="55">
        <f>(1*Rater1!$C5488=C$7222)+(1*Rater2!$C5488=C$7222)+(N_Raters&gt;=3=TRUE)*(1*Rater3!$C5488=C$7222)+(N_Raters&gt;=4=TRUE)*(1*Rater4!$C5488=C$7222)+(N_Raters&gt;=5=TRUE)*(1*Rater5!$C5488=C$7222)</f>
        <v>3</v>
      </c>
      <c r="D5499" s="55">
        <f>(1*Rater1!$C5488=D$7222)+(1*Rater2!$C5488=D$7222)+(N_Raters&gt;=3=TRUE)*(1*Rater3!$C5488=D$7222)+(N_Raters&gt;=4=TRUE)*(1*Rater4!$C5488=D$7222)+(N_Raters&gt;=5=TRUE)*(1*Rater5!$C5488=D$7222)</f>
        <v>0</v>
      </c>
      <c r="E5499" s="38">
        <f>(1*Rater1!$C5488=E$7222)+(1*Rater2!$C5488=E$7222)+(N_Raters&gt;=3=TRUE)*(1*Rater3!$C5488=E$7222)+(N_Raters&gt;=4=TRUE)*(1*Rater4!$C5488=E$7222)+(N_Raters&gt;=5=TRUE)*(1*Rater5!$C5488=E$7222)</f>
        <v>0</v>
      </c>
      <c r="F5499" s="38"/>
      <c r="G5499" s="38"/>
      <c r="H5499" s="38"/>
      <c r="J5499" s="1"/>
      <c r="K5499" s="1"/>
    </row>
    <row r="5500" spans="2:11">
      <c r="B5500" s="36">
        <v>5486</v>
      </c>
      <c r="C5500" s="55">
        <f>(1*Rater1!$C5489=C$7222)+(1*Rater2!$C5489=C$7222)+(N_Raters&gt;=3=TRUE)*(1*Rater3!$C5489=C$7222)+(N_Raters&gt;=4=TRUE)*(1*Rater4!$C5489=C$7222)+(N_Raters&gt;=5=TRUE)*(1*Rater5!$C5489=C$7222)</f>
        <v>3</v>
      </c>
      <c r="D5500" s="55">
        <f>(1*Rater1!$C5489=D$7222)+(1*Rater2!$C5489=D$7222)+(N_Raters&gt;=3=TRUE)*(1*Rater3!$C5489=D$7222)+(N_Raters&gt;=4=TRUE)*(1*Rater4!$C5489=D$7222)+(N_Raters&gt;=5=TRUE)*(1*Rater5!$C5489=D$7222)</f>
        <v>0</v>
      </c>
      <c r="E5500" s="38">
        <f>(1*Rater1!$C5489=E$7222)+(1*Rater2!$C5489=E$7222)+(N_Raters&gt;=3=TRUE)*(1*Rater3!$C5489=E$7222)+(N_Raters&gt;=4=TRUE)*(1*Rater4!$C5489=E$7222)+(N_Raters&gt;=5=TRUE)*(1*Rater5!$C5489=E$7222)</f>
        <v>0</v>
      </c>
      <c r="F5500" s="38"/>
      <c r="G5500" s="38"/>
      <c r="H5500" s="38"/>
      <c r="J5500" s="1"/>
      <c r="K5500" s="1"/>
    </row>
    <row r="5501" spans="2:11">
      <c r="B5501" s="35">
        <v>5487</v>
      </c>
      <c r="C5501" s="55">
        <f>(1*Rater1!$C5490=C$7222)+(1*Rater2!$C5490=C$7222)+(N_Raters&gt;=3=TRUE)*(1*Rater3!$C5490=C$7222)+(N_Raters&gt;=4=TRUE)*(1*Rater4!$C5490=C$7222)+(N_Raters&gt;=5=TRUE)*(1*Rater5!$C5490=C$7222)</f>
        <v>3</v>
      </c>
      <c r="D5501" s="55">
        <f>(1*Rater1!$C5490=D$7222)+(1*Rater2!$C5490=D$7222)+(N_Raters&gt;=3=TRUE)*(1*Rater3!$C5490=D$7222)+(N_Raters&gt;=4=TRUE)*(1*Rater4!$C5490=D$7222)+(N_Raters&gt;=5=TRUE)*(1*Rater5!$C5490=D$7222)</f>
        <v>0</v>
      </c>
      <c r="E5501" s="38">
        <f>(1*Rater1!$C5490=E$7222)+(1*Rater2!$C5490=E$7222)+(N_Raters&gt;=3=TRUE)*(1*Rater3!$C5490=E$7222)+(N_Raters&gt;=4=TRUE)*(1*Rater4!$C5490=E$7222)+(N_Raters&gt;=5=TRUE)*(1*Rater5!$C5490=E$7222)</f>
        <v>0</v>
      </c>
      <c r="F5501" s="38"/>
      <c r="G5501" s="38"/>
      <c r="H5501" s="38"/>
      <c r="J5501" s="1"/>
      <c r="K5501" s="1"/>
    </row>
    <row r="5502" spans="2:11">
      <c r="B5502" s="36">
        <v>5488</v>
      </c>
      <c r="C5502" s="55">
        <f>(1*Rater1!$C5491=C$7222)+(1*Rater2!$C5491=C$7222)+(N_Raters&gt;=3=TRUE)*(1*Rater3!$C5491=C$7222)+(N_Raters&gt;=4=TRUE)*(1*Rater4!$C5491=C$7222)+(N_Raters&gt;=5=TRUE)*(1*Rater5!$C5491=C$7222)</f>
        <v>3</v>
      </c>
      <c r="D5502" s="55">
        <f>(1*Rater1!$C5491=D$7222)+(1*Rater2!$C5491=D$7222)+(N_Raters&gt;=3=TRUE)*(1*Rater3!$C5491=D$7222)+(N_Raters&gt;=4=TRUE)*(1*Rater4!$C5491=D$7222)+(N_Raters&gt;=5=TRUE)*(1*Rater5!$C5491=D$7222)</f>
        <v>0</v>
      </c>
      <c r="E5502" s="38">
        <f>(1*Rater1!$C5491=E$7222)+(1*Rater2!$C5491=E$7222)+(N_Raters&gt;=3=TRUE)*(1*Rater3!$C5491=E$7222)+(N_Raters&gt;=4=TRUE)*(1*Rater4!$C5491=E$7222)+(N_Raters&gt;=5=TRUE)*(1*Rater5!$C5491=E$7222)</f>
        <v>0</v>
      </c>
      <c r="F5502" s="38"/>
      <c r="G5502" s="38"/>
      <c r="H5502" s="38"/>
      <c r="J5502" s="1"/>
      <c r="K5502" s="1"/>
    </row>
    <row r="5503" spans="2:11">
      <c r="B5503" s="35">
        <v>5489</v>
      </c>
      <c r="C5503" s="55">
        <f>(1*Rater1!$C5492=C$7222)+(1*Rater2!$C5492=C$7222)+(N_Raters&gt;=3=TRUE)*(1*Rater3!$C5492=C$7222)+(N_Raters&gt;=4=TRUE)*(1*Rater4!$C5492=C$7222)+(N_Raters&gt;=5=TRUE)*(1*Rater5!$C5492=C$7222)</f>
        <v>1</v>
      </c>
      <c r="D5503" s="55">
        <f>(1*Rater1!$C5492=D$7222)+(1*Rater2!$C5492=D$7222)+(N_Raters&gt;=3=TRUE)*(1*Rater3!$C5492=D$7222)+(N_Raters&gt;=4=TRUE)*(1*Rater4!$C5492=D$7222)+(N_Raters&gt;=5=TRUE)*(1*Rater5!$C5492=D$7222)</f>
        <v>2</v>
      </c>
      <c r="E5503" s="38">
        <f>(1*Rater1!$C5492=E$7222)+(1*Rater2!$C5492=E$7222)+(N_Raters&gt;=3=TRUE)*(1*Rater3!$C5492=E$7222)+(N_Raters&gt;=4=TRUE)*(1*Rater4!$C5492=E$7222)+(N_Raters&gt;=5=TRUE)*(1*Rater5!$C5492=E$7222)</f>
        <v>0</v>
      </c>
      <c r="F5503" s="38"/>
      <c r="G5503" s="38"/>
      <c r="H5503" s="38"/>
      <c r="J5503" s="1"/>
      <c r="K5503" s="1"/>
    </row>
    <row r="5504" spans="2:11">
      <c r="B5504" s="36">
        <v>5490</v>
      </c>
      <c r="C5504" s="55">
        <f>(1*Rater1!$C5493=C$7222)+(1*Rater2!$C5493=C$7222)+(N_Raters&gt;=3=TRUE)*(1*Rater3!$C5493=C$7222)+(N_Raters&gt;=4=TRUE)*(1*Rater4!$C5493=C$7222)+(N_Raters&gt;=5=TRUE)*(1*Rater5!$C5493=C$7222)</f>
        <v>1</v>
      </c>
      <c r="D5504" s="55">
        <f>(1*Rater1!$C5493=D$7222)+(1*Rater2!$C5493=D$7222)+(N_Raters&gt;=3=TRUE)*(1*Rater3!$C5493=D$7222)+(N_Raters&gt;=4=TRUE)*(1*Rater4!$C5493=D$7222)+(N_Raters&gt;=5=TRUE)*(1*Rater5!$C5493=D$7222)</f>
        <v>2</v>
      </c>
      <c r="E5504" s="38">
        <f>(1*Rater1!$C5493=E$7222)+(1*Rater2!$C5493=E$7222)+(N_Raters&gt;=3=TRUE)*(1*Rater3!$C5493=E$7222)+(N_Raters&gt;=4=TRUE)*(1*Rater4!$C5493=E$7222)+(N_Raters&gt;=5=TRUE)*(1*Rater5!$C5493=E$7222)</f>
        <v>0</v>
      </c>
      <c r="F5504" s="38"/>
      <c r="G5504" s="38"/>
      <c r="H5504" s="38"/>
      <c r="J5504" s="1"/>
      <c r="K5504" s="1"/>
    </row>
    <row r="5505" spans="2:11">
      <c r="B5505" s="35">
        <v>5491</v>
      </c>
      <c r="C5505" s="55">
        <f>(1*Rater1!$C5494=C$7222)+(1*Rater2!$C5494=C$7222)+(N_Raters&gt;=3=TRUE)*(1*Rater3!$C5494=C$7222)+(N_Raters&gt;=4=TRUE)*(1*Rater4!$C5494=C$7222)+(N_Raters&gt;=5=TRUE)*(1*Rater5!$C5494=C$7222)</f>
        <v>3</v>
      </c>
      <c r="D5505" s="55">
        <f>(1*Rater1!$C5494=D$7222)+(1*Rater2!$C5494=D$7222)+(N_Raters&gt;=3=TRUE)*(1*Rater3!$C5494=D$7222)+(N_Raters&gt;=4=TRUE)*(1*Rater4!$C5494=D$7222)+(N_Raters&gt;=5=TRUE)*(1*Rater5!$C5494=D$7222)</f>
        <v>0</v>
      </c>
      <c r="E5505" s="38">
        <f>(1*Rater1!$C5494=E$7222)+(1*Rater2!$C5494=E$7222)+(N_Raters&gt;=3=TRUE)*(1*Rater3!$C5494=E$7222)+(N_Raters&gt;=4=TRUE)*(1*Rater4!$C5494=E$7222)+(N_Raters&gt;=5=TRUE)*(1*Rater5!$C5494=E$7222)</f>
        <v>0</v>
      </c>
      <c r="F5505" s="38"/>
      <c r="G5505" s="38"/>
      <c r="H5505" s="38"/>
      <c r="J5505" s="1"/>
      <c r="K5505" s="1"/>
    </row>
    <row r="5506" spans="2:11">
      <c r="B5506" s="36">
        <v>5492</v>
      </c>
      <c r="C5506" s="55">
        <f>(1*Rater1!$C5495=C$7222)+(1*Rater2!$C5495=C$7222)+(N_Raters&gt;=3=TRUE)*(1*Rater3!$C5495=C$7222)+(N_Raters&gt;=4=TRUE)*(1*Rater4!$C5495=C$7222)+(N_Raters&gt;=5=TRUE)*(1*Rater5!$C5495=C$7222)</f>
        <v>1</v>
      </c>
      <c r="D5506" s="55">
        <f>(1*Rater1!$C5495=D$7222)+(1*Rater2!$C5495=D$7222)+(N_Raters&gt;=3=TRUE)*(1*Rater3!$C5495=D$7222)+(N_Raters&gt;=4=TRUE)*(1*Rater4!$C5495=D$7222)+(N_Raters&gt;=5=TRUE)*(1*Rater5!$C5495=D$7222)</f>
        <v>2</v>
      </c>
      <c r="E5506" s="38">
        <f>(1*Rater1!$C5495=E$7222)+(1*Rater2!$C5495=E$7222)+(N_Raters&gt;=3=TRUE)*(1*Rater3!$C5495=E$7222)+(N_Raters&gt;=4=TRUE)*(1*Rater4!$C5495=E$7222)+(N_Raters&gt;=5=TRUE)*(1*Rater5!$C5495=E$7222)</f>
        <v>0</v>
      </c>
      <c r="F5506" s="38"/>
      <c r="G5506" s="38"/>
      <c r="H5506" s="38"/>
      <c r="J5506" s="1"/>
      <c r="K5506" s="1"/>
    </row>
    <row r="5507" spans="2:11">
      <c r="B5507" s="35">
        <v>5493</v>
      </c>
      <c r="C5507" s="55">
        <f>(1*Rater1!$C5496=C$7222)+(1*Rater2!$C5496=C$7222)+(N_Raters&gt;=3=TRUE)*(1*Rater3!$C5496=C$7222)+(N_Raters&gt;=4=TRUE)*(1*Rater4!$C5496=C$7222)+(N_Raters&gt;=5=TRUE)*(1*Rater5!$C5496=C$7222)</f>
        <v>1</v>
      </c>
      <c r="D5507" s="55">
        <f>(1*Rater1!$C5496=D$7222)+(1*Rater2!$C5496=D$7222)+(N_Raters&gt;=3=TRUE)*(1*Rater3!$C5496=D$7222)+(N_Raters&gt;=4=TRUE)*(1*Rater4!$C5496=D$7222)+(N_Raters&gt;=5=TRUE)*(1*Rater5!$C5496=D$7222)</f>
        <v>2</v>
      </c>
      <c r="E5507" s="38">
        <f>(1*Rater1!$C5496=E$7222)+(1*Rater2!$C5496=E$7222)+(N_Raters&gt;=3=TRUE)*(1*Rater3!$C5496=E$7222)+(N_Raters&gt;=4=TRUE)*(1*Rater4!$C5496=E$7222)+(N_Raters&gt;=5=TRUE)*(1*Rater5!$C5496=E$7222)</f>
        <v>0</v>
      </c>
      <c r="F5507" s="38"/>
      <c r="G5507" s="38"/>
      <c r="H5507" s="38"/>
      <c r="J5507" s="1"/>
      <c r="K5507" s="1"/>
    </row>
    <row r="5508" spans="2:11">
      <c r="B5508" s="36">
        <v>5494</v>
      </c>
      <c r="C5508" s="55">
        <f>(1*Rater1!$C5497=C$7222)+(1*Rater2!$C5497=C$7222)+(N_Raters&gt;=3=TRUE)*(1*Rater3!$C5497=C$7222)+(N_Raters&gt;=4=TRUE)*(1*Rater4!$C5497=C$7222)+(N_Raters&gt;=5=TRUE)*(1*Rater5!$C5497=C$7222)</f>
        <v>1</v>
      </c>
      <c r="D5508" s="55">
        <f>(1*Rater1!$C5497=D$7222)+(1*Rater2!$C5497=D$7222)+(N_Raters&gt;=3=TRUE)*(1*Rater3!$C5497=D$7222)+(N_Raters&gt;=4=TRUE)*(1*Rater4!$C5497=D$7222)+(N_Raters&gt;=5=TRUE)*(1*Rater5!$C5497=D$7222)</f>
        <v>2</v>
      </c>
      <c r="E5508" s="38">
        <f>(1*Rater1!$C5497=E$7222)+(1*Rater2!$C5497=E$7222)+(N_Raters&gt;=3=TRUE)*(1*Rater3!$C5497=E$7222)+(N_Raters&gt;=4=TRUE)*(1*Rater4!$C5497=E$7222)+(N_Raters&gt;=5=TRUE)*(1*Rater5!$C5497=E$7222)</f>
        <v>0</v>
      </c>
      <c r="F5508" s="38"/>
      <c r="G5508" s="38"/>
      <c r="H5508" s="38"/>
      <c r="J5508" s="1"/>
      <c r="K5508" s="1"/>
    </row>
    <row r="5509" spans="2:11">
      <c r="B5509" s="35">
        <v>5495</v>
      </c>
      <c r="C5509" s="55">
        <f>(1*Rater1!$C5498=C$7222)+(1*Rater2!$C5498=C$7222)+(N_Raters&gt;=3=TRUE)*(1*Rater3!$C5498=C$7222)+(N_Raters&gt;=4=TRUE)*(1*Rater4!$C5498=C$7222)+(N_Raters&gt;=5=TRUE)*(1*Rater5!$C5498=C$7222)</f>
        <v>3</v>
      </c>
      <c r="D5509" s="55">
        <f>(1*Rater1!$C5498=D$7222)+(1*Rater2!$C5498=D$7222)+(N_Raters&gt;=3=TRUE)*(1*Rater3!$C5498=D$7222)+(N_Raters&gt;=4=TRUE)*(1*Rater4!$C5498=D$7222)+(N_Raters&gt;=5=TRUE)*(1*Rater5!$C5498=D$7222)</f>
        <v>0</v>
      </c>
      <c r="E5509" s="38">
        <f>(1*Rater1!$C5498=E$7222)+(1*Rater2!$C5498=E$7222)+(N_Raters&gt;=3=TRUE)*(1*Rater3!$C5498=E$7222)+(N_Raters&gt;=4=TRUE)*(1*Rater4!$C5498=E$7222)+(N_Raters&gt;=5=TRUE)*(1*Rater5!$C5498=E$7222)</f>
        <v>0</v>
      </c>
      <c r="F5509" s="38"/>
      <c r="G5509" s="38"/>
      <c r="H5509" s="38"/>
      <c r="J5509" s="1"/>
      <c r="K5509" s="1"/>
    </row>
    <row r="5510" spans="2:11">
      <c r="B5510" s="36">
        <v>5496</v>
      </c>
      <c r="C5510" s="55">
        <f>(1*Rater1!$C5499=C$7222)+(1*Rater2!$C5499=C$7222)+(N_Raters&gt;=3=TRUE)*(1*Rater3!$C5499=C$7222)+(N_Raters&gt;=4=TRUE)*(1*Rater4!$C5499=C$7222)+(N_Raters&gt;=5=TRUE)*(1*Rater5!$C5499=C$7222)</f>
        <v>2</v>
      </c>
      <c r="D5510" s="55">
        <f>(1*Rater1!$C5499=D$7222)+(1*Rater2!$C5499=D$7222)+(N_Raters&gt;=3=TRUE)*(1*Rater3!$C5499=D$7222)+(N_Raters&gt;=4=TRUE)*(1*Rater4!$C5499=D$7222)+(N_Raters&gt;=5=TRUE)*(1*Rater5!$C5499=D$7222)</f>
        <v>1</v>
      </c>
      <c r="E5510" s="38">
        <f>(1*Rater1!$C5499=E$7222)+(1*Rater2!$C5499=E$7222)+(N_Raters&gt;=3=TRUE)*(1*Rater3!$C5499=E$7222)+(N_Raters&gt;=4=TRUE)*(1*Rater4!$C5499=E$7222)+(N_Raters&gt;=5=TRUE)*(1*Rater5!$C5499=E$7222)</f>
        <v>0</v>
      </c>
      <c r="F5510" s="38"/>
      <c r="G5510" s="38"/>
      <c r="H5510" s="38"/>
      <c r="J5510" s="1"/>
      <c r="K5510" s="1"/>
    </row>
    <row r="5511" spans="2:11">
      <c r="B5511" s="35">
        <v>5497</v>
      </c>
      <c r="C5511" s="55">
        <f>(1*Rater1!$C5500=C$7222)+(1*Rater2!$C5500=C$7222)+(N_Raters&gt;=3=TRUE)*(1*Rater3!$C5500=C$7222)+(N_Raters&gt;=4=TRUE)*(1*Rater4!$C5500=C$7222)+(N_Raters&gt;=5=TRUE)*(1*Rater5!$C5500=C$7222)</f>
        <v>3</v>
      </c>
      <c r="D5511" s="55">
        <f>(1*Rater1!$C5500=D$7222)+(1*Rater2!$C5500=D$7222)+(N_Raters&gt;=3=TRUE)*(1*Rater3!$C5500=D$7222)+(N_Raters&gt;=4=TRUE)*(1*Rater4!$C5500=D$7222)+(N_Raters&gt;=5=TRUE)*(1*Rater5!$C5500=D$7222)</f>
        <v>0</v>
      </c>
      <c r="E5511" s="38">
        <f>(1*Rater1!$C5500=E$7222)+(1*Rater2!$C5500=E$7222)+(N_Raters&gt;=3=TRUE)*(1*Rater3!$C5500=E$7222)+(N_Raters&gt;=4=TRUE)*(1*Rater4!$C5500=E$7222)+(N_Raters&gt;=5=TRUE)*(1*Rater5!$C5500=E$7222)</f>
        <v>0</v>
      </c>
      <c r="F5511" s="38"/>
      <c r="G5511" s="38"/>
      <c r="H5511" s="38"/>
      <c r="J5511" s="1"/>
      <c r="K5511" s="1"/>
    </row>
    <row r="5512" spans="2:11">
      <c r="B5512" s="36">
        <v>5498</v>
      </c>
      <c r="C5512" s="55">
        <f>(1*Rater1!$C5501=C$7222)+(1*Rater2!$C5501=C$7222)+(N_Raters&gt;=3=TRUE)*(1*Rater3!$C5501=C$7222)+(N_Raters&gt;=4=TRUE)*(1*Rater4!$C5501=C$7222)+(N_Raters&gt;=5=TRUE)*(1*Rater5!$C5501=C$7222)</f>
        <v>3</v>
      </c>
      <c r="D5512" s="55">
        <f>(1*Rater1!$C5501=D$7222)+(1*Rater2!$C5501=D$7222)+(N_Raters&gt;=3=TRUE)*(1*Rater3!$C5501=D$7222)+(N_Raters&gt;=4=TRUE)*(1*Rater4!$C5501=D$7222)+(N_Raters&gt;=5=TRUE)*(1*Rater5!$C5501=D$7222)</f>
        <v>0</v>
      </c>
      <c r="E5512" s="38">
        <f>(1*Rater1!$C5501=E$7222)+(1*Rater2!$C5501=E$7222)+(N_Raters&gt;=3=TRUE)*(1*Rater3!$C5501=E$7222)+(N_Raters&gt;=4=TRUE)*(1*Rater4!$C5501=E$7222)+(N_Raters&gt;=5=TRUE)*(1*Rater5!$C5501=E$7222)</f>
        <v>0</v>
      </c>
      <c r="F5512" s="38"/>
      <c r="G5512" s="38"/>
      <c r="H5512" s="38"/>
      <c r="J5512" s="1"/>
      <c r="K5512" s="1"/>
    </row>
    <row r="5513" spans="2:11">
      <c r="B5513" s="35">
        <v>5499</v>
      </c>
      <c r="C5513" s="55">
        <f>(1*Rater1!$C5502=C$7222)+(1*Rater2!$C5502=C$7222)+(N_Raters&gt;=3=TRUE)*(1*Rater3!$C5502=C$7222)+(N_Raters&gt;=4=TRUE)*(1*Rater4!$C5502=C$7222)+(N_Raters&gt;=5=TRUE)*(1*Rater5!$C5502=C$7222)</f>
        <v>0</v>
      </c>
      <c r="D5513" s="55">
        <f>(1*Rater1!$C5502=D$7222)+(1*Rater2!$C5502=D$7222)+(N_Raters&gt;=3=TRUE)*(1*Rater3!$C5502=D$7222)+(N_Raters&gt;=4=TRUE)*(1*Rater4!$C5502=D$7222)+(N_Raters&gt;=5=TRUE)*(1*Rater5!$C5502=D$7222)</f>
        <v>1</v>
      </c>
      <c r="E5513" s="38">
        <f>(1*Rater1!$C5502=E$7222)+(1*Rater2!$C5502=E$7222)+(N_Raters&gt;=3=TRUE)*(1*Rater3!$C5502=E$7222)+(N_Raters&gt;=4=TRUE)*(1*Rater4!$C5502=E$7222)+(N_Raters&gt;=5=TRUE)*(1*Rater5!$C5502=E$7222)</f>
        <v>2</v>
      </c>
      <c r="F5513" s="38"/>
      <c r="G5513" s="38"/>
      <c r="H5513" s="38"/>
      <c r="J5513" s="1"/>
      <c r="K5513" s="1"/>
    </row>
    <row r="5514" spans="2:11">
      <c r="B5514" s="36">
        <v>5500</v>
      </c>
      <c r="C5514" s="55">
        <f>(1*Rater1!$C5503=C$7222)+(1*Rater2!$C5503=C$7222)+(N_Raters&gt;=3=TRUE)*(1*Rater3!$C5503=C$7222)+(N_Raters&gt;=4=TRUE)*(1*Rater4!$C5503=C$7222)+(N_Raters&gt;=5=TRUE)*(1*Rater5!$C5503=C$7222)</f>
        <v>3</v>
      </c>
      <c r="D5514" s="55">
        <f>(1*Rater1!$C5503=D$7222)+(1*Rater2!$C5503=D$7222)+(N_Raters&gt;=3=TRUE)*(1*Rater3!$C5503=D$7222)+(N_Raters&gt;=4=TRUE)*(1*Rater4!$C5503=D$7222)+(N_Raters&gt;=5=TRUE)*(1*Rater5!$C5503=D$7222)</f>
        <v>0</v>
      </c>
      <c r="E5514" s="38">
        <f>(1*Rater1!$C5503=E$7222)+(1*Rater2!$C5503=E$7222)+(N_Raters&gt;=3=TRUE)*(1*Rater3!$C5503=E$7222)+(N_Raters&gt;=4=TRUE)*(1*Rater4!$C5503=E$7222)+(N_Raters&gt;=5=TRUE)*(1*Rater5!$C5503=E$7222)</f>
        <v>0</v>
      </c>
      <c r="F5514" s="38"/>
      <c r="G5514" s="38"/>
      <c r="H5514" s="38"/>
      <c r="J5514" s="1"/>
      <c r="K5514" s="1"/>
    </row>
    <row r="5515" spans="2:11">
      <c r="B5515" s="35">
        <v>5501</v>
      </c>
      <c r="C5515" s="55">
        <f>(1*Rater1!$C5504=C$7222)+(1*Rater2!$C5504=C$7222)+(N_Raters&gt;=3=TRUE)*(1*Rater3!$C5504=C$7222)+(N_Raters&gt;=4=TRUE)*(1*Rater4!$C5504=C$7222)+(N_Raters&gt;=5=TRUE)*(1*Rater5!$C5504=C$7222)</f>
        <v>3</v>
      </c>
      <c r="D5515" s="55">
        <f>(1*Rater1!$C5504=D$7222)+(1*Rater2!$C5504=D$7222)+(N_Raters&gt;=3=TRUE)*(1*Rater3!$C5504=D$7222)+(N_Raters&gt;=4=TRUE)*(1*Rater4!$C5504=D$7222)+(N_Raters&gt;=5=TRUE)*(1*Rater5!$C5504=D$7222)</f>
        <v>0</v>
      </c>
      <c r="E5515" s="38">
        <f>(1*Rater1!$C5504=E$7222)+(1*Rater2!$C5504=E$7222)+(N_Raters&gt;=3=TRUE)*(1*Rater3!$C5504=E$7222)+(N_Raters&gt;=4=TRUE)*(1*Rater4!$C5504=E$7222)+(N_Raters&gt;=5=TRUE)*(1*Rater5!$C5504=E$7222)</f>
        <v>0</v>
      </c>
      <c r="F5515" s="38"/>
      <c r="G5515" s="38"/>
      <c r="H5515" s="38"/>
      <c r="J5515" s="1"/>
      <c r="K5515" s="1"/>
    </row>
    <row r="5516" spans="2:11">
      <c r="B5516" s="36">
        <v>5502</v>
      </c>
      <c r="C5516" s="55">
        <f>(1*Rater1!$C5505=C$7222)+(1*Rater2!$C5505=C$7222)+(N_Raters&gt;=3=TRUE)*(1*Rater3!$C5505=C$7222)+(N_Raters&gt;=4=TRUE)*(1*Rater4!$C5505=C$7222)+(N_Raters&gt;=5=TRUE)*(1*Rater5!$C5505=C$7222)</f>
        <v>3</v>
      </c>
      <c r="D5516" s="55">
        <f>(1*Rater1!$C5505=D$7222)+(1*Rater2!$C5505=D$7222)+(N_Raters&gt;=3=TRUE)*(1*Rater3!$C5505=D$7222)+(N_Raters&gt;=4=TRUE)*(1*Rater4!$C5505=D$7222)+(N_Raters&gt;=5=TRUE)*(1*Rater5!$C5505=D$7222)</f>
        <v>0</v>
      </c>
      <c r="E5516" s="38">
        <f>(1*Rater1!$C5505=E$7222)+(1*Rater2!$C5505=E$7222)+(N_Raters&gt;=3=TRUE)*(1*Rater3!$C5505=E$7222)+(N_Raters&gt;=4=TRUE)*(1*Rater4!$C5505=E$7222)+(N_Raters&gt;=5=TRUE)*(1*Rater5!$C5505=E$7222)</f>
        <v>0</v>
      </c>
      <c r="F5516" s="38"/>
      <c r="G5516" s="38"/>
      <c r="H5516" s="38"/>
      <c r="J5516" s="1"/>
      <c r="K5516" s="1"/>
    </row>
    <row r="5517" spans="2:11">
      <c r="B5517" s="35">
        <v>5503</v>
      </c>
      <c r="C5517" s="55">
        <f>(1*Rater1!$C5506=C$7222)+(1*Rater2!$C5506=C$7222)+(N_Raters&gt;=3=TRUE)*(1*Rater3!$C5506=C$7222)+(N_Raters&gt;=4=TRUE)*(1*Rater4!$C5506=C$7222)+(N_Raters&gt;=5=TRUE)*(1*Rater5!$C5506=C$7222)</f>
        <v>3</v>
      </c>
      <c r="D5517" s="55">
        <f>(1*Rater1!$C5506=D$7222)+(1*Rater2!$C5506=D$7222)+(N_Raters&gt;=3=TRUE)*(1*Rater3!$C5506=D$7222)+(N_Raters&gt;=4=TRUE)*(1*Rater4!$C5506=D$7222)+(N_Raters&gt;=5=TRUE)*(1*Rater5!$C5506=D$7222)</f>
        <v>0</v>
      </c>
      <c r="E5517" s="38">
        <f>(1*Rater1!$C5506=E$7222)+(1*Rater2!$C5506=E$7222)+(N_Raters&gt;=3=TRUE)*(1*Rater3!$C5506=E$7222)+(N_Raters&gt;=4=TRUE)*(1*Rater4!$C5506=E$7222)+(N_Raters&gt;=5=TRUE)*(1*Rater5!$C5506=E$7222)</f>
        <v>0</v>
      </c>
      <c r="F5517" s="38"/>
      <c r="G5517" s="38"/>
      <c r="H5517" s="38"/>
      <c r="J5517" s="1"/>
      <c r="K5517" s="1"/>
    </row>
    <row r="5518" spans="2:11">
      <c r="B5518" s="36">
        <v>5504</v>
      </c>
      <c r="C5518" s="55">
        <f>(1*Rater1!$C5507=C$7222)+(1*Rater2!$C5507=C$7222)+(N_Raters&gt;=3=TRUE)*(1*Rater3!$C5507=C$7222)+(N_Raters&gt;=4=TRUE)*(1*Rater4!$C5507=C$7222)+(N_Raters&gt;=5=TRUE)*(1*Rater5!$C5507=C$7222)</f>
        <v>3</v>
      </c>
      <c r="D5518" s="55">
        <f>(1*Rater1!$C5507=D$7222)+(1*Rater2!$C5507=D$7222)+(N_Raters&gt;=3=TRUE)*(1*Rater3!$C5507=D$7222)+(N_Raters&gt;=4=TRUE)*(1*Rater4!$C5507=D$7222)+(N_Raters&gt;=5=TRUE)*(1*Rater5!$C5507=D$7222)</f>
        <v>0</v>
      </c>
      <c r="E5518" s="38">
        <f>(1*Rater1!$C5507=E$7222)+(1*Rater2!$C5507=E$7222)+(N_Raters&gt;=3=TRUE)*(1*Rater3!$C5507=E$7222)+(N_Raters&gt;=4=TRUE)*(1*Rater4!$C5507=E$7222)+(N_Raters&gt;=5=TRUE)*(1*Rater5!$C5507=E$7222)</f>
        <v>0</v>
      </c>
      <c r="F5518" s="38"/>
      <c r="G5518" s="38"/>
      <c r="H5518" s="38"/>
      <c r="J5518" s="1"/>
      <c r="K5518" s="1"/>
    </row>
    <row r="5519" spans="2:11">
      <c r="B5519" s="35">
        <v>5505</v>
      </c>
      <c r="C5519" s="55">
        <f>(1*Rater1!$C5508=C$7222)+(1*Rater2!$C5508=C$7222)+(N_Raters&gt;=3=TRUE)*(1*Rater3!$C5508=C$7222)+(N_Raters&gt;=4=TRUE)*(1*Rater4!$C5508=C$7222)+(N_Raters&gt;=5=TRUE)*(1*Rater5!$C5508=C$7222)</f>
        <v>1</v>
      </c>
      <c r="D5519" s="55">
        <f>(1*Rater1!$C5508=D$7222)+(1*Rater2!$C5508=D$7222)+(N_Raters&gt;=3=TRUE)*(1*Rater3!$C5508=D$7222)+(N_Raters&gt;=4=TRUE)*(1*Rater4!$C5508=D$7222)+(N_Raters&gt;=5=TRUE)*(1*Rater5!$C5508=D$7222)</f>
        <v>2</v>
      </c>
      <c r="E5519" s="38">
        <f>(1*Rater1!$C5508=E$7222)+(1*Rater2!$C5508=E$7222)+(N_Raters&gt;=3=TRUE)*(1*Rater3!$C5508=E$7222)+(N_Raters&gt;=4=TRUE)*(1*Rater4!$C5508=E$7222)+(N_Raters&gt;=5=TRUE)*(1*Rater5!$C5508=E$7222)</f>
        <v>0</v>
      </c>
      <c r="F5519" s="38"/>
      <c r="G5519" s="38"/>
      <c r="H5519" s="38"/>
      <c r="J5519" s="1"/>
      <c r="K5519" s="1"/>
    </row>
    <row r="5520" spans="2:11">
      <c r="B5520" s="36">
        <v>5506</v>
      </c>
      <c r="C5520" s="55">
        <f>(1*Rater1!$C5509=C$7222)+(1*Rater2!$C5509=C$7222)+(N_Raters&gt;=3=TRUE)*(1*Rater3!$C5509=C$7222)+(N_Raters&gt;=4=TRUE)*(1*Rater4!$C5509=C$7222)+(N_Raters&gt;=5=TRUE)*(1*Rater5!$C5509=C$7222)</f>
        <v>3</v>
      </c>
      <c r="D5520" s="55">
        <f>(1*Rater1!$C5509=D$7222)+(1*Rater2!$C5509=D$7222)+(N_Raters&gt;=3=TRUE)*(1*Rater3!$C5509=D$7222)+(N_Raters&gt;=4=TRUE)*(1*Rater4!$C5509=D$7222)+(N_Raters&gt;=5=TRUE)*(1*Rater5!$C5509=D$7222)</f>
        <v>0</v>
      </c>
      <c r="E5520" s="38">
        <f>(1*Rater1!$C5509=E$7222)+(1*Rater2!$C5509=E$7222)+(N_Raters&gt;=3=TRUE)*(1*Rater3!$C5509=E$7222)+(N_Raters&gt;=4=TRUE)*(1*Rater4!$C5509=E$7222)+(N_Raters&gt;=5=TRUE)*(1*Rater5!$C5509=E$7222)</f>
        <v>0</v>
      </c>
      <c r="F5520" s="38"/>
      <c r="G5520" s="38"/>
      <c r="H5520" s="38"/>
      <c r="J5520" s="1"/>
      <c r="K5520" s="1"/>
    </row>
    <row r="5521" spans="2:11">
      <c r="B5521" s="35">
        <v>5507</v>
      </c>
      <c r="C5521" s="55">
        <f>(1*Rater1!$C5510=C$7222)+(1*Rater2!$C5510=C$7222)+(N_Raters&gt;=3=TRUE)*(1*Rater3!$C5510=C$7222)+(N_Raters&gt;=4=TRUE)*(1*Rater4!$C5510=C$7222)+(N_Raters&gt;=5=TRUE)*(1*Rater5!$C5510=C$7222)</f>
        <v>1</v>
      </c>
      <c r="D5521" s="55">
        <f>(1*Rater1!$C5510=D$7222)+(1*Rater2!$C5510=D$7222)+(N_Raters&gt;=3=TRUE)*(1*Rater3!$C5510=D$7222)+(N_Raters&gt;=4=TRUE)*(1*Rater4!$C5510=D$7222)+(N_Raters&gt;=5=TRUE)*(1*Rater5!$C5510=D$7222)</f>
        <v>2</v>
      </c>
      <c r="E5521" s="38">
        <f>(1*Rater1!$C5510=E$7222)+(1*Rater2!$C5510=E$7222)+(N_Raters&gt;=3=TRUE)*(1*Rater3!$C5510=E$7222)+(N_Raters&gt;=4=TRUE)*(1*Rater4!$C5510=E$7222)+(N_Raters&gt;=5=TRUE)*(1*Rater5!$C5510=E$7222)</f>
        <v>0</v>
      </c>
      <c r="F5521" s="38"/>
      <c r="G5521" s="38"/>
      <c r="H5521" s="38"/>
      <c r="J5521" s="1"/>
      <c r="K5521" s="1"/>
    </row>
    <row r="5522" spans="2:11">
      <c r="B5522" s="36">
        <v>5508</v>
      </c>
      <c r="C5522" s="55">
        <f>(1*Rater1!$C5511=C$7222)+(1*Rater2!$C5511=C$7222)+(N_Raters&gt;=3=TRUE)*(1*Rater3!$C5511=C$7222)+(N_Raters&gt;=4=TRUE)*(1*Rater4!$C5511=C$7222)+(N_Raters&gt;=5=TRUE)*(1*Rater5!$C5511=C$7222)</f>
        <v>3</v>
      </c>
      <c r="D5522" s="55">
        <f>(1*Rater1!$C5511=D$7222)+(1*Rater2!$C5511=D$7222)+(N_Raters&gt;=3=TRUE)*(1*Rater3!$C5511=D$7222)+(N_Raters&gt;=4=TRUE)*(1*Rater4!$C5511=D$7222)+(N_Raters&gt;=5=TRUE)*(1*Rater5!$C5511=D$7222)</f>
        <v>0</v>
      </c>
      <c r="E5522" s="38">
        <f>(1*Rater1!$C5511=E$7222)+(1*Rater2!$C5511=E$7222)+(N_Raters&gt;=3=TRUE)*(1*Rater3!$C5511=E$7222)+(N_Raters&gt;=4=TRUE)*(1*Rater4!$C5511=E$7222)+(N_Raters&gt;=5=TRUE)*(1*Rater5!$C5511=E$7222)</f>
        <v>0</v>
      </c>
      <c r="F5522" s="38"/>
      <c r="G5522" s="38"/>
      <c r="H5522" s="38"/>
      <c r="J5522" s="1"/>
      <c r="K5522" s="1"/>
    </row>
    <row r="5523" spans="2:11">
      <c r="B5523" s="35">
        <v>5509</v>
      </c>
      <c r="C5523" s="55">
        <f>(1*Rater1!$C5512=C$7222)+(1*Rater2!$C5512=C$7222)+(N_Raters&gt;=3=TRUE)*(1*Rater3!$C5512=C$7222)+(N_Raters&gt;=4=TRUE)*(1*Rater4!$C5512=C$7222)+(N_Raters&gt;=5=TRUE)*(1*Rater5!$C5512=C$7222)</f>
        <v>1</v>
      </c>
      <c r="D5523" s="55">
        <f>(1*Rater1!$C5512=D$7222)+(1*Rater2!$C5512=D$7222)+(N_Raters&gt;=3=TRUE)*(1*Rater3!$C5512=D$7222)+(N_Raters&gt;=4=TRUE)*(1*Rater4!$C5512=D$7222)+(N_Raters&gt;=5=TRUE)*(1*Rater5!$C5512=D$7222)</f>
        <v>2</v>
      </c>
      <c r="E5523" s="38">
        <f>(1*Rater1!$C5512=E$7222)+(1*Rater2!$C5512=E$7222)+(N_Raters&gt;=3=TRUE)*(1*Rater3!$C5512=E$7222)+(N_Raters&gt;=4=TRUE)*(1*Rater4!$C5512=E$7222)+(N_Raters&gt;=5=TRUE)*(1*Rater5!$C5512=E$7222)</f>
        <v>0</v>
      </c>
      <c r="F5523" s="38"/>
      <c r="G5523" s="38"/>
      <c r="H5523" s="38"/>
      <c r="J5523" s="1"/>
      <c r="K5523" s="1"/>
    </row>
    <row r="5524" spans="2:11">
      <c r="B5524" s="36">
        <v>5510</v>
      </c>
      <c r="C5524" s="55">
        <f>(1*Rater1!$C5513=C$7222)+(1*Rater2!$C5513=C$7222)+(N_Raters&gt;=3=TRUE)*(1*Rater3!$C5513=C$7222)+(N_Raters&gt;=4=TRUE)*(1*Rater4!$C5513=C$7222)+(N_Raters&gt;=5=TRUE)*(1*Rater5!$C5513=C$7222)</f>
        <v>3</v>
      </c>
      <c r="D5524" s="55">
        <f>(1*Rater1!$C5513=D$7222)+(1*Rater2!$C5513=D$7222)+(N_Raters&gt;=3=TRUE)*(1*Rater3!$C5513=D$7222)+(N_Raters&gt;=4=TRUE)*(1*Rater4!$C5513=D$7222)+(N_Raters&gt;=5=TRUE)*(1*Rater5!$C5513=D$7222)</f>
        <v>0</v>
      </c>
      <c r="E5524" s="38">
        <f>(1*Rater1!$C5513=E$7222)+(1*Rater2!$C5513=E$7222)+(N_Raters&gt;=3=TRUE)*(1*Rater3!$C5513=E$7222)+(N_Raters&gt;=4=TRUE)*(1*Rater4!$C5513=E$7222)+(N_Raters&gt;=5=TRUE)*(1*Rater5!$C5513=E$7222)</f>
        <v>0</v>
      </c>
      <c r="F5524" s="38"/>
      <c r="G5524" s="38"/>
      <c r="H5524" s="38"/>
      <c r="J5524" s="1"/>
      <c r="K5524" s="1"/>
    </row>
    <row r="5525" spans="2:11">
      <c r="B5525" s="35">
        <v>5511</v>
      </c>
      <c r="C5525" s="55">
        <f>(1*Rater1!$C5514=C$7222)+(1*Rater2!$C5514=C$7222)+(N_Raters&gt;=3=TRUE)*(1*Rater3!$C5514=C$7222)+(N_Raters&gt;=4=TRUE)*(1*Rater4!$C5514=C$7222)+(N_Raters&gt;=5=TRUE)*(1*Rater5!$C5514=C$7222)</f>
        <v>3</v>
      </c>
      <c r="D5525" s="55">
        <f>(1*Rater1!$C5514=D$7222)+(1*Rater2!$C5514=D$7222)+(N_Raters&gt;=3=TRUE)*(1*Rater3!$C5514=D$7222)+(N_Raters&gt;=4=TRUE)*(1*Rater4!$C5514=D$7222)+(N_Raters&gt;=5=TRUE)*(1*Rater5!$C5514=D$7222)</f>
        <v>0</v>
      </c>
      <c r="E5525" s="38">
        <f>(1*Rater1!$C5514=E$7222)+(1*Rater2!$C5514=E$7222)+(N_Raters&gt;=3=TRUE)*(1*Rater3!$C5514=E$7222)+(N_Raters&gt;=4=TRUE)*(1*Rater4!$C5514=E$7222)+(N_Raters&gt;=5=TRUE)*(1*Rater5!$C5514=E$7222)</f>
        <v>0</v>
      </c>
      <c r="F5525" s="38"/>
      <c r="G5525" s="38"/>
      <c r="H5525" s="38"/>
      <c r="J5525" s="1"/>
      <c r="K5525" s="1"/>
    </row>
    <row r="5526" spans="2:11">
      <c r="B5526" s="36">
        <v>5512</v>
      </c>
      <c r="C5526" s="55">
        <f>(1*Rater1!$C5515=C$7222)+(1*Rater2!$C5515=C$7222)+(N_Raters&gt;=3=TRUE)*(1*Rater3!$C5515=C$7222)+(N_Raters&gt;=4=TRUE)*(1*Rater4!$C5515=C$7222)+(N_Raters&gt;=5=TRUE)*(1*Rater5!$C5515=C$7222)</f>
        <v>3</v>
      </c>
      <c r="D5526" s="55">
        <f>(1*Rater1!$C5515=D$7222)+(1*Rater2!$C5515=D$7222)+(N_Raters&gt;=3=TRUE)*(1*Rater3!$C5515=D$7222)+(N_Raters&gt;=4=TRUE)*(1*Rater4!$C5515=D$7222)+(N_Raters&gt;=5=TRUE)*(1*Rater5!$C5515=D$7222)</f>
        <v>0</v>
      </c>
      <c r="E5526" s="38">
        <f>(1*Rater1!$C5515=E$7222)+(1*Rater2!$C5515=E$7222)+(N_Raters&gt;=3=TRUE)*(1*Rater3!$C5515=E$7222)+(N_Raters&gt;=4=TRUE)*(1*Rater4!$C5515=E$7222)+(N_Raters&gt;=5=TRUE)*(1*Rater5!$C5515=E$7222)</f>
        <v>0</v>
      </c>
      <c r="F5526" s="38"/>
      <c r="G5526" s="38"/>
      <c r="H5526" s="38"/>
      <c r="J5526" s="1"/>
      <c r="K5526" s="1"/>
    </row>
    <row r="5527" spans="2:11">
      <c r="B5527" s="35">
        <v>5513</v>
      </c>
      <c r="C5527" s="55">
        <f>(1*Rater1!$C5516=C$7222)+(1*Rater2!$C5516=C$7222)+(N_Raters&gt;=3=TRUE)*(1*Rater3!$C5516=C$7222)+(N_Raters&gt;=4=TRUE)*(1*Rater4!$C5516=C$7222)+(N_Raters&gt;=5=TRUE)*(1*Rater5!$C5516=C$7222)</f>
        <v>3</v>
      </c>
      <c r="D5527" s="55">
        <f>(1*Rater1!$C5516=D$7222)+(1*Rater2!$C5516=D$7222)+(N_Raters&gt;=3=TRUE)*(1*Rater3!$C5516=D$7222)+(N_Raters&gt;=4=TRUE)*(1*Rater4!$C5516=D$7222)+(N_Raters&gt;=5=TRUE)*(1*Rater5!$C5516=D$7222)</f>
        <v>0</v>
      </c>
      <c r="E5527" s="38">
        <f>(1*Rater1!$C5516=E$7222)+(1*Rater2!$C5516=E$7222)+(N_Raters&gt;=3=TRUE)*(1*Rater3!$C5516=E$7222)+(N_Raters&gt;=4=TRUE)*(1*Rater4!$C5516=E$7222)+(N_Raters&gt;=5=TRUE)*(1*Rater5!$C5516=E$7222)</f>
        <v>0</v>
      </c>
      <c r="F5527" s="38"/>
      <c r="G5527" s="38"/>
      <c r="H5527" s="38"/>
      <c r="J5527" s="1"/>
      <c r="K5527" s="1"/>
    </row>
    <row r="5528" spans="2:11">
      <c r="B5528" s="36">
        <v>5514</v>
      </c>
      <c r="C5528" s="55">
        <f>(1*Rater1!$C5517=C$7222)+(1*Rater2!$C5517=C$7222)+(N_Raters&gt;=3=TRUE)*(1*Rater3!$C5517=C$7222)+(N_Raters&gt;=4=TRUE)*(1*Rater4!$C5517=C$7222)+(N_Raters&gt;=5=TRUE)*(1*Rater5!$C5517=C$7222)</f>
        <v>3</v>
      </c>
      <c r="D5528" s="55">
        <f>(1*Rater1!$C5517=D$7222)+(1*Rater2!$C5517=D$7222)+(N_Raters&gt;=3=TRUE)*(1*Rater3!$C5517=D$7222)+(N_Raters&gt;=4=TRUE)*(1*Rater4!$C5517=D$7222)+(N_Raters&gt;=5=TRUE)*(1*Rater5!$C5517=D$7222)</f>
        <v>0</v>
      </c>
      <c r="E5528" s="38">
        <f>(1*Rater1!$C5517=E$7222)+(1*Rater2!$C5517=E$7222)+(N_Raters&gt;=3=TRUE)*(1*Rater3!$C5517=E$7222)+(N_Raters&gt;=4=TRUE)*(1*Rater4!$C5517=E$7222)+(N_Raters&gt;=5=TRUE)*(1*Rater5!$C5517=E$7222)</f>
        <v>0</v>
      </c>
      <c r="F5528" s="38"/>
      <c r="G5528" s="38"/>
      <c r="H5528" s="38"/>
      <c r="J5528" s="1"/>
      <c r="K5528" s="1"/>
    </row>
    <row r="5529" spans="2:11">
      <c r="B5529" s="35">
        <v>5515</v>
      </c>
      <c r="C5529" s="55">
        <f>(1*Rater1!$C5518=C$7222)+(1*Rater2!$C5518=C$7222)+(N_Raters&gt;=3=TRUE)*(1*Rater3!$C5518=C$7222)+(N_Raters&gt;=4=TRUE)*(1*Rater4!$C5518=C$7222)+(N_Raters&gt;=5=TRUE)*(1*Rater5!$C5518=C$7222)</f>
        <v>3</v>
      </c>
      <c r="D5529" s="55">
        <f>(1*Rater1!$C5518=D$7222)+(1*Rater2!$C5518=D$7222)+(N_Raters&gt;=3=TRUE)*(1*Rater3!$C5518=D$7222)+(N_Raters&gt;=4=TRUE)*(1*Rater4!$C5518=D$7222)+(N_Raters&gt;=5=TRUE)*(1*Rater5!$C5518=D$7222)</f>
        <v>0</v>
      </c>
      <c r="E5529" s="38">
        <f>(1*Rater1!$C5518=E$7222)+(1*Rater2!$C5518=E$7222)+(N_Raters&gt;=3=TRUE)*(1*Rater3!$C5518=E$7222)+(N_Raters&gt;=4=TRUE)*(1*Rater4!$C5518=E$7222)+(N_Raters&gt;=5=TRUE)*(1*Rater5!$C5518=E$7222)</f>
        <v>0</v>
      </c>
      <c r="F5529" s="38"/>
      <c r="G5529" s="38"/>
      <c r="H5529" s="38"/>
      <c r="J5529" s="1"/>
      <c r="K5529" s="1"/>
    </row>
    <row r="5530" spans="2:11">
      <c r="B5530" s="36">
        <v>5516</v>
      </c>
      <c r="C5530" s="55">
        <f>(1*Rater1!$C5519=C$7222)+(1*Rater2!$C5519=C$7222)+(N_Raters&gt;=3=TRUE)*(1*Rater3!$C5519=C$7222)+(N_Raters&gt;=4=TRUE)*(1*Rater4!$C5519=C$7222)+(N_Raters&gt;=5=TRUE)*(1*Rater5!$C5519=C$7222)</f>
        <v>1</v>
      </c>
      <c r="D5530" s="55">
        <f>(1*Rater1!$C5519=D$7222)+(1*Rater2!$C5519=D$7222)+(N_Raters&gt;=3=TRUE)*(1*Rater3!$C5519=D$7222)+(N_Raters&gt;=4=TRUE)*(1*Rater4!$C5519=D$7222)+(N_Raters&gt;=5=TRUE)*(1*Rater5!$C5519=D$7222)</f>
        <v>2</v>
      </c>
      <c r="E5530" s="38">
        <f>(1*Rater1!$C5519=E$7222)+(1*Rater2!$C5519=E$7222)+(N_Raters&gt;=3=TRUE)*(1*Rater3!$C5519=E$7222)+(N_Raters&gt;=4=TRUE)*(1*Rater4!$C5519=E$7222)+(N_Raters&gt;=5=TRUE)*(1*Rater5!$C5519=E$7222)</f>
        <v>0</v>
      </c>
      <c r="F5530" s="38"/>
      <c r="G5530" s="38"/>
      <c r="H5530" s="38"/>
      <c r="J5530" s="1"/>
      <c r="K5530" s="1"/>
    </row>
    <row r="5531" spans="2:11">
      <c r="B5531" s="35">
        <v>5517</v>
      </c>
      <c r="C5531" s="55">
        <f>(1*Rater1!$C5520=C$7222)+(1*Rater2!$C5520=C$7222)+(N_Raters&gt;=3=TRUE)*(1*Rater3!$C5520=C$7222)+(N_Raters&gt;=4=TRUE)*(1*Rater4!$C5520=C$7222)+(N_Raters&gt;=5=TRUE)*(1*Rater5!$C5520=C$7222)</f>
        <v>3</v>
      </c>
      <c r="D5531" s="55">
        <f>(1*Rater1!$C5520=D$7222)+(1*Rater2!$C5520=D$7222)+(N_Raters&gt;=3=TRUE)*(1*Rater3!$C5520=D$7222)+(N_Raters&gt;=4=TRUE)*(1*Rater4!$C5520=D$7222)+(N_Raters&gt;=5=TRUE)*(1*Rater5!$C5520=D$7222)</f>
        <v>0</v>
      </c>
      <c r="E5531" s="38">
        <f>(1*Rater1!$C5520=E$7222)+(1*Rater2!$C5520=E$7222)+(N_Raters&gt;=3=TRUE)*(1*Rater3!$C5520=E$7222)+(N_Raters&gt;=4=TRUE)*(1*Rater4!$C5520=E$7222)+(N_Raters&gt;=5=TRUE)*(1*Rater5!$C5520=E$7222)</f>
        <v>0</v>
      </c>
      <c r="F5531" s="38"/>
      <c r="G5531" s="38"/>
      <c r="H5531" s="38"/>
      <c r="J5531" s="1"/>
      <c r="K5531" s="1"/>
    </row>
    <row r="5532" spans="2:11">
      <c r="B5532" s="36">
        <v>5518</v>
      </c>
      <c r="C5532" s="55">
        <f>(1*Rater1!$C5521=C$7222)+(1*Rater2!$C5521=C$7222)+(N_Raters&gt;=3=TRUE)*(1*Rater3!$C5521=C$7222)+(N_Raters&gt;=4=TRUE)*(1*Rater4!$C5521=C$7222)+(N_Raters&gt;=5=TRUE)*(1*Rater5!$C5521=C$7222)</f>
        <v>3</v>
      </c>
      <c r="D5532" s="55">
        <f>(1*Rater1!$C5521=D$7222)+(1*Rater2!$C5521=D$7222)+(N_Raters&gt;=3=TRUE)*(1*Rater3!$C5521=D$7222)+(N_Raters&gt;=4=TRUE)*(1*Rater4!$C5521=D$7222)+(N_Raters&gt;=5=TRUE)*(1*Rater5!$C5521=D$7222)</f>
        <v>0</v>
      </c>
      <c r="E5532" s="38">
        <f>(1*Rater1!$C5521=E$7222)+(1*Rater2!$C5521=E$7222)+(N_Raters&gt;=3=TRUE)*(1*Rater3!$C5521=E$7222)+(N_Raters&gt;=4=TRUE)*(1*Rater4!$C5521=E$7222)+(N_Raters&gt;=5=TRUE)*(1*Rater5!$C5521=E$7222)</f>
        <v>0</v>
      </c>
      <c r="F5532" s="38"/>
      <c r="G5532" s="38"/>
      <c r="H5532" s="38"/>
      <c r="J5532" s="1"/>
      <c r="K5532" s="1"/>
    </row>
    <row r="5533" spans="2:11">
      <c r="B5533" s="35">
        <v>5519</v>
      </c>
      <c r="C5533" s="55">
        <f>(1*Rater1!$C5522=C$7222)+(1*Rater2!$C5522=C$7222)+(N_Raters&gt;=3=TRUE)*(1*Rater3!$C5522=C$7222)+(N_Raters&gt;=4=TRUE)*(1*Rater4!$C5522=C$7222)+(N_Raters&gt;=5=TRUE)*(1*Rater5!$C5522=C$7222)</f>
        <v>3</v>
      </c>
      <c r="D5533" s="55">
        <f>(1*Rater1!$C5522=D$7222)+(1*Rater2!$C5522=D$7222)+(N_Raters&gt;=3=TRUE)*(1*Rater3!$C5522=D$7222)+(N_Raters&gt;=4=TRUE)*(1*Rater4!$C5522=D$7222)+(N_Raters&gt;=5=TRUE)*(1*Rater5!$C5522=D$7222)</f>
        <v>0</v>
      </c>
      <c r="E5533" s="38">
        <f>(1*Rater1!$C5522=E$7222)+(1*Rater2!$C5522=E$7222)+(N_Raters&gt;=3=TRUE)*(1*Rater3!$C5522=E$7222)+(N_Raters&gt;=4=TRUE)*(1*Rater4!$C5522=E$7222)+(N_Raters&gt;=5=TRUE)*(1*Rater5!$C5522=E$7222)</f>
        <v>0</v>
      </c>
      <c r="F5533" s="38"/>
      <c r="G5533" s="38"/>
      <c r="H5533" s="38"/>
      <c r="J5533" s="1"/>
      <c r="K5533" s="1"/>
    </row>
    <row r="5534" spans="2:11">
      <c r="B5534" s="36">
        <v>5520</v>
      </c>
      <c r="C5534" s="55">
        <f>(1*Rater1!$C5523=C$7222)+(1*Rater2!$C5523=C$7222)+(N_Raters&gt;=3=TRUE)*(1*Rater3!$C5523=C$7222)+(N_Raters&gt;=4=TRUE)*(1*Rater4!$C5523=C$7222)+(N_Raters&gt;=5=TRUE)*(1*Rater5!$C5523=C$7222)</f>
        <v>3</v>
      </c>
      <c r="D5534" s="55">
        <f>(1*Rater1!$C5523=D$7222)+(1*Rater2!$C5523=D$7222)+(N_Raters&gt;=3=TRUE)*(1*Rater3!$C5523=D$7222)+(N_Raters&gt;=4=TRUE)*(1*Rater4!$C5523=D$7222)+(N_Raters&gt;=5=TRUE)*(1*Rater5!$C5523=D$7222)</f>
        <v>0</v>
      </c>
      <c r="E5534" s="38">
        <f>(1*Rater1!$C5523=E$7222)+(1*Rater2!$C5523=E$7222)+(N_Raters&gt;=3=TRUE)*(1*Rater3!$C5523=E$7222)+(N_Raters&gt;=4=TRUE)*(1*Rater4!$C5523=E$7222)+(N_Raters&gt;=5=TRUE)*(1*Rater5!$C5523=E$7222)</f>
        <v>0</v>
      </c>
      <c r="F5534" s="38"/>
      <c r="G5534" s="38"/>
      <c r="H5534" s="38"/>
      <c r="J5534" s="1"/>
      <c r="K5534" s="1"/>
    </row>
    <row r="5535" spans="2:11">
      <c r="B5535" s="35">
        <v>5521</v>
      </c>
      <c r="C5535" s="55">
        <f>(1*Rater1!$C5524=C$7222)+(1*Rater2!$C5524=C$7222)+(N_Raters&gt;=3=TRUE)*(1*Rater3!$C5524=C$7222)+(N_Raters&gt;=4=TRUE)*(1*Rater4!$C5524=C$7222)+(N_Raters&gt;=5=TRUE)*(1*Rater5!$C5524=C$7222)</f>
        <v>3</v>
      </c>
      <c r="D5535" s="55">
        <f>(1*Rater1!$C5524=D$7222)+(1*Rater2!$C5524=D$7222)+(N_Raters&gt;=3=TRUE)*(1*Rater3!$C5524=D$7222)+(N_Raters&gt;=4=TRUE)*(1*Rater4!$C5524=D$7222)+(N_Raters&gt;=5=TRUE)*(1*Rater5!$C5524=D$7222)</f>
        <v>0</v>
      </c>
      <c r="E5535" s="38">
        <f>(1*Rater1!$C5524=E$7222)+(1*Rater2!$C5524=E$7222)+(N_Raters&gt;=3=TRUE)*(1*Rater3!$C5524=E$7222)+(N_Raters&gt;=4=TRUE)*(1*Rater4!$C5524=E$7222)+(N_Raters&gt;=5=TRUE)*(1*Rater5!$C5524=E$7222)</f>
        <v>0</v>
      </c>
      <c r="F5535" s="38"/>
      <c r="G5535" s="38"/>
      <c r="H5535" s="38"/>
      <c r="J5535" s="1"/>
      <c r="K5535" s="1"/>
    </row>
    <row r="5536" spans="2:11">
      <c r="B5536" s="36">
        <v>5522</v>
      </c>
      <c r="C5536" s="55">
        <f>(1*Rater1!$C5525=C$7222)+(1*Rater2!$C5525=C$7222)+(N_Raters&gt;=3=TRUE)*(1*Rater3!$C5525=C$7222)+(N_Raters&gt;=4=TRUE)*(1*Rater4!$C5525=C$7222)+(N_Raters&gt;=5=TRUE)*(1*Rater5!$C5525=C$7222)</f>
        <v>1</v>
      </c>
      <c r="D5536" s="55">
        <f>(1*Rater1!$C5525=D$7222)+(1*Rater2!$C5525=D$7222)+(N_Raters&gt;=3=TRUE)*(1*Rater3!$C5525=D$7222)+(N_Raters&gt;=4=TRUE)*(1*Rater4!$C5525=D$7222)+(N_Raters&gt;=5=TRUE)*(1*Rater5!$C5525=D$7222)</f>
        <v>2</v>
      </c>
      <c r="E5536" s="38">
        <f>(1*Rater1!$C5525=E$7222)+(1*Rater2!$C5525=E$7222)+(N_Raters&gt;=3=TRUE)*(1*Rater3!$C5525=E$7222)+(N_Raters&gt;=4=TRUE)*(1*Rater4!$C5525=E$7222)+(N_Raters&gt;=5=TRUE)*(1*Rater5!$C5525=E$7222)</f>
        <v>0</v>
      </c>
      <c r="F5536" s="38"/>
      <c r="G5536" s="38"/>
      <c r="H5536" s="38"/>
      <c r="J5536" s="1"/>
      <c r="K5536" s="1"/>
    </row>
    <row r="5537" spans="2:11">
      <c r="B5537" s="35">
        <v>5523</v>
      </c>
      <c r="C5537" s="55">
        <f>(1*Rater1!$C5526=C$7222)+(1*Rater2!$C5526=C$7222)+(N_Raters&gt;=3=TRUE)*(1*Rater3!$C5526=C$7222)+(N_Raters&gt;=4=TRUE)*(1*Rater4!$C5526=C$7222)+(N_Raters&gt;=5=TRUE)*(1*Rater5!$C5526=C$7222)</f>
        <v>3</v>
      </c>
      <c r="D5537" s="55">
        <f>(1*Rater1!$C5526=D$7222)+(1*Rater2!$C5526=D$7222)+(N_Raters&gt;=3=TRUE)*(1*Rater3!$C5526=D$7222)+(N_Raters&gt;=4=TRUE)*(1*Rater4!$C5526=D$7222)+(N_Raters&gt;=5=TRUE)*(1*Rater5!$C5526=D$7222)</f>
        <v>0</v>
      </c>
      <c r="E5537" s="38">
        <f>(1*Rater1!$C5526=E$7222)+(1*Rater2!$C5526=E$7222)+(N_Raters&gt;=3=TRUE)*(1*Rater3!$C5526=E$7222)+(N_Raters&gt;=4=TRUE)*(1*Rater4!$C5526=E$7222)+(N_Raters&gt;=5=TRUE)*(1*Rater5!$C5526=E$7222)</f>
        <v>0</v>
      </c>
      <c r="F5537" s="38"/>
      <c r="G5537" s="38"/>
      <c r="H5537" s="38"/>
      <c r="J5537" s="1"/>
      <c r="K5537" s="1"/>
    </row>
    <row r="5538" spans="2:11">
      <c r="B5538" s="36">
        <v>5524</v>
      </c>
      <c r="C5538" s="55">
        <f>(1*Rater1!$C5527=C$7222)+(1*Rater2!$C5527=C$7222)+(N_Raters&gt;=3=TRUE)*(1*Rater3!$C5527=C$7222)+(N_Raters&gt;=4=TRUE)*(1*Rater4!$C5527=C$7222)+(N_Raters&gt;=5=TRUE)*(1*Rater5!$C5527=C$7222)</f>
        <v>0</v>
      </c>
      <c r="D5538" s="55">
        <f>(1*Rater1!$C5527=D$7222)+(1*Rater2!$C5527=D$7222)+(N_Raters&gt;=3=TRUE)*(1*Rater3!$C5527=D$7222)+(N_Raters&gt;=4=TRUE)*(1*Rater4!$C5527=D$7222)+(N_Raters&gt;=5=TRUE)*(1*Rater5!$C5527=D$7222)</f>
        <v>2</v>
      </c>
      <c r="E5538" s="38">
        <f>(1*Rater1!$C5527=E$7222)+(1*Rater2!$C5527=E$7222)+(N_Raters&gt;=3=TRUE)*(1*Rater3!$C5527=E$7222)+(N_Raters&gt;=4=TRUE)*(1*Rater4!$C5527=E$7222)+(N_Raters&gt;=5=TRUE)*(1*Rater5!$C5527=E$7222)</f>
        <v>1</v>
      </c>
      <c r="F5538" s="38"/>
      <c r="G5538" s="38"/>
      <c r="H5538" s="38"/>
      <c r="J5538" s="1"/>
      <c r="K5538" s="1"/>
    </row>
    <row r="5539" spans="2:11">
      <c r="B5539" s="35">
        <v>5525</v>
      </c>
      <c r="C5539" s="55">
        <f>(1*Rater1!$C5528=C$7222)+(1*Rater2!$C5528=C$7222)+(N_Raters&gt;=3=TRUE)*(1*Rater3!$C5528=C$7222)+(N_Raters&gt;=4=TRUE)*(1*Rater4!$C5528=C$7222)+(N_Raters&gt;=5=TRUE)*(1*Rater5!$C5528=C$7222)</f>
        <v>1</v>
      </c>
      <c r="D5539" s="55">
        <f>(1*Rater1!$C5528=D$7222)+(1*Rater2!$C5528=D$7222)+(N_Raters&gt;=3=TRUE)*(1*Rater3!$C5528=D$7222)+(N_Raters&gt;=4=TRUE)*(1*Rater4!$C5528=D$7222)+(N_Raters&gt;=5=TRUE)*(1*Rater5!$C5528=D$7222)</f>
        <v>2</v>
      </c>
      <c r="E5539" s="38">
        <f>(1*Rater1!$C5528=E$7222)+(1*Rater2!$C5528=E$7222)+(N_Raters&gt;=3=TRUE)*(1*Rater3!$C5528=E$7222)+(N_Raters&gt;=4=TRUE)*(1*Rater4!$C5528=E$7222)+(N_Raters&gt;=5=TRUE)*(1*Rater5!$C5528=E$7222)</f>
        <v>0</v>
      </c>
      <c r="F5539" s="38"/>
      <c r="G5539" s="38"/>
      <c r="H5539" s="38"/>
      <c r="J5539" s="1"/>
      <c r="K5539" s="1"/>
    </row>
    <row r="5540" spans="2:11">
      <c r="B5540" s="36">
        <v>5526</v>
      </c>
      <c r="C5540" s="55">
        <f>(1*Rater1!$C5529=C$7222)+(1*Rater2!$C5529=C$7222)+(N_Raters&gt;=3=TRUE)*(1*Rater3!$C5529=C$7222)+(N_Raters&gt;=4=TRUE)*(1*Rater4!$C5529=C$7222)+(N_Raters&gt;=5=TRUE)*(1*Rater5!$C5529=C$7222)</f>
        <v>3</v>
      </c>
      <c r="D5540" s="55">
        <f>(1*Rater1!$C5529=D$7222)+(1*Rater2!$C5529=D$7222)+(N_Raters&gt;=3=TRUE)*(1*Rater3!$C5529=D$7222)+(N_Raters&gt;=4=TRUE)*(1*Rater4!$C5529=D$7222)+(N_Raters&gt;=5=TRUE)*(1*Rater5!$C5529=D$7222)</f>
        <v>0</v>
      </c>
      <c r="E5540" s="38">
        <f>(1*Rater1!$C5529=E$7222)+(1*Rater2!$C5529=E$7222)+(N_Raters&gt;=3=TRUE)*(1*Rater3!$C5529=E$7222)+(N_Raters&gt;=4=TRUE)*(1*Rater4!$C5529=E$7222)+(N_Raters&gt;=5=TRUE)*(1*Rater5!$C5529=E$7222)</f>
        <v>0</v>
      </c>
      <c r="F5540" s="38"/>
      <c r="G5540" s="38"/>
      <c r="H5540" s="38"/>
      <c r="J5540" s="1"/>
      <c r="K5540" s="1"/>
    </row>
    <row r="5541" spans="2:11">
      <c r="B5541" s="35">
        <v>5527</v>
      </c>
      <c r="C5541" s="55">
        <f>(1*Rater1!$C5530=C$7222)+(1*Rater2!$C5530=C$7222)+(N_Raters&gt;=3=TRUE)*(1*Rater3!$C5530=C$7222)+(N_Raters&gt;=4=TRUE)*(1*Rater4!$C5530=C$7222)+(N_Raters&gt;=5=TRUE)*(1*Rater5!$C5530=C$7222)</f>
        <v>1</v>
      </c>
      <c r="D5541" s="55">
        <f>(1*Rater1!$C5530=D$7222)+(1*Rater2!$C5530=D$7222)+(N_Raters&gt;=3=TRUE)*(1*Rater3!$C5530=D$7222)+(N_Raters&gt;=4=TRUE)*(1*Rater4!$C5530=D$7222)+(N_Raters&gt;=5=TRUE)*(1*Rater5!$C5530=D$7222)</f>
        <v>2</v>
      </c>
      <c r="E5541" s="38">
        <f>(1*Rater1!$C5530=E$7222)+(1*Rater2!$C5530=E$7222)+(N_Raters&gt;=3=TRUE)*(1*Rater3!$C5530=E$7222)+(N_Raters&gt;=4=TRUE)*(1*Rater4!$C5530=E$7222)+(N_Raters&gt;=5=TRUE)*(1*Rater5!$C5530=E$7222)</f>
        <v>0</v>
      </c>
      <c r="F5541" s="38"/>
      <c r="G5541" s="38"/>
      <c r="H5541" s="38"/>
      <c r="J5541" s="1"/>
      <c r="K5541" s="1"/>
    </row>
    <row r="5542" spans="2:11">
      <c r="B5542" s="36">
        <v>5528</v>
      </c>
      <c r="C5542" s="55">
        <f>(1*Rater1!$C5531=C$7222)+(1*Rater2!$C5531=C$7222)+(N_Raters&gt;=3=TRUE)*(1*Rater3!$C5531=C$7222)+(N_Raters&gt;=4=TRUE)*(1*Rater4!$C5531=C$7222)+(N_Raters&gt;=5=TRUE)*(1*Rater5!$C5531=C$7222)</f>
        <v>1</v>
      </c>
      <c r="D5542" s="55">
        <f>(1*Rater1!$C5531=D$7222)+(1*Rater2!$C5531=D$7222)+(N_Raters&gt;=3=TRUE)*(1*Rater3!$C5531=D$7222)+(N_Raters&gt;=4=TRUE)*(1*Rater4!$C5531=D$7222)+(N_Raters&gt;=5=TRUE)*(1*Rater5!$C5531=D$7222)</f>
        <v>2</v>
      </c>
      <c r="E5542" s="38">
        <f>(1*Rater1!$C5531=E$7222)+(1*Rater2!$C5531=E$7222)+(N_Raters&gt;=3=TRUE)*(1*Rater3!$C5531=E$7222)+(N_Raters&gt;=4=TRUE)*(1*Rater4!$C5531=E$7222)+(N_Raters&gt;=5=TRUE)*(1*Rater5!$C5531=E$7222)</f>
        <v>0</v>
      </c>
      <c r="F5542" s="38"/>
      <c r="G5542" s="38"/>
      <c r="H5542" s="38"/>
      <c r="J5542" s="1"/>
      <c r="K5542" s="1"/>
    </row>
    <row r="5543" spans="2:11">
      <c r="B5543" s="35">
        <v>5529</v>
      </c>
      <c r="C5543" s="55">
        <f>(1*Rater1!$C5532=C$7222)+(1*Rater2!$C5532=C$7222)+(N_Raters&gt;=3=TRUE)*(1*Rater3!$C5532=C$7222)+(N_Raters&gt;=4=TRUE)*(1*Rater4!$C5532=C$7222)+(N_Raters&gt;=5=TRUE)*(1*Rater5!$C5532=C$7222)</f>
        <v>1</v>
      </c>
      <c r="D5543" s="55">
        <f>(1*Rater1!$C5532=D$7222)+(1*Rater2!$C5532=D$7222)+(N_Raters&gt;=3=TRUE)*(1*Rater3!$C5532=D$7222)+(N_Raters&gt;=4=TRUE)*(1*Rater4!$C5532=D$7222)+(N_Raters&gt;=5=TRUE)*(1*Rater5!$C5532=D$7222)</f>
        <v>0</v>
      </c>
      <c r="E5543" s="38">
        <f>(1*Rater1!$C5532=E$7222)+(1*Rater2!$C5532=E$7222)+(N_Raters&gt;=3=TRUE)*(1*Rater3!$C5532=E$7222)+(N_Raters&gt;=4=TRUE)*(1*Rater4!$C5532=E$7222)+(N_Raters&gt;=5=TRUE)*(1*Rater5!$C5532=E$7222)</f>
        <v>2</v>
      </c>
      <c r="F5543" s="38"/>
      <c r="G5543" s="38"/>
      <c r="H5543" s="38"/>
      <c r="J5543" s="1"/>
      <c r="K5543" s="1"/>
    </row>
    <row r="5544" spans="2:11">
      <c r="B5544" s="36">
        <v>5530</v>
      </c>
      <c r="C5544" s="55">
        <f>(1*Rater1!$C5533=C$7222)+(1*Rater2!$C5533=C$7222)+(N_Raters&gt;=3=TRUE)*(1*Rater3!$C5533=C$7222)+(N_Raters&gt;=4=TRUE)*(1*Rater4!$C5533=C$7222)+(N_Raters&gt;=5=TRUE)*(1*Rater5!$C5533=C$7222)</f>
        <v>1</v>
      </c>
      <c r="D5544" s="55">
        <f>(1*Rater1!$C5533=D$7222)+(1*Rater2!$C5533=D$7222)+(N_Raters&gt;=3=TRUE)*(1*Rater3!$C5533=D$7222)+(N_Raters&gt;=4=TRUE)*(1*Rater4!$C5533=D$7222)+(N_Raters&gt;=5=TRUE)*(1*Rater5!$C5533=D$7222)</f>
        <v>2</v>
      </c>
      <c r="E5544" s="38">
        <f>(1*Rater1!$C5533=E$7222)+(1*Rater2!$C5533=E$7222)+(N_Raters&gt;=3=TRUE)*(1*Rater3!$C5533=E$7222)+(N_Raters&gt;=4=TRUE)*(1*Rater4!$C5533=E$7222)+(N_Raters&gt;=5=TRUE)*(1*Rater5!$C5533=E$7222)</f>
        <v>0</v>
      </c>
      <c r="F5544" s="38"/>
      <c r="G5544" s="38"/>
      <c r="H5544" s="38"/>
      <c r="J5544" s="1"/>
      <c r="K5544" s="1"/>
    </row>
    <row r="5545" spans="2:11">
      <c r="B5545" s="35">
        <v>5531</v>
      </c>
      <c r="C5545" s="55">
        <f>(1*Rater1!$C5534=C$7222)+(1*Rater2!$C5534=C$7222)+(N_Raters&gt;=3=TRUE)*(1*Rater3!$C5534=C$7222)+(N_Raters&gt;=4=TRUE)*(1*Rater4!$C5534=C$7222)+(N_Raters&gt;=5=TRUE)*(1*Rater5!$C5534=C$7222)</f>
        <v>1</v>
      </c>
      <c r="D5545" s="55">
        <f>(1*Rater1!$C5534=D$7222)+(1*Rater2!$C5534=D$7222)+(N_Raters&gt;=3=TRUE)*(1*Rater3!$C5534=D$7222)+(N_Raters&gt;=4=TRUE)*(1*Rater4!$C5534=D$7222)+(N_Raters&gt;=5=TRUE)*(1*Rater5!$C5534=D$7222)</f>
        <v>0</v>
      </c>
      <c r="E5545" s="38">
        <f>(1*Rater1!$C5534=E$7222)+(1*Rater2!$C5534=E$7222)+(N_Raters&gt;=3=TRUE)*(1*Rater3!$C5534=E$7222)+(N_Raters&gt;=4=TRUE)*(1*Rater4!$C5534=E$7222)+(N_Raters&gt;=5=TRUE)*(1*Rater5!$C5534=E$7222)</f>
        <v>2</v>
      </c>
      <c r="F5545" s="38"/>
      <c r="G5545" s="38"/>
      <c r="H5545" s="38"/>
      <c r="J5545" s="1"/>
      <c r="K5545" s="1"/>
    </row>
    <row r="5546" spans="2:11">
      <c r="B5546" s="36">
        <v>5532</v>
      </c>
      <c r="C5546" s="55">
        <f>(1*Rater1!$C5535=C$7222)+(1*Rater2!$C5535=C$7222)+(N_Raters&gt;=3=TRUE)*(1*Rater3!$C5535=C$7222)+(N_Raters&gt;=4=TRUE)*(1*Rater4!$C5535=C$7222)+(N_Raters&gt;=5=TRUE)*(1*Rater5!$C5535=C$7222)</f>
        <v>0</v>
      </c>
      <c r="D5546" s="55">
        <f>(1*Rater1!$C5535=D$7222)+(1*Rater2!$C5535=D$7222)+(N_Raters&gt;=3=TRUE)*(1*Rater3!$C5535=D$7222)+(N_Raters&gt;=4=TRUE)*(1*Rater4!$C5535=D$7222)+(N_Raters&gt;=5=TRUE)*(1*Rater5!$C5535=D$7222)</f>
        <v>1</v>
      </c>
      <c r="E5546" s="38">
        <f>(1*Rater1!$C5535=E$7222)+(1*Rater2!$C5535=E$7222)+(N_Raters&gt;=3=TRUE)*(1*Rater3!$C5535=E$7222)+(N_Raters&gt;=4=TRUE)*(1*Rater4!$C5535=E$7222)+(N_Raters&gt;=5=TRUE)*(1*Rater5!$C5535=E$7222)</f>
        <v>2</v>
      </c>
      <c r="F5546" s="38"/>
      <c r="G5546" s="38"/>
      <c r="H5546" s="38"/>
      <c r="J5546" s="1"/>
      <c r="K5546" s="1"/>
    </row>
    <row r="5547" spans="2:11">
      <c r="B5547" s="35">
        <v>5533</v>
      </c>
      <c r="C5547" s="55">
        <f>(1*Rater1!$C5536=C$7222)+(1*Rater2!$C5536=C$7222)+(N_Raters&gt;=3=TRUE)*(1*Rater3!$C5536=C$7222)+(N_Raters&gt;=4=TRUE)*(1*Rater4!$C5536=C$7222)+(N_Raters&gt;=5=TRUE)*(1*Rater5!$C5536=C$7222)</f>
        <v>3</v>
      </c>
      <c r="D5547" s="55">
        <f>(1*Rater1!$C5536=D$7222)+(1*Rater2!$C5536=D$7222)+(N_Raters&gt;=3=TRUE)*(1*Rater3!$C5536=D$7222)+(N_Raters&gt;=4=TRUE)*(1*Rater4!$C5536=D$7222)+(N_Raters&gt;=5=TRUE)*(1*Rater5!$C5536=D$7222)</f>
        <v>0</v>
      </c>
      <c r="E5547" s="38">
        <f>(1*Rater1!$C5536=E$7222)+(1*Rater2!$C5536=E$7222)+(N_Raters&gt;=3=TRUE)*(1*Rater3!$C5536=E$7222)+(N_Raters&gt;=4=TRUE)*(1*Rater4!$C5536=E$7222)+(N_Raters&gt;=5=TRUE)*(1*Rater5!$C5536=E$7222)</f>
        <v>0</v>
      </c>
      <c r="F5547" s="38"/>
      <c r="G5547" s="38"/>
      <c r="H5547" s="38"/>
      <c r="J5547" s="1"/>
      <c r="K5547" s="1"/>
    </row>
    <row r="5548" spans="2:11">
      <c r="B5548" s="36">
        <v>5534</v>
      </c>
      <c r="C5548" s="55">
        <f>(1*Rater1!$C5537=C$7222)+(1*Rater2!$C5537=C$7222)+(N_Raters&gt;=3=TRUE)*(1*Rater3!$C5537=C$7222)+(N_Raters&gt;=4=TRUE)*(1*Rater4!$C5537=C$7222)+(N_Raters&gt;=5=TRUE)*(1*Rater5!$C5537=C$7222)</f>
        <v>3</v>
      </c>
      <c r="D5548" s="55">
        <f>(1*Rater1!$C5537=D$7222)+(1*Rater2!$C5537=D$7222)+(N_Raters&gt;=3=TRUE)*(1*Rater3!$C5537=D$7222)+(N_Raters&gt;=4=TRUE)*(1*Rater4!$C5537=D$7222)+(N_Raters&gt;=5=TRUE)*(1*Rater5!$C5537=D$7222)</f>
        <v>0</v>
      </c>
      <c r="E5548" s="38">
        <f>(1*Rater1!$C5537=E$7222)+(1*Rater2!$C5537=E$7222)+(N_Raters&gt;=3=TRUE)*(1*Rater3!$C5537=E$7222)+(N_Raters&gt;=4=TRUE)*(1*Rater4!$C5537=E$7222)+(N_Raters&gt;=5=TRUE)*(1*Rater5!$C5537=E$7222)</f>
        <v>0</v>
      </c>
      <c r="F5548" s="38"/>
      <c r="G5548" s="38"/>
      <c r="H5548" s="38"/>
      <c r="J5548" s="1"/>
      <c r="K5548" s="1"/>
    </row>
    <row r="5549" spans="2:11">
      <c r="B5549" s="35">
        <v>5535</v>
      </c>
      <c r="C5549" s="55">
        <f>(1*Rater1!$C5538=C$7222)+(1*Rater2!$C5538=C$7222)+(N_Raters&gt;=3=TRUE)*(1*Rater3!$C5538=C$7222)+(N_Raters&gt;=4=TRUE)*(1*Rater4!$C5538=C$7222)+(N_Raters&gt;=5=TRUE)*(1*Rater5!$C5538=C$7222)</f>
        <v>3</v>
      </c>
      <c r="D5549" s="55">
        <f>(1*Rater1!$C5538=D$7222)+(1*Rater2!$C5538=D$7222)+(N_Raters&gt;=3=TRUE)*(1*Rater3!$C5538=D$7222)+(N_Raters&gt;=4=TRUE)*(1*Rater4!$C5538=D$7222)+(N_Raters&gt;=5=TRUE)*(1*Rater5!$C5538=D$7222)</f>
        <v>0</v>
      </c>
      <c r="E5549" s="38">
        <f>(1*Rater1!$C5538=E$7222)+(1*Rater2!$C5538=E$7222)+(N_Raters&gt;=3=TRUE)*(1*Rater3!$C5538=E$7222)+(N_Raters&gt;=4=TRUE)*(1*Rater4!$C5538=E$7222)+(N_Raters&gt;=5=TRUE)*(1*Rater5!$C5538=E$7222)</f>
        <v>0</v>
      </c>
      <c r="F5549" s="38"/>
      <c r="G5549" s="38"/>
      <c r="H5549" s="38"/>
      <c r="J5549" s="1"/>
      <c r="K5549" s="1"/>
    </row>
    <row r="5550" spans="2:11">
      <c r="B5550" s="36">
        <v>5536</v>
      </c>
      <c r="C5550" s="55">
        <f>(1*Rater1!$C5539=C$7222)+(1*Rater2!$C5539=C$7222)+(N_Raters&gt;=3=TRUE)*(1*Rater3!$C5539=C$7222)+(N_Raters&gt;=4=TRUE)*(1*Rater4!$C5539=C$7222)+(N_Raters&gt;=5=TRUE)*(1*Rater5!$C5539=C$7222)</f>
        <v>1</v>
      </c>
      <c r="D5550" s="55">
        <f>(1*Rater1!$C5539=D$7222)+(1*Rater2!$C5539=D$7222)+(N_Raters&gt;=3=TRUE)*(1*Rater3!$C5539=D$7222)+(N_Raters&gt;=4=TRUE)*(1*Rater4!$C5539=D$7222)+(N_Raters&gt;=5=TRUE)*(1*Rater5!$C5539=D$7222)</f>
        <v>2</v>
      </c>
      <c r="E5550" s="38">
        <f>(1*Rater1!$C5539=E$7222)+(1*Rater2!$C5539=E$7222)+(N_Raters&gt;=3=TRUE)*(1*Rater3!$C5539=E$7222)+(N_Raters&gt;=4=TRUE)*(1*Rater4!$C5539=E$7222)+(N_Raters&gt;=5=TRUE)*(1*Rater5!$C5539=E$7222)</f>
        <v>0</v>
      </c>
      <c r="F5550" s="38"/>
      <c r="G5550" s="38"/>
      <c r="H5550" s="38"/>
      <c r="J5550" s="1"/>
      <c r="K5550" s="1"/>
    </row>
    <row r="5551" spans="2:11">
      <c r="B5551" s="35">
        <v>5537</v>
      </c>
      <c r="C5551" s="55">
        <f>(1*Rater1!$C5540=C$7222)+(1*Rater2!$C5540=C$7222)+(N_Raters&gt;=3=TRUE)*(1*Rater3!$C5540=C$7222)+(N_Raters&gt;=4=TRUE)*(1*Rater4!$C5540=C$7222)+(N_Raters&gt;=5=TRUE)*(1*Rater5!$C5540=C$7222)</f>
        <v>1</v>
      </c>
      <c r="D5551" s="55">
        <f>(1*Rater1!$C5540=D$7222)+(1*Rater2!$C5540=D$7222)+(N_Raters&gt;=3=TRUE)*(1*Rater3!$C5540=D$7222)+(N_Raters&gt;=4=TRUE)*(1*Rater4!$C5540=D$7222)+(N_Raters&gt;=5=TRUE)*(1*Rater5!$C5540=D$7222)</f>
        <v>2</v>
      </c>
      <c r="E5551" s="38">
        <f>(1*Rater1!$C5540=E$7222)+(1*Rater2!$C5540=E$7222)+(N_Raters&gt;=3=TRUE)*(1*Rater3!$C5540=E$7222)+(N_Raters&gt;=4=TRUE)*(1*Rater4!$C5540=E$7222)+(N_Raters&gt;=5=TRUE)*(1*Rater5!$C5540=E$7222)</f>
        <v>0</v>
      </c>
      <c r="F5551" s="38"/>
      <c r="G5551" s="38"/>
      <c r="H5551" s="38"/>
      <c r="J5551" s="1"/>
      <c r="K5551" s="1"/>
    </row>
    <row r="5552" spans="2:11">
      <c r="B5552" s="36">
        <v>5538</v>
      </c>
      <c r="C5552" s="55">
        <f>(1*Rater1!$C5541=C$7222)+(1*Rater2!$C5541=C$7222)+(N_Raters&gt;=3=TRUE)*(1*Rater3!$C5541=C$7222)+(N_Raters&gt;=4=TRUE)*(1*Rater4!$C5541=C$7222)+(N_Raters&gt;=5=TRUE)*(1*Rater5!$C5541=C$7222)</f>
        <v>1</v>
      </c>
      <c r="D5552" s="55">
        <f>(1*Rater1!$C5541=D$7222)+(1*Rater2!$C5541=D$7222)+(N_Raters&gt;=3=TRUE)*(1*Rater3!$C5541=D$7222)+(N_Raters&gt;=4=TRUE)*(1*Rater4!$C5541=D$7222)+(N_Raters&gt;=5=TRUE)*(1*Rater5!$C5541=D$7222)</f>
        <v>2</v>
      </c>
      <c r="E5552" s="38">
        <f>(1*Rater1!$C5541=E$7222)+(1*Rater2!$C5541=E$7222)+(N_Raters&gt;=3=TRUE)*(1*Rater3!$C5541=E$7222)+(N_Raters&gt;=4=TRUE)*(1*Rater4!$C5541=E$7222)+(N_Raters&gt;=5=TRUE)*(1*Rater5!$C5541=E$7222)</f>
        <v>0</v>
      </c>
      <c r="F5552" s="38"/>
      <c r="G5552" s="38"/>
      <c r="H5552" s="38"/>
      <c r="J5552" s="1"/>
      <c r="K5552" s="1"/>
    </row>
    <row r="5553" spans="2:11">
      <c r="B5553" s="35">
        <v>5539</v>
      </c>
      <c r="C5553" s="55">
        <f>(1*Rater1!$C5542=C$7222)+(1*Rater2!$C5542=C$7222)+(N_Raters&gt;=3=TRUE)*(1*Rater3!$C5542=C$7222)+(N_Raters&gt;=4=TRUE)*(1*Rater4!$C5542=C$7222)+(N_Raters&gt;=5=TRUE)*(1*Rater5!$C5542=C$7222)</f>
        <v>3</v>
      </c>
      <c r="D5553" s="55">
        <f>(1*Rater1!$C5542=D$7222)+(1*Rater2!$C5542=D$7222)+(N_Raters&gt;=3=TRUE)*(1*Rater3!$C5542=D$7222)+(N_Raters&gt;=4=TRUE)*(1*Rater4!$C5542=D$7222)+(N_Raters&gt;=5=TRUE)*(1*Rater5!$C5542=D$7222)</f>
        <v>0</v>
      </c>
      <c r="E5553" s="38">
        <f>(1*Rater1!$C5542=E$7222)+(1*Rater2!$C5542=E$7222)+(N_Raters&gt;=3=TRUE)*(1*Rater3!$C5542=E$7222)+(N_Raters&gt;=4=TRUE)*(1*Rater4!$C5542=E$7222)+(N_Raters&gt;=5=TRUE)*(1*Rater5!$C5542=E$7222)</f>
        <v>0</v>
      </c>
      <c r="F5553" s="38"/>
      <c r="G5553" s="38"/>
      <c r="H5553" s="38"/>
      <c r="J5553" s="1"/>
      <c r="K5553" s="1"/>
    </row>
    <row r="5554" spans="2:11">
      <c r="B5554" s="36">
        <v>5540</v>
      </c>
      <c r="C5554" s="55">
        <f>(1*Rater1!$C5543=C$7222)+(1*Rater2!$C5543=C$7222)+(N_Raters&gt;=3=TRUE)*(1*Rater3!$C5543=C$7222)+(N_Raters&gt;=4=TRUE)*(1*Rater4!$C5543=C$7222)+(N_Raters&gt;=5=TRUE)*(1*Rater5!$C5543=C$7222)</f>
        <v>0</v>
      </c>
      <c r="D5554" s="55">
        <f>(1*Rater1!$C5543=D$7222)+(1*Rater2!$C5543=D$7222)+(N_Raters&gt;=3=TRUE)*(1*Rater3!$C5543=D$7222)+(N_Raters&gt;=4=TRUE)*(1*Rater4!$C5543=D$7222)+(N_Raters&gt;=5=TRUE)*(1*Rater5!$C5543=D$7222)</f>
        <v>1</v>
      </c>
      <c r="E5554" s="38">
        <f>(1*Rater1!$C5543=E$7222)+(1*Rater2!$C5543=E$7222)+(N_Raters&gt;=3=TRUE)*(1*Rater3!$C5543=E$7222)+(N_Raters&gt;=4=TRUE)*(1*Rater4!$C5543=E$7222)+(N_Raters&gt;=5=TRUE)*(1*Rater5!$C5543=E$7222)</f>
        <v>2</v>
      </c>
      <c r="F5554" s="38"/>
      <c r="G5554" s="38"/>
      <c r="H5554" s="38"/>
      <c r="J5554" s="1"/>
      <c r="K5554" s="1"/>
    </row>
    <row r="5555" spans="2:11">
      <c r="B5555" s="35">
        <v>5541</v>
      </c>
      <c r="C5555" s="55">
        <f>(1*Rater1!$C5544=C$7222)+(1*Rater2!$C5544=C$7222)+(N_Raters&gt;=3=TRUE)*(1*Rater3!$C5544=C$7222)+(N_Raters&gt;=4=TRUE)*(1*Rater4!$C5544=C$7222)+(N_Raters&gt;=5=TRUE)*(1*Rater5!$C5544=C$7222)</f>
        <v>3</v>
      </c>
      <c r="D5555" s="55">
        <f>(1*Rater1!$C5544=D$7222)+(1*Rater2!$C5544=D$7222)+(N_Raters&gt;=3=TRUE)*(1*Rater3!$C5544=D$7222)+(N_Raters&gt;=4=TRUE)*(1*Rater4!$C5544=D$7222)+(N_Raters&gt;=5=TRUE)*(1*Rater5!$C5544=D$7222)</f>
        <v>0</v>
      </c>
      <c r="E5555" s="38">
        <f>(1*Rater1!$C5544=E$7222)+(1*Rater2!$C5544=E$7222)+(N_Raters&gt;=3=TRUE)*(1*Rater3!$C5544=E$7222)+(N_Raters&gt;=4=TRUE)*(1*Rater4!$C5544=E$7222)+(N_Raters&gt;=5=TRUE)*(1*Rater5!$C5544=E$7222)</f>
        <v>0</v>
      </c>
      <c r="F5555" s="38"/>
      <c r="G5555" s="38"/>
      <c r="H5555" s="38"/>
      <c r="J5555" s="1"/>
      <c r="K5555" s="1"/>
    </row>
    <row r="5556" spans="2:11">
      <c r="B5556" s="36">
        <v>5542</v>
      </c>
      <c r="C5556" s="55">
        <f>(1*Rater1!$C5545=C$7222)+(1*Rater2!$C5545=C$7222)+(N_Raters&gt;=3=TRUE)*(1*Rater3!$C5545=C$7222)+(N_Raters&gt;=4=TRUE)*(1*Rater4!$C5545=C$7222)+(N_Raters&gt;=5=TRUE)*(1*Rater5!$C5545=C$7222)</f>
        <v>3</v>
      </c>
      <c r="D5556" s="55">
        <f>(1*Rater1!$C5545=D$7222)+(1*Rater2!$C5545=D$7222)+(N_Raters&gt;=3=TRUE)*(1*Rater3!$C5545=D$7222)+(N_Raters&gt;=4=TRUE)*(1*Rater4!$C5545=D$7222)+(N_Raters&gt;=5=TRUE)*(1*Rater5!$C5545=D$7222)</f>
        <v>0</v>
      </c>
      <c r="E5556" s="38">
        <f>(1*Rater1!$C5545=E$7222)+(1*Rater2!$C5545=E$7222)+(N_Raters&gt;=3=TRUE)*(1*Rater3!$C5545=E$7222)+(N_Raters&gt;=4=TRUE)*(1*Rater4!$C5545=E$7222)+(N_Raters&gt;=5=TRUE)*(1*Rater5!$C5545=E$7222)</f>
        <v>0</v>
      </c>
      <c r="F5556" s="38"/>
      <c r="G5556" s="38"/>
      <c r="H5556" s="38"/>
      <c r="J5556" s="1"/>
      <c r="K5556" s="1"/>
    </row>
    <row r="5557" spans="2:11">
      <c r="B5557" s="35">
        <v>5543</v>
      </c>
      <c r="C5557" s="55">
        <f>(1*Rater1!$C5546=C$7222)+(1*Rater2!$C5546=C$7222)+(N_Raters&gt;=3=TRUE)*(1*Rater3!$C5546=C$7222)+(N_Raters&gt;=4=TRUE)*(1*Rater4!$C5546=C$7222)+(N_Raters&gt;=5=TRUE)*(1*Rater5!$C5546=C$7222)</f>
        <v>1</v>
      </c>
      <c r="D5557" s="55">
        <f>(1*Rater1!$C5546=D$7222)+(1*Rater2!$C5546=D$7222)+(N_Raters&gt;=3=TRUE)*(1*Rater3!$C5546=D$7222)+(N_Raters&gt;=4=TRUE)*(1*Rater4!$C5546=D$7222)+(N_Raters&gt;=5=TRUE)*(1*Rater5!$C5546=D$7222)</f>
        <v>2</v>
      </c>
      <c r="E5557" s="38">
        <f>(1*Rater1!$C5546=E$7222)+(1*Rater2!$C5546=E$7222)+(N_Raters&gt;=3=TRUE)*(1*Rater3!$C5546=E$7222)+(N_Raters&gt;=4=TRUE)*(1*Rater4!$C5546=E$7222)+(N_Raters&gt;=5=TRUE)*(1*Rater5!$C5546=E$7222)</f>
        <v>0</v>
      </c>
      <c r="F5557" s="38"/>
      <c r="G5557" s="38"/>
      <c r="H5557" s="38"/>
      <c r="J5557" s="1"/>
      <c r="K5557" s="1"/>
    </row>
    <row r="5558" spans="2:11">
      <c r="B5558" s="36">
        <v>5544</v>
      </c>
      <c r="C5558" s="55">
        <f>(1*Rater1!$C5547=C$7222)+(1*Rater2!$C5547=C$7222)+(N_Raters&gt;=3=TRUE)*(1*Rater3!$C5547=C$7222)+(N_Raters&gt;=4=TRUE)*(1*Rater4!$C5547=C$7222)+(N_Raters&gt;=5=TRUE)*(1*Rater5!$C5547=C$7222)</f>
        <v>3</v>
      </c>
      <c r="D5558" s="55">
        <f>(1*Rater1!$C5547=D$7222)+(1*Rater2!$C5547=D$7222)+(N_Raters&gt;=3=TRUE)*(1*Rater3!$C5547=D$7222)+(N_Raters&gt;=4=TRUE)*(1*Rater4!$C5547=D$7222)+(N_Raters&gt;=5=TRUE)*(1*Rater5!$C5547=D$7222)</f>
        <v>0</v>
      </c>
      <c r="E5558" s="38">
        <f>(1*Rater1!$C5547=E$7222)+(1*Rater2!$C5547=E$7222)+(N_Raters&gt;=3=TRUE)*(1*Rater3!$C5547=E$7222)+(N_Raters&gt;=4=TRUE)*(1*Rater4!$C5547=E$7222)+(N_Raters&gt;=5=TRUE)*(1*Rater5!$C5547=E$7222)</f>
        <v>0</v>
      </c>
      <c r="F5558" s="38"/>
      <c r="G5558" s="38"/>
      <c r="H5558" s="38"/>
      <c r="J5558" s="1"/>
      <c r="K5558" s="1"/>
    </row>
    <row r="5559" spans="2:11">
      <c r="B5559" s="35">
        <v>5545</v>
      </c>
      <c r="C5559" s="55">
        <f>(1*Rater1!$C5548=C$7222)+(1*Rater2!$C5548=C$7222)+(N_Raters&gt;=3=TRUE)*(1*Rater3!$C5548=C$7222)+(N_Raters&gt;=4=TRUE)*(1*Rater4!$C5548=C$7222)+(N_Raters&gt;=5=TRUE)*(1*Rater5!$C5548=C$7222)</f>
        <v>3</v>
      </c>
      <c r="D5559" s="55">
        <f>(1*Rater1!$C5548=D$7222)+(1*Rater2!$C5548=D$7222)+(N_Raters&gt;=3=TRUE)*(1*Rater3!$C5548=D$7222)+(N_Raters&gt;=4=TRUE)*(1*Rater4!$C5548=D$7222)+(N_Raters&gt;=5=TRUE)*(1*Rater5!$C5548=D$7222)</f>
        <v>0</v>
      </c>
      <c r="E5559" s="38">
        <f>(1*Rater1!$C5548=E$7222)+(1*Rater2!$C5548=E$7222)+(N_Raters&gt;=3=TRUE)*(1*Rater3!$C5548=E$7222)+(N_Raters&gt;=4=TRUE)*(1*Rater4!$C5548=E$7222)+(N_Raters&gt;=5=TRUE)*(1*Rater5!$C5548=E$7222)</f>
        <v>0</v>
      </c>
      <c r="F5559" s="38"/>
      <c r="G5559" s="38"/>
      <c r="H5559" s="38"/>
      <c r="J5559" s="1"/>
      <c r="K5559" s="1"/>
    </row>
    <row r="5560" spans="2:11">
      <c r="B5560" s="36">
        <v>5546</v>
      </c>
      <c r="C5560" s="55">
        <f>(1*Rater1!$C5549=C$7222)+(1*Rater2!$C5549=C$7222)+(N_Raters&gt;=3=TRUE)*(1*Rater3!$C5549=C$7222)+(N_Raters&gt;=4=TRUE)*(1*Rater4!$C5549=C$7222)+(N_Raters&gt;=5=TRUE)*(1*Rater5!$C5549=C$7222)</f>
        <v>3</v>
      </c>
      <c r="D5560" s="55">
        <f>(1*Rater1!$C5549=D$7222)+(1*Rater2!$C5549=D$7222)+(N_Raters&gt;=3=TRUE)*(1*Rater3!$C5549=D$7222)+(N_Raters&gt;=4=TRUE)*(1*Rater4!$C5549=D$7222)+(N_Raters&gt;=5=TRUE)*(1*Rater5!$C5549=D$7222)</f>
        <v>0</v>
      </c>
      <c r="E5560" s="38">
        <f>(1*Rater1!$C5549=E$7222)+(1*Rater2!$C5549=E$7222)+(N_Raters&gt;=3=TRUE)*(1*Rater3!$C5549=E$7222)+(N_Raters&gt;=4=TRUE)*(1*Rater4!$C5549=E$7222)+(N_Raters&gt;=5=TRUE)*(1*Rater5!$C5549=E$7222)</f>
        <v>0</v>
      </c>
      <c r="F5560" s="38"/>
      <c r="G5560" s="38"/>
      <c r="H5560" s="38"/>
      <c r="J5560" s="1"/>
      <c r="K5560" s="1"/>
    </row>
    <row r="5561" spans="2:11">
      <c r="B5561" s="35">
        <v>5547</v>
      </c>
      <c r="C5561" s="55">
        <f>(1*Rater1!$C5550=C$7222)+(1*Rater2!$C5550=C$7222)+(N_Raters&gt;=3=TRUE)*(1*Rater3!$C5550=C$7222)+(N_Raters&gt;=4=TRUE)*(1*Rater4!$C5550=C$7222)+(N_Raters&gt;=5=TRUE)*(1*Rater5!$C5550=C$7222)</f>
        <v>1</v>
      </c>
      <c r="D5561" s="55">
        <f>(1*Rater1!$C5550=D$7222)+(1*Rater2!$C5550=D$7222)+(N_Raters&gt;=3=TRUE)*(1*Rater3!$C5550=D$7222)+(N_Raters&gt;=4=TRUE)*(1*Rater4!$C5550=D$7222)+(N_Raters&gt;=5=TRUE)*(1*Rater5!$C5550=D$7222)</f>
        <v>2</v>
      </c>
      <c r="E5561" s="38">
        <f>(1*Rater1!$C5550=E$7222)+(1*Rater2!$C5550=E$7222)+(N_Raters&gt;=3=TRUE)*(1*Rater3!$C5550=E$7222)+(N_Raters&gt;=4=TRUE)*(1*Rater4!$C5550=E$7222)+(N_Raters&gt;=5=TRUE)*(1*Rater5!$C5550=E$7222)</f>
        <v>0</v>
      </c>
      <c r="F5561" s="38"/>
      <c r="G5561" s="38"/>
      <c r="H5561" s="38"/>
      <c r="J5561" s="1"/>
      <c r="K5561" s="1"/>
    </row>
    <row r="5562" spans="2:11">
      <c r="B5562" s="36">
        <v>5548</v>
      </c>
      <c r="C5562" s="55">
        <f>(1*Rater1!$C5551=C$7222)+(1*Rater2!$C5551=C$7222)+(N_Raters&gt;=3=TRUE)*(1*Rater3!$C5551=C$7222)+(N_Raters&gt;=4=TRUE)*(1*Rater4!$C5551=C$7222)+(N_Raters&gt;=5=TRUE)*(1*Rater5!$C5551=C$7222)</f>
        <v>3</v>
      </c>
      <c r="D5562" s="55">
        <f>(1*Rater1!$C5551=D$7222)+(1*Rater2!$C5551=D$7222)+(N_Raters&gt;=3=TRUE)*(1*Rater3!$C5551=D$7222)+(N_Raters&gt;=4=TRUE)*(1*Rater4!$C5551=D$7222)+(N_Raters&gt;=5=TRUE)*(1*Rater5!$C5551=D$7222)</f>
        <v>0</v>
      </c>
      <c r="E5562" s="38">
        <f>(1*Rater1!$C5551=E$7222)+(1*Rater2!$C5551=E$7222)+(N_Raters&gt;=3=TRUE)*(1*Rater3!$C5551=E$7222)+(N_Raters&gt;=4=TRUE)*(1*Rater4!$C5551=E$7222)+(N_Raters&gt;=5=TRUE)*(1*Rater5!$C5551=E$7222)</f>
        <v>0</v>
      </c>
      <c r="F5562" s="38"/>
      <c r="G5562" s="38"/>
      <c r="H5562" s="38"/>
      <c r="J5562" s="1"/>
      <c r="K5562" s="1"/>
    </row>
    <row r="5563" spans="2:11">
      <c r="B5563" s="35">
        <v>5549</v>
      </c>
      <c r="C5563" s="55">
        <f>(1*Rater1!$C5552=C$7222)+(1*Rater2!$C5552=C$7222)+(N_Raters&gt;=3=TRUE)*(1*Rater3!$C5552=C$7222)+(N_Raters&gt;=4=TRUE)*(1*Rater4!$C5552=C$7222)+(N_Raters&gt;=5=TRUE)*(1*Rater5!$C5552=C$7222)</f>
        <v>0</v>
      </c>
      <c r="D5563" s="55">
        <f>(1*Rater1!$C5552=D$7222)+(1*Rater2!$C5552=D$7222)+(N_Raters&gt;=3=TRUE)*(1*Rater3!$C5552=D$7222)+(N_Raters&gt;=4=TRUE)*(1*Rater4!$C5552=D$7222)+(N_Raters&gt;=5=TRUE)*(1*Rater5!$C5552=D$7222)</f>
        <v>1</v>
      </c>
      <c r="E5563" s="38">
        <f>(1*Rater1!$C5552=E$7222)+(1*Rater2!$C5552=E$7222)+(N_Raters&gt;=3=TRUE)*(1*Rater3!$C5552=E$7222)+(N_Raters&gt;=4=TRUE)*(1*Rater4!$C5552=E$7222)+(N_Raters&gt;=5=TRUE)*(1*Rater5!$C5552=E$7222)</f>
        <v>2</v>
      </c>
      <c r="F5563" s="38"/>
      <c r="G5563" s="38"/>
      <c r="H5563" s="38"/>
      <c r="J5563" s="1"/>
      <c r="K5563" s="1"/>
    </row>
    <row r="5564" spans="2:11">
      <c r="B5564" s="36">
        <v>5550</v>
      </c>
      <c r="C5564" s="55">
        <f>(1*Rater1!$C5553=C$7222)+(1*Rater2!$C5553=C$7222)+(N_Raters&gt;=3=TRUE)*(1*Rater3!$C5553=C$7222)+(N_Raters&gt;=4=TRUE)*(1*Rater4!$C5553=C$7222)+(N_Raters&gt;=5=TRUE)*(1*Rater5!$C5553=C$7222)</f>
        <v>3</v>
      </c>
      <c r="D5564" s="55">
        <f>(1*Rater1!$C5553=D$7222)+(1*Rater2!$C5553=D$7222)+(N_Raters&gt;=3=TRUE)*(1*Rater3!$C5553=D$7222)+(N_Raters&gt;=4=TRUE)*(1*Rater4!$C5553=D$7222)+(N_Raters&gt;=5=TRUE)*(1*Rater5!$C5553=D$7222)</f>
        <v>0</v>
      </c>
      <c r="E5564" s="38">
        <f>(1*Rater1!$C5553=E$7222)+(1*Rater2!$C5553=E$7222)+(N_Raters&gt;=3=TRUE)*(1*Rater3!$C5553=E$7222)+(N_Raters&gt;=4=TRUE)*(1*Rater4!$C5553=E$7222)+(N_Raters&gt;=5=TRUE)*(1*Rater5!$C5553=E$7222)</f>
        <v>0</v>
      </c>
      <c r="F5564" s="38"/>
      <c r="G5564" s="38"/>
      <c r="H5564" s="38"/>
      <c r="J5564" s="1"/>
      <c r="K5564" s="1"/>
    </row>
    <row r="5565" spans="2:11">
      <c r="B5565" s="35">
        <v>5551</v>
      </c>
      <c r="C5565" s="55">
        <f>(1*Rater1!$C5554=C$7222)+(1*Rater2!$C5554=C$7222)+(N_Raters&gt;=3=TRUE)*(1*Rater3!$C5554=C$7222)+(N_Raters&gt;=4=TRUE)*(1*Rater4!$C5554=C$7222)+(N_Raters&gt;=5=TRUE)*(1*Rater5!$C5554=C$7222)</f>
        <v>3</v>
      </c>
      <c r="D5565" s="55">
        <f>(1*Rater1!$C5554=D$7222)+(1*Rater2!$C5554=D$7222)+(N_Raters&gt;=3=TRUE)*(1*Rater3!$C5554=D$7222)+(N_Raters&gt;=4=TRUE)*(1*Rater4!$C5554=D$7222)+(N_Raters&gt;=5=TRUE)*(1*Rater5!$C5554=D$7222)</f>
        <v>0</v>
      </c>
      <c r="E5565" s="38">
        <f>(1*Rater1!$C5554=E$7222)+(1*Rater2!$C5554=E$7222)+(N_Raters&gt;=3=TRUE)*(1*Rater3!$C5554=E$7222)+(N_Raters&gt;=4=TRUE)*(1*Rater4!$C5554=E$7222)+(N_Raters&gt;=5=TRUE)*(1*Rater5!$C5554=E$7222)</f>
        <v>0</v>
      </c>
      <c r="F5565" s="38"/>
      <c r="G5565" s="38"/>
      <c r="H5565" s="38"/>
      <c r="J5565" s="1"/>
      <c r="K5565" s="1"/>
    </row>
    <row r="5566" spans="2:11">
      <c r="B5566" s="36">
        <v>5552</v>
      </c>
      <c r="C5566" s="55">
        <f>(1*Rater1!$C5555=C$7222)+(1*Rater2!$C5555=C$7222)+(N_Raters&gt;=3=TRUE)*(1*Rater3!$C5555=C$7222)+(N_Raters&gt;=4=TRUE)*(1*Rater4!$C5555=C$7222)+(N_Raters&gt;=5=TRUE)*(1*Rater5!$C5555=C$7222)</f>
        <v>1</v>
      </c>
      <c r="D5566" s="55">
        <f>(1*Rater1!$C5555=D$7222)+(1*Rater2!$C5555=D$7222)+(N_Raters&gt;=3=TRUE)*(1*Rater3!$C5555=D$7222)+(N_Raters&gt;=4=TRUE)*(1*Rater4!$C5555=D$7222)+(N_Raters&gt;=5=TRUE)*(1*Rater5!$C5555=D$7222)</f>
        <v>2</v>
      </c>
      <c r="E5566" s="38">
        <f>(1*Rater1!$C5555=E$7222)+(1*Rater2!$C5555=E$7222)+(N_Raters&gt;=3=TRUE)*(1*Rater3!$C5555=E$7222)+(N_Raters&gt;=4=TRUE)*(1*Rater4!$C5555=E$7222)+(N_Raters&gt;=5=TRUE)*(1*Rater5!$C5555=E$7222)</f>
        <v>0</v>
      </c>
      <c r="F5566" s="38"/>
      <c r="G5566" s="38"/>
      <c r="H5566" s="38"/>
      <c r="J5566" s="1"/>
      <c r="K5566" s="1"/>
    </row>
    <row r="5567" spans="2:11">
      <c r="B5567" s="35">
        <v>5553</v>
      </c>
      <c r="C5567" s="55">
        <f>(1*Rater1!$C5556=C$7222)+(1*Rater2!$C5556=C$7222)+(N_Raters&gt;=3=TRUE)*(1*Rater3!$C5556=C$7222)+(N_Raters&gt;=4=TRUE)*(1*Rater4!$C5556=C$7222)+(N_Raters&gt;=5=TRUE)*(1*Rater5!$C5556=C$7222)</f>
        <v>3</v>
      </c>
      <c r="D5567" s="55">
        <f>(1*Rater1!$C5556=D$7222)+(1*Rater2!$C5556=D$7222)+(N_Raters&gt;=3=TRUE)*(1*Rater3!$C5556=D$7222)+(N_Raters&gt;=4=TRUE)*(1*Rater4!$C5556=D$7222)+(N_Raters&gt;=5=TRUE)*(1*Rater5!$C5556=D$7222)</f>
        <v>0</v>
      </c>
      <c r="E5567" s="38">
        <f>(1*Rater1!$C5556=E$7222)+(1*Rater2!$C5556=E$7222)+(N_Raters&gt;=3=TRUE)*(1*Rater3!$C5556=E$7222)+(N_Raters&gt;=4=TRUE)*(1*Rater4!$C5556=E$7222)+(N_Raters&gt;=5=TRUE)*(1*Rater5!$C5556=E$7222)</f>
        <v>0</v>
      </c>
      <c r="F5567" s="38"/>
      <c r="G5567" s="38"/>
      <c r="H5567" s="38"/>
      <c r="J5567" s="1"/>
      <c r="K5567" s="1"/>
    </row>
    <row r="5568" spans="2:11">
      <c r="B5568" s="36">
        <v>5554</v>
      </c>
      <c r="C5568" s="55">
        <f>(1*Rater1!$C5557=C$7222)+(1*Rater2!$C5557=C$7222)+(N_Raters&gt;=3=TRUE)*(1*Rater3!$C5557=C$7222)+(N_Raters&gt;=4=TRUE)*(1*Rater4!$C5557=C$7222)+(N_Raters&gt;=5=TRUE)*(1*Rater5!$C5557=C$7222)</f>
        <v>1</v>
      </c>
      <c r="D5568" s="55">
        <f>(1*Rater1!$C5557=D$7222)+(1*Rater2!$C5557=D$7222)+(N_Raters&gt;=3=TRUE)*(1*Rater3!$C5557=D$7222)+(N_Raters&gt;=4=TRUE)*(1*Rater4!$C5557=D$7222)+(N_Raters&gt;=5=TRUE)*(1*Rater5!$C5557=D$7222)</f>
        <v>0</v>
      </c>
      <c r="E5568" s="38">
        <f>(1*Rater1!$C5557=E$7222)+(1*Rater2!$C5557=E$7222)+(N_Raters&gt;=3=TRUE)*(1*Rater3!$C5557=E$7222)+(N_Raters&gt;=4=TRUE)*(1*Rater4!$C5557=E$7222)+(N_Raters&gt;=5=TRUE)*(1*Rater5!$C5557=E$7222)</f>
        <v>2</v>
      </c>
      <c r="F5568" s="38"/>
      <c r="G5568" s="38"/>
      <c r="H5568" s="38"/>
      <c r="J5568" s="1"/>
      <c r="K5568" s="1"/>
    </row>
    <row r="5569" spans="2:11">
      <c r="B5569" s="35">
        <v>5555</v>
      </c>
      <c r="C5569" s="55">
        <f>(1*Rater1!$C5558=C$7222)+(1*Rater2!$C5558=C$7222)+(N_Raters&gt;=3=TRUE)*(1*Rater3!$C5558=C$7222)+(N_Raters&gt;=4=TRUE)*(1*Rater4!$C5558=C$7222)+(N_Raters&gt;=5=TRUE)*(1*Rater5!$C5558=C$7222)</f>
        <v>3</v>
      </c>
      <c r="D5569" s="55">
        <f>(1*Rater1!$C5558=D$7222)+(1*Rater2!$C5558=D$7222)+(N_Raters&gt;=3=TRUE)*(1*Rater3!$C5558=D$7222)+(N_Raters&gt;=4=TRUE)*(1*Rater4!$C5558=D$7222)+(N_Raters&gt;=5=TRUE)*(1*Rater5!$C5558=D$7222)</f>
        <v>0</v>
      </c>
      <c r="E5569" s="38">
        <f>(1*Rater1!$C5558=E$7222)+(1*Rater2!$C5558=E$7222)+(N_Raters&gt;=3=TRUE)*(1*Rater3!$C5558=E$7222)+(N_Raters&gt;=4=TRUE)*(1*Rater4!$C5558=E$7222)+(N_Raters&gt;=5=TRUE)*(1*Rater5!$C5558=E$7222)</f>
        <v>0</v>
      </c>
      <c r="F5569" s="38"/>
      <c r="G5569" s="38"/>
      <c r="H5569" s="38"/>
      <c r="J5569" s="1"/>
      <c r="K5569" s="1"/>
    </row>
    <row r="5570" spans="2:11">
      <c r="B5570" s="36">
        <v>5556</v>
      </c>
      <c r="C5570" s="55">
        <f>(1*Rater1!$C5559=C$7222)+(1*Rater2!$C5559=C$7222)+(N_Raters&gt;=3=TRUE)*(1*Rater3!$C5559=C$7222)+(N_Raters&gt;=4=TRUE)*(1*Rater4!$C5559=C$7222)+(N_Raters&gt;=5=TRUE)*(1*Rater5!$C5559=C$7222)</f>
        <v>3</v>
      </c>
      <c r="D5570" s="55">
        <f>(1*Rater1!$C5559=D$7222)+(1*Rater2!$C5559=D$7222)+(N_Raters&gt;=3=TRUE)*(1*Rater3!$C5559=D$7222)+(N_Raters&gt;=4=TRUE)*(1*Rater4!$C5559=D$7222)+(N_Raters&gt;=5=TRUE)*(1*Rater5!$C5559=D$7222)</f>
        <v>0</v>
      </c>
      <c r="E5570" s="38">
        <f>(1*Rater1!$C5559=E$7222)+(1*Rater2!$C5559=E$7222)+(N_Raters&gt;=3=TRUE)*(1*Rater3!$C5559=E$7222)+(N_Raters&gt;=4=TRUE)*(1*Rater4!$C5559=E$7222)+(N_Raters&gt;=5=TRUE)*(1*Rater5!$C5559=E$7222)</f>
        <v>0</v>
      </c>
      <c r="F5570" s="38"/>
      <c r="G5570" s="38"/>
      <c r="H5570" s="38"/>
      <c r="J5570" s="1"/>
      <c r="K5570" s="1"/>
    </row>
    <row r="5571" spans="2:11">
      <c r="B5571" s="35">
        <v>5557</v>
      </c>
      <c r="C5571" s="55">
        <f>(1*Rater1!$C5560=C$7222)+(1*Rater2!$C5560=C$7222)+(N_Raters&gt;=3=TRUE)*(1*Rater3!$C5560=C$7222)+(N_Raters&gt;=4=TRUE)*(1*Rater4!$C5560=C$7222)+(N_Raters&gt;=5=TRUE)*(1*Rater5!$C5560=C$7222)</f>
        <v>2</v>
      </c>
      <c r="D5571" s="55">
        <f>(1*Rater1!$C5560=D$7222)+(1*Rater2!$C5560=D$7222)+(N_Raters&gt;=3=TRUE)*(1*Rater3!$C5560=D$7222)+(N_Raters&gt;=4=TRUE)*(1*Rater4!$C5560=D$7222)+(N_Raters&gt;=5=TRUE)*(1*Rater5!$C5560=D$7222)</f>
        <v>1</v>
      </c>
      <c r="E5571" s="38">
        <f>(1*Rater1!$C5560=E$7222)+(1*Rater2!$C5560=E$7222)+(N_Raters&gt;=3=TRUE)*(1*Rater3!$C5560=E$7222)+(N_Raters&gt;=4=TRUE)*(1*Rater4!$C5560=E$7222)+(N_Raters&gt;=5=TRUE)*(1*Rater5!$C5560=E$7222)</f>
        <v>0</v>
      </c>
      <c r="F5571" s="38"/>
      <c r="G5571" s="38"/>
      <c r="H5571" s="38"/>
      <c r="J5571" s="1"/>
      <c r="K5571" s="1"/>
    </row>
    <row r="5572" spans="2:11">
      <c r="B5572" s="36">
        <v>5558</v>
      </c>
      <c r="C5572" s="55">
        <f>(1*Rater1!$C5561=C$7222)+(1*Rater2!$C5561=C$7222)+(N_Raters&gt;=3=TRUE)*(1*Rater3!$C5561=C$7222)+(N_Raters&gt;=4=TRUE)*(1*Rater4!$C5561=C$7222)+(N_Raters&gt;=5=TRUE)*(1*Rater5!$C5561=C$7222)</f>
        <v>3</v>
      </c>
      <c r="D5572" s="55">
        <f>(1*Rater1!$C5561=D$7222)+(1*Rater2!$C5561=D$7222)+(N_Raters&gt;=3=TRUE)*(1*Rater3!$C5561=D$7222)+(N_Raters&gt;=4=TRUE)*(1*Rater4!$C5561=D$7222)+(N_Raters&gt;=5=TRUE)*(1*Rater5!$C5561=D$7222)</f>
        <v>0</v>
      </c>
      <c r="E5572" s="38">
        <f>(1*Rater1!$C5561=E$7222)+(1*Rater2!$C5561=E$7222)+(N_Raters&gt;=3=TRUE)*(1*Rater3!$C5561=E$7222)+(N_Raters&gt;=4=TRUE)*(1*Rater4!$C5561=E$7222)+(N_Raters&gt;=5=TRUE)*(1*Rater5!$C5561=E$7222)</f>
        <v>0</v>
      </c>
      <c r="F5572" s="38"/>
      <c r="G5572" s="38"/>
      <c r="H5572" s="38"/>
      <c r="J5572" s="1"/>
      <c r="K5572" s="1"/>
    </row>
    <row r="5573" spans="2:11">
      <c r="B5573" s="35">
        <v>5559</v>
      </c>
      <c r="C5573" s="55">
        <f>(1*Rater1!$C5562=C$7222)+(1*Rater2!$C5562=C$7222)+(N_Raters&gt;=3=TRUE)*(1*Rater3!$C5562=C$7222)+(N_Raters&gt;=4=TRUE)*(1*Rater4!$C5562=C$7222)+(N_Raters&gt;=5=TRUE)*(1*Rater5!$C5562=C$7222)</f>
        <v>3</v>
      </c>
      <c r="D5573" s="55">
        <f>(1*Rater1!$C5562=D$7222)+(1*Rater2!$C5562=D$7222)+(N_Raters&gt;=3=TRUE)*(1*Rater3!$C5562=D$7222)+(N_Raters&gt;=4=TRUE)*(1*Rater4!$C5562=D$7222)+(N_Raters&gt;=5=TRUE)*(1*Rater5!$C5562=D$7222)</f>
        <v>0</v>
      </c>
      <c r="E5573" s="38">
        <f>(1*Rater1!$C5562=E$7222)+(1*Rater2!$C5562=E$7222)+(N_Raters&gt;=3=TRUE)*(1*Rater3!$C5562=E$7222)+(N_Raters&gt;=4=TRUE)*(1*Rater4!$C5562=E$7222)+(N_Raters&gt;=5=TRUE)*(1*Rater5!$C5562=E$7222)</f>
        <v>0</v>
      </c>
      <c r="F5573" s="38"/>
      <c r="G5573" s="38"/>
      <c r="H5573" s="38"/>
      <c r="J5573" s="1"/>
      <c r="K5573" s="1"/>
    </row>
    <row r="5574" spans="2:11">
      <c r="B5574" s="36">
        <v>5560</v>
      </c>
      <c r="C5574" s="55">
        <f>(1*Rater1!$C5563=C$7222)+(1*Rater2!$C5563=C$7222)+(N_Raters&gt;=3=TRUE)*(1*Rater3!$C5563=C$7222)+(N_Raters&gt;=4=TRUE)*(1*Rater4!$C5563=C$7222)+(N_Raters&gt;=5=TRUE)*(1*Rater5!$C5563=C$7222)</f>
        <v>1</v>
      </c>
      <c r="D5574" s="55">
        <f>(1*Rater1!$C5563=D$7222)+(1*Rater2!$C5563=D$7222)+(N_Raters&gt;=3=TRUE)*(1*Rater3!$C5563=D$7222)+(N_Raters&gt;=4=TRUE)*(1*Rater4!$C5563=D$7222)+(N_Raters&gt;=5=TRUE)*(1*Rater5!$C5563=D$7222)</f>
        <v>2</v>
      </c>
      <c r="E5574" s="38">
        <f>(1*Rater1!$C5563=E$7222)+(1*Rater2!$C5563=E$7222)+(N_Raters&gt;=3=TRUE)*(1*Rater3!$C5563=E$7222)+(N_Raters&gt;=4=TRUE)*(1*Rater4!$C5563=E$7222)+(N_Raters&gt;=5=TRUE)*(1*Rater5!$C5563=E$7222)</f>
        <v>0</v>
      </c>
      <c r="F5574" s="38"/>
      <c r="G5574" s="38"/>
      <c r="H5574" s="38"/>
      <c r="J5574" s="1"/>
      <c r="K5574" s="1"/>
    </row>
    <row r="5575" spans="2:11">
      <c r="B5575" s="35">
        <v>5561</v>
      </c>
      <c r="C5575" s="55">
        <f>(1*Rater1!$C5564=C$7222)+(1*Rater2!$C5564=C$7222)+(N_Raters&gt;=3=TRUE)*(1*Rater3!$C5564=C$7222)+(N_Raters&gt;=4=TRUE)*(1*Rater4!$C5564=C$7222)+(N_Raters&gt;=5=TRUE)*(1*Rater5!$C5564=C$7222)</f>
        <v>1</v>
      </c>
      <c r="D5575" s="55">
        <f>(1*Rater1!$C5564=D$7222)+(1*Rater2!$C5564=D$7222)+(N_Raters&gt;=3=TRUE)*(1*Rater3!$C5564=D$7222)+(N_Raters&gt;=4=TRUE)*(1*Rater4!$C5564=D$7222)+(N_Raters&gt;=5=TRUE)*(1*Rater5!$C5564=D$7222)</f>
        <v>2</v>
      </c>
      <c r="E5575" s="38">
        <f>(1*Rater1!$C5564=E$7222)+(1*Rater2!$C5564=E$7222)+(N_Raters&gt;=3=TRUE)*(1*Rater3!$C5564=E$7222)+(N_Raters&gt;=4=TRUE)*(1*Rater4!$C5564=E$7222)+(N_Raters&gt;=5=TRUE)*(1*Rater5!$C5564=E$7222)</f>
        <v>0</v>
      </c>
      <c r="F5575" s="38"/>
      <c r="G5575" s="38"/>
      <c r="H5575" s="38"/>
      <c r="J5575" s="1"/>
      <c r="K5575" s="1"/>
    </row>
    <row r="5576" spans="2:11">
      <c r="B5576" s="36">
        <v>5562</v>
      </c>
      <c r="C5576" s="55">
        <f>(1*Rater1!$C5565=C$7222)+(1*Rater2!$C5565=C$7222)+(N_Raters&gt;=3=TRUE)*(1*Rater3!$C5565=C$7222)+(N_Raters&gt;=4=TRUE)*(1*Rater4!$C5565=C$7222)+(N_Raters&gt;=5=TRUE)*(1*Rater5!$C5565=C$7222)</f>
        <v>3</v>
      </c>
      <c r="D5576" s="55">
        <f>(1*Rater1!$C5565=D$7222)+(1*Rater2!$C5565=D$7222)+(N_Raters&gt;=3=TRUE)*(1*Rater3!$C5565=D$7222)+(N_Raters&gt;=4=TRUE)*(1*Rater4!$C5565=D$7222)+(N_Raters&gt;=5=TRUE)*(1*Rater5!$C5565=D$7222)</f>
        <v>0</v>
      </c>
      <c r="E5576" s="38">
        <f>(1*Rater1!$C5565=E$7222)+(1*Rater2!$C5565=E$7222)+(N_Raters&gt;=3=TRUE)*(1*Rater3!$C5565=E$7222)+(N_Raters&gt;=4=TRUE)*(1*Rater4!$C5565=E$7222)+(N_Raters&gt;=5=TRUE)*(1*Rater5!$C5565=E$7222)</f>
        <v>0</v>
      </c>
      <c r="F5576" s="38"/>
      <c r="G5576" s="38"/>
      <c r="H5576" s="38"/>
      <c r="J5576" s="1"/>
      <c r="K5576" s="1"/>
    </row>
    <row r="5577" spans="2:11">
      <c r="B5577" s="35">
        <v>5563</v>
      </c>
      <c r="C5577" s="55">
        <f>(1*Rater1!$C5566=C$7222)+(1*Rater2!$C5566=C$7222)+(N_Raters&gt;=3=TRUE)*(1*Rater3!$C5566=C$7222)+(N_Raters&gt;=4=TRUE)*(1*Rater4!$C5566=C$7222)+(N_Raters&gt;=5=TRUE)*(1*Rater5!$C5566=C$7222)</f>
        <v>3</v>
      </c>
      <c r="D5577" s="55">
        <f>(1*Rater1!$C5566=D$7222)+(1*Rater2!$C5566=D$7222)+(N_Raters&gt;=3=TRUE)*(1*Rater3!$C5566=D$7222)+(N_Raters&gt;=4=TRUE)*(1*Rater4!$C5566=D$7222)+(N_Raters&gt;=5=TRUE)*(1*Rater5!$C5566=D$7222)</f>
        <v>0</v>
      </c>
      <c r="E5577" s="38">
        <f>(1*Rater1!$C5566=E$7222)+(1*Rater2!$C5566=E$7222)+(N_Raters&gt;=3=TRUE)*(1*Rater3!$C5566=E$7222)+(N_Raters&gt;=4=TRUE)*(1*Rater4!$C5566=E$7222)+(N_Raters&gt;=5=TRUE)*(1*Rater5!$C5566=E$7222)</f>
        <v>0</v>
      </c>
      <c r="F5577" s="38"/>
      <c r="G5577" s="38"/>
      <c r="H5577" s="38"/>
      <c r="J5577" s="1"/>
      <c r="K5577" s="1"/>
    </row>
    <row r="5578" spans="2:11">
      <c r="B5578" s="36">
        <v>5564</v>
      </c>
      <c r="C5578" s="55">
        <f>(1*Rater1!$C5567=C$7222)+(1*Rater2!$C5567=C$7222)+(N_Raters&gt;=3=TRUE)*(1*Rater3!$C5567=C$7222)+(N_Raters&gt;=4=TRUE)*(1*Rater4!$C5567=C$7222)+(N_Raters&gt;=5=TRUE)*(1*Rater5!$C5567=C$7222)</f>
        <v>3</v>
      </c>
      <c r="D5578" s="55">
        <f>(1*Rater1!$C5567=D$7222)+(1*Rater2!$C5567=D$7222)+(N_Raters&gt;=3=TRUE)*(1*Rater3!$C5567=D$7222)+(N_Raters&gt;=4=TRUE)*(1*Rater4!$C5567=D$7222)+(N_Raters&gt;=5=TRUE)*(1*Rater5!$C5567=D$7222)</f>
        <v>0</v>
      </c>
      <c r="E5578" s="38">
        <f>(1*Rater1!$C5567=E$7222)+(1*Rater2!$C5567=E$7222)+(N_Raters&gt;=3=TRUE)*(1*Rater3!$C5567=E$7222)+(N_Raters&gt;=4=TRUE)*(1*Rater4!$C5567=E$7222)+(N_Raters&gt;=5=TRUE)*(1*Rater5!$C5567=E$7222)</f>
        <v>0</v>
      </c>
      <c r="F5578" s="38"/>
      <c r="G5578" s="38"/>
      <c r="H5578" s="38"/>
      <c r="J5578" s="1"/>
      <c r="K5578" s="1"/>
    </row>
    <row r="5579" spans="2:11">
      <c r="B5579" s="35">
        <v>5565</v>
      </c>
      <c r="C5579" s="55">
        <f>(1*Rater1!$C5568=C$7222)+(1*Rater2!$C5568=C$7222)+(N_Raters&gt;=3=TRUE)*(1*Rater3!$C5568=C$7222)+(N_Raters&gt;=4=TRUE)*(1*Rater4!$C5568=C$7222)+(N_Raters&gt;=5=TRUE)*(1*Rater5!$C5568=C$7222)</f>
        <v>1</v>
      </c>
      <c r="D5579" s="55">
        <f>(1*Rater1!$C5568=D$7222)+(1*Rater2!$C5568=D$7222)+(N_Raters&gt;=3=TRUE)*(1*Rater3!$C5568=D$7222)+(N_Raters&gt;=4=TRUE)*(1*Rater4!$C5568=D$7222)+(N_Raters&gt;=5=TRUE)*(1*Rater5!$C5568=D$7222)</f>
        <v>2</v>
      </c>
      <c r="E5579" s="38">
        <f>(1*Rater1!$C5568=E$7222)+(1*Rater2!$C5568=E$7222)+(N_Raters&gt;=3=TRUE)*(1*Rater3!$C5568=E$7222)+(N_Raters&gt;=4=TRUE)*(1*Rater4!$C5568=E$7222)+(N_Raters&gt;=5=TRUE)*(1*Rater5!$C5568=E$7222)</f>
        <v>0</v>
      </c>
      <c r="F5579" s="38"/>
      <c r="G5579" s="38"/>
      <c r="H5579" s="38"/>
      <c r="J5579" s="1"/>
      <c r="K5579" s="1"/>
    </row>
    <row r="5580" spans="2:11">
      <c r="B5580" s="36">
        <v>5566</v>
      </c>
      <c r="C5580" s="55">
        <f>(1*Rater1!$C5569=C$7222)+(1*Rater2!$C5569=C$7222)+(N_Raters&gt;=3=TRUE)*(1*Rater3!$C5569=C$7222)+(N_Raters&gt;=4=TRUE)*(1*Rater4!$C5569=C$7222)+(N_Raters&gt;=5=TRUE)*(1*Rater5!$C5569=C$7222)</f>
        <v>0</v>
      </c>
      <c r="D5580" s="55">
        <f>(1*Rater1!$C5569=D$7222)+(1*Rater2!$C5569=D$7222)+(N_Raters&gt;=3=TRUE)*(1*Rater3!$C5569=D$7222)+(N_Raters&gt;=4=TRUE)*(1*Rater4!$C5569=D$7222)+(N_Raters&gt;=5=TRUE)*(1*Rater5!$C5569=D$7222)</f>
        <v>2</v>
      </c>
      <c r="E5580" s="38">
        <f>(1*Rater1!$C5569=E$7222)+(1*Rater2!$C5569=E$7222)+(N_Raters&gt;=3=TRUE)*(1*Rater3!$C5569=E$7222)+(N_Raters&gt;=4=TRUE)*(1*Rater4!$C5569=E$7222)+(N_Raters&gt;=5=TRUE)*(1*Rater5!$C5569=E$7222)</f>
        <v>1</v>
      </c>
      <c r="F5580" s="38"/>
      <c r="G5580" s="38"/>
      <c r="H5580" s="38"/>
      <c r="J5580" s="1"/>
      <c r="K5580" s="1"/>
    </row>
    <row r="5581" spans="2:11">
      <c r="B5581" s="35">
        <v>5567</v>
      </c>
      <c r="C5581" s="55">
        <f>(1*Rater1!$C5570=C$7222)+(1*Rater2!$C5570=C$7222)+(N_Raters&gt;=3=TRUE)*(1*Rater3!$C5570=C$7222)+(N_Raters&gt;=4=TRUE)*(1*Rater4!$C5570=C$7222)+(N_Raters&gt;=5=TRUE)*(1*Rater5!$C5570=C$7222)</f>
        <v>3</v>
      </c>
      <c r="D5581" s="55">
        <f>(1*Rater1!$C5570=D$7222)+(1*Rater2!$C5570=D$7222)+(N_Raters&gt;=3=TRUE)*(1*Rater3!$C5570=D$7222)+(N_Raters&gt;=4=TRUE)*(1*Rater4!$C5570=D$7222)+(N_Raters&gt;=5=TRUE)*(1*Rater5!$C5570=D$7222)</f>
        <v>0</v>
      </c>
      <c r="E5581" s="38">
        <f>(1*Rater1!$C5570=E$7222)+(1*Rater2!$C5570=E$7222)+(N_Raters&gt;=3=TRUE)*(1*Rater3!$C5570=E$7222)+(N_Raters&gt;=4=TRUE)*(1*Rater4!$C5570=E$7222)+(N_Raters&gt;=5=TRUE)*(1*Rater5!$C5570=E$7222)</f>
        <v>0</v>
      </c>
      <c r="F5581" s="38"/>
      <c r="G5581" s="38"/>
      <c r="H5581" s="38"/>
      <c r="J5581" s="1"/>
      <c r="K5581" s="1"/>
    </row>
    <row r="5582" spans="2:11">
      <c r="B5582" s="36">
        <v>5568</v>
      </c>
      <c r="C5582" s="55">
        <f>(1*Rater1!$C5571=C$7222)+(1*Rater2!$C5571=C$7222)+(N_Raters&gt;=3=TRUE)*(1*Rater3!$C5571=C$7222)+(N_Raters&gt;=4=TRUE)*(1*Rater4!$C5571=C$7222)+(N_Raters&gt;=5=TRUE)*(1*Rater5!$C5571=C$7222)</f>
        <v>3</v>
      </c>
      <c r="D5582" s="55">
        <f>(1*Rater1!$C5571=D$7222)+(1*Rater2!$C5571=D$7222)+(N_Raters&gt;=3=TRUE)*(1*Rater3!$C5571=D$7222)+(N_Raters&gt;=4=TRUE)*(1*Rater4!$C5571=D$7222)+(N_Raters&gt;=5=TRUE)*(1*Rater5!$C5571=D$7222)</f>
        <v>0</v>
      </c>
      <c r="E5582" s="38">
        <f>(1*Rater1!$C5571=E$7222)+(1*Rater2!$C5571=E$7222)+(N_Raters&gt;=3=TRUE)*(1*Rater3!$C5571=E$7222)+(N_Raters&gt;=4=TRUE)*(1*Rater4!$C5571=E$7222)+(N_Raters&gt;=5=TRUE)*(1*Rater5!$C5571=E$7222)</f>
        <v>0</v>
      </c>
      <c r="F5582" s="38"/>
      <c r="G5582" s="38"/>
      <c r="H5582" s="38"/>
      <c r="J5582" s="1"/>
      <c r="K5582" s="1"/>
    </row>
    <row r="5583" spans="2:11">
      <c r="B5583" s="35">
        <v>5569</v>
      </c>
      <c r="C5583" s="55">
        <f>(1*Rater1!$C5572=C$7222)+(1*Rater2!$C5572=C$7222)+(N_Raters&gt;=3=TRUE)*(1*Rater3!$C5572=C$7222)+(N_Raters&gt;=4=TRUE)*(1*Rater4!$C5572=C$7222)+(N_Raters&gt;=5=TRUE)*(1*Rater5!$C5572=C$7222)</f>
        <v>3</v>
      </c>
      <c r="D5583" s="55">
        <f>(1*Rater1!$C5572=D$7222)+(1*Rater2!$C5572=D$7222)+(N_Raters&gt;=3=TRUE)*(1*Rater3!$C5572=D$7222)+(N_Raters&gt;=4=TRUE)*(1*Rater4!$C5572=D$7222)+(N_Raters&gt;=5=TRUE)*(1*Rater5!$C5572=D$7222)</f>
        <v>0</v>
      </c>
      <c r="E5583" s="38">
        <f>(1*Rater1!$C5572=E$7222)+(1*Rater2!$C5572=E$7222)+(N_Raters&gt;=3=TRUE)*(1*Rater3!$C5572=E$7222)+(N_Raters&gt;=4=TRUE)*(1*Rater4!$C5572=E$7222)+(N_Raters&gt;=5=TRUE)*(1*Rater5!$C5572=E$7222)</f>
        <v>0</v>
      </c>
      <c r="F5583" s="38"/>
      <c r="G5583" s="38"/>
      <c r="H5583" s="38"/>
      <c r="J5583" s="1"/>
      <c r="K5583" s="1"/>
    </row>
    <row r="5584" spans="2:11">
      <c r="B5584" s="36">
        <v>5570</v>
      </c>
      <c r="C5584" s="55">
        <f>(1*Rater1!$C5573=C$7222)+(1*Rater2!$C5573=C$7222)+(N_Raters&gt;=3=TRUE)*(1*Rater3!$C5573=C$7222)+(N_Raters&gt;=4=TRUE)*(1*Rater4!$C5573=C$7222)+(N_Raters&gt;=5=TRUE)*(1*Rater5!$C5573=C$7222)</f>
        <v>3</v>
      </c>
      <c r="D5584" s="55">
        <f>(1*Rater1!$C5573=D$7222)+(1*Rater2!$C5573=D$7222)+(N_Raters&gt;=3=TRUE)*(1*Rater3!$C5573=D$7222)+(N_Raters&gt;=4=TRUE)*(1*Rater4!$C5573=D$7222)+(N_Raters&gt;=5=TRUE)*(1*Rater5!$C5573=D$7222)</f>
        <v>0</v>
      </c>
      <c r="E5584" s="38">
        <f>(1*Rater1!$C5573=E$7222)+(1*Rater2!$C5573=E$7222)+(N_Raters&gt;=3=TRUE)*(1*Rater3!$C5573=E$7222)+(N_Raters&gt;=4=TRUE)*(1*Rater4!$C5573=E$7222)+(N_Raters&gt;=5=TRUE)*(1*Rater5!$C5573=E$7222)</f>
        <v>0</v>
      </c>
      <c r="F5584" s="38"/>
      <c r="G5584" s="38"/>
      <c r="H5584" s="38"/>
      <c r="J5584" s="1"/>
      <c r="K5584" s="1"/>
    </row>
    <row r="5585" spans="2:11">
      <c r="B5585" s="35">
        <v>5571</v>
      </c>
      <c r="C5585" s="55">
        <f>(1*Rater1!$C5574=C$7222)+(1*Rater2!$C5574=C$7222)+(N_Raters&gt;=3=TRUE)*(1*Rater3!$C5574=C$7222)+(N_Raters&gt;=4=TRUE)*(1*Rater4!$C5574=C$7222)+(N_Raters&gt;=5=TRUE)*(1*Rater5!$C5574=C$7222)</f>
        <v>3</v>
      </c>
      <c r="D5585" s="55">
        <f>(1*Rater1!$C5574=D$7222)+(1*Rater2!$C5574=D$7222)+(N_Raters&gt;=3=TRUE)*(1*Rater3!$C5574=D$7222)+(N_Raters&gt;=4=TRUE)*(1*Rater4!$C5574=D$7222)+(N_Raters&gt;=5=TRUE)*(1*Rater5!$C5574=D$7222)</f>
        <v>0</v>
      </c>
      <c r="E5585" s="38">
        <f>(1*Rater1!$C5574=E$7222)+(1*Rater2!$C5574=E$7222)+(N_Raters&gt;=3=TRUE)*(1*Rater3!$C5574=E$7222)+(N_Raters&gt;=4=TRUE)*(1*Rater4!$C5574=E$7222)+(N_Raters&gt;=5=TRUE)*(1*Rater5!$C5574=E$7222)</f>
        <v>0</v>
      </c>
      <c r="F5585" s="38"/>
      <c r="G5585" s="38"/>
      <c r="H5585" s="38"/>
      <c r="J5585" s="1"/>
      <c r="K5585" s="1"/>
    </row>
    <row r="5586" spans="2:11">
      <c r="B5586" s="36">
        <v>5572</v>
      </c>
      <c r="C5586" s="55">
        <f>(1*Rater1!$C5575=C$7222)+(1*Rater2!$C5575=C$7222)+(N_Raters&gt;=3=TRUE)*(1*Rater3!$C5575=C$7222)+(N_Raters&gt;=4=TRUE)*(1*Rater4!$C5575=C$7222)+(N_Raters&gt;=5=TRUE)*(1*Rater5!$C5575=C$7222)</f>
        <v>3</v>
      </c>
      <c r="D5586" s="55">
        <f>(1*Rater1!$C5575=D$7222)+(1*Rater2!$C5575=D$7222)+(N_Raters&gt;=3=TRUE)*(1*Rater3!$C5575=D$7222)+(N_Raters&gt;=4=TRUE)*(1*Rater4!$C5575=D$7222)+(N_Raters&gt;=5=TRUE)*(1*Rater5!$C5575=D$7222)</f>
        <v>0</v>
      </c>
      <c r="E5586" s="38">
        <f>(1*Rater1!$C5575=E$7222)+(1*Rater2!$C5575=E$7222)+(N_Raters&gt;=3=TRUE)*(1*Rater3!$C5575=E$7222)+(N_Raters&gt;=4=TRUE)*(1*Rater4!$C5575=E$7222)+(N_Raters&gt;=5=TRUE)*(1*Rater5!$C5575=E$7222)</f>
        <v>0</v>
      </c>
      <c r="F5586" s="38"/>
      <c r="G5586" s="38"/>
      <c r="H5586" s="38"/>
      <c r="J5586" s="1"/>
      <c r="K5586" s="1"/>
    </row>
    <row r="5587" spans="2:11">
      <c r="B5587" s="35">
        <v>5573</v>
      </c>
      <c r="C5587" s="55">
        <f>(1*Rater1!$C5576=C$7222)+(1*Rater2!$C5576=C$7222)+(N_Raters&gt;=3=TRUE)*(1*Rater3!$C5576=C$7222)+(N_Raters&gt;=4=TRUE)*(1*Rater4!$C5576=C$7222)+(N_Raters&gt;=5=TRUE)*(1*Rater5!$C5576=C$7222)</f>
        <v>3</v>
      </c>
      <c r="D5587" s="55">
        <f>(1*Rater1!$C5576=D$7222)+(1*Rater2!$C5576=D$7222)+(N_Raters&gt;=3=TRUE)*(1*Rater3!$C5576=D$7222)+(N_Raters&gt;=4=TRUE)*(1*Rater4!$C5576=D$7222)+(N_Raters&gt;=5=TRUE)*(1*Rater5!$C5576=D$7222)</f>
        <v>0</v>
      </c>
      <c r="E5587" s="38">
        <f>(1*Rater1!$C5576=E$7222)+(1*Rater2!$C5576=E$7222)+(N_Raters&gt;=3=TRUE)*(1*Rater3!$C5576=E$7222)+(N_Raters&gt;=4=TRUE)*(1*Rater4!$C5576=E$7222)+(N_Raters&gt;=5=TRUE)*(1*Rater5!$C5576=E$7222)</f>
        <v>0</v>
      </c>
      <c r="F5587" s="38"/>
      <c r="G5587" s="38"/>
      <c r="H5587" s="38"/>
      <c r="J5587" s="1"/>
      <c r="K5587" s="1"/>
    </row>
    <row r="5588" spans="2:11">
      <c r="B5588" s="36">
        <v>5574</v>
      </c>
      <c r="C5588" s="55">
        <f>(1*Rater1!$C5577=C$7222)+(1*Rater2!$C5577=C$7222)+(N_Raters&gt;=3=TRUE)*(1*Rater3!$C5577=C$7222)+(N_Raters&gt;=4=TRUE)*(1*Rater4!$C5577=C$7222)+(N_Raters&gt;=5=TRUE)*(1*Rater5!$C5577=C$7222)</f>
        <v>3</v>
      </c>
      <c r="D5588" s="55">
        <f>(1*Rater1!$C5577=D$7222)+(1*Rater2!$C5577=D$7222)+(N_Raters&gt;=3=TRUE)*(1*Rater3!$C5577=D$7222)+(N_Raters&gt;=4=TRUE)*(1*Rater4!$C5577=D$7222)+(N_Raters&gt;=5=TRUE)*(1*Rater5!$C5577=D$7222)</f>
        <v>0</v>
      </c>
      <c r="E5588" s="38">
        <f>(1*Rater1!$C5577=E$7222)+(1*Rater2!$C5577=E$7222)+(N_Raters&gt;=3=TRUE)*(1*Rater3!$C5577=E$7222)+(N_Raters&gt;=4=TRUE)*(1*Rater4!$C5577=E$7222)+(N_Raters&gt;=5=TRUE)*(1*Rater5!$C5577=E$7222)</f>
        <v>0</v>
      </c>
      <c r="F5588" s="38"/>
      <c r="G5588" s="38"/>
      <c r="H5588" s="38"/>
      <c r="J5588" s="1"/>
      <c r="K5588" s="1"/>
    </row>
    <row r="5589" spans="2:11">
      <c r="B5589" s="35">
        <v>5575</v>
      </c>
      <c r="C5589" s="55">
        <f>(1*Rater1!$C5578=C$7222)+(1*Rater2!$C5578=C$7222)+(N_Raters&gt;=3=TRUE)*(1*Rater3!$C5578=C$7222)+(N_Raters&gt;=4=TRUE)*(1*Rater4!$C5578=C$7222)+(N_Raters&gt;=5=TRUE)*(1*Rater5!$C5578=C$7222)</f>
        <v>3</v>
      </c>
      <c r="D5589" s="55">
        <f>(1*Rater1!$C5578=D$7222)+(1*Rater2!$C5578=D$7222)+(N_Raters&gt;=3=TRUE)*(1*Rater3!$C5578=D$7222)+(N_Raters&gt;=4=TRUE)*(1*Rater4!$C5578=D$7222)+(N_Raters&gt;=5=TRUE)*(1*Rater5!$C5578=D$7222)</f>
        <v>0</v>
      </c>
      <c r="E5589" s="38">
        <f>(1*Rater1!$C5578=E$7222)+(1*Rater2!$C5578=E$7222)+(N_Raters&gt;=3=TRUE)*(1*Rater3!$C5578=E$7222)+(N_Raters&gt;=4=TRUE)*(1*Rater4!$C5578=E$7222)+(N_Raters&gt;=5=TRUE)*(1*Rater5!$C5578=E$7222)</f>
        <v>0</v>
      </c>
      <c r="F5589" s="38"/>
      <c r="G5589" s="38"/>
      <c r="H5589" s="38"/>
      <c r="J5589" s="1"/>
      <c r="K5589" s="1"/>
    </row>
    <row r="5590" spans="2:11">
      <c r="B5590" s="36">
        <v>5576</v>
      </c>
      <c r="C5590" s="55">
        <f>(1*Rater1!$C5579=C$7222)+(1*Rater2!$C5579=C$7222)+(N_Raters&gt;=3=TRUE)*(1*Rater3!$C5579=C$7222)+(N_Raters&gt;=4=TRUE)*(1*Rater4!$C5579=C$7222)+(N_Raters&gt;=5=TRUE)*(1*Rater5!$C5579=C$7222)</f>
        <v>3</v>
      </c>
      <c r="D5590" s="55">
        <f>(1*Rater1!$C5579=D$7222)+(1*Rater2!$C5579=D$7222)+(N_Raters&gt;=3=TRUE)*(1*Rater3!$C5579=D$7222)+(N_Raters&gt;=4=TRUE)*(1*Rater4!$C5579=D$7222)+(N_Raters&gt;=5=TRUE)*(1*Rater5!$C5579=D$7222)</f>
        <v>0</v>
      </c>
      <c r="E5590" s="38">
        <f>(1*Rater1!$C5579=E$7222)+(1*Rater2!$C5579=E$7222)+(N_Raters&gt;=3=TRUE)*(1*Rater3!$C5579=E$7222)+(N_Raters&gt;=4=TRUE)*(1*Rater4!$C5579=E$7222)+(N_Raters&gt;=5=TRUE)*(1*Rater5!$C5579=E$7222)</f>
        <v>0</v>
      </c>
      <c r="F5590" s="38"/>
      <c r="G5590" s="38"/>
      <c r="H5590" s="38"/>
      <c r="J5590" s="1"/>
      <c r="K5590" s="1"/>
    </row>
    <row r="5591" spans="2:11">
      <c r="B5591" s="35">
        <v>5577</v>
      </c>
      <c r="C5591" s="55">
        <f>(1*Rater1!$C5580=C$7222)+(1*Rater2!$C5580=C$7222)+(N_Raters&gt;=3=TRUE)*(1*Rater3!$C5580=C$7222)+(N_Raters&gt;=4=TRUE)*(1*Rater4!$C5580=C$7222)+(N_Raters&gt;=5=TRUE)*(1*Rater5!$C5580=C$7222)</f>
        <v>3</v>
      </c>
      <c r="D5591" s="55">
        <f>(1*Rater1!$C5580=D$7222)+(1*Rater2!$C5580=D$7222)+(N_Raters&gt;=3=TRUE)*(1*Rater3!$C5580=D$7222)+(N_Raters&gt;=4=TRUE)*(1*Rater4!$C5580=D$7222)+(N_Raters&gt;=5=TRUE)*(1*Rater5!$C5580=D$7222)</f>
        <v>0</v>
      </c>
      <c r="E5591" s="38">
        <f>(1*Rater1!$C5580=E$7222)+(1*Rater2!$C5580=E$7222)+(N_Raters&gt;=3=TRUE)*(1*Rater3!$C5580=E$7222)+(N_Raters&gt;=4=TRUE)*(1*Rater4!$C5580=E$7222)+(N_Raters&gt;=5=TRUE)*(1*Rater5!$C5580=E$7222)</f>
        <v>0</v>
      </c>
      <c r="F5591" s="38"/>
      <c r="G5591" s="38"/>
      <c r="H5591" s="38"/>
      <c r="J5591" s="1"/>
      <c r="K5591" s="1"/>
    </row>
    <row r="5592" spans="2:11">
      <c r="B5592" s="36">
        <v>5578</v>
      </c>
      <c r="C5592" s="55">
        <f>(1*Rater1!$C5581=C$7222)+(1*Rater2!$C5581=C$7222)+(N_Raters&gt;=3=TRUE)*(1*Rater3!$C5581=C$7222)+(N_Raters&gt;=4=TRUE)*(1*Rater4!$C5581=C$7222)+(N_Raters&gt;=5=TRUE)*(1*Rater5!$C5581=C$7222)</f>
        <v>3</v>
      </c>
      <c r="D5592" s="55">
        <f>(1*Rater1!$C5581=D$7222)+(1*Rater2!$C5581=D$7222)+(N_Raters&gt;=3=TRUE)*(1*Rater3!$C5581=D$7222)+(N_Raters&gt;=4=TRUE)*(1*Rater4!$C5581=D$7222)+(N_Raters&gt;=5=TRUE)*(1*Rater5!$C5581=D$7222)</f>
        <v>0</v>
      </c>
      <c r="E5592" s="38">
        <f>(1*Rater1!$C5581=E$7222)+(1*Rater2!$C5581=E$7222)+(N_Raters&gt;=3=TRUE)*(1*Rater3!$C5581=E$7222)+(N_Raters&gt;=4=TRUE)*(1*Rater4!$C5581=E$7222)+(N_Raters&gt;=5=TRUE)*(1*Rater5!$C5581=E$7222)</f>
        <v>0</v>
      </c>
      <c r="F5592" s="38"/>
      <c r="G5592" s="38"/>
      <c r="H5592" s="38"/>
      <c r="J5592" s="1"/>
      <c r="K5592" s="1"/>
    </row>
    <row r="5593" spans="2:11">
      <c r="B5593" s="35">
        <v>5579</v>
      </c>
      <c r="C5593" s="55">
        <f>(1*Rater1!$C5582=C$7222)+(1*Rater2!$C5582=C$7222)+(N_Raters&gt;=3=TRUE)*(1*Rater3!$C5582=C$7222)+(N_Raters&gt;=4=TRUE)*(1*Rater4!$C5582=C$7222)+(N_Raters&gt;=5=TRUE)*(1*Rater5!$C5582=C$7222)</f>
        <v>3</v>
      </c>
      <c r="D5593" s="55">
        <f>(1*Rater1!$C5582=D$7222)+(1*Rater2!$C5582=D$7222)+(N_Raters&gt;=3=TRUE)*(1*Rater3!$C5582=D$7222)+(N_Raters&gt;=4=TRUE)*(1*Rater4!$C5582=D$7222)+(N_Raters&gt;=5=TRUE)*(1*Rater5!$C5582=D$7222)</f>
        <v>0</v>
      </c>
      <c r="E5593" s="38">
        <f>(1*Rater1!$C5582=E$7222)+(1*Rater2!$C5582=E$7222)+(N_Raters&gt;=3=TRUE)*(1*Rater3!$C5582=E$7222)+(N_Raters&gt;=4=TRUE)*(1*Rater4!$C5582=E$7222)+(N_Raters&gt;=5=TRUE)*(1*Rater5!$C5582=E$7222)</f>
        <v>0</v>
      </c>
      <c r="F5593" s="38"/>
      <c r="G5593" s="38"/>
      <c r="H5593" s="38"/>
      <c r="J5593" s="1"/>
      <c r="K5593" s="1"/>
    </row>
    <row r="5594" spans="2:11">
      <c r="B5594" s="36">
        <v>5580</v>
      </c>
      <c r="C5594" s="55">
        <f>(1*Rater1!$C5583=C$7222)+(1*Rater2!$C5583=C$7222)+(N_Raters&gt;=3=TRUE)*(1*Rater3!$C5583=C$7222)+(N_Raters&gt;=4=TRUE)*(1*Rater4!$C5583=C$7222)+(N_Raters&gt;=5=TRUE)*(1*Rater5!$C5583=C$7222)</f>
        <v>3</v>
      </c>
      <c r="D5594" s="55">
        <f>(1*Rater1!$C5583=D$7222)+(1*Rater2!$C5583=D$7222)+(N_Raters&gt;=3=TRUE)*(1*Rater3!$C5583=D$7222)+(N_Raters&gt;=4=TRUE)*(1*Rater4!$C5583=D$7222)+(N_Raters&gt;=5=TRUE)*(1*Rater5!$C5583=D$7222)</f>
        <v>0</v>
      </c>
      <c r="E5594" s="38">
        <f>(1*Rater1!$C5583=E$7222)+(1*Rater2!$C5583=E$7222)+(N_Raters&gt;=3=TRUE)*(1*Rater3!$C5583=E$7222)+(N_Raters&gt;=4=TRUE)*(1*Rater4!$C5583=E$7222)+(N_Raters&gt;=5=TRUE)*(1*Rater5!$C5583=E$7222)</f>
        <v>0</v>
      </c>
      <c r="F5594" s="38"/>
      <c r="G5594" s="38"/>
      <c r="H5594" s="38"/>
      <c r="J5594" s="1"/>
      <c r="K5594" s="1"/>
    </row>
    <row r="5595" spans="2:11">
      <c r="B5595" s="35">
        <v>5581</v>
      </c>
      <c r="C5595" s="55">
        <f>(1*Rater1!$C5584=C$7222)+(1*Rater2!$C5584=C$7222)+(N_Raters&gt;=3=TRUE)*(1*Rater3!$C5584=C$7222)+(N_Raters&gt;=4=TRUE)*(1*Rater4!$C5584=C$7222)+(N_Raters&gt;=5=TRUE)*(1*Rater5!$C5584=C$7222)</f>
        <v>3</v>
      </c>
      <c r="D5595" s="55">
        <f>(1*Rater1!$C5584=D$7222)+(1*Rater2!$C5584=D$7222)+(N_Raters&gt;=3=TRUE)*(1*Rater3!$C5584=D$7222)+(N_Raters&gt;=4=TRUE)*(1*Rater4!$C5584=D$7222)+(N_Raters&gt;=5=TRUE)*(1*Rater5!$C5584=D$7222)</f>
        <v>0</v>
      </c>
      <c r="E5595" s="38">
        <f>(1*Rater1!$C5584=E$7222)+(1*Rater2!$C5584=E$7222)+(N_Raters&gt;=3=TRUE)*(1*Rater3!$C5584=E$7222)+(N_Raters&gt;=4=TRUE)*(1*Rater4!$C5584=E$7222)+(N_Raters&gt;=5=TRUE)*(1*Rater5!$C5584=E$7222)</f>
        <v>0</v>
      </c>
      <c r="F5595" s="38"/>
      <c r="G5595" s="38"/>
      <c r="H5595" s="38"/>
      <c r="J5595" s="1"/>
      <c r="K5595" s="1"/>
    </row>
    <row r="5596" spans="2:11">
      <c r="B5596" s="36">
        <v>5582</v>
      </c>
      <c r="C5596" s="55">
        <f>(1*Rater1!$C5585=C$7222)+(1*Rater2!$C5585=C$7222)+(N_Raters&gt;=3=TRUE)*(1*Rater3!$C5585=C$7222)+(N_Raters&gt;=4=TRUE)*(1*Rater4!$C5585=C$7222)+(N_Raters&gt;=5=TRUE)*(1*Rater5!$C5585=C$7222)</f>
        <v>3</v>
      </c>
      <c r="D5596" s="55">
        <f>(1*Rater1!$C5585=D$7222)+(1*Rater2!$C5585=D$7222)+(N_Raters&gt;=3=TRUE)*(1*Rater3!$C5585=D$7222)+(N_Raters&gt;=4=TRUE)*(1*Rater4!$C5585=D$7222)+(N_Raters&gt;=5=TRUE)*(1*Rater5!$C5585=D$7222)</f>
        <v>0</v>
      </c>
      <c r="E5596" s="38">
        <f>(1*Rater1!$C5585=E$7222)+(1*Rater2!$C5585=E$7222)+(N_Raters&gt;=3=TRUE)*(1*Rater3!$C5585=E$7222)+(N_Raters&gt;=4=TRUE)*(1*Rater4!$C5585=E$7222)+(N_Raters&gt;=5=TRUE)*(1*Rater5!$C5585=E$7222)</f>
        <v>0</v>
      </c>
      <c r="F5596" s="38"/>
      <c r="G5596" s="38"/>
      <c r="H5596" s="38"/>
      <c r="J5596" s="1"/>
      <c r="K5596" s="1"/>
    </row>
    <row r="5597" spans="2:11">
      <c r="B5597" s="35">
        <v>5583</v>
      </c>
      <c r="C5597" s="55">
        <f>(1*Rater1!$C5586=C$7222)+(1*Rater2!$C5586=C$7222)+(N_Raters&gt;=3=TRUE)*(1*Rater3!$C5586=C$7222)+(N_Raters&gt;=4=TRUE)*(1*Rater4!$C5586=C$7222)+(N_Raters&gt;=5=TRUE)*(1*Rater5!$C5586=C$7222)</f>
        <v>3</v>
      </c>
      <c r="D5597" s="55">
        <f>(1*Rater1!$C5586=D$7222)+(1*Rater2!$C5586=D$7222)+(N_Raters&gt;=3=TRUE)*(1*Rater3!$C5586=D$7222)+(N_Raters&gt;=4=TRUE)*(1*Rater4!$C5586=D$7222)+(N_Raters&gt;=5=TRUE)*(1*Rater5!$C5586=D$7222)</f>
        <v>0</v>
      </c>
      <c r="E5597" s="38">
        <f>(1*Rater1!$C5586=E$7222)+(1*Rater2!$C5586=E$7222)+(N_Raters&gt;=3=TRUE)*(1*Rater3!$C5586=E$7222)+(N_Raters&gt;=4=TRUE)*(1*Rater4!$C5586=E$7222)+(N_Raters&gt;=5=TRUE)*(1*Rater5!$C5586=E$7222)</f>
        <v>0</v>
      </c>
      <c r="F5597" s="38"/>
      <c r="G5597" s="38"/>
      <c r="H5597" s="38"/>
      <c r="J5597" s="1"/>
      <c r="K5597" s="1"/>
    </row>
    <row r="5598" spans="2:11">
      <c r="B5598" s="36">
        <v>5584</v>
      </c>
      <c r="C5598" s="55">
        <f>(1*Rater1!$C5587=C$7222)+(1*Rater2!$C5587=C$7222)+(N_Raters&gt;=3=TRUE)*(1*Rater3!$C5587=C$7222)+(N_Raters&gt;=4=TRUE)*(1*Rater4!$C5587=C$7222)+(N_Raters&gt;=5=TRUE)*(1*Rater5!$C5587=C$7222)</f>
        <v>3</v>
      </c>
      <c r="D5598" s="55">
        <f>(1*Rater1!$C5587=D$7222)+(1*Rater2!$C5587=D$7222)+(N_Raters&gt;=3=TRUE)*(1*Rater3!$C5587=D$7222)+(N_Raters&gt;=4=TRUE)*(1*Rater4!$C5587=D$7222)+(N_Raters&gt;=5=TRUE)*(1*Rater5!$C5587=D$7222)</f>
        <v>0</v>
      </c>
      <c r="E5598" s="38">
        <f>(1*Rater1!$C5587=E$7222)+(1*Rater2!$C5587=E$7222)+(N_Raters&gt;=3=TRUE)*(1*Rater3!$C5587=E$7222)+(N_Raters&gt;=4=TRUE)*(1*Rater4!$C5587=E$7222)+(N_Raters&gt;=5=TRUE)*(1*Rater5!$C5587=E$7222)</f>
        <v>0</v>
      </c>
      <c r="F5598" s="38"/>
      <c r="G5598" s="38"/>
      <c r="H5598" s="38"/>
      <c r="J5598" s="1"/>
      <c r="K5598" s="1"/>
    </row>
    <row r="5599" spans="2:11">
      <c r="B5599" s="35">
        <v>5585</v>
      </c>
      <c r="C5599" s="55">
        <f>(1*Rater1!$C5588=C$7222)+(1*Rater2!$C5588=C$7222)+(N_Raters&gt;=3=TRUE)*(1*Rater3!$C5588=C$7222)+(N_Raters&gt;=4=TRUE)*(1*Rater4!$C5588=C$7222)+(N_Raters&gt;=5=TRUE)*(1*Rater5!$C5588=C$7222)</f>
        <v>3</v>
      </c>
      <c r="D5599" s="55">
        <f>(1*Rater1!$C5588=D$7222)+(1*Rater2!$C5588=D$7222)+(N_Raters&gt;=3=TRUE)*(1*Rater3!$C5588=D$7222)+(N_Raters&gt;=4=TRUE)*(1*Rater4!$C5588=D$7222)+(N_Raters&gt;=5=TRUE)*(1*Rater5!$C5588=D$7222)</f>
        <v>0</v>
      </c>
      <c r="E5599" s="38">
        <f>(1*Rater1!$C5588=E$7222)+(1*Rater2!$C5588=E$7222)+(N_Raters&gt;=3=TRUE)*(1*Rater3!$C5588=E$7222)+(N_Raters&gt;=4=TRUE)*(1*Rater4!$C5588=E$7222)+(N_Raters&gt;=5=TRUE)*(1*Rater5!$C5588=E$7222)</f>
        <v>0</v>
      </c>
      <c r="F5599" s="38"/>
      <c r="G5599" s="38"/>
      <c r="H5599" s="38"/>
      <c r="J5599" s="1"/>
      <c r="K5599" s="1"/>
    </row>
    <row r="5600" spans="2:11">
      <c r="B5600" s="36">
        <v>5586</v>
      </c>
      <c r="C5600" s="55">
        <f>(1*Rater1!$C5589=C$7222)+(1*Rater2!$C5589=C$7222)+(N_Raters&gt;=3=TRUE)*(1*Rater3!$C5589=C$7222)+(N_Raters&gt;=4=TRUE)*(1*Rater4!$C5589=C$7222)+(N_Raters&gt;=5=TRUE)*(1*Rater5!$C5589=C$7222)</f>
        <v>3</v>
      </c>
      <c r="D5600" s="55">
        <f>(1*Rater1!$C5589=D$7222)+(1*Rater2!$C5589=D$7222)+(N_Raters&gt;=3=TRUE)*(1*Rater3!$C5589=D$7222)+(N_Raters&gt;=4=TRUE)*(1*Rater4!$C5589=D$7222)+(N_Raters&gt;=5=TRUE)*(1*Rater5!$C5589=D$7222)</f>
        <v>0</v>
      </c>
      <c r="E5600" s="38">
        <f>(1*Rater1!$C5589=E$7222)+(1*Rater2!$C5589=E$7222)+(N_Raters&gt;=3=TRUE)*(1*Rater3!$C5589=E$7222)+(N_Raters&gt;=4=TRUE)*(1*Rater4!$C5589=E$7222)+(N_Raters&gt;=5=TRUE)*(1*Rater5!$C5589=E$7222)</f>
        <v>0</v>
      </c>
      <c r="F5600" s="38"/>
      <c r="G5600" s="38"/>
      <c r="H5600" s="38"/>
      <c r="J5600" s="1"/>
      <c r="K5600" s="1"/>
    </row>
    <row r="5601" spans="2:11">
      <c r="B5601" s="35">
        <v>5587</v>
      </c>
      <c r="C5601" s="55">
        <f>(1*Rater1!$C5590=C$7222)+(1*Rater2!$C5590=C$7222)+(N_Raters&gt;=3=TRUE)*(1*Rater3!$C5590=C$7222)+(N_Raters&gt;=4=TRUE)*(1*Rater4!$C5590=C$7222)+(N_Raters&gt;=5=TRUE)*(1*Rater5!$C5590=C$7222)</f>
        <v>3</v>
      </c>
      <c r="D5601" s="55">
        <f>(1*Rater1!$C5590=D$7222)+(1*Rater2!$C5590=D$7222)+(N_Raters&gt;=3=TRUE)*(1*Rater3!$C5590=D$7222)+(N_Raters&gt;=4=TRUE)*(1*Rater4!$C5590=D$7222)+(N_Raters&gt;=5=TRUE)*(1*Rater5!$C5590=D$7222)</f>
        <v>0</v>
      </c>
      <c r="E5601" s="38">
        <f>(1*Rater1!$C5590=E$7222)+(1*Rater2!$C5590=E$7222)+(N_Raters&gt;=3=TRUE)*(1*Rater3!$C5590=E$7222)+(N_Raters&gt;=4=TRUE)*(1*Rater4!$C5590=E$7222)+(N_Raters&gt;=5=TRUE)*(1*Rater5!$C5590=E$7222)</f>
        <v>0</v>
      </c>
      <c r="F5601" s="38"/>
      <c r="G5601" s="38"/>
      <c r="H5601" s="38"/>
      <c r="J5601" s="1"/>
      <c r="K5601" s="1"/>
    </row>
    <row r="5602" spans="2:11">
      <c r="B5602" s="36">
        <v>5588</v>
      </c>
      <c r="C5602" s="55">
        <f>(1*Rater1!$C5591=C$7222)+(1*Rater2!$C5591=C$7222)+(N_Raters&gt;=3=TRUE)*(1*Rater3!$C5591=C$7222)+(N_Raters&gt;=4=TRUE)*(1*Rater4!$C5591=C$7222)+(N_Raters&gt;=5=TRUE)*(1*Rater5!$C5591=C$7222)</f>
        <v>3</v>
      </c>
      <c r="D5602" s="55">
        <f>(1*Rater1!$C5591=D$7222)+(1*Rater2!$C5591=D$7222)+(N_Raters&gt;=3=TRUE)*(1*Rater3!$C5591=D$7222)+(N_Raters&gt;=4=TRUE)*(1*Rater4!$C5591=D$7222)+(N_Raters&gt;=5=TRUE)*(1*Rater5!$C5591=D$7222)</f>
        <v>0</v>
      </c>
      <c r="E5602" s="38">
        <f>(1*Rater1!$C5591=E$7222)+(1*Rater2!$C5591=E$7222)+(N_Raters&gt;=3=TRUE)*(1*Rater3!$C5591=E$7222)+(N_Raters&gt;=4=TRUE)*(1*Rater4!$C5591=E$7222)+(N_Raters&gt;=5=TRUE)*(1*Rater5!$C5591=E$7222)</f>
        <v>0</v>
      </c>
      <c r="F5602" s="38"/>
      <c r="G5602" s="38"/>
      <c r="H5602" s="38"/>
      <c r="J5602" s="1"/>
      <c r="K5602" s="1"/>
    </row>
    <row r="5603" spans="2:11">
      <c r="B5603" s="35">
        <v>5589</v>
      </c>
      <c r="C5603" s="55">
        <f>(1*Rater1!$C5592=C$7222)+(1*Rater2!$C5592=C$7222)+(N_Raters&gt;=3=TRUE)*(1*Rater3!$C5592=C$7222)+(N_Raters&gt;=4=TRUE)*(1*Rater4!$C5592=C$7222)+(N_Raters&gt;=5=TRUE)*(1*Rater5!$C5592=C$7222)</f>
        <v>1</v>
      </c>
      <c r="D5603" s="55">
        <f>(1*Rater1!$C5592=D$7222)+(1*Rater2!$C5592=D$7222)+(N_Raters&gt;=3=TRUE)*(1*Rater3!$C5592=D$7222)+(N_Raters&gt;=4=TRUE)*(1*Rater4!$C5592=D$7222)+(N_Raters&gt;=5=TRUE)*(1*Rater5!$C5592=D$7222)</f>
        <v>2</v>
      </c>
      <c r="E5603" s="38">
        <f>(1*Rater1!$C5592=E$7222)+(1*Rater2!$C5592=E$7222)+(N_Raters&gt;=3=TRUE)*(1*Rater3!$C5592=E$7222)+(N_Raters&gt;=4=TRUE)*(1*Rater4!$C5592=E$7222)+(N_Raters&gt;=5=TRUE)*(1*Rater5!$C5592=E$7222)</f>
        <v>0</v>
      </c>
      <c r="F5603" s="38"/>
      <c r="G5603" s="38"/>
      <c r="H5603" s="38"/>
      <c r="J5603" s="1"/>
      <c r="K5603" s="1"/>
    </row>
    <row r="5604" spans="2:11">
      <c r="B5604" s="36">
        <v>5590</v>
      </c>
      <c r="C5604" s="55">
        <f>(1*Rater1!$C5593=C$7222)+(1*Rater2!$C5593=C$7222)+(N_Raters&gt;=3=TRUE)*(1*Rater3!$C5593=C$7222)+(N_Raters&gt;=4=TRUE)*(1*Rater4!$C5593=C$7222)+(N_Raters&gt;=5=TRUE)*(1*Rater5!$C5593=C$7222)</f>
        <v>3</v>
      </c>
      <c r="D5604" s="55">
        <f>(1*Rater1!$C5593=D$7222)+(1*Rater2!$C5593=D$7222)+(N_Raters&gt;=3=TRUE)*(1*Rater3!$C5593=D$7222)+(N_Raters&gt;=4=TRUE)*(1*Rater4!$C5593=D$7222)+(N_Raters&gt;=5=TRUE)*(1*Rater5!$C5593=D$7222)</f>
        <v>0</v>
      </c>
      <c r="E5604" s="38">
        <f>(1*Rater1!$C5593=E$7222)+(1*Rater2!$C5593=E$7222)+(N_Raters&gt;=3=TRUE)*(1*Rater3!$C5593=E$7222)+(N_Raters&gt;=4=TRUE)*(1*Rater4!$C5593=E$7222)+(N_Raters&gt;=5=TRUE)*(1*Rater5!$C5593=E$7222)</f>
        <v>0</v>
      </c>
      <c r="F5604" s="38"/>
      <c r="G5604" s="38"/>
      <c r="H5604" s="38"/>
      <c r="J5604" s="1"/>
      <c r="K5604" s="1"/>
    </row>
    <row r="5605" spans="2:11">
      <c r="B5605" s="35">
        <v>5591</v>
      </c>
      <c r="C5605" s="55">
        <f>(1*Rater1!$C5594=C$7222)+(1*Rater2!$C5594=C$7222)+(N_Raters&gt;=3=TRUE)*(1*Rater3!$C5594=C$7222)+(N_Raters&gt;=4=TRUE)*(1*Rater4!$C5594=C$7222)+(N_Raters&gt;=5=TRUE)*(1*Rater5!$C5594=C$7222)</f>
        <v>3</v>
      </c>
      <c r="D5605" s="55">
        <f>(1*Rater1!$C5594=D$7222)+(1*Rater2!$C5594=D$7222)+(N_Raters&gt;=3=TRUE)*(1*Rater3!$C5594=D$7222)+(N_Raters&gt;=4=TRUE)*(1*Rater4!$C5594=D$7222)+(N_Raters&gt;=5=TRUE)*(1*Rater5!$C5594=D$7222)</f>
        <v>0</v>
      </c>
      <c r="E5605" s="38">
        <f>(1*Rater1!$C5594=E$7222)+(1*Rater2!$C5594=E$7222)+(N_Raters&gt;=3=TRUE)*(1*Rater3!$C5594=E$7222)+(N_Raters&gt;=4=TRUE)*(1*Rater4!$C5594=E$7222)+(N_Raters&gt;=5=TRUE)*(1*Rater5!$C5594=E$7222)</f>
        <v>0</v>
      </c>
      <c r="F5605" s="38"/>
      <c r="G5605" s="38"/>
      <c r="H5605" s="38"/>
      <c r="J5605" s="1"/>
      <c r="K5605" s="1"/>
    </row>
    <row r="5606" spans="2:11">
      <c r="B5606" s="36">
        <v>5592</v>
      </c>
      <c r="C5606" s="55">
        <f>(1*Rater1!$C5595=C$7222)+(1*Rater2!$C5595=C$7222)+(N_Raters&gt;=3=TRUE)*(1*Rater3!$C5595=C$7222)+(N_Raters&gt;=4=TRUE)*(1*Rater4!$C5595=C$7222)+(N_Raters&gt;=5=TRUE)*(1*Rater5!$C5595=C$7222)</f>
        <v>3</v>
      </c>
      <c r="D5606" s="55">
        <f>(1*Rater1!$C5595=D$7222)+(1*Rater2!$C5595=D$7222)+(N_Raters&gt;=3=TRUE)*(1*Rater3!$C5595=D$7222)+(N_Raters&gt;=4=TRUE)*(1*Rater4!$C5595=D$7222)+(N_Raters&gt;=5=TRUE)*(1*Rater5!$C5595=D$7222)</f>
        <v>0</v>
      </c>
      <c r="E5606" s="38">
        <f>(1*Rater1!$C5595=E$7222)+(1*Rater2!$C5595=E$7222)+(N_Raters&gt;=3=TRUE)*(1*Rater3!$C5595=E$7222)+(N_Raters&gt;=4=TRUE)*(1*Rater4!$C5595=E$7222)+(N_Raters&gt;=5=TRUE)*(1*Rater5!$C5595=E$7222)</f>
        <v>0</v>
      </c>
      <c r="F5606" s="38"/>
      <c r="G5606" s="38"/>
      <c r="H5606" s="38"/>
      <c r="J5606" s="1"/>
      <c r="K5606" s="1"/>
    </row>
    <row r="5607" spans="2:11">
      <c r="B5607" s="35">
        <v>5593</v>
      </c>
      <c r="C5607" s="55">
        <f>(1*Rater1!$C5596=C$7222)+(1*Rater2!$C5596=C$7222)+(N_Raters&gt;=3=TRUE)*(1*Rater3!$C5596=C$7222)+(N_Raters&gt;=4=TRUE)*(1*Rater4!$C5596=C$7222)+(N_Raters&gt;=5=TRUE)*(1*Rater5!$C5596=C$7222)</f>
        <v>3</v>
      </c>
      <c r="D5607" s="55">
        <f>(1*Rater1!$C5596=D$7222)+(1*Rater2!$C5596=D$7222)+(N_Raters&gt;=3=TRUE)*(1*Rater3!$C5596=D$7222)+(N_Raters&gt;=4=TRUE)*(1*Rater4!$C5596=D$7222)+(N_Raters&gt;=5=TRUE)*(1*Rater5!$C5596=D$7222)</f>
        <v>0</v>
      </c>
      <c r="E5607" s="38">
        <f>(1*Rater1!$C5596=E$7222)+(1*Rater2!$C5596=E$7222)+(N_Raters&gt;=3=TRUE)*(1*Rater3!$C5596=E$7222)+(N_Raters&gt;=4=TRUE)*(1*Rater4!$C5596=E$7222)+(N_Raters&gt;=5=TRUE)*(1*Rater5!$C5596=E$7222)</f>
        <v>0</v>
      </c>
      <c r="F5607" s="38"/>
      <c r="G5607" s="38"/>
      <c r="H5607" s="38"/>
      <c r="J5607" s="1"/>
      <c r="K5607" s="1"/>
    </row>
    <row r="5608" spans="2:11">
      <c r="B5608" s="36">
        <v>5594</v>
      </c>
      <c r="C5608" s="55">
        <f>(1*Rater1!$C5597=C$7222)+(1*Rater2!$C5597=C$7222)+(N_Raters&gt;=3=TRUE)*(1*Rater3!$C5597=C$7222)+(N_Raters&gt;=4=TRUE)*(1*Rater4!$C5597=C$7222)+(N_Raters&gt;=5=TRUE)*(1*Rater5!$C5597=C$7222)</f>
        <v>3</v>
      </c>
      <c r="D5608" s="55">
        <f>(1*Rater1!$C5597=D$7222)+(1*Rater2!$C5597=D$7222)+(N_Raters&gt;=3=TRUE)*(1*Rater3!$C5597=D$7222)+(N_Raters&gt;=4=TRUE)*(1*Rater4!$C5597=D$7222)+(N_Raters&gt;=5=TRUE)*(1*Rater5!$C5597=D$7222)</f>
        <v>0</v>
      </c>
      <c r="E5608" s="38">
        <f>(1*Rater1!$C5597=E$7222)+(1*Rater2!$C5597=E$7222)+(N_Raters&gt;=3=TRUE)*(1*Rater3!$C5597=E$7222)+(N_Raters&gt;=4=TRUE)*(1*Rater4!$C5597=E$7222)+(N_Raters&gt;=5=TRUE)*(1*Rater5!$C5597=E$7222)</f>
        <v>0</v>
      </c>
      <c r="F5608" s="38"/>
      <c r="G5608" s="38"/>
      <c r="H5608" s="38"/>
      <c r="J5608" s="1"/>
      <c r="K5608" s="1"/>
    </row>
    <row r="5609" spans="2:11">
      <c r="B5609" s="35">
        <v>5595</v>
      </c>
      <c r="C5609" s="55">
        <f>(1*Rater1!$C5598=C$7222)+(1*Rater2!$C5598=C$7222)+(N_Raters&gt;=3=TRUE)*(1*Rater3!$C5598=C$7222)+(N_Raters&gt;=4=TRUE)*(1*Rater4!$C5598=C$7222)+(N_Raters&gt;=5=TRUE)*(1*Rater5!$C5598=C$7222)</f>
        <v>3</v>
      </c>
      <c r="D5609" s="55">
        <f>(1*Rater1!$C5598=D$7222)+(1*Rater2!$C5598=D$7222)+(N_Raters&gt;=3=TRUE)*(1*Rater3!$C5598=D$7222)+(N_Raters&gt;=4=TRUE)*(1*Rater4!$C5598=D$7222)+(N_Raters&gt;=5=TRUE)*(1*Rater5!$C5598=D$7222)</f>
        <v>0</v>
      </c>
      <c r="E5609" s="38">
        <f>(1*Rater1!$C5598=E$7222)+(1*Rater2!$C5598=E$7222)+(N_Raters&gt;=3=TRUE)*(1*Rater3!$C5598=E$7222)+(N_Raters&gt;=4=TRUE)*(1*Rater4!$C5598=E$7222)+(N_Raters&gt;=5=TRUE)*(1*Rater5!$C5598=E$7222)</f>
        <v>0</v>
      </c>
      <c r="F5609" s="38"/>
      <c r="G5609" s="38"/>
      <c r="H5609" s="38"/>
      <c r="J5609" s="1"/>
      <c r="K5609" s="1"/>
    </row>
    <row r="5610" spans="2:11">
      <c r="B5610" s="36">
        <v>5596</v>
      </c>
      <c r="C5610" s="55">
        <f>(1*Rater1!$C5599=C$7222)+(1*Rater2!$C5599=C$7222)+(N_Raters&gt;=3=TRUE)*(1*Rater3!$C5599=C$7222)+(N_Raters&gt;=4=TRUE)*(1*Rater4!$C5599=C$7222)+(N_Raters&gt;=5=TRUE)*(1*Rater5!$C5599=C$7222)</f>
        <v>3</v>
      </c>
      <c r="D5610" s="55">
        <f>(1*Rater1!$C5599=D$7222)+(1*Rater2!$C5599=D$7222)+(N_Raters&gt;=3=TRUE)*(1*Rater3!$C5599=D$7222)+(N_Raters&gt;=4=TRUE)*(1*Rater4!$C5599=D$7222)+(N_Raters&gt;=5=TRUE)*(1*Rater5!$C5599=D$7222)</f>
        <v>0</v>
      </c>
      <c r="E5610" s="38">
        <f>(1*Rater1!$C5599=E$7222)+(1*Rater2!$C5599=E$7222)+(N_Raters&gt;=3=TRUE)*(1*Rater3!$C5599=E$7222)+(N_Raters&gt;=4=TRUE)*(1*Rater4!$C5599=E$7222)+(N_Raters&gt;=5=TRUE)*(1*Rater5!$C5599=E$7222)</f>
        <v>0</v>
      </c>
      <c r="F5610" s="38"/>
      <c r="G5610" s="38"/>
      <c r="H5610" s="38"/>
      <c r="J5610" s="1"/>
      <c r="K5610" s="1"/>
    </row>
    <row r="5611" spans="2:11">
      <c r="B5611" s="35">
        <v>5597</v>
      </c>
      <c r="C5611" s="55">
        <f>(1*Rater1!$C5600=C$7222)+(1*Rater2!$C5600=C$7222)+(N_Raters&gt;=3=TRUE)*(1*Rater3!$C5600=C$7222)+(N_Raters&gt;=4=TRUE)*(1*Rater4!$C5600=C$7222)+(N_Raters&gt;=5=TRUE)*(1*Rater5!$C5600=C$7222)</f>
        <v>3</v>
      </c>
      <c r="D5611" s="55">
        <f>(1*Rater1!$C5600=D$7222)+(1*Rater2!$C5600=D$7222)+(N_Raters&gt;=3=TRUE)*(1*Rater3!$C5600=D$7222)+(N_Raters&gt;=4=TRUE)*(1*Rater4!$C5600=D$7222)+(N_Raters&gt;=5=TRUE)*(1*Rater5!$C5600=D$7222)</f>
        <v>0</v>
      </c>
      <c r="E5611" s="38">
        <f>(1*Rater1!$C5600=E$7222)+(1*Rater2!$C5600=E$7222)+(N_Raters&gt;=3=TRUE)*(1*Rater3!$C5600=E$7222)+(N_Raters&gt;=4=TRUE)*(1*Rater4!$C5600=E$7222)+(N_Raters&gt;=5=TRUE)*(1*Rater5!$C5600=E$7222)</f>
        <v>0</v>
      </c>
      <c r="F5611" s="38"/>
      <c r="G5611" s="38"/>
      <c r="H5611" s="38"/>
      <c r="J5611" s="1"/>
      <c r="K5611" s="1"/>
    </row>
    <row r="5612" spans="2:11">
      <c r="B5612" s="36">
        <v>5598</v>
      </c>
      <c r="C5612" s="55">
        <f>(1*Rater1!$C5601=C$7222)+(1*Rater2!$C5601=C$7222)+(N_Raters&gt;=3=TRUE)*(1*Rater3!$C5601=C$7222)+(N_Raters&gt;=4=TRUE)*(1*Rater4!$C5601=C$7222)+(N_Raters&gt;=5=TRUE)*(1*Rater5!$C5601=C$7222)</f>
        <v>3</v>
      </c>
      <c r="D5612" s="55">
        <f>(1*Rater1!$C5601=D$7222)+(1*Rater2!$C5601=D$7222)+(N_Raters&gt;=3=TRUE)*(1*Rater3!$C5601=D$7222)+(N_Raters&gt;=4=TRUE)*(1*Rater4!$C5601=D$7222)+(N_Raters&gt;=5=TRUE)*(1*Rater5!$C5601=D$7222)</f>
        <v>0</v>
      </c>
      <c r="E5612" s="38">
        <f>(1*Rater1!$C5601=E$7222)+(1*Rater2!$C5601=E$7222)+(N_Raters&gt;=3=TRUE)*(1*Rater3!$C5601=E$7222)+(N_Raters&gt;=4=TRUE)*(1*Rater4!$C5601=E$7222)+(N_Raters&gt;=5=TRUE)*(1*Rater5!$C5601=E$7222)</f>
        <v>0</v>
      </c>
      <c r="F5612" s="38"/>
      <c r="G5612" s="38"/>
      <c r="H5612" s="38"/>
      <c r="J5612" s="1"/>
      <c r="K5612" s="1"/>
    </row>
    <row r="5613" spans="2:11">
      <c r="B5613" s="35">
        <v>5599</v>
      </c>
      <c r="C5613" s="55">
        <f>(1*Rater1!$C5602=C$7222)+(1*Rater2!$C5602=C$7222)+(N_Raters&gt;=3=TRUE)*(1*Rater3!$C5602=C$7222)+(N_Raters&gt;=4=TRUE)*(1*Rater4!$C5602=C$7222)+(N_Raters&gt;=5=TRUE)*(1*Rater5!$C5602=C$7222)</f>
        <v>3</v>
      </c>
      <c r="D5613" s="55">
        <f>(1*Rater1!$C5602=D$7222)+(1*Rater2!$C5602=D$7222)+(N_Raters&gt;=3=TRUE)*(1*Rater3!$C5602=D$7222)+(N_Raters&gt;=4=TRUE)*(1*Rater4!$C5602=D$7222)+(N_Raters&gt;=5=TRUE)*(1*Rater5!$C5602=D$7222)</f>
        <v>0</v>
      </c>
      <c r="E5613" s="38">
        <f>(1*Rater1!$C5602=E$7222)+(1*Rater2!$C5602=E$7222)+(N_Raters&gt;=3=TRUE)*(1*Rater3!$C5602=E$7222)+(N_Raters&gt;=4=TRUE)*(1*Rater4!$C5602=E$7222)+(N_Raters&gt;=5=TRUE)*(1*Rater5!$C5602=E$7222)</f>
        <v>0</v>
      </c>
      <c r="F5613" s="38"/>
      <c r="G5613" s="38"/>
      <c r="H5613" s="38"/>
      <c r="J5613" s="1"/>
      <c r="K5613" s="1"/>
    </row>
    <row r="5614" spans="2:11">
      <c r="B5614" s="36">
        <v>5600</v>
      </c>
      <c r="C5614" s="55">
        <f>(1*Rater1!$C5603=C$7222)+(1*Rater2!$C5603=C$7222)+(N_Raters&gt;=3=TRUE)*(1*Rater3!$C5603=C$7222)+(N_Raters&gt;=4=TRUE)*(1*Rater4!$C5603=C$7222)+(N_Raters&gt;=5=TRUE)*(1*Rater5!$C5603=C$7222)</f>
        <v>3</v>
      </c>
      <c r="D5614" s="55">
        <f>(1*Rater1!$C5603=D$7222)+(1*Rater2!$C5603=D$7222)+(N_Raters&gt;=3=TRUE)*(1*Rater3!$C5603=D$7222)+(N_Raters&gt;=4=TRUE)*(1*Rater4!$C5603=D$7222)+(N_Raters&gt;=5=TRUE)*(1*Rater5!$C5603=D$7222)</f>
        <v>0</v>
      </c>
      <c r="E5614" s="38">
        <f>(1*Rater1!$C5603=E$7222)+(1*Rater2!$C5603=E$7222)+(N_Raters&gt;=3=TRUE)*(1*Rater3!$C5603=E$7222)+(N_Raters&gt;=4=TRUE)*(1*Rater4!$C5603=E$7222)+(N_Raters&gt;=5=TRUE)*(1*Rater5!$C5603=E$7222)</f>
        <v>0</v>
      </c>
      <c r="F5614" s="38"/>
      <c r="G5614" s="38"/>
      <c r="H5614" s="38"/>
      <c r="J5614" s="1"/>
      <c r="K5614" s="1"/>
    </row>
    <row r="5615" spans="2:11">
      <c r="B5615" s="35">
        <v>5601</v>
      </c>
      <c r="C5615" s="55">
        <f>(1*Rater1!$C5604=C$7222)+(1*Rater2!$C5604=C$7222)+(N_Raters&gt;=3=TRUE)*(1*Rater3!$C5604=C$7222)+(N_Raters&gt;=4=TRUE)*(1*Rater4!$C5604=C$7222)+(N_Raters&gt;=5=TRUE)*(1*Rater5!$C5604=C$7222)</f>
        <v>3</v>
      </c>
      <c r="D5615" s="55">
        <f>(1*Rater1!$C5604=D$7222)+(1*Rater2!$C5604=D$7222)+(N_Raters&gt;=3=TRUE)*(1*Rater3!$C5604=D$7222)+(N_Raters&gt;=4=TRUE)*(1*Rater4!$C5604=D$7222)+(N_Raters&gt;=5=TRUE)*(1*Rater5!$C5604=D$7222)</f>
        <v>0</v>
      </c>
      <c r="E5615" s="38">
        <f>(1*Rater1!$C5604=E$7222)+(1*Rater2!$C5604=E$7222)+(N_Raters&gt;=3=TRUE)*(1*Rater3!$C5604=E$7222)+(N_Raters&gt;=4=TRUE)*(1*Rater4!$C5604=E$7222)+(N_Raters&gt;=5=TRUE)*(1*Rater5!$C5604=E$7222)</f>
        <v>0</v>
      </c>
      <c r="F5615" s="38"/>
      <c r="G5615" s="38"/>
      <c r="H5615" s="38"/>
      <c r="J5615" s="1"/>
      <c r="K5615" s="1"/>
    </row>
    <row r="5616" spans="2:11">
      <c r="B5616" s="36">
        <v>5602</v>
      </c>
      <c r="C5616" s="55">
        <f>(1*Rater1!$C5605=C$7222)+(1*Rater2!$C5605=C$7222)+(N_Raters&gt;=3=TRUE)*(1*Rater3!$C5605=C$7222)+(N_Raters&gt;=4=TRUE)*(1*Rater4!$C5605=C$7222)+(N_Raters&gt;=5=TRUE)*(1*Rater5!$C5605=C$7222)</f>
        <v>3</v>
      </c>
      <c r="D5616" s="55">
        <f>(1*Rater1!$C5605=D$7222)+(1*Rater2!$C5605=D$7222)+(N_Raters&gt;=3=TRUE)*(1*Rater3!$C5605=D$7222)+(N_Raters&gt;=4=TRUE)*(1*Rater4!$C5605=D$7222)+(N_Raters&gt;=5=TRUE)*(1*Rater5!$C5605=D$7222)</f>
        <v>0</v>
      </c>
      <c r="E5616" s="38">
        <f>(1*Rater1!$C5605=E$7222)+(1*Rater2!$C5605=E$7222)+(N_Raters&gt;=3=TRUE)*(1*Rater3!$C5605=E$7222)+(N_Raters&gt;=4=TRUE)*(1*Rater4!$C5605=E$7222)+(N_Raters&gt;=5=TRUE)*(1*Rater5!$C5605=E$7222)</f>
        <v>0</v>
      </c>
      <c r="F5616" s="38"/>
      <c r="G5616" s="38"/>
      <c r="H5616" s="38"/>
      <c r="J5616" s="1"/>
      <c r="K5616" s="1"/>
    </row>
    <row r="5617" spans="2:11">
      <c r="B5617" s="35">
        <v>5603</v>
      </c>
      <c r="C5617" s="55">
        <f>(1*Rater1!$C5606=C$7222)+(1*Rater2!$C5606=C$7222)+(N_Raters&gt;=3=TRUE)*(1*Rater3!$C5606=C$7222)+(N_Raters&gt;=4=TRUE)*(1*Rater4!$C5606=C$7222)+(N_Raters&gt;=5=TRUE)*(1*Rater5!$C5606=C$7222)</f>
        <v>3</v>
      </c>
      <c r="D5617" s="55">
        <f>(1*Rater1!$C5606=D$7222)+(1*Rater2!$C5606=D$7222)+(N_Raters&gt;=3=TRUE)*(1*Rater3!$C5606=D$7222)+(N_Raters&gt;=4=TRUE)*(1*Rater4!$C5606=D$7222)+(N_Raters&gt;=5=TRUE)*(1*Rater5!$C5606=D$7222)</f>
        <v>0</v>
      </c>
      <c r="E5617" s="38">
        <f>(1*Rater1!$C5606=E$7222)+(1*Rater2!$C5606=E$7222)+(N_Raters&gt;=3=TRUE)*(1*Rater3!$C5606=E$7222)+(N_Raters&gt;=4=TRUE)*(1*Rater4!$C5606=E$7222)+(N_Raters&gt;=5=TRUE)*(1*Rater5!$C5606=E$7222)</f>
        <v>0</v>
      </c>
      <c r="F5617" s="38"/>
      <c r="G5617" s="38"/>
      <c r="H5617" s="38"/>
      <c r="J5617" s="1"/>
      <c r="K5617" s="1"/>
    </row>
    <row r="5618" spans="2:11">
      <c r="B5618" s="36">
        <v>5604</v>
      </c>
      <c r="C5618" s="55">
        <f>(1*Rater1!$C5607=C$7222)+(1*Rater2!$C5607=C$7222)+(N_Raters&gt;=3=TRUE)*(1*Rater3!$C5607=C$7222)+(N_Raters&gt;=4=TRUE)*(1*Rater4!$C5607=C$7222)+(N_Raters&gt;=5=TRUE)*(1*Rater5!$C5607=C$7222)</f>
        <v>3</v>
      </c>
      <c r="D5618" s="55">
        <f>(1*Rater1!$C5607=D$7222)+(1*Rater2!$C5607=D$7222)+(N_Raters&gt;=3=TRUE)*(1*Rater3!$C5607=D$7222)+(N_Raters&gt;=4=TRUE)*(1*Rater4!$C5607=D$7222)+(N_Raters&gt;=5=TRUE)*(1*Rater5!$C5607=D$7222)</f>
        <v>0</v>
      </c>
      <c r="E5618" s="38">
        <f>(1*Rater1!$C5607=E$7222)+(1*Rater2!$C5607=E$7222)+(N_Raters&gt;=3=TRUE)*(1*Rater3!$C5607=E$7222)+(N_Raters&gt;=4=TRUE)*(1*Rater4!$C5607=E$7222)+(N_Raters&gt;=5=TRUE)*(1*Rater5!$C5607=E$7222)</f>
        <v>0</v>
      </c>
      <c r="F5618" s="38"/>
      <c r="G5618" s="38"/>
      <c r="H5618" s="38"/>
      <c r="J5618" s="1"/>
      <c r="K5618" s="1"/>
    </row>
    <row r="5619" spans="2:11">
      <c r="B5619" s="35">
        <v>5605</v>
      </c>
      <c r="C5619" s="55">
        <f>(1*Rater1!$C5608=C$7222)+(1*Rater2!$C5608=C$7222)+(N_Raters&gt;=3=TRUE)*(1*Rater3!$C5608=C$7222)+(N_Raters&gt;=4=TRUE)*(1*Rater4!$C5608=C$7222)+(N_Raters&gt;=5=TRUE)*(1*Rater5!$C5608=C$7222)</f>
        <v>3</v>
      </c>
      <c r="D5619" s="55">
        <f>(1*Rater1!$C5608=D$7222)+(1*Rater2!$C5608=D$7222)+(N_Raters&gt;=3=TRUE)*(1*Rater3!$C5608=D$7222)+(N_Raters&gt;=4=TRUE)*(1*Rater4!$C5608=D$7222)+(N_Raters&gt;=5=TRUE)*(1*Rater5!$C5608=D$7222)</f>
        <v>0</v>
      </c>
      <c r="E5619" s="38">
        <f>(1*Rater1!$C5608=E$7222)+(1*Rater2!$C5608=E$7222)+(N_Raters&gt;=3=TRUE)*(1*Rater3!$C5608=E$7222)+(N_Raters&gt;=4=TRUE)*(1*Rater4!$C5608=E$7222)+(N_Raters&gt;=5=TRUE)*(1*Rater5!$C5608=E$7222)</f>
        <v>0</v>
      </c>
      <c r="F5619" s="38"/>
      <c r="G5619" s="38"/>
      <c r="H5619" s="38"/>
      <c r="J5619" s="1"/>
      <c r="K5619" s="1"/>
    </row>
    <row r="5620" spans="2:11">
      <c r="B5620" s="36">
        <v>5606</v>
      </c>
      <c r="C5620" s="55">
        <f>(1*Rater1!$C5609=C$7222)+(1*Rater2!$C5609=C$7222)+(N_Raters&gt;=3=TRUE)*(1*Rater3!$C5609=C$7222)+(N_Raters&gt;=4=TRUE)*(1*Rater4!$C5609=C$7222)+(N_Raters&gt;=5=TRUE)*(1*Rater5!$C5609=C$7222)</f>
        <v>3</v>
      </c>
      <c r="D5620" s="55">
        <f>(1*Rater1!$C5609=D$7222)+(1*Rater2!$C5609=D$7222)+(N_Raters&gt;=3=TRUE)*(1*Rater3!$C5609=D$7222)+(N_Raters&gt;=4=TRUE)*(1*Rater4!$C5609=D$7222)+(N_Raters&gt;=5=TRUE)*(1*Rater5!$C5609=D$7222)</f>
        <v>0</v>
      </c>
      <c r="E5620" s="38">
        <f>(1*Rater1!$C5609=E$7222)+(1*Rater2!$C5609=E$7222)+(N_Raters&gt;=3=TRUE)*(1*Rater3!$C5609=E$7222)+(N_Raters&gt;=4=TRUE)*(1*Rater4!$C5609=E$7222)+(N_Raters&gt;=5=TRUE)*(1*Rater5!$C5609=E$7222)</f>
        <v>0</v>
      </c>
      <c r="F5620" s="38"/>
      <c r="G5620" s="38"/>
      <c r="H5620" s="38"/>
      <c r="J5620" s="1"/>
      <c r="K5620" s="1"/>
    </row>
    <row r="5621" spans="2:11">
      <c r="B5621" s="35">
        <v>5607</v>
      </c>
      <c r="C5621" s="55">
        <f>(1*Rater1!$C5610=C$7222)+(1*Rater2!$C5610=C$7222)+(N_Raters&gt;=3=TRUE)*(1*Rater3!$C5610=C$7222)+(N_Raters&gt;=4=TRUE)*(1*Rater4!$C5610=C$7222)+(N_Raters&gt;=5=TRUE)*(1*Rater5!$C5610=C$7222)</f>
        <v>3</v>
      </c>
      <c r="D5621" s="55">
        <f>(1*Rater1!$C5610=D$7222)+(1*Rater2!$C5610=D$7222)+(N_Raters&gt;=3=TRUE)*(1*Rater3!$C5610=D$7222)+(N_Raters&gt;=4=TRUE)*(1*Rater4!$C5610=D$7222)+(N_Raters&gt;=5=TRUE)*(1*Rater5!$C5610=D$7222)</f>
        <v>0</v>
      </c>
      <c r="E5621" s="38">
        <f>(1*Rater1!$C5610=E$7222)+(1*Rater2!$C5610=E$7222)+(N_Raters&gt;=3=TRUE)*(1*Rater3!$C5610=E$7222)+(N_Raters&gt;=4=TRUE)*(1*Rater4!$C5610=E$7222)+(N_Raters&gt;=5=TRUE)*(1*Rater5!$C5610=E$7222)</f>
        <v>0</v>
      </c>
      <c r="F5621" s="38"/>
      <c r="G5621" s="38"/>
      <c r="H5621" s="38"/>
      <c r="J5621" s="1"/>
      <c r="K5621" s="1"/>
    </row>
    <row r="5622" spans="2:11">
      <c r="B5622" s="36">
        <v>5608</v>
      </c>
      <c r="C5622" s="55">
        <f>(1*Rater1!$C5611=C$7222)+(1*Rater2!$C5611=C$7222)+(N_Raters&gt;=3=TRUE)*(1*Rater3!$C5611=C$7222)+(N_Raters&gt;=4=TRUE)*(1*Rater4!$C5611=C$7222)+(N_Raters&gt;=5=TRUE)*(1*Rater5!$C5611=C$7222)</f>
        <v>3</v>
      </c>
      <c r="D5622" s="55">
        <f>(1*Rater1!$C5611=D$7222)+(1*Rater2!$C5611=D$7222)+(N_Raters&gt;=3=TRUE)*(1*Rater3!$C5611=D$7222)+(N_Raters&gt;=4=TRUE)*(1*Rater4!$C5611=D$7222)+(N_Raters&gt;=5=TRUE)*(1*Rater5!$C5611=D$7222)</f>
        <v>0</v>
      </c>
      <c r="E5622" s="38">
        <f>(1*Rater1!$C5611=E$7222)+(1*Rater2!$C5611=E$7222)+(N_Raters&gt;=3=TRUE)*(1*Rater3!$C5611=E$7222)+(N_Raters&gt;=4=TRUE)*(1*Rater4!$C5611=E$7222)+(N_Raters&gt;=5=TRUE)*(1*Rater5!$C5611=E$7222)</f>
        <v>0</v>
      </c>
      <c r="F5622" s="38"/>
      <c r="G5622" s="38"/>
      <c r="H5622" s="38"/>
      <c r="J5622" s="1"/>
      <c r="K5622" s="1"/>
    </row>
    <row r="5623" spans="2:11">
      <c r="B5623" s="35">
        <v>5609</v>
      </c>
      <c r="C5623" s="55">
        <f>(1*Rater1!$C5612=C$7222)+(1*Rater2!$C5612=C$7222)+(N_Raters&gt;=3=TRUE)*(1*Rater3!$C5612=C$7222)+(N_Raters&gt;=4=TRUE)*(1*Rater4!$C5612=C$7222)+(N_Raters&gt;=5=TRUE)*(1*Rater5!$C5612=C$7222)</f>
        <v>0</v>
      </c>
      <c r="D5623" s="55">
        <f>(1*Rater1!$C5612=D$7222)+(1*Rater2!$C5612=D$7222)+(N_Raters&gt;=3=TRUE)*(1*Rater3!$C5612=D$7222)+(N_Raters&gt;=4=TRUE)*(1*Rater4!$C5612=D$7222)+(N_Raters&gt;=5=TRUE)*(1*Rater5!$C5612=D$7222)</f>
        <v>2</v>
      </c>
      <c r="E5623" s="38">
        <f>(1*Rater1!$C5612=E$7222)+(1*Rater2!$C5612=E$7222)+(N_Raters&gt;=3=TRUE)*(1*Rater3!$C5612=E$7222)+(N_Raters&gt;=4=TRUE)*(1*Rater4!$C5612=E$7222)+(N_Raters&gt;=5=TRUE)*(1*Rater5!$C5612=E$7222)</f>
        <v>1</v>
      </c>
      <c r="F5623" s="38"/>
      <c r="G5623" s="38"/>
      <c r="H5623" s="38"/>
      <c r="J5623" s="1"/>
      <c r="K5623" s="1"/>
    </row>
    <row r="5624" spans="2:11">
      <c r="B5624" s="36">
        <v>5610</v>
      </c>
      <c r="C5624" s="55">
        <f>(1*Rater1!$C5613=C$7222)+(1*Rater2!$C5613=C$7222)+(N_Raters&gt;=3=TRUE)*(1*Rater3!$C5613=C$7222)+(N_Raters&gt;=4=TRUE)*(1*Rater4!$C5613=C$7222)+(N_Raters&gt;=5=TRUE)*(1*Rater5!$C5613=C$7222)</f>
        <v>1</v>
      </c>
      <c r="D5624" s="55">
        <f>(1*Rater1!$C5613=D$7222)+(1*Rater2!$C5613=D$7222)+(N_Raters&gt;=3=TRUE)*(1*Rater3!$C5613=D$7222)+(N_Raters&gt;=4=TRUE)*(1*Rater4!$C5613=D$7222)+(N_Raters&gt;=5=TRUE)*(1*Rater5!$C5613=D$7222)</f>
        <v>0</v>
      </c>
      <c r="E5624" s="38">
        <f>(1*Rater1!$C5613=E$7222)+(1*Rater2!$C5613=E$7222)+(N_Raters&gt;=3=TRUE)*(1*Rater3!$C5613=E$7222)+(N_Raters&gt;=4=TRUE)*(1*Rater4!$C5613=E$7222)+(N_Raters&gt;=5=TRUE)*(1*Rater5!$C5613=E$7222)</f>
        <v>2</v>
      </c>
      <c r="F5624" s="38"/>
      <c r="G5624" s="38"/>
      <c r="H5624" s="38"/>
      <c r="J5624" s="1"/>
      <c r="K5624" s="1"/>
    </row>
    <row r="5625" spans="2:11">
      <c r="B5625" s="35">
        <v>5611</v>
      </c>
      <c r="C5625" s="55">
        <f>(1*Rater1!$C5614=C$7222)+(1*Rater2!$C5614=C$7222)+(N_Raters&gt;=3=TRUE)*(1*Rater3!$C5614=C$7222)+(N_Raters&gt;=4=TRUE)*(1*Rater4!$C5614=C$7222)+(N_Raters&gt;=5=TRUE)*(1*Rater5!$C5614=C$7222)</f>
        <v>1</v>
      </c>
      <c r="D5625" s="55">
        <f>(1*Rater1!$C5614=D$7222)+(1*Rater2!$C5614=D$7222)+(N_Raters&gt;=3=TRUE)*(1*Rater3!$C5614=D$7222)+(N_Raters&gt;=4=TRUE)*(1*Rater4!$C5614=D$7222)+(N_Raters&gt;=5=TRUE)*(1*Rater5!$C5614=D$7222)</f>
        <v>2</v>
      </c>
      <c r="E5625" s="38">
        <f>(1*Rater1!$C5614=E$7222)+(1*Rater2!$C5614=E$7222)+(N_Raters&gt;=3=TRUE)*(1*Rater3!$C5614=E$7222)+(N_Raters&gt;=4=TRUE)*(1*Rater4!$C5614=E$7222)+(N_Raters&gt;=5=TRUE)*(1*Rater5!$C5614=E$7222)</f>
        <v>0</v>
      </c>
      <c r="F5625" s="38"/>
      <c r="G5625" s="38"/>
      <c r="H5625" s="38"/>
      <c r="J5625" s="1"/>
      <c r="K5625" s="1"/>
    </row>
    <row r="5626" spans="2:11">
      <c r="B5626" s="36">
        <v>5612</v>
      </c>
      <c r="C5626" s="55">
        <f>(1*Rater1!$C5615=C$7222)+(1*Rater2!$C5615=C$7222)+(N_Raters&gt;=3=TRUE)*(1*Rater3!$C5615=C$7222)+(N_Raters&gt;=4=TRUE)*(1*Rater4!$C5615=C$7222)+(N_Raters&gt;=5=TRUE)*(1*Rater5!$C5615=C$7222)</f>
        <v>3</v>
      </c>
      <c r="D5626" s="55">
        <f>(1*Rater1!$C5615=D$7222)+(1*Rater2!$C5615=D$7222)+(N_Raters&gt;=3=TRUE)*(1*Rater3!$C5615=D$7222)+(N_Raters&gt;=4=TRUE)*(1*Rater4!$C5615=D$7222)+(N_Raters&gt;=5=TRUE)*(1*Rater5!$C5615=D$7222)</f>
        <v>0</v>
      </c>
      <c r="E5626" s="38">
        <f>(1*Rater1!$C5615=E$7222)+(1*Rater2!$C5615=E$7222)+(N_Raters&gt;=3=TRUE)*(1*Rater3!$C5615=E$7222)+(N_Raters&gt;=4=TRUE)*(1*Rater4!$C5615=E$7222)+(N_Raters&gt;=5=TRUE)*(1*Rater5!$C5615=E$7222)</f>
        <v>0</v>
      </c>
      <c r="F5626" s="38"/>
      <c r="G5626" s="38"/>
      <c r="H5626" s="38"/>
      <c r="J5626" s="1"/>
      <c r="K5626" s="1"/>
    </row>
    <row r="5627" spans="2:11">
      <c r="B5627" s="35">
        <v>5613</v>
      </c>
      <c r="C5627" s="55">
        <f>(1*Rater1!$C5616=C$7222)+(1*Rater2!$C5616=C$7222)+(N_Raters&gt;=3=TRUE)*(1*Rater3!$C5616=C$7222)+(N_Raters&gt;=4=TRUE)*(1*Rater4!$C5616=C$7222)+(N_Raters&gt;=5=TRUE)*(1*Rater5!$C5616=C$7222)</f>
        <v>3</v>
      </c>
      <c r="D5627" s="55">
        <f>(1*Rater1!$C5616=D$7222)+(1*Rater2!$C5616=D$7222)+(N_Raters&gt;=3=TRUE)*(1*Rater3!$C5616=D$7222)+(N_Raters&gt;=4=TRUE)*(1*Rater4!$C5616=D$7222)+(N_Raters&gt;=5=TRUE)*(1*Rater5!$C5616=D$7222)</f>
        <v>0</v>
      </c>
      <c r="E5627" s="38">
        <f>(1*Rater1!$C5616=E$7222)+(1*Rater2!$C5616=E$7222)+(N_Raters&gt;=3=TRUE)*(1*Rater3!$C5616=E$7222)+(N_Raters&gt;=4=TRUE)*(1*Rater4!$C5616=E$7222)+(N_Raters&gt;=5=TRUE)*(1*Rater5!$C5616=E$7222)</f>
        <v>0</v>
      </c>
      <c r="F5627" s="38"/>
      <c r="G5627" s="38"/>
      <c r="H5627" s="38"/>
      <c r="J5627" s="1"/>
      <c r="K5627" s="1"/>
    </row>
    <row r="5628" spans="2:11">
      <c r="B5628" s="36">
        <v>5614</v>
      </c>
      <c r="C5628" s="55">
        <f>(1*Rater1!$C5617=C$7222)+(1*Rater2!$C5617=C$7222)+(N_Raters&gt;=3=TRUE)*(1*Rater3!$C5617=C$7222)+(N_Raters&gt;=4=TRUE)*(1*Rater4!$C5617=C$7222)+(N_Raters&gt;=5=TRUE)*(1*Rater5!$C5617=C$7222)</f>
        <v>3</v>
      </c>
      <c r="D5628" s="55">
        <f>(1*Rater1!$C5617=D$7222)+(1*Rater2!$C5617=D$7222)+(N_Raters&gt;=3=TRUE)*(1*Rater3!$C5617=D$7222)+(N_Raters&gt;=4=TRUE)*(1*Rater4!$C5617=D$7222)+(N_Raters&gt;=5=TRUE)*(1*Rater5!$C5617=D$7222)</f>
        <v>0</v>
      </c>
      <c r="E5628" s="38">
        <f>(1*Rater1!$C5617=E$7222)+(1*Rater2!$C5617=E$7222)+(N_Raters&gt;=3=TRUE)*(1*Rater3!$C5617=E$7222)+(N_Raters&gt;=4=TRUE)*(1*Rater4!$C5617=E$7222)+(N_Raters&gt;=5=TRUE)*(1*Rater5!$C5617=E$7222)</f>
        <v>0</v>
      </c>
      <c r="F5628" s="38"/>
      <c r="G5628" s="38"/>
      <c r="H5628" s="38"/>
      <c r="J5628" s="1"/>
      <c r="K5628" s="1"/>
    </row>
    <row r="5629" spans="2:11">
      <c r="B5629" s="35">
        <v>5615</v>
      </c>
      <c r="C5629" s="55">
        <f>(1*Rater1!$C5618=C$7222)+(1*Rater2!$C5618=C$7222)+(N_Raters&gt;=3=TRUE)*(1*Rater3!$C5618=C$7222)+(N_Raters&gt;=4=TRUE)*(1*Rater4!$C5618=C$7222)+(N_Raters&gt;=5=TRUE)*(1*Rater5!$C5618=C$7222)</f>
        <v>3</v>
      </c>
      <c r="D5629" s="55">
        <f>(1*Rater1!$C5618=D$7222)+(1*Rater2!$C5618=D$7222)+(N_Raters&gt;=3=TRUE)*(1*Rater3!$C5618=D$7222)+(N_Raters&gt;=4=TRUE)*(1*Rater4!$C5618=D$7222)+(N_Raters&gt;=5=TRUE)*(1*Rater5!$C5618=D$7222)</f>
        <v>0</v>
      </c>
      <c r="E5629" s="38">
        <f>(1*Rater1!$C5618=E$7222)+(1*Rater2!$C5618=E$7222)+(N_Raters&gt;=3=TRUE)*(1*Rater3!$C5618=E$7222)+(N_Raters&gt;=4=TRUE)*(1*Rater4!$C5618=E$7222)+(N_Raters&gt;=5=TRUE)*(1*Rater5!$C5618=E$7222)</f>
        <v>0</v>
      </c>
      <c r="F5629" s="38"/>
      <c r="G5629" s="38"/>
      <c r="H5629" s="38"/>
      <c r="J5629" s="1"/>
      <c r="K5629" s="1"/>
    </row>
    <row r="5630" spans="2:11">
      <c r="B5630" s="36">
        <v>5616</v>
      </c>
      <c r="C5630" s="55">
        <f>(1*Rater1!$C5619=C$7222)+(1*Rater2!$C5619=C$7222)+(N_Raters&gt;=3=TRUE)*(1*Rater3!$C5619=C$7222)+(N_Raters&gt;=4=TRUE)*(1*Rater4!$C5619=C$7222)+(N_Raters&gt;=5=TRUE)*(1*Rater5!$C5619=C$7222)</f>
        <v>3</v>
      </c>
      <c r="D5630" s="55">
        <f>(1*Rater1!$C5619=D$7222)+(1*Rater2!$C5619=D$7222)+(N_Raters&gt;=3=TRUE)*(1*Rater3!$C5619=D$7222)+(N_Raters&gt;=4=TRUE)*(1*Rater4!$C5619=D$7222)+(N_Raters&gt;=5=TRUE)*(1*Rater5!$C5619=D$7222)</f>
        <v>0</v>
      </c>
      <c r="E5630" s="38">
        <f>(1*Rater1!$C5619=E$7222)+(1*Rater2!$C5619=E$7222)+(N_Raters&gt;=3=TRUE)*(1*Rater3!$C5619=E$7222)+(N_Raters&gt;=4=TRUE)*(1*Rater4!$C5619=E$7222)+(N_Raters&gt;=5=TRUE)*(1*Rater5!$C5619=E$7222)</f>
        <v>0</v>
      </c>
      <c r="F5630" s="38"/>
      <c r="G5630" s="38"/>
      <c r="H5630" s="38"/>
      <c r="J5630" s="1"/>
      <c r="K5630" s="1"/>
    </row>
    <row r="5631" spans="2:11">
      <c r="B5631" s="35">
        <v>5617</v>
      </c>
      <c r="C5631" s="55">
        <f>(1*Rater1!$C5620=C$7222)+(1*Rater2!$C5620=C$7222)+(N_Raters&gt;=3=TRUE)*(1*Rater3!$C5620=C$7222)+(N_Raters&gt;=4=TRUE)*(1*Rater4!$C5620=C$7222)+(N_Raters&gt;=5=TRUE)*(1*Rater5!$C5620=C$7222)</f>
        <v>3</v>
      </c>
      <c r="D5631" s="55">
        <f>(1*Rater1!$C5620=D$7222)+(1*Rater2!$C5620=D$7222)+(N_Raters&gt;=3=TRUE)*(1*Rater3!$C5620=D$7222)+(N_Raters&gt;=4=TRUE)*(1*Rater4!$C5620=D$7222)+(N_Raters&gt;=5=TRUE)*(1*Rater5!$C5620=D$7222)</f>
        <v>0</v>
      </c>
      <c r="E5631" s="38">
        <f>(1*Rater1!$C5620=E$7222)+(1*Rater2!$C5620=E$7222)+(N_Raters&gt;=3=TRUE)*(1*Rater3!$C5620=E$7222)+(N_Raters&gt;=4=TRUE)*(1*Rater4!$C5620=E$7222)+(N_Raters&gt;=5=TRUE)*(1*Rater5!$C5620=E$7222)</f>
        <v>0</v>
      </c>
      <c r="F5631" s="38"/>
      <c r="G5631" s="38"/>
      <c r="H5631" s="38"/>
      <c r="J5631" s="1"/>
      <c r="K5631" s="1"/>
    </row>
    <row r="5632" spans="2:11">
      <c r="B5632" s="36">
        <v>5618</v>
      </c>
      <c r="C5632" s="55">
        <f>(1*Rater1!$C5621=C$7222)+(1*Rater2!$C5621=C$7222)+(N_Raters&gt;=3=TRUE)*(1*Rater3!$C5621=C$7222)+(N_Raters&gt;=4=TRUE)*(1*Rater4!$C5621=C$7222)+(N_Raters&gt;=5=TRUE)*(1*Rater5!$C5621=C$7222)</f>
        <v>3</v>
      </c>
      <c r="D5632" s="55">
        <f>(1*Rater1!$C5621=D$7222)+(1*Rater2!$C5621=D$7222)+(N_Raters&gt;=3=TRUE)*(1*Rater3!$C5621=D$7222)+(N_Raters&gt;=4=TRUE)*(1*Rater4!$C5621=D$7222)+(N_Raters&gt;=5=TRUE)*(1*Rater5!$C5621=D$7222)</f>
        <v>0</v>
      </c>
      <c r="E5632" s="38">
        <f>(1*Rater1!$C5621=E$7222)+(1*Rater2!$C5621=E$7222)+(N_Raters&gt;=3=TRUE)*(1*Rater3!$C5621=E$7222)+(N_Raters&gt;=4=TRUE)*(1*Rater4!$C5621=E$7222)+(N_Raters&gt;=5=TRUE)*(1*Rater5!$C5621=E$7222)</f>
        <v>0</v>
      </c>
      <c r="F5632" s="38"/>
      <c r="G5632" s="38"/>
      <c r="H5632" s="38"/>
      <c r="J5632" s="1"/>
      <c r="K5632" s="1"/>
    </row>
    <row r="5633" spans="2:11">
      <c r="B5633" s="35">
        <v>5619</v>
      </c>
      <c r="C5633" s="55">
        <f>(1*Rater1!$C5622=C$7222)+(1*Rater2!$C5622=C$7222)+(N_Raters&gt;=3=TRUE)*(1*Rater3!$C5622=C$7222)+(N_Raters&gt;=4=TRUE)*(1*Rater4!$C5622=C$7222)+(N_Raters&gt;=5=TRUE)*(1*Rater5!$C5622=C$7222)</f>
        <v>3</v>
      </c>
      <c r="D5633" s="55">
        <f>(1*Rater1!$C5622=D$7222)+(1*Rater2!$C5622=D$7222)+(N_Raters&gt;=3=TRUE)*(1*Rater3!$C5622=D$7222)+(N_Raters&gt;=4=TRUE)*(1*Rater4!$C5622=D$7222)+(N_Raters&gt;=5=TRUE)*(1*Rater5!$C5622=D$7222)</f>
        <v>0</v>
      </c>
      <c r="E5633" s="38">
        <f>(1*Rater1!$C5622=E$7222)+(1*Rater2!$C5622=E$7222)+(N_Raters&gt;=3=TRUE)*(1*Rater3!$C5622=E$7222)+(N_Raters&gt;=4=TRUE)*(1*Rater4!$C5622=E$7222)+(N_Raters&gt;=5=TRUE)*(1*Rater5!$C5622=E$7222)</f>
        <v>0</v>
      </c>
      <c r="F5633" s="38"/>
      <c r="G5633" s="38"/>
      <c r="H5633" s="38"/>
      <c r="J5633" s="1"/>
      <c r="K5633" s="1"/>
    </row>
    <row r="5634" spans="2:11">
      <c r="B5634" s="36">
        <v>5620</v>
      </c>
      <c r="C5634" s="55">
        <f>(1*Rater1!$C5623=C$7222)+(1*Rater2!$C5623=C$7222)+(N_Raters&gt;=3=TRUE)*(1*Rater3!$C5623=C$7222)+(N_Raters&gt;=4=TRUE)*(1*Rater4!$C5623=C$7222)+(N_Raters&gt;=5=TRUE)*(1*Rater5!$C5623=C$7222)</f>
        <v>3</v>
      </c>
      <c r="D5634" s="55">
        <f>(1*Rater1!$C5623=D$7222)+(1*Rater2!$C5623=D$7222)+(N_Raters&gt;=3=TRUE)*(1*Rater3!$C5623=D$7222)+(N_Raters&gt;=4=TRUE)*(1*Rater4!$C5623=D$7222)+(N_Raters&gt;=5=TRUE)*(1*Rater5!$C5623=D$7222)</f>
        <v>0</v>
      </c>
      <c r="E5634" s="38">
        <f>(1*Rater1!$C5623=E$7222)+(1*Rater2!$C5623=E$7222)+(N_Raters&gt;=3=TRUE)*(1*Rater3!$C5623=E$7222)+(N_Raters&gt;=4=TRUE)*(1*Rater4!$C5623=E$7222)+(N_Raters&gt;=5=TRUE)*(1*Rater5!$C5623=E$7222)</f>
        <v>0</v>
      </c>
      <c r="F5634" s="38"/>
      <c r="G5634" s="38"/>
      <c r="H5634" s="38"/>
      <c r="J5634" s="1"/>
      <c r="K5634" s="1"/>
    </row>
    <row r="5635" spans="2:11">
      <c r="B5635" s="35">
        <v>5621</v>
      </c>
      <c r="C5635" s="55">
        <f>(1*Rater1!$C5624=C$7222)+(1*Rater2!$C5624=C$7222)+(N_Raters&gt;=3=TRUE)*(1*Rater3!$C5624=C$7222)+(N_Raters&gt;=4=TRUE)*(1*Rater4!$C5624=C$7222)+(N_Raters&gt;=5=TRUE)*(1*Rater5!$C5624=C$7222)</f>
        <v>3</v>
      </c>
      <c r="D5635" s="55">
        <f>(1*Rater1!$C5624=D$7222)+(1*Rater2!$C5624=D$7222)+(N_Raters&gt;=3=TRUE)*(1*Rater3!$C5624=D$7222)+(N_Raters&gt;=4=TRUE)*(1*Rater4!$C5624=D$7222)+(N_Raters&gt;=5=TRUE)*(1*Rater5!$C5624=D$7222)</f>
        <v>0</v>
      </c>
      <c r="E5635" s="38">
        <f>(1*Rater1!$C5624=E$7222)+(1*Rater2!$C5624=E$7222)+(N_Raters&gt;=3=TRUE)*(1*Rater3!$C5624=E$7222)+(N_Raters&gt;=4=TRUE)*(1*Rater4!$C5624=E$7222)+(N_Raters&gt;=5=TRUE)*(1*Rater5!$C5624=E$7222)</f>
        <v>0</v>
      </c>
      <c r="F5635" s="38"/>
      <c r="G5635" s="38"/>
      <c r="H5635" s="38"/>
      <c r="J5635" s="1"/>
      <c r="K5635" s="1"/>
    </row>
    <row r="5636" spans="2:11">
      <c r="B5636" s="36">
        <v>5622</v>
      </c>
      <c r="C5636" s="55">
        <f>(1*Rater1!$C5625=C$7222)+(1*Rater2!$C5625=C$7222)+(N_Raters&gt;=3=TRUE)*(1*Rater3!$C5625=C$7222)+(N_Raters&gt;=4=TRUE)*(1*Rater4!$C5625=C$7222)+(N_Raters&gt;=5=TRUE)*(1*Rater5!$C5625=C$7222)</f>
        <v>3</v>
      </c>
      <c r="D5636" s="55">
        <f>(1*Rater1!$C5625=D$7222)+(1*Rater2!$C5625=D$7222)+(N_Raters&gt;=3=TRUE)*(1*Rater3!$C5625=D$7222)+(N_Raters&gt;=4=TRUE)*(1*Rater4!$C5625=D$7222)+(N_Raters&gt;=5=TRUE)*(1*Rater5!$C5625=D$7222)</f>
        <v>0</v>
      </c>
      <c r="E5636" s="38">
        <f>(1*Rater1!$C5625=E$7222)+(1*Rater2!$C5625=E$7222)+(N_Raters&gt;=3=TRUE)*(1*Rater3!$C5625=E$7222)+(N_Raters&gt;=4=TRUE)*(1*Rater4!$C5625=E$7222)+(N_Raters&gt;=5=TRUE)*(1*Rater5!$C5625=E$7222)</f>
        <v>0</v>
      </c>
      <c r="F5636" s="38"/>
      <c r="G5636" s="38"/>
      <c r="H5636" s="38"/>
      <c r="J5636" s="1"/>
      <c r="K5636" s="1"/>
    </row>
    <row r="5637" spans="2:11">
      <c r="B5637" s="35">
        <v>5623</v>
      </c>
      <c r="C5637" s="55">
        <f>(1*Rater1!$C5626=C$7222)+(1*Rater2!$C5626=C$7222)+(N_Raters&gt;=3=TRUE)*(1*Rater3!$C5626=C$7222)+(N_Raters&gt;=4=TRUE)*(1*Rater4!$C5626=C$7222)+(N_Raters&gt;=5=TRUE)*(1*Rater5!$C5626=C$7222)</f>
        <v>3</v>
      </c>
      <c r="D5637" s="55">
        <f>(1*Rater1!$C5626=D$7222)+(1*Rater2!$C5626=D$7222)+(N_Raters&gt;=3=TRUE)*(1*Rater3!$C5626=D$7222)+(N_Raters&gt;=4=TRUE)*(1*Rater4!$C5626=D$7222)+(N_Raters&gt;=5=TRUE)*(1*Rater5!$C5626=D$7222)</f>
        <v>0</v>
      </c>
      <c r="E5637" s="38">
        <f>(1*Rater1!$C5626=E$7222)+(1*Rater2!$C5626=E$7222)+(N_Raters&gt;=3=TRUE)*(1*Rater3!$C5626=E$7222)+(N_Raters&gt;=4=TRUE)*(1*Rater4!$C5626=E$7222)+(N_Raters&gt;=5=TRUE)*(1*Rater5!$C5626=E$7222)</f>
        <v>0</v>
      </c>
      <c r="F5637" s="38"/>
      <c r="G5637" s="38"/>
      <c r="H5637" s="38"/>
      <c r="J5637" s="1"/>
      <c r="K5637" s="1"/>
    </row>
    <row r="5638" spans="2:11">
      <c r="B5638" s="36">
        <v>5624</v>
      </c>
      <c r="C5638" s="55">
        <f>(1*Rater1!$C5627=C$7222)+(1*Rater2!$C5627=C$7222)+(N_Raters&gt;=3=TRUE)*(1*Rater3!$C5627=C$7222)+(N_Raters&gt;=4=TRUE)*(1*Rater4!$C5627=C$7222)+(N_Raters&gt;=5=TRUE)*(1*Rater5!$C5627=C$7222)</f>
        <v>3</v>
      </c>
      <c r="D5638" s="55">
        <f>(1*Rater1!$C5627=D$7222)+(1*Rater2!$C5627=D$7222)+(N_Raters&gt;=3=TRUE)*(1*Rater3!$C5627=D$7222)+(N_Raters&gt;=4=TRUE)*(1*Rater4!$C5627=D$7222)+(N_Raters&gt;=5=TRUE)*(1*Rater5!$C5627=D$7222)</f>
        <v>0</v>
      </c>
      <c r="E5638" s="38">
        <f>(1*Rater1!$C5627=E$7222)+(1*Rater2!$C5627=E$7222)+(N_Raters&gt;=3=TRUE)*(1*Rater3!$C5627=E$7222)+(N_Raters&gt;=4=TRUE)*(1*Rater4!$C5627=E$7222)+(N_Raters&gt;=5=TRUE)*(1*Rater5!$C5627=E$7222)</f>
        <v>0</v>
      </c>
      <c r="F5638" s="38"/>
      <c r="G5638" s="38"/>
      <c r="H5638" s="38"/>
      <c r="J5638" s="1"/>
      <c r="K5638" s="1"/>
    </row>
    <row r="5639" spans="2:11">
      <c r="B5639" s="35">
        <v>5625</v>
      </c>
      <c r="C5639" s="55">
        <f>(1*Rater1!$C5628=C$7222)+(1*Rater2!$C5628=C$7222)+(N_Raters&gt;=3=TRUE)*(1*Rater3!$C5628=C$7222)+(N_Raters&gt;=4=TRUE)*(1*Rater4!$C5628=C$7222)+(N_Raters&gt;=5=TRUE)*(1*Rater5!$C5628=C$7222)</f>
        <v>3</v>
      </c>
      <c r="D5639" s="55">
        <f>(1*Rater1!$C5628=D$7222)+(1*Rater2!$C5628=D$7222)+(N_Raters&gt;=3=TRUE)*(1*Rater3!$C5628=D$7222)+(N_Raters&gt;=4=TRUE)*(1*Rater4!$C5628=D$7222)+(N_Raters&gt;=5=TRUE)*(1*Rater5!$C5628=D$7222)</f>
        <v>0</v>
      </c>
      <c r="E5639" s="38">
        <f>(1*Rater1!$C5628=E$7222)+(1*Rater2!$C5628=E$7222)+(N_Raters&gt;=3=TRUE)*(1*Rater3!$C5628=E$7222)+(N_Raters&gt;=4=TRUE)*(1*Rater4!$C5628=E$7222)+(N_Raters&gt;=5=TRUE)*(1*Rater5!$C5628=E$7222)</f>
        <v>0</v>
      </c>
      <c r="F5639" s="38"/>
      <c r="G5639" s="38"/>
      <c r="H5639" s="38"/>
      <c r="J5639" s="1"/>
      <c r="K5639" s="1"/>
    </row>
    <row r="5640" spans="2:11">
      <c r="B5640" s="36">
        <v>5626</v>
      </c>
      <c r="C5640" s="55">
        <f>(1*Rater1!$C5629=C$7222)+(1*Rater2!$C5629=C$7222)+(N_Raters&gt;=3=TRUE)*(1*Rater3!$C5629=C$7222)+(N_Raters&gt;=4=TRUE)*(1*Rater4!$C5629=C$7222)+(N_Raters&gt;=5=TRUE)*(1*Rater5!$C5629=C$7222)</f>
        <v>3</v>
      </c>
      <c r="D5640" s="55">
        <f>(1*Rater1!$C5629=D$7222)+(1*Rater2!$C5629=D$7222)+(N_Raters&gt;=3=TRUE)*(1*Rater3!$C5629=D$7222)+(N_Raters&gt;=4=TRUE)*(1*Rater4!$C5629=D$7222)+(N_Raters&gt;=5=TRUE)*(1*Rater5!$C5629=D$7222)</f>
        <v>0</v>
      </c>
      <c r="E5640" s="38">
        <f>(1*Rater1!$C5629=E$7222)+(1*Rater2!$C5629=E$7222)+(N_Raters&gt;=3=TRUE)*(1*Rater3!$C5629=E$7222)+(N_Raters&gt;=4=TRUE)*(1*Rater4!$C5629=E$7222)+(N_Raters&gt;=5=TRUE)*(1*Rater5!$C5629=E$7222)</f>
        <v>0</v>
      </c>
      <c r="F5640" s="38"/>
      <c r="G5640" s="38"/>
      <c r="H5640" s="38"/>
      <c r="J5640" s="1"/>
      <c r="K5640" s="1"/>
    </row>
    <row r="5641" spans="2:11">
      <c r="B5641" s="35">
        <v>5627</v>
      </c>
      <c r="C5641" s="55">
        <f>(1*Rater1!$C5630=C$7222)+(1*Rater2!$C5630=C$7222)+(N_Raters&gt;=3=TRUE)*(1*Rater3!$C5630=C$7222)+(N_Raters&gt;=4=TRUE)*(1*Rater4!$C5630=C$7222)+(N_Raters&gt;=5=TRUE)*(1*Rater5!$C5630=C$7222)</f>
        <v>3</v>
      </c>
      <c r="D5641" s="55">
        <f>(1*Rater1!$C5630=D$7222)+(1*Rater2!$C5630=D$7222)+(N_Raters&gt;=3=TRUE)*(1*Rater3!$C5630=D$7222)+(N_Raters&gt;=4=TRUE)*(1*Rater4!$C5630=D$7222)+(N_Raters&gt;=5=TRUE)*(1*Rater5!$C5630=D$7222)</f>
        <v>0</v>
      </c>
      <c r="E5641" s="38">
        <f>(1*Rater1!$C5630=E$7222)+(1*Rater2!$C5630=E$7222)+(N_Raters&gt;=3=TRUE)*(1*Rater3!$C5630=E$7222)+(N_Raters&gt;=4=TRUE)*(1*Rater4!$C5630=E$7222)+(N_Raters&gt;=5=TRUE)*(1*Rater5!$C5630=E$7222)</f>
        <v>0</v>
      </c>
      <c r="F5641" s="38"/>
      <c r="G5641" s="38"/>
      <c r="H5641" s="38"/>
      <c r="J5641" s="1"/>
      <c r="K5641" s="1"/>
    </row>
    <row r="5642" spans="2:11">
      <c r="B5642" s="36">
        <v>5628</v>
      </c>
      <c r="C5642" s="55">
        <f>(1*Rater1!$C5631=C$7222)+(1*Rater2!$C5631=C$7222)+(N_Raters&gt;=3=TRUE)*(1*Rater3!$C5631=C$7222)+(N_Raters&gt;=4=TRUE)*(1*Rater4!$C5631=C$7222)+(N_Raters&gt;=5=TRUE)*(1*Rater5!$C5631=C$7222)</f>
        <v>3</v>
      </c>
      <c r="D5642" s="55">
        <f>(1*Rater1!$C5631=D$7222)+(1*Rater2!$C5631=D$7222)+(N_Raters&gt;=3=TRUE)*(1*Rater3!$C5631=D$7222)+(N_Raters&gt;=4=TRUE)*(1*Rater4!$C5631=D$7222)+(N_Raters&gt;=5=TRUE)*(1*Rater5!$C5631=D$7222)</f>
        <v>0</v>
      </c>
      <c r="E5642" s="38">
        <f>(1*Rater1!$C5631=E$7222)+(1*Rater2!$C5631=E$7222)+(N_Raters&gt;=3=TRUE)*(1*Rater3!$C5631=E$7222)+(N_Raters&gt;=4=TRUE)*(1*Rater4!$C5631=E$7222)+(N_Raters&gt;=5=TRUE)*(1*Rater5!$C5631=E$7222)</f>
        <v>0</v>
      </c>
      <c r="F5642" s="38"/>
      <c r="G5642" s="38"/>
      <c r="H5642" s="38"/>
      <c r="J5642" s="1"/>
      <c r="K5642" s="1"/>
    </row>
    <row r="5643" spans="2:11">
      <c r="B5643" s="35">
        <v>5629</v>
      </c>
      <c r="C5643" s="55">
        <f>(1*Rater1!$C5632=C$7222)+(1*Rater2!$C5632=C$7222)+(N_Raters&gt;=3=TRUE)*(1*Rater3!$C5632=C$7222)+(N_Raters&gt;=4=TRUE)*(1*Rater4!$C5632=C$7222)+(N_Raters&gt;=5=TRUE)*(1*Rater5!$C5632=C$7222)</f>
        <v>2</v>
      </c>
      <c r="D5643" s="55">
        <f>(1*Rater1!$C5632=D$7222)+(1*Rater2!$C5632=D$7222)+(N_Raters&gt;=3=TRUE)*(1*Rater3!$C5632=D$7222)+(N_Raters&gt;=4=TRUE)*(1*Rater4!$C5632=D$7222)+(N_Raters&gt;=5=TRUE)*(1*Rater5!$C5632=D$7222)</f>
        <v>1</v>
      </c>
      <c r="E5643" s="38">
        <f>(1*Rater1!$C5632=E$7222)+(1*Rater2!$C5632=E$7222)+(N_Raters&gt;=3=TRUE)*(1*Rater3!$C5632=E$7222)+(N_Raters&gt;=4=TRUE)*(1*Rater4!$C5632=E$7222)+(N_Raters&gt;=5=TRUE)*(1*Rater5!$C5632=E$7222)</f>
        <v>0</v>
      </c>
      <c r="F5643" s="38"/>
      <c r="G5643" s="38"/>
      <c r="H5643" s="38"/>
      <c r="J5643" s="1"/>
      <c r="K5643" s="1"/>
    </row>
    <row r="5644" spans="2:11">
      <c r="B5644" s="36">
        <v>5630</v>
      </c>
      <c r="C5644" s="55">
        <f>(1*Rater1!$C5633=C$7222)+(1*Rater2!$C5633=C$7222)+(N_Raters&gt;=3=TRUE)*(1*Rater3!$C5633=C$7222)+(N_Raters&gt;=4=TRUE)*(1*Rater4!$C5633=C$7222)+(N_Raters&gt;=5=TRUE)*(1*Rater5!$C5633=C$7222)</f>
        <v>3</v>
      </c>
      <c r="D5644" s="55">
        <f>(1*Rater1!$C5633=D$7222)+(1*Rater2!$C5633=D$7222)+(N_Raters&gt;=3=TRUE)*(1*Rater3!$C5633=D$7222)+(N_Raters&gt;=4=TRUE)*(1*Rater4!$C5633=D$7222)+(N_Raters&gt;=5=TRUE)*(1*Rater5!$C5633=D$7222)</f>
        <v>0</v>
      </c>
      <c r="E5644" s="38">
        <f>(1*Rater1!$C5633=E$7222)+(1*Rater2!$C5633=E$7222)+(N_Raters&gt;=3=TRUE)*(1*Rater3!$C5633=E$7222)+(N_Raters&gt;=4=TRUE)*(1*Rater4!$C5633=E$7222)+(N_Raters&gt;=5=TRUE)*(1*Rater5!$C5633=E$7222)</f>
        <v>0</v>
      </c>
      <c r="F5644" s="38"/>
      <c r="G5644" s="38"/>
      <c r="H5644" s="38"/>
      <c r="J5644" s="1"/>
      <c r="K5644" s="1"/>
    </row>
    <row r="5645" spans="2:11">
      <c r="B5645" s="35">
        <v>5631</v>
      </c>
      <c r="C5645" s="55">
        <f>(1*Rater1!$C5634=C$7222)+(1*Rater2!$C5634=C$7222)+(N_Raters&gt;=3=TRUE)*(1*Rater3!$C5634=C$7222)+(N_Raters&gt;=4=TRUE)*(1*Rater4!$C5634=C$7222)+(N_Raters&gt;=5=TRUE)*(1*Rater5!$C5634=C$7222)</f>
        <v>3</v>
      </c>
      <c r="D5645" s="55">
        <f>(1*Rater1!$C5634=D$7222)+(1*Rater2!$C5634=D$7222)+(N_Raters&gt;=3=TRUE)*(1*Rater3!$C5634=D$7222)+(N_Raters&gt;=4=TRUE)*(1*Rater4!$C5634=D$7222)+(N_Raters&gt;=5=TRUE)*(1*Rater5!$C5634=D$7222)</f>
        <v>0</v>
      </c>
      <c r="E5645" s="38">
        <f>(1*Rater1!$C5634=E$7222)+(1*Rater2!$C5634=E$7222)+(N_Raters&gt;=3=TRUE)*(1*Rater3!$C5634=E$7222)+(N_Raters&gt;=4=TRUE)*(1*Rater4!$C5634=E$7222)+(N_Raters&gt;=5=TRUE)*(1*Rater5!$C5634=E$7222)</f>
        <v>0</v>
      </c>
      <c r="F5645" s="38"/>
      <c r="G5645" s="38"/>
      <c r="H5645" s="38"/>
      <c r="J5645" s="1"/>
      <c r="K5645" s="1"/>
    </row>
    <row r="5646" spans="2:11">
      <c r="B5646" s="36">
        <v>5632</v>
      </c>
      <c r="C5646" s="55">
        <f>(1*Rater1!$C5635=C$7222)+(1*Rater2!$C5635=C$7222)+(N_Raters&gt;=3=TRUE)*(1*Rater3!$C5635=C$7222)+(N_Raters&gt;=4=TRUE)*(1*Rater4!$C5635=C$7222)+(N_Raters&gt;=5=TRUE)*(1*Rater5!$C5635=C$7222)</f>
        <v>3</v>
      </c>
      <c r="D5646" s="55">
        <f>(1*Rater1!$C5635=D$7222)+(1*Rater2!$C5635=D$7222)+(N_Raters&gt;=3=TRUE)*(1*Rater3!$C5635=D$7222)+(N_Raters&gt;=4=TRUE)*(1*Rater4!$C5635=D$7222)+(N_Raters&gt;=5=TRUE)*(1*Rater5!$C5635=D$7222)</f>
        <v>0</v>
      </c>
      <c r="E5646" s="38">
        <f>(1*Rater1!$C5635=E$7222)+(1*Rater2!$C5635=E$7222)+(N_Raters&gt;=3=TRUE)*(1*Rater3!$C5635=E$7222)+(N_Raters&gt;=4=TRUE)*(1*Rater4!$C5635=E$7222)+(N_Raters&gt;=5=TRUE)*(1*Rater5!$C5635=E$7222)</f>
        <v>0</v>
      </c>
      <c r="F5646" s="38"/>
      <c r="G5646" s="38"/>
      <c r="H5646" s="38"/>
      <c r="J5646" s="1"/>
      <c r="K5646" s="1"/>
    </row>
    <row r="5647" spans="2:11">
      <c r="B5647" s="35">
        <v>5633</v>
      </c>
      <c r="C5647" s="55">
        <f>(1*Rater1!$C5636=C$7222)+(1*Rater2!$C5636=C$7222)+(N_Raters&gt;=3=TRUE)*(1*Rater3!$C5636=C$7222)+(N_Raters&gt;=4=TRUE)*(1*Rater4!$C5636=C$7222)+(N_Raters&gt;=5=TRUE)*(1*Rater5!$C5636=C$7222)</f>
        <v>3</v>
      </c>
      <c r="D5647" s="55">
        <f>(1*Rater1!$C5636=D$7222)+(1*Rater2!$C5636=D$7222)+(N_Raters&gt;=3=TRUE)*(1*Rater3!$C5636=D$7222)+(N_Raters&gt;=4=TRUE)*(1*Rater4!$C5636=D$7222)+(N_Raters&gt;=5=TRUE)*(1*Rater5!$C5636=D$7222)</f>
        <v>0</v>
      </c>
      <c r="E5647" s="38">
        <f>(1*Rater1!$C5636=E$7222)+(1*Rater2!$C5636=E$7222)+(N_Raters&gt;=3=TRUE)*(1*Rater3!$C5636=E$7222)+(N_Raters&gt;=4=TRUE)*(1*Rater4!$C5636=E$7222)+(N_Raters&gt;=5=TRUE)*(1*Rater5!$C5636=E$7222)</f>
        <v>0</v>
      </c>
      <c r="F5647" s="38"/>
      <c r="G5647" s="38"/>
      <c r="H5647" s="38"/>
      <c r="J5647" s="1"/>
      <c r="K5647" s="1"/>
    </row>
    <row r="5648" spans="2:11">
      <c r="B5648" s="36">
        <v>5634</v>
      </c>
      <c r="C5648" s="55">
        <f>(1*Rater1!$C5637=C$7222)+(1*Rater2!$C5637=C$7222)+(N_Raters&gt;=3=TRUE)*(1*Rater3!$C5637=C$7222)+(N_Raters&gt;=4=TRUE)*(1*Rater4!$C5637=C$7222)+(N_Raters&gt;=5=TRUE)*(1*Rater5!$C5637=C$7222)</f>
        <v>3</v>
      </c>
      <c r="D5648" s="55">
        <f>(1*Rater1!$C5637=D$7222)+(1*Rater2!$C5637=D$7222)+(N_Raters&gt;=3=TRUE)*(1*Rater3!$C5637=D$7222)+(N_Raters&gt;=4=TRUE)*(1*Rater4!$C5637=D$7222)+(N_Raters&gt;=5=TRUE)*(1*Rater5!$C5637=D$7222)</f>
        <v>0</v>
      </c>
      <c r="E5648" s="38">
        <f>(1*Rater1!$C5637=E$7222)+(1*Rater2!$C5637=E$7222)+(N_Raters&gt;=3=TRUE)*(1*Rater3!$C5637=E$7222)+(N_Raters&gt;=4=TRUE)*(1*Rater4!$C5637=E$7222)+(N_Raters&gt;=5=TRUE)*(1*Rater5!$C5637=E$7222)</f>
        <v>0</v>
      </c>
      <c r="F5648" s="38"/>
      <c r="G5648" s="38"/>
      <c r="H5648" s="38"/>
      <c r="J5648" s="1"/>
      <c r="K5648" s="1"/>
    </row>
    <row r="5649" spans="2:11">
      <c r="B5649" s="35">
        <v>5635</v>
      </c>
      <c r="C5649" s="55">
        <f>(1*Rater1!$C5638=C$7222)+(1*Rater2!$C5638=C$7222)+(N_Raters&gt;=3=TRUE)*(1*Rater3!$C5638=C$7222)+(N_Raters&gt;=4=TRUE)*(1*Rater4!$C5638=C$7222)+(N_Raters&gt;=5=TRUE)*(1*Rater5!$C5638=C$7222)</f>
        <v>3</v>
      </c>
      <c r="D5649" s="55">
        <f>(1*Rater1!$C5638=D$7222)+(1*Rater2!$C5638=D$7222)+(N_Raters&gt;=3=TRUE)*(1*Rater3!$C5638=D$7222)+(N_Raters&gt;=4=TRUE)*(1*Rater4!$C5638=D$7222)+(N_Raters&gt;=5=TRUE)*(1*Rater5!$C5638=D$7222)</f>
        <v>0</v>
      </c>
      <c r="E5649" s="38">
        <f>(1*Rater1!$C5638=E$7222)+(1*Rater2!$C5638=E$7222)+(N_Raters&gt;=3=TRUE)*(1*Rater3!$C5638=E$7222)+(N_Raters&gt;=4=TRUE)*(1*Rater4!$C5638=E$7222)+(N_Raters&gt;=5=TRUE)*(1*Rater5!$C5638=E$7222)</f>
        <v>0</v>
      </c>
      <c r="F5649" s="38"/>
      <c r="G5649" s="38"/>
      <c r="H5649" s="38"/>
      <c r="J5649" s="1"/>
      <c r="K5649" s="1"/>
    </row>
    <row r="5650" spans="2:11">
      <c r="B5650" s="36">
        <v>5636</v>
      </c>
      <c r="C5650" s="55">
        <f>(1*Rater1!$C5639=C$7222)+(1*Rater2!$C5639=C$7222)+(N_Raters&gt;=3=TRUE)*(1*Rater3!$C5639=C$7222)+(N_Raters&gt;=4=TRUE)*(1*Rater4!$C5639=C$7222)+(N_Raters&gt;=5=TRUE)*(1*Rater5!$C5639=C$7222)</f>
        <v>1</v>
      </c>
      <c r="D5650" s="55">
        <f>(1*Rater1!$C5639=D$7222)+(1*Rater2!$C5639=D$7222)+(N_Raters&gt;=3=TRUE)*(1*Rater3!$C5639=D$7222)+(N_Raters&gt;=4=TRUE)*(1*Rater4!$C5639=D$7222)+(N_Raters&gt;=5=TRUE)*(1*Rater5!$C5639=D$7222)</f>
        <v>2</v>
      </c>
      <c r="E5650" s="38">
        <f>(1*Rater1!$C5639=E$7222)+(1*Rater2!$C5639=E$7222)+(N_Raters&gt;=3=TRUE)*(1*Rater3!$C5639=E$7222)+(N_Raters&gt;=4=TRUE)*(1*Rater4!$C5639=E$7222)+(N_Raters&gt;=5=TRUE)*(1*Rater5!$C5639=E$7222)</f>
        <v>0</v>
      </c>
      <c r="F5650" s="38"/>
      <c r="G5650" s="38"/>
      <c r="H5650" s="38"/>
      <c r="J5650" s="1"/>
      <c r="K5650" s="1"/>
    </row>
    <row r="5651" spans="2:11">
      <c r="B5651" s="35">
        <v>5637</v>
      </c>
      <c r="C5651" s="55">
        <f>(1*Rater1!$C5640=C$7222)+(1*Rater2!$C5640=C$7222)+(N_Raters&gt;=3=TRUE)*(1*Rater3!$C5640=C$7222)+(N_Raters&gt;=4=TRUE)*(1*Rater4!$C5640=C$7222)+(N_Raters&gt;=5=TRUE)*(1*Rater5!$C5640=C$7222)</f>
        <v>3</v>
      </c>
      <c r="D5651" s="55">
        <f>(1*Rater1!$C5640=D$7222)+(1*Rater2!$C5640=D$7222)+(N_Raters&gt;=3=TRUE)*(1*Rater3!$C5640=D$7222)+(N_Raters&gt;=4=TRUE)*(1*Rater4!$C5640=D$7222)+(N_Raters&gt;=5=TRUE)*(1*Rater5!$C5640=D$7222)</f>
        <v>0</v>
      </c>
      <c r="E5651" s="38">
        <f>(1*Rater1!$C5640=E$7222)+(1*Rater2!$C5640=E$7222)+(N_Raters&gt;=3=TRUE)*(1*Rater3!$C5640=E$7222)+(N_Raters&gt;=4=TRUE)*(1*Rater4!$C5640=E$7222)+(N_Raters&gt;=5=TRUE)*(1*Rater5!$C5640=E$7222)</f>
        <v>0</v>
      </c>
      <c r="F5651" s="38"/>
      <c r="G5651" s="38"/>
      <c r="H5651" s="38"/>
      <c r="J5651" s="1"/>
      <c r="K5651" s="1"/>
    </row>
    <row r="5652" spans="2:11">
      <c r="B5652" s="36">
        <v>5638</v>
      </c>
      <c r="C5652" s="55">
        <f>(1*Rater1!$C5641=C$7222)+(1*Rater2!$C5641=C$7222)+(N_Raters&gt;=3=TRUE)*(1*Rater3!$C5641=C$7222)+(N_Raters&gt;=4=TRUE)*(1*Rater4!$C5641=C$7222)+(N_Raters&gt;=5=TRUE)*(1*Rater5!$C5641=C$7222)</f>
        <v>3</v>
      </c>
      <c r="D5652" s="55">
        <f>(1*Rater1!$C5641=D$7222)+(1*Rater2!$C5641=D$7222)+(N_Raters&gt;=3=TRUE)*(1*Rater3!$C5641=D$7222)+(N_Raters&gt;=4=TRUE)*(1*Rater4!$C5641=D$7222)+(N_Raters&gt;=5=TRUE)*(1*Rater5!$C5641=D$7222)</f>
        <v>0</v>
      </c>
      <c r="E5652" s="38">
        <f>(1*Rater1!$C5641=E$7222)+(1*Rater2!$C5641=E$7222)+(N_Raters&gt;=3=TRUE)*(1*Rater3!$C5641=E$7222)+(N_Raters&gt;=4=TRUE)*(1*Rater4!$C5641=E$7222)+(N_Raters&gt;=5=TRUE)*(1*Rater5!$C5641=E$7222)</f>
        <v>0</v>
      </c>
      <c r="F5652" s="38"/>
      <c r="G5652" s="38"/>
      <c r="H5652" s="38"/>
      <c r="J5652" s="1"/>
      <c r="K5652" s="1"/>
    </row>
    <row r="5653" spans="2:11">
      <c r="B5653" s="35">
        <v>5639</v>
      </c>
      <c r="C5653" s="55">
        <f>(1*Rater1!$C5642=C$7222)+(1*Rater2!$C5642=C$7222)+(N_Raters&gt;=3=TRUE)*(1*Rater3!$C5642=C$7222)+(N_Raters&gt;=4=TRUE)*(1*Rater4!$C5642=C$7222)+(N_Raters&gt;=5=TRUE)*(1*Rater5!$C5642=C$7222)</f>
        <v>3</v>
      </c>
      <c r="D5653" s="55">
        <f>(1*Rater1!$C5642=D$7222)+(1*Rater2!$C5642=D$7222)+(N_Raters&gt;=3=TRUE)*(1*Rater3!$C5642=D$7222)+(N_Raters&gt;=4=TRUE)*(1*Rater4!$C5642=D$7222)+(N_Raters&gt;=5=TRUE)*(1*Rater5!$C5642=D$7222)</f>
        <v>0</v>
      </c>
      <c r="E5653" s="38">
        <f>(1*Rater1!$C5642=E$7222)+(1*Rater2!$C5642=E$7222)+(N_Raters&gt;=3=TRUE)*(1*Rater3!$C5642=E$7222)+(N_Raters&gt;=4=TRUE)*(1*Rater4!$C5642=E$7222)+(N_Raters&gt;=5=TRUE)*(1*Rater5!$C5642=E$7222)</f>
        <v>0</v>
      </c>
      <c r="F5653" s="38"/>
      <c r="G5653" s="38"/>
      <c r="H5653" s="38"/>
      <c r="J5653" s="1"/>
      <c r="K5653" s="1"/>
    </row>
    <row r="5654" spans="2:11">
      <c r="B5654" s="36">
        <v>5640</v>
      </c>
      <c r="C5654" s="55">
        <f>(1*Rater1!$C5643=C$7222)+(1*Rater2!$C5643=C$7222)+(N_Raters&gt;=3=TRUE)*(1*Rater3!$C5643=C$7222)+(N_Raters&gt;=4=TRUE)*(1*Rater4!$C5643=C$7222)+(N_Raters&gt;=5=TRUE)*(1*Rater5!$C5643=C$7222)</f>
        <v>3</v>
      </c>
      <c r="D5654" s="55">
        <f>(1*Rater1!$C5643=D$7222)+(1*Rater2!$C5643=D$7222)+(N_Raters&gt;=3=TRUE)*(1*Rater3!$C5643=D$7222)+(N_Raters&gt;=4=TRUE)*(1*Rater4!$C5643=D$7222)+(N_Raters&gt;=5=TRUE)*(1*Rater5!$C5643=D$7222)</f>
        <v>0</v>
      </c>
      <c r="E5654" s="38">
        <f>(1*Rater1!$C5643=E$7222)+(1*Rater2!$C5643=E$7222)+(N_Raters&gt;=3=TRUE)*(1*Rater3!$C5643=E$7222)+(N_Raters&gt;=4=TRUE)*(1*Rater4!$C5643=E$7222)+(N_Raters&gt;=5=TRUE)*(1*Rater5!$C5643=E$7222)</f>
        <v>0</v>
      </c>
      <c r="F5654" s="38"/>
      <c r="G5654" s="38"/>
      <c r="H5654" s="38"/>
      <c r="J5654" s="1"/>
      <c r="K5654" s="1"/>
    </row>
    <row r="5655" spans="2:11">
      <c r="B5655" s="35">
        <v>5641</v>
      </c>
      <c r="C5655" s="55">
        <f>(1*Rater1!$C5644=C$7222)+(1*Rater2!$C5644=C$7222)+(N_Raters&gt;=3=TRUE)*(1*Rater3!$C5644=C$7222)+(N_Raters&gt;=4=TRUE)*(1*Rater4!$C5644=C$7222)+(N_Raters&gt;=5=TRUE)*(1*Rater5!$C5644=C$7222)</f>
        <v>2</v>
      </c>
      <c r="D5655" s="55">
        <f>(1*Rater1!$C5644=D$7222)+(1*Rater2!$C5644=D$7222)+(N_Raters&gt;=3=TRUE)*(1*Rater3!$C5644=D$7222)+(N_Raters&gt;=4=TRUE)*(1*Rater4!$C5644=D$7222)+(N_Raters&gt;=5=TRUE)*(1*Rater5!$C5644=D$7222)</f>
        <v>1</v>
      </c>
      <c r="E5655" s="38">
        <f>(1*Rater1!$C5644=E$7222)+(1*Rater2!$C5644=E$7222)+(N_Raters&gt;=3=TRUE)*(1*Rater3!$C5644=E$7222)+(N_Raters&gt;=4=TRUE)*(1*Rater4!$C5644=E$7222)+(N_Raters&gt;=5=TRUE)*(1*Rater5!$C5644=E$7222)</f>
        <v>0</v>
      </c>
      <c r="F5655" s="38"/>
      <c r="G5655" s="38"/>
      <c r="H5655" s="38"/>
      <c r="J5655" s="1"/>
      <c r="K5655" s="1"/>
    </row>
    <row r="5656" spans="2:11">
      <c r="B5656" s="36">
        <v>5642</v>
      </c>
      <c r="C5656" s="55">
        <f>(1*Rater1!$C5645=C$7222)+(1*Rater2!$C5645=C$7222)+(N_Raters&gt;=3=TRUE)*(1*Rater3!$C5645=C$7222)+(N_Raters&gt;=4=TRUE)*(1*Rater4!$C5645=C$7222)+(N_Raters&gt;=5=TRUE)*(1*Rater5!$C5645=C$7222)</f>
        <v>3</v>
      </c>
      <c r="D5656" s="55">
        <f>(1*Rater1!$C5645=D$7222)+(1*Rater2!$C5645=D$7222)+(N_Raters&gt;=3=TRUE)*(1*Rater3!$C5645=D$7222)+(N_Raters&gt;=4=TRUE)*(1*Rater4!$C5645=D$7222)+(N_Raters&gt;=5=TRUE)*(1*Rater5!$C5645=D$7222)</f>
        <v>0</v>
      </c>
      <c r="E5656" s="38">
        <f>(1*Rater1!$C5645=E$7222)+(1*Rater2!$C5645=E$7222)+(N_Raters&gt;=3=TRUE)*(1*Rater3!$C5645=E$7222)+(N_Raters&gt;=4=TRUE)*(1*Rater4!$C5645=E$7222)+(N_Raters&gt;=5=TRUE)*(1*Rater5!$C5645=E$7222)</f>
        <v>0</v>
      </c>
      <c r="F5656" s="38"/>
      <c r="G5656" s="38"/>
      <c r="H5656" s="38"/>
      <c r="J5656" s="1"/>
      <c r="K5656" s="1"/>
    </row>
    <row r="5657" spans="2:11">
      <c r="B5657" s="35">
        <v>5643</v>
      </c>
      <c r="C5657" s="55">
        <f>(1*Rater1!$C5646=C$7222)+(1*Rater2!$C5646=C$7222)+(N_Raters&gt;=3=TRUE)*(1*Rater3!$C5646=C$7222)+(N_Raters&gt;=4=TRUE)*(1*Rater4!$C5646=C$7222)+(N_Raters&gt;=5=TRUE)*(1*Rater5!$C5646=C$7222)</f>
        <v>1</v>
      </c>
      <c r="D5657" s="55">
        <f>(1*Rater1!$C5646=D$7222)+(1*Rater2!$C5646=D$7222)+(N_Raters&gt;=3=TRUE)*(1*Rater3!$C5646=D$7222)+(N_Raters&gt;=4=TRUE)*(1*Rater4!$C5646=D$7222)+(N_Raters&gt;=5=TRUE)*(1*Rater5!$C5646=D$7222)</f>
        <v>2</v>
      </c>
      <c r="E5657" s="38">
        <f>(1*Rater1!$C5646=E$7222)+(1*Rater2!$C5646=E$7222)+(N_Raters&gt;=3=TRUE)*(1*Rater3!$C5646=E$7222)+(N_Raters&gt;=4=TRUE)*(1*Rater4!$C5646=E$7222)+(N_Raters&gt;=5=TRUE)*(1*Rater5!$C5646=E$7222)</f>
        <v>0</v>
      </c>
      <c r="F5657" s="38"/>
      <c r="G5657" s="38"/>
      <c r="H5657" s="38"/>
      <c r="J5657" s="1"/>
      <c r="K5657" s="1"/>
    </row>
    <row r="5658" spans="2:11">
      <c r="B5658" s="36">
        <v>5644</v>
      </c>
      <c r="C5658" s="55">
        <f>(1*Rater1!$C5647=C$7222)+(1*Rater2!$C5647=C$7222)+(N_Raters&gt;=3=TRUE)*(1*Rater3!$C5647=C$7222)+(N_Raters&gt;=4=TRUE)*(1*Rater4!$C5647=C$7222)+(N_Raters&gt;=5=TRUE)*(1*Rater5!$C5647=C$7222)</f>
        <v>0</v>
      </c>
      <c r="D5658" s="55">
        <f>(1*Rater1!$C5647=D$7222)+(1*Rater2!$C5647=D$7222)+(N_Raters&gt;=3=TRUE)*(1*Rater3!$C5647=D$7222)+(N_Raters&gt;=4=TRUE)*(1*Rater4!$C5647=D$7222)+(N_Raters&gt;=5=TRUE)*(1*Rater5!$C5647=D$7222)</f>
        <v>2</v>
      </c>
      <c r="E5658" s="38">
        <f>(1*Rater1!$C5647=E$7222)+(1*Rater2!$C5647=E$7222)+(N_Raters&gt;=3=TRUE)*(1*Rater3!$C5647=E$7222)+(N_Raters&gt;=4=TRUE)*(1*Rater4!$C5647=E$7222)+(N_Raters&gt;=5=TRUE)*(1*Rater5!$C5647=E$7222)</f>
        <v>1</v>
      </c>
      <c r="F5658" s="38"/>
      <c r="G5658" s="38"/>
      <c r="H5658" s="38"/>
      <c r="J5658" s="1"/>
      <c r="K5658" s="1"/>
    </row>
    <row r="5659" spans="2:11">
      <c r="B5659" s="35">
        <v>5645</v>
      </c>
      <c r="C5659" s="55">
        <f>(1*Rater1!$C5648=C$7222)+(1*Rater2!$C5648=C$7222)+(N_Raters&gt;=3=TRUE)*(1*Rater3!$C5648=C$7222)+(N_Raters&gt;=4=TRUE)*(1*Rater4!$C5648=C$7222)+(N_Raters&gt;=5=TRUE)*(1*Rater5!$C5648=C$7222)</f>
        <v>1</v>
      </c>
      <c r="D5659" s="55">
        <f>(1*Rater1!$C5648=D$7222)+(1*Rater2!$C5648=D$7222)+(N_Raters&gt;=3=TRUE)*(1*Rater3!$C5648=D$7222)+(N_Raters&gt;=4=TRUE)*(1*Rater4!$C5648=D$7222)+(N_Raters&gt;=5=TRUE)*(1*Rater5!$C5648=D$7222)</f>
        <v>2</v>
      </c>
      <c r="E5659" s="38">
        <f>(1*Rater1!$C5648=E$7222)+(1*Rater2!$C5648=E$7222)+(N_Raters&gt;=3=TRUE)*(1*Rater3!$C5648=E$7222)+(N_Raters&gt;=4=TRUE)*(1*Rater4!$C5648=E$7222)+(N_Raters&gt;=5=TRUE)*(1*Rater5!$C5648=E$7222)</f>
        <v>0</v>
      </c>
      <c r="F5659" s="38"/>
      <c r="G5659" s="38"/>
      <c r="H5659" s="38"/>
      <c r="J5659" s="1"/>
      <c r="K5659" s="1"/>
    </row>
    <row r="5660" spans="2:11">
      <c r="B5660" s="36">
        <v>5646</v>
      </c>
      <c r="C5660" s="55">
        <f>(1*Rater1!$C5649=C$7222)+(1*Rater2!$C5649=C$7222)+(N_Raters&gt;=3=TRUE)*(1*Rater3!$C5649=C$7222)+(N_Raters&gt;=4=TRUE)*(1*Rater4!$C5649=C$7222)+(N_Raters&gt;=5=TRUE)*(1*Rater5!$C5649=C$7222)</f>
        <v>1</v>
      </c>
      <c r="D5660" s="55">
        <f>(1*Rater1!$C5649=D$7222)+(1*Rater2!$C5649=D$7222)+(N_Raters&gt;=3=TRUE)*(1*Rater3!$C5649=D$7222)+(N_Raters&gt;=4=TRUE)*(1*Rater4!$C5649=D$7222)+(N_Raters&gt;=5=TRUE)*(1*Rater5!$C5649=D$7222)</f>
        <v>2</v>
      </c>
      <c r="E5660" s="38">
        <f>(1*Rater1!$C5649=E$7222)+(1*Rater2!$C5649=E$7222)+(N_Raters&gt;=3=TRUE)*(1*Rater3!$C5649=E$7222)+(N_Raters&gt;=4=TRUE)*(1*Rater4!$C5649=E$7222)+(N_Raters&gt;=5=TRUE)*(1*Rater5!$C5649=E$7222)</f>
        <v>0</v>
      </c>
      <c r="F5660" s="38"/>
      <c r="G5660" s="38"/>
      <c r="H5660" s="38"/>
      <c r="J5660" s="1"/>
      <c r="K5660" s="1"/>
    </row>
    <row r="5661" spans="2:11">
      <c r="B5661" s="35">
        <v>5647</v>
      </c>
      <c r="C5661" s="55">
        <f>(1*Rater1!$C5650=C$7222)+(1*Rater2!$C5650=C$7222)+(N_Raters&gt;=3=TRUE)*(1*Rater3!$C5650=C$7222)+(N_Raters&gt;=4=TRUE)*(1*Rater4!$C5650=C$7222)+(N_Raters&gt;=5=TRUE)*(1*Rater5!$C5650=C$7222)</f>
        <v>3</v>
      </c>
      <c r="D5661" s="55">
        <f>(1*Rater1!$C5650=D$7222)+(1*Rater2!$C5650=D$7222)+(N_Raters&gt;=3=TRUE)*(1*Rater3!$C5650=D$7222)+(N_Raters&gt;=4=TRUE)*(1*Rater4!$C5650=D$7222)+(N_Raters&gt;=5=TRUE)*(1*Rater5!$C5650=D$7222)</f>
        <v>0</v>
      </c>
      <c r="E5661" s="38">
        <f>(1*Rater1!$C5650=E$7222)+(1*Rater2!$C5650=E$7222)+(N_Raters&gt;=3=TRUE)*(1*Rater3!$C5650=E$7222)+(N_Raters&gt;=4=TRUE)*(1*Rater4!$C5650=E$7222)+(N_Raters&gt;=5=TRUE)*(1*Rater5!$C5650=E$7222)</f>
        <v>0</v>
      </c>
      <c r="F5661" s="38"/>
      <c r="G5661" s="38"/>
      <c r="H5661" s="38"/>
      <c r="J5661" s="1"/>
      <c r="K5661" s="1"/>
    </row>
    <row r="5662" spans="2:11">
      <c r="B5662" s="36">
        <v>5648</v>
      </c>
      <c r="C5662" s="55">
        <f>(1*Rater1!$C5651=C$7222)+(1*Rater2!$C5651=C$7222)+(N_Raters&gt;=3=TRUE)*(1*Rater3!$C5651=C$7222)+(N_Raters&gt;=4=TRUE)*(1*Rater4!$C5651=C$7222)+(N_Raters&gt;=5=TRUE)*(1*Rater5!$C5651=C$7222)</f>
        <v>3</v>
      </c>
      <c r="D5662" s="55">
        <f>(1*Rater1!$C5651=D$7222)+(1*Rater2!$C5651=D$7222)+(N_Raters&gt;=3=TRUE)*(1*Rater3!$C5651=D$7222)+(N_Raters&gt;=4=TRUE)*(1*Rater4!$C5651=D$7222)+(N_Raters&gt;=5=TRUE)*(1*Rater5!$C5651=D$7222)</f>
        <v>0</v>
      </c>
      <c r="E5662" s="38">
        <f>(1*Rater1!$C5651=E$7222)+(1*Rater2!$C5651=E$7222)+(N_Raters&gt;=3=TRUE)*(1*Rater3!$C5651=E$7222)+(N_Raters&gt;=4=TRUE)*(1*Rater4!$C5651=E$7222)+(N_Raters&gt;=5=TRUE)*(1*Rater5!$C5651=E$7222)</f>
        <v>0</v>
      </c>
      <c r="F5662" s="38"/>
      <c r="G5662" s="38"/>
      <c r="H5662" s="38"/>
      <c r="J5662" s="1"/>
      <c r="K5662" s="1"/>
    </row>
    <row r="5663" spans="2:11">
      <c r="B5663" s="35">
        <v>5649</v>
      </c>
      <c r="C5663" s="55">
        <f>(1*Rater1!$C5652=C$7222)+(1*Rater2!$C5652=C$7222)+(N_Raters&gt;=3=TRUE)*(1*Rater3!$C5652=C$7222)+(N_Raters&gt;=4=TRUE)*(1*Rater4!$C5652=C$7222)+(N_Raters&gt;=5=TRUE)*(1*Rater5!$C5652=C$7222)</f>
        <v>3</v>
      </c>
      <c r="D5663" s="55">
        <f>(1*Rater1!$C5652=D$7222)+(1*Rater2!$C5652=D$7222)+(N_Raters&gt;=3=TRUE)*(1*Rater3!$C5652=D$7222)+(N_Raters&gt;=4=TRUE)*(1*Rater4!$C5652=D$7222)+(N_Raters&gt;=5=TRUE)*(1*Rater5!$C5652=D$7222)</f>
        <v>0</v>
      </c>
      <c r="E5663" s="38">
        <f>(1*Rater1!$C5652=E$7222)+(1*Rater2!$C5652=E$7222)+(N_Raters&gt;=3=TRUE)*(1*Rater3!$C5652=E$7222)+(N_Raters&gt;=4=TRUE)*(1*Rater4!$C5652=E$7222)+(N_Raters&gt;=5=TRUE)*(1*Rater5!$C5652=E$7222)</f>
        <v>0</v>
      </c>
      <c r="F5663" s="38"/>
      <c r="G5663" s="38"/>
      <c r="H5663" s="38"/>
      <c r="J5663" s="1"/>
      <c r="K5663" s="1"/>
    </row>
    <row r="5664" spans="2:11">
      <c r="B5664" s="36">
        <v>5650</v>
      </c>
      <c r="C5664" s="55">
        <f>(1*Rater1!$C5653=C$7222)+(1*Rater2!$C5653=C$7222)+(N_Raters&gt;=3=TRUE)*(1*Rater3!$C5653=C$7222)+(N_Raters&gt;=4=TRUE)*(1*Rater4!$C5653=C$7222)+(N_Raters&gt;=5=TRUE)*(1*Rater5!$C5653=C$7222)</f>
        <v>3</v>
      </c>
      <c r="D5664" s="55">
        <f>(1*Rater1!$C5653=D$7222)+(1*Rater2!$C5653=D$7222)+(N_Raters&gt;=3=TRUE)*(1*Rater3!$C5653=D$7222)+(N_Raters&gt;=4=TRUE)*(1*Rater4!$C5653=D$7222)+(N_Raters&gt;=5=TRUE)*(1*Rater5!$C5653=D$7222)</f>
        <v>0</v>
      </c>
      <c r="E5664" s="38">
        <f>(1*Rater1!$C5653=E$7222)+(1*Rater2!$C5653=E$7222)+(N_Raters&gt;=3=TRUE)*(1*Rater3!$C5653=E$7222)+(N_Raters&gt;=4=TRUE)*(1*Rater4!$C5653=E$7222)+(N_Raters&gt;=5=TRUE)*(1*Rater5!$C5653=E$7222)</f>
        <v>0</v>
      </c>
      <c r="F5664" s="38"/>
      <c r="G5664" s="38"/>
      <c r="H5664" s="38"/>
      <c r="J5664" s="1"/>
      <c r="K5664" s="1"/>
    </row>
    <row r="5665" spans="2:11">
      <c r="B5665" s="35">
        <v>5651</v>
      </c>
      <c r="C5665" s="55">
        <f>(1*Rater1!$C5654=C$7222)+(1*Rater2!$C5654=C$7222)+(N_Raters&gt;=3=TRUE)*(1*Rater3!$C5654=C$7222)+(N_Raters&gt;=4=TRUE)*(1*Rater4!$C5654=C$7222)+(N_Raters&gt;=5=TRUE)*(1*Rater5!$C5654=C$7222)</f>
        <v>1</v>
      </c>
      <c r="D5665" s="55">
        <f>(1*Rater1!$C5654=D$7222)+(1*Rater2!$C5654=D$7222)+(N_Raters&gt;=3=TRUE)*(1*Rater3!$C5654=D$7222)+(N_Raters&gt;=4=TRUE)*(1*Rater4!$C5654=D$7222)+(N_Raters&gt;=5=TRUE)*(1*Rater5!$C5654=D$7222)</f>
        <v>2</v>
      </c>
      <c r="E5665" s="38">
        <f>(1*Rater1!$C5654=E$7222)+(1*Rater2!$C5654=E$7222)+(N_Raters&gt;=3=TRUE)*(1*Rater3!$C5654=E$7222)+(N_Raters&gt;=4=TRUE)*(1*Rater4!$C5654=E$7222)+(N_Raters&gt;=5=TRUE)*(1*Rater5!$C5654=E$7222)</f>
        <v>0</v>
      </c>
      <c r="F5665" s="38"/>
      <c r="G5665" s="38"/>
      <c r="H5665" s="38"/>
      <c r="J5665" s="1"/>
      <c r="K5665" s="1"/>
    </row>
    <row r="5666" spans="2:11">
      <c r="B5666" s="36">
        <v>5652</v>
      </c>
      <c r="C5666" s="55">
        <f>(1*Rater1!$C5655=C$7222)+(1*Rater2!$C5655=C$7222)+(N_Raters&gt;=3=TRUE)*(1*Rater3!$C5655=C$7222)+(N_Raters&gt;=4=TRUE)*(1*Rater4!$C5655=C$7222)+(N_Raters&gt;=5=TRUE)*(1*Rater5!$C5655=C$7222)</f>
        <v>3</v>
      </c>
      <c r="D5666" s="55">
        <f>(1*Rater1!$C5655=D$7222)+(1*Rater2!$C5655=D$7222)+(N_Raters&gt;=3=TRUE)*(1*Rater3!$C5655=D$7222)+(N_Raters&gt;=4=TRUE)*(1*Rater4!$C5655=D$7222)+(N_Raters&gt;=5=TRUE)*(1*Rater5!$C5655=D$7222)</f>
        <v>0</v>
      </c>
      <c r="E5666" s="38">
        <f>(1*Rater1!$C5655=E$7222)+(1*Rater2!$C5655=E$7222)+(N_Raters&gt;=3=TRUE)*(1*Rater3!$C5655=E$7222)+(N_Raters&gt;=4=TRUE)*(1*Rater4!$C5655=E$7222)+(N_Raters&gt;=5=TRUE)*(1*Rater5!$C5655=E$7222)</f>
        <v>0</v>
      </c>
      <c r="F5666" s="38"/>
      <c r="G5666" s="38"/>
      <c r="H5666" s="38"/>
      <c r="J5666" s="1"/>
      <c r="K5666" s="1"/>
    </row>
    <row r="5667" spans="2:11">
      <c r="B5667" s="35">
        <v>5653</v>
      </c>
      <c r="C5667" s="55">
        <f>(1*Rater1!$C5656=C$7222)+(1*Rater2!$C5656=C$7222)+(N_Raters&gt;=3=TRUE)*(1*Rater3!$C5656=C$7222)+(N_Raters&gt;=4=TRUE)*(1*Rater4!$C5656=C$7222)+(N_Raters&gt;=5=TRUE)*(1*Rater5!$C5656=C$7222)</f>
        <v>3</v>
      </c>
      <c r="D5667" s="55">
        <f>(1*Rater1!$C5656=D$7222)+(1*Rater2!$C5656=D$7222)+(N_Raters&gt;=3=TRUE)*(1*Rater3!$C5656=D$7222)+(N_Raters&gt;=4=TRUE)*(1*Rater4!$C5656=D$7222)+(N_Raters&gt;=5=TRUE)*(1*Rater5!$C5656=D$7222)</f>
        <v>0</v>
      </c>
      <c r="E5667" s="38">
        <f>(1*Rater1!$C5656=E$7222)+(1*Rater2!$C5656=E$7222)+(N_Raters&gt;=3=TRUE)*(1*Rater3!$C5656=E$7222)+(N_Raters&gt;=4=TRUE)*(1*Rater4!$C5656=E$7222)+(N_Raters&gt;=5=TRUE)*(1*Rater5!$C5656=E$7222)</f>
        <v>0</v>
      </c>
      <c r="F5667" s="38"/>
      <c r="G5667" s="38"/>
      <c r="H5667" s="38"/>
      <c r="J5667" s="1"/>
      <c r="K5667" s="1"/>
    </row>
    <row r="5668" spans="2:11">
      <c r="B5668" s="36">
        <v>5654</v>
      </c>
      <c r="C5668" s="55">
        <f>(1*Rater1!$C5657=C$7222)+(1*Rater2!$C5657=C$7222)+(N_Raters&gt;=3=TRUE)*(1*Rater3!$C5657=C$7222)+(N_Raters&gt;=4=TRUE)*(1*Rater4!$C5657=C$7222)+(N_Raters&gt;=5=TRUE)*(1*Rater5!$C5657=C$7222)</f>
        <v>1</v>
      </c>
      <c r="D5668" s="55">
        <f>(1*Rater1!$C5657=D$7222)+(1*Rater2!$C5657=D$7222)+(N_Raters&gt;=3=TRUE)*(1*Rater3!$C5657=D$7222)+(N_Raters&gt;=4=TRUE)*(1*Rater4!$C5657=D$7222)+(N_Raters&gt;=5=TRUE)*(1*Rater5!$C5657=D$7222)</f>
        <v>2</v>
      </c>
      <c r="E5668" s="38">
        <f>(1*Rater1!$C5657=E$7222)+(1*Rater2!$C5657=E$7222)+(N_Raters&gt;=3=TRUE)*(1*Rater3!$C5657=E$7222)+(N_Raters&gt;=4=TRUE)*(1*Rater4!$C5657=E$7222)+(N_Raters&gt;=5=TRUE)*(1*Rater5!$C5657=E$7222)</f>
        <v>0</v>
      </c>
      <c r="F5668" s="38"/>
      <c r="G5668" s="38"/>
      <c r="H5668" s="38"/>
      <c r="J5668" s="1"/>
      <c r="K5668" s="1"/>
    </row>
    <row r="5669" spans="2:11">
      <c r="B5669" s="35">
        <v>5655</v>
      </c>
      <c r="C5669" s="55">
        <f>(1*Rater1!$C5658=C$7222)+(1*Rater2!$C5658=C$7222)+(N_Raters&gt;=3=TRUE)*(1*Rater3!$C5658=C$7222)+(N_Raters&gt;=4=TRUE)*(1*Rater4!$C5658=C$7222)+(N_Raters&gt;=5=TRUE)*(1*Rater5!$C5658=C$7222)</f>
        <v>0</v>
      </c>
      <c r="D5669" s="55">
        <f>(1*Rater1!$C5658=D$7222)+(1*Rater2!$C5658=D$7222)+(N_Raters&gt;=3=TRUE)*(1*Rater3!$C5658=D$7222)+(N_Raters&gt;=4=TRUE)*(1*Rater4!$C5658=D$7222)+(N_Raters&gt;=5=TRUE)*(1*Rater5!$C5658=D$7222)</f>
        <v>0</v>
      </c>
      <c r="E5669" s="38">
        <f>(1*Rater1!$C5658=E$7222)+(1*Rater2!$C5658=E$7222)+(N_Raters&gt;=3=TRUE)*(1*Rater3!$C5658=E$7222)+(N_Raters&gt;=4=TRUE)*(1*Rater4!$C5658=E$7222)+(N_Raters&gt;=5=TRUE)*(1*Rater5!$C5658=E$7222)</f>
        <v>3</v>
      </c>
      <c r="F5669" s="38"/>
      <c r="G5669" s="38"/>
      <c r="H5669" s="38"/>
      <c r="J5669" s="1"/>
      <c r="K5669" s="1"/>
    </row>
    <row r="5670" spans="2:11">
      <c r="B5670" s="36">
        <v>5656</v>
      </c>
      <c r="C5670" s="55">
        <f>(1*Rater1!$C5659=C$7222)+(1*Rater2!$C5659=C$7222)+(N_Raters&gt;=3=TRUE)*(1*Rater3!$C5659=C$7222)+(N_Raters&gt;=4=TRUE)*(1*Rater4!$C5659=C$7222)+(N_Raters&gt;=5=TRUE)*(1*Rater5!$C5659=C$7222)</f>
        <v>3</v>
      </c>
      <c r="D5670" s="55">
        <f>(1*Rater1!$C5659=D$7222)+(1*Rater2!$C5659=D$7222)+(N_Raters&gt;=3=TRUE)*(1*Rater3!$C5659=D$7222)+(N_Raters&gt;=4=TRUE)*(1*Rater4!$C5659=D$7222)+(N_Raters&gt;=5=TRUE)*(1*Rater5!$C5659=D$7222)</f>
        <v>0</v>
      </c>
      <c r="E5670" s="38">
        <f>(1*Rater1!$C5659=E$7222)+(1*Rater2!$C5659=E$7222)+(N_Raters&gt;=3=TRUE)*(1*Rater3!$C5659=E$7222)+(N_Raters&gt;=4=TRUE)*(1*Rater4!$C5659=E$7222)+(N_Raters&gt;=5=TRUE)*(1*Rater5!$C5659=E$7222)</f>
        <v>0</v>
      </c>
      <c r="F5670" s="38"/>
      <c r="G5670" s="38"/>
      <c r="H5670" s="38"/>
      <c r="J5670" s="1"/>
      <c r="K5670" s="1"/>
    </row>
    <row r="5671" spans="2:11">
      <c r="B5671" s="35">
        <v>5657</v>
      </c>
      <c r="C5671" s="55">
        <f>(1*Rater1!$C5660=C$7222)+(1*Rater2!$C5660=C$7222)+(N_Raters&gt;=3=TRUE)*(1*Rater3!$C5660=C$7222)+(N_Raters&gt;=4=TRUE)*(1*Rater4!$C5660=C$7222)+(N_Raters&gt;=5=TRUE)*(1*Rater5!$C5660=C$7222)</f>
        <v>3</v>
      </c>
      <c r="D5671" s="55">
        <f>(1*Rater1!$C5660=D$7222)+(1*Rater2!$C5660=D$7222)+(N_Raters&gt;=3=TRUE)*(1*Rater3!$C5660=D$7222)+(N_Raters&gt;=4=TRUE)*(1*Rater4!$C5660=D$7222)+(N_Raters&gt;=5=TRUE)*(1*Rater5!$C5660=D$7222)</f>
        <v>0</v>
      </c>
      <c r="E5671" s="38">
        <f>(1*Rater1!$C5660=E$7222)+(1*Rater2!$C5660=E$7222)+(N_Raters&gt;=3=TRUE)*(1*Rater3!$C5660=E$7222)+(N_Raters&gt;=4=TRUE)*(1*Rater4!$C5660=E$7222)+(N_Raters&gt;=5=TRUE)*(1*Rater5!$C5660=E$7222)</f>
        <v>0</v>
      </c>
      <c r="F5671" s="38"/>
      <c r="G5671" s="38"/>
      <c r="H5671" s="38"/>
      <c r="J5671" s="1"/>
      <c r="K5671" s="1"/>
    </row>
    <row r="5672" spans="2:11">
      <c r="B5672" s="36">
        <v>5658</v>
      </c>
      <c r="C5672" s="55">
        <f>(1*Rater1!$C5661=C$7222)+(1*Rater2!$C5661=C$7222)+(N_Raters&gt;=3=TRUE)*(1*Rater3!$C5661=C$7222)+(N_Raters&gt;=4=TRUE)*(1*Rater4!$C5661=C$7222)+(N_Raters&gt;=5=TRUE)*(1*Rater5!$C5661=C$7222)</f>
        <v>3</v>
      </c>
      <c r="D5672" s="55">
        <f>(1*Rater1!$C5661=D$7222)+(1*Rater2!$C5661=D$7222)+(N_Raters&gt;=3=TRUE)*(1*Rater3!$C5661=D$7222)+(N_Raters&gt;=4=TRUE)*(1*Rater4!$C5661=D$7222)+(N_Raters&gt;=5=TRUE)*(1*Rater5!$C5661=D$7222)</f>
        <v>0</v>
      </c>
      <c r="E5672" s="38">
        <f>(1*Rater1!$C5661=E$7222)+(1*Rater2!$C5661=E$7222)+(N_Raters&gt;=3=TRUE)*(1*Rater3!$C5661=E$7222)+(N_Raters&gt;=4=TRUE)*(1*Rater4!$C5661=E$7222)+(N_Raters&gt;=5=TRUE)*(1*Rater5!$C5661=E$7222)</f>
        <v>0</v>
      </c>
      <c r="F5672" s="38"/>
      <c r="G5672" s="38"/>
      <c r="H5672" s="38"/>
      <c r="J5672" s="1"/>
      <c r="K5672" s="1"/>
    </row>
    <row r="5673" spans="2:11">
      <c r="B5673" s="35">
        <v>5659</v>
      </c>
      <c r="C5673" s="55">
        <f>(1*Rater1!$C5662=C$7222)+(1*Rater2!$C5662=C$7222)+(N_Raters&gt;=3=TRUE)*(1*Rater3!$C5662=C$7222)+(N_Raters&gt;=4=TRUE)*(1*Rater4!$C5662=C$7222)+(N_Raters&gt;=5=TRUE)*(1*Rater5!$C5662=C$7222)</f>
        <v>1</v>
      </c>
      <c r="D5673" s="55">
        <f>(1*Rater1!$C5662=D$7222)+(1*Rater2!$C5662=D$7222)+(N_Raters&gt;=3=TRUE)*(1*Rater3!$C5662=D$7222)+(N_Raters&gt;=4=TRUE)*(1*Rater4!$C5662=D$7222)+(N_Raters&gt;=5=TRUE)*(1*Rater5!$C5662=D$7222)</f>
        <v>2</v>
      </c>
      <c r="E5673" s="38">
        <f>(1*Rater1!$C5662=E$7222)+(1*Rater2!$C5662=E$7222)+(N_Raters&gt;=3=TRUE)*(1*Rater3!$C5662=E$7222)+(N_Raters&gt;=4=TRUE)*(1*Rater4!$C5662=E$7222)+(N_Raters&gt;=5=TRUE)*(1*Rater5!$C5662=E$7222)</f>
        <v>0</v>
      </c>
      <c r="F5673" s="38"/>
      <c r="G5673" s="38"/>
      <c r="H5673" s="38"/>
      <c r="J5673" s="1"/>
      <c r="K5673" s="1"/>
    </row>
    <row r="5674" spans="2:11">
      <c r="B5674" s="36">
        <v>5660</v>
      </c>
      <c r="C5674" s="55">
        <f>(1*Rater1!$C5663=C$7222)+(1*Rater2!$C5663=C$7222)+(N_Raters&gt;=3=TRUE)*(1*Rater3!$C5663=C$7222)+(N_Raters&gt;=4=TRUE)*(1*Rater4!$C5663=C$7222)+(N_Raters&gt;=5=TRUE)*(1*Rater5!$C5663=C$7222)</f>
        <v>3</v>
      </c>
      <c r="D5674" s="55">
        <f>(1*Rater1!$C5663=D$7222)+(1*Rater2!$C5663=D$7222)+(N_Raters&gt;=3=TRUE)*(1*Rater3!$C5663=D$7222)+(N_Raters&gt;=4=TRUE)*(1*Rater4!$C5663=D$7222)+(N_Raters&gt;=5=TRUE)*(1*Rater5!$C5663=D$7222)</f>
        <v>0</v>
      </c>
      <c r="E5674" s="38">
        <f>(1*Rater1!$C5663=E$7222)+(1*Rater2!$C5663=E$7222)+(N_Raters&gt;=3=TRUE)*(1*Rater3!$C5663=E$7222)+(N_Raters&gt;=4=TRUE)*(1*Rater4!$C5663=E$7222)+(N_Raters&gt;=5=TRUE)*(1*Rater5!$C5663=E$7222)</f>
        <v>0</v>
      </c>
      <c r="F5674" s="38"/>
      <c r="G5674" s="38"/>
      <c r="H5674" s="38"/>
      <c r="J5674" s="1"/>
      <c r="K5674" s="1"/>
    </row>
    <row r="5675" spans="2:11">
      <c r="B5675" s="35">
        <v>5661</v>
      </c>
      <c r="C5675" s="55">
        <f>(1*Rater1!$C5664=C$7222)+(1*Rater2!$C5664=C$7222)+(N_Raters&gt;=3=TRUE)*(1*Rater3!$C5664=C$7222)+(N_Raters&gt;=4=TRUE)*(1*Rater4!$C5664=C$7222)+(N_Raters&gt;=5=TRUE)*(1*Rater5!$C5664=C$7222)</f>
        <v>3</v>
      </c>
      <c r="D5675" s="55">
        <f>(1*Rater1!$C5664=D$7222)+(1*Rater2!$C5664=D$7222)+(N_Raters&gt;=3=TRUE)*(1*Rater3!$C5664=D$7222)+(N_Raters&gt;=4=TRUE)*(1*Rater4!$C5664=D$7222)+(N_Raters&gt;=5=TRUE)*(1*Rater5!$C5664=D$7222)</f>
        <v>0</v>
      </c>
      <c r="E5675" s="38">
        <f>(1*Rater1!$C5664=E$7222)+(1*Rater2!$C5664=E$7222)+(N_Raters&gt;=3=TRUE)*(1*Rater3!$C5664=E$7222)+(N_Raters&gt;=4=TRUE)*(1*Rater4!$C5664=E$7222)+(N_Raters&gt;=5=TRUE)*(1*Rater5!$C5664=E$7222)</f>
        <v>0</v>
      </c>
      <c r="F5675" s="38"/>
      <c r="G5675" s="38"/>
      <c r="H5675" s="38"/>
      <c r="J5675" s="1"/>
      <c r="K5675" s="1"/>
    </row>
    <row r="5676" spans="2:11">
      <c r="B5676" s="36">
        <v>5662</v>
      </c>
      <c r="C5676" s="55">
        <f>(1*Rater1!$C5665=C$7222)+(1*Rater2!$C5665=C$7222)+(N_Raters&gt;=3=TRUE)*(1*Rater3!$C5665=C$7222)+(N_Raters&gt;=4=TRUE)*(1*Rater4!$C5665=C$7222)+(N_Raters&gt;=5=TRUE)*(1*Rater5!$C5665=C$7222)</f>
        <v>3</v>
      </c>
      <c r="D5676" s="55">
        <f>(1*Rater1!$C5665=D$7222)+(1*Rater2!$C5665=D$7222)+(N_Raters&gt;=3=TRUE)*(1*Rater3!$C5665=D$7222)+(N_Raters&gt;=4=TRUE)*(1*Rater4!$C5665=D$7222)+(N_Raters&gt;=5=TRUE)*(1*Rater5!$C5665=D$7222)</f>
        <v>0</v>
      </c>
      <c r="E5676" s="38">
        <f>(1*Rater1!$C5665=E$7222)+(1*Rater2!$C5665=E$7222)+(N_Raters&gt;=3=TRUE)*(1*Rater3!$C5665=E$7222)+(N_Raters&gt;=4=TRUE)*(1*Rater4!$C5665=E$7222)+(N_Raters&gt;=5=TRUE)*(1*Rater5!$C5665=E$7222)</f>
        <v>0</v>
      </c>
      <c r="F5676" s="38"/>
      <c r="G5676" s="38"/>
      <c r="H5676" s="38"/>
      <c r="J5676" s="1"/>
      <c r="K5676" s="1"/>
    </row>
    <row r="5677" spans="2:11">
      <c r="B5677" s="35">
        <v>5663</v>
      </c>
      <c r="C5677" s="55">
        <f>(1*Rater1!$C5666=C$7222)+(1*Rater2!$C5666=C$7222)+(N_Raters&gt;=3=TRUE)*(1*Rater3!$C5666=C$7222)+(N_Raters&gt;=4=TRUE)*(1*Rater4!$C5666=C$7222)+(N_Raters&gt;=5=TRUE)*(1*Rater5!$C5666=C$7222)</f>
        <v>3</v>
      </c>
      <c r="D5677" s="55">
        <f>(1*Rater1!$C5666=D$7222)+(1*Rater2!$C5666=D$7222)+(N_Raters&gt;=3=TRUE)*(1*Rater3!$C5666=D$7222)+(N_Raters&gt;=4=TRUE)*(1*Rater4!$C5666=D$7222)+(N_Raters&gt;=5=TRUE)*(1*Rater5!$C5666=D$7222)</f>
        <v>0</v>
      </c>
      <c r="E5677" s="38">
        <f>(1*Rater1!$C5666=E$7222)+(1*Rater2!$C5666=E$7222)+(N_Raters&gt;=3=TRUE)*(1*Rater3!$C5666=E$7222)+(N_Raters&gt;=4=TRUE)*(1*Rater4!$C5666=E$7222)+(N_Raters&gt;=5=TRUE)*(1*Rater5!$C5666=E$7222)</f>
        <v>0</v>
      </c>
      <c r="F5677" s="38"/>
      <c r="G5677" s="38"/>
      <c r="H5677" s="38"/>
      <c r="J5677" s="1"/>
      <c r="K5677" s="1"/>
    </row>
    <row r="5678" spans="2:11">
      <c r="B5678" s="36">
        <v>5664</v>
      </c>
      <c r="C5678" s="55">
        <f>(1*Rater1!$C5667=C$7222)+(1*Rater2!$C5667=C$7222)+(N_Raters&gt;=3=TRUE)*(1*Rater3!$C5667=C$7222)+(N_Raters&gt;=4=TRUE)*(1*Rater4!$C5667=C$7222)+(N_Raters&gt;=5=TRUE)*(1*Rater5!$C5667=C$7222)</f>
        <v>3</v>
      </c>
      <c r="D5678" s="55">
        <f>(1*Rater1!$C5667=D$7222)+(1*Rater2!$C5667=D$7222)+(N_Raters&gt;=3=TRUE)*(1*Rater3!$C5667=D$7222)+(N_Raters&gt;=4=TRUE)*(1*Rater4!$C5667=D$7222)+(N_Raters&gt;=5=TRUE)*(1*Rater5!$C5667=D$7222)</f>
        <v>0</v>
      </c>
      <c r="E5678" s="38">
        <f>(1*Rater1!$C5667=E$7222)+(1*Rater2!$C5667=E$7222)+(N_Raters&gt;=3=TRUE)*(1*Rater3!$C5667=E$7222)+(N_Raters&gt;=4=TRUE)*(1*Rater4!$C5667=E$7222)+(N_Raters&gt;=5=TRUE)*(1*Rater5!$C5667=E$7222)</f>
        <v>0</v>
      </c>
      <c r="F5678" s="38"/>
      <c r="G5678" s="38"/>
      <c r="H5678" s="38"/>
      <c r="J5678" s="1"/>
      <c r="K5678" s="1"/>
    </row>
    <row r="5679" spans="2:11">
      <c r="B5679" s="35">
        <v>5665</v>
      </c>
      <c r="C5679" s="55">
        <f>(1*Rater1!$C5668=C$7222)+(1*Rater2!$C5668=C$7222)+(N_Raters&gt;=3=TRUE)*(1*Rater3!$C5668=C$7222)+(N_Raters&gt;=4=TRUE)*(1*Rater4!$C5668=C$7222)+(N_Raters&gt;=5=TRUE)*(1*Rater5!$C5668=C$7222)</f>
        <v>3</v>
      </c>
      <c r="D5679" s="55">
        <f>(1*Rater1!$C5668=D$7222)+(1*Rater2!$C5668=D$7222)+(N_Raters&gt;=3=TRUE)*(1*Rater3!$C5668=D$7222)+(N_Raters&gt;=4=TRUE)*(1*Rater4!$C5668=D$7222)+(N_Raters&gt;=5=TRUE)*(1*Rater5!$C5668=D$7222)</f>
        <v>0</v>
      </c>
      <c r="E5679" s="38">
        <f>(1*Rater1!$C5668=E$7222)+(1*Rater2!$C5668=E$7222)+(N_Raters&gt;=3=TRUE)*(1*Rater3!$C5668=E$7222)+(N_Raters&gt;=4=TRUE)*(1*Rater4!$C5668=E$7222)+(N_Raters&gt;=5=TRUE)*(1*Rater5!$C5668=E$7222)</f>
        <v>0</v>
      </c>
      <c r="F5679" s="38"/>
      <c r="G5679" s="38"/>
      <c r="H5679" s="38"/>
      <c r="J5679" s="1"/>
      <c r="K5679" s="1"/>
    </row>
    <row r="5680" spans="2:11">
      <c r="B5680" s="36">
        <v>5666</v>
      </c>
      <c r="C5680" s="55">
        <f>(1*Rater1!$C5669=C$7222)+(1*Rater2!$C5669=C$7222)+(N_Raters&gt;=3=TRUE)*(1*Rater3!$C5669=C$7222)+(N_Raters&gt;=4=TRUE)*(1*Rater4!$C5669=C$7222)+(N_Raters&gt;=5=TRUE)*(1*Rater5!$C5669=C$7222)</f>
        <v>3</v>
      </c>
      <c r="D5680" s="55">
        <f>(1*Rater1!$C5669=D$7222)+(1*Rater2!$C5669=D$7222)+(N_Raters&gt;=3=TRUE)*(1*Rater3!$C5669=D$7222)+(N_Raters&gt;=4=TRUE)*(1*Rater4!$C5669=D$7222)+(N_Raters&gt;=5=TRUE)*(1*Rater5!$C5669=D$7222)</f>
        <v>0</v>
      </c>
      <c r="E5680" s="38">
        <f>(1*Rater1!$C5669=E$7222)+(1*Rater2!$C5669=E$7222)+(N_Raters&gt;=3=TRUE)*(1*Rater3!$C5669=E$7222)+(N_Raters&gt;=4=TRUE)*(1*Rater4!$C5669=E$7222)+(N_Raters&gt;=5=TRUE)*(1*Rater5!$C5669=E$7222)</f>
        <v>0</v>
      </c>
      <c r="F5680" s="38"/>
      <c r="G5680" s="38"/>
      <c r="H5680" s="38"/>
      <c r="J5680" s="1"/>
      <c r="K5680" s="1"/>
    </row>
    <row r="5681" spans="2:11">
      <c r="B5681" s="35">
        <v>5667</v>
      </c>
      <c r="C5681" s="55">
        <f>(1*Rater1!$C5670=C$7222)+(1*Rater2!$C5670=C$7222)+(N_Raters&gt;=3=TRUE)*(1*Rater3!$C5670=C$7222)+(N_Raters&gt;=4=TRUE)*(1*Rater4!$C5670=C$7222)+(N_Raters&gt;=5=TRUE)*(1*Rater5!$C5670=C$7222)</f>
        <v>1</v>
      </c>
      <c r="D5681" s="55">
        <f>(1*Rater1!$C5670=D$7222)+(1*Rater2!$C5670=D$7222)+(N_Raters&gt;=3=TRUE)*(1*Rater3!$C5670=D$7222)+(N_Raters&gt;=4=TRUE)*(1*Rater4!$C5670=D$7222)+(N_Raters&gt;=5=TRUE)*(1*Rater5!$C5670=D$7222)</f>
        <v>2</v>
      </c>
      <c r="E5681" s="38">
        <f>(1*Rater1!$C5670=E$7222)+(1*Rater2!$C5670=E$7222)+(N_Raters&gt;=3=TRUE)*(1*Rater3!$C5670=E$7222)+(N_Raters&gt;=4=TRUE)*(1*Rater4!$C5670=E$7222)+(N_Raters&gt;=5=TRUE)*(1*Rater5!$C5670=E$7222)</f>
        <v>0</v>
      </c>
      <c r="F5681" s="38"/>
      <c r="G5681" s="38"/>
      <c r="H5681" s="38"/>
      <c r="J5681" s="1"/>
      <c r="K5681" s="1"/>
    </row>
    <row r="5682" spans="2:11">
      <c r="B5682" s="36">
        <v>5668</v>
      </c>
      <c r="C5682" s="55">
        <f>(1*Rater1!$C5671=C$7222)+(1*Rater2!$C5671=C$7222)+(N_Raters&gt;=3=TRUE)*(1*Rater3!$C5671=C$7222)+(N_Raters&gt;=4=TRUE)*(1*Rater4!$C5671=C$7222)+(N_Raters&gt;=5=TRUE)*(1*Rater5!$C5671=C$7222)</f>
        <v>3</v>
      </c>
      <c r="D5682" s="55">
        <f>(1*Rater1!$C5671=D$7222)+(1*Rater2!$C5671=D$7222)+(N_Raters&gt;=3=TRUE)*(1*Rater3!$C5671=D$7222)+(N_Raters&gt;=4=TRUE)*(1*Rater4!$C5671=D$7222)+(N_Raters&gt;=5=TRUE)*(1*Rater5!$C5671=D$7222)</f>
        <v>0</v>
      </c>
      <c r="E5682" s="38">
        <f>(1*Rater1!$C5671=E$7222)+(1*Rater2!$C5671=E$7222)+(N_Raters&gt;=3=TRUE)*(1*Rater3!$C5671=E$7222)+(N_Raters&gt;=4=TRUE)*(1*Rater4!$C5671=E$7222)+(N_Raters&gt;=5=TRUE)*(1*Rater5!$C5671=E$7222)</f>
        <v>0</v>
      </c>
      <c r="F5682" s="38"/>
      <c r="G5682" s="38"/>
      <c r="H5682" s="38"/>
      <c r="J5682" s="1"/>
      <c r="K5682" s="1"/>
    </row>
    <row r="5683" spans="2:11">
      <c r="B5683" s="35">
        <v>5669</v>
      </c>
      <c r="C5683" s="55">
        <f>(1*Rater1!$C5672=C$7222)+(1*Rater2!$C5672=C$7222)+(N_Raters&gt;=3=TRUE)*(1*Rater3!$C5672=C$7222)+(N_Raters&gt;=4=TRUE)*(1*Rater4!$C5672=C$7222)+(N_Raters&gt;=5=TRUE)*(1*Rater5!$C5672=C$7222)</f>
        <v>3</v>
      </c>
      <c r="D5683" s="55">
        <f>(1*Rater1!$C5672=D$7222)+(1*Rater2!$C5672=D$7222)+(N_Raters&gt;=3=TRUE)*(1*Rater3!$C5672=D$7222)+(N_Raters&gt;=4=TRUE)*(1*Rater4!$C5672=D$7222)+(N_Raters&gt;=5=TRUE)*(1*Rater5!$C5672=D$7222)</f>
        <v>0</v>
      </c>
      <c r="E5683" s="38">
        <f>(1*Rater1!$C5672=E$7222)+(1*Rater2!$C5672=E$7222)+(N_Raters&gt;=3=TRUE)*(1*Rater3!$C5672=E$7222)+(N_Raters&gt;=4=TRUE)*(1*Rater4!$C5672=E$7222)+(N_Raters&gt;=5=TRUE)*(1*Rater5!$C5672=E$7222)</f>
        <v>0</v>
      </c>
      <c r="F5683" s="38"/>
      <c r="G5683" s="38"/>
      <c r="H5683" s="38"/>
      <c r="J5683" s="1"/>
      <c r="K5683" s="1"/>
    </row>
    <row r="5684" spans="2:11">
      <c r="B5684" s="36">
        <v>5670</v>
      </c>
      <c r="C5684" s="55">
        <f>(1*Rater1!$C5673=C$7222)+(1*Rater2!$C5673=C$7222)+(N_Raters&gt;=3=TRUE)*(1*Rater3!$C5673=C$7222)+(N_Raters&gt;=4=TRUE)*(1*Rater4!$C5673=C$7222)+(N_Raters&gt;=5=TRUE)*(1*Rater5!$C5673=C$7222)</f>
        <v>3</v>
      </c>
      <c r="D5684" s="55">
        <f>(1*Rater1!$C5673=D$7222)+(1*Rater2!$C5673=D$7222)+(N_Raters&gt;=3=TRUE)*(1*Rater3!$C5673=D$7222)+(N_Raters&gt;=4=TRUE)*(1*Rater4!$C5673=D$7222)+(N_Raters&gt;=5=TRUE)*(1*Rater5!$C5673=D$7222)</f>
        <v>0</v>
      </c>
      <c r="E5684" s="38">
        <f>(1*Rater1!$C5673=E$7222)+(1*Rater2!$C5673=E$7222)+(N_Raters&gt;=3=TRUE)*(1*Rater3!$C5673=E$7222)+(N_Raters&gt;=4=TRUE)*(1*Rater4!$C5673=E$7222)+(N_Raters&gt;=5=TRUE)*(1*Rater5!$C5673=E$7222)</f>
        <v>0</v>
      </c>
      <c r="F5684" s="38"/>
      <c r="G5684" s="38"/>
      <c r="H5684" s="38"/>
      <c r="J5684" s="1"/>
      <c r="K5684" s="1"/>
    </row>
    <row r="5685" spans="2:11">
      <c r="B5685" s="35">
        <v>5671</v>
      </c>
      <c r="C5685" s="55">
        <f>(1*Rater1!$C5674=C$7222)+(1*Rater2!$C5674=C$7222)+(N_Raters&gt;=3=TRUE)*(1*Rater3!$C5674=C$7222)+(N_Raters&gt;=4=TRUE)*(1*Rater4!$C5674=C$7222)+(N_Raters&gt;=5=TRUE)*(1*Rater5!$C5674=C$7222)</f>
        <v>1</v>
      </c>
      <c r="D5685" s="55">
        <f>(1*Rater1!$C5674=D$7222)+(1*Rater2!$C5674=D$7222)+(N_Raters&gt;=3=TRUE)*(1*Rater3!$C5674=D$7222)+(N_Raters&gt;=4=TRUE)*(1*Rater4!$C5674=D$7222)+(N_Raters&gt;=5=TRUE)*(1*Rater5!$C5674=D$7222)</f>
        <v>0</v>
      </c>
      <c r="E5685" s="38">
        <f>(1*Rater1!$C5674=E$7222)+(1*Rater2!$C5674=E$7222)+(N_Raters&gt;=3=TRUE)*(1*Rater3!$C5674=E$7222)+(N_Raters&gt;=4=TRUE)*(1*Rater4!$C5674=E$7222)+(N_Raters&gt;=5=TRUE)*(1*Rater5!$C5674=E$7222)</f>
        <v>2</v>
      </c>
      <c r="F5685" s="38"/>
      <c r="G5685" s="38"/>
      <c r="H5685" s="38"/>
      <c r="J5685" s="1"/>
      <c r="K5685" s="1"/>
    </row>
    <row r="5686" spans="2:11">
      <c r="B5686" s="36">
        <v>5672</v>
      </c>
      <c r="C5686" s="55">
        <f>(1*Rater1!$C5675=C$7222)+(1*Rater2!$C5675=C$7222)+(N_Raters&gt;=3=TRUE)*(1*Rater3!$C5675=C$7222)+(N_Raters&gt;=4=TRUE)*(1*Rater4!$C5675=C$7222)+(N_Raters&gt;=5=TRUE)*(1*Rater5!$C5675=C$7222)</f>
        <v>3</v>
      </c>
      <c r="D5686" s="55">
        <f>(1*Rater1!$C5675=D$7222)+(1*Rater2!$C5675=D$7222)+(N_Raters&gt;=3=TRUE)*(1*Rater3!$C5675=D$7222)+(N_Raters&gt;=4=TRUE)*(1*Rater4!$C5675=D$7222)+(N_Raters&gt;=5=TRUE)*(1*Rater5!$C5675=D$7222)</f>
        <v>0</v>
      </c>
      <c r="E5686" s="38">
        <f>(1*Rater1!$C5675=E$7222)+(1*Rater2!$C5675=E$7222)+(N_Raters&gt;=3=TRUE)*(1*Rater3!$C5675=E$7222)+(N_Raters&gt;=4=TRUE)*(1*Rater4!$C5675=E$7222)+(N_Raters&gt;=5=TRUE)*(1*Rater5!$C5675=E$7222)</f>
        <v>0</v>
      </c>
      <c r="F5686" s="38"/>
      <c r="G5686" s="38"/>
      <c r="H5686" s="38"/>
      <c r="J5686" s="1"/>
      <c r="K5686" s="1"/>
    </row>
    <row r="5687" spans="2:11">
      <c r="B5687" s="35">
        <v>5673</v>
      </c>
      <c r="C5687" s="55">
        <f>(1*Rater1!$C5676=C$7222)+(1*Rater2!$C5676=C$7222)+(N_Raters&gt;=3=TRUE)*(1*Rater3!$C5676=C$7222)+(N_Raters&gt;=4=TRUE)*(1*Rater4!$C5676=C$7222)+(N_Raters&gt;=5=TRUE)*(1*Rater5!$C5676=C$7222)</f>
        <v>1</v>
      </c>
      <c r="D5687" s="55">
        <f>(1*Rater1!$C5676=D$7222)+(1*Rater2!$C5676=D$7222)+(N_Raters&gt;=3=TRUE)*(1*Rater3!$C5676=D$7222)+(N_Raters&gt;=4=TRUE)*(1*Rater4!$C5676=D$7222)+(N_Raters&gt;=5=TRUE)*(1*Rater5!$C5676=D$7222)</f>
        <v>2</v>
      </c>
      <c r="E5687" s="38">
        <f>(1*Rater1!$C5676=E$7222)+(1*Rater2!$C5676=E$7222)+(N_Raters&gt;=3=TRUE)*(1*Rater3!$C5676=E$7222)+(N_Raters&gt;=4=TRUE)*(1*Rater4!$C5676=E$7222)+(N_Raters&gt;=5=TRUE)*(1*Rater5!$C5676=E$7222)</f>
        <v>0</v>
      </c>
      <c r="F5687" s="38"/>
      <c r="G5687" s="38"/>
      <c r="H5687" s="38"/>
      <c r="J5687" s="1"/>
      <c r="K5687" s="1"/>
    </row>
    <row r="5688" spans="2:11">
      <c r="B5688" s="36">
        <v>5674</v>
      </c>
      <c r="C5688" s="55">
        <f>(1*Rater1!$C5677=C$7222)+(1*Rater2!$C5677=C$7222)+(N_Raters&gt;=3=TRUE)*(1*Rater3!$C5677=C$7222)+(N_Raters&gt;=4=TRUE)*(1*Rater4!$C5677=C$7222)+(N_Raters&gt;=5=TRUE)*(1*Rater5!$C5677=C$7222)</f>
        <v>3</v>
      </c>
      <c r="D5688" s="55">
        <f>(1*Rater1!$C5677=D$7222)+(1*Rater2!$C5677=D$7222)+(N_Raters&gt;=3=TRUE)*(1*Rater3!$C5677=D$7222)+(N_Raters&gt;=4=TRUE)*(1*Rater4!$C5677=D$7222)+(N_Raters&gt;=5=TRUE)*(1*Rater5!$C5677=D$7222)</f>
        <v>0</v>
      </c>
      <c r="E5688" s="38">
        <f>(1*Rater1!$C5677=E$7222)+(1*Rater2!$C5677=E$7222)+(N_Raters&gt;=3=TRUE)*(1*Rater3!$C5677=E$7222)+(N_Raters&gt;=4=TRUE)*(1*Rater4!$C5677=E$7222)+(N_Raters&gt;=5=TRUE)*(1*Rater5!$C5677=E$7222)</f>
        <v>0</v>
      </c>
      <c r="F5688" s="38"/>
      <c r="G5688" s="38"/>
      <c r="H5688" s="38"/>
      <c r="J5688" s="1"/>
      <c r="K5688" s="1"/>
    </row>
    <row r="5689" spans="2:11">
      <c r="B5689" s="35">
        <v>5675</v>
      </c>
      <c r="C5689" s="55">
        <f>(1*Rater1!$C5678=C$7222)+(1*Rater2!$C5678=C$7222)+(N_Raters&gt;=3=TRUE)*(1*Rater3!$C5678=C$7222)+(N_Raters&gt;=4=TRUE)*(1*Rater4!$C5678=C$7222)+(N_Raters&gt;=5=TRUE)*(1*Rater5!$C5678=C$7222)</f>
        <v>3</v>
      </c>
      <c r="D5689" s="55">
        <f>(1*Rater1!$C5678=D$7222)+(1*Rater2!$C5678=D$7222)+(N_Raters&gt;=3=TRUE)*(1*Rater3!$C5678=D$7222)+(N_Raters&gt;=4=TRUE)*(1*Rater4!$C5678=D$7222)+(N_Raters&gt;=5=TRUE)*(1*Rater5!$C5678=D$7222)</f>
        <v>0</v>
      </c>
      <c r="E5689" s="38">
        <f>(1*Rater1!$C5678=E$7222)+(1*Rater2!$C5678=E$7222)+(N_Raters&gt;=3=TRUE)*(1*Rater3!$C5678=E$7222)+(N_Raters&gt;=4=TRUE)*(1*Rater4!$C5678=E$7222)+(N_Raters&gt;=5=TRUE)*(1*Rater5!$C5678=E$7222)</f>
        <v>0</v>
      </c>
      <c r="F5689" s="38"/>
      <c r="G5689" s="38"/>
      <c r="H5689" s="38"/>
      <c r="J5689" s="1"/>
      <c r="K5689" s="1"/>
    </row>
    <row r="5690" spans="2:11">
      <c r="B5690" s="36">
        <v>5676</v>
      </c>
      <c r="C5690" s="55">
        <f>(1*Rater1!$C5679=C$7222)+(1*Rater2!$C5679=C$7222)+(N_Raters&gt;=3=TRUE)*(1*Rater3!$C5679=C$7222)+(N_Raters&gt;=4=TRUE)*(1*Rater4!$C5679=C$7222)+(N_Raters&gt;=5=TRUE)*(1*Rater5!$C5679=C$7222)</f>
        <v>3</v>
      </c>
      <c r="D5690" s="55">
        <f>(1*Rater1!$C5679=D$7222)+(1*Rater2!$C5679=D$7222)+(N_Raters&gt;=3=TRUE)*(1*Rater3!$C5679=D$7222)+(N_Raters&gt;=4=TRUE)*(1*Rater4!$C5679=D$7222)+(N_Raters&gt;=5=TRUE)*(1*Rater5!$C5679=D$7222)</f>
        <v>0</v>
      </c>
      <c r="E5690" s="38">
        <f>(1*Rater1!$C5679=E$7222)+(1*Rater2!$C5679=E$7222)+(N_Raters&gt;=3=TRUE)*(1*Rater3!$C5679=E$7222)+(N_Raters&gt;=4=TRUE)*(1*Rater4!$C5679=E$7222)+(N_Raters&gt;=5=TRUE)*(1*Rater5!$C5679=E$7222)</f>
        <v>0</v>
      </c>
      <c r="F5690" s="38"/>
      <c r="G5690" s="38"/>
      <c r="H5690" s="38"/>
      <c r="J5690" s="1"/>
      <c r="K5690" s="1"/>
    </row>
    <row r="5691" spans="2:11">
      <c r="B5691" s="35">
        <v>5677</v>
      </c>
      <c r="C5691" s="55">
        <f>(1*Rater1!$C5680=C$7222)+(1*Rater2!$C5680=C$7222)+(N_Raters&gt;=3=TRUE)*(1*Rater3!$C5680=C$7222)+(N_Raters&gt;=4=TRUE)*(1*Rater4!$C5680=C$7222)+(N_Raters&gt;=5=TRUE)*(1*Rater5!$C5680=C$7222)</f>
        <v>3</v>
      </c>
      <c r="D5691" s="55">
        <f>(1*Rater1!$C5680=D$7222)+(1*Rater2!$C5680=D$7222)+(N_Raters&gt;=3=TRUE)*(1*Rater3!$C5680=D$7222)+(N_Raters&gt;=4=TRUE)*(1*Rater4!$C5680=D$7222)+(N_Raters&gt;=5=TRUE)*(1*Rater5!$C5680=D$7222)</f>
        <v>0</v>
      </c>
      <c r="E5691" s="38">
        <f>(1*Rater1!$C5680=E$7222)+(1*Rater2!$C5680=E$7222)+(N_Raters&gt;=3=TRUE)*(1*Rater3!$C5680=E$7222)+(N_Raters&gt;=4=TRUE)*(1*Rater4!$C5680=E$7222)+(N_Raters&gt;=5=TRUE)*(1*Rater5!$C5680=E$7222)</f>
        <v>0</v>
      </c>
      <c r="F5691" s="38"/>
      <c r="G5691" s="38"/>
      <c r="H5691" s="38"/>
      <c r="J5691" s="1"/>
      <c r="K5691" s="1"/>
    </row>
    <row r="5692" spans="2:11">
      <c r="B5692" s="36">
        <v>5678</v>
      </c>
      <c r="C5692" s="55">
        <f>(1*Rater1!$C5681=C$7222)+(1*Rater2!$C5681=C$7222)+(N_Raters&gt;=3=TRUE)*(1*Rater3!$C5681=C$7222)+(N_Raters&gt;=4=TRUE)*(1*Rater4!$C5681=C$7222)+(N_Raters&gt;=5=TRUE)*(1*Rater5!$C5681=C$7222)</f>
        <v>3</v>
      </c>
      <c r="D5692" s="55">
        <f>(1*Rater1!$C5681=D$7222)+(1*Rater2!$C5681=D$7222)+(N_Raters&gt;=3=TRUE)*(1*Rater3!$C5681=D$7222)+(N_Raters&gt;=4=TRUE)*(1*Rater4!$C5681=D$7222)+(N_Raters&gt;=5=TRUE)*(1*Rater5!$C5681=D$7222)</f>
        <v>0</v>
      </c>
      <c r="E5692" s="38">
        <f>(1*Rater1!$C5681=E$7222)+(1*Rater2!$C5681=E$7222)+(N_Raters&gt;=3=TRUE)*(1*Rater3!$C5681=E$7222)+(N_Raters&gt;=4=TRUE)*(1*Rater4!$C5681=E$7222)+(N_Raters&gt;=5=TRUE)*(1*Rater5!$C5681=E$7222)</f>
        <v>0</v>
      </c>
      <c r="F5692" s="38"/>
      <c r="G5692" s="38"/>
      <c r="H5692" s="38"/>
      <c r="J5692" s="1"/>
      <c r="K5692" s="1"/>
    </row>
    <row r="5693" spans="2:11">
      <c r="B5693" s="35">
        <v>5679</v>
      </c>
      <c r="C5693" s="55">
        <f>(1*Rater1!$C5682=C$7222)+(1*Rater2!$C5682=C$7222)+(N_Raters&gt;=3=TRUE)*(1*Rater3!$C5682=C$7222)+(N_Raters&gt;=4=TRUE)*(1*Rater4!$C5682=C$7222)+(N_Raters&gt;=5=TRUE)*(1*Rater5!$C5682=C$7222)</f>
        <v>3</v>
      </c>
      <c r="D5693" s="55">
        <f>(1*Rater1!$C5682=D$7222)+(1*Rater2!$C5682=D$7222)+(N_Raters&gt;=3=TRUE)*(1*Rater3!$C5682=D$7222)+(N_Raters&gt;=4=TRUE)*(1*Rater4!$C5682=D$7222)+(N_Raters&gt;=5=TRUE)*(1*Rater5!$C5682=D$7222)</f>
        <v>0</v>
      </c>
      <c r="E5693" s="38">
        <f>(1*Rater1!$C5682=E$7222)+(1*Rater2!$C5682=E$7222)+(N_Raters&gt;=3=TRUE)*(1*Rater3!$C5682=E$7222)+(N_Raters&gt;=4=TRUE)*(1*Rater4!$C5682=E$7222)+(N_Raters&gt;=5=TRUE)*(1*Rater5!$C5682=E$7222)</f>
        <v>0</v>
      </c>
      <c r="F5693" s="38"/>
      <c r="G5693" s="38"/>
      <c r="H5693" s="38"/>
      <c r="J5693" s="1"/>
      <c r="K5693" s="1"/>
    </row>
    <row r="5694" spans="2:11">
      <c r="B5694" s="36">
        <v>5680</v>
      </c>
      <c r="C5694" s="55">
        <f>(1*Rater1!$C5683=C$7222)+(1*Rater2!$C5683=C$7222)+(N_Raters&gt;=3=TRUE)*(1*Rater3!$C5683=C$7222)+(N_Raters&gt;=4=TRUE)*(1*Rater4!$C5683=C$7222)+(N_Raters&gt;=5=TRUE)*(1*Rater5!$C5683=C$7222)</f>
        <v>0</v>
      </c>
      <c r="D5694" s="55">
        <f>(1*Rater1!$C5683=D$7222)+(1*Rater2!$C5683=D$7222)+(N_Raters&gt;=3=TRUE)*(1*Rater3!$C5683=D$7222)+(N_Raters&gt;=4=TRUE)*(1*Rater4!$C5683=D$7222)+(N_Raters&gt;=5=TRUE)*(1*Rater5!$C5683=D$7222)</f>
        <v>2</v>
      </c>
      <c r="E5694" s="38">
        <f>(1*Rater1!$C5683=E$7222)+(1*Rater2!$C5683=E$7222)+(N_Raters&gt;=3=TRUE)*(1*Rater3!$C5683=E$7222)+(N_Raters&gt;=4=TRUE)*(1*Rater4!$C5683=E$7222)+(N_Raters&gt;=5=TRUE)*(1*Rater5!$C5683=E$7222)</f>
        <v>1</v>
      </c>
      <c r="F5694" s="38"/>
      <c r="G5694" s="38"/>
      <c r="H5694" s="38"/>
      <c r="J5694" s="1"/>
      <c r="K5694" s="1"/>
    </row>
    <row r="5695" spans="2:11">
      <c r="B5695" s="35">
        <v>5681</v>
      </c>
      <c r="C5695" s="55">
        <f>(1*Rater1!$C5684=C$7222)+(1*Rater2!$C5684=C$7222)+(N_Raters&gt;=3=TRUE)*(1*Rater3!$C5684=C$7222)+(N_Raters&gt;=4=TRUE)*(1*Rater4!$C5684=C$7222)+(N_Raters&gt;=5=TRUE)*(1*Rater5!$C5684=C$7222)</f>
        <v>3</v>
      </c>
      <c r="D5695" s="55">
        <f>(1*Rater1!$C5684=D$7222)+(1*Rater2!$C5684=D$7222)+(N_Raters&gt;=3=TRUE)*(1*Rater3!$C5684=D$7222)+(N_Raters&gt;=4=TRUE)*(1*Rater4!$C5684=D$7222)+(N_Raters&gt;=5=TRUE)*(1*Rater5!$C5684=D$7222)</f>
        <v>0</v>
      </c>
      <c r="E5695" s="38">
        <f>(1*Rater1!$C5684=E$7222)+(1*Rater2!$C5684=E$7222)+(N_Raters&gt;=3=TRUE)*(1*Rater3!$C5684=E$7222)+(N_Raters&gt;=4=TRUE)*(1*Rater4!$C5684=E$7222)+(N_Raters&gt;=5=TRUE)*(1*Rater5!$C5684=E$7222)</f>
        <v>0</v>
      </c>
      <c r="F5695" s="38"/>
      <c r="G5695" s="38"/>
      <c r="H5695" s="38"/>
      <c r="J5695" s="1"/>
      <c r="K5695" s="1"/>
    </row>
    <row r="5696" spans="2:11">
      <c r="B5696" s="36">
        <v>5682</v>
      </c>
      <c r="C5696" s="55">
        <f>(1*Rater1!$C5685=C$7222)+(1*Rater2!$C5685=C$7222)+(N_Raters&gt;=3=TRUE)*(1*Rater3!$C5685=C$7222)+(N_Raters&gt;=4=TRUE)*(1*Rater4!$C5685=C$7222)+(N_Raters&gt;=5=TRUE)*(1*Rater5!$C5685=C$7222)</f>
        <v>3</v>
      </c>
      <c r="D5696" s="55">
        <f>(1*Rater1!$C5685=D$7222)+(1*Rater2!$C5685=D$7222)+(N_Raters&gt;=3=TRUE)*(1*Rater3!$C5685=D$7222)+(N_Raters&gt;=4=TRUE)*(1*Rater4!$C5685=D$7222)+(N_Raters&gt;=5=TRUE)*(1*Rater5!$C5685=D$7222)</f>
        <v>0</v>
      </c>
      <c r="E5696" s="38">
        <f>(1*Rater1!$C5685=E$7222)+(1*Rater2!$C5685=E$7222)+(N_Raters&gt;=3=TRUE)*(1*Rater3!$C5685=E$7222)+(N_Raters&gt;=4=TRUE)*(1*Rater4!$C5685=E$7222)+(N_Raters&gt;=5=TRUE)*(1*Rater5!$C5685=E$7222)</f>
        <v>0</v>
      </c>
      <c r="F5696" s="38"/>
      <c r="G5696" s="38"/>
      <c r="H5696" s="38"/>
      <c r="J5696" s="1"/>
      <c r="K5696" s="1"/>
    </row>
    <row r="5697" spans="2:11">
      <c r="B5697" s="35">
        <v>5683</v>
      </c>
      <c r="C5697" s="55">
        <f>(1*Rater1!$C5686=C$7222)+(1*Rater2!$C5686=C$7222)+(N_Raters&gt;=3=TRUE)*(1*Rater3!$C5686=C$7222)+(N_Raters&gt;=4=TRUE)*(1*Rater4!$C5686=C$7222)+(N_Raters&gt;=5=TRUE)*(1*Rater5!$C5686=C$7222)</f>
        <v>3</v>
      </c>
      <c r="D5697" s="55">
        <f>(1*Rater1!$C5686=D$7222)+(1*Rater2!$C5686=D$7222)+(N_Raters&gt;=3=TRUE)*(1*Rater3!$C5686=D$7222)+(N_Raters&gt;=4=TRUE)*(1*Rater4!$C5686=D$7222)+(N_Raters&gt;=5=TRUE)*(1*Rater5!$C5686=D$7222)</f>
        <v>0</v>
      </c>
      <c r="E5697" s="38">
        <f>(1*Rater1!$C5686=E$7222)+(1*Rater2!$C5686=E$7222)+(N_Raters&gt;=3=TRUE)*(1*Rater3!$C5686=E$7222)+(N_Raters&gt;=4=TRUE)*(1*Rater4!$C5686=E$7222)+(N_Raters&gt;=5=TRUE)*(1*Rater5!$C5686=E$7222)</f>
        <v>0</v>
      </c>
      <c r="F5697" s="38"/>
      <c r="G5697" s="38"/>
      <c r="H5697" s="38"/>
      <c r="J5697" s="1"/>
      <c r="K5697" s="1"/>
    </row>
    <row r="5698" spans="2:11">
      <c r="B5698" s="36">
        <v>5684</v>
      </c>
      <c r="C5698" s="55">
        <f>(1*Rater1!$C5687=C$7222)+(1*Rater2!$C5687=C$7222)+(N_Raters&gt;=3=TRUE)*(1*Rater3!$C5687=C$7222)+(N_Raters&gt;=4=TRUE)*(1*Rater4!$C5687=C$7222)+(N_Raters&gt;=5=TRUE)*(1*Rater5!$C5687=C$7222)</f>
        <v>1</v>
      </c>
      <c r="D5698" s="55">
        <f>(1*Rater1!$C5687=D$7222)+(1*Rater2!$C5687=D$7222)+(N_Raters&gt;=3=TRUE)*(1*Rater3!$C5687=D$7222)+(N_Raters&gt;=4=TRUE)*(1*Rater4!$C5687=D$7222)+(N_Raters&gt;=5=TRUE)*(1*Rater5!$C5687=D$7222)</f>
        <v>2</v>
      </c>
      <c r="E5698" s="38">
        <f>(1*Rater1!$C5687=E$7222)+(1*Rater2!$C5687=E$7222)+(N_Raters&gt;=3=TRUE)*(1*Rater3!$C5687=E$7222)+(N_Raters&gt;=4=TRUE)*(1*Rater4!$C5687=E$7222)+(N_Raters&gt;=5=TRUE)*(1*Rater5!$C5687=E$7222)</f>
        <v>0</v>
      </c>
      <c r="F5698" s="38"/>
      <c r="G5698" s="38"/>
      <c r="H5698" s="38"/>
      <c r="J5698" s="1"/>
      <c r="K5698" s="1"/>
    </row>
    <row r="5699" spans="2:11">
      <c r="B5699" s="35">
        <v>5685</v>
      </c>
      <c r="C5699" s="55">
        <f>(1*Rater1!$C5688=C$7222)+(1*Rater2!$C5688=C$7222)+(N_Raters&gt;=3=TRUE)*(1*Rater3!$C5688=C$7222)+(N_Raters&gt;=4=TRUE)*(1*Rater4!$C5688=C$7222)+(N_Raters&gt;=5=TRUE)*(1*Rater5!$C5688=C$7222)</f>
        <v>0</v>
      </c>
      <c r="D5699" s="55">
        <f>(1*Rater1!$C5688=D$7222)+(1*Rater2!$C5688=D$7222)+(N_Raters&gt;=3=TRUE)*(1*Rater3!$C5688=D$7222)+(N_Raters&gt;=4=TRUE)*(1*Rater4!$C5688=D$7222)+(N_Raters&gt;=5=TRUE)*(1*Rater5!$C5688=D$7222)</f>
        <v>2</v>
      </c>
      <c r="E5699" s="38">
        <f>(1*Rater1!$C5688=E$7222)+(1*Rater2!$C5688=E$7222)+(N_Raters&gt;=3=TRUE)*(1*Rater3!$C5688=E$7222)+(N_Raters&gt;=4=TRUE)*(1*Rater4!$C5688=E$7222)+(N_Raters&gt;=5=TRUE)*(1*Rater5!$C5688=E$7222)</f>
        <v>1</v>
      </c>
      <c r="F5699" s="38"/>
      <c r="G5699" s="38"/>
      <c r="H5699" s="38"/>
      <c r="J5699" s="1"/>
      <c r="K5699" s="1"/>
    </row>
    <row r="5700" spans="2:11">
      <c r="B5700" s="36">
        <v>5686</v>
      </c>
      <c r="C5700" s="55">
        <f>(1*Rater1!$C5689=C$7222)+(1*Rater2!$C5689=C$7222)+(N_Raters&gt;=3=TRUE)*(1*Rater3!$C5689=C$7222)+(N_Raters&gt;=4=TRUE)*(1*Rater4!$C5689=C$7222)+(N_Raters&gt;=5=TRUE)*(1*Rater5!$C5689=C$7222)</f>
        <v>1</v>
      </c>
      <c r="D5700" s="55">
        <f>(1*Rater1!$C5689=D$7222)+(1*Rater2!$C5689=D$7222)+(N_Raters&gt;=3=TRUE)*(1*Rater3!$C5689=D$7222)+(N_Raters&gt;=4=TRUE)*(1*Rater4!$C5689=D$7222)+(N_Raters&gt;=5=TRUE)*(1*Rater5!$C5689=D$7222)</f>
        <v>2</v>
      </c>
      <c r="E5700" s="38">
        <f>(1*Rater1!$C5689=E$7222)+(1*Rater2!$C5689=E$7222)+(N_Raters&gt;=3=TRUE)*(1*Rater3!$C5689=E$7222)+(N_Raters&gt;=4=TRUE)*(1*Rater4!$C5689=E$7222)+(N_Raters&gt;=5=TRUE)*(1*Rater5!$C5689=E$7222)</f>
        <v>0</v>
      </c>
      <c r="F5700" s="38"/>
      <c r="G5700" s="38"/>
      <c r="H5700" s="38"/>
      <c r="J5700" s="1"/>
      <c r="K5700" s="1"/>
    </row>
    <row r="5701" spans="2:11">
      <c r="B5701" s="35">
        <v>5687</v>
      </c>
      <c r="C5701" s="55">
        <f>(1*Rater1!$C5690=C$7222)+(1*Rater2!$C5690=C$7222)+(N_Raters&gt;=3=TRUE)*(1*Rater3!$C5690=C$7222)+(N_Raters&gt;=4=TRUE)*(1*Rater4!$C5690=C$7222)+(N_Raters&gt;=5=TRUE)*(1*Rater5!$C5690=C$7222)</f>
        <v>2</v>
      </c>
      <c r="D5701" s="55">
        <f>(1*Rater1!$C5690=D$7222)+(1*Rater2!$C5690=D$7222)+(N_Raters&gt;=3=TRUE)*(1*Rater3!$C5690=D$7222)+(N_Raters&gt;=4=TRUE)*(1*Rater4!$C5690=D$7222)+(N_Raters&gt;=5=TRUE)*(1*Rater5!$C5690=D$7222)</f>
        <v>1</v>
      </c>
      <c r="E5701" s="38">
        <f>(1*Rater1!$C5690=E$7222)+(1*Rater2!$C5690=E$7222)+(N_Raters&gt;=3=TRUE)*(1*Rater3!$C5690=E$7222)+(N_Raters&gt;=4=TRUE)*(1*Rater4!$C5690=E$7222)+(N_Raters&gt;=5=TRUE)*(1*Rater5!$C5690=E$7222)</f>
        <v>0</v>
      </c>
      <c r="F5701" s="38"/>
      <c r="G5701" s="38"/>
      <c r="H5701" s="38"/>
      <c r="J5701" s="1"/>
      <c r="K5701" s="1"/>
    </row>
    <row r="5702" spans="2:11">
      <c r="B5702" s="36">
        <v>5688</v>
      </c>
      <c r="C5702" s="55">
        <f>(1*Rater1!$C5691=C$7222)+(1*Rater2!$C5691=C$7222)+(N_Raters&gt;=3=TRUE)*(1*Rater3!$C5691=C$7222)+(N_Raters&gt;=4=TRUE)*(1*Rater4!$C5691=C$7222)+(N_Raters&gt;=5=TRUE)*(1*Rater5!$C5691=C$7222)</f>
        <v>2</v>
      </c>
      <c r="D5702" s="55">
        <f>(1*Rater1!$C5691=D$7222)+(1*Rater2!$C5691=D$7222)+(N_Raters&gt;=3=TRUE)*(1*Rater3!$C5691=D$7222)+(N_Raters&gt;=4=TRUE)*(1*Rater4!$C5691=D$7222)+(N_Raters&gt;=5=TRUE)*(1*Rater5!$C5691=D$7222)</f>
        <v>1</v>
      </c>
      <c r="E5702" s="38">
        <f>(1*Rater1!$C5691=E$7222)+(1*Rater2!$C5691=E$7222)+(N_Raters&gt;=3=TRUE)*(1*Rater3!$C5691=E$7222)+(N_Raters&gt;=4=TRUE)*(1*Rater4!$C5691=E$7222)+(N_Raters&gt;=5=TRUE)*(1*Rater5!$C5691=E$7222)</f>
        <v>0</v>
      </c>
      <c r="F5702" s="38"/>
      <c r="G5702" s="38"/>
      <c r="H5702" s="38"/>
      <c r="J5702" s="1"/>
      <c r="K5702" s="1"/>
    </row>
    <row r="5703" spans="2:11">
      <c r="B5703" s="35">
        <v>5689</v>
      </c>
      <c r="C5703" s="55">
        <f>(1*Rater1!$C5692=C$7222)+(1*Rater2!$C5692=C$7222)+(N_Raters&gt;=3=TRUE)*(1*Rater3!$C5692=C$7222)+(N_Raters&gt;=4=TRUE)*(1*Rater4!$C5692=C$7222)+(N_Raters&gt;=5=TRUE)*(1*Rater5!$C5692=C$7222)</f>
        <v>3</v>
      </c>
      <c r="D5703" s="55">
        <f>(1*Rater1!$C5692=D$7222)+(1*Rater2!$C5692=D$7222)+(N_Raters&gt;=3=TRUE)*(1*Rater3!$C5692=D$7222)+(N_Raters&gt;=4=TRUE)*(1*Rater4!$C5692=D$7222)+(N_Raters&gt;=5=TRUE)*(1*Rater5!$C5692=D$7222)</f>
        <v>0</v>
      </c>
      <c r="E5703" s="38">
        <f>(1*Rater1!$C5692=E$7222)+(1*Rater2!$C5692=E$7222)+(N_Raters&gt;=3=TRUE)*(1*Rater3!$C5692=E$7222)+(N_Raters&gt;=4=TRUE)*(1*Rater4!$C5692=E$7222)+(N_Raters&gt;=5=TRUE)*(1*Rater5!$C5692=E$7222)</f>
        <v>0</v>
      </c>
      <c r="F5703" s="38"/>
      <c r="G5703" s="38"/>
      <c r="H5703" s="38"/>
      <c r="J5703" s="1"/>
      <c r="K5703" s="1"/>
    </row>
    <row r="5704" spans="2:11">
      <c r="B5704" s="36">
        <v>5690</v>
      </c>
      <c r="C5704" s="55">
        <f>(1*Rater1!$C5693=C$7222)+(1*Rater2!$C5693=C$7222)+(N_Raters&gt;=3=TRUE)*(1*Rater3!$C5693=C$7222)+(N_Raters&gt;=4=TRUE)*(1*Rater4!$C5693=C$7222)+(N_Raters&gt;=5=TRUE)*(1*Rater5!$C5693=C$7222)</f>
        <v>2</v>
      </c>
      <c r="D5704" s="55">
        <f>(1*Rater1!$C5693=D$7222)+(1*Rater2!$C5693=D$7222)+(N_Raters&gt;=3=TRUE)*(1*Rater3!$C5693=D$7222)+(N_Raters&gt;=4=TRUE)*(1*Rater4!$C5693=D$7222)+(N_Raters&gt;=5=TRUE)*(1*Rater5!$C5693=D$7222)</f>
        <v>1</v>
      </c>
      <c r="E5704" s="38">
        <f>(1*Rater1!$C5693=E$7222)+(1*Rater2!$C5693=E$7222)+(N_Raters&gt;=3=TRUE)*(1*Rater3!$C5693=E$7222)+(N_Raters&gt;=4=TRUE)*(1*Rater4!$C5693=E$7222)+(N_Raters&gt;=5=TRUE)*(1*Rater5!$C5693=E$7222)</f>
        <v>0</v>
      </c>
      <c r="F5704" s="38"/>
      <c r="G5704" s="38"/>
      <c r="H5704" s="38"/>
      <c r="J5704" s="1"/>
      <c r="K5704" s="1"/>
    </row>
    <row r="5705" spans="2:11">
      <c r="B5705" s="35">
        <v>5691</v>
      </c>
      <c r="C5705" s="55">
        <f>(1*Rater1!$C5694=C$7222)+(1*Rater2!$C5694=C$7222)+(N_Raters&gt;=3=TRUE)*(1*Rater3!$C5694=C$7222)+(N_Raters&gt;=4=TRUE)*(1*Rater4!$C5694=C$7222)+(N_Raters&gt;=5=TRUE)*(1*Rater5!$C5694=C$7222)</f>
        <v>1</v>
      </c>
      <c r="D5705" s="55">
        <f>(1*Rater1!$C5694=D$7222)+(1*Rater2!$C5694=D$7222)+(N_Raters&gt;=3=TRUE)*(1*Rater3!$C5694=D$7222)+(N_Raters&gt;=4=TRUE)*(1*Rater4!$C5694=D$7222)+(N_Raters&gt;=5=TRUE)*(1*Rater5!$C5694=D$7222)</f>
        <v>2</v>
      </c>
      <c r="E5705" s="38">
        <f>(1*Rater1!$C5694=E$7222)+(1*Rater2!$C5694=E$7222)+(N_Raters&gt;=3=TRUE)*(1*Rater3!$C5694=E$7222)+(N_Raters&gt;=4=TRUE)*(1*Rater4!$C5694=E$7222)+(N_Raters&gt;=5=TRUE)*(1*Rater5!$C5694=E$7222)</f>
        <v>0</v>
      </c>
      <c r="F5705" s="38"/>
      <c r="G5705" s="38"/>
      <c r="H5705" s="38"/>
      <c r="J5705" s="1"/>
      <c r="K5705" s="1"/>
    </row>
    <row r="5706" spans="2:11">
      <c r="B5706" s="36">
        <v>5692</v>
      </c>
      <c r="C5706" s="55">
        <f>(1*Rater1!$C5695=C$7222)+(1*Rater2!$C5695=C$7222)+(N_Raters&gt;=3=TRUE)*(1*Rater3!$C5695=C$7222)+(N_Raters&gt;=4=TRUE)*(1*Rater4!$C5695=C$7222)+(N_Raters&gt;=5=TRUE)*(1*Rater5!$C5695=C$7222)</f>
        <v>3</v>
      </c>
      <c r="D5706" s="55">
        <f>(1*Rater1!$C5695=D$7222)+(1*Rater2!$C5695=D$7222)+(N_Raters&gt;=3=TRUE)*(1*Rater3!$C5695=D$7222)+(N_Raters&gt;=4=TRUE)*(1*Rater4!$C5695=D$7222)+(N_Raters&gt;=5=TRUE)*(1*Rater5!$C5695=D$7222)</f>
        <v>0</v>
      </c>
      <c r="E5706" s="38">
        <f>(1*Rater1!$C5695=E$7222)+(1*Rater2!$C5695=E$7222)+(N_Raters&gt;=3=TRUE)*(1*Rater3!$C5695=E$7222)+(N_Raters&gt;=4=TRUE)*(1*Rater4!$C5695=E$7222)+(N_Raters&gt;=5=TRUE)*(1*Rater5!$C5695=E$7222)</f>
        <v>0</v>
      </c>
      <c r="F5706" s="38"/>
      <c r="G5706" s="38"/>
      <c r="H5706" s="38"/>
      <c r="J5706" s="1"/>
      <c r="K5706" s="1"/>
    </row>
    <row r="5707" spans="2:11">
      <c r="B5707" s="35">
        <v>5693</v>
      </c>
      <c r="C5707" s="55">
        <f>(1*Rater1!$C5696=C$7222)+(1*Rater2!$C5696=C$7222)+(N_Raters&gt;=3=TRUE)*(1*Rater3!$C5696=C$7222)+(N_Raters&gt;=4=TRUE)*(1*Rater4!$C5696=C$7222)+(N_Raters&gt;=5=TRUE)*(1*Rater5!$C5696=C$7222)</f>
        <v>3</v>
      </c>
      <c r="D5707" s="55">
        <f>(1*Rater1!$C5696=D$7222)+(1*Rater2!$C5696=D$7222)+(N_Raters&gt;=3=TRUE)*(1*Rater3!$C5696=D$7222)+(N_Raters&gt;=4=TRUE)*(1*Rater4!$C5696=D$7222)+(N_Raters&gt;=5=TRUE)*(1*Rater5!$C5696=D$7222)</f>
        <v>0</v>
      </c>
      <c r="E5707" s="38">
        <f>(1*Rater1!$C5696=E$7222)+(1*Rater2!$C5696=E$7222)+(N_Raters&gt;=3=TRUE)*(1*Rater3!$C5696=E$7222)+(N_Raters&gt;=4=TRUE)*(1*Rater4!$C5696=E$7222)+(N_Raters&gt;=5=TRUE)*(1*Rater5!$C5696=E$7222)</f>
        <v>0</v>
      </c>
      <c r="F5707" s="38"/>
      <c r="G5707" s="38"/>
      <c r="H5707" s="38"/>
      <c r="J5707" s="1"/>
      <c r="K5707" s="1"/>
    </row>
    <row r="5708" spans="2:11">
      <c r="B5708" s="36">
        <v>5694</v>
      </c>
      <c r="C5708" s="55">
        <f>(1*Rater1!$C5697=C$7222)+(1*Rater2!$C5697=C$7222)+(N_Raters&gt;=3=TRUE)*(1*Rater3!$C5697=C$7222)+(N_Raters&gt;=4=TRUE)*(1*Rater4!$C5697=C$7222)+(N_Raters&gt;=5=TRUE)*(1*Rater5!$C5697=C$7222)</f>
        <v>3</v>
      </c>
      <c r="D5708" s="55">
        <f>(1*Rater1!$C5697=D$7222)+(1*Rater2!$C5697=D$7222)+(N_Raters&gt;=3=TRUE)*(1*Rater3!$C5697=D$7222)+(N_Raters&gt;=4=TRUE)*(1*Rater4!$C5697=D$7222)+(N_Raters&gt;=5=TRUE)*(1*Rater5!$C5697=D$7222)</f>
        <v>0</v>
      </c>
      <c r="E5708" s="38">
        <f>(1*Rater1!$C5697=E$7222)+(1*Rater2!$C5697=E$7222)+(N_Raters&gt;=3=TRUE)*(1*Rater3!$C5697=E$7222)+(N_Raters&gt;=4=TRUE)*(1*Rater4!$C5697=E$7222)+(N_Raters&gt;=5=TRUE)*(1*Rater5!$C5697=E$7222)</f>
        <v>0</v>
      </c>
      <c r="F5708" s="38"/>
      <c r="G5708" s="38"/>
      <c r="H5708" s="38"/>
      <c r="J5708" s="1"/>
      <c r="K5708" s="1"/>
    </row>
    <row r="5709" spans="2:11">
      <c r="B5709" s="35">
        <v>5695</v>
      </c>
      <c r="C5709" s="55">
        <f>(1*Rater1!$C5698=C$7222)+(1*Rater2!$C5698=C$7222)+(N_Raters&gt;=3=TRUE)*(1*Rater3!$C5698=C$7222)+(N_Raters&gt;=4=TRUE)*(1*Rater4!$C5698=C$7222)+(N_Raters&gt;=5=TRUE)*(1*Rater5!$C5698=C$7222)</f>
        <v>3</v>
      </c>
      <c r="D5709" s="55">
        <f>(1*Rater1!$C5698=D$7222)+(1*Rater2!$C5698=D$7222)+(N_Raters&gt;=3=TRUE)*(1*Rater3!$C5698=D$7222)+(N_Raters&gt;=4=TRUE)*(1*Rater4!$C5698=D$7222)+(N_Raters&gt;=5=TRUE)*(1*Rater5!$C5698=D$7222)</f>
        <v>0</v>
      </c>
      <c r="E5709" s="38">
        <f>(1*Rater1!$C5698=E$7222)+(1*Rater2!$C5698=E$7222)+(N_Raters&gt;=3=TRUE)*(1*Rater3!$C5698=E$7222)+(N_Raters&gt;=4=TRUE)*(1*Rater4!$C5698=E$7222)+(N_Raters&gt;=5=TRUE)*(1*Rater5!$C5698=E$7222)</f>
        <v>0</v>
      </c>
      <c r="F5709" s="38"/>
      <c r="G5709" s="38"/>
      <c r="H5709" s="38"/>
      <c r="J5709" s="1"/>
      <c r="K5709" s="1"/>
    </row>
    <row r="5710" spans="2:11">
      <c r="B5710" s="36">
        <v>5696</v>
      </c>
      <c r="C5710" s="55">
        <f>(1*Rater1!$C5699=C$7222)+(1*Rater2!$C5699=C$7222)+(N_Raters&gt;=3=TRUE)*(1*Rater3!$C5699=C$7222)+(N_Raters&gt;=4=TRUE)*(1*Rater4!$C5699=C$7222)+(N_Raters&gt;=5=TRUE)*(1*Rater5!$C5699=C$7222)</f>
        <v>3</v>
      </c>
      <c r="D5710" s="55">
        <f>(1*Rater1!$C5699=D$7222)+(1*Rater2!$C5699=D$7222)+(N_Raters&gt;=3=TRUE)*(1*Rater3!$C5699=D$7222)+(N_Raters&gt;=4=TRUE)*(1*Rater4!$C5699=D$7222)+(N_Raters&gt;=5=TRUE)*(1*Rater5!$C5699=D$7222)</f>
        <v>0</v>
      </c>
      <c r="E5710" s="38">
        <f>(1*Rater1!$C5699=E$7222)+(1*Rater2!$C5699=E$7222)+(N_Raters&gt;=3=TRUE)*(1*Rater3!$C5699=E$7222)+(N_Raters&gt;=4=TRUE)*(1*Rater4!$C5699=E$7222)+(N_Raters&gt;=5=TRUE)*(1*Rater5!$C5699=E$7222)</f>
        <v>0</v>
      </c>
      <c r="F5710" s="38"/>
      <c r="G5710" s="38"/>
      <c r="H5710" s="38"/>
      <c r="J5710" s="1"/>
      <c r="K5710" s="1"/>
    </row>
    <row r="5711" spans="2:11">
      <c r="B5711" s="35">
        <v>5697</v>
      </c>
      <c r="C5711" s="55">
        <f>(1*Rater1!$C5700=C$7222)+(1*Rater2!$C5700=C$7222)+(N_Raters&gt;=3=TRUE)*(1*Rater3!$C5700=C$7222)+(N_Raters&gt;=4=TRUE)*(1*Rater4!$C5700=C$7222)+(N_Raters&gt;=5=TRUE)*(1*Rater5!$C5700=C$7222)</f>
        <v>3</v>
      </c>
      <c r="D5711" s="55">
        <f>(1*Rater1!$C5700=D$7222)+(1*Rater2!$C5700=D$7222)+(N_Raters&gt;=3=TRUE)*(1*Rater3!$C5700=D$7222)+(N_Raters&gt;=4=TRUE)*(1*Rater4!$C5700=D$7222)+(N_Raters&gt;=5=TRUE)*(1*Rater5!$C5700=D$7222)</f>
        <v>0</v>
      </c>
      <c r="E5711" s="38">
        <f>(1*Rater1!$C5700=E$7222)+(1*Rater2!$C5700=E$7222)+(N_Raters&gt;=3=TRUE)*(1*Rater3!$C5700=E$7222)+(N_Raters&gt;=4=TRUE)*(1*Rater4!$C5700=E$7222)+(N_Raters&gt;=5=TRUE)*(1*Rater5!$C5700=E$7222)</f>
        <v>0</v>
      </c>
      <c r="F5711" s="38"/>
      <c r="G5711" s="38"/>
      <c r="H5711" s="38"/>
      <c r="J5711" s="1"/>
      <c r="K5711" s="1"/>
    </row>
    <row r="5712" spans="2:11">
      <c r="B5712" s="36">
        <v>5698</v>
      </c>
      <c r="C5712" s="55">
        <f>(1*Rater1!$C5701=C$7222)+(1*Rater2!$C5701=C$7222)+(N_Raters&gt;=3=TRUE)*(1*Rater3!$C5701=C$7222)+(N_Raters&gt;=4=TRUE)*(1*Rater4!$C5701=C$7222)+(N_Raters&gt;=5=TRUE)*(1*Rater5!$C5701=C$7222)</f>
        <v>3</v>
      </c>
      <c r="D5712" s="55">
        <f>(1*Rater1!$C5701=D$7222)+(1*Rater2!$C5701=D$7222)+(N_Raters&gt;=3=TRUE)*(1*Rater3!$C5701=D$7222)+(N_Raters&gt;=4=TRUE)*(1*Rater4!$C5701=D$7222)+(N_Raters&gt;=5=TRUE)*(1*Rater5!$C5701=D$7222)</f>
        <v>0</v>
      </c>
      <c r="E5712" s="38">
        <f>(1*Rater1!$C5701=E$7222)+(1*Rater2!$C5701=E$7222)+(N_Raters&gt;=3=TRUE)*(1*Rater3!$C5701=E$7222)+(N_Raters&gt;=4=TRUE)*(1*Rater4!$C5701=E$7222)+(N_Raters&gt;=5=TRUE)*(1*Rater5!$C5701=E$7222)</f>
        <v>0</v>
      </c>
      <c r="F5712" s="38"/>
      <c r="G5712" s="38"/>
      <c r="H5712" s="38"/>
      <c r="J5712" s="1"/>
      <c r="K5712" s="1"/>
    </row>
    <row r="5713" spans="2:11">
      <c r="B5713" s="35">
        <v>5699</v>
      </c>
      <c r="C5713" s="55">
        <f>(1*Rater1!$C5702=C$7222)+(1*Rater2!$C5702=C$7222)+(N_Raters&gt;=3=TRUE)*(1*Rater3!$C5702=C$7222)+(N_Raters&gt;=4=TRUE)*(1*Rater4!$C5702=C$7222)+(N_Raters&gt;=5=TRUE)*(1*Rater5!$C5702=C$7222)</f>
        <v>1</v>
      </c>
      <c r="D5713" s="55">
        <f>(1*Rater1!$C5702=D$7222)+(1*Rater2!$C5702=D$7222)+(N_Raters&gt;=3=TRUE)*(1*Rater3!$C5702=D$7222)+(N_Raters&gt;=4=TRUE)*(1*Rater4!$C5702=D$7222)+(N_Raters&gt;=5=TRUE)*(1*Rater5!$C5702=D$7222)</f>
        <v>2</v>
      </c>
      <c r="E5713" s="38">
        <f>(1*Rater1!$C5702=E$7222)+(1*Rater2!$C5702=E$7222)+(N_Raters&gt;=3=TRUE)*(1*Rater3!$C5702=E$7222)+(N_Raters&gt;=4=TRUE)*(1*Rater4!$C5702=E$7222)+(N_Raters&gt;=5=TRUE)*(1*Rater5!$C5702=E$7222)</f>
        <v>0</v>
      </c>
      <c r="F5713" s="38"/>
      <c r="G5713" s="38"/>
      <c r="H5713" s="38"/>
      <c r="J5713" s="1"/>
      <c r="K5713" s="1"/>
    </row>
    <row r="5714" spans="2:11">
      <c r="B5714" s="36">
        <v>5700</v>
      </c>
      <c r="C5714" s="55">
        <f>(1*Rater1!$C5703=C$7222)+(1*Rater2!$C5703=C$7222)+(N_Raters&gt;=3=TRUE)*(1*Rater3!$C5703=C$7222)+(N_Raters&gt;=4=TRUE)*(1*Rater4!$C5703=C$7222)+(N_Raters&gt;=5=TRUE)*(1*Rater5!$C5703=C$7222)</f>
        <v>3</v>
      </c>
      <c r="D5714" s="55">
        <f>(1*Rater1!$C5703=D$7222)+(1*Rater2!$C5703=D$7222)+(N_Raters&gt;=3=TRUE)*(1*Rater3!$C5703=D$7222)+(N_Raters&gt;=4=TRUE)*(1*Rater4!$C5703=D$7222)+(N_Raters&gt;=5=TRUE)*(1*Rater5!$C5703=D$7222)</f>
        <v>0</v>
      </c>
      <c r="E5714" s="38">
        <f>(1*Rater1!$C5703=E$7222)+(1*Rater2!$C5703=E$7222)+(N_Raters&gt;=3=TRUE)*(1*Rater3!$C5703=E$7222)+(N_Raters&gt;=4=TRUE)*(1*Rater4!$C5703=E$7222)+(N_Raters&gt;=5=TRUE)*(1*Rater5!$C5703=E$7222)</f>
        <v>0</v>
      </c>
      <c r="F5714" s="38"/>
      <c r="G5714" s="38"/>
      <c r="H5714" s="38"/>
      <c r="J5714" s="1"/>
      <c r="K5714" s="1"/>
    </row>
    <row r="5715" spans="2:11">
      <c r="B5715" s="35">
        <v>5701</v>
      </c>
      <c r="C5715" s="55">
        <f>(1*Rater1!$C5704=C$7222)+(1*Rater2!$C5704=C$7222)+(N_Raters&gt;=3=TRUE)*(1*Rater3!$C5704=C$7222)+(N_Raters&gt;=4=TRUE)*(1*Rater4!$C5704=C$7222)+(N_Raters&gt;=5=TRUE)*(1*Rater5!$C5704=C$7222)</f>
        <v>3</v>
      </c>
      <c r="D5715" s="55">
        <f>(1*Rater1!$C5704=D$7222)+(1*Rater2!$C5704=D$7222)+(N_Raters&gt;=3=TRUE)*(1*Rater3!$C5704=D$7222)+(N_Raters&gt;=4=TRUE)*(1*Rater4!$C5704=D$7222)+(N_Raters&gt;=5=TRUE)*(1*Rater5!$C5704=D$7222)</f>
        <v>0</v>
      </c>
      <c r="E5715" s="38">
        <f>(1*Rater1!$C5704=E$7222)+(1*Rater2!$C5704=E$7222)+(N_Raters&gt;=3=TRUE)*(1*Rater3!$C5704=E$7222)+(N_Raters&gt;=4=TRUE)*(1*Rater4!$C5704=E$7222)+(N_Raters&gt;=5=TRUE)*(1*Rater5!$C5704=E$7222)</f>
        <v>0</v>
      </c>
      <c r="F5715" s="38"/>
      <c r="G5715" s="38"/>
      <c r="H5715" s="38"/>
      <c r="J5715" s="1"/>
      <c r="K5715" s="1"/>
    </row>
    <row r="5716" spans="2:11">
      <c r="B5716" s="36">
        <v>5702</v>
      </c>
      <c r="C5716" s="55">
        <f>(1*Rater1!$C5705=C$7222)+(1*Rater2!$C5705=C$7222)+(N_Raters&gt;=3=TRUE)*(1*Rater3!$C5705=C$7222)+(N_Raters&gt;=4=TRUE)*(1*Rater4!$C5705=C$7222)+(N_Raters&gt;=5=TRUE)*(1*Rater5!$C5705=C$7222)</f>
        <v>3</v>
      </c>
      <c r="D5716" s="55">
        <f>(1*Rater1!$C5705=D$7222)+(1*Rater2!$C5705=D$7222)+(N_Raters&gt;=3=TRUE)*(1*Rater3!$C5705=D$7222)+(N_Raters&gt;=4=TRUE)*(1*Rater4!$C5705=D$7222)+(N_Raters&gt;=5=TRUE)*(1*Rater5!$C5705=D$7222)</f>
        <v>0</v>
      </c>
      <c r="E5716" s="38">
        <f>(1*Rater1!$C5705=E$7222)+(1*Rater2!$C5705=E$7222)+(N_Raters&gt;=3=TRUE)*(1*Rater3!$C5705=E$7222)+(N_Raters&gt;=4=TRUE)*(1*Rater4!$C5705=E$7222)+(N_Raters&gt;=5=TRUE)*(1*Rater5!$C5705=E$7222)</f>
        <v>0</v>
      </c>
      <c r="F5716" s="38"/>
      <c r="G5716" s="38"/>
      <c r="H5716" s="38"/>
      <c r="J5716" s="1"/>
      <c r="K5716" s="1"/>
    </row>
    <row r="5717" spans="2:11">
      <c r="B5717" s="35">
        <v>5703</v>
      </c>
      <c r="C5717" s="55">
        <f>(1*Rater1!$C5706=C$7222)+(1*Rater2!$C5706=C$7222)+(N_Raters&gt;=3=TRUE)*(1*Rater3!$C5706=C$7222)+(N_Raters&gt;=4=TRUE)*(1*Rater4!$C5706=C$7222)+(N_Raters&gt;=5=TRUE)*(1*Rater5!$C5706=C$7222)</f>
        <v>3</v>
      </c>
      <c r="D5717" s="55">
        <f>(1*Rater1!$C5706=D$7222)+(1*Rater2!$C5706=D$7222)+(N_Raters&gt;=3=TRUE)*(1*Rater3!$C5706=D$7222)+(N_Raters&gt;=4=TRUE)*(1*Rater4!$C5706=D$7222)+(N_Raters&gt;=5=TRUE)*(1*Rater5!$C5706=D$7222)</f>
        <v>0</v>
      </c>
      <c r="E5717" s="38">
        <f>(1*Rater1!$C5706=E$7222)+(1*Rater2!$C5706=E$7222)+(N_Raters&gt;=3=TRUE)*(1*Rater3!$C5706=E$7222)+(N_Raters&gt;=4=TRUE)*(1*Rater4!$C5706=E$7222)+(N_Raters&gt;=5=TRUE)*(1*Rater5!$C5706=E$7222)</f>
        <v>0</v>
      </c>
      <c r="F5717" s="38"/>
      <c r="G5717" s="38"/>
      <c r="H5717" s="38"/>
      <c r="J5717" s="1"/>
      <c r="K5717" s="1"/>
    </row>
    <row r="5718" spans="2:11">
      <c r="B5718" s="36">
        <v>5704</v>
      </c>
      <c r="C5718" s="55">
        <f>(1*Rater1!$C5707=C$7222)+(1*Rater2!$C5707=C$7222)+(N_Raters&gt;=3=TRUE)*(1*Rater3!$C5707=C$7222)+(N_Raters&gt;=4=TRUE)*(1*Rater4!$C5707=C$7222)+(N_Raters&gt;=5=TRUE)*(1*Rater5!$C5707=C$7222)</f>
        <v>2</v>
      </c>
      <c r="D5718" s="55">
        <f>(1*Rater1!$C5707=D$7222)+(1*Rater2!$C5707=D$7222)+(N_Raters&gt;=3=TRUE)*(1*Rater3!$C5707=D$7222)+(N_Raters&gt;=4=TRUE)*(1*Rater4!$C5707=D$7222)+(N_Raters&gt;=5=TRUE)*(1*Rater5!$C5707=D$7222)</f>
        <v>1</v>
      </c>
      <c r="E5718" s="38">
        <f>(1*Rater1!$C5707=E$7222)+(1*Rater2!$C5707=E$7222)+(N_Raters&gt;=3=TRUE)*(1*Rater3!$C5707=E$7222)+(N_Raters&gt;=4=TRUE)*(1*Rater4!$C5707=E$7222)+(N_Raters&gt;=5=TRUE)*(1*Rater5!$C5707=E$7222)</f>
        <v>0</v>
      </c>
      <c r="F5718" s="38"/>
      <c r="G5718" s="38"/>
      <c r="H5718" s="38"/>
      <c r="J5718" s="1"/>
      <c r="K5718" s="1"/>
    </row>
    <row r="5719" spans="2:11">
      <c r="B5719" s="35">
        <v>5705</v>
      </c>
      <c r="C5719" s="55">
        <f>(1*Rater1!$C5708=C$7222)+(1*Rater2!$C5708=C$7222)+(N_Raters&gt;=3=TRUE)*(1*Rater3!$C5708=C$7222)+(N_Raters&gt;=4=TRUE)*(1*Rater4!$C5708=C$7222)+(N_Raters&gt;=5=TRUE)*(1*Rater5!$C5708=C$7222)</f>
        <v>1</v>
      </c>
      <c r="D5719" s="55">
        <f>(1*Rater1!$C5708=D$7222)+(1*Rater2!$C5708=D$7222)+(N_Raters&gt;=3=TRUE)*(1*Rater3!$C5708=D$7222)+(N_Raters&gt;=4=TRUE)*(1*Rater4!$C5708=D$7222)+(N_Raters&gt;=5=TRUE)*(1*Rater5!$C5708=D$7222)</f>
        <v>2</v>
      </c>
      <c r="E5719" s="38">
        <f>(1*Rater1!$C5708=E$7222)+(1*Rater2!$C5708=E$7222)+(N_Raters&gt;=3=TRUE)*(1*Rater3!$C5708=E$7222)+(N_Raters&gt;=4=TRUE)*(1*Rater4!$C5708=E$7222)+(N_Raters&gt;=5=TRUE)*(1*Rater5!$C5708=E$7222)</f>
        <v>0</v>
      </c>
      <c r="F5719" s="38"/>
      <c r="G5719" s="38"/>
      <c r="H5719" s="38"/>
      <c r="J5719" s="1"/>
      <c r="K5719" s="1"/>
    </row>
    <row r="5720" spans="2:11">
      <c r="B5720" s="36">
        <v>5706</v>
      </c>
      <c r="C5720" s="55">
        <f>(1*Rater1!$C5709=C$7222)+(1*Rater2!$C5709=C$7222)+(N_Raters&gt;=3=TRUE)*(1*Rater3!$C5709=C$7222)+(N_Raters&gt;=4=TRUE)*(1*Rater4!$C5709=C$7222)+(N_Raters&gt;=5=TRUE)*(1*Rater5!$C5709=C$7222)</f>
        <v>3</v>
      </c>
      <c r="D5720" s="55">
        <f>(1*Rater1!$C5709=D$7222)+(1*Rater2!$C5709=D$7222)+(N_Raters&gt;=3=TRUE)*(1*Rater3!$C5709=D$7222)+(N_Raters&gt;=4=TRUE)*(1*Rater4!$C5709=D$7222)+(N_Raters&gt;=5=TRUE)*(1*Rater5!$C5709=D$7222)</f>
        <v>0</v>
      </c>
      <c r="E5720" s="38">
        <f>(1*Rater1!$C5709=E$7222)+(1*Rater2!$C5709=E$7222)+(N_Raters&gt;=3=TRUE)*(1*Rater3!$C5709=E$7222)+(N_Raters&gt;=4=TRUE)*(1*Rater4!$C5709=E$7222)+(N_Raters&gt;=5=TRUE)*(1*Rater5!$C5709=E$7222)</f>
        <v>0</v>
      </c>
      <c r="F5720" s="38"/>
      <c r="G5720" s="38"/>
      <c r="H5720" s="38"/>
      <c r="J5720" s="1"/>
      <c r="K5720" s="1"/>
    </row>
    <row r="5721" spans="2:11">
      <c r="B5721" s="35">
        <v>5707</v>
      </c>
      <c r="C5721" s="55">
        <f>(1*Rater1!$C5710=C$7222)+(1*Rater2!$C5710=C$7222)+(N_Raters&gt;=3=TRUE)*(1*Rater3!$C5710=C$7222)+(N_Raters&gt;=4=TRUE)*(1*Rater4!$C5710=C$7222)+(N_Raters&gt;=5=TRUE)*(1*Rater5!$C5710=C$7222)</f>
        <v>3</v>
      </c>
      <c r="D5721" s="55">
        <f>(1*Rater1!$C5710=D$7222)+(1*Rater2!$C5710=D$7222)+(N_Raters&gt;=3=TRUE)*(1*Rater3!$C5710=D$7222)+(N_Raters&gt;=4=TRUE)*(1*Rater4!$C5710=D$7222)+(N_Raters&gt;=5=TRUE)*(1*Rater5!$C5710=D$7222)</f>
        <v>0</v>
      </c>
      <c r="E5721" s="38">
        <f>(1*Rater1!$C5710=E$7222)+(1*Rater2!$C5710=E$7222)+(N_Raters&gt;=3=TRUE)*(1*Rater3!$C5710=E$7222)+(N_Raters&gt;=4=TRUE)*(1*Rater4!$C5710=E$7222)+(N_Raters&gt;=5=TRUE)*(1*Rater5!$C5710=E$7222)</f>
        <v>0</v>
      </c>
      <c r="F5721" s="38"/>
      <c r="G5721" s="38"/>
      <c r="H5721" s="38"/>
      <c r="J5721" s="1"/>
      <c r="K5721" s="1"/>
    </row>
    <row r="5722" spans="2:11">
      <c r="B5722" s="36">
        <v>5708</v>
      </c>
      <c r="C5722" s="55">
        <f>(1*Rater1!$C5711=C$7222)+(1*Rater2!$C5711=C$7222)+(N_Raters&gt;=3=TRUE)*(1*Rater3!$C5711=C$7222)+(N_Raters&gt;=4=TRUE)*(1*Rater4!$C5711=C$7222)+(N_Raters&gt;=5=TRUE)*(1*Rater5!$C5711=C$7222)</f>
        <v>1</v>
      </c>
      <c r="D5722" s="55">
        <f>(1*Rater1!$C5711=D$7222)+(1*Rater2!$C5711=D$7222)+(N_Raters&gt;=3=TRUE)*(1*Rater3!$C5711=D$7222)+(N_Raters&gt;=4=TRUE)*(1*Rater4!$C5711=D$7222)+(N_Raters&gt;=5=TRUE)*(1*Rater5!$C5711=D$7222)</f>
        <v>2</v>
      </c>
      <c r="E5722" s="38">
        <f>(1*Rater1!$C5711=E$7222)+(1*Rater2!$C5711=E$7222)+(N_Raters&gt;=3=TRUE)*(1*Rater3!$C5711=E$7222)+(N_Raters&gt;=4=TRUE)*(1*Rater4!$C5711=E$7222)+(N_Raters&gt;=5=TRUE)*(1*Rater5!$C5711=E$7222)</f>
        <v>0</v>
      </c>
      <c r="F5722" s="38"/>
      <c r="G5722" s="38"/>
      <c r="H5722" s="38"/>
      <c r="J5722" s="1"/>
      <c r="K5722" s="1"/>
    </row>
    <row r="5723" spans="2:11">
      <c r="B5723" s="35">
        <v>5709</v>
      </c>
      <c r="C5723" s="55">
        <f>(1*Rater1!$C5712=C$7222)+(1*Rater2!$C5712=C$7222)+(N_Raters&gt;=3=TRUE)*(1*Rater3!$C5712=C$7222)+(N_Raters&gt;=4=TRUE)*(1*Rater4!$C5712=C$7222)+(N_Raters&gt;=5=TRUE)*(1*Rater5!$C5712=C$7222)</f>
        <v>1</v>
      </c>
      <c r="D5723" s="55">
        <f>(1*Rater1!$C5712=D$7222)+(1*Rater2!$C5712=D$7222)+(N_Raters&gt;=3=TRUE)*(1*Rater3!$C5712=D$7222)+(N_Raters&gt;=4=TRUE)*(1*Rater4!$C5712=D$7222)+(N_Raters&gt;=5=TRUE)*(1*Rater5!$C5712=D$7222)</f>
        <v>2</v>
      </c>
      <c r="E5723" s="38">
        <f>(1*Rater1!$C5712=E$7222)+(1*Rater2!$C5712=E$7222)+(N_Raters&gt;=3=TRUE)*(1*Rater3!$C5712=E$7222)+(N_Raters&gt;=4=TRUE)*(1*Rater4!$C5712=E$7222)+(N_Raters&gt;=5=TRUE)*(1*Rater5!$C5712=E$7222)</f>
        <v>0</v>
      </c>
      <c r="F5723" s="38"/>
      <c r="G5723" s="38"/>
      <c r="H5723" s="38"/>
      <c r="J5723" s="1"/>
      <c r="K5723" s="1"/>
    </row>
    <row r="5724" spans="2:11">
      <c r="B5724" s="36">
        <v>5710</v>
      </c>
      <c r="C5724" s="55">
        <f>(1*Rater1!$C5713=C$7222)+(1*Rater2!$C5713=C$7222)+(N_Raters&gt;=3=TRUE)*(1*Rater3!$C5713=C$7222)+(N_Raters&gt;=4=TRUE)*(1*Rater4!$C5713=C$7222)+(N_Raters&gt;=5=TRUE)*(1*Rater5!$C5713=C$7222)</f>
        <v>3</v>
      </c>
      <c r="D5724" s="55">
        <f>(1*Rater1!$C5713=D$7222)+(1*Rater2!$C5713=D$7222)+(N_Raters&gt;=3=TRUE)*(1*Rater3!$C5713=D$7222)+(N_Raters&gt;=4=TRUE)*(1*Rater4!$C5713=D$7222)+(N_Raters&gt;=5=TRUE)*(1*Rater5!$C5713=D$7222)</f>
        <v>0</v>
      </c>
      <c r="E5724" s="38">
        <f>(1*Rater1!$C5713=E$7222)+(1*Rater2!$C5713=E$7222)+(N_Raters&gt;=3=TRUE)*(1*Rater3!$C5713=E$7222)+(N_Raters&gt;=4=TRUE)*(1*Rater4!$C5713=E$7222)+(N_Raters&gt;=5=TRUE)*(1*Rater5!$C5713=E$7222)</f>
        <v>0</v>
      </c>
      <c r="F5724" s="38"/>
      <c r="G5724" s="38"/>
      <c r="H5724" s="38"/>
      <c r="J5724" s="1"/>
      <c r="K5724" s="1"/>
    </row>
    <row r="5725" spans="2:11">
      <c r="B5725" s="35">
        <v>5711</v>
      </c>
      <c r="C5725" s="55">
        <f>(1*Rater1!$C5714=C$7222)+(1*Rater2!$C5714=C$7222)+(N_Raters&gt;=3=TRUE)*(1*Rater3!$C5714=C$7222)+(N_Raters&gt;=4=TRUE)*(1*Rater4!$C5714=C$7222)+(N_Raters&gt;=5=TRUE)*(1*Rater5!$C5714=C$7222)</f>
        <v>3</v>
      </c>
      <c r="D5725" s="55">
        <f>(1*Rater1!$C5714=D$7222)+(1*Rater2!$C5714=D$7222)+(N_Raters&gt;=3=TRUE)*(1*Rater3!$C5714=D$7222)+(N_Raters&gt;=4=TRUE)*(1*Rater4!$C5714=D$7222)+(N_Raters&gt;=5=TRUE)*(1*Rater5!$C5714=D$7222)</f>
        <v>0</v>
      </c>
      <c r="E5725" s="38">
        <f>(1*Rater1!$C5714=E$7222)+(1*Rater2!$C5714=E$7222)+(N_Raters&gt;=3=TRUE)*(1*Rater3!$C5714=E$7222)+(N_Raters&gt;=4=TRUE)*(1*Rater4!$C5714=E$7222)+(N_Raters&gt;=5=TRUE)*(1*Rater5!$C5714=E$7222)</f>
        <v>0</v>
      </c>
      <c r="F5725" s="38"/>
      <c r="G5725" s="38"/>
      <c r="H5725" s="38"/>
      <c r="J5725" s="1"/>
      <c r="K5725" s="1"/>
    </row>
    <row r="5726" spans="2:11">
      <c r="B5726" s="36">
        <v>5712</v>
      </c>
      <c r="C5726" s="55">
        <f>(1*Rater1!$C5715=C$7222)+(1*Rater2!$C5715=C$7222)+(N_Raters&gt;=3=TRUE)*(1*Rater3!$C5715=C$7222)+(N_Raters&gt;=4=TRUE)*(1*Rater4!$C5715=C$7222)+(N_Raters&gt;=5=TRUE)*(1*Rater5!$C5715=C$7222)</f>
        <v>3</v>
      </c>
      <c r="D5726" s="55">
        <f>(1*Rater1!$C5715=D$7222)+(1*Rater2!$C5715=D$7222)+(N_Raters&gt;=3=TRUE)*(1*Rater3!$C5715=D$7222)+(N_Raters&gt;=4=TRUE)*(1*Rater4!$C5715=D$7222)+(N_Raters&gt;=5=TRUE)*(1*Rater5!$C5715=D$7222)</f>
        <v>0</v>
      </c>
      <c r="E5726" s="38">
        <f>(1*Rater1!$C5715=E$7222)+(1*Rater2!$C5715=E$7222)+(N_Raters&gt;=3=TRUE)*(1*Rater3!$C5715=E$7222)+(N_Raters&gt;=4=TRUE)*(1*Rater4!$C5715=E$7222)+(N_Raters&gt;=5=TRUE)*(1*Rater5!$C5715=E$7222)</f>
        <v>0</v>
      </c>
      <c r="F5726" s="38"/>
      <c r="G5726" s="38"/>
      <c r="H5726" s="38"/>
      <c r="J5726" s="1"/>
      <c r="K5726" s="1"/>
    </row>
    <row r="5727" spans="2:11">
      <c r="B5727" s="35">
        <v>5713</v>
      </c>
      <c r="C5727" s="55">
        <f>(1*Rater1!$C5716=C$7222)+(1*Rater2!$C5716=C$7222)+(N_Raters&gt;=3=TRUE)*(1*Rater3!$C5716=C$7222)+(N_Raters&gt;=4=TRUE)*(1*Rater4!$C5716=C$7222)+(N_Raters&gt;=5=TRUE)*(1*Rater5!$C5716=C$7222)</f>
        <v>3</v>
      </c>
      <c r="D5727" s="55">
        <f>(1*Rater1!$C5716=D$7222)+(1*Rater2!$C5716=D$7222)+(N_Raters&gt;=3=TRUE)*(1*Rater3!$C5716=D$7222)+(N_Raters&gt;=4=TRUE)*(1*Rater4!$C5716=D$7222)+(N_Raters&gt;=5=TRUE)*(1*Rater5!$C5716=D$7222)</f>
        <v>0</v>
      </c>
      <c r="E5727" s="38">
        <f>(1*Rater1!$C5716=E$7222)+(1*Rater2!$C5716=E$7222)+(N_Raters&gt;=3=TRUE)*(1*Rater3!$C5716=E$7222)+(N_Raters&gt;=4=TRUE)*(1*Rater4!$C5716=E$7222)+(N_Raters&gt;=5=TRUE)*(1*Rater5!$C5716=E$7222)</f>
        <v>0</v>
      </c>
      <c r="F5727" s="38"/>
      <c r="G5727" s="38"/>
      <c r="H5727" s="38"/>
      <c r="J5727" s="1"/>
      <c r="K5727" s="1"/>
    </row>
    <row r="5728" spans="2:11">
      <c r="B5728" s="36">
        <v>5714</v>
      </c>
      <c r="C5728" s="55">
        <f>(1*Rater1!$C5717=C$7222)+(1*Rater2!$C5717=C$7222)+(N_Raters&gt;=3=TRUE)*(1*Rater3!$C5717=C$7222)+(N_Raters&gt;=4=TRUE)*(1*Rater4!$C5717=C$7222)+(N_Raters&gt;=5=TRUE)*(1*Rater5!$C5717=C$7222)</f>
        <v>3</v>
      </c>
      <c r="D5728" s="55">
        <f>(1*Rater1!$C5717=D$7222)+(1*Rater2!$C5717=D$7222)+(N_Raters&gt;=3=TRUE)*(1*Rater3!$C5717=D$7222)+(N_Raters&gt;=4=TRUE)*(1*Rater4!$C5717=D$7222)+(N_Raters&gt;=5=TRUE)*(1*Rater5!$C5717=D$7222)</f>
        <v>0</v>
      </c>
      <c r="E5728" s="38">
        <f>(1*Rater1!$C5717=E$7222)+(1*Rater2!$C5717=E$7222)+(N_Raters&gt;=3=TRUE)*(1*Rater3!$C5717=E$7222)+(N_Raters&gt;=4=TRUE)*(1*Rater4!$C5717=E$7222)+(N_Raters&gt;=5=TRUE)*(1*Rater5!$C5717=E$7222)</f>
        <v>0</v>
      </c>
      <c r="F5728" s="38"/>
      <c r="G5728" s="38"/>
      <c r="H5728" s="38"/>
      <c r="J5728" s="1"/>
      <c r="K5728" s="1"/>
    </row>
    <row r="5729" spans="2:11">
      <c r="B5729" s="35">
        <v>5715</v>
      </c>
      <c r="C5729" s="55">
        <f>(1*Rater1!$C5718=C$7222)+(1*Rater2!$C5718=C$7222)+(N_Raters&gt;=3=TRUE)*(1*Rater3!$C5718=C$7222)+(N_Raters&gt;=4=TRUE)*(1*Rater4!$C5718=C$7222)+(N_Raters&gt;=5=TRUE)*(1*Rater5!$C5718=C$7222)</f>
        <v>3</v>
      </c>
      <c r="D5729" s="55">
        <f>(1*Rater1!$C5718=D$7222)+(1*Rater2!$C5718=D$7222)+(N_Raters&gt;=3=TRUE)*(1*Rater3!$C5718=D$7222)+(N_Raters&gt;=4=TRUE)*(1*Rater4!$C5718=D$7222)+(N_Raters&gt;=5=TRUE)*(1*Rater5!$C5718=D$7222)</f>
        <v>0</v>
      </c>
      <c r="E5729" s="38">
        <f>(1*Rater1!$C5718=E$7222)+(1*Rater2!$C5718=E$7222)+(N_Raters&gt;=3=TRUE)*(1*Rater3!$C5718=E$7222)+(N_Raters&gt;=4=TRUE)*(1*Rater4!$C5718=E$7222)+(N_Raters&gt;=5=TRUE)*(1*Rater5!$C5718=E$7222)</f>
        <v>0</v>
      </c>
      <c r="F5729" s="38"/>
      <c r="G5729" s="38"/>
      <c r="H5729" s="38"/>
      <c r="J5729" s="1"/>
      <c r="K5729" s="1"/>
    </row>
    <row r="5730" spans="2:11">
      <c r="B5730" s="36">
        <v>5716</v>
      </c>
      <c r="C5730" s="55">
        <f>(1*Rater1!$C5719=C$7222)+(1*Rater2!$C5719=C$7222)+(N_Raters&gt;=3=TRUE)*(1*Rater3!$C5719=C$7222)+(N_Raters&gt;=4=TRUE)*(1*Rater4!$C5719=C$7222)+(N_Raters&gt;=5=TRUE)*(1*Rater5!$C5719=C$7222)</f>
        <v>3</v>
      </c>
      <c r="D5730" s="55">
        <f>(1*Rater1!$C5719=D$7222)+(1*Rater2!$C5719=D$7222)+(N_Raters&gt;=3=TRUE)*(1*Rater3!$C5719=D$7222)+(N_Raters&gt;=4=TRUE)*(1*Rater4!$C5719=D$7222)+(N_Raters&gt;=5=TRUE)*(1*Rater5!$C5719=D$7222)</f>
        <v>0</v>
      </c>
      <c r="E5730" s="38">
        <f>(1*Rater1!$C5719=E$7222)+(1*Rater2!$C5719=E$7222)+(N_Raters&gt;=3=TRUE)*(1*Rater3!$C5719=E$7222)+(N_Raters&gt;=4=TRUE)*(1*Rater4!$C5719=E$7222)+(N_Raters&gt;=5=TRUE)*(1*Rater5!$C5719=E$7222)</f>
        <v>0</v>
      </c>
      <c r="F5730" s="38"/>
      <c r="G5730" s="38"/>
      <c r="H5730" s="38"/>
      <c r="J5730" s="1"/>
      <c r="K5730" s="1"/>
    </row>
    <row r="5731" spans="2:11">
      <c r="B5731" s="35">
        <v>5717</v>
      </c>
      <c r="C5731" s="55">
        <f>(1*Rater1!$C5720=C$7222)+(1*Rater2!$C5720=C$7222)+(N_Raters&gt;=3=TRUE)*(1*Rater3!$C5720=C$7222)+(N_Raters&gt;=4=TRUE)*(1*Rater4!$C5720=C$7222)+(N_Raters&gt;=5=TRUE)*(1*Rater5!$C5720=C$7222)</f>
        <v>3</v>
      </c>
      <c r="D5731" s="55">
        <f>(1*Rater1!$C5720=D$7222)+(1*Rater2!$C5720=D$7222)+(N_Raters&gt;=3=TRUE)*(1*Rater3!$C5720=D$7222)+(N_Raters&gt;=4=TRUE)*(1*Rater4!$C5720=D$7222)+(N_Raters&gt;=5=TRUE)*(1*Rater5!$C5720=D$7222)</f>
        <v>0</v>
      </c>
      <c r="E5731" s="38">
        <f>(1*Rater1!$C5720=E$7222)+(1*Rater2!$C5720=E$7222)+(N_Raters&gt;=3=TRUE)*(1*Rater3!$C5720=E$7222)+(N_Raters&gt;=4=TRUE)*(1*Rater4!$C5720=E$7222)+(N_Raters&gt;=5=TRUE)*(1*Rater5!$C5720=E$7222)</f>
        <v>0</v>
      </c>
      <c r="F5731" s="38"/>
      <c r="G5731" s="38"/>
      <c r="H5731" s="38"/>
      <c r="J5731" s="1"/>
      <c r="K5731" s="1"/>
    </row>
    <row r="5732" spans="2:11">
      <c r="B5732" s="36">
        <v>5718</v>
      </c>
      <c r="C5732" s="55">
        <f>(1*Rater1!$C5721=C$7222)+(1*Rater2!$C5721=C$7222)+(N_Raters&gt;=3=TRUE)*(1*Rater3!$C5721=C$7222)+(N_Raters&gt;=4=TRUE)*(1*Rater4!$C5721=C$7222)+(N_Raters&gt;=5=TRUE)*(1*Rater5!$C5721=C$7222)</f>
        <v>3</v>
      </c>
      <c r="D5732" s="55">
        <f>(1*Rater1!$C5721=D$7222)+(1*Rater2!$C5721=D$7222)+(N_Raters&gt;=3=TRUE)*(1*Rater3!$C5721=D$7222)+(N_Raters&gt;=4=TRUE)*(1*Rater4!$C5721=D$7222)+(N_Raters&gt;=5=TRUE)*(1*Rater5!$C5721=D$7222)</f>
        <v>0</v>
      </c>
      <c r="E5732" s="38">
        <f>(1*Rater1!$C5721=E$7222)+(1*Rater2!$C5721=E$7222)+(N_Raters&gt;=3=TRUE)*(1*Rater3!$C5721=E$7222)+(N_Raters&gt;=4=TRUE)*(1*Rater4!$C5721=E$7222)+(N_Raters&gt;=5=TRUE)*(1*Rater5!$C5721=E$7222)</f>
        <v>0</v>
      </c>
      <c r="F5732" s="38"/>
      <c r="G5732" s="38"/>
      <c r="H5732" s="38"/>
      <c r="J5732" s="1"/>
      <c r="K5732" s="1"/>
    </row>
    <row r="5733" spans="2:11">
      <c r="B5733" s="35">
        <v>5719</v>
      </c>
      <c r="C5733" s="55">
        <f>(1*Rater1!$C5722=C$7222)+(1*Rater2!$C5722=C$7222)+(N_Raters&gt;=3=TRUE)*(1*Rater3!$C5722=C$7222)+(N_Raters&gt;=4=TRUE)*(1*Rater4!$C5722=C$7222)+(N_Raters&gt;=5=TRUE)*(1*Rater5!$C5722=C$7222)</f>
        <v>3</v>
      </c>
      <c r="D5733" s="55">
        <f>(1*Rater1!$C5722=D$7222)+(1*Rater2!$C5722=D$7222)+(N_Raters&gt;=3=TRUE)*(1*Rater3!$C5722=D$7222)+(N_Raters&gt;=4=TRUE)*(1*Rater4!$C5722=D$7222)+(N_Raters&gt;=5=TRUE)*(1*Rater5!$C5722=D$7222)</f>
        <v>0</v>
      </c>
      <c r="E5733" s="38">
        <f>(1*Rater1!$C5722=E$7222)+(1*Rater2!$C5722=E$7222)+(N_Raters&gt;=3=TRUE)*(1*Rater3!$C5722=E$7222)+(N_Raters&gt;=4=TRUE)*(1*Rater4!$C5722=E$7222)+(N_Raters&gt;=5=TRUE)*(1*Rater5!$C5722=E$7222)</f>
        <v>0</v>
      </c>
      <c r="F5733" s="38"/>
      <c r="G5733" s="38"/>
      <c r="H5733" s="38"/>
      <c r="J5733" s="1"/>
      <c r="K5733" s="1"/>
    </row>
    <row r="5734" spans="2:11">
      <c r="B5734" s="36">
        <v>5720</v>
      </c>
      <c r="C5734" s="55">
        <f>(1*Rater1!$C5723=C$7222)+(1*Rater2!$C5723=C$7222)+(N_Raters&gt;=3=TRUE)*(1*Rater3!$C5723=C$7222)+(N_Raters&gt;=4=TRUE)*(1*Rater4!$C5723=C$7222)+(N_Raters&gt;=5=TRUE)*(1*Rater5!$C5723=C$7222)</f>
        <v>3</v>
      </c>
      <c r="D5734" s="55">
        <f>(1*Rater1!$C5723=D$7222)+(1*Rater2!$C5723=D$7222)+(N_Raters&gt;=3=TRUE)*(1*Rater3!$C5723=D$7222)+(N_Raters&gt;=4=TRUE)*(1*Rater4!$C5723=D$7222)+(N_Raters&gt;=5=TRUE)*(1*Rater5!$C5723=D$7222)</f>
        <v>0</v>
      </c>
      <c r="E5734" s="38">
        <f>(1*Rater1!$C5723=E$7222)+(1*Rater2!$C5723=E$7222)+(N_Raters&gt;=3=TRUE)*(1*Rater3!$C5723=E$7222)+(N_Raters&gt;=4=TRUE)*(1*Rater4!$C5723=E$7222)+(N_Raters&gt;=5=TRUE)*(1*Rater5!$C5723=E$7222)</f>
        <v>0</v>
      </c>
      <c r="F5734" s="38"/>
      <c r="G5734" s="38"/>
      <c r="H5734" s="38"/>
      <c r="J5734" s="1"/>
      <c r="K5734" s="1"/>
    </row>
    <row r="5735" spans="2:11">
      <c r="B5735" s="35">
        <v>5721</v>
      </c>
      <c r="C5735" s="55">
        <f>(1*Rater1!$C5724=C$7222)+(1*Rater2!$C5724=C$7222)+(N_Raters&gt;=3=TRUE)*(1*Rater3!$C5724=C$7222)+(N_Raters&gt;=4=TRUE)*(1*Rater4!$C5724=C$7222)+(N_Raters&gt;=5=TRUE)*(1*Rater5!$C5724=C$7222)</f>
        <v>3</v>
      </c>
      <c r="D5735" s="55">
        <f>(1*Rater1!$C5724=D$7222)+(1*Rater2!$C5724=D$7222)+(N_Raters&gt;=3=TRUE)*(1*Rater3!$C5724=D$7222)+(N_Raters&gt;=4=TRUE)*(1*Rater4!$C5724=D$7222)+(N_Raters&gt;=5=TRUE)*(1*Rater5!$C5724=D$7222)</f>
        <v>0</v>
      </c>
      <c r="E5735" s="38">
        <f>(1*Rater1!$C5724=E$7222)+(1*Rater2!$C5724=E$7222)+(N_Raters&gt;=3=TRUE)*(1*Rater3!$C5724=E$7222)+(N_Raters&gt;=4=TRUE)*(1*Rater4!$C5724=E$7222)+(N_Raters&gt;=5=TRUE)*(1*Rater5!$C5724=E$7222)</f>
        <v>0</v>
      </c>
      <c r="F5735" s="38"/>
      <c r="G5735" s="38"/>
      <c r="H5735" s="38"/>
      <c r="J5735" s="1"/>
      <c r="K5735" s="1"/>
    </row>
    <row r="5736" spans="2:11">
      <c r="B5736" s="36">
        <v>5722</v>
      </c>
      <c r="C5736" s="55">
        <f>(1*Rater1!$C5725=C$7222)+(1*Rater2!$C5725=C$7222)+(N_Raters&gt;=3=TRUE)*(1*Rater3!$C5725=C$7222)+(N_Raters&gt;=4=TRUE)*(1*Rater4!$C5725=C$7222)+(N_Raters&gt;=5=TRUE)*(1*Rater5!$C5725=C$7222)</f>
        <v>3</v>
      </c>
      <c r="D5736" s="55">
        <f>(1*Rater1!$C5725=D$7222)+(1*Rater2!$C5725=D$7222)+(N_Raters&gt;=3=TRUE)*(1*Rater3!$C5725=D$7222)+(N_Raters&gt;=4=TRUE)*(1*Rater4!$C5725=D$7222)+(N_Raters&gt;=5=TRUE)*(1*Rater5!$C5725=D$7222)</f>
        <v>0</v>
      </c>
      <c r="E5736" s="38">
        <f>(1*Rater1!$C5725=E$7222)+(1*Rater2!$C5725=E$7222)+(N_Raters&gt;=3=TRUE)*(1*Rater3!$C5725=E$7222)+(N_Raters&gt;=4=TRUE)*(1*Rater4!$C5725=E$7222)+(N_Raters&gt;=5=TRUE)*(1*Rater5!$C5725=E$7222)</f>
        <v>0</v>
      </c>
      <c r="F5736" s="38"/>
      <c r="G5736" s="38"/>
      <c r="H5736" s="38"/>
      <c r="J5736" s="1"/>
      <c r="K5736" s="1"/>
    </row>
    <row r="5737" spans="2:11">
      <c r="B5737" s="35">
        <v>5723</v>
      </c>
      <c r="C5737" s="55">
        <f>(1*Rater1!$C5726=C$7222)+(1*Rater2!$C5726=C$7222)+(N_Raters&gt;=3=TRUE)*(1*Rater3!$C5726=C$7222)+(N_Raters&gt;=4=TRUE)*(1*Rater4!$C5726=C$7222)+(N_Raters&gt;=5=TRUE)*(1*Rater5!$C5726=C$7222)</f>
        <v>3</v>
      </c>
      <c r="D5737" s="55">
        <f>(1*Rater1!$C5726=D$7222)+(1*Rater2!$C5726=D$7222)+(N_Raters&gt;=3=TRUE)*(1*Rater3!$C5726=D$7222)+(N_Raters&gt;=4=TRUE)*(1*Rater4!$C5726=D$7222)+(N_Raters&gt;=5=TRUE)*(1*Rater5!$C5726=D$7222)</f>
        <v>0</v>
      </c>
      <c r="E5737" s="38">
        <f>(1*Rater1!$C5726=E$7222)+(1*Rater2!$C5726=E$7222)+(N_Raters&gt;=3=TRUE)*(1*Rater3!$C5726=E$7222)+(N_Raters&gt;=4=TRUE)*(1*Rater4!$C5726=E$7222)+(N_Raters&gt;=5=TRUE)*(1*Rater5!$C5726=E$7222)</f>
        <v>0</v>
      </c>
      <c r="F5737" s="38"/>
      <c r="G5737" s="38"/>
      <c r="H5737" s="38"/>
      <c r="J5737" s="1"/>
      <c r="K5737" s="1"/>
    </row>
    <row r="5738" spans="2:11">
      <c r="B5738" s="36">
        <v>5724</v>
      </c>
      <c r="C5738" s="55">
        <f>(1*Rater1!$C5727=C$7222)+(1*Rater2!$C5727=C$7222)+(N_Raters&gt;=3=TRUE)*(1*Rater3!$C5727=C$7222)+(N_Raters&gt;=4=TRUE)*(1*Rater4!$C5727=C$7222)+(N_Raters&gt;=5=TRUE)*(1*Rater5!$C5727=C$7222)</f>
        <v>3</v>
      </c>
      <c r="D5738" s="55">
        <f>(1*Rater1!$C5727=D$7222)+(1*Rater2!$C5727=D$7222)+(N_Raters&gt;=3=TRUE)*(1*Rater3!$C5727=D$7222)+(N_Raters&gt;=4=TRUE)*(1*Rater4!$C5727=D$7222)+(N_Raters&gt;=5=TRUE)*(1*Rater5!$C5727=D$7222)</f>
        <v>0</v>
      </c>
      <c r="E5738" s="38">
        <f>(1*Rater1!$C5727=E$7222)+(1*Rater2!$C5727=E$7222)+(N_Raters&gt;=3=TRUE)*(1*Rater3!$C5727=E$7222)+(N_Raters&gt;=4=TRUE)*(1*Rater4!$C5727=E$7222)+(N_Raters&gt;=5=TRUE)*(1*Rater5!$C5727=E$7222)</f>
        <v>0</v>
      </c>
      <c r="F5738" s="38"/>
      <c r="G5738" s="38"/>
      <c r="H5738" s="38"/>
      <c r="J5738" s="1"/>
      <c r="K5738" s="1"/>
    </row>
    <row r="5739" spans="2:11">
      <c r="B5739" s="35">
        <v>5725</v>
      </c>
      <c r="C5739" s="55">
        <f>(1*Rater1!$C5728=C$7222)+(1*Rater2!$C5728=C$7222)+(N_Raters&gt;=3=TRUE)*(1*Rater3!$C5728=C$7222)+(N_Raters&gt;=4=TRUE)*(1*Rater4!$C5728=C$7222)+(N_Raters&gt;=5=TRUE)*(1*Rater5!$C5728=C$7222)</f>
        <v>3</v>
      </c>
      <c r="D5739" s="55">
        <f>(1*Rater1!$C5728=D$7222)+(1*Rater2!$C5728=D$7222)+(N_Raters&gt;=3=TRUE)*(1*Rater3!$C5728=D$7222)+(N_Raters&gt;=4=TRUE)*(1*Rater4!$C5728=D$7222)+(N_Raters&gt;=5=TRUE)*(1*Rater5!$C5728=D$7222)</f>
        <v>0</v>
      </c>
      <c r="E5739" s="38">
        <f>(1*Rater1!$C5728=E$7222)+(1*Rater2!$C5728=E$7222)+(N_Raters&gt;=3=TRUE)*(1*Rater3!$C5728=E$7222)+(N_Raters&gt;=4=TRUE)*(1*Rater4!$C5728=E$7222)+(N_Raters&gt;=5=TRUE)*(1*Rater5!$C5728=E$7222)</f>
        <v>0</v>
      </c>
      <c r="F5739" s="38"/>
      <c r="G5739" s="38"/>
      <c r="H5739" s="38"/>
      <c r="J5739" s="1"/>
      <c r="K5739" s="1"/>
    </row>
    <row r="5740" spans="2:11">
      <c r="B5740" s="36">
        <v>5726</v>
      </c>
      <c r="C5740" s="55">
        <f>(1*Rater1!$C5729=C$7222)+(1*Rater2!$C5729=C$7222)+(N_Raters&gt;=3=TRUE)*(1*Rater3!$C5729=C$7222)+(N_Raters&gt;=4=TRUE)*(1*Rater4!$C5729=C$7222)+(N_Raters&gt;=5=TRUE)*(1*Rater5!$C5729=C$7222)</f>
        <v>3</v>
      </c>
      <c r="D5740" s="55">
        <f>(1*Rater1!$C5729=D$7222)+(1*Rater2!$C5729=D$7222)+(N_Raters&gt;=3=TRUE)*(1*Rater3!$C5729=D$7222)+(N_Raters&gt;=4=TRUE)*(1*Rater4!$C5729=D$7222)+(N_Raters&gt;=5=TRUE)*(1*Rater5!$C5729=D$7222)</f>
        <v>0</v>
      </c>
      <c r="E5740" s="38">
        <f>(1*Rater1!$C5729=E$7222)+(1*Rater2!$C5729=E$7222)+(N_Raters&gt;=3=TRUE)*(1*Rater3!$C5729=E$7222)+(N_Raters&gt;=4=TRUE)*(1*Rater4!$C5729=E$7222)+(N_Raters&gt;=5=TRUE)*(1*Rater5!$C5729=E$7222)</f>
        <v>0</v>
      </c>
      <c r="F5740" s="38"/>
      <c r="G5740" s="38"/>
      <c r="H5740" s="38"/>
      <c r="J5740" s="1"/>
      <c r="K5740" s="1"/>
    </row>
    <row r="5741" spans="2:11">
      <c r="B5741" s="35">
        <v>5727</v>
      </c>
      <c r="C5741" s="55">
        <f>(1*Rater1!$C5730=C$7222)+(1*Rater2!$C5730=C$7222)+(N_Raters&gt;=3=TRUE)*(1*Rater3!$C5730=C$7222)+(N_Raters&gt;=4=TRUE)*(1*Rater4!$C5730=C$7222)+(N_Raters&gt;=5=TRUE)*(1*Rater5!$C5730=C$7222)</f>
        <v>3</v>
      </c>
      <c r="D5741" s="55">
        <f>(1*Rater1!$C5730=D$7222)+(1*Rater2!$C5730=D$7222)+(N_Raters&gt;=3=TRUE)*(1*Rater3!$C5730=D$7222)+(N_Raters&gt;=4=TRUE)*(1*Rater4!$C5730=D$7222)+(N_Raters&gt;=5=TRUE)*(1*Rater5!$C5730=D$7222)</f>
        <v>0</v>
      </c>
      <c r="E5741" s="38">
        <f>(1*Rater1!$C5730=E$7222)+(1*Rater2!$C5730=E$7222)+(N_Raters&gt;=3=TRUE)*(1*Rater3!$C5730=E$7222)+(N_Raters&gt;=4=TRUE)*(1*Rater4!$C5730=E$7222)+(N_Raters&gt;=5=TRUE)*(1*Rater5!$C5730=E$7222)</f>
        <v>0</v>
      </c>
      <c r="F5741" s="38"/>
      <c r="G5741" s="38"/>
      <c r="H5741" s="38"/>
      <c r="J5741" s="1"/>
      <c r="K5741" s="1"/>
    </row>
    <row r="5742" spans="2:11">
      <c r="B5742" s="36">
        <v>5728</v>
      </c>
      <c r="C5742" s="55">
        <f>(1*Rater1!$C5731=C$7222)+(1*Rater2!$C5731=C$7222)+(N_Raters&gt;=3=TRUE)*(1*Rater3!$C5731=C$7222)+(N_Raters&gt;=4=TRUE)*(1*Rater4!$C5731=C$7222)+(N_Raters&gt;=5=TRUE)*(1*Rater5!$C5731=C$7222)</f>
        <v>3</v>
      </c>
      <c r="D5742" s="55">
        <f>(1*Rater1!$C5731=D$7222)+(1*Rater2!$C5731=D$7222)+(N_Raters&gt;=3=TRUE)*(1*Rater3!$C5731=D$7222)+(N_Raters&gt;=4=TRUE)*(1*Rater4!$C5731=D$7222)+(N_Raters&gt;=5=TRUE)*(1*Rater5!$C5731=D$7222)</f>
        <v>0</v>
      </c>
      <c r="E5742" s="38">
        <f>(1*Rater1!$C5731=E$7222)+(1*Rater2!$C5731=E$7222)+(N_Raters&gt;=3=TRUE)*(1*Rater3!$C5731=E$7222)+(N_Raters&gt;=4=TRUE)*(1*Rater4!$C5731=E$7222)+(N_Raters&gt;=5=TRUE)*(1*Rater5!$C5731=E$7222)</f>
        <v>0</v>
      </c>
      <c r="F5742" s="38"/>
      <c r="G5742" s="38"/>
      <c r="H5742" s="38"/>
      <c r="J5742" s="1"/>
      <c r="K5742" s="1"/>
    </row>
    <row r="5743" spans="2:11">
      <c r="B5743" s="35">
        <v>5729</v>
      </c>
      <c r="C5743" s="55">
        <f>(1*Rater1!$C5732=C$7222)+(1*Rater2!$C5732=C$7222)+(N_Raters&gt;=3=TRUE)*(1*Rater3!$C5732=C$7222)+(N_Raters&gt;=4=TRUE)*(1*Rater4!$C5732=C$7222)+(N_Raters&gt;=5=TRUE)*(1*Rater5!$C5732=C$7222)</f>
        <v>1</v>
      </c>
      <c r="D5743" s="55">
        <f>(1*Rater1!$C5732=D$7222)+(1*Rater2!$C5732=D$7222)+(N_Raters&gt;=3=TRUE)*(1*Rater3!$C5732=D$7222)+(N_Raters&gt;=4=TRUE)*(1*Rater4!$C5732=D$7222)+(N_Raters&gt;=5=TRUE)*(1*Rater5!$C5732=D$7222)</f>
        <v>2</v>
      </c>
      <c r="E5743" s="38">
        <f>(1*Rater1!$C5732=E$7222)+(1*Rater2!$C5732=E$7222)+(N_Raters&gt;=3=TRUE)*(1*Rater3!$C5732=E$7222)+(N_Raters&gt;=4=TRUE)*(1*Rater4!$C5732=E$7222)+(N_Raters&gt;=5=TRUE)*(1*Rater5!$C5732=E$7222)</f>
        <v>0</v>
      </c>
      <c r="F5743" s="38"/>
      <c r="G5743" s="38"/>
      <c r="H5743" s="38"/>
      <c r="J5743" s="1"/>
      <c r="K5743" s="1"/>
    </row>
    <row r="5744" spans="2:11">
      <c r="B5744" s="36">
        <v>5730</v>
      </c>
      <c r="C5744" s="55">
        <f>(1*Rater1!$C5733=C$7222)+(1*Rater2!$C5733=C$7222)+(N_Raters&gt;=3=TRUE)*(1*Rater3!$C5733=C$7222)+(N_Raters&gt;=4=TRUE)*(1*Rater4!$C5733=C$7222)+(N_Raters&gt;=5=TRUE)*(1*Rater5!$C5733=C$7222)</f>
        <v>3</v>
      </c>
      <c r="D5744" s="55">
        <f>(1*Rater1!$C5733=D$7222)+(1*Rater2!$C5733=D$7222)+(N_Raters&gt;=3=TRUE)*(1*Rater3!$C5733=D$7222)+(N_Raters&gt;=4=TRUE)*(1*Rater4!$C5733=D$7222)+(N_Raters&gt;=5=TRUE)*(1*Rater5!$C5733=D$7222)</f>
        <v>0</v>
      </c>
      <c r="E5744" s="38">
        <f>(1*Rater1!$C5733=E$7222)+(1*Rater2!$C5733=E$7222)+(N_Raters&gt;=3=TRUE)*(1*Rater3!$C5733=E$7222)+(N_Raters&gt;=4=TRUE)*(1*Rater4!$C5733=E$7222)+(N_Raters&gt;=5=TRUE)*(1*Rater5!$C5733=E$7222)</f>
        <v>0</v>
      </c>
      <c r="F5744" s="38"/>
      <c r="G5744" s="38"/>
      <c r="H5744" s="38"/>
      <c r="J5744" s="1"/>
      <c r="K5744" s="1"/>
    </row>
    <row r="5745" spans="2:11">
      <c r="B5745" s="35">
        <v>5731</v>
      </c>
      <c r="C5745" s="55">
        <f>(1*Rater1!$C5734=C$7222)+(1*Rater2!$C5734=C$7222)+(N_Raters&gt;=3=TRUE)*(1*Rater3!$C5734=C$7222)+(N_Raters&gt;=4=TRUE)*(1*Rater4!$C5734=C$7222)+(N_Raters&gt;=5=TRUE)*(1*Rater5!$C5734=C$7222)</f>
        <v>3</v>
      </c>
      <c r="D5745" s="55">
        <f>(1*Rater1!$C5734=D$7222)+(1*Rater2!$C5734=D$7222)+(N_Raters&gt;=3=TRUE)*(1*Rater3!$C5734=D$7222)+(N_Raters&gt;=4=TRUE)*(1*Rater4!$C5734=D$7222)+(N_Raters&gt;=5=TRUE)*(1*Rater5!$C5734=D$7222)</f>
        <v>0</v>
      </c>
      <c r="E5745" s="38">
        <f>(1*Rater1!$C5734=E$7222)+(1*Rater2!$C5734=E$7222)+(N_Raters&gt;=3=TRUE)*(1*Rater3!$C5734=E$7222)+(N_Raters&gt;=4=TRUE)*(1*Rater4!$C5734=E$7222)+(N_Raters&gt;=5=TRUE)*(1*Rater5!$C5734=E$7222)</f>
        <v>0</v>
      </c>
      <c r="F5745" s="38"/>
      <c r="G5745" s="38"/>
      <c r="H5745" s="38"/>
      <c r="J5745" s="1"/>
      <c r="K5745" s="1"/>
    </row>
    <row r="5746" spans="2:11">
      <c r="B5746" s="36">
        <v>5732</v>
      </c>
      <c r="C5746" s="55">
        <f>(1*Rater1!$C5735=C$7222)+(1*Rater2!$C5735=C$7222)+(N_Raters&gt;=3=TRUE)*(1*Rater3!$C5735=C$7222)+(N_Raters&gt;=4=TRUE)*(1*Rater4!$C5735=C$7222)+(N_Raters&gt;=5=TRUE)*(1*Rater5!$C5735=C$7222)</f>
        <v>2</v>
      </c>
      <c r="D5746" s="55">
        <f>(1*Rater1!$C5735=D$7222)+(1*Rater2!$C5735=D$7222)+(N_Raters&gt;=3=TRUE)*(1*Rater3!$C5735=D$7222)+(N_Raters&gt;=4=TRUE)*(1*Rater4!$C5735=D$7222)+(N_Raters&gt;=5=TRUE)*(1*Rater5!$C5735=D$7222)</f>
        <v>1</v>
      </c>
      <c r="E5746" s="38">
        <f>(1*Rater1!$C5735=E$7222)+(1*Rater2!$C5735=E$7222)+(N_Raters&gt;=3=TRUE)*(1*Rater3!$C5735=E$7222)+(N_Raters&gt;=4=TRUE)*(1*Rater4!$C5735=E$7222)+(N_Raters&gt;=5=TRUE)*(1*Rater5!$C5735=E$7222)</f>
        <v>0</v>
      </c>
      <c r="F5746" s="38"/>
      <c r="G5746" s="38"/>
      <c r="H5746" s="38"/>
      <c r="J5746" s="1"/>
      <c r="K5746" s="1"/>
    </row>
    <row r="5747" spans="2:11">
      <c r="B5747" s="35">
        <v>5733</v>
      </c>
      <c r="C5747" s="55">
        <f>(1*Rater1!$C5736=C$7222)+(1*Rater2!$C5736=C$7222)+(N_Raters&gt;=3=TRUE)*(1*Rater3!$C5736=C$7222)+(N_Raters&gt;=4=TRUE)*(1*Rater4!$C5736=C$7222)+(N_Raters&gt;=5=TRUE)*(1*Rater5!$C5736=C$7222)</f>
        <v>1</v>
      </c>
      <c r="D5747" s="55">
        <f>(1*Rater1!$C5736=D$7222)+(1*Rater2!$C5736=D$7222)+(N_Raters&gt;=3=TRUE)*(1*Rater3!$C5736=D$7222)+(N_Raters&gt;=4=TRUE)*(1*Rater4!$C5736=D$7222)+(N_Raters&gt;=5=TRUE)*(1*Rater5!$C5736=D$7222)</f>
        <v>2</v>
      </c>
      <c r="E5747" s="38">
        <f>(1*Rater1!$C5736=E$7222)+(1*Rater2!$C5736=E$7222)+(N_Raters&gt;=3=TRUE)*(1*Rater3!$C5736=E$7222)+(N_Raters&gt;=4=TRUE)*(1*Rater4!$C5736=E$7222)+(N_Raters&gt;=5=TRUE)*(1*Rater5!$C5736=E$7222)</f>
        <v>0</v>
      </c>
      <c r="F5747" s="38"/>
      <c r="G5747" s="38"/>
      <c r="H5747" s="38"/>
      <c r="J5747" s="1"/>
      <c r="K5747" s="1"/>
    </row>
    <row r="5748" spans="2:11">
      <c r="B5748" s="36">
        <v>5734</v>
      </c>
      <c r="C5748" s="55">
        <f>(1*Rater1!$C5737=C$7222)+(1*Rater2!$C5737=C$7222)+(N_Raters&gt;=3=TRUE)*(1*Rater3!$C5737=C$7222)+(N_Raters&gt;=4=TRUE)*(1*Rater4!$C5737=C$7222)+(N_Raters&gt;=5=TRUE)*(1*Rater5!$C5737=C$7222)</f>
        <v>1</v>
      </c>
      <c r="D5748" s="55">
        <f>(1*Rater1!$C5737=D$7222)+(1*Rater2!$C5737=D$7222)+(N_Raters&gt;=3=TRUE)*(1*Rater3!$C5737=D$7222)+(N_Raters&gt;=4=TRUE)*(1*Rater4!$C5737=D$7222)+(N_Raters&gt;=5=TRUE)*(1*Rater5!$C5737=D$7222)</f>
        <v>2</v>
      </c>
      <c r="E5748" s="38">
        <f>(1*Rater1!$C5737=E$7222)+(1*Rater2!$C5737=E$7222)+(N_Raters&gt;=3=TRUE)*(1*Rater3!$C5737=E$7222)+(N_Raters&gt;=4=TRUE)*(1*Rater4!$C5737=E$7222)+(N_Raters&gt;=5=TRUE)*(1*Rater5!$C5737=E$7222)</f>
        <v>0</v>
      </c>
      <c r="F5748" s="38"/>
      <c r="G5748" s="38"/>
      <c r="H5748" s="38"/>
      <c r="J5748" s="1"/>
      <c r="K5748" s="1"/>
    </row>
    <row r="5749" spans="2:11">
      <c r="B5749" s="35">
        <v>5735</v>
      </c>
      <c r="C5749" s="55">
        <f>(1*Rater1!$C5738=C$7222)+(1*Rater2!$C5738=C$7222)+(N_Raters&gt;=3=TRUE)*(1*Rater3!$C5738=C$7222)+(N_Raters&gt;=4=TRUE)*(1*Rater4!$C5738=C$7222)+(N_Raters&gt;=5=TRUE)*(1*Rater5!$C5738=C$7222)</f>
        <v>2</v>
      </c>
      <c r="D5749" s="55">
        <f>(1*Rater1!$C5738=D$7222)+(1*Rater2!$C5738=D$7222)+(N_Raters&gt;=3=TRUE)*(1*Rater3!$C5738=D$7222)+(N_Raters&gt;=4=TRUE)*(1*Rater4!$C5738=D$7222)+(N_Raters&gt;=5=TRUE)*(1*Rater5!$C5738=D$7222)</f>
        <v>1</v>
      </c>
      <c r="E5749" s="38">
        <f>(1*Rater1!$C5738=E$7222)+(1*Rater2!$C5738=E$7222)+(N_Raters&gt;=3=TRUE)*(1*Rater3!$C5738=E$7222)+(N_Raters&gt;=4=TRUE)*(1*Rater4!$C5738=E$7222)+(N_Raters&gt;=5=TRUE)*(1*Rater5!$C5738=E$7222)</f>
        <v>0</v>
      </c>
      <c r="F5749" s="38"/>
      <c r="G5749" s="38"/>
      <c r="H5749" s="38"/>
      <c r="J5749" s="1"/>
      <c r="K5749" s="1"/>
    </row>
    <row r="5750" spans="2:11">
      <c r="B5750" s="36">
        <v>5736</v>
      </c>
      <c r="C5750" s="55">
        <f>(1*Rater1!$C5739=C$7222)+(1*Rater2!$C5739=C$7222)+(N_Raters&gt;=3=TRUE)*(1*Rater3!$C5739=C$7222)+(N_Raters&gt;=4=TRUE)*(1*Rater4!$C5739=C$7222)+(N_Raters&gt;=5=TRUE)*(1*Rater5!$C5739=C$7222)</f>
        <v>3</v>
      </c>
      <c r="D5750" s="55">
        <f>(1*Rater1!$C5739=D$7222)+(1*Rater2!$C5739=D$7222)+(N_Raters&gt;=3=TRUE)*(1*Rater3!$C5739=D$7222)+(N_Raters&gt;=4=TRUE)*(1*Rater4!$C5739=D$7222)+(N_Raters&gt;=5=TRUE)*(1*Rater5!$C5739=D$7222)</f>
        <v>0</v>
      </c>
      <c r="E5750" s="38">
        <f>(1*Rater1!$C5739=E$7222)+(1*Rater2!$C5739=E$7222)+(N_Raters&gt;=3=TRUE)*(1*Rater3!$C5739=E$7222)+(N_Raters&gt;=4=TRUE)*(1*Rater4!$C5739=E$7222)+(N_Raters&gt;=5=TRUE)*(1*Rater5!$C5739=E$7222)</f>
        <v>0</v>
      </c>
      <c r="F5750" s="38"/>
      <c r="G5750" s="38"/>
      <c r="H5750" s="38"/>
      <c r="J5750" s="1"/>
      <c r="K5750" s="1"/>
    </row>
    <row r="5751" spans="2:11">
      <c r="B5751" s="35">
        <v>5737</v>
      </c>
      <c r="C5751" s="55">
        <f>(1*Rater1!$C5740=C$7222)+(1*Rater2!$C5740=C$7222)+(N_Raters&gt;=3=TRUE)*(1*Rater3!$C5740=C$7222)+(N_Raters&gt;=4=TRUE)*(1*Rater4!$C5740=C$7222)+(N_Raters&gt;=5=TRUE)*(1*Rater5!$C5740=C$7222)</f>
        <v>3</v>
      </c>
      <c r="D5751" s="55">
        <f>(1*Rater1!$C5740=D$7222)+(1*Rater2!$C5740=D$7222)+(N_Raters&gt;=3=TRUE)*(1*Rater3!$C5740=D$7222)+(N_Raters&gt;=4=TRUE)*(1*Rater4!$C5740=D$7222)+(N_Raters&gt;=5=TRUE)*(1*Rater5!$C5740=D$7222)</f>
        <v>0</v>
      </c>
      <c r="E5751" s="38">
        <f>(1*Rater1!$C5740=E$7222)+(1*Rater2!$C5740=E$7222)+(N_Raters&gt;=3=TRUE)*(1*Rater3!$C5740=E$7222)+(N_Raters&gt;=4=TRUE)*(1*Rater4!$C5740=E$7222)+(N_Raters&gt;=5=TRUE)*(1*Rater5!$C5740=E$7222)</f>
        <v>0</v>
      </c>
      <c r="F5751" s="38"/>
      <c r="G5751" s="38"/>
      <c r="H5751" s="38"/>
      <c r="J5751" s="1"/>
      <c r="K5751" s="1"/>
    </row>
    <row r="5752" spans="2:11">
      <c r="B5752" s="36">
        <v>5738</v>
      </c>
      <c r="C5752" s="55">
        <f>(1*Rater1!$C5741=C$7222)+(1*Rater2!$C5741=C$7222)+(N_Raters&gt;=3=TRUE)*(1*Rater3!$C5741=C$7222)+(N_Raters&gt;=4=TRUE)*(1*Rater4!$C5741=C$7222)+(N_Raters&gt;=5=TRUE)*(1*Rater5!$C5741=C$7222)</f>
        <v>3</v>
      </c>
      <c r="D5752" s="55">
        <f>(1*Rater1!$C5741=D$7222)+(1*Rater2!$C5741=D$7222)+(N_Raters&gt;=3=TRUE)*(1*Rater3!$C5741=D$7222)+(N_Raters&gt;=4=TRUE)*(1*Rater4!$C5741=D$7222)+(N_Raters&gt;=5=TRUE)*(1*Rater5!$C5741=D$7222)</f>
        <v>0</v>
      </c>
      <c r="E5752" s="38">
        <f>(1*Rater1!$C5741=E$7222)+(1*Rater2!$C5741=E$7222)+(N_Raters&gt;=3=TRUE)*(1*Rater3!$C5741=E$7222)+(N_Raters&gt;=4=TRUE)*(1*Rater4!$C5741=E$7222)+(N_Raters&gt;=5=TRUE)*(1*Rater5!$C5741=E$7222)</f>
        <v>0</v>
      </c>
      <c r="F5752" s="38"/>
      <c r="G5752" s="38"/>
      <c r="H5752" s="38"/>
      <c r="J5752" s="1"/>
      <c r="K5752" s="1"/>
    </row>
    <row r="5753" spans="2:11">
      <c r="B5753" s="35">
        <v>5739</v>
      </c>
      <c r="C5753" s="55">
        <f>(1*Rater1!$C5742=C$7222)+(1*Rater2!$C5742=C$7222)+(N_Raters&gt;=3=TRUE)*(1*Rater3!$C5742=C$7222)+(N_Raters&gt;=4=TRUE)*(1*Rater4!$C5742=C$7222)+(N_Raters&gt;=5=TRUE)*(1*Rater5!$C5742=C$7222)</f>
        <v>3</v>
      </c>
      <c r="D5753" s="55">
        <f>(1*Rater1!$C5742=D$7222)+(1*Rater2!$C5742=D$7222)+(N_Raters&gt;=3=TRUE)*(1*Rater3!$C5742=D$7222)+(N_Raters&gt;=4=TRUE)*(1*Rater4!$C5742=D$7222)+(N_Raters&gt;=5=TRUE)*(1*Rater5!$C5742=D$7222)</f>
        <v>0</v>
      </c>
      <c r="E5753" s="38">
        <f>(1*Rater1!$C5742=E$7222)+(1*Rater2!$C5742=E$7222)+(N_Raters&gt;=3=TRUE)*(1*Rater3!$C5742=E$7222)+(N_Raters&gt;=4=TRUE)*(1*Rater4!$C5742=E$7222)+(N_Raters&gt;=5=TRUE)*(1*Rater5!$C5742=E$7222)</f>
        <v>0</v>
      </c>
      <c r="F5753" s="38"/>
      <c r="G5753" s="38"/>
      <c r="H5753" s="38"/>
      <c r="J5753" s="1"/>
      <c r="K5753" s="1"/>
    </row>
    <row r="5754" spans="2:11">
      <c r="B5754" s="36">
        <v>5740</v>
      </c>
      <c r="C5754" s="55">
        <f>(1*Rater1!$C5743=C$7222)+(1*Rater2!$C5743=C$7222)+(N_Raters&gt;=3=TRUE)*(1*Rater3!$C5743=C$7222)+(N_Raters&gt;=4=TRUE)*(1*Rater4!$C5743=C$7222)+(N_Raters&gt;=5=TRUE)*(1*Rater5!$C5743=C$7222)</f>
        <v>3</v>
      </c>
      <c r="D5754" s="55">
        <f>(1*Rater1!$C5743=D$7222)+(1*Rater2!$C5743=D$7222)+(N_Raters&gt;=3=TRUE)*(1*Rater3!$C5743=D$7222)+(N_Raters&gt;=4=TRUE)*(1*Rater4!$C5743=D$7222)+(N_Raters&gt;=5=TRUE)*(1*Rater5!$C5743=D$7222)</f>
        <v>0</v>
      </c>
      <c r="E5754" s="38">
        <f>(1*Rater1!$C5743=E$7222)+(1*Rater2!$C5743=E$7222)+(N_Raters&gt;=3=TRUE)*(1*Rater3!$C5743=E$7222)+(N_Raters&gt;=4=TRUE)*(1*Rater4!$C5743=E$7222)+(N_Raters&gt;=5=TRUE)*(1*Rater5!$C5743=E$7222)</f>
        <v>0</v>
      </c>
      <c r="F5754" s="38"/>
      <c r="G5754" s="38"/>
      <c r="H5754" s="38"/>
      <c r="J5754" s="1"/>
      <c r="K5754" s="1"/>
    </row>
    <row r="5755" spans="2:11">
      <c r="B5755" s="35">
        <v>5741</v>
      </c>
      <c r="C5755" s="55">
        <f>(1*Rater1!$C5744=C$7222)+(1*Rater2!$C5744=C$7222)+(N_Raters&gt;=3=TRUE)*(1*Rater3!$C5744=C$7222)+(N_Raters&gt;=4=TRUE)*(1*Rater4!$C5744=C$7222)+(N_Raters&gt;=5=TRUE)*(1*Rater5!$C5744=C$7222)</f>
        <v>3</v>
      </c>
      <c r="D5755" s="55">
        <f>(1*Rater1!$C5744=D$7222)+(1*Rater2!$C5744=D$7222)+(N_Raters&gt;=3=TRUE)*(1*Rater3!$C5744=D$7222)+(N_Raters&gt;=4=TRUE)*(1*Rater4!$C5744=D$7222)+(N_Raters&gt;=5=TRUE)*(1*Rater5!$C5744=D$7222)</f>
        <v>0</v>
      </c>
      <c r="E5755" s="38">
        <f>(1*Rater1!$C5744=E$7222)+(1*Rater2!$C5744=E$7222)+(N_Raters&gt;=3=TRUE)*(1*Rater3!$C5744=E$7222)+(N_Raters&gt;=4=TRUE)*(1*Rater4!$C5744=E$7222)+(N_Raters&gt;=5=TRUE)*(1*Rater5!$C5744=E$7222)</f>
        <v>0</v>
      </c>
      <c r="F5755" s="38"/>
      <c r="G5755" s="38"/>
      <c r="H5755" s="38"/>
      <c r="J5755" s="1"/>
      <c r="K5755" s="1"/>
    </row>
    <row r="5756" spans="2:11">
      <c r="B5756" s="36">
        <v>5742</v>
      </c>
      <c r="C5756" s="55">
        <f>(1*Rater1!$C5745=C$7222)+(1*Rater2!$C5745=C$7222)+(N_Raters&gt;=3=TRUE)*(1*Rater3!$C5745=C$7222)+(N_Raters&gt;=4=TRUE)*(1*Rater4!$C5745=C$7222)+(N_Raters&gt;=5=TRUE)*(1*Rater5!$C5745=C$7222)</f>
        <v>3</v>
      </c>
      <c r="D5756" s="55">
        <f>(1*Rater1!$C5745=D$7222)+(1*Rater2!$C5745=D$7222)+(N_Raters&gt;=3=TRUE)*(1*Rater3!$C5745=D$7222)+(N_Raters&gt;=4=TRUE)*(1*Rater4!$C5745=D$7222)+(N_Raters&gt;=5=TRUE)*(1*Rater5!$C5745=D$7222)</f>
        <v>0</v>
      </c>
      <c r="E5756" s="38">
        <f>(1*Rater1!$C5745=E$7222)+(1*Rater2!$C5745=E$7222)+(N_Raters&gt;=3=TRUE)*(1*Rater3!$C5745=E$7222)+(N_Raters&gt;=4=TRUE)*(1*Rater4!$C5745=E$7222)+(N_Raters&gt;=5=TRUE)*(1*Rater5!$C5745=E$7222)</f>
        <v>0</v>
      </c>
      <c r="F5756" s="38"/>
      <c r="G5756" s="38"/>
      <c r="H5756" s="38"/>
      <c r="J5756" s="1"/>
      <c r="K5756" s="1"/>
    </row>
    <row r="5757" spans="2:11">
      <c r="B5757" s="35">
        <v>5743</v>
      </c>
      <c r="C5757" s="55">
        <f>(1*Rater1!$C5746=C$7222)+(1*Rater2!$C5746=C$7222)+(N_Raters&gt;=3=TRUE)*(1*Rater3!$C5746=C$7222)+(N_Raters&gt;=4=TRUE)*(1*Rater4!$C5746=C$7222)+(N_Raters&gt;=5=TRUE)*(1*Rater5!$C5746=C$7222)</f>
        <v>3</v>
      </c>
      <c r="D5757" s="55">
        <f>(1*Rater1!$C5746=D$7222)+(1*Rater2!$C5746=D$7222)+(N_Raters&gt;=3=TRUE)*(1*Rater3!$C5746=D$7222)+(N_Raters&gt;=4=TRUE)*(1*Rater4!$C5746=D$7222)+(N_Raters&gt;=5=TRUE)*(1*Rater5!$C5746=D$7222)</f>
        <v>0</v>
      </c>
      <c r="E5757" s="38">
        <f>(1*Rater1!$C5746=E$7222)+(1*Rater2!$C5746=E$7222)+(N_Raters&gt;=3=TRUE)*(1*Rater3!$C5746=E$7222)+(N_Raters&gt;=4=TRUE)*(1*Rater4!$C5746=E$7222)+(N_Raters&gt;=5=TRUE)*(1*Rater5!$C5746=E$7222)</f>
        <v>0</v>
      </c>
      <c r="F5757" s="38"/>
      <c r="G5757" s="38"/>
      <c r="H5757" s="38"/>
      <c r="J5757" s="1"/>
      <c r="K5757" s="1"/>
    </row>
    <row r="5758" spans="2:11">
      <c r="B5758" s="36">
        <v>5744</v>
      </c>
      <c r="C5758" s="55">
        <f>(1*Rater1!$C5747=C$7222)+(1*Rater2!$C5747=C$7222)+(N_Raters&gt;=3=TRUE)*(1*Rater3!$C5747=C$7222)+(N_Raters&gt;=4=TRUE)*(1*Rater4!$C5747=C$7222)+(N_Raters&gt;=5=TRUE)*(1*Rater5!$C5747=C$7222)</f>
        <v>1</v>
      </c>
      <c r="D5758" s="55">
        <f>(1*Rater1!$C5747=D$7222)+(1*Rater2!$C5747=D$7222)+(N_Raters&gt;=3=TRUE)*(1*Rater3!$C5747=D$7222)+(N_Raters&gt;=4=TRUE)*(1*Rater4!$C5747=D$7222)+(N_Raters&gt;=5=TRUE)*(1*Rater5!$C5747=D$7222)</f>
        <v>2</v>
      </c>
      <c r="E5758" s="38">
        <f>(1*Rater1!$C5747=E$7222)+(1*Rater2!$C5747=E$7222)+(N_Raters&gt;=3=TRUE)*(1*Rater3!$C5747=E$7222)+(N_Raters&gt;=4=TRUE)*(1*Rater4!$C5747=E$7222)+(N_Raters&gt;=5=TRUE)*(1*Rater5!$C5747=E$7222)</f>
        <v>0</v>
      </c>
      <c r="F5758" s="38"/>
      <c r="G5758" s="38"/>
      <c r="H5758" s="38"/>
      <c r="J5758" s="1"/>
      <c r="K5758" s="1"/>
    </row>
    <row r="5759" spans="2:11">
      <c r="B5759" s="35">
        <v>5745</v>
      </c>
      <c r="C5759" s="55">
        <f>(1*Rater1!$C5748=C$7222)+(1*Rater2!$C5748=C$7222)+(N_Raters&gt;=3=TRUE)*(1*Rater3!$C5748=C$7222)+(N_Raters&gt;=4=TRUE)*(1*Rater4!$C5748=C$7222)+(N_Raters&gt;=5=TRUE)*(1*Rater5!$C5748=C$7222)</f>
        <v>2</v>
      </c>
      <c r="D5759" s="55">
        <f>(1*Rater1!$C5748=D$7222)+(1*Rater2!$C5748=D$7222)+(N_Raters&gt;=3=TRUE)*(1*Rater3!$C5748=D$7222)+(N_Raters&gt;=4=TRUE)*(1*Rater4!$C5748=D$7222)+(N_Raters&gt;=5=TRUE)*(1*Rater5!$C5748=D$7222)</f>
        <v>1</v>
      </c>
      <c r="E5759" s="38">
        <f>(1*Rater1!$C5748=E$7222)+(1*Rater2!$C5748=E$7222)+(N_Raters&gt;=3=TRUE)*(1*Rater3!$C5748=E$7222)+(N_Raters&gt;=4=TRUE)*(1*Rater4!$C5748=E$7222)+(N_Raters&gt;=5=TRUE)*(1*Rater5!$C5748=E$7222)</f>
        <v>0</v>
      </c>
      <c r="F5759" s="38"/>
      <c r="G5759" s="38"/>
      <c r="H5759" s="38"/>
      <c r="J5759" s="1"/>
      <c r="K5759" s="1"/>
    </row>
    <row r="5760" spans="2:11">
      <c r="B5760" s="36">
        <v>5746</v>
      </c>
      <c r="C5760" s="55">
        <f>(1*Rater1!$C5749=C$7222)+(1*Rater2!$C5749=C$7222)+(N_Raters&gt;=3=TRUE)*(1*Rater3!$C5749=C$7222)+(N_Raters&gt;=4=TRUE)*(1*Rater4!$C5749=C$7222)+(N_Raters&gt;=5=TRUE)*(1*Rater5!$C5749=C$7222)</f>
        <v>3</v>
      </c>
      <c r="D5760" s="55">
        <f>(1*Rater1!$C5749=D$7222)+(1*Rater2!$C5749=D$7222)+(N_Raters&gt;=3=TRUE)*(1*Rater3!$C5749=D$7222)+(N_Raters&gt;=4=TRUE)*(1*Rater4!$C5749=D$7222)+(N_Raters&gt;=5=TRUE)*(1*Rater5!$C5749=D$7222)</f>
        <v>0</v>
      </c>
      <c r="E5760" s="38">
        <f>(1*Rater1!$C5749=E$7222)+(1*Rater2!$C5749=E$7222)+(N_Raters&gt;=3=TRUE)*(1*Rater3!$C5749=E$7222)+(N_Raters&gt;=4=TRUE)*(1*Rater4!$C5749=E$7222)+(N_Raters&gt;=5=TRUE)*(1*Rater5!$C5749=E$7222)</f>
        <v>0</v>
      </c>
      <c r="F5760" s="38"/>
      <c r="G5760" s="38"/>
      <c r="H5760" s="38"/>
      <c r="J5760" s="1"/>
      <c r="K5760" s="1"/>
    </row>
    <row r="5761" spans="2:11">
      <c r="B5761" s="35">
        <v>5747</v>
      </c>
      <c r="C5761" s="55">
        <f>(1*Rater1!$C5750=C$7222)+(1*Rater2!$C5750=C$7222)+(N_Raters&gt;=3=TRUE)*(1*Rater3!$C5750=C$7222)+(N_Raters&gt;=4=TRUE)*(1*Rater4!$C5750=C$7222)+(N_Raters&gt;=5=TRUE)*(1*Rater5!$C5750=C$7222)</f>
        <v>3</v>
      </c>
      <c r="D5761" s="55">
        <f>(1*Rater1!$C5750=D$7222)+(1*Rater2!$C5750=D$7222)+(N_Raters&gt;=3=TRUE)*(1*Rater3!$C5750=D$7222)+(N_Raters&gt;=4=TRUE)*(1*Rater4!$C5750=D$7222)+(N_Raters&gt;=5=TRUE)*(1*Rater5!$C5750=D$7222)</f>
        <v>0</v>
      </c>
      <c r="E5761" s="38">
        <f>(1*Rater1!$C5750=E$7222)+(1*Rater2!$C5750=E$7222)+(N_Raters&gt;=3=TRUE)*(1*Rater3!$C5750=E$7222)+(N_Raters&gt;=4=TRUE)*(1*Rater4!$C5750=E$7222)+(N_Raters&gt;=5=TRUE)*(1*Rater5!$C5750=E$7222)</f>
        <v>0</v>
      </c>
      <c r="F5761" s="38"/>
      <c r="G5761" s="38"/>
      <c r="H5761" s="38"/>
      <c r="J5761" s="1"/>
      <c r="K5761" s="1"/>
    </row>
    <row r="5762" spans="2:11">
      <c r="B5762" s="36">
        <v>5748</v>
      </c>
      <c r="C5762" s="55">
        <f>(1*Rater1!$C5751=C$7222)+(1*Rater2!$C5751=C$7222)+(N_Raters&gt;=3=TRUE)*(1*Rater3!$C5751=C$7222)+(N_Raters&gt;=4=TRUE)*(1*Rater4!$C5751=C$7222)+(N_Raters&gt;=5=TRUE)*(1*Rater5!$C5751=C$7222)</f>
        <v>3</v>
      </c>
      <c r="D5762" s="55">
        <f>(1*Rater1!$C5751=D$7222)+(1*Rater2!$C5751=D$7222)+(N_Raters&gt;=3=TRUE)*(1*Rater3!$C5751=D$7222)+(N_Raters&gt;=4=TRUE)*(1*Rater4!$C5751=D$7222)+(N_Raters&gt;=5=TRUE)*(1*Rater5!$C5751=D$7222)</f>
        <v>0</v>
      </c>
      <c r="E5762" s="38">
        <f>(1*Rater1!$C5751=E$7222)+(1*Rater2!$C5751=E$7222)+(N_Raters&gt;=3=TRUE)*(1*Rater3!$C5751=E$7222)+(N_Raters&gt;=4=TRUE)*(1*Rater4!$C5751=E$7222)+(N_Raters&gt;=5=TRUE)*(1*Rater5!$C5751=E$7222)</f>
        <v>0</v>
      </c>
      <c r="F5762" s="38"/>
      <c r="G5762" s="38"/>
      <c r="H5762" s="38"/>
      <c r="J5762" s="1"/>
      <c r="K5762" s="1"/>
    </row>
    <row r="5763" spans="2:11">
      <c r="B5763" s="35">
        <v>5749</v>
      </c>
      <c r="C5763" s="55">
        <f>(1*Rater1!$C5752=C$7222)+(1*Rater2!$C5752=C$7222)+(N_Raters&gt;=3=TRUE)*(1*Rater3!$C5752=C$7222)+(N_Raters&gt;=4=TRUE)*(1*Rater4!$C5752=C$7222)+(N_Raters&gt;=5=TRUE)*(1*Rater5!$C5752=C$7222)</f>
        <v>1</v>
      </c>
      <c r="D5763" s="55">
        <f>(1*Rater1!$C5752=D$7222)+(1*Rater2!$C5752=D$7222)+(N_Raters&gt;=3=TRUE)*(1*Rater3!$C5752=D$7222)+(N_Raters&gt;=4=TRUE)*(1*Rater4!$C5752=D$7222)+(N_Raters&gt;=5=TRUE)*(1*Rater5!$C5752=D$7222)</f>
        <v>2</v>
      </c>
      <c r="E5763" s="38">
        <f>(1*Rater1!$C5752=E$7222)+(1*Rater2!$C5752=E$7222)+(N_Raters&gt;=3=TRUE)*(1*Rater3!$C5752=E$7222)+(N_Raters&gt;=4=TRUE)*(1*Rater4!$C5752=E$7222)+(N_Raters&gt;=5=TRUE)*(1*Rater5!$C5752=E$7222)</f>
        <v>0</v>
      </c>
      <c r="F5763" s="38"/>
      <c r="G5763" s="38"/>
      <c r="H5763" s="38"/>
      <c r="J5763" s="1"/>
      <c r="K5763" s="1"/>
    </row>
    <row r="5764" spans="2:11">
      <c r="B5764" s="36">
        <v>5750</v>
      </c>
      <c r="C5764" s="55">
        <f>(1*Rater1!$C5753=C$7222)+(1*Rater2!$C5753=C$7222)+(N_Raters&gt;=3=TRUE)*(1*Rater3!$C5753=C$7222)+(N_Raters&gt;=4=TRUE)*(1*Rater4!$C5753=C$7222)+(N_Raters&gt;=5=TRUE)*(1*Rater5!$C5753=C$7222)</f>
        <v>3</v>
      </c>
      <c r="D5764" s="55">
        <f>(1*Rater1!$C5753=D$7222)+(1*Rater2!$C5753=D$7222)+(N_Raters&gt;=3=TRUE)*(1*Rater3!$C5753=D$7222)+(N_Raters&gt;=4=TRUE)*(1*Rater4!$C5753=D$7222)+(N_Raters&gt;=5=TRUE)*(1*Rater5!$C5753=D$7222)</f>
        <v>0</v>
      </c>
      <c r="E5764" s="38">
        <f>(1*Rater1!$C5753=E$7222)+(1*Rater2!$C5753=E$7222)+(N_Raters&gt;=3=TRUE)*(1*Rater3!$C5753=E$7222)+(N_Raters&gt;=4=TRUE)*(1*Rater4!$C5753=E$7222)+(N_Raters&gt;=5=TRUE)*(1*Rater5!$C5753=E$7222)</f>
        <v>0</v>
      </c>
      <c r="F5764" s="38"/>
      <c r="G5764" s="38"/>
      <c r="H5764" s="38"/>
      <c r="J5764" s="1"/>
      <c r="K5764" s="1"/>
    </row>
    <row r="5765" spans="2:11">
      <c r="B5765" s="35">
        <v>5751</v>
      </c>
      <c r="C5765" s="55">
        <f>(1*Rater1!$C5754=C$7222)+(1*Rater2!$C5754=C$7222)+(N_Raters&gt;=3=TRUE)*(1*Rater3!$C5754=C$7222)+(N_Raters&gt;=4=TRUE)*(1*Rater4!$C5754=C$7222)+(N_Raters&gt;=5=TRUE)*(1*Rater5!$C5754=C$7222)</f>
        <v>3</v>
      </c>
      <c r="D5765" s="55">
        <f>(1*Rater1!$C5754=D$7222)+(1*Rater2!$C5754=D$7222)+(N_Raters&gt;=3=TRUE)*(1*Rater3!$C5754=D$7222)+(N_Raters&gt;=4=TRUE)*(1*Rater4!$C5754=D$7222)+(N_Raters&gt;=5=TRUE)*(1*Rater5!$C5754=D$7222)</f>
        <v>0</v>
      </c>
      <c r="E5765" s="38">
        <f>(1*Rater1!$C5754=E$7222)+(1*Rater2!$C5754=E$7222)+(N_Raters&gt;=3=TRUE)*(1*Rater3!$C5754=E$7222)+(N_Raters&gt;=4=TRUE)*(1*Rater4!$C5754=E$7222)+(N_Raters&gt;=5=TRUE)*(1*Rater5!$C5754=E$7222)</f>
        <v>0</v>
      </c>
      <c r="F5765" s="38"/>
      <c r="G5765" s="38"/>
      <c r="H5765" s="38"/>
      <c r="J5765" s="1"/>
      <c r="K5765" s="1"/>
    </row>
    <row r="5766" spans="2:11">
      <c r="B5766" s="36">
        <v>5752</v>
      </c>
      <c r="C5766" s="55">
        <f>(1*Rater1!$C5755=C$7222)+(1*Rater2!$C5755=C$7222)+(N_Raters&gt;=3=TRUE)*(1*Rater3!$C5755=C$7222)+(N_Raters&gt;=4=TRUE)*(1*Rater4!$C5755=C$7222)+(N_Raters&gt;=5=TRUE)*(1*Rater5!$C5755=C$7222)</f>
        <v>0</v>
      </c>
      <c r="D5766" s="55">
        <f>(1*Rater1!$C5755=D$7222)+(1*Rater2!$C5755=D$7222)+(N_Raters&gt;=3=TRUE)*(1*Rater3!$C5755=D$7222)+(N_Raters&gt;=4=TRUE)*(1*Rater4!$C5755=D$7222)+(N_Raters&gt;=5=TRUE)*(1*Rater5!$C5755=D$7222)</f>
        <v>2</v>
      </c>
      <c r="E5766" s="38">
        <f>(1*Rater1!$C5755=E$7222)+(1*Rater2!$C5755=E$7222)+(N_Raters&gt;=3=TRUE)*(1*Rater3!$C5755=E$7222)+(N_Raters&gt;=4=TRUE)*(1*Rater4!$C5755=E$7222)+(N_Raters&gt;=5=TRUE)*(1*Rater5!$C5755=E$7222)</f>
        <v>1</v>
      </c>
      <c r="F5766" s="38"/>
      <c r="G5766" s="38"/>
      <c r="H5766" s="38"/>
      <c r="J5766" s="1"/>
      <c r="K5766" s="1"/>
    </row>
    <row r="5767" spans="2:11">
      <c r="B5767" s="35">
        <v>5753</v>
      </c>
      <c r="C5767" s="55">
        <f>(1*Rater1!$C5756=C$7222)+(1*Rater2!$C5756=C$7222)+(N_Raters&gt;=3=TRUE)*(1*Rater3!$C5756=C$7222)+(N_Raters&gt;=4=TRUE)*(1*Rater4!$C5756=C$7222)+(N_Raters&gt;=5=TRUE)*(1*Rater5!$C5756=C$7222)</f>
        <v>3</v>
      </c>
      <c r="D5767" s="55">
        <f>(1*Rater1!$C5756=D$7222)+(1*Rater2!$C5756=D$7222)+(N_Raters&gt;=3=TRUE)*(1*Rater3!$C5756=D$7222)+(N_Raters&gt;=4=TRUE)*(1*Rater4!$C5756=D$7222)+(N_Raters&gt;=5=TRUE)*(1*Rater5!$C5756=D$7222)</f>
        <v>0</v>
      </c>
      <c r="E5767" s="38">
        <f>(1*Rater1!$C5756=E$7222)+(1*Rater2!$C5756=E$7222)+(N_Raters&gt;=3=TRUE)*(1*Rater3!$C5756=E$7222)+(N_Raters&gt;=4=TRUE)*(1*Rater4!$C5756=E$7222)+(N_Raters&gt;=5=TRUE)*(1*Rater5!$C5756=E$7222)</f>
        <v>0</v>
      </c>
      <c r="F5767" s="38"/>
      <c r="G5767" s="38"/>
      <c r="H5767" s="38"/>
      <c r="J5767" s="1"/>
      <c r="K5767" s="1"/>
    </row>
    <row r="5768" spans="2:11">
      <c r="B5768" s="36">
        <v>5754</v>
      </c>
      <c r="C5768" s="55">
        <f>(1*Rater1!$C5757=C$7222)+(1*Rater2!$C5757=C$7222)+(N_Raters&gt;=3=TRUE)*(1*Rater3!$C5757=C$7222)+(N_Raters&gt;=4=TRUE)*(1*Rater4!$C5757=C$7222)+(N_Raters&gt;=5=TRUE)*(1*Rater5!$C5757=C$7222)</f>
        <v>3</v>
      </c>
      <c r="D5768" s="55">
        <f>(1*Rater1!$C5757=D$7222)+(1*Rater2!$C5757=D$7222)+(N_Raters&gt;=3=TRUE)*(1*Rater3!$C5757=D$7222)+(N_Raters&gt;=4=TRUE)*(1*Rater4!$C5757=D$7222)+(N_Raters&gt;=5=TRUE)*(1*Rater5!$C5757=D$7222)</f>
        <v>0</v>
      </c>
      <c r="E5768" s="38">
        <f>(1*Rater1!$C5757=E$7222)+(1*Rater2!$C5757=E$7222)+(N_Raters&gt;=3=TRUE)*(1*Rater3!$C5757=E$7222)+(N_Raters&gt;=4=TRUE)*(1*Rater4!$C5757=E$7222)+(N_Raters&gt;=5=TRUE)*(1*Rater5!$C5757=E$7222)</f>
        <v>0</v>
      </c>
      <c r="F5768" s="38"/>
      <c r="G5768" s="38"/>
      <c r="H5768" s="38"/>
      <c r="J5768" s="1"/>
      <c r="K5768" s="1"/>
    </row>
    <row r="5769" spans="2:11">
      <c r="B5769" s="35">
        <v>5755</v>
      </c>
      <c r="C5769" s="55">
        <f>(1*Rater1!$C5758=C$7222)+(1*Rater2!$C5758=C$7222)+(N_Raters&gt;=3=TRUE)*(1*Rater3!$C5758=C$7222)+(N_Raters&gt;=4=TRUE)*(1*Rater4!$C5758=C$7222)+(N_Raters&gt;=5=TRUE)*(1*Rater5!$C5758=C$7222)</f>
        <v>3</v>
      </c>
      <c r="D5769" s="55">
        <f>(1*Rater1!$C5758=D$7222)+(1*Rater2!$C5758=D$7222)+(N_Raters&gt;=3=TRUE)*(1*Rater3!$C5758=D$7222)+(N_Raters&gt;=4=TRUE)*(1*Rater4!$C5758=D$7222)+(N_Raters&gt;=5=TRUE)*(1*Rater5!$C5758=D$7222)</f>
        <v>0</v>
      </c>
      <c r="E5769" s="38">
        <f>(1*Rater1!$C5758=E$7222)+(1*Rater2!$C5758=E$7222)+(N_Raters&gt;=3=TRUE)*(1*Rater3!$C5758=E$7222)+(N_Raters&gt;=4=TRUE)*(1*Rater4!$C5758=E$7222)+(N_Raters&gt;=5=TRUE)*(1*Rater5!$C5758=E$7222)</f>
        <v>0</v>
      </c>
      <c r="F5769" s="38"/>
      <c r="G5769" s="38"/>
      <c r="H5769" s="38"/>
      <c r="J5769" s="1"/>
      <c r="K5769" s="1"/>
    </row>
    <row r="5770" spans="2:11">
      <c r="B5770" s="36">
        <v>5756</v>
      </c>
      <c r="C5770" s="55">
        <f>(1*Rater1!$C5759=C$7222)+(1*Rater2!$C5759=C$7222)+(N_Raters&gt;=3=TRUE)*(1*Rater3!$C5759=C$7222)+(N_Raters&gt;=4=TRUE)*(1*Rater4!$C5759=C$7222)+(N_Raters&gt;=5=TRUE)*(1*Rater5!$C5759=C$7222)</f>
        <v>3</v>
      </c>
      <c r="D5770" s="55">
        <f>(1*Rater1!$C5759=D$7222)+(1*Rater2!$C5759=D$7222)+(N_Raters&gt;=3=TRUE)*(1*Rater3!$C5759=D$7222)+(N_Raters&gt;=4=TRUE)*(1*Rater4!$C5759=D$7222)+(N_Raters&gt;=5=TRUE)*(1*Rater5!$C5759=D$7222)</f>
        <v>0</v>
      </c>
      <c r="E5770" s="38">
        <f>(1*Rater1!$C5759=E$7222)+(1*Rater2!$C5759=E$7222)+(N_Raters&gt;=3=TRUE)*(1*Rater3!$C5759=E$7222)+(N_Raters&gt;=4=TRUE)*(1*Rater4!$C5759=E$7222)+(N_Raters&gt;=5=TRUE)*(1*Rater5!$C5759=E$7222)</f>
        <v>0</v>
      </c>
      <c r="F5770" s="38"/>
      <c r="G5770" s="38"/>
      <c r="H5770" s="38"/>
      <c r="J5770" s="1"/>
      <c r="K5770" s="1"/>
    </row>
    <row r="5771" spans="2:11">
      <c r="B5771" s="35">
        <v>5757</v>
      </c>
      <c r="C5771" s="55">
        <f>(1*Rater1!$C5760=C$7222)+(1*Rater2!$C5760=C$7222)+(N_Raters&gt;=3=TRUE)*(1*Rater3!$C5760=C$7222)+(N_Raters&gt;=4=TRUE)*(1*Rater4!$C5760=C$7222)+(N_Raters&gt;=5=TRUE)*(1*Rater5!$C5760=C$7222)</f>
        <v>1</v>
      </c>
      <c r="D5771" s="55">
        <f>(1*Rater1!$C5760=D$7222)+(1*Rater2!$C5760=D$7222)+(N_Raters&gt;=3=TRUE)*(1*Rater3!$C5760=D$7222)+(N_Raters&gt;=4=TRUE)*(1*Rater4!$C5760=D$7222)+(N_Raters&gt;=5=TRUE)*(1*Rater5!$C5760=D$7222)</f>
        <v>2</v>
      </c>
      <c r="E5771" s="38">
        <f>(1*Rater1!$C5760=E$7222)+(1*Rater2!$C5760=E$7222)+(N_Raters&gt;=3=TRUE)*(1*Rater3!$C5760=E$7222)+(N_Raters&gt;=4=TRUE)*(1*Rater4!$C5760=E$7222)+(N_Raters&gt;=5=TRUE)*(1*Rater5!$C5760=E$7222)</f>
        <v>0</v>
      </c>
      <c r="F5771" s="38"/>
      <c r="G5771" s="38"/>
      <c r="H5771" s="38"/>
      <c r="J5771" s="1"/>
      <c r="K5771" s="1"/>
    </row>
    <row r="5772" spans="2:11">
      <c r="B5772" s="36">
        <v>5758</v>
      </c>
      <c r="C5772" s="55">
        <f>(1*Rater1!$C5761=C$7222)+(1*Rater2!$C5761=C$7222)+(N_Raters&gt;=3=TRUE)*(1*Rater3!$C5761=C$7222)+(N_Raters&gt;=4=TRUE)*(1*Rater4!$C5761=C$7222)+(N_Raters&gt;=5=TRUE)*(1*Rater5!$C5761=C$7222)</f>
        <v>3</v>
      </c>
      <c r="D5772" s="55">
        <f>(1*Rater1!$C5761=D$7222)+(1*Rater2!$C5761=D$7222)+(N_Raters&gt;=3=TRUE)*(1*Rater3!$C5761=D$7222)+(N_Raters&gt;=4=TRUE)*(1*Rater4!$C5761=D$7222)+(N_Raters&gt;=5=TRUE)*(1*Rater5!$C5761=D$7222)</f>
        <v>0</v>
      </c>
      <c r="E5772" s="38">
        <f>(1*Rater1!$C5761=E$7222)+(1*Rater2!$C5761=E$7222)+(N_Raters&gt;=3=TRUE)*(1*Rater3!$C5761=E$7222)+(N_Raters&gt;=4=TRUE)*(1*Rater4!$C5761=E$7222)+(N_Raters&gt;=5=TRUE)*(1*Rater5!$C5761=E$7222)</f>
        <v>0</v>
      </c>
      <c r="F5772" s="38"/>
      <c r="G5772" s="38"/>
      <c r="H5772" s="38"/>
      <c r="J5772" s="1"/>
      <c r="K5772" s="1"/>
    </row>
    <row r="5773" spans="2:11">
      <c r="B5773" s="35">
        <v>5759</v>
      </c>
      <c r="C5773" s="55">
        <f>(1*Rater1!$C5762=C$7222)+(1*Rater2!$C5762=C$7222)+(N_Raters&gt;=3=TRUE)*(1*Rater3!$C5762=C$7222)+(N_Raters&gt;=4=TRUE)*(1*Rater4!$C5762=C$7222)+(N_Raters&gt;=5=TRUE)*(1*Rater5!$C5762=C$7222)</f>
        <v>1</v>
      </c>
      <c r="D5773" s="55">
        <f>(1*Rater1!$C5762=D$7222)+(1*Rater2!$C5762=D$7222)+(N_Raters&gt;=3=TRUE)*(1*Rater3!$C5762=D$7222)+(N_Raters&gt;=4=TRUE)*(1*Rater4!$C5762=D$7222)+(N_Raters&gt;=5=TRUE)*(1*Rater5!$C5762=D$7222)</f>
        <v>2</v>
      </c>
      <c r="E5773" s="38">
        <f>(1*Rater1!$C5762=E$7222)+(1*Rater2!$C5762=E$7222)+(N_Raters&gt;=3=TRUE)*(1*Rater3!$C5762=E$7222)+(N_Raters&gt;=4=TRUE)*(1*Rater4!$C5762=E$7222)+(N_Raters&gt;=5=TRUE)*(1*Rater5!$C5762=E$7222)</f>
        <v>0</v>
      </c>
      <c r="F5773" s="38"/>
      <c r="G5773" s="38"/>
      <c r="H5773" s="38"/>
      <c r="J5773" s="1"/>
      <c r="K5773" s="1"/>
    </row>
    <row r="5774" spans="2:11">
      <c r="B5774" s="36">
        <v>5760</v>
      </c>
      <c r="C5774" s="55">
        <f>(1*Rater1!$C5763=C$7222)+(1*Rater2!$C5763=C$7222)+(N_Raters&gt;=3=TRUE)*(1*Rater3!$C5763=C$7222)+(N_Raters&gt;=4=TRUE)*(1*Rater4!$C5763=C$7222)+(N_Raters&gt;=5=TRUE)*(1*Rater5!$C5763=C$7222)</f>
        <v>3</v>
      </c>
      <c r="D5774" s="55">
        <f>(1*Rater1!$C5763=D$7222)+(1*Rater2!$C5763=D$7222)+(N_Raters&gt;=3=TRUE)*(1*Rater3!$C5763=D$7222)+(N_Raters&gt;=4=TRUE)*(1*Rater4!$C5763=D$7222)+(N_Raters&gt;=5=TRUE)*(1*Rater5!$C5763=D$7222)</f>
        <v>0</v>
      </c>
      <c r="E5774" s="38">
        <f>(1*Rater1!$C5763=E$7222)+(1*Rater2!$C5763=E$7222)+(N_Raters&gt;=3=TRUE)*(1*Rater3!$C5763=E$7222)+(N_Raters&gt;=4=TRUE)*(1*Rater4!$C5763=E$7222)+(N_Raters&gt;=5=TRUE)*(1*Rater5!$C5763=E$7222)</f>
        <v>0</v>
      </c>
      <c r="F5774" s="38"/>
      <c r="G5774" s="38"/>
      <c r="H5774" s="38"/>
      <c r="J5774" s="1"/>
      <c r="K5774" s="1"/>
    </row>
    <row r="5775" spans="2:11">
      <c r="B5775" s="35">
        <v>5761</v>
      </c>
      <c r="C5775" s="55">
        <f>(1*Rater1!$C5764=C$7222)+(1*Rater2!$C5764=C$7222)+(N_Raters&gt;=3=TRUE)*(1*Rater3!$C5764=C$7222)+(N_Raters&gt;=4=TRUE)*(1*Rater4!$C5764=C$7222)+(N_Raters&gt;=5=TRUE)*(1*Rater5!$C5764=C$7222)</f>
        <v>3</v>
      </c>
      <c r="D5775" s="55">
        <f>(1*Rater1!$C5764=D$7222)+(1*Rater2!$C5764=D$7222)+(N_Raters&gt;=3=TRUE)*(1*Rater3!$C5764=D$7222)+(N_Raters&gt;=4=TRUE)*(1*Rater4!$C5764=D$7222)+(N_Raters&gt;=5=TRUE)*(1*Rater5!$C5764=D$7222)</f>
        <v>0</v>
      </c>
      <c r="E5775" s="38">
        <f>(1*Rater1!$C5764=E$7222)+(1*Rater2!$C5764=E$7222)+(N_Raters&gt;=3=TRUE)*(1*Rater3!$C5764=E$7222)+(N_Raters&gt;=4=TRUE)*(1*Rater4!$C5764=E$7222)+(N_Raters&gt;=5=TRUE)*(1*Rater5!$C5764=E$7222)</f>
        <v>0</v>
      </c>
      <c r="F5775" s="38"/>
      <c r="G5775" s="38"/>
      <c r="H5775" s="38"/>
      <c r="J5775" s="1"/>
      <c r="K5775" s="1"/>
    </row>
    <row r="5776" spans="2:11">
      <c r="B5776" s="36">
        <v>5762</v>
      </c>
      <c r="C5776" s="55">
        <f>(1*Rater1!$C5765=C$7222)+(1*Rater2!$C5765=C$7222)+(N_Raters&gt;=3=TRUE)*(1*Rater3!$C5765=C$7222)+(N_Raters&gt;=4=TRUE)*(1*Rater4!$C5765=C$7222)+(N_Raters&gt;=5=TRUE)*(1*Rater5!$C5765=C$7222)</f>
        <v>1</v>
      </c>
      <c r="D5776" s="55">
        <f>(1*Rater1!$C5765=D$7222)+(1*Rater2!$C5765=D$7222)+(N_Raters&gt;=3=TRUE)*(1*Rater3!$C5765=D$7222)+(N_Raters&gt;=4=TRUE)*(1*Rater4!$C5765=D$7222)+(N_Raters&gt;=5=TRUE)*(1*Rater5!$C5765=D$7222)</f>
        <v>2</v>
      </c>
      <c r="E5776" s="38">
        <f>(1*Rater1!$C5765=E$7222)+(1*Rater2!$C5765=E$7222)+(N_Raters&gt;=3=TRUE)*(1*Rater3!$C5765=E$7222)+(N_Raters&gt;=4=TRUE)*(1*Rater4!$C5765=E$7222)+(N_Raters&gt;=5=TRUE)*(1*Rater5!$C5765=E$7222)</f>
        <v>0</v>
      </c>
      <c r="F5776" s="38"/>
      <c r="G5776" s="38"/>
      <c r="H5776" s="38"/>
      <c r="J5776" s="1"/>
      <c r="K5776" s="1"/>
    </row>
    <row r="5777" spans="2:11">
      <c r="B5777" s="35">
        <v>5763</v>
      </c>
      <c r="C5777" s="55">
        <f>(1*Rater1!$C5766=C$7222)+(1*Rater2!$C5766=C$7222)+(N_Raters&gt;=3=TRUE)*(1*Rater3!$C5766=C$7222)+(N_Raters&gt;=4=TRUE)*(1*Rater4!$C5766=C$7222)+(N_Raters&gt;=5=TRUE)*(1*Rater5!$C5766=C$7222)</f>
        <v>2</v>
      </c>
      <c r="D5777" s="55">
        <f>(1*Rater1!$C5766=D$7222)+(1*Rater2!$C5766=D$7222)+(N_Raters&gt;=3=TRUE)*(1*Rater3!$C5766=D$7222)+(N_Raters&gt;=4=TRUE)*(1*Rater4!$C5766=D$7222)+(N_Raters&gt;=5=TRUE)*(1*Rater5!$C5766=D$7222)</f>
        <v>1</v>
      </c>
      <c r="E5777" s="38">
        <f>(1*Rater1!$C5766=E$7222)+(1*Rater2!$C5766=E$7222)+(N_Raters&gt;=3=TRUE)*(1*Rater3!$C5766=E$7222)+(N_Raters&gt;=4=TRUE)*(1*Rater4!$C5766=E$7222)+(N_Raters&gt;=5=TRUE)*(1*Rater5!$C5766=E$7222)</f>
        <v>0</v>
      </c>
      <c r="F5777" s="38"/>
      <c r="G5777" s="38"/>
      <c r="H5777" s="38"/>
      <c r="J5777" s="1"/>
      <c r="K5777" s="1"/>
    </row>
    <row r="5778" spans="2:11">
      <c r="B5778" s="36">
        <v>5764</v>
      </c>
      <c r="C5778" s="55">
        <f>(1*Rater1!$C5767=C$7222)+(1*Rater2!$C5767=C$7222)+(N_Raters&gt;=3=TRUE)*(1*Rater3!$C5767=C$7222)+(N_Raters&gt;=4=TRUE)*(1*Rater4!$C5767=C$7222)+(N_Raters&gt;=5=TRUE)*(1*Rater5!$C5767=C$7222)</f>
        <v>1</v>
      </c>
      <c r="D5778" s="55">
        <f>(1*Rater1!$C5767=D$7222)+(1*Rater2!$C5767=D$7222)+(N_Raters&gt;=3=TRUE)*(1*Rater3!$C5767=D$7222)+(N_Raters&gt;=4=TRUE)*(1*Rater4!$C5767=D$7222)+(N_Raters&gt;=5=TRUE)*(1*Rater5!$C5767=D$7222)</f>
        <v>2</v>
      </c>
      <c r="E5778" s="38">
        <f>(1*Rater1!$C5767=E$7222)+(1*Rater2!$C5767=E$7222)+(N_Raters&gt;=3=TRUE)*(1*Rater3!$C5767=E$7222)+(N_Raters&gt;=4=TRUE)*(1*Rater4!$C5767=E$7222)+(N_Raters&gt;=5=TRUE)*(1*Rater5!$C5767=E$7222)</f>
        <v>0</v>
      </c>
      <c r="F5778" s="38"/>
      <c r="G5778" s="38"/>
      <c r="H5778" s="38"/>
      <c r="J5778" s="1"/>
      <c r="K5778" s="1"/>
    </row>
    <row r="5779" spans="2:11">
      <c r="B5779" s="35">
        <v>5765</v>
      </c>
      <c r="C5779" s="55">
        <f>(1*Rater1!$C5768=C$7222)+(1*Rater2!$C5768=C$7222)+(N_Raters&gt;=3=TRUE)*(1*Rater3!$C5768=C$7222)+(N_Raters&gt;=4=TRUE)*(1*Rater4!$C5768=C$7222)+(N_Raters&gt;=5=TRUE)*(1*Rater5!$C5768=C$7222)</f>
        <v>1</v>
      </c>
      <c r="D5779" s="55">
        <f>(1*Rater1!$C5768=D$7222)+(1*Rater2!$C5768=D$7222)+(N_Raters&gt;=3=TRUE)*(1*Rater3!$C5768=D$7222)+(N_Raters&gt;=4=TRUE)*(1*Rater4!$C5768=D$7222)+(N_Raters&gt;=5=TRUE)*(1*Rater5!$C5768=D$7222)</f>
        <v>2</v>
      </c>
      <c r="E5779" s="38">
        <f>(1*Rater1!$C5768=E$7222)+(1*Rater2!$C5768=E$7222)+(N_Raters&gt;=3=TRUE)*(1*Rater3!$C5768=E$7222)+(N_Raters&gt;=4=TRUE)*(1*Rater4!$C5768=E$7222)+(N_Raters&gt;=5=TRUE)*(1*Rater5!$C5768=E$7222)</f>
        <v>0</v>
      </c>
      <c r="F5779" s="38"/>
      <c r="G5779" s="38"/>
      <c r="H5779" s="38"/>
      <c r="J5779" s="1"/>
      <c r="K5779" s="1"/>
    </row>
    <row r="5780" spans="2:11">
      <c r="B5780" s="36">
        <v>5766</v>
      </c>
      <c r="C5780" s="55">
        <f>(1*Rater1!$C5769=C$7222)+(1*Rater2!$C5769=C$7222)+(N_Raters&gt;=3=TRUE)*(1*Rater3!$C5769=C$7222)+(N_Raters&gt;=4=TRUE)*(1*Rater4!$C5769=C$7222)+(N_Raters&gt;=5=TRUE)*(1*Rater5!$C5769=C$7222)</f>
        <v>1</v>
      </c>
      <c r="D5780" s="55">
        <f>(1*Rater1!$C5769=D$7222)+(1*Rater2!$C5769=D$7222)+(N_Raters&gt;=3=TRUE)*(1*Rater3!$C5769=D$7222)+(N_Raters&gt;=4=TRUE)*(1*Rater4!$C5769=D$7222)+(N_Raters&gt;=5=TRUE)*(1*Rater5!$C5769=D$7222)</f>
        <v>2</v>
      </c>
      <c r="E5780" s="38">
        <f>(1*Rater1!$C5769=E$7222)+(1*Rater2!$C5769=E$7222)+(N_Raters&gt;=3=TRUE)*(1*Rater3!$C5769=E$7222)+(N_Raters&gt;=4=TRUE)*(1*Rater4!$C5769=E$7222)+(N_Raters&gt;=5=TRUE)*(1*Rater5!$C5769=E$7222)</f>
        <v>0</v>
      </c>
      <c r="F5780" s="38"/>
      <c r="G5780" s="38"/>
      <c r="H5780" s="38"/>
      <c r="J5780" s="1"/>
      <c r="K5780" s="1"/>
    </row>
    <row r="5781" spans="2:11">
      <c r="B5781" s="35">
        <v>5767</v>
      </c>
      <c r="C5781" s="55">
        <f>(1*Rater1!$C5770=C$7222)+(1*Rater2!$C5770=C$7222)+(N_Raters&gt;=3=TRUE)*(1*Rater3!$C5770=C$7222)+(N_Raters&gt;=4=TRUE)*(1*Rater4!$C5770=C$7222)+(N_Raters&gt;=5=TRUE)*(1*Rater5!$C5770=C$7222)</f>
        <v>1</v>
      </c>
      <c r="D5781" s="55">
        <f>(1*Rater1!$C5770=D$7222)+(1*Rater2!$C5770=D$7222)+(N_Raters&gt;=3=TRUE)*(1*Rater3!$C5770=D$7222)+(N_Raters&gt;=4=TRUE)*(1*Rater4!$C5770=D$7222)+(N_Raters&gt;=5=TRUE)*(1*Rater5!$C5770=D$7222)</f>
        <v>2</v>
      </c>
      <c r="E5781" s="38">
        <f>(1*Rater1!$C5770=E$7222)+(1*Rater2!$C5770=E$7222)+(N_Raters&gt;=3=TRUE)*(1*Rater3!$C5770=E$7222)+(N_Raters&gt;=4=TRUE)*(1*Rater4!$C5770=E$7222)+(N_Raters&gt;=5=TRUE)*(1*Rater5!$C5770=E$7222)</f>
        <v>0</v>
      </c>
      <c r="F5781" s="38"/>
      <c r="G5781" s="38"/>
      <c r="H5781" s="38"/>
      <c r="J5781" s="1"/>
      <c r="K5781" s="1"/>
    </row>
    <row r="5782" spans="2:11">
      <c r="B5782" s="36">
        <v>5768</v>
      </c>
      <c r="C5782" s="55">
        <f>(1*Rater1!$C5771=C$7222)+(1*Rater2!$C5771=C$7222)+(N_Raters&gt;=3=TRUE)*(1*Rater3!$C5771=C$7222)+(N_Raters&gt;=4=TRUE)*(1*Rater4!$C5771=C$7222)+(N_Raters&gt;=5=TRUE)*(1*Rater5!$C5771=C$7222)</f>
        <v>1</v>
      </c>
      <c r="D5782" s="55">
        <f>(1*Rater1!$C5771=D$7222)+(1*Rater2!$C5771=D$7222)+(N_Raters&gt;=3=TRUE)*(1*Rater3!$C5771=D$7222)+(N_Raters&gt;=4=TRUE)*(1*Rater4!$C5771=D$7222)+(N_Raters&gt;=5=TRUE)*(1*Rater5!$C5771=D$7222)</f>
        <v>2</v>
      </c>
      <c r="E5782" s="38">
        <f>(1*Rater1!$C5771=E$7222)+(1*Rater2!$C5771=E$7222)+(N_Raters&gt;=3=TRUE)*(1*Rater3!$C5771=E$7222)+(N_Raters&gt;=4=TRUE)*(1*Rater4!$C5771=E$7222)+(N_Raters&gt;=5=TRUE)*(1*Rater5!$C5771=E$7222)</f>
        <v>0</v>
      </c>
      <c r="F5782" s="38"/>
      <c r="G5782" s="38"/>
      <c r="H5782" s="38"/>
      <c r="J5782" s="1"/>
      <c r="K5782" s="1"/>
    </row>
    <row r="5783" spans="2:11">
      <c r="B5783" s="35">
        <v>5769</v>
      </c>
      <c r="C5783" s="55">
        <f>(1*Rater1!$C5772=C$7222)+(1*Rater2!$C5772=C$7222)+(N_Raters&gt;=3=TRUE)*(1*Rater3!$C5772=C$7222)+(N_Raters&gt;=4=TRUE)*(1*Rater4!$C5772=C$7222)+(N_Raters&gt;=5=TRUE)*(1*Rater5!$C5772=C$7222)</f>
        <v>3</v>
      </c>
      <c r="D5783" s="55">
        <f>(1*Rater1!$C5772=D$7222)+(1*Rater2!$C5772=D$7222)+(N_Raters&gt;=3=TRUE)*(1*Rater3!$C5772=D$7222)+(N_Raters&gt;=4=TRUE)*(1*Rater4!$C5772=D$7222)+(N_Raters&gt;=5=TRUE)*(1*Rater5!$C5772=D$7222)</f>
        <v>0</v>
      </c>
      <c r="E5783" s="38">
        <f>(1*Rater1!$C5772=E$7222)+(1*Rater2!$C5772=E$7222)+(N_Raters&gt;=3=TRUE)*(1*Rater3!$C5772=E$7222)+(N_Raters&gt;=4=TRUE)*(1*Rater4!$C5772=E$7222)+(N_Raters&gt;=5=TRUE)*(1*Rater5!$C5772=E$7222)</f>
        <v>0</v>
      </c>
      <c r="F5783" s="38"/>
      <c r="G5783" s="38"/>
      <c r="H5783" s="38"/>
      <c r="J5783" s="1"/>
      <c r="K5783" s="1"/>
    </row>
    <row r="5784" spans="2:11">
      <c r="B5784" s="36">
        <v>5770</v>
      </c>
      <c r="C5784" s="55">
        <f>(1*Rater1!$C5773=C$7222)+(1*Rater2!$C5773=C$7222)+(N_Raters&gt;=3=TRUE)*(1*Rater3!$C5773=C$7222)+(N_Raters&gt;=4=TRUE)*(1*Rater4!$C5773=C$7222)+(N_Raters&gt;=5=TRUE)*(1*Rater5!$C5773=C$7222)</f>
        <v>2</v>
      </c>
      <c r="D5784" s="55">
        <f>(1*Rater1!$C5773=D$7222)+(1*Rater2!$C5773=D$7222)+(N_Raters&gt;=3=TRUE)*(1*Rater3!$C5773=D$7222)+(N_Raters&gt;=4=TRUE)*(1*Rater4!$C5773=D$7222)+(N_Raters&gt;=5=TRUE)*(1*Rater5!$C5773=D$7222)</f>
        <v>1</v>
      </c>
      <c r="E5784" s="38">
        <f>(1*Rater1!$C5773=E$7222)+(1*Rater2!$C5773=E$7222)+(N_Raters&gt;=3=TRUE)*(1*Rater3!$C5773=E$7222)+(N_Raters&gt;=4=TRUE)*(1*Rater4!$C5773=E$7222)+(N_Raters&gt;=5=TRUE)*(1*Rater5!$C5773=E$7222)</f>
        <v>0</v>
      </c>
      <c r="F5784" s="38"/>
      <c r="G5784" s="38"/>
      <c r="H5784" s="38"/>
      <c r="J5784" s="1"/>
      <c r="K5784" s="1"/>
    </row>
    <row r="5785" spans="2:11">
      <c r="B5785" s="35">
        <v>5771</v>
      </c>
      <c r="C5785" s="55">
        <f>(1*Rater1!$C5774=C$7222)+(1*Rater2!$C5774=C$7222)+(N_Raters&gt;=3=TRUE)*(1*Rater3!$C5774=C$7222)+(N_Raters&gt;=4=TRUE)*(1*Rater4!$C5774=C$7222)+(N_Raters&gt;=5=TRUE)*(1*Rater5!$C5774=C$7222)</f>
        <v>1</v>
      </c>
      <c r="D5785" s="55">
        <f>(1*Rater1!$C5774=D$7222)+(1*Rater2!$C5774=D$7222)+(N_Raters&gt;=3=TRUE)*(1*Rater3!$C5774=D$7222)+(N_Raters&gt;=4=TRUE)*(1*Rater4!$C5774=D$7222)+(N_Raters&gt;=5=TRUE)*(1*Rater5!$C5774=D$7222)</f>
        <v>2</v>
      </c>
      <c r="E5785" s="38">
        <f>(1*Rater1!$C5774=E$7222)+(1*Rater2!$C5774=E$7222)+(N_Raters&gt;=3=TRUE)*(1*Rater3!$C5774=E$7222)+(N_Raters&gt;=4=TRUE)*(1*Rater4!$C5774=E$7222)+(N_Raters&gt;=5=TRUE)*(1*Rater5!$C5774=E$7222)</f>
        <v>0</v>
      </c>
      <c r="F5785" s="38"/>
      <c r="G5785" s="38"/>
      <c r="H5785" s="38"/>
      <c r="J5785" s="1"/>
      <c r="K5785" s="1"/>
    </row>
    <row r="5786" spans="2:11">
      <c r="B5786" s="36">
        <v>5772</v>
      </c>
      <c r="C5786" s="55">
        <f>(1*Rater1!$C5775=C$7222)+(1*Rater2!$C5775=C$7222)+(N_Raters&gt;=3=TRUE)*(1*Rater3!$C5775=C$7222)+(N_Raters&gt;=4=TRUE)*(1*Rater4!$C5775=C$7222)+(N_Raters&gt;=5=TRUE)*(1*Rater5!$C5775=C$7222)</f>
        <v>2</v>
      </c>
      <c r="D5786" s="55">
        <f>(1*Rater1!$C5775=D$7222)+(1*Rater2!$C5775=D$7222)+(N_Raters&gt;=3=TRUE)*(1*Rater3!$C5775=D$7222)+(N_Raters&gt;=4=TRUE)*(1*Rater4!$C5775=D$7222)+(N_Raters&gt;=5=TRUE)*(1*Rater5!$C5775=D$7222)</f>
        <v>1</v>
      </c>
      <c r="E5786" s="38">
        <f>(1*Rater1!$C5775=E$7222)+(1*Rater2!$C5775=E$7222)+(N_Raters&gt;=3=TRUE)*(1*Rater3!$C5775=E$7222)+(N_Raters&gt;=4=TRUE)*(1*Rater4!$C5775=E$7222)+(N_Raters&gt;=5=TRUE)*(1*Rater5!$C5775=E$7222)</f>
        <v>0</v>
      </c>
      <c r="F5786" s="38"/>
      <c r="G5786" s="38"/>
      <c r="H5786" s="38"/>
      <c r="J5786" s="1"/>
      <c r="K5786" s="1"/>
    </row>
    <row r="5787" spans="2:11">
      <c r="B5787" s="35">
        <v>5773</v>
      </c>
      <c r="C5787" s="55">
        <f>(1*Rater1!$C5776=C$7222)+(1*Rater2!$C5776=C$7222)+(N_Raters&gt;=3=TRUE)*(1*Rater3!$C5776=C$7222)+(N_Raters&gt;=4=TRUE)*(1*Rater4!$C5776=C$7222)+(N_Raters&gt;=5=TRUE)*(1*Rater5!$C5776=C$7222)</f>
        <v>2</v>
      </c>
      <c r="D5787" s="55">
        <f>(1*Rater1!$C5776=D$7222)+(1*Rater2!$C5776=D$7222)+(N_Raters&gt;=3=TRUE)*(1*Rater3!$C5776=D$7222)+(N_Raters&gt;=4=TRUE)*(1*Rater4!$C5776=D$7222)+(N_Raters&gt;=5=TRUE)*(1*Rater5!$C5776=D$7222)</f>
        <v>1</v>
      </c>
      <c r="E5787" s="38">
        <f>(1*Rater1!$C5776=E$7222)+(1*Rater2!$C5776=E$7222)+(N_Raters&gt;=3=TRUE)*(1*Rater3!$C5776=E$7222)+(N_Raters&gt;=4=TRUE)*(1*Rater4!$C5776=E$7222)+(N_Raters&gt;=5=TRUE)*(1*Rater5!$C5776=E$7222)</f>
        <v>0</v>
      </c>
      <c r="F5787" s="38"/>
      <c r="G5787" s="38"/>
      <c r="H5787" s="38"/>
      <c r="J5787" s="1"/>
      <c r="K5787" s="1"/>
    </row>
    <row r="5788" spans="2:11">
      <c r="B5788" s="36">
        <v>5774</v>
      </c>
      <c r="C5788" s="55">
        <f>(1*Rater1!$C5777=C$7222)+(1*Rater2!$C5777=C$7222)+(N_Raters&gt;=3=TRUE)*(1*Rater3!$C5777=C$7222)+(N_Raters&gt;=4=TRUE)*(1*Rater4!$C5777=C$7222)+(N_Raters&gt;=5=TRUE)*(1*Rater5!$C5777=C$7222)</f>
        <v>3</v>
      </c>
      <c r="D5788" s="55">
        <f>(1*Rater1!$C5777=D$7222)+(1*Rater2!$C5777=D$7222)+(N_Raters&gt;=3=TRUE)*(1*Rater3!$C5777=D$7222)+(N_Raters&gt;=4=TRUE)*(1*Rater4!$C5777=D$7222)+(N_Raters&gt;=5=TRUE)*(1*Rater5!$C5777=D$7222)</f>
        <v>0</v>
      </c>
      <c r="E5788" s="38">
        <f>(1*Rater1!$C5777=E$7222)+(1*Rater2!$C5777=E$7222)+(N_Raters&gt;=3=TRUE)*(1*Rater3!$C5777=E$7222)+(N_Raters&gt;=4=TRUE)*(1*Rater4!$C5777=E$7222)+(N_Raters&gt;=5=TRUE)*(1*Rater5!$C5777=E$7222)</f>
        <v>0</v>
      </c>
      <c r="F5788" s="38"/>
      <c r="G5788" s="38"/>
      <c r="H5788" s="38"/>
      <c r="J5788" s="1"/>
      <c r="K5788" s="1"/>
    </row>
    <row r="5789" spans="2:11">
      <c r="B5789" s="35">
        <v>5775</v>
      </c>
      <c r="C5789" s="55">
        <f>(1*Rater1!$C5778=C$7222)+(1*Rater2!$C5778=C$7222)+(N_Raters&gt;=3=TRUE)*(1*Rater3!$C5778=C$7222)+(N_Raters&gt;=4=TRUE)*(1*Rater4!$C5778=C$7222)+(N_Raters&gt;=5=TRUE)*(1*Rater5!$C5778=C$7222)</f>
        <v>3</v>
      </c>
      <c r="D5789" s="55">
        <f>(1*Rater1!$C5778=D$7222)+(1*Rater2!$C5778=D$7222)+(N_Raters&gt;=3=TRUE)*(1*Rater3!$C5778=D$7222)+(N_Raters&gt;=4=TRUE)*(1*Rater4!$C5778=D$7222)+(N_Raters&gt;=5=TRUE)*(1*Rater5!$C5778=D$7222)</f>
        <v>0</v>
      </c>
      <c r="E5789" s="38">
        <f>(1*Rater1!$C5778=E$7222)+(1*Rater2!$C5778=E$7222)+(N_Raters&gt;=3=TRUE)*(1*Rater3!$C5778=E$7222)+(N_Raters&gt;=4=TRUE)*(1*Rater4!$C5778=E$7222)+(N_Raters&gt;=5=TRUE)*(1*Rater5!$C5778=E$7222)</f>
        <v>0</v>
      </c>
      <c r="F5789" s="38"/>
      <c r="G5789" s="38"/>
      <c r="H5789" s="38"/>
      <c r="J5789" s="1"/>
      <c r="K5789" s="1"/>
    </row>
    <row r="5790" spans="2:11">
      <c r="B5790" s="36">
        <v>5776</v>
      </c>
      <c r="C5790" s="55">
        <f>(1*Rater1!$C5779=C$7222)+(1*Rater2!$C5779=C$7222)+(N_Raters&gt;=3=TRUE)*(1*Rater3!$C5779=C$7222)+(N_Raters&gt;=4=TRUE)*(1*Rater4!$C5779=C$7222)+(N_Raters&gt;=5=TRUE)*(1*Rater5!$C5779=C$7222)</f>
        <v>3</v>
      </c>
      <c r="D5790" s="55">
        <f>(1*Rater1!$C5779=D$7222)+(1*Rater2!$C5779=D$7222)+(N_Raters&gt;=3=TRUE)*(1*Rater3!$C5779=D$7222)+(N_Raters&gt;=4=TRUE)*(1*Rater4!$C5779=D$7222)+(N_Raters&gt;=5=TRUE)*(1*Rater5!$C5779=D$7222)</f>
        <v>0</v>
      </c>
      <c r="E5790" s="38">
        <f>(1*Rater1!$C5779=E$7222)+(1*Rater2!$C5779=E$7222)+(N_Raters&gt;=3=TRUE)*(1*Rater3!$C5779=E$7222)+(N_Raters&gt;=4=TRUE)*(1*Rater4!$C5779=E$7222)+(N_Raters&gt;=5=TRUE)*(1*Rater5!$C5779=E$7222)</f>
        <v>0</v>
      </c>
      <c r="F5790" s="38"/>
      <c r="G5790" s="38"/>
      <c r="H5790" s="38"/>
      <c r="J5790" s="1"/>
      <c r="K5790" s="1"/>
    </row>
    <row r="5791" spans="2:11">
      <c r="B5791" s="35">
        <v>5777</v>
      </c>
      <c r="C5791" s="55">
        <f>(1*Rater1!$C5780=C$7222)+(1*Rater2!$C5780=C$7222)+(N_Raters&gt;=3=TRUE)*(1*Rater3!$C5780=C$7222)+(N_Raters&gt;=4=TRUE)*(1*Rater4!$C5780=C$7222)+(N_Raters&gt;=5=TRUE)*(1*Rater5!$C5780=C$7222)</f>
        <v>1</v>
      </c>
      <c r="D5791" s="55">
        <f>(1*Rater1!$C5780=D$7222)+(1*Rater2!$C5780=D$7222)+(N_Raters&gt;=3=TRUE)*(1*Rater3!$C5780=D$7222)+(N_Raters&gt;=4=TRUE)*(1*Rater4!$C5780=D$7222)+(N_Raters&gt;=5=TRUE)*(1*Rater5!$C5780=D$7222)</f>
        <v>2</v>
      </c>
      <c r="E5791" s="38">
        <f>(1*Rater1!$C5780=E$7222)+(1*Rater2!$C5780=E$7222)+(N_Raters&gt;=3=TRUE)*(1*Rater3!$C5780=E$7222)+(N_Raters&gt;=4=TRUE)*(1*Rater4!$C5780=E$7222)+(N_Raters&gt;=5=TRUE)*(1*Rater5!$C5780=E$7222)</f>
        <v>0</v>
      </c>
      <c r="F5791" s="38"/>
      <c r="G5791" s="38"/>
      <c r="H5791" s="38"/>
      <c r="J5791" s="1"/>
      <c r="K5791" s="1"/>
    </row>
    <row r="5792" spans="2:11">
      <c r="B5792" s="36">
        <v>5778</v>
      </c>
      <c r="C5792" s="55">
        <f>(1*Rater1!$C5781=C$7222)+(1*Rater2!$C5781=C$7222)+(N_Raters&gt;=3=TRUE)*(1*Rater3!$C5781=C$7222)+(N_Raters&gt;=4=TRUE)*(1*Rater4!$C5781=C$7222)+(N_Raters&gt;=5=TRUE)*(1*Rater5!$C5781=C$7222)</f>
        <v>1</v>
      </c>
      <c r="D5792" s="55">
        <f>(1*Rater1!$C5781=D$7222)+(1*Rater2!$C5781=D$7222)+(N_Raters&gt;=3=TRUE)*(1*Rater3!$C5781=D$7222)+(N_Raters&gt;=4=TRUE)*(1*Rater4!$C5781=D$7222)+(N_Raters&gt;=5=TRUE)*(1*Rater5!$C5781=D$7222)</f>
        <v>2</v>
      </c>
      <c r="E5792" s="38">
        <f>(1*Rater1!$C5781=E$7222)+(1*Rater2!$C5781=E$7222)+(N_Raters&gt;=3=TRUE)*(1*Rater3!$C5781=E$7222)+(N_Raters&gt;=4=TRUE)*(1*Rater4!$C5781=E$7222)+(N_Raters&gt;=5=TRUE)*(1*Rater5!$C5781=E$7222)</f>
        <v>0</v>
      </c>
      <c r="F5792" s="38"/>
      <c r="G5792" s="38"/>
      <c r="H5792" s="38"/>
      <c r="J5792" s="1"/>
      <c r="K5792" s="1"/>
    </row>
    <row r="5793" spans="2:11">
      <c r="B5793" s="35">
        <v>5779</v>
      </c>
      <c r="C5793" s="55">
        <f>(1*Rater1!$C5782=C$7222)+(1*Rater2!$C5782=C$7222)+(N_Raters&gt;=3=TRUE)*(1*Rater3!$C5782=C$7222)+(N_Raters&gt;=4=TRUE)*(1*Rater4!$C5782=C$7222)+(N_Raters&gt;=5=TRUE)*(1*Rater5!$C5782=C$7222)</f>
        <v>3</v>
      </c>
      <c r="D5793" s="55">
        <f>(1*Rater1!$C5782=D$7222)+(1*Rater2!$C5782=D$7222)+(N_Raters&gt;=3=TRUE)*(1*Rater3!$C5782=D$7222)+(N_Raters&gt;=4=TRUE)*(1*Rater4!$C5782=D$7222)+(N_Raters&gt;=5=TRUE)*(1*Rater5!$C5782=D$7222)</f>
        <v>0</v>
      </c>
      <c r="E5793" s="38">
        <f>(1*Rater1!$C5782=E$7222)+(1*Rater2!$C5782=E$7222)+(N_Raters&gt;=3=TRUE)*(1*Rater3!$C5782=E$7222)+(N_Raters&gt;=4=TRUE)*(1*Rater4!$C5782=E$7222)+(N_Raters&gt;=5=TRUE)*(1*Rater5!$C5782=E$7222)</f>
        <v>0</v>
      </c>
      <c r="F5793" s="38"/>
      <c r="G5793" s="38"/>
      <c r="H5793" s="38"/>
      <c r="J5793" s="1"/>
      <c r="K5793" s="1"/>
    </row>
    <row r="5794" spans="2:11">
      <c r="B5794" s="36">
        <v>5780</v>
      </c>
      <c r="C5794" s="55">
        <f>(1*Rater1!$C5783=C$7222)+(1*Rater2!$C5783=C$7222)+(N_Raters&gt;=3=TRUE)*(1*Rater3!$C5783=C$7222)+(N_Raters&gt;=4=TRUE)*(1*Rater4!$C5783=C$7222)+(N_Raters&gt;=5=TRUE)*(1*Rater5!$C5783=C$7222)</f>
        <v>3</v>
      </c>
      <c r="D5794" s="55">
        <f>(1*Rater1!$C5783=D$7222)+(1*Rater2!$C5783=D$7222)+(N_Raters&gt;=3=TRUE)*(1*Rater3!$C5783=D$7222)+(N_Raters&gt;=4=TRUE)*(1*Rater4!$C5783=D$7222)+(N_Raters&gt;=5=TRUE)*(1*Rater5!$C5783=D$7222)</f>
        <v>0</v>
      </c>
      <c r="E5794" s="38">
        <f>(1*Rater1!$C5783=E$7222)+(1*Rater2!$C5783=E$7222)+(N_Raters&gt;=3=TRUE)*(1*Rater3!$C5783=E$7222)+(N_Raters&gt;=4=TRUE)*(1*Rater4!$C5783=E$7222)+(N_Raters&gt;=5=TRUE)*(1*Rater5!$C5783=E$7222)</f>
        <v>0</v>
      </c>
      <c r="F5794" s="38"/>
      <c r="G5794" s="38"/>
      <c r="H5794" s="38"/>
      <c r="J5794" s="1"/>
      <c r="K5794" s="1"/>
    </row>
    <row r="5795" spans="2:11">
      <c r="B5795" s="35">
        <v>5781</v>
      </c>
      <c r="C5795" s="55">
        <f>(1*Rater1!$C5784=C$7222)+(1*Rater2!$C5784=C$7222)+(N_Raters&gt;=3=TRUE)*(1*Rater3!$C5784=C$7222)+(N_Raters&gt;=4=TRUE)*(1*Rater4!$C5784=C$7222)+(N_Raters&gt;=5=TRUE)*(1*Rater5!$C5784=C$7222)</f>
        <v>3</v>
      </c>
      <c r="D5795" s="55">
        <f>(1*Rater1!$C5784=D$7222)+(1*Rater2!$C5784=D$7222)+(N_Raters&gt;=3=TRUE)*(1*Rater3!$C5784=D$7222)+(N_Raters&gt;=4=TRUE)*(1*Rater4!$C5784=D$7222)+(N_Raters&gt;=5=TRUE)*(1*Rater5!$C5784=D$7222)</f>
        <v>0</v>
      </c>
      <c r="E5795" s="38">
        <f>(1*Rater1!$C5784=E$7222)+(1*Rater2!$C5784=E$7222)+(N_Raters&gt;=3=TRUE)*(1*Rater3!$C5784=E$7222)+(N_Raters&gt;=4=TRUE)*(1*Rater4!$C5784=E$7222)+(N_Raters&gt;=5=TRUE)*(1*Rater5!$C5784=E$7222)</f>
        <v>0</v>
      </c>
      <c r="F5795" s="38"/>
      <c r="G5795" s="38"/>
      <c r="H5795" s="38"/>
      <c r="J5795" s="1"/>
      <c r="K5795" s="1"/>
    </row>
    <row r="5796" spans="2:11">
      <c r="B5796" s="36">
        <v>5782</v>
      </c>
      <c r="C5796" s="55">
        <f>(1*Rater1!$C5785=C$7222)+(1*Rater2!$C5785=C$7222)+(N_Raters&gt;=3=TRUE)*(1*Rater3!$C5785=C$7222)+(N_Raters&gt;=4=TRUE)*(1*Rater4!$C5785=C$7222)+(N_Raters&gt;=5=TRUE)*(1*Rater5!$C5785=C$7222)</f>
        <v>2</v>
      </c>
      <c r="D5796" s="55">
        <f>(1*Rater1!$C5785=D$7222)+(1*Rater2!$C5785=D$7222)+(N_Raters&gt;=3=TRUE)*(1*Rater3!$C5785=D$7222)+(N_Raters&gt;=4=TRUE)*(1*Rater4!$C5785=D$7222)+(N_Raters&gt;=5=TRUE)*(1*Rater5!$C5785=D$7222)</f>
        <v>1</v>
      </c>
      <c r="E5796" s="38">
        <f>(1*Rater1!$C5785=E$7222)+(1*Rater2!$C5785=E$7222)+(N_Raters&gt;=3=TRUE)*(1*Rater3!$C5785=E$7222)+(N_Raters&gt;=4=TRUE)*(1*Rater4!$C5785=E$7222)+(N_Raters&gt;=5=TRUE)*(1*Rater5!$C5785=E$7222)</f>
        <v>0</v>
      </c>
      <c r="F5796" s="38"/>
      <c r="G5796" s="38"/>
      <c r="H5796" s="38"/>
      <c r="J5796" s="1"/>
      <c r="K5796" s="1"/>
    </row>
    <row r="5797" spans="2:11">
      <c r="B5797" s="35">
        <v>5783</v>
      </c>
      <c r="C5797" s="55">
        <f>(1*Rater1!$C5786=C$7222)+(1*Rater2!$C5786=C$7222)+(N_Raters&gt;=3=TRUE)*(1*Rater3!$C5786=C$7222)+(N_Raters&gt;=4=TRUE)*(1*Rater4!$C5786=C$7222)+(N_Raters&gt;=5=TRUE)*(1*Rater5!$C5786=C$7222)</f>
        <v>3</v>
      </c>
      <c r="D5797" s="55">
        <f>(1*Rater1!$C5786=D$7222)+(1*Rater2!$C5786=D$7222)+(N_Raters&gt;=3=TRUE)*(1*Rater3!$C5786=D$7222)+(N_Raters&gt;=4=TRUE)*(1*Rater4!$C5786=D$7222)+(N_Raters&gt;=5=TRUE)*(1*Rater5!$C5786=D$7222)</f>
        <v>0</v>
      </c>
      <c r="E5797" s="38">
        <f>(1*Rater1!$C5786=E$7222)+(1*Rater2!$C5786=E$7222)+(N_Raters&gt;=3=TRUE)*(1*Rater3!$C5786=E$7222)+(N_Raters&gt;=4=TRUE)*(1*Rater4!$C5786=E$7222)+(N_Raters&gt;=5=TRUE)*(1*Rater5!$C5786=E$7222)</f>
        <v>0</v>
      </c>
      <c r="F5797" s="38"/>
      <c r="G5797" s="38"/>
      <c r="H5797" s="38"/>
      <c r="J5797" s="1"/>
      <c r="K5797" s="1"/>
    </row>
    <row r="5798" spans="2:11">
      <c r="B5798" s="36">
        <v>5784</v>
      </c>
      <c r="C5798" s="55">
        <f>(1*Rater1!$C5787=C$7222)+(1*Rater2!$C5787=C$7222)+(N_Raters&gt;=3=TRUE)*(1*Rater3!$C5787=C$7222)+(N_Raters&gt;=4=TRUE)*(1*Rater4!$C5787=C$7222)+(N_Raters&gt;=5=TRUE)*(1*Rater5!$C5787=C$7222)</f>
        <v>3</v>
      </c>
      <c r="D5798" s="55">
        <f>(1*Rater1!$C5787=D$7222)+(1*Rater2!$C5787=D$7222)+(N_Raters&gt;=3=TRUE)*(1*Rater3!$C5787=D$7222)+(N_Raters&gt;=4=TRUE)*(1*Rater4!$C5787=D$7222)+(N_Raters&gt;=5=TRUE)*(1*Rater5!$C5787=D$7222)</f>
        <v>0</v>
      </c>
      <c r="E5798" s="38">
        <f>(1*Rater1!$C5787=E$7222)+(1*Rater2!$C5787=E$7222)+(N_Raters&gt;=3=TRUE)*(1*Rater3!$C5787=E$7222)+(N_Raters&gt;=4=TRUE)*(1*Rater4!$C5787=E$7222)+(N_Raters&gt;=5=TRUE)*(1*Rater5!$C5787=E$7222)</f>
        <v>0</v>
      </c>
      <c r="F5798" s="38"/>
      <c r="G5798" s="38"/>
      <c r="H5798" s="38"/>
      <c r="J5798" s="1"/>
      <c r="K5798" s="1"/>
    </row>
    <row r="5799" spans="2:11">
      <c r="B5799" s="35">
        <v>5785</v>
      </c>
      <c r="C5799" s="55">
        <f>(1*Rater1!$C5788=C$7222)+(1*Rater2!$C5788=C$7222)+(N_Raters&gt;=3=TRUE)*(1*Rater3!$C5788=C$7222)+(N_Raters&gt;=4=TRUE)*(1*Rater4!$C5788=C$7222)+(N_Raters&gt;=5=TRUE)*(1*Rater5!$C5788=C$7222)</f>
        <v>1</v>
      </c>
      <c r="D5799" s="55">
        <f>(1*Rater1!$C5788=D$7222)+(1*Rater2!$C5788=D$7222)+(N_Raters&gt;=3=TRUE)*(1*Rater3!$C5788=D$7222)+(N_Raters&gt;=4=TRUE)*(1*Rater4!$C5788=D$7222)+(N_Raters&gt;=5=TRUE)*(1*Rater5!$C5788=D$7222)</f>
        <v>2</v>
      </c>
      <c r="E5799" s="38">
        <f>(1*Rater1!$C5788=E$7222)+(1*Rater2!$C5788=E$7222)+(N_Raters&gt;=3=TRUE)*(1*Rater3!$C5788=E$7222)+(N_Raters&gt;=4=TRUE)*(1*Rater4!$C5788=E$7222)+(N_Raters&gt;=5=TRUE)*(1*Rater5!$C5788=E$7222)</f>
        <v>0</v>
      </c>
      <c r="F5799" s="38"/>
      <c r="G5799" s="38"/>
      <c r="H5799" s="38"/>
      <c r="J5799" s="1"/>
      <c r="K5799" s="1"/>
    </row>
    <row r="5800" spans="2:11">
      <c r="B5800" s="36">
        <v>5786</v>
      </c>
      <c r="C5800" s="55">
        <f>(1*Rater1!$C5789=C$7222)+(1*Rater2!$C5789=C$7222)+(N_Raters&gt;=3=TRUE)*(1*Rater3!$C5789=C$7222)+(N_Raters&gt;=4=TRUE)*(1*Rater4!$C5789=C$7222)+(N_Raters&gt;=5=TRUE)*(1*Rater5!$C5789=C$7222)</f>
        <v>1</v>
      </c>
      <c r="D5800" s="55">
        <f>(1*Rater1!$C5789=D$7222)+(1*Rater2!$C5789=D$7222)+(N_Raters&gt;=3=TRUE)*(1*Rater3!$C5789=D$7222)+(N_Raters&gt;=4=TRUE)*(1*Rater4!$C5789=D$7222)+(N_Raters&gt;=5=TRUE)*(1*Rater5!$C5789=D$7222)</f>
        <v>2</v>
      </c>
      <c r="E5800" s="38">
        <f>(1*Rater1!$C5789=E$7222)+(1*Rater2!$C5789=E$7222)+(N_Raters&gt;=3=TRUE)*(1*Rater3!$C5789=E$7222)+(N_Raters&gt;=4=TRUE)*(1*Rater4!$C5789=E$7222)+(N_Raters&gt;=5=TRUE)*(1*Rater5!$C5789=E$7222)</f>
        <v>0</v>
      </c>
      <c r="F5800" s="38"/>
      <c r="G5800" s="38"/>
      <c r="H5800" s="38"/>
      <c r="J5800" s="1"/>
      <c r="K5800" s="1"/>
    </row>
    <row r="5801" spans="2:11">
      <c r="B5801" s="35">
        <v>5787</v>
      </c>
      <c r="C5801" s="55">
        <f>(1*Rater1!$C5790=C$7222)+(1*Rater2!$C5790=C$7222)+(N_Raters&gt;=3=TRUE)*(1*Rater3!$C5790=C$7222)+(N_Raters&gt;=4=TRUE)*(1*Rater4!$C5790=C$7222)+(N_Raters&gt;=5=TRUE)*(1*Rater5!$C5790=C$7222)</f>
        <v>1</v>
      </c>
      <c r="D5801" s="55">
        <f>(1*Rater1!$C5790=D$7222)+(1*Rater2!$C5790=D$7222)+(N_Raters&gt;=3=TRUE)*(1*Rater3!$C5790=D$7222)+(N_Raters&gt;=4=TRUE)*(1*Rater4!$C5790=D$7222)+(N_Raters&gt;=5=TRUE)*(1*Rater5!$C5790=D$7222)</f>
        <v>2</v>
      </c>
      <c r="E5801" s="38">
        <f>(1*Rater1!$C5790=E$7222)+(1*Rater2!$C5790=E$7222)+(N_Raters&gt;=3=TRUE)*(1*Rater3!$C5790=E$7222)+(N_Raters&gt;=4=TRUE)*(1*Rater4!$C5790=E$7222)+(N_Raters&gt;=5=TRUE)*(1*Rater5!$C5790=E$7222)</f>
        <v>0</v>
      </c>
      <c r="F5801" s="38"/>
      <c r="G5801" s="38"/>
      <c r="H5801" s="38"/>
      <c r="J5801" s="1"/>
      <c r="K5801" s="1"/>
    </row>
    <row r="5802" spans="2:11">
      <c r="B5802" s="36">
        <v>5788</v>
      </c>
      <c r="C5802" s="55">
        <f>(1*Rater1!$C5791=C$7222)+(1*Rater2!$C5791=C$7222)+(N_Raters&gt;=3=TRUE)*(1*Rater3!$C5791=C$7222)+(N_Raters&gt;=4=TRUE)*(1*Rater4!$C5791=C$7222)+(N_Raters&gt;=5=TRUE)*(1*Rater5!$C5791=C$7222)</f>
        <v>1</v>
      </c>
      <c r="D5802" s="55">
        <f>(1*Rater1!$C5791=D$7222)+(1*Rater2!$C5791=D$7222)+(N_Raters&gt;=3=TRUE)*(1*Rater3!$C5791=D$7222)+(N_Raters&gt;=4=TRUE)*(1*Rater4!$C5791=D$7222)+(N_Raters&gt;=5=TRUE)*(1*Rater5!$C5791=D$7222)</f>
        <v>2</v>
      </c>
      <c r="E5802" s="38">
        <f>(1*Rater1!$C5791=E$7222)+(1*Rater2!$C5791=E$7222)+(N_Raters&gt;=3=TRUE)*(1*Rater3!$C5791=E$7222)+(N_Raters&gt;=4=TRUE)*(1*Rater4!$C5791=E$7222)+(N_Raters&gt;=5=TRUE)*(1*Rater5!$C5791=E$7222)</f>
        <v>0</v>
      </c>
      <c r="F5802" s="38"/>
      <c r="G5802" s="38"/>
      <c r="H5802" s="38"/>
      <c r="J5802" s="1"/>
      <c r="K5802" s="1"/>
    </row>
    <row r="5803" spans="2:11">
      <c r="B5803" s="35">
        <v>5789</v>
      </c>
      <c r="C5803" s="55">
        <f>(1*Rater1!$C5792=C$7222)+(1*Rater2!$C5792=C$7222)+(N_Raters&gt;=3=TRUE)*(1*Rater3!$C5792=C$7222)+(N_Raters&gt;=4=TRUE)*(1*Rater4!$C5792=C$7222)+(N_Raters&gt;=5=TRUE)*(1*Rater5!$C5792=C$7222)</f>
        <v>1</v>
      </c>
      <c r="D5803" s="55">
        <f>(1*Rater1!$C5792=D$7222)+(1*Rater2!$C5792=D$7222)+(N_Raters&gt;=3=TRUE)*(1*Rater3!$C5792=D$7222)+(N_Raters&gt;=4=TRUE)*(1*Rater4!$C5792=D$7222)+(N_Raters&gt;=5=TRUE)*(1*Rater5!$C5792=D$7222)</f>
        <v>2</v>
      </c>
      <c r="E5803" s="38">
        <f>(1*Rater1!$C5792=E$7222)+(1*Rater2!$C5792=E$7222)+(N_Raters&gt;=3=TRUE)*(1*Rater3!$C5792=E$7222)+(N_Raters&gt;=4=TRUE)*(1*Rater4!$C5792=E$7222)+(N_Raters&gt;=5=TRUE)*(1*Rater5!$C5792=E$7222)</f>
        <v>0</v>
      </c>
      <c r="F5803" s="38"/>
      <c r="G5803" s="38"/>
      <c r="H5803" s="38"/>
      <c r="J5803" s="1"/>
      <c r="K5803" s="1"/>
    </row>
    <row r="5804" spans="2:11">
      <c r="B5804" s="36">
        <v>5790</v>
      </c>
      <c r="C5804" s="55">
        <f>(1*Rater1!$C5793=C$7222)+(1*Rater2!$C5793=C$7222)+(N_Raters&gt;=3=TRUE)*(1*Rater3!$C5793=C$7222)+(N_Raters&gt;=4=TRUE)*(1*Rater4!$C5793=C$7222)+(N_Raters&gt;=5=TRUE)*(1*Rater5!$C5793=C$7222)</f>
        <v>1</v>
      </c>
      <c r="D5804" s="55">
        <f>(1*Rater1!$C5793=D$7222)+(1*Rater2!$C5793=D$7222)+(N_Raters&gt;=3=TRUE)*(1*Rater3!$C5793=D$7222)+(N_Raters&gt;=4=TRUE)*(1*Rater4!$C5793=D$7222)+(N_Raters&gt;=5=TRUE)*(1*Rater5!$C5793=D$7222)</f>
        <v>2</v>
      </c>
      <c r="E5804" s="38">
        <f>(1*Rater1!$C5793=E$7222)+(1*Rater2!$C5793=E$7222)+(N_Raters&gt;=3=TRUE)*(1*Rater3!$C5793=E$7222)+(N_Raters&gt;=4=TRUE)*(1*Rater4!$C5793=E$7222)+(N_Raters&gt;=5=TRUE)*(1*Rater5!$C5793=E$7222)</f>
        <v>0</v>
      </c>
      <c r="F5804" s="38"/>
      <c r="G5804" s="38"/>
      <c r="H5804" s="38"/>
      <c r="J5804" s="1"/>
      <c r="K5804" s="1"/>
    </row>
    <row r="5805" spans="2:11">
      <c r="B5805" s="35">
        <v>5791</v>
      </c>
      <c r="C5805" s="55">
        <f>(1*Rater1!$C5794=C$7222)+(1*Rater2!$C5794=C$7222)+(N_Raters&gt;=3=TRUE)*(1*Rater3!$C5794=C$7222)+(N_Raters&gt;=4=TRUE)*(1*Rater4!$C5794=C$7222)+(N_Raters&gt;=5=TRUE)*(1*Rater5!$C5794=C$7222)</f>
        <v>2</v>
      </c>
      <c r="D5805" s="55">
        <f>(1*Rater1!$C5794=D$7222)+(1*Rater2!$C5794=D$7222)+(N_Raters&gt;=3=TRUE)*(1*Rater3!$C5794=D$7222)+(N_Raters&gt;=4=TRUE)*(1*Rater4!$C5794=D$7222)+(N_Raters&gt;=5=TRUE)*(1*Rater5!$C5794=D$7222)</f>
        <v>1</v>
      </c>
      <c r="E5805" s="38">
        <f>(1*Rater1!$C5794=E$7222)+(1*Rater2!$C5794=E$7222)+(N_Raters&gt;=3=TRUE)*(1*Rater3!$C5794=E$7222)+(N_Raters&gt;=4=TRUE)*(1*Rater4!$C5794=E$7222)+(N_Raters&gt;=5=TRUE)*(1*Rater5!$C5794=E$7222)</f>
        <v>0</v>
      </c>
      <c r="F5805" s="38"/>
      <c r="G5805" s="38"/>
      <c r="H5805" s="38"/>
      <c r="J5805" s="1"/>
      <c r="K5805" s="1"/>
    </row>
    <row r="5806" spans="2:11">
      <c r="B5806" s="36">
        <v>5792</v>
      </c>
      <c r="C5806" s="55">
        <f>(1*Rater1!$C5795=C$7222)+(1*Rater2!$C5795=C$7222)+(N_Raters&gt;=3=TRUE)*(1*Rater3!$C5795=C$7222)+(N_Raters&gt;=4=TRUE)*(1*Rater4!$C5795=C$7222)+(N_Raters&gt;=5=TRUE)*(1*Rater5!$C5795=C$7222)</f>
        <v>1</v>
      </c>
      <c r="D5806" s="55">
        <f>(1*Rater1!$C5795=D$7222)+(1*Rater2!$C5795=D$7222)+(N_Raters&gt;=3=TRUE)*(1*Rater3!$C5795=D$7222)+(N_Raters&gt;=4=TRUE)*(1*Rater4!$C5795=D$7222)+(N_Raters&gt;=5=TRUE)*(1*Rater5!$C5795=D$7222)</f>
        <v>2</v>
      </c>
      <c r="E5806" s="38">
        <f>(1*Rater1!$C5795=E$7222)+(1*Rater2!$C5795=E$7222)+(N_Raters&gt;=3=TRUE)*(1*Rater3!$C5795=E$7222)+(N_Raters&gt;=4=TRUE)*(1*Rater4!$C5795=E$7222)+(N_Raters&gt;=5=TRUE)*(1*Rater5!$C5795=E$7222)</f>
        <v>0</v>
      </c>
      <c r="F5806" s="38"/>
      <c r="G5806" s="38"/>
      <c r="H5806" s="38"/>
      <c r="J5806" s="1"/>
      <c r="K5806" s="1"/>
    </row>
    <row r="5807" spans="2:11">
      <c r="B5807" s="35">
        <v>5793</v>
      </c>
      <c r="C5807" s="55">
        <f>(1*Rater1!$C5796=C$7222)+(1*Rater2!$C5796=C$7222)+(N_Raters&gt;=3=TRUE)*(1*Rater3!$C5796=C$7222)+(N_Raters&gt;=4=TRUE)*(1*Rater4!$C5796=C$7222)+(N_Raters&gt;=5=TRUE)*(1*Rater5!$C5796=C$7222)</f>
        <v>1</v>
      </c>
      <c r="D5807" s="55">
        <f>(1*Rater1!$C5796=D$7222)+(1*Rater2!$C5796=D$7222)+(N_Raters&gt;=3=TRUE)*(1*Rater3!$C5796=D$7222)+(N_Raters&gt;=4=TRUE)*(1*Rater4!$C5796=D$7222)+(N_Raters&gt;=5=TRUE)*(1*Rater5!$C5796=D$7222)</f>
        <v>2</v>
      </c>
      <c r="E5807" s="38">
        <f>(1*Rater1!$C5796=E$7222)+(1*Rater2!$C5796=E$7222)+(N_Raters&gt;=3=TRUE)*(1*Rater3!$C5796=E$7222)+(N_Raters&gt;=4=TRUE)*(1*Rater4!$C5796=E$7222)+(N_Raters&gt;=5=TRUE)*(1*Rater5!$C5796=E$7222)</f>
        <v>0</v>
      </c>
      <c r="F5807" s="38"/>
      <c r="G5807" s="38"/>
      <c r="H5807" s="38"/>
      <c r="J5807" s="1"/>
      <c r="K5807" s="1"/>
    </row>
    <row r="5808" spans="2:11">
      <c r="B5808" s="36">
        <v>5794</v>
      </c>
      <c r="C5808" s="55">
        <f>(1*Rater1!$C5797=C$7222)+(1*Rater2!$C5797=C$7222)+(N_Raters&gt;=3=TRUE)*(1*Rater3!$C5797=C$7222)+(N_Raters&gt;=4=TRUE)*(1*Rater4!$C5797=C$7222)+(N_Raters&gt;=5=TRUE)*(1*Rater5!$C5797=C$7222)</f>
        <v>1</v>
      </c>
      <c r="D5808" s="55">
        <f>(1*Rater1!$C5797=D$7222)+(1*Rater2!$C5797=D$7222)+(N_Raters&gt;=3=TRUE)*(1*Rater3!$C5797=D$7222)+(N_Raters&gt;=4=TRUE)*(1*Rater4!$C5797=D$7222)+(N_Raters&gt;=5=TRUE)*(1*Rater5!$C5797=D$7222)</f>
        <v>2</v>
      </c>
      <c r="E5808" s="38">
        <f>(1*Rater1!$C5797=E$7222)+(1*Rater2!$C5797=E$7222)+(N_Raters&gt;=3=TRUE)*(1*Rater3!$C5797=E$7222)+(N_Raters&gt;=4=TRUE)*(1*Rater4!$C5797=E$7222)+(N_Raters&gt;=5=TRUE)*(1*Rater5!$C5797=E$7222)</f>
        <v>0</v>
      </c>
      <c r="F5808" s="38"/>
      <c r="G5808" s="38"/>
      <c r="H5808" s="38"/>
      <c r="J5808" s="1"/>
      <c r="K5808" s="1"/>
    </row>
    <row r="5809" spans="2:11">
      <c r="B5809" s="35">
        <v>5795</v>
      </c>
      <c r="C5809" s="55">
        <f>(1*Rater1!$C5798=C$7222)+(1*Rater2!$C5798=C$7222)+(N_Raters&gt;=3=TRUE)*(1*Rater3!$C5798=C$7222)+(N_Raters&gt;=4=TRUE)*(1*Rater4!$C5798=C$7222)+(N_Raters&gt;=5=TRUE)*(1*Rater5!$C5798=C$7222)</f>
        <v>3</v>
      </c>
      <c r="D5809" s="55">
        <f>(1*Rater1!$C5798=D$7222)+(1*Rater2!$C5798=D$7222)+(N_Raters&gt;=3=TRUE)*(1*Rater3!$C5798=D$7222)+(N_Raters&gt;=4=TRUE)*(1*Rater4!$C5798=D$7222)+(N_Raters&gt;=5=TRUE)*(1*Rater5!$C5798=D$7222)</f>
        <v>0</v>
      </c>
      <c r="E5809" s="38">
        <f>(1*Rater1!$C5798=E$7222)+(1*Rater2!$C5798=E$7222)+(N_Raters&gt;=3=TRUE)*(1*Rater3!$C5798=E$7222)+(N_Raters&gt;=4=TRUE)*(1*Rater4!$C5798=E$7222)+(N_Raters&gt;=5=TRUE)*(1*Rater5!$C5798=E$7222)</f>
        <v>0</v>
      </c>
      <c r="F5809" s="38"/>
      <c r="G5809" s="38"/>
      <c r="H5809" s="38"/>
      <c r="J5809" s="1"/>
      <c r="K5809" s="1"/>
    </row>
    <row r="5810" spans="2:11">
      <c r="B5810" s="36">
        <v>5796</v>
      </c>
      <c r="C5810" s="55">
        <f>(1*Rater1!$C5799=C$7222)+(1*Rater2!$C5799=C$7222)+(N_Raters&gt;=3=TRUE)*(1*Rater3!$C5799=C$7222)+(N_Raters&gt;=4=TRUE)*(1*Rater4!$C5799=C$7222)+(N_Raters&gt;=5=TRUE)*(1*Rater5!$C5799=C$7222)</f>
        <v>2</v>
      </c>
      <c r="D5810" s="55">
        <f>(1*Rater1!$C5799=D$7222)+(1*Rater2!$C5799=D$7222)+(N_Raters&gt;=3=TRUE)*(1*Rater3!$C5799=D$7222)+(N_Raters&gt;=4=TRUE)*(1*Rater4!$C5799=D$7222)+(N_Raters&gt;=5=TRUE)*(1*Rater5!$C5799=D$7222)</f>
        <v>1</v>
      </c>
      <c r="E5810" s="38">
        <f>(1*Rater1!$C5799=E$7222)+(1*Rater2!$C5799=E$7222)+(N_Raters&gt;=3=TRUE)*(1*Rater3!$C5799=E$7222)+(N_Raters&gt;=4=TRUE)*(1*Rater4!$C5799=E$7222)+(N_Raters&gt;=5=TRUE)*(1*Rater5!$C5799=E$7222)</f>
        <v>0</v>
      </c>
      <c r="F5810" s="38"/>
      <c r="G5810" s="38"/>
      <c r="H5810" s="38"/>
      <c r="J5810" s="1"/>
      <c r="K5810" s="1"/>
    </row>
    <row r="5811" spans="2:11">
      <c r="B5811" s="35">
        <v>5797</v>
      </c>
      <c r="C5811" s="55">
        <f>(1*Rater1!$C5800=C$7222)+(1*Rater2!$C5800=C$7222)+(N_Raters&gt;=3=TRUE)*(1*Rater3!$C5800=C$7222)+(N_Raters&gt;=4=TRUE)*(1*Rater4!$C5800=C$7222)+(N_Raters&gt;=5=TRUE)*(1*Rater5!$C5800=C$7222)</f>
        <v>1</v>
      </c>
      <c r="D5811" s="55">
        <f>(1*Rater1!$C5800=D$7222)+(1*Rater2!$C5800=D$7222)+(N_Raters&gt;=3=TRUE)*(1*Rater3!$C5800=D$7222)+(N_Raters&gt;=4=TRUE)*(1*Rater4!$C5800=D$7222)+(N_Raters&gt;=5=TRUE)*(1*Rater5!$C5800=D$7222)</f>
        <v>2</v>
      </c>
      <c r="E5811" s="38">
        <f>(1*Rater1!$C5800=E$7222)+(1*Rater2!$C5800=E$7222)+(N_Raters&gt;=3=TRUE)*(1*Rater3!$C5800=E$7222)+(N_Raters&gt;=4=TRUE)*(1*Rater4!$C5800=E$7222)+(N_Raters&gt;=5=TRUE)*(1*Rater5!$C5800=E$7222)</f>
        <v>0</v>
      </c>
      <c r="F5811" s="38"/>
      <c r="G5811" s="38"/>
      <c r="H5811" s="38"/>
      <c r="J5811" s="1"/>
      <c r="K5811" s="1"/>
    </row>
    <row r="5812" spans="2:11">
      <c r="B5812" s="36">
        <v>5798</v>
      </c>
      <c r="C5812" s="55">
        <f>(1*Rater1!$C5801=C$7222)+(1*Rater2!$C5801=C$7222)+(N_Raters&gt;=3=TRUE)*(1*Rater3!$C5801=C$7222)+(N_Raters&gt;=4=TRUE)*(1*Rater4!$C5801=C$7222)+(N_Raters&gt;=5=TRUE)*(1*Rater5!$C5801=C$7222)</f>
        <v>1</v>
      </c>
      <c r="D5812" s="55">
        <f>(1*Rater1!$C5801=D$7222)+(1*Rater2!$C5801=D$7222)+(N_Raters&gt;=3=TRUE)*(1*Rater3!$C5801=D$7222)+(N_Raters&gt;=4=TRUE)*(1*Rater4!$C5801=D$7222)+(N_Raters&gt;=5=TRUE)*(1*Rater5!$C5801=D$7222)</f>
        <v>2</v>
      </c>
      <c r="E5812" s="38">
        <f>(1*Rater1!$C5801=E$7222)+(1*Rater2!$C5801=E$7222)+(N_Raters&gt;=3=TRUE)*(1*Rater3!$C5801=E$7222)+(N_Raters&gt;=4=TRUE)*(1*Rater4!$C5801=E$7222)+(N_Raters&gt;=5=TRUE)*(1*Rater5!$C5801=E$7222)</f>
        <v>0</v>
      </c>
      <c r="F5812" s="38"/>
      <c r="G5812" s="38"/>
      <c r="H5812" s="38"/>
      <c r="J5812" s="1"/>
      <c r="K5812" s="1"/>
    </row>
    <row r="5813" spans="2:11">
      <c r="B5813" s="35">
        <v>5799</v>
      </c>
      <c r="C5813" s="55">
        <f>(1*Rater1!$C5802=C$7222)+(1*Rater2!$C5802=C$7222)+(N_Raters&gt;=3=TRUE)*(1*Rater3!$C5802=C$7222)+(N_Raters&gt;=4=TRUE)*(1*Rater4!$C5802=C$7222)+(N_Raters&gt;=5=TRUE)*(1*Rater5!$C5802=C$7222)</f>
        <v>1</v>
      </c>
      <c r="D5813" s="55">
        <f>(1*Rater1!$C5802=D$7222)+(1*Rater2!$C5802=D$7222)+(N_Raters&gt;=3=TRUE)*(1*Rater3!$C5802=D$7222)+(N_Raters&gt;=4=TRUE)*(1*Rater4!$C5802=D$7222)+(N_Raters&gt;=5=TRUE)*(1*Rater5!$C5802=D$7222)</f>
        <v>2</v>
      </c>
      <c r="E5813" s="38">
        <f>(1*Rater1!$C5802=E$7222)+(1*Rater2!$C5802=E$7222)+(N_Raters&gt;=3=TRUE)*(1*Rater3!$C5802=E$7222)+(N_Raters&gt;=4=TRUE)*(1*Rater4!$C5802=E$7222)+(N_Raters&gt;=5=TRUE)*(1*Rater5!$C5802=E$7222)</f>
        <v>0</v>
      </c>
      <c r="F5813" s="38"/>
      <c r="G5813" s="38"/>
      <c r="H5813" s="38"/>
      <c r="J5813" s="1"/>
      <c r="K5813" s="1"/>
    </row>
    <row r="5814" spans="2:11">
      <c r="B5814" s="36">
        <v>5800</v>
      </c>
      <c r="C5814" s="55">
        <f>(1*Rater1!$C5803=C$7222)+(1*Rater2!$C5803=C$7222)+(N_Raters&gt;=3=TRUE)*(1*Rater3!$C5803=C$7222)+(N_Raters&gt;=4=TRUE)*(1*Rater4!$C5803=C$7222)+(N_Raters&gt;=5=TRUE)*(1*Rater5!$C5803=C$7222)</f>
        <v>1</v>
      </c>
      <c r="D5814" s="55">
        <f>(1*Rater1!$C5803=D$7222)+(1*Rater2!$C5803=D$7222)+(N_Raters&gt;=3=TRUE)*(1*Rater3!$C5803=D$7222)+(N_Raters&gt;=4=TRUE)*(1*Rater4!$C5803=D$7222)+(N_Raters&gt;=5=TRUE)*(1*Rater5!$C5803=D$7222)</f>
        <v>2</v>
      </c>
      <c r="E5814" s="38">
        <f>(1*Rater1!$C5803=E$7222)+(1*Rater2!$C5803=E$7222)+(N_Raters&gt;=3=TRUE)*(1*Rater3!$C5803=E$7222)+(N_Raters&gt;=4=TRUE)*(1*Rater4!$C5803=E$7222)+(N_Raters&gt;=5=TRUE)*(1*Rater5!$C5803=E$7222)</f>
        <v>0</v>
      </c>
      <c r="F5814" s="38"/>
      <c r="G5814" s="38"/>
      <c r="H5814" s="38"/>
      <c r="J5814" s="1"/>
      <c r="K5814" s="1"/>
    </row>
    <row r="5815" spans="2:11">
      <c r="B5815" s="35">
        <v>5801</v>
      </c>
      <c r="C5815" s="55">
        <f>(1*Rater1!$C5804=C$7222)+(1*Rater2!$C5804=C$7222)+(N_Raters&gt;=3=TRUE)*(1*Rater3!$C5804=C$7222)+(N_Raters&gt;=4=TRUE)*(1*Rater4!$C5804=C$7222)+(N_Raters&gt;=5=TRUE)*(1*Rater5!$C5804=C$7222)</f>
        <v>3</v>
      </c>
      <c r="D5815" s="55">
        <f>(1*Rater1!$C5804=D$7222)+(1*Rater2!$C5804=D$7222)+(N_Raters&gt;=3=TRUE)*(1*Rater3!$C5804=D$7222)+(N_Raters&gt;=4=TRUE)*(1*Rater4!$C5804=D$7222)+(N_Raters&gt;=5=TRUE)*(1*Rater5!$C5804=D$7222)</f>
        <v>0</v>
      </c>
      <c r="E5815" s="38">
        <f>(1*Rater1!$C5804=E$7222)+(1*Rater2!$C5804=E$7222)+(N_Raters&gt;=3=TRUE)*(1*Rater3!$C5804=E$7222)+(N_Raters&gt;=4=TRUE)*(1*Rater4!$C5804=E$7222)+(N_Raters&gt;=5=TRUE)*(1*Rater5!$C5804=E$7222)</f>
        <v>0</v>
      </c>
      <c r="F5815" s="38"/>
      <c r="G5815" s="38"/>
      <c r="H5815" s="38"/>
      <c r="J5815" s="1"/>
      <c r="K5815" s="1"/>
    </row>
    <row r="5816" spans="2:11">
      <c r="B5816" s="36">
        <v>5802</v>
      </c>
      <c r="C5816" s="55">
        <f>(1*Rater1!$C5805=C$7222)+(1*Rater2!$C5805=C$7222)+(N_Raters&gt;=3=TRUE)*(1*Rater3!$C5805=C$7222)+(N_Raters&gt;=4=TRUE)*(1*Rater4!$C5805=C$7222)+(N_Raters&gt;=5=TRUE)*(1*Rater5!$C5805=C$7222)</f>
        <v>1</v>
      </c>
      <c r="D5816" s="55">
        <f>(1*Rater1!$C5805=D$7222)+(1*Rater2!$C5805=D$7222)+(N_Raters&gt;=3=TRUE)*(1*Rater3!$C5805=D$7222)+(N_Raters&gt;=4=TRUE)*(1*Rater4!$C5805=D$7222)+(N_Raters&gt;=5=TRUE)*(1*Rater5!$C5805=D$7222)</f>
        <v>2</v>
      </c>
      <c r="E5816" s="38">
        <f>(1*Rater1!$C5805=E$7222)+(1*Rater2!$C5805=E$7222)+(N_Raters&gt;=3=TRUE)*(1*Rater3!$C5805=E$7222)+(N_Raters&gt;=4=TRUE)*(1*Rater4!$C5805=E$7222)+(N_Raters&gt;=5=TRUE)*(1*Rater5!$C5805=E$7222)</f>
        <v>0</v>
      </c>
      <c r="F5816" s="38"/>
      <c r="G5816" s="38"/>
      <c r="H5816" s="38"/>
      <c r="J5816" s="1"/>
      <c r="K5816" s="1"/>
    </row>
    <row r="5817" spans="2:11">
      <c r="B5817" s="35">
        <v>5803</v>
      </c>
      <c r="C5817" s="55">
        <f>(1*Rater1!$C5806=C$7222)+(1*Rater2!$C5806=C$7222)+(N_Raters&gt;=3=TRUE)*(1*Rater3!$C5806=C$7222)+(N_Raters&gt;=4=TRUE)*(1*Rater4!$C5806=C$7222)+(N_Raters&gt;=5=TRUE)*(1*Rater5!$C5806=C$7222)</f>
        <v>0</v>
      </c>
      <c r="D5817" s="55">
        <f>(1*Rater1!$C5806=D$7222)+(1*Rater2!$C5806=D$7222)+(N_Raters&gt;=3=TRUE)*(1*Rater3!$C5806=D$7222)+(N_Raters&gt;=4=TRUE)*(1*Rater4!$C5806=D$7222)+(N_Raters&gt;=5=TRUE)*(1*Rater5!$C5806=D$7222)</f>
        <v>0</v>
      </c>
      <c r="E5817" s="38">
        <f>(1*Rater1!$C5806=E$7222)+(1*Rater2!$C5806=E$7222)+(N_Raters&gt;=3=TRUE)*(1*Rater3!$C5806=E$7222)+(N_Raters&gt;=4=TRUE)*(1*Rater4!$C5806=E$7222)+(N_Raters&gt;=5=TRUE)*(1*Rater5!$C5806=E$7222)</f>
        <v>3</v>
      </c>
      <c r="F5817" s="38"/>
      <c r="G5817" s="38"/>
      <c r="H5817" s="38"/>
      <c r="J5817" s="1"/>
      <c r="K5817" s="1"/>
    </row>
    <row r="5818" spans="2:11">
      <c r="B5818" s="36">
        <v>5804</v>
      </c>
      <c r="C5818" s="55">
        <f>(1*Rater1!$C5807=C$7222)+(1*Rater2!$C5807=C$7222)+(N_Raters&gt;=3=TRUE)*(1*Rater3!$C5807=C$7222)+(N_Raters&gt;=4=TRUE)*(1*Rater4!$C5807=C$7222)+(N_Raters&gt;=5=TRUE)*(1*Rater5!$C5807=C$7222)</f>
        <v>1</v>
      </c>
      <c r="D5818" s="55">
        <f>(1*Rater1!$C5807=D$7222)+(1*Rater2!$C5807=D$7222)+(N_Raters&gt;=3=TRUE)*(1*Rater3!$C5807=D$7222)+(N_Raters&gt;=4=TRUE)*(1*Rater4!$C5807=D$7222)+(N_Raters&gt;=5=TRUE)*(1*Rater5!$C5807=D$7222)</f>
        <v>2</v>
      </c>
      <c r="E5818" s="38">
        <f>(1*Rater1!$C5807=E$7222)+(1*Rater2!$C5807=E$7222)+(N_Raters&gt;=3=TRUE)*(1*Rater3!$C5807=E$7222)+(N_Raters&gt;=4=TRUE)*(1*Rater4!$C5807=E$7222)+(N_Raters&gt;=5=TRUE)*(1*Rater5!$C5807=E$7222)</f>
        <v>0</v>
      </c>
      <c r="F5818" s="38"/>
      <c r="G5818" s="38"/>
      <c r="H5818" s="38"/>
      <c r="J5818" s="1"/>
      <c r="K5818" s="1"/>
    </row>
    <row r="5819" spans="2:11">
      <c r="B5819" s="35">
        <v>5805</v>
      </c>
      <c r="C5819" s="55">
        <f>(1*Rater1!$C5808=C$7222)+(1*Rater2!$C5808=C$7222)+(N_Raters&gt;=3=TRUE)*(1*Rater3!$C5808=C$7222)+(N_Raters&gt;=4=TRUE)*(1*Rater4!$C5808=C$7222)+(N_Raters&gt;=5=TRUE)*(1*Rater5!$C5808=C$7222)</f>
        <v>2</v>
      </c>
      <c r="D5819" s="55">
        <f>(1*Rater1!$C5808=D$7222)+(1*Rater2!$C5808=D$7222)+(N_Raters&gt;=3=TRUE)*(1*Rater3!$C5808=D$7222)+(N_Raters&gt;=4=TRUE)*(1*Rater4!$C5808=D$7222)+(N_Raters&gt;=5=TRUE)*(1*Rater5!$C5808=D$7222)</f>
        <v>1</v>
      </c>
      <c r="E5819" s="38">
        <f>(1*Rater1!$C5808=E$7222)+(1*Rater2!$C5808=E$7222)+(N_Raters&gt;=3=TRUE)*(1*Rater3!$C5808=E$7222)+(N_Raters&gt;=4=TRUE)*(1*Rater4!$C5808=E$7222)+(N_Raters&gt;=5=TRUE)*(1*Rater5!$C5808=E$7222)</f>
        <v>0</v>
      </c>
      <c r="F5819" s="38"/>
      <c r="G5819" s="38"/>
      <c r="H5819" s="38"/>
      <c r="J5819" s="1"/>
      <c r="K5819" s="1"/>
    </row>
    <row r="5820" spans="2:11">
      <c r="B5820" s="36">
        <v>5806</v>
      </c>
      <c r="C5820" s="55">
        <f>(1*Rater1!$C5809=C$7222)+(1*Rater2!$C5809=C$7222)+(N_Raters&gt;=3=TRUE)*(1*Rater3!$C5809=C$7222)+(N_Raters&gt;=4=TRUE)*(1*Rater4!$C5809=C$7222)+(N_Raters&gt;=5=TRUE)*(1*Rater5!$C5809=C$7222)</f>
        <v>3</v>
      </c>
      <c r="D5820" s="55">
        <f>(1*Rater1!$C5809=D$7222)+(1*Rater2!$C5809=D$7222)+(N_Raters&gt;=3=TRUE)*(1*Rater3!$C5809=D$7222)+(N_Raters&gt;=4=TRUE)*(1*Rater4!$C5809=D$7222)+(N_Raters&gt;=5=TRUE)*(1*Rater5!$C5809=D$7222)</f>
        <v>0</v>
      </c>
      <c r="E5820" s="38">
        <f>(1*Rater1!$C5809=E$7222)+(1*Rater2!$C5809=E$7222)+(N_Raters&gt;=3=TRUE)*(1*Rater3!$C5809=E$7222)+(N_Raters&gt;=4=TRUE)*(1*Rater4!$C5809=E$7222)+(N_Raters&gt;=5=TRUE)*(1*Rater5!$C5809=E$7222)</f>
        <v>0</v>
      </c>
      <c r="F5820" s="38"/>
      <c r="G5820" s="38"/>
      <c r="H5820" s="38"/>
      <c r="J5820" s="1"/>
      <c r="K5820" s="1"/>
    </row>
    <row r="5821" spans="2:11">
      <c r="B5821" s="35">
        <v>5807</v>
      </c>
      <c r="C5821" s="55">
        <f>(1*Rater1!$C5810=C$7222)+(1*Rater2!$C5810=C$7222)+(N_Raters&gt;=3=TRUE)*(1*Rater3!$C5810=C$7222)+(N_Raters&gt;=4=TRUE)*(1*Rater4!$C5810=C$7222)+(N_Raters&gt;=5=TRUE)*(1*Rater5!$C5810=C$7222)</f>
        <v>0</v>
      </c>
      <c r="D5821" s="55">
        <f>(1*Rater1!$C5810=D$7222)+(1*Rater2!$C5810=D$7222)+(N_Raters&gt;=3=TRUE)*(1*Rater3!$C5810=D$7222)+(N_Raters&gt;=4=TRUE)*(1*Rater4!$C5810=D$7222)+(N_Raters&gt;=5=TRUE)*(1*Rater5!$C5810=D$7222)</f>
        <v>2</v>
      </c>
      <c r="E5821" s="38">
        <f>(1*Rater1!$C5810=E$7222)+(1*Rater2!$C5810=E$7222)+(N_Raters&gt;=3=TRUE)*(1*Rater3!$C5810=E$7222)+(N_Raters&gt;=4=TRUE)*(1*Rater4!$C5810=E$7222)+(N_Raters&gt;=5=TRUE)*(1*Rater5!$C5810=E$7222)</f>
        <v>1</v>
      </c>
      <c r="F5821" s="38"/>
      <c r="G5821" s="38"/>
      <c r="H5821" s="38"/>
      <c r="J5821" s="1"/>
      <c r="K5821" s="1"/>
    </row>
    <row r="5822" spans="2:11">
      <c r="B5822" s="36">
        <v>5808</v>
      </c>
      <c r="C5822" s="55">
        <f>(1*Rater1!$C5811=C$7222)+(1*Rater2!$C5811=C$7222)+(N_Raters&gt;=3=TRUE)*(1*Rater3!$C5811=C$7222)+(N_Raters&gt;=4=TRUE)*(1*Rater4!$C5811=C$7222)+(N_Raters&gt;=5=TRUE)*(1*Rater5!$C5811=C$7222)</f>
        <v>1</v>
      </c>
      <c r="D5822" s="55">
        <f>(1*Rater1!$C5811=D$7222)+(1*Rater2!$C5811=D$7222)+(N_Raters&gt;=3=TRUE)*(1*Rater3!$C5811=D$7222)+(N_Raters&gt;=4=TRUE)*(1*Rater4!$C5811=D$7222)+(N_Raters&gt;=5=TRUE)*(1*Rater5!$C5811=D$7222)</f>
        <v>2</v>
      </c>
      <c r="E5822" s="38">
        <f>(1*Rater1!$C5811=E$7222)+(1*Rater2!$C5811=E$7222)+(N_Raters&gt;=3=TRUE)*(1*Rater3!$C5811=E$7222)+(N_Raters&gt;=4=TRUE)*(1*Rater4!$C5811=E$7222)+(N_Raters&gt;=5=TRUE)*(1*Rater5!$C5811=E$7222)</f>
        <v>0</v>
      </c>
      <c r="F5822" s="38"/>
      <c r="G5822" s="38"/>
      <c r="H5822" s="38"/>
      <c r="J5822" s="1"/>
      <c r="K5822" s="1"/>
    </row>
    <row r="5823" spans="2:11">
      <c r="B5823" s="35">
        <v>5809</v>
      </c>
      <c r="C5823" s="55">
        <f>(1*Rater1!$C5812=C$7222)+(1*Rater2!$C5812=C$7222)+(N_Raters&gt;=3=TRUE)*(1*Rater3!$C5812=C$7222)+(N_Raters&gt;=4=TRUE)*(1*Rater4!$C5812=C$7222)+(N_Raters&gt;=5=TRUE)*(1*Rater5!$C5812=C$7222)</f>
        <v>0</v>
      </c>
      <c r="D5823" s="55">
        <f>(1*Rater1!$C5812=D$7222)+(1*Rater2!$C5812=D$7222)+(N_Raters&gt;=3=TRUE)*(1*Rater3!$C5812=D$7222)+(N_Raters&gt;=4=TRUE)*(1*Rater4!$C5812=D$7222)+(N_Raters&gt;=5=TRUE)*(1*Rater5!$C5812=D$7222)</f>
        <v>2</v>
      </c>
      <c r="E5823" s="38">
        <f>(1*Rater1!$C5812=E$7222)+(1*Rater2!$C5812=E$7222)+(N_Raters&gt;=3=TRUE)*(1*Rater3!$C5812=E$7222)+(N_Raters&gt;=4=TRUE)*(1*Rater4!$C5812=E$7222)+(N_Raters&gt;=5=TRUE)*(1*Rater5!$C5812=E$7222)</f>
        <v>1</v>
      </c>
      <c r="F5823" s="38"/>
      <c r="G5823" s="38"/>
      <c r="H5823" s="38"/>
      <c r="J5823" s="1"/>
      <c r="K5823" s="1"/>
    </row>
    <row r="5824" spans="2:11">
      <c r="B5824" s="36">
        <v>5810</v>
      </c>
      <c r="C5824" s="55">
        <f>(1*Rater1!$C5813=C$7222)+(1*Rater2!$C5813=C$7222)+(N_Raters&gt;=3=TRUE)*(1*Rater3!$C5813=C$7222)+(N_Raters&gt;=4=TRUE)*(1*Rater4!$C5813=C$7222)+(N_Raters&gt;=5=TRUE)*(1*Rater5!$C5813=C$7222)</f>
        <v>1</v>
      </c>
      <c r="D5824" s="55">
        <f>(1*Rater1!$C5813=D$7222)+(1*Rater2!$C5813=D$7222)+(N_Raters&gt;=3=TRUE)*(1*Rater3!$C5813=D$7222)+(N_Raters&gt;=4=TRUE)*(1*Rater4!$C5813=D$7222)+(N_Raters&gt;=5=TRUE)*(1*Rater5!$C5813=D$7222)</f>
        <v>2</v>
      </c>
      <c r="E5824" s="38">
        <f>(1*Rater1!$C5813=E$7222)+(1*Rater2!$C5813=E$7222)+(N_Raters&gt;=3=TRUE)*(1*Rater3!$C5813=E$7222)+(N_Raters&gt;=4=TRUE)*(1*Rater4!$C5813=E$7222)+(N_Raters&gt;=5=TRUE)*(1*Rater5!$C5813=E$7222)</f>
        <v>0</v>
      </c>
      <c r="F5824" s="38"/>
      <c r="G5824" s="38"/>
      <c r="H5824" s="38"/>
      <c r="J5824" s="1"/>
      <c r="K5824" s="1"/>
    </row>
    <row r="5825" spans="2:11">
      <c r="B5825" s="35">
        <v>5811</v>
      </c>
      <c r="C5825" s="55">
        <f>(1*Rater1!$C5814=C$7222)+(1*Rater2!$C5814=C$7222)+(N_Raters&gt;=3=TRUE)*(1*Rater3!$C5814=C$7222)+(N_Raters&gt;=4=TRUE)*(1*Rater4!$C5814=C$7222)+(N_Raters&gt;=5=TRUE)*(1*Rater5!$C5814=C$7222)</f>
        <v>3</v>
      </c>
      <c r="D5825" s="55">
        <f>(1*Rater1!$C5814=D$7222)+(1*Rater2!$C5814=D$7222)+(N_Raters&gt;=3=TRUE)*(1*Rater3!$C5814=D$7222)+(N_Raters&gt;=4=TRUE)*(1*Rater4!$C5814=D$7222)+(N_Raters&gt;=5=TRUE)*(1*Rater5!$C5814=D$7222)</f>
        <v>0</v>
      </c>
      <c r="E5825" s="38">
        <f>(1*Rater1!$C5814=E$7222)+(1*Rater2!$C5814=E$7222)+(N_Raters&gt;=3=TRUE)*(1*Rater3!$C5814=E$7222)+(N_Raters&gt;=4=TRUE)*(1*Rater4!$C5814=E$7222)+(N_Raters&gt;=5=TRUE)*(1*Rater5!$C5814=E$7222)</f>
        <v>0</v>
      </c>
      <c r="F5825" s="38"/>
      <c r="G5825" s="38"/>
      <c r="H5825" s="38"/>
      <c r="J5825" s="1"/>
      <c r="K5825" s="1"/>
    </row>
    <row r="5826" spans="2:11">
      <c r="B5826" s="36">
        <v>5812</v>
      </c>
      <c r="C5826" s="55">
        <f>(1*Rater1!$C5815=C$7222)+(1*Rater2!$C5815=C$7222)+(N_Raters&gt;=3=TRUE)*(1*Rater3!$C5815=C$7222)+(N_Raters&gt;=4=TRUE)*(1*Rater4!$C5815=C$7222)+(N_Raters&gt;=5=TRUE)*(1*Rater5!$C5815=C$7222)</f>
        <v>3</v>
      </c>
      <c r="D5826" s="55">
        <f>(1*Rater1!$C5815=D$7222)+(1*Rater2!$C5815=D$7222)+(N_Raters&gt;=3=TRUE)*(1*Rater3!$C5815=D$7222)+(N_Raters&gt;=4=TRUE)*(1*Rater4!$C5815=D$7222)+(N_Raters&gt;=5=TRUE)*(1*Rater5!$C5815=D$7222)</f>
        <v>0</v>
      </c>
      <c r="E5826" s="38">
        <f>(1*Rater1!$C5815=E$7222)+(1*Rater2!$C5815=E$7222)+(N_Raters&gt;=3=TRUE)*(1*Rater3!$C5815=E$7222)+(N_Raters&gt;=4=TRUE)*(1*Rater4!$C5815=E$7222)+(N_Raters&gt;=5=TRUE)*(1*Rater5!$C5815=E$7222)</f>
        <v>0</v>
      </c>
      <c r="F5826" s="38"/>
      <c r="G5826" s="38"/>
      <c r="H5826" s="38"/>
      <c r="J5826" s="1"/>
      <c r="K5826" s="1"/>
    </row>
    <row r="5827" spans="2:11">
      <c r="B5827" s="35">
        <v>5813</v>
      </c>
      <c r="C5827" s="55">
        <f>(1*Rater1!$C5816=C$7222)+(1*Rater2!$C5816=C$7222)+(N_Raters&gt;=3=TRUE)*(1*Rater3!$C5816=C$7222)+(N_Raters&gt;=4=TRUE)*(1*Rater4!$C5816=C$7222)+(N_Raters&gt;=5=TRUE)*(1*Rater5!$C5816=C$7222)</f>
        <v>3</v>
      </c>
      <c r="D5827" s="55">
        <f>(1*Rater1!$C5816=D$7222)+(1*Rater2!$C5816=D$7222)+(N_Raters&gt;=3=TRUE)*(1*Rater3!$C5816=D$7222)+(N_Raters&gt;=4=TRUE)*(1*Rater4!$C5816=D$7222)+(N_Raters&gt;=5=TRUE)*(1*Rater5!$C5816=D$7222)</f>
        <v>0</v>
      </c>
      <c r="E5827" s="38">
        <f>(1*Rater1!$C5816=E$7222)+(1*Rater2!$C5816=E$7222)+(N_Raters&gt;=3=TRUE)*(1*Rater3!$C5816=E$7222)+(N_Raters&gt;=4=TRUE)*(1*Rater4!$C5816=E$7222)+(N_Raters&gt;=5=TRUE)*(1*Rater5!$C5816=E$7222)</f>
        <v>0</v>
      </c>
      <c r="F5827" s="38"/>
      <c r="G5827" s="38"/>
      <c r="H5827" s="38"/>
      <c r="J5827" s="1"/>
      <c r="K5827" s="1"/>
    </row>
    <row r="5828" spans="2:11">
      <c r="B5828" s="36">
        <v>5814</v>
      </c>
      <c r="C5828" s="55">
        <f>(1*Rater1!$C5817=C$7222)+(1*Rater2!$C5817=C$7222)+(N_Raters&gt;=3=TRUE)*(1*Rater3!$C5817=C$7222)+(N_Raters&gt;=4=TRUE)*(1*Rater4!$C5817=C$7222)+(N_Raters&gt;=5=TRUE)*(1*Rater5!$C5817=C$7222)</f>
        <v>1</v>
      </c>
      <c r="D5828" s="55">
        <f>(1*Rater1!$C5817=D$7222)+(1*Rater2!$C5817=D$7222)+(N_Raters&gt;=3=TRUE)*(1*Rater3!$C5817=D$7222)+(N_Raters&gt;=4=TRUE)*(1*Rater4!$C5817=D$7222)+(N_Raters&gt;=5=TRUE)*(1*Rater5!$C5817=D$7222)</f>
        <v>2</v>
      </c>
      <c r="E5828" s="38">
        <f>(1*Rater1!$C5817=E$7222)+(1*Rater2!$C5817=E$7222)+(N_Raters&gt;=3=TRUE)*(1*Rater3!$C5817=E$7222)+(N_Raters&gt;=4=TRUE)*(1*Rater4!$C5817=E$7222)+(N_Raters&gt;=5=TRUE)*(1*Rater5!$C5817=E$7222)</f>
        <v>0</v>
      </c>
      <c r="F5828" s="38"/>
      <c r="G5828" s="38"/>
      <c r="H5828" s="38"/>
      <c r="J5828" s="1"/>
      <c r="K5828" s="1"/>
    </row>
    <row r="5829" spans="2:11">
      <c r="B5829" s="35">
        <v>5815</v>
      </c>
      <c r="C5829" s="55">
        <f>(1*Rater1!$C5818=C$7222)+(1*Rater2!$C5818=C$7222)+(N_Raters&gt;=3=TRUE)*(1*Rater3!$C5818=C$7222)+(N_Raters&gt;=4=TRUE)*(1*Rater4!$C5818=C$7222)+(N_Raters&gt;=5=TRUE)*(1*Rater5!$C5818=C$7222)</f>
        <v>1</v>
      </c>
      <c r="D5829" s="55">
        <f>(1*Rater1!$C5818=D$7222)+(1*Rater2!$C5818=D$7222)+(N_Raters&gt;=3=TRUE)*(1*Rater3!$C5818=D$7222)+(N_Raters&gt;=4=TRUE)*(1*Rater4!$C5818=D$7222)+(N_Raters&gt;=5=TRUE)*(1*Rater5!$C5818=D$7222)</f>
        <v>2</v>
      </c>
      <c r="E5829" s="38">
        <f>(1*Rater1!$C5818=E$7222)+(1*Rater2!$C5818=E$7222)+(N_Raters&gt;=3=TRUE)*(1*Rater3!$C5818=E$7222)+(N_Raters&gt;=4=TRUE)*(1*Rater4!$C5818=E$7222)+(N_Raters&gt;=5=TRUE)*(1*Rater5!$C5818=E$7222)</f>
        <v>0</v>
      </c>
      <c r="F5829" s="38"/>
      <c r="G5829" s="38"/>
      <c r="H5829" s="38"/>
      <c r="J5829" s="1"/>
      <c r="K5829" s="1"/>
    </row>
    <row r="5830" spans="2:11">
      <c r="B5830" s="36">
        <v>5816</v>
      </c>
      <c r="C5830" s="55">
        <f>(1*Rater1!$C5819=C$7222)+(1*Rater2!$C5819=C$7222)+(N_Raters&gt;=3=TRUE)*(1*Rater3!$C5819=C$7222)+(N_Raters&gt;=4=TRUE)*(1*Rater4!$C5819=C$7222)+(N_Raters&gt;=5=TRUE)*(1*Rater5!$C5819=C$7222)</f>
        <v>1</v>
      </c>
      <c r="D5830" s="55">
        <f>(1*Rater1!$C5819=D$7222)+(1*Rater2!$C5819=D$7222)+(N_Raters&gt;=3=TRUE)*(1*Rater3!$C5819=D$7222)+(N_Raters&gt;=4=TRUE)*(1*Rater4!$C5819=D$7222)+(N_Raters&gt;=5=TRUE)*(1*Rater5!$C5819=D$7222)</f>
        <v>2</v>
      </c>
      <c r="E5830" s="38">
        <f>(1*Rater1!$C5819=E$7222)+(1*Rater2!$C5819=E$7222)+(N_Raters&gt;=3=TRUE)*(1*Rater3!$C5819=E$7222)+(N_Raters&gt;=4=TRUE)*(1*Rater4!$C5819=E$7222)+(N_Raters&gt;=5=TRUE)*(1*Rater5!$C5819=E$7222)</f>
        <v>0</v>
      </c>
      <c r="F5830" s="38"/>
      <c r="G5830" s="38"/>
      <c r="H5830" s="38"/>
      <c r="J5830" s="1"/>
      <c r="K5830" s="1"/>
    </row>
    <row r="5831" spans="2:11">
      <c r="B5831" s="35">
        <v>5817</v>
      </c>
      <c r="C5831" s="55">
        <f>(1*Rater1!$C5820=C$7222)+(1*Rater2!$C5820=C$7222)+(N_Raters&gt;=3=TRUE)*(1*Rater3!$C5820=C$7222)+(N_Raters&gt;=4=TRUE)*(1*Rater4!$C5820=C$7222)+(N_Raters&gt;=5=TRUE)*(1*Rater5!$C5820=C$7222)</f>
        <v>1</v>
      </c>
      <c r="D5831" s="55">
        <f>(1*Rater1!$C5820=D$7222)+(1*Rater2!$C5820=D$7222)+(N_Raters&gt;=3=TRUE)*(1*Rater3!$C5820=D$7222)+(N_Raters&gt;=4=TRUE)*(1*Rater4!$C5820=D$7222)+(N_Raters&gt;=5=TRUE)*(1*Rater5!$C5820=D$7222)</f>
        <v>2</v>
      </c>
      <c r="E5831" s="38">
        <f>(1*Rater1!$C5820=E$7222)+(1*Rater2!$C5820=E$7222)+(N_Raters&gt;=3=TRUE)*(1*Rater3!$C5820=E$7222)+(N_Raters&gt;=4=TRUE)*(1*Rater4!$C5820=E$7222)+(N_Raters&gt;=5=TRUE)*(1*Rater5!$C5820=E$7222)</f>
        <v>0</v>
      </c>
      <c r="F5831" s="38"/>
      <c r="G5831" s="38"/>
      <c r="H5831" s="38"/>
      <c r="J5831" s="1"/>
      <c r="K5831" s="1"/>
    </row>
    <row r="5832" spans="2:11">
      <c r="B5832" s="36">
        <v>5818</v>
      </c>
      <c r="C5832" s="55">
        <f>(1*Rater1!$C5821=C$7222)+(1*Rater2!$C5821=C$7222)+(N_Raters&gt;=3=TRUE)*(1*Rater3!$C5821=C$7222)+(N_Raters&gt;=4=TRUE)*(1*Rater4!$C5821=C$7222)+(N_Raters&gt;=5=TRUE)*(1*Rater5!$C5821=C$7222)</f>
        <v>1</v>
      </c>
      <c r="D5832" s="55">
        <f>(1*Rater1!$C5821=D$7222)+(1*Rater2!$C5821=D$7222)+(N_Raters&gt;=3=TRUE)*(1*Rater3!$C5821=D$7222)+(N_Raters&gt;=4=TRUE)*(1*Rater4!$C5821=D$7222)+(N_Raters&gt;=5=TRUE)*(1*Rater5!$C5821=D$7222)</f>
        <v>2</v>
      </c>
      <c r="E5832" s="38">
        <f>(1*Rater1!$C5821=E$7222)+(1*Rater2!$C5821=E$7222)+(N_Raters&gt;=3=TRUE)*(1*Rater3!$C5821=E$7222)+(N_Raters&gt;=4=TRUE)*(1*Rater4!$C5821=E$7222)+(N_Raters&gt;=5=TRUE)*(1*Rater5!$C5821=E$7222)</f>
        <v>0</v>
      </c>
      <c r="F5832" s="38"/>
      <c r="G5832" s="38"/>
      <c r="H5832" s="38"/>
      <c r="J5832" s="1"/>
      <c r="K5832" s="1"/>
    </row>
    <row r="5833" spans="2:11">
      <c r="B5833" s="35">
        <v>5819</v>
      </c>
      <c r="C5833" s="55">
        <f>(1*Rater1!$C5822=C$7222)+(1*Rater2!$C5822=C$7222)+(N_Raters&gt;=3=TRUE)*(1*Rater3!$C5822=C$7222)+(N_Raters&gt;=4=TRUE)*(1*Rater4!$C5822=C$7222)+(N_Raters&gt;=5=TRUE)*(1*Rater5!$C5822=C$7222)</f>
        <v>1</v>
      </c>
      <c r="D5833" s="55">
        <f>(1*Rater1!$C5822=D$7222)+(1*Rater2!$C5822=D$7222)+(N_Raters&gt;=3=TRUE)*(1*Rater3!$C5822=D$7222)+(N_Raters&gt;=4=TRUE)*(1*Rater4!$C5822=D$7222)+(N_Raters&gt;=5=TRUE)*(1*Rater5!$C5822=D$7222)</f>
        <v>0</v>
      </c>
      <c r="E5833" s="38">
        <f>(1*Rater1!$C5822=E$7222)+(1*Rater2!$C5822=E$7222)+(N_Raters&gt;=3=TRUE)*(1*Rater3!$C5822=E$7222)+(N_Raters&gt;=4=TRUE)*(1*Rater4!$C5822=E$7222)+(N_Raters&gt;=5=TRUE)*(1*Rater5!$C5822=E$7222)</f>
        <v>2</v>
      </c>
      <c r="F5833" s="38"/>
      <c r="G5833" s="38"/>
      <c r="H5833" s="38"/>
      <c r="J5833" s="1"/>
      <c r="K5833" s="1"/>
    </row>
    <row r="5834" spans="2:11">
      <c r="B5834" s="36">
        <v>5820</v>
      </c>
      <c r="C5834" s="55">
        <f>(1*Rater1!$C5823=C$7222)+(1*Rater2!$C5823=C$7222)+(N_Raters&gt;=3=TRUE)*(1*Rater3!$C5823=C$7222)+(N_Raters&gt;=4=TRUE)*(1*Rater4!$C5823=C$7222)+(N_Raters&gt;=5=TRUE)*(1*Rater5!$C5823=C$7222)</f>
        <v>3</v>
      </c>
      <c r="D5834" s="55">
        <f>(1*Rater1!$C5823=D$7222)+(1*Rater2!$C5823=D$7222)+(N_Raters&gt;=3=TRUE)*(1*Rater3!$C5823=D$7222)+(N_Raters&gt;=4=TRUE)*(1*Rater4!$C5823=D$7222)+(N_Raters&gt;=5=TRUE)*(1*Rater5!$C5823=D$7222)</f>
        <v>0</v>
      </c>
      <c r="E5834" s="38">
        <f>(1*Rater1!$C5823=E$7222)+(1*Rater2!$C5823=E$7222)+(N_Raters&gt;=3=TRUE)*(1*Rater3!$C5823=E$7222)+(N_Raters&gt;=4=TRUE)*(1*Rater4!$C5823=E$7222)+(N_Raters&gt;=5=TRUE)*(1*Rater5!$C5823=E$7222)</f>
        <v>0</v>
      </c>
      <c r="F5834" s="38"/>
      <c r="G5834" s="38"/>
      <c r="H5834" s="38"/>
      <c r="J5834" s="1"/>
      <c r="K5834" s="1"/>
    </row>
    <row r="5835" spans="2:11">
      <c r="B5835" s="35">
        <v>5821</v>
      </c>
      <c r="C5835" s="55">
        <f>(1*Rater1!$C5824=C$7222)+(1*Rater2!$C5824=C$7222)+(N_Raters&gt;=3=TRUE)*(1*Rater3!$C5824=C$7222)+(N_Raters&gt;=4=TRUE)*(1*Rater4!$C5824=C$7222)+(N_Raters&gt;=5=TRUE)*(1*Rater5!$C5824=C$7222)</f>
        <v>1</v>
      </c>
      <c r="D5835" s="55">
        <f>(1*Rater1!$C5824=D$7222)+(1*Rater2!$C5824=D$7222)+(N_Raters&gt;=3=TRUE)*(1*Rater3!$C5824=D$7222)+(N_Raters&gt;=4=TRUE)*(1*Rater4!$C5824=D$7222)+(N_Raters&gt;=5=TRUE)*(1*Rater5!$C5824=D$7222)</f>
        <v>2</v>
      </c>
      <c r="E5835" s="38">
        <f>(1*Rater1!$C5824=E$7222)+(1*Rater2!$C5824=E$7222)+(N_Raters&gt;=3=TRUE)*(1*Rater3!$C5824=E$7222)+(N_Raters&gt;=4=TRUE)*(1*Rater4!$C5824=E$7222)+(N_Raters&gt;=5=TRUE)*(1*Rater5!$C5824=E$7222)</f>
        <v>0</v>
      </c>
      <c r="F5835" s="38"/>
      <c r="G5835" s="38"/>
      <c r="H5835" s="38"/>
      <c r="J5835" s="1"/>
      <c r="K5835" s="1"/>
    </row>
    <row r="5836" spans="2:11">
      <c r="B5836" s="36">
        <v>5822</v>
      </c>
      <c r="C5836" s="55">
        <f>(1*Rater1!$C5825=C$7222)+(1*Rater2!$C5825=C$7222)+(N_Raters&gt;=3=TRUE)*(1*Rater3!$C5825=C$7222)+(N_Raters&gt;=4=TRUE)*(1*Rater4!$C5825=C$7222)+(N_Raters&gt;=5=TRUE)*(1*Rater5!$C5825=C$7222)</f>
        <v>2</v>
      </c>
      <c r="D5836" s="55">
        <f>(1*Rater1!$C5825=D$7222)+(1*Rater2!$C5825=D$7222)+(N_Raters&gt;=3=TRUE)*(1*Rater3!$C5825=D$7222)+(N_Raters&gt;=4=TRUE)*(1*Rater4!$C5825=D$7222)+(N_Raters&gt;=5=TRUE)*(1*Rater5!$C5825=D$7222)</f>
        <v>1</v>
      </c>
      <c r="E5836" s="38">
        <f>(1*Rater1!$C5825=E$7222)+(1*Rater2!$C5825=E$7222)+(N_Raters&gt;=3=TRUE)*(1*Rater3!$C5825=E$7222)+(N_Raters&gt;=4=TRUE)*(1*Rater4!$C5825=E$7222)+(N_Raters&gt;=5=TRUE)*(1*Rater5!$C5825=E$7222)</f>
        <v>0</v>
      </c>
      <c r="F5836" s="38"/>
      <c r="G5836" s="38"/>
      <c r="H5836" s="38"/>
      <c r="J5836" s="1"/>
      <c r="K5836" s="1"/>
    </row>
    <row r="5837" spans="2:11">
      <c r="B5837" s="35">
        <v>5823</v>
      </c>
      <c r="C5837" s="55">
        <f>(1*Rater1!$C5826=C$7222)+(1*Rater2!$C5826=C$7222)+(N_Raters&gt;=3=TRUE)*(1*Rater3!$C5826=C$7222)+(N_Raters&gt;=4=TRUE)*(1*Rater4!$C5826=C$7222)+(N_Raters&gt;=5=TRUE)*(1*Rater5!$C5826=C$7222)</f>
        <v>3</v>
      </c>
      <c r="D5837" s="55">
        <f>(1*Rater1!$C5826=D$7222)+(1*Rater2!$C5826=D$7222)+(N_Raters&gt;=3=TRUE)*(1*Rater3!$C5826=D$7222)+(N_Raters&gt;=4=TRUE)*(1*Rater4!$C5826=D$7222)+(N_Raters&gt;=5=TRUE)*(1*Rater5!$C5826=D$7222)</f>
        <v>0</v>
      </c>
      <c r="E5837" s="38">
        <f>(1*Rater1!$C5826=E$7222)+(1*Rater2!$C5826=E$7222)+(N_Raters&gt;=3=TRUE)*(1*Rater3!$C5826=E$7222)+(N_Raters&gt;=4=TRUE)*(1*Rater4!$C5826=E$7222)+(N_Raters&gt;=5=TRUE)*(1*Rater5!$C5826=E$7222)</f>
        <v>0</v>
      </c>
      <c r="F5837" s="38"/>
      <c r="G5837" s="38"/>
      <c r="H5837" s="38"/>
      <c r="J5837" s="1"/>
      <c r="K5837" s="1"/>
    </row>
    <row r="5838" spans="2:11">
      <c r="B5838" s="36">
        <v>5824</v>
      </c>
      <c r="C5838" s="55">
        <f>(1*Rater1!$C5827=C$7222)+(1*Rater2!$C5827=C$7222)+(N_Raters&gt;=3=TRUE)*(1*Rater3!$C5827=C$7222)+(N_Raters&gt;=4=TRUE)*(1*Rater4!$C5827=C$7222)+(N_Raters&gt;=5=TRUE)*(1*Rater5!$C5827=C$7222)</f>
        <v>1</v>
      </c>
      <c r="D5838" s="55">
        <f>(1*Rater1!$C5827=D$7222)+(1*Rater2!$C5827=D$7222)+(N_Raters&gt;=3=TRUE)*(1*Rater3!$C5827=D$7222)+(N_Raters&gt;=4=TRUE)*(1*Rater4!$C5827=D$7222)+(N_Raters&gt;=5=TRUE)*(1*Rater5!$C5827=D$7222)</f>
        <v>2</v>
      </c>
      <c r="E5838" s="38">
        <f>(1*Rater1!$C5827=E$7222)+(1*Rater2!$C5827=E$7222)+(N_Raters&gt;=3=TRUE)*(1*Rater3!$C5827=E$7222)+(N_Raters&gt;=4=TRUE)*(1*Rater4!$C5827=E$7222)+(N_Raters&gt;=5=TRUE)*(1*Rater5!$C5827=E$7222)</f>
        <v>0</v>
      </c>
      <c r="F5838" s="38"/>
      <c r="G5838" s="38"/>
      <c r="H5838" s="38"/>
      <c r="J5838" s="1"/>
      <c r="K5838" s="1"/>
    </row>
    <row r="5839" spans="2:11">
      <c r="B5839" s="35">
        <v>5825</v>
      </c>
      <c r="C5839" s="55">
        <f>(1*Rater1!$C5828=C$7222)+(1*Rater2!$C5828=C$7222)+(N_Raters&gt;=3=TRUE)*(1*Rater3!$C5828=C$7222)+(N_Raters&gt;=4=TRUE)*(1*Rater4!$C5828=C$7222)+(N_Raters&gt;=5=TRUE)*(1*Rater5!$C5828=C$7222)</f>
        <v>1</v>
      </c>
      <c r="D5839" s="55">
        <f>(1*Rater1!$C5828=D$7222)+(1*Rater2!$C5828=D$7222)+(N_Raters&gt;=3=TRUE)*(1*Rater3!$C5828=D$7222)+(N_Raters&gt;=4=TRUE)*(1*Rater4!$C5828=D$7222)+(N_Raters&gt;=5=TRUE)*(1*Rater5!$C5828=D$7222)</f>
        <v>2</v>
      </c>
      <c r="E5839" s="38">
        <f>(1*Rater1!$C5828=E$7222)+(1*Rater2!$C5828=E$7222)+(N_Raters&gt;=3=TRUE)*(1*Rater3!$C5828=E$7222)+(N_Raters&gt;=4=TRUE)*(1*Rater4!$C5828=E$7222)+(N_Raters&gt;=5=TRUE)*(1*Rater5!$C5828=E$7222)</f>
        <v>0</v>
      </c>
      <c r="F5839" s="38"/>
      <c r="G5839" s="38"/>
      <c r="H5839" s="38"/>
      <c r="J5839" s="1"/>
      <c r="K5839" s="1"/>
    </row>
    <row r="5840" spans="2:11">
      <c r="B5840" s="36">
        <v>5826</v>
      </c>
      <c r="C5840" s="55">
        <f>(1*Rater1!$C5829=C$7222)+(1*Rater2!$C5829=C$7222)+(N_Raters&gt;=3=TRUE)*(1*Rater3!$C5829=C$7222)+(N_Raters&gt;=4=TRUE)*(1*Rater4!$C5829=C$7222)+(N_Raters&gt;=5=TRUE)*(1*Rater5!$C5829=C$7222)</f>
        <v>1</v>
      </c>
      <c r="D5840" s="55">
        <f>(1*Rater1!$C5829=D$7222)+(1*Rater2!$C5829=D$7222)+(N_Raters&gt;=3=TRUE)*(1*Rater3!$C5829=D$7222)+(N_Raters&gt;=4=TRUE)*(1*Rater4!$C5829=D$7222)+(N_Raters&gt;=5=TRUE)*(1*Rater5!$C5829=D$7222)</f>
        <v>2</v>
      </c>
      <c r="E5840" s="38">
        <f>(1*Rater1!$C5829=E$7222)+(1*Rater2!$C5829=E$7222)+(N_Raters&gt;=3=TRUE)*(1*Rater3!$C5829=E$7222)+(N_Raters&gt;=4=TRUE)*(1*Rater4!$C5829=E$7222)+(N_Raters&gt;=5=TRUE)*(1*Rater5!$C5829=E$7222)</f>
        <v>0</v>
      </c>
      <c r="F5840" s="38"/>
      <c r="G5840" s="38"/>
      <c r="H5840" s="38"/>
      <c r="J5840" s="1"/>
      <c r="K5840" s="1"/>
    </row>
    <row r="5841" spans="2:11">
      <c r="B5841" s="35">
        <v>5827</v>
      </c>
      <c r="C5841" s="55">
        <f>(1*Rater1!$C5830=C$7222)+(1*Rater2!$C5830=C$7222)+(N_Raters&gt;=3=TRUE)*(1*Rater3!$C5830=C$7222)+(N_Raters&gt;=4=TRUE)*(1*Rater4!$C5830=C$7222)+(N_Raters&gt;=5=TRUE)*(1*Rater5!$C5830=C$7222)</f>
        <v>1</v>
      </c>
      <c r="D5841" s="55">
        <f>(1*Rater1!$C5830=D$7222)+(1*Rater2!$C5830=D$7222)+(N_Raters&gt;=3=TRUE)*(1*Rater3!$C5830=D$7222)+(N_Raters&gt;=4=TRUE)*(1*Rater4!$C5830=D$7222)+(N_Raters&gt;=5=TRUE)*(1*Rater5!$C5830=D$7222)</f>
        <v>2</v>
      </c>
      <c r="E5841" s="38">
        <f>(1*Rater1!$C5830=E$7222)+(1*Rater2!$C5830=E$7222)+(N_Raters&gt;=3=TRUE)*(1*Rater3!$C5830=E$7222)+(N_Raters&gt;=4=TRUE)*(1*Rater4!$C5830=E$7222)+(N_Raters&gt;=5=TRUE)*(1*Rater5!$C5830=E$7222)</f>
        <v>0</v>
      </c>
      <c r="F5841" s="38"/>
      <c r="G5841" s="38"/>
      <c r="H5841" s="38"/>
      <c r="J5841" s="1"/>
      <c r="K5841" s="1"/>
    </row>
    <row r="5842" spans="2:11">
      <c r="B5842" s="36">
        <v>5828</v>
      </c>
      <c r="C5842" s="55">
        <f>(1*Rater1!$C5831=C$7222)+(1*Rater2!$C5831=C$7222)+(N_Raters&gt;=3=TRUE)*(1*Rater3!$C5831=C$7222)+(N_Raters&gt;=4=TRUE)*(1*Rater4!$C5831=C$7222)+(N_Raters&gt;=5=TRUE)*(1*Rater5!$C5831=C$7222)</f>
        <v>1</v>
      </c>
      <c r="D5842" s="55">
        <f>(1*Rater1!$C5831=D$7222)+(1*Rater2!$C5831=D$7222)+(N_Raters&gt;=3=TRUE)*(1*Rater3!$C5831=D$7222)+(N_Raters&gt;=4=TRUE)*(1*Rater4!$C5831=D$7222)+(N_Raters&gt;=5=TRUE)*(1*Rater5!$C5831=D$7222)</f>
        <v>2</v>
      </c>
      <c r="E5842" s="38">
        <f>(1*Rater1!$C5831=E$7222)+(1*Rater2!$C5831=E$7222)+(N_Raters&gt;=3=TRUE)*(1*Rater3!$C5831=E$7222)+(N_Raters&gt;=4=TRUE)*(1*Rater4!$C5831=E$7222)+(N_Raters&gt;=5=TRUE)*(1*Rater5!$C5831=E$7222)</f>
        <v>0</v>
      </c>
      <c r="F5842" s="38"/>
      <c r="G5842" s="38"/>
      <c r="H5842" s="38"/>
      <c r="J5842" s="1"/>
      <c r="K5842" s="1"/>
    </row>
    <row r="5843" spans="2:11">
      <c r="B5843" s="35">
        <v>5829</v>
      </c>
      <c r="C5843" s="55">
        <f>(1*Rater1!$C5832=C$7222)+(1*Rater2!$C5832=C$7222)+(N_Raters&gt;=3=TRUE)*(1*Rater3!$C5832=C$7222)+(N_Raters&gt;=4=TRUE)*(1*Rater4!$C5832=C$7222)+(N_Raters&gt;=5=TRUE)*(1*Rater5!$C5832=C$7222)</f>
        <v>1</v>
      </c>
      <c r="D5843" s="55">
        <f>(1*Rater1!$C5832=D$7222)+(1*Rater2!$C5832=D$7222)+(N_Raters&gt;=3=TRUE)*(1*Rater3!$C5832=D$7222)+(N_Raters&gt;=4=TRUE)*(1*Rater4!$C5832=D$7222)+(N_Raters&gt;=5=TRUE)*(1*Rater5!$C5832=D$7222)</f>
        <v>2</v>
      </c>
      <c r="E5843" s="38">
        <f>(1*Rater1!$C5832=E$7222)+(1*Rater2!$C5832=E$7222)+(N_Raters&gt;=3=TRUE)*(1*Rater3!$C5832=E$7222)+(N_Raters&gt;=4=TRUE)*(1*Rater4!$C5832=E$7222)+(N_Raters&gt;=5=TRUE)*(1*Rater5!$C5832=E$7222)</f>
        <v>0</v>
      </c>
      <c r="F5843" s="38"/>
      <c r="G5843" s="38"/>
      <c r="H5843" s="38"/>
      <c r="J5843" s="1"/>
      <c r="K5843" s="1"/>
    </row>
    <row r="5844" spans="2:11">
      <c r="B5844" s="36">
        <v>5830</v>
      </c>
      <c r="C5844" s="55">
        <f>(1*Rater1!$C5833=C$7222)+(1*Rater2!$C5833=C$7222)+(N_Raters&gt;=3=TRUE)*(1*Rater3!$C5833=C$7222)+(N_Raters&gt;=4=TRUE)*(1*Rater4!$C5833=C$7222)+(N_Raters&gt;=5=TRUE)*(1*Rater5!$C5833=C$7222)</f>
        <v>1</v>
      </c>
      <c r="D5844" s="55">
        <f>(1*Rater1!$C5833=D$7222)+(1*Rater2!$C5833=D$7222)+(N_Raters&gt;=3=TRUE)*(1*Rater3!$C5833=D$7222)+(N_Raters&gt;=4=TRUE)*(1*Rater4!$C5833=D$7222)+(N_Raters&gt;=5=TRUE)*(1*Rater5!$C5833=D$7222)</f>
        <v>2</v>
      </c>
      <c r="E5844" s="38">
        <f>(1*Rater1!$C5833=E$7222)+(1*Rater2!$C5833=E$7222)+(N_Raters&gt;=3=TRUE)*(1*Rater3!$C5833=E$7222)+(N_Raters&gt;=4=TRUE)*(1*Rater4!$C5833=E$7222)+(N_Raters&gt;=5=TRUE)*(1*Rater5!$C5833=E$7222)</f>
        <v>0</v>
      </c>
      <c r="F5844" s="38"/>
      <c r="G5844" s="38"/>
      <c r="H5844" s="38"/>
      <c r="J5844" s="1"/>
      <c r="K5844" s="1"/>
    </row>
    <row r="5845" spans="2:11">
      <c r="B5845" s="35">
        <v>5831</v>
      </c>
      <c r="C5845" s="55">
        <f>(1*Rater1!$C5834=C$7222)+(1*Rater2!$C5834=C$7222)+(N_Raters&gt;=3=TRUE)*(1*Rater3!$C5834=C$7222)+(N_Raters&gt;=4=TRUE)*(1*Rater4!$C5834=C$7222)+(N_Raters&gt;=5=TRUE)*(1*Rater5!$C5834=C$7222)</f>
        <v>2</v>
      </c>
      <c r="D5845" s="55">
        <f>(1*Rater1!$C5834=D$7222)+(1*Rater2!$C5834=D$7222)+(N_Raters&gt;=3=TRUE)*(1*Rater3!$C5834=D$7222)+(N_Raters&gt;=4=TRUE)*(1*Rater4!$C5834=D$7222)+(N_Raters&gt;=5=TRUE)*(1*Rater5!$C5834=D$7222)</f>
        <v>1</v>
      </c>
      <c r="E5845" s="38">
        <f>(1*Rater1!$C5834=E$7222)+(1*Rater2!$C5834=E$7222)+(N_Raters&gt;=3=TRUE)*(1*Rater3!$C5834=E$7222)+(N_Raters&gt;=4=TRUE)*(1*Rater4!$C5834=E$7222)+(N_Raters&gt;=5=TRUE)*(1*Rater5!$C5834=E$7222)</f>
        <v>0</v>
      </c>
      <c r="F5845" s="38"/>
      <c r="G5845" s="38"/>
      <c r="H5845" s="38"/>
      <c r="J5845" s="1"/>
      <c r="K5845" s="1"/>
    </row>
    <row r="5846" spans="2:11">
      <c r="B5846" s="36">
        <v>5832</v>
      </c>
      <c r="C5846" s="55">
        <f>(1*Rater1!$C5835=C$7222)+(1*Rater2!$C5835=C$7222)+(N_Raters&gt;=3=TRUE)*(1*Rater3!$C5835=C$7222)+(N_Raters&gt;=4=TRUE)*(1*Rater4!$C5835=C$7222)+(N_Raters&gt;=5=TRUE)*(1*Rater5!$C5835=C$7222)</f>
        <v>1</v>
      </c>
      <c r="D5846" s="55">
        <f>(1*Rater1!$C5835=D$7222)+(1*Rater2!$C5835=D$7222)+(N_Raters&gt;=3=TRUE)*(1*Rater3!$C5835=D$7222)+(N_Raters&gt;=4=TRUE)*(1*Rater4!$C5835=D$7222)+(N_Raters&gt;=5=TRUE)*(1*Rater5!$C5835=D$7222)</f>
        <v>2</v>
      </c>
      <c r="E5846" s="38">
        <f>(1*Rater1!$C5835=E$7222)+(1*Rater2!$C5835=E$7222)+(N_Raters&gt;=3=TRUE)*(1*Rater3!$C5835=E$7222)+(N_Raters&gt;=4=TRUE)*(1*Rater4!$C5835=E$7222)+(N_Raters&gt;=5=TRUE)*(1*Rater5!$C5835=E$7222)</f>
        <v>0</v>
      </c>
      <c r="F5846" s="38"/>
      <c r="G5846" s="38"/>
      <c r="H5846" s="38"/>
      <c r="J5846" s="1"/>
      <c r="K5846" s="1"/>
    </row>
    <row r="5847" spans="2:11">
      <c r="B5847" s="35">
        <v>5833</v>
      </c>
      <c r="C5847" s="55">
        <f>(1*Rater1!$C5836=C$7222)+(1*Rater2!$C5836=C$7222)+(N_Raters&gt;=3=TRUE)*(1*Rater3!$C5836=C$7222)+(N_Raters&gt;=4=TRUE)*(1*Rater4!$C5836=C$7222)+(N_Raters&gt;=5=TRUE)*(1*Rater5!$C5836=C$7222)</f>
        <v>2</v>
      </c>
      <c r="D5847" s="55">
        <f>(1*Rater1!$C5836=D$7222)+(1*Rater2!$C5836=D$7222)+(N_Raters&gt;=3=TRUE)*(1*Rater3!$C5836=D$7222)+(N_Raters&gt;=4=TRUE)*(1*Rater4!$C5836=D$7222)+(N_Raters&gt;=5=TRUE)*(1*Rater5!$C5836=D$7222)</f>
        <v>1</v>
      </c>
      <c r="E5847" s="38">
        <f>(1*Rater1!$C5836=E$7222)+(1*Rater2!$C5836=E$7222)+(N_Raters&gt;=3=TRUE)*(1*Rater3!$C5836=E$7222)+(N_Raters&gt;=4=TRUE)*(1*Rater4!$C5836=E$7222)+(N_Raters&gt;=5=TRUE)*(1*Rater5!$C5836=E$7222)</f>
        <v>0</v>
      </c>
      <c r="F5847" s="38"/>
      <c r="G5847" s="38"/>
      <c r="H5847" s="38"/>
      <c r="J5847" s="1"/>
      <c r="K5847" s="1"/>
    </row>
    <row r="5848" spans="2:11">
      <c r="B5848" s="36">
        <v>5834</v>
      </c>
      <c r="C5848" s="55">
        <f>(1*Rater1!$C5837=C$7222)+(1*Rater2!$C5837=C$7222)+(N_Raters&gt;=3=TRUE)*(1*Rater3!$C5837=C$7222)+(N_Raters&gt;=4=TRUE)*(1*Rater4!$C5837=C$7222)+(N_Raters&gt;=5=TRUE)*(1*Rater5!$C5837=C$7222)</f>
        <v>1</v>
      </c>
      <c r="D5848" s="55">
        <f>(1*Rater1!$C5837=D$7222)+(1*Rater2!$C5837=D$7222)+(N_Raters&gt;=3=TRUE)*(1*Rater3!$C5837=D$7222)+(N_Raters&gt;=4=TRUE)*(1*Rater4!$C5837=D$7222)+(N_Raters&gt;=5=TRUE)*(1*Rater5!$C5837=D$7222)</f>
        <v>2</v>
      </c>
      <c r="E5848" s="38">
        <f>(1*Rater1!$C5837=E$7222)+(1*Rater2!$C5837=E$7222)+(N_Raters&gt;=3=TRUE)*(1*Rater3!$C5837=E$7222)+(N_Raters&gt;=4=TRUE)*(1*Rater4!$C5837=E$7222)+(N_Raters&gt;=5=TRUE)*(1*Rater5!$C5837=E$7222)</f>
        <v>0</v>
      </c>
      <c r="F5848" s="38"/>
      <c r="G5848" s="38"/>
      <c r="H5848" s="38"/>
      <c r="J5848" s="1"/>
      <c r="K5848" s="1"/>
    </row>
    <row r="5849" spans="2:11">
      <c r="B5849" s="35">
        <v>5835</v>
      </c>
      <c r="C5849" s="55">
        <f>(1*Rater1!$C5838=C$7222)+(1*Rater2!$C5838=C$7222)+(N_Raters&gt;=3=TRUE)*(1*Rater3!$C5838=C$7222)+(N_Raters&gt;=4=TRUE)*(1*Rater4!$C5838=C$7222)+(N_Raters&gt;=5=TRUE)*(1*Rater5!$C5838=C$7222)</f>
        <v>1</v>
      </c>
      <c r="D5849" s="55">
        <f>(1*Rater1!$C5838=D$7222)+(1*Rater2!$C5838=D$7222)+(N_Raters&gt;=3=TRUE)*(1*Rater3!$C5838=D$7222)+(N_Raters&gt;=4=TRUE)*(1*Rater4!$C5838=D$7222)+(N_Raters&gt;=5=TRUE)*(1*Rater5!$C5838=D$7222)</f>
        <v>2</v>
      </c>
      <c r="E5849" s="38">
        <f>(1*Rater1!$C5838=E$7222)+(1*Rater2!$C5838=E$7222)+(N_Raters&gt;=3=TRUE)*(1*Rater3!$C5838=E$7222)+(N_Raters&gt;=4=TRUE)*(1*Rater4!$C5838=E$7222)+(N_Raters&gt;=5=TRUE)*(1*Rater5!$C5838=E$7222)</f>
        <v>0</v>
      </c>
      <c r="F5849" s="38"/>
      <c r="G5849" s="38"/>
      <c r="H5849" s="38"/>
      <c r="J5849" s="1"/>
      <c r="K5849" s="1"/>
    </row>
    <row r="5850" spans="2:11">
      <c r="B5850" s="36">
        <v>5836</v>
      </c>
      <c r="C5850" s="55">
        <f>(1*Rater1!$C5839=C$7222)+(1*Rater2!$C5839=C$7222)+(N_Raters&gt;=3=TRUE)*(1*Rater3!$C5839=C$7222)+(N_Raters&gt;=4=TRUE)*(1*Rater4!$C5839=C$7222)+(N_Raters&gt;=5=TRUE)*(1*Rater5!$C5839=C$7222)</f>
        <v>1</v>
      </c>
      <c r="D5850" s="55">
        <f>(1*Rater1!$C5839=D$7222)+(1*Rater2!$C5839=D$7222)+(N_Raters&gt;=3=TRUE)*(1*Rater3!$C5839=D$7222)+(N_Raters&gt;=4=TRUE)*(1*Rater4!$C5839=D$7222)+(N_Raters&gt;=5=TRUE)*(1*Rater5!$C5839=D$7222)</f>
        <v>2</v>
      </c>
      <c r="E5850" s="38">
        <f>(1*Rater1!$C5839=E$7222)+(1*Rater2!$C5839=E$7222)+(N_Raters&gt;=3=TRUE)*(1*Rater3!$C5839=E$7222)+(N_Raters&gt;=4=TRUE)*(1*Rater4!$C5839=E$7222)+(N_Raters&gt;=5=TRUE)*(1*Rater5!$C5839=E$7222)</f>
        <v>0</v>
      </c>
      <c r="F5850" s="38"/>
      <c r="G5850" s="38"/>
      <c r="H5850" s="38"/>
      <c r="J5850" s="1"/>
      <c r="K5850" s="1"/>
    </row>
    <row r="5851" spans="2:11">
      <c r="B5851" s="35">
        <v>5837</v>
      </c>
      <c r="C5851" s="55">
        <f>(1*Rater1!$C5840=C$7222)+(1*Rater2!$C5840=C$7222)+(N_Raters&gt;=3=TRUE)*(1*Rater3!$C5840=C$7222)+(N_Raters&gt;=4=TRUE)*(1*Rater4!$C5840=C$7222)+(N_Raters&gt;=5=TRUE)*(1*Rater5!$C5840=C$7222)</f>
        <v>1</v>
      </c>
      <c r="D5851" s="55">
        <f>(1*Rater1!$C5840=D$7222)+(1*Rater2!$C5840=D$7222)+(N_Raters&gt;=3=TRUE)*(1*Rater3!$C5840=D$7222)+(N_Raters&gt;=4=TRUE)*(1*Rater4!$C5840=D$7222)+(N_Raters&gt;=5=TRUE)*(1*Rater5!$C5840=D$7222)</f>
        <v>2</v>
      </c>
      <c r="E5851" s="38">
        <f>(1*Rater1!$C5840=E$7222)+(1*Rater2!$C5840=E$7222)+(N_Raters&gt;=3=TRUE)*(1*Rater3!$C5840=E$7222)+(N_Raters&gt;=4=TRUE)*(1*Rater4!$C5840=E$7222)+(N_Raters&gt;=5=TRUE)*(1*Rater5!$C5840=E$7222)</f>
        <v>0</v>
      </c>
      <c r="F5851" s="38"/>
      <c r="G5851" s="38"/>
      <c r="H5851" s="38"/>
      <c r="J5851" s="1"/>
      <c r="K5851" s="1"/>
    </row>
    <row r="5852" spans="2:11">
      <c r="B5852" s="36">
        <v>5838</v>
      </c>
      <c r="C5852" s="55">
        <f>(1*Rater1!$C5841=C$7222)+(1*Rater2!$C5841=C$7222)+(N_Raters&gt;=3=TRUE)*(1*Rater3!$C5841=C$7222)+(N_Raters&gt;=4=TRUE)*(1*Rater4!$C5841=C$7222)+(N_Raters&gt;=5=TRUE)*(1*Rater5!$C5841=C$7222)</f>
        <v>1</v>
      </c>
      <c r="D5852" s="55">
        <f>(1*Rater1!$C5841=D$7222)+(1*Rater2!$C5841=D$7222)+(N_Raters&gt;=3=TRUE)*(1*Rater3!$C5841=D$7222)+(N_Raters&gt;=4=TRUE)*(1*Rater4!$C5841=D$7222)+(N_Raters&gt;=5=TRUE)*(1*Rater5!$C5841=D$7222)</f>
        <v>2</v>
      </c>
      <c r="E5852" s="38">
        <f>(1*Rater1!$C5841=E$7222)+(1*Rater2!$C5841=E$7222)+(N_Raters&gt;=3=TRUE)*(1*Rater3!$C5841=E$7222)+(N_Raters&gt;=4=TRUE)*(1*Rater4!$C5841=E$7222)+(N_Raters&gt;=5=TRUE)*(1*Rater5!$C5841=E$7222)</f>
        <v>0</v>
      </c>
      <c r="F5852" s="38"/>
      <c r="G5852" s="38"/>
      <c r="H5852" s="38"/>
      <c r="J5852" s="1"/>
      <c r="K5852" s="1"/>
    </row>
    <row r="5853" spans="2:11">
      <c r="B5853" s="35">
        <v>5839</v>
      </c>
      <c r="C5853" s="55">
        <f>(1*Rater1!$C5842=C$7222)+(1*Rater2!$C5842=C$7222)+(N_Raters&gt;=3=TRUE)*(1*Rater3!$C5842=C$7222)+(N_Raters&gt;=4=TRUE)*(1*Rater4!$C5842=C$7222)+(N_Raters&gt;=5=TRUE)*(1*Rater5!$C5842=C$7222)</f>
        <v>1</v>
      </c>
      <c r="D5853" s="55">
        <f>(1*Rater1!$C5842=D$7222)+(1*Rater2!$C5842=D$7222)+(N_Raters&gt;=3=TRUE)*(1*Rater3!$C5842=D$7222)+(N_Raters&gt;=4=TRUE)*(1*Rater4!$C5842=D$7222)+(N_Raters&gt;=5=TRUE)*(1*Rater5!$C5842=D$7222)</f>
        <v>2</v>
      </c>
      <c r="E5853" s="38">
        <f>(1*Rater1!$C5842=E$7222)+(1*Rater2!$C5842=E$7222)+(N_Raters&gt;=3=TRUE)*(1*Rater3!$C5842=E$7222)+(N_Raters&gt;=4=TRUE)*(1*Rater4!$C5842=E$7222)+(N_Raters&gt;=5=TRUE)*(1*Rater5!$C5842=E$7222)</f>
        <v>0</v>
      </c>
      <c r="F5853" s="38"/>
      <c r="G5853" s="38"/>
      <c r="H5853" s="38"/>
      <c r="J5853" s="1"/>
      <c r="K5853" s="1"/>
    </row>
    <row r="5854" spans="2:11">
      <c r="B5854" s="36">
        <v>5840</v>
      </c>
      <c r="C5854" s="55">
        <f>(1*Rater1!$C5843=C$7222)+(1*Rater2!$C5843=C$7222)+(N_Raters&gt;=3=TRUE)*(1*Rater3!$C5843=C$7222)+(N_Raters&gt;=4=TRUE)*(1*Rater4!$C5843=C$7222)+(N_Raters&gt;=5=TRUE)*(1*Rater5!$C5843=C$7222)</f>
        <v>3</v>
      </c>
      <c r="D5854" s="55">
        <f>(1*Rater1!$C5843=D$7222)+(1*Rater2!$C5843=D$7222)+(N_Raters&gt;=3=TRUE)*(1*Rater3!$C5843=D$7222)+(N_Raters&gt;=4=TRUE)*(1*Rater4!$C5843=D$7222)+(N_Raters&gt;=5=TRUE)*(1*Rater5!$C5843=D$7222)</f>
        <v>0</v>
      </c>
      <c r="E5854" s="38">
        <f>(1*Rater1!$C5843=E$7222)+(1*Rater2!$C5843=E$7222)+(N_Raters&gt;=3=TRUE)*(1*Rater3!$C5843=E$7222)+(N_Raters&gt;=4=TRUE)*(1*Rater4!$C5843=E$7222)+(N_Raters&gt;=5=TRUE)*(1*Rater5!$C5843=E$7222)</f>
        <v>0</v>
      </c>
      <c r="F5854" s="38"/>
      <c r="G5854" s="38"/>
      <c r="H5854" s="38"/>
      <c r="J5854" s="1"/>
      <c r="K5854" s="1"/>
    </row>
    <row r="5855" spans="2:11">
      <c r="B5855" s="35">
        <v>5841</v>
      </c>
      <c r="C5855" s="55">
        <f>(1*Rater1!$C5844=C$7222)+(1*Rater2!$C5844=C$7222)+(N_Raters&gt;=3=TRUE)*(1*Rater3!$C5844=C$7222)+(N_Raters&gt;=4=TRUE)*(1*Rater4!$C5844=C$7222)+(N_Raters&gt;=5=TRUE)*(1*Rater5!$C5844=C$7222)</f>
        <v>3</v>
      </c>
      <c r="D5855" s="55">
        <f>(1*Rater1!$C5844=D$7222)+(1*Rater2!$C5844=D$7222)+(N_Raters&gt;=3=TRUE)*(1*Rater3!$C5844=D$7222)+(N_Raters&gt;=4=TRUE)*(1*Rater4!$C5844=D$7222)+(N_Raters&gt;=5=TRUE)*(1*Rater5!$C5844=D$7222)</f>
        <v>0</v>
      </c>
      <c r="E5855" s="38">
        <f>(1*Rater1!$C5844=E$7222)+(1*Rater2!$C5844=E$7222)+(N_Raters&gt;=3=TRUE)*(1*Rater3!$C5844=E$7222)+(N_Raters&gt;=4=TRUE)*(1*Rater4!$C5844=E$7222)+(N_Raters&gt;=5=TRUE)*(1*Rater5!$C5844=E$7222)</f>
        <v>0</v>
      </c>
      <c r="F5855" s="38"/>
      <c r="G5855" s="38"/>
      <c r="H5855" s="38"/>
      <c r="J5855" s="1"/>
      <c r="K5855" s="1"/>
    </row>
    <row r="5856" spans="2:11">
      <c r="B5856" s="36">
        <v>5842</v>
      </c>
      <c r="C5856" s="55">
        <f>(1*Rater1!$C5845=C$7222)+(1*Rater2!$C5845=C$7222)+(N_Raters&gt;=3=TRUE)*(1*Rater3!$C5845=C$7222)+(N_Raters&gt;=4=TRUE)*(1*Rater4!$C5845=C$7222)+(N_Raters&gt;=5=TRUE)*(1*Rater5!$C5845=C$7222)</f>
        <v>1</v>
      </c>
      <c r="D5856" s="55">
        <f>(1*Rater1!$C5845=D$7222)+(1*Rater2!$C5845=D$7222)+(N_Raters&gt;=3=TRUE)*(1*Rater3!$C5845=D$7222)+(N_Raters&gt;=4=TRUE)*(1*Rater4!$C5845=D$7222)+(N_Raters&gt;=5=TRUE)*(1*Rater5!$C5845=D$7222)</f>
        <v>2</v>
      </c>
      <c r="E5856" s="38">
        <f>(1*Rater1!$C5845=E$7222)+(1*Rater2!$C5845=E$7222)+(N_Raters&gt;=3=TRUE)*(1*Rater3!$C5845=E$7222)+(N_Raters&gt;=4=TRUE)*(1*Rater4!$C5845=E$7222)+(N_Raters&gt;=5=TRUE)*(1*Rater5!$C5845=E$7222)</f>
        <v>0</v>
      </c>
      <c r="F5856" s="38"/>
      <c r="G5856" s="38"/>
      <c r="H5856" s="38"/>
      <c r="J5856" s="1"/>
      <c r="K5856" s="1"/>
    </row>
    <row r="5857" spans="2:11">
      <c r="B5857" s="35">
        <v>5843</v>
      </c>
      <c r="C5857" s="55">
        <f>(1*Rater1!$C5846=C$7222)+(1*Rater2!$C5846=C$7222)+(N_Raters&gt;=3=TRUE)*(1*Rater3!$C5846=C$7222)+(N_Raters&gt;=4=TRUE)*(1*Rater4!$C5846=C$7222)+(N_Raters&gt;=5=TRUE)*(1*Rater5!$C5846=C$7222)</f>
        <v>1</v>
      </c>
      <c r="D5857" s="55">
        <f>(1*Rater1!$C5846=D$7222)+(1*Rater2!$C5846=D$7222)+(N_Raters&gt;=3=TRUE)*(1*Rater3!$C5846=D$7222)+(N_Raters&gt;=4=TRUE)*(1*Rater4!$C5846=D$7222)+(N_Raters&gt;=5=TRUE)*(1*Rater5!$C5846=D$7222)</f>
        <v>2</v>
      </c>
      <c r="E5857" s="38">
        <f>(1*Rater1!$C5846=E$7222)+(1*Rater2!$C5846=E$7222)+(N_Raters&gt;=3=TRUE)*(1*Rater3!$C5846=E$7222)+(N_Raters&gt;=4=TRUE)*(1*Rater4!$C5846=E$7222)+(N_Raters&gt;=5=TRUE)*(1*Rater5!$C5846=E$7222)</f>
        <v>0</v>
      </c>
      <c r="F5857" s="38"/>
      <c r="G5857" s="38"/>
      <c r="H5857" s="38"/>
      <c r="J5857" s="1"/>
      <c r="K5857" s="1"/>
    </row>
    <row r="5858" spans="2:11">
      <c r="B5858" s="36">
        <v>5844</v>
      </c>
      <c r="C5858" s="55">
        <f>(1*Rater1!$C5847=C$7222)+(1*Rater2!$C5847=C$7222)+(N_Raters&gt;=3=TRUE)*(1*Rater3!$C5847=C$7222)+(N_Raters&gt;=4=TRUE)*(1*Rater4!$C5847=C$7222)+(N_Raters&gt;=5=TRUE)*(1*Rater5!$C5847=C$7222)</f>
        <v>1</v>
      </c>
      <c r="D5858" s="55">
        <f>(1*Rater1!$C5847=D$7222)+(1*Rater2!$C5847=D$7222)+(N_Raters&gt;=3=TRUE)*(1*Rater3!$C5847=D$7222)+(N_Raters&gt;=4=TRUE)*(1*Rater4!$C5847=D$7222)+(N_Raters&gt;=5=TRUE)*(1*Rater5!$C5847=D$7222)</f>
        <v>2</v>
      </c>
      <c r="E5858" s="38">
        <f>(1*Rater1!$C5847=E$7222)+(1*Rater2!$C5847=E$7222)+(N_Raters&gt;=3=TRUE)*(1*Rater3!$C5847=E$7222)+(N_Raters&gt;=4=TRUE)*(1*Rater4!$C5847=E$7222)+(N_Raters&gt;=5=TRUE)*(1*Rater5!$C5847=E$7222)</f>
        <v>0</v>
      </c>
      <c r="F5858" s="38"/>
      <c r="G5858" s="38"/>
      <c r="H5858" s="38"/>
      <c r="J5858" s="1"/>
      <c r="K5858" s="1"/>
    </row>
    <row r="5859" spans="2:11">
      <c r="B5859" s="35">
        <v>5845</v>
      </c>
      <c r="C5859" s="55">
        <f>(1*Rater1!$C5848=C$7222)+(1*Rater2!$C5848=C$7222)+(N_Raters&gt;=3=TRUE)*(1*Rater3!$C5848=C$7222)+(N_Raters&gt;=4=TRUE)*(1*Rater4!$C5848=C$7222)+(N_Raters&gt;=5=TRUE)*(1*Rater5!$C5848=C$7222)</f>
        <v>1</v>
      </c>
      <c r="D5859" s="55">
        <f>(1*Rater1!$C5848=D$7222)+(1*Rater2!$C5848=D$7222)+(N_Raters&gt;=3=TRUE)*(1*Rater3!$C5848=D$7222)+(N_Raters&gt;=4=TRUE)*(1*Rater4!$C5848=D$7222)+(N_Raters&gt;=5=TRUE)*(1*Rater5!$C5848=D$7222)</f>
        <v>2</v>
      </c>
      <c r="E5859" s="38">
        <f>(1*Rater1!$C5848=E$7222)+(1*Rater2!$C5848=E$7222)+(N_Raters&gt;=3=TRUE)*(1*Rater3!$C5848=E$7222)+(N_Raters&gt;=4=TRUE)*(1*Rater4!$C5848=E$7222)+(N_Raters&gt;=5=TRUE)*(1*Rater5!$C5848=E$7222)</f>
        <v>0</v>
      </c>
      <c r="F5859" s="38"/>
      <c r="G5859" s="38"/>
      <c r="H5859" s="38"/>
      <c r="J5859" s="1"/>
      <c r="K5859" s="1"/>
    </row>
    <row r="5860" spans="2:11">
      <c r="B5860" s="36">
        <v>5846</v>
      </c>
      <c r="C5860" s="55">
        <f>(1*Rater1!$C5849=C$7222)+(1*Rater2!$C5849=C$7222)+(N_Raters&gt;=3=TRUE)*(1*Rater3!$C5849=C$7222)+(N_Raters&gt;=4=TRUE)*(1*Rater4!$C5849=C$7222)+(N_Raters&gt;=5=TRUE)*(1*Rater5!$C5849=C$7222)</f>
        <v>2</v>
      </c>
      <c r="D5860" s="55">
        <f>(1*Rater1!$C5849=D$7222)+(1*Rater2!$C5849=D$7222)+(N_Raters&gt;=3=TRUE)*(1*Rater3!$C5849=D$7222)+(N_Raters&gt;=4=TRUE)*(1*Rater4!$C5849=D$7222)+(N_Raters&gt;=5=TRUE)*(1*Rater5!$C5849=D$7222)</f>
        <v>1</v>
      </c>
      <c r="E5860" s="38">
        <f>(1*Rater1!$C5849=E$7222)+(1*Rater2!$C5849=E$7222)+(N_Raters&gt;=3=TRUE)*(1*Rater3!$C5849=E$7222)+(N_Raters&gt;=4=TRUE)*(1*Rater4!$C5849=E$7222)+(N_Raters&gt;=5=TRUE)*(1*Rater5!$C5849=E$7222)</f>
        <v>0</v>
      </c>
      <c r="F5860" s="38"/>
      <c r="G5860" s="38"/>
      <c r="H5860" s="38"/>
      <c r="J5860" s="1"/>
      <c r="K5860" s="1"/>
    </row>
    <row r="5861" spans="2:11">
      <c r="B5861" s="35">
        <v>5847</v>
      </c>
      <c r="C5861" s="55">
        <f>(1*Rater1!$C5850=C$7222)+(1*Rater2!$C5850=C$7222)+(N_Raters&gt;=3=TRUE)*(1*Rater3!$C5850=C$7222)+(N_Raters&gt;=4=TRUE)*(1*Rater4!$C5850=C$7222)+(N_Raters&gt;=5=TRUE)*(1*Rater5!$C5850=C$7222)</f>
        <v>3</v>
      </c>
      <c r="D5861" s="55">
        <f>(1*Rater1!$C5850=D$7222)+(1*Rater2!$C5850=D$7222)+(N_Raters&gt;=3=TRUE)*(1*Rater3!$C5850=D$7222)+(N_Raters&gt;=4=TRUE)*(1*Rater4!$C5850=D$7222)+(N_Raters&gt;=5=TRUE)*(1*Rater5!$C5850=D$7222)</f>
        <v>0</v>
      </c>
      <c r="E5861" s="38">
        <f>(1*Rater1!$C5850=E$7222)+(1*Rater2!$C5850=E$7222)+(N_Raters&gt;=3=TRUE)*(1*Rater3!$C5850=E$7222)+(N_Raters&gt;=4=TRUE)*(1*Rater4!$C5850=E$7222)+(N_Raters&gt;=5=TRUE)*(1*Rater5!$C5850=E$7222)</f>
        <v>0</v>
      </c>
      <c r="F5861" s="38"/>
      <c r="G5861" s="38"/>
      <c r="H5861" s="38"/>
      <c r="J5861" s="1"/>
      <c r="K5861" s="1"/>
    </row>
    <row r="5862" spans="2:11">
      <c r="B5862" s="36">
        <v>5848</v>
      </c>
      <c r="C5862" s="55">
        <f>(1*Rater1!$C5851=C$7222)+(1*Rater2!$C5851=C$7222)+(N_Raters&gt;=3=TRUE)*(1*Rater3!$C5851=C$7222)+(N_Raters&gt;=4=TRUE)*(1*Rater4!$C5851=C$7222)+(N_Raters&gt;=5=TRUE)*(1*Rater5!$C5851=C$7222)</f>
        <v>1</v>
      </c>
      <c r="D5862" s="55">
        <f>(1*Rater1!$C5851=D$7222)+(1*Rater2!$C5851=D$7222)+(N_Raters&gt;=3=TRUE)*(1*Rater3!$C5851=D$7222)+(N_Raters&gt;=4=TRUE)*(1*Rater4!$C5851=D$7222)+(N_Raters&gt;=5=TRUE)*(1*Rater5!$C5851=D$7222)</f>
        <v>2</v>
      </c>
      <c r="E5862" s="38">
        <f>(1*Rater1!$C5851=E$7222)+(1*Rater2!$C5851=E$7222)+(N_Raters&gt;=3=TRUE)*(1*Rater3!$C5851=E$7222)+(N_Raters&gt;=4=TRUE)*(1*Rater4!$C5851=E$7222)+(N_Raters&gt;=5=TRUE)*(1*Rater5!$C5851=E$7222)</f>
        <v>0</v>
      </c>
      <c r="F5862" s="38"/>
      <c r="G5862" s="38"/>
      <c r="H5862" s="38"/>
      <c r="J5862" s="1"/>
      <c r="K5862" s="1"/>
    </row>
    <row r="5863" spans="2:11">
      <c r="B5863" s="35">
        <v>5849</v>
      </c>
      <c r="C5863" s="55">
        <f>(1*Rater1!$C5852=C$7222)+(1*Rater2!$C5852=C$7222)+(N_Raters&gt;=3=TRUE)*(1*Rater3!$C5852=C$7222)+(N_Raters&gt;=4=TRUE)*(1*Rater4!$C5852=C$7222)+(N_Raters&gt;=5=TRUE)*(1*Rater5!$C5852=C$7222)</f>
        <v>3</v>
      </c>
      <c r="D5863" s="55">
        <f>(1*Rater1!$C5852=D$7222)+(1*Rater2!$C5852=D$7222)+(N_Raters&gt;=3=TRUE)*(1*Rater3!$C5852=D$7222)+(N_Raters&gt;=4=TRUE)*(1*Rater4!$C5852=D$7222)+(N_Raters&gt;=5=TRUE)*(1*Rater5!$C5852=D$7222)</f>
        <v>0</v>
      </c>
      <c r="E5863" s="38">
        <f>(1*Rater1!$C5852=E$7222)+(1*Rater2!$C5852=E$7222)+(N_Raters&gt;=3=TRUE)*(1*Rater3!$C5852=E$7222)+(N_Raters&gt;=4=TRUE)*(1*Rater4!$C5852=E$7222)+(N_Raters&gt;=5=TRUE)*(1*Rater5!$C5852=E$7222)</f>
        <v>0</v>
      </c>
      <c r="F5863" s="38"/>
      <c r="G5863" s="38"/>
      <c r="H5863" s="38"/>
      <c r="J5863" s="1"/>
      <c r="K5863" s="1"/>
    </row>
    <row r="5864" spans="2:11">
      <c r="B5864" s="36">
        <v>5850</v>
      </c>
      <c r="C5864" s="55">
        <f>(1*Rater1!$C5853=C$7222)+(1*Rater2!$C5853=C$7222)+(N_Raters&gt;=3=TRUE)*(1*Rater3!$C5853=C$7222)+(N_Raters&gt;=4=TRUE)*(1*Rater4!$C5853=C$7222)+(N_Raters&gt;=5=TRUE)*(1*Rater5!$C5853=C$7222)</f>
        <v>3</v>
      </c>
      <c r="D5864" s="55">
        <f>(1*Rater1!$C5853=D$7222)+(1*Rater2!$C5853=D$7222)+(N_Raters&gt;=3=TRUE)*(1*Rater3!$C5853=D$7222)+(N_Raters&gt;=4=TRUE)*(1*Rater4!$C5853=D$7222)+(N_Raters&gt;=5=TRUE)*(1*Rater5!$C5853=D$7222)</f>
        <v>0</v>
      </c>
      <c r="E5864" s="38">
        <f>(1*Rater1!$C5853=E$7222)+(1*Rater2!$C5853=E$7222)+(N_Raters&gt;=3=TRUE)*(1*Rater3!$C5853=E$7222)+(N_Raters&gt;=4=TRUE)*(1*Rater4!$C5853=E$7222)+(N_Raters&gt;=5=TRUE)*(1*Rater5!$C5853=E$7222)</f>
        <v>0</v>
      </c>
      <c r="F5864" s="38"/>
      <c r="G5864" s="38"/>
      <c r="H5864" s="38"/>
      <c r="J5864" s="1"/>
      <c r="K5864" s="1"/>
    </row>
    <row r="5865" spans="2:11">
      <c r="B5865" s="35">
        <v>5851</v>
      </c>
      <c r="C5865" s="55">
        <f>(1*Rater1!$C5854=C$7222)+(1*Rater2!$C5854=C$7222)+(N_Raters&gt;=3=TRUE)*(1*Rater3!$C5854=C$7222)+(N_Raters&gt;=4=TRUE)*(1*Rater4!$C5854=C$7222)+(N_Raters&gt;=5=TRUE)*(1*Rater5!$C5854=C$7222)</f>
        <v>1</v>
      </c>
      <c r="D5865" s="55">
        <f>(1*Rater1!$C5854=D$7222)+(1*Rater2!$C5854=D$7222)+(N_Raters&gt;=3=TRUE)*(1*Rater3!$C5854=D$7222)+(N_Raters&gt;=4=TRUE)*(1*Rater4!$C5854=D$7222)+(N_Raters&gt;=5=TRUE)*(1*Rater5!$C5854=D$7222)</f>
        <v>2</v>
      </c>
      <c r="E5865" s="38">
        <f>(1*Rater1!$C5854=E$7222)+(1*Rater2!$C5854=E$7222)+(N_Raters&gt;=3=TRUE)*(1*Rater3!$C5854=E$7222)+(N_Raters&gt;=4=TRUE)*(1*Rater4!$C5854=E$7222)+(N_Raters&gt;=5=TRUE)*(1*Rater5!$C5854=E$7222)</f>
        <v>0</v>
      </c>
      <c r="F5865" s="38"/>
      <c r="G5865" s="38"/>
      <c r="H5865" s="38"/>
      <c r="J5865" s="1"/>
      <c r="K5865" s="1"/>
    </row>
    <row r="5866" spans="2:11">
      <c r="B5866" s="36">
        <v>5852</v>
      </c>
      <c r="C5866" s="55">
        <f>(1*Rater1!$C5855=C$7222)+(1*Rater2!$C5855=C$7222)+(N_Raters&gt;=3=TRUE)*(1*Rater3!$C5855=C$7222)+(N_Raters&gt;=4=TRUE)*(1*Rater4!$C5855=C$7222)+(N_Raters&gt;=5=TRUE)*(1*Rater5!$C5855=C$7222)</f>
        <v>3</v>
      </c>
      <c r="D5866" s="55">
        <f>(1*Rater1!$C5855=D$7222)+(1*Rater2!$C5855=D$7222)+(N_Raters&gt;=3=TRUE)*(1*Rater3!$C5855=D$7222)+(N_Raters&gt;=4=TRUE)*(1*Rater4!$C5855=D$7222)+(N_Raters&gt;=5=TRUE)*(1*Rater5!$C5855=D$7222)</f>
        <v>0</v>
      </c>
      <c r="E5866" s="38">
        <f>(1*Rater1!$C5855=E$7222)+(1*Rater2!$C5855=E$7222)+(N_Raters&gt;=3=TRUE)*(1*Rater3!$C5855=E$7222)+(N_Raters&gt;=4=TRUE)*(1*Rater4!$C5855=E$7222)+(N_Raters&gt;=5=TRUE)*(1*Rater5!$C5855=E$7222)</f>
        <v>0</v>
      </c>
      <c r="F5866" s="38"/>
      <c r="G5866" s="38"/>
      <c r="H5866" s="38"/>
      <c r="J5866" s="1"/>
      <c r="K5866" s="1"/>
    </row>
    <row r="5867" spans="2:11">
      <c r="B5867" s="35">
        <v>5853</v>
      </c>
      <c r="C5867" s="55">
        <f>(1*Rater1!$C5856=C$7222)+(1*Rater2!$C5856=C$7222)+(N_Raters&gt;=3=TRUE)*(1*Rater3!$C5856=C$7222)+(N_Raters&gt;=4=TRUE)*(1*Rater4!$C5856=C$7222)+(N_Raters&gt;=5=TRUE)*(1*Rater5!$C5856=C$7222)</f>
        <v>1</v>
      </c>
      <c r="D5867" s="55">
        <f>(1*Rater1!$C5856=D$7222)+(1*Rater2!$C5856=D$7222)+(N_Raters&gt;=3=TRUE)*(1*Rater3!$C5856=D$7222)+(N_Raters&gt;=4=TRUE)*(1*Rater4!$C5856=D$7222)+(N_Raters&gt;=5=TRUE)*(1*Rater5!$C5856=D$7222)</f>
        <v>2</v>
      </c>
      <c r="E5867" s="38">
        <f>(1*Rater1!$C5856=E$7222)+(1*Rater2!$C5856=E$7222)+(N_Raters&gt;=3=TRUE)*(1*Rater3!$C5856=E$7222)+(N_Raters&gt;=4=TRUE)*(1*Rater4!$C5856=E$7222)+(N_Raters&gt;=5=TRUE)*(1*Rater5!$C5856=E$7222)</f>
        <v>0</v>
      </c>
      <c r="F5867" s="38"/>
      <c r="G5867" s="38"/>
      <c r="H5867" s="38"/>
      <c r="J5867" s="1"/>
      <c r="K5867" s="1"/>
    </row>
    <row r="5868" spans="2:11">
      <c r="B5868" s="36">
        <v>5854</v>
      </c>
      <c r="C5868" s="55">
        <f>(1*Rater1!$C5857=C$7222)+(1*Rater2!$C5857=C$7222)+(N_Raters&gt;=3=TRUE)*(1*Rater3!$C5857=C$7222)+(N_Raters&gt;=4=TRUE)*(1*Rater4!$C5857=C$7222)+(N_Raters&gt;=5=TRUE)*(1*Rater5!$C5857=C$7222)</f>
        <v>0</v>
      </c>
      <c r="D5868" s="55">
        <f>(1*Rater1!$C5857=D$7222)+(1*Rater2!$C5857=D$7222)+(N_Raters&gt;=3=TRUE)*(1*Rater3!$C5857=D$7222)+(N_Raters&gt;=4=TRUE)*(1*Rater4!$C5857=D$7222)+(N_Raters&gt;=5=TRUE)*(1*Rater5!$C5857=D$7222)</f>
        <v>1</v>
      </c>
      <c r="E5868" s="38">
        <f>(1*Rater1!$C5857=E$7222)+(1*Rater2!$C5857=E$7222)+(N_Raters&gt;=3=TRUE)*(1*Rater3!$C5857=E$7222)+(N_Raters&gt;=4=TRUE)*(1*Rater4!$C5857=E$7222)+(N_Raters&gt;=5=TRUE)*(1*Rater5!$C5857=E$7222)</f>
        <v>2</v>
      </c>
      <c r="F5868" s="38"/>
      <c r="G5868" s="38"/>
      <c r="H5868" s="38"/>
      <c r="J5868" s="1"/>
      <c r="K5868" s="1"/>
    </row>
    <row r="5869" spans="2:11">
      <c r="B5869" s="35">
        <v>5855</v>
      </c>
      <c r="C5869" s="55">
        <f>(1*Rater1!$C5858=C$7222)+(1*Rater2!$C5858=C$7222)+(N_Raters&gt;=3=TRUE)*(1*Rater3!$C5858=C$7222)+(N_Raters&gt;=4=TRUE)*(1*Rater4!$C5858=C$7222)+(N_Raters&gt;=5=TRUE)*(1*Rater5!$C5858=C$7222)</f>
        <v>3</v>
      </c>
      <c r="D5869" s="55">
        <f>(1*Rater1!$C5858=D$7222)+(1*Rater2!$C5858=D$7222)+(N_Raters&gt;=3=TRUE)*(1*Rater3!$C5858=D$7222)+(N_Raters&gt;=4=TRUE)*(1*Rater4!$C5858=D$7222)+(N_Raters&gt;=5=TRUE)*(1*Rater5!$C5858=D$7222)</f>
        <v>0</v>
      </c>
      <c r="E5869" s="38">
        <f>(1*Rater1!$C5858=E$7222)+(1*Rater2!$C5858=E$7222)+(N_Raters&gt;=3=TRUE)*(1*Rater3!$C5858=E$7222)+(N_Raters&gt;=4=TRUE)*(1*Rater4!$C5858=E$7222)+(N_Raters&gt;=5=TRUE)*(1*Rater5!$C5858=E$7222)</f>
        <v>0</v>
      </c>
      <c r="F5869" s="38"/>
      <c r="G5869" s="38"/>
      <c r="H5869" s="38"/>
      <c r="J5869" s="1"/>
      <c r="K5869" s="1"/>
    </row>
    <row r="5870" spans="2:11">
      <c r="B5870" s="36">
        <v>5856</v>
      </c>
      <c r="C5870" s="55">
        <f>(1*Rater1!$C5859=C$7222)+(1*Rater2!$C5859=C$7222)+(N_Raters&gt;=3=TRUE)*(1*Rater3!$C5859=C$7222)+(N_Raters&gt;=4=TRUE)*(1*Rater4!$C5859=C$7222)+(N_Raters&gt;=5=TRUE)*(1*Rater5!$C5859=C$7222)</f>
        <v>3</v>
      </c>
      <c r="D5870" s="55">
        <f>(1*Rater1!$C5859=D$7222)+(1*Rater2!$C5859=D$7222)+(N_Raters&gt;=3=TRUE)*(1*Rater3!$C5859=D$7222)+(N_Raters&gt;=4=TRUE)*(1*Rater4!$C5859=D$7222)+(N_Raters&gt;=5=TRUE)*(1*Rater5!$C5859=D$7222)</f>
        <v>0</v>
      </c>
      <c r="E5870" s="38">
        <f>(1*Rater1!$C5859=E$7222)+(1*Rater2!$C5859=E$7222)+(N_Raters&gt;=3=TRUE)*(1*Rater3!$C5859=E$7222)+(N_Raters&gt;=4=TRUE)*(1*Rater4!$C5859=E$7222)+(N_Raters&gt;=5=TRUE)*(1*Rater5!$C5859=E$7222)</f>
        <v>0</v>
      </c>
      <c r="F5870" s="38"/>
      <c r="G5870" s="38"/>
      <c r="H5870" s="38"/>
      <c r="J5870" s="1"/>
      <c r="K5870" s="1"/>
    </row>
    <row r="5871" spans="2:11">
      <c r="B5871" s="35">
        <v>5857</v>
      </c>
      <c r="C5871" s="55">
        <f>(1*Rater1!$C5860=C$7222)+(1*Rater2!$C5860=C$7222)+(N_Raters&gt;=3=TRUE)*(1*Rater3!$C5860=C$7222)+(N_Raters&gt;=4=TRUE)*(1*Rater4!$C5860=C$7222)+(N_Raters&gt;=5=TRUE)*(1*Rater5!$C5860=C$7222)</f>
        <v>1</v>
      </c>
      <c r="D5871" s="55">
        <f>(1*Rater1!$C5860=D$7222)+(1*Rater2!$C5860=D$7222)+(N_Raters&gt;=3=TRUE)*(1*Rater3!$C5860=D$7222)+(N_Raters&gt;=4=TRUE)*(1*Rater4!$C5860=D$7222)+(N_Raters&gt;=5=TRUE)*(1*Rater5!$C5860=D$7222)</f>
        <v>2</v>
      </c>
      <c r="E5871" s="38">
        <f>(1*Rater1!$C5860=E$7222)+(1*Rater2!$C5860=E$7222)+(N_Raters&gt;=3=TRUE)*(1*Rater3!$C5860=E$7222)+(N_Raters&gt;=4=TRUE)*(1*Rater4!$C5860=E$7222)+(N_Raters&gt;=5=TRUE)*(1*Rater5!$C5860=E$7222)</f>
        <v>0</v>
      </c>
      <c r="F5871" s="38"/>
      <c r="G5871" s="38"/>
      <c r="H5871" s="38"/>
      <c r="J5871" s="1"/>
      <c r="K5871" s="1"/>
    </row>
    <row r="5872" spans="2:11">
      <c r="B5872" s="36">
        <v>5858</v>
      </c>
      <c r="C5872" s="55">
        <f>(1*Rater1!$C5861=C$7222)+(1*Rater2!$C5861=C$7222)+(N_Raters&gt;=3=TRUE)*(1*Rater3!$C5861=C$7222)+(N_Raters&gt;=4=TRUE)*(1*Rater4!$C5861=C$7222)+(N_Raters&gt;=5=TRUE)*(1*Rater5!$C5861=C$7222)</f>
        <v>1</v>
      </c>
      <c r="D5872" s="55">
        <f>(1*Rater1!$C5861=D$7222)+(1*Rater2!$C5861=D$7222)+(N_Raters&gt;=3=TRUE)*(1*Rater3!$C5861=D$7222)+(N_Raters&gt;=4=TRUE)*(1*Rater4!$C5861=D$7222)+(N_Raters&gt;=5=TRUE)*(1*Rater5!$C5861=D$7222)</f>
        <v>2</v>
      </c>
      <c r="E5872" s="38">
        <f>(1*Rater1!$C5861=E$7222)+(1*Rater2!$C5861=E$7222)+(N_Raters&gt;=3=TRUE)*(1*Rater3!$C5861=E$7222)+(N_Raters&gt;=4=TRUE)*(1*Rater4!$C5861=E$7222)+(N_Raters&gt;=5=TRUE)*(1*Rater5!$C5861=E$7222)</f>
        <v>0</v>
      </c>
      <c r="F5872" s="38"/>
      <c r="G5872" s="38"/>
      <c r="H5872" s="38"/>
      <c r="J5872" s="1"/>
      <c r="K5872" s="1"/>
    </row>
    <row r="5873" spans="2:11">
      <c r="B5873" s="35">
        <v>5859</v>
      </c>
      <c r="C5873" s="55">
        <f>(1*Rater1!$C5862=C$7222)+(1*Rater2!$C5862=C$7222)+(N_Raters&gt;=3=TRUE)*(1*Rater3!$C5862=C$7222)+(N_Raters&gt;=4=TRUE)*(1*Rater4!$C5862=C$7222)+(N_Raters&gt;=5=TRUE)*(1*Rater5!$C5862=C$7222)</f>
        <v>1</v>
      </c>
      <c r="D5873" s="55">
        <f>(1*Rater1!$C5862=D$7222)+(1*Rater2!$C5862=D$7222)+(N_Raters&gt;=3=TRUE)*(1*Rater3!$C5862=D$7222)+(N_Raters&gt;=4=TRUE)*(1*Rater4!$C5862=D$7222)+(N_Raters&gt;=5=TRUE)*(1*Rater5!$C5862=D$7222)</f>
        <v>2</v>
      </c>
      <c r="E5873" s="38">
        <f>(1*Rater1!$C5862=E$7222)+(1*Rater2!$C5862=E$7222)+(N_Raters&gt;=3=TRUE)*(1*Rater3!$C5862=E$7222)+(N_Raters&gt;=4=TRUE)*(1*Rater4!$C5862=E$7222)+(N_Raters&gt;=5=TRUE)*(1*Rater5!$C5862=E$7222)</f>
        <v>0</v>
      </c>
      <c r="F5873" s="38"/>
      <c r="G5873" s="38"/>
      <c r="H5873" s="38"/>
      <c r="J5873" s="1"/>
      <c r="K5873" s="1"/>
    </row>
    <row r="5874" spans="2:11">
      <c r="B5874" s="36">
        <v>5860</v>
      </c>
      <c r="C5874" s="55">
        <f>(1*Rater1!$C5863=C$7222)+(1*Rater2!$C5863=C$7222)+(N_Raters&gt;=3=TRUE)*(1*Rater3!$C5863=C$7222)+(N_Raters&gt;=4=TRUE)*(1*Rater4!$C5863=C$7222)+(N_Raters&gt;=5=TRUE)*(1*Rater5!$C5863=C$7222)</f>
        <v>2</v>
      </c>
      <c r="D5874" s="55">
        <f>(1*Rater1!$C5863=D$7222)+(1*Rater2!$C5863=D$7222)+(N_Raters&gt;=3=TRUE)*(1*Rater3!$C5863=D$7222)+(N_Raters&gt;=4=TRUE)*(1*Rater4!$C5863=D$7222)+(N_Raters&gt;=5=TRUE)*(1*Rater5!$C5863=D$7222)</f>
        <v>1</v>
      </c>
      <c r="E5874" s="38">
        <f>(1*Rater1!$C5863=E$7222)+(1*Rater2!$C5863=E$7222)+(N_Raters&gt;=3=TRUE)*(1*Rater3!$C5863=E$7222)+(N_Raters&gt;=4=TRUE)*(1*Rater4!$C5863=E$7222)+(N_Raters&gt;=5=TRUE)*(1*Rater5!$C5863=E$7222)</f>
        <v>0</v>
      </c>
      <c r="F5874" s="38"/>
      <c r="G5874" s="38"/>
      <c r="H5874" s="38"/>
      <c r="J5874" s="1"/>
      <c r="K5874" s="1"/>
    </row>
    <row r="5875" spans="2:11">
      <c r="B5875" s="35">
        <v>5861</v>
      </c>
      <c r="C5875" s="55">
        <f>(1*Rater1!$C5864=C$7222)+(1*Rater2!$C5864=C$7222)+(N_Raters&gt;=3=TRUE)*(1*Rater3!$C5864=C$7222)+(N_Raters&gt;=4=TRUE)*(1*Rater4!$C5864=C$7222)+(N_Raters&gt;=5=TRUE)*(1*Rater5!$C5864=C$7222)</f>
        <v>1</v>
      </c>
      <c r="D5875" s="55">
        <f>(1*Rater1!$C5864=D$7222)+(1*Rater2!$C5864=D$7222)+(N_Raters&gt;=3=TRUE)*(1*Rater3!$C5864=D$7222)+(N_Raters&gt;=4=TRUE)*(1*Rater4!$C5864=D$7222)+(N_Raters&gt;=5=TRUE)*(1*Rater5!$C5864=D$7222)</f>
        <v>2</v>
      </c>
      <c r="E5875" s="38">
        <f>(1*Rater1!$C5864=E$7222)+(1*Rater2!$C5864=E$7222)+(N_Raters&gt;=3=TRUE)*(1*Rater3!$C5864=E$7222)+(N_Raters&gt;=4=TRUE)*(1*Rater4!$C5864=E$7222)+(N_Raters&gt;=5=TRUE)*(1*Rater5!$C5864=E$7222)</f>
        <v>0</v>
      </c>
      <c r="F5875" s="38"/>
      <c r="G5875" s="38"/>
      <c r="H5875" s="38"/>
      <c r="J5875" s="1"/>
      <c r="K5875" s="1"/>
    </row>
    <row r="5876" spans="2:11">
      <c r="B5876" s="36">
        <v>5862</v>
      </c>
      <c r="C5876" s="55">
        <f>(1*Rater1!$C5865=C$7222)+(1*Rater2!$C5865=C$7222)+(N_Raters&gt;=3=TRUE)*(1*Rater3!$C5865=C$7222)+(N_Raters&gt;=4=TRUE)*(1*Rater4!$C5865=C$7222)+(N_Raters&gt;=5=TRUE)*(1*Rater5!$C5865=C$7222)</f>
        <v>2</v>
      </c>
      <c r="D5876" s="55">
        <f>(1*Rater1!$C5865=D$7222)+(1*Rater2!$C5865=D$7222)+(N_Raters&gt;=3=TRUE)*(1*Rater3!$C5865=D$7222)+(N_Raters&gt;=4=TRUE)*(1*Rater4!$C5865=D$7222)+(N_Raters&gt;=5=TRUE)*(1*Rater5!$C5865=D$7222)</f>
        <v>1</v>
      </c>
      <c r="E5876" s="38">
        <f>(1*Rater1!$C5865=E$7222)+(1*Rater2!$C5865=E$7222)+(N_Raters&gt;=3=TRUE)*(1*Rater3!$C5865=E$7222)+(N_Raters&gt;=4=TRUE)*(1*Rater4!$C5865=E$7222)+(N_Raters&gt;=5=TRUE)*(1*Rater5!$C5865=E$7222)</f>
        <v>0</v>
      </c>
      <c r="F5876" s="38"/>
      <c r="G5876" s="38"/>
      <c r="H5876" s="38"/>
      <c r="J5876" s="1"/>
      <c r="K5876" s="1"/>
    </row>
    <row r="5877" spans="2:11">
      <c r="B5877" s="35">
        <v>5863</v>
      </c>
      <c r="C5877" s="55">
        <f>(1*Rater1!$C5866=C$7222)+(1*Rater2!$C5866=C$7222)+(N_Raters&gt;=3=TRUE)*(1*Rater3!$C5866=C$7222)+(N_Raters&gt;=4=TRUE)*(1*Rater4!$C5866=C$7222)+(N_Raters&gt;=5=TRUE)*(1*Rater5!$C5866=C$7222)</f>
        <v>2</v>
      </c>
      <c r="D5877" s="55">
        <f>(1*Rater1!$C5866=D$7222)+(1*Rater2!$C5866=D$7222)+(N_Raters&gt;=3=TRUE)*(1*Rater3!$C5866=D$7222)+(N_Raters&gt;=4=TRUE)*(1*Rater4!$C5866=D$7222)+(N_Raters&gt;=5=TRUE)*(1*Rater5!$C5866=D$7222)</f>
        <v>1</v>
      </c>
      <c r="E5877" s="38">
        <f>(1*Rater1!$C5866=E$7222)+(1*Rater2!$C5866=E$7222)+(N_Raters&gt;=3=TRUE)*(1*Rater3!$C5866=E$7222)+(N_Raters&gt;=4=TRUE)*(1*Rater4!$C5866=E$7222)+(N_Raters&gt;=5=TRUE)*(1*Rater5!$C5866=E$7222)</f>
        <v>0</v>
      </c>
      <c r="F5877" s="38"/>
      <c r="G5877" s="38"/>
      <c r="H5877" s="38"/>
      <c r="J5877" s="1"/>
      <c r="K5877" s="1"/>
    </row>
    <row r="5878" spans="2:11">
      <c r="B5878" s="36">
        <v>5864</v>
      </c>
      <c r="C5878" s="55">
        <f>(1*Rater1!$C5867=C$7222)+(1*Rater2!$C5867=C$7222)+(N_Raters&gt;=3=TRUE)*(1*Rater3!$C5867=C$7222)+(N_Raters&gt;=4=TRUE)*(1*Rater4!$C5867=C$7222)+(N_Raters&gt;=5=TRUE)*(1*Rater5!$C5867=C$7222)</f>
        <v>3</v>
      </c>
      <c r="D5878" s="55">
        <f>(1*Rater1!$C5867=D$7222)+(1*Rater2!$C5867=D$7222)+(N_Raters&gt;=3=TRUE)*(1*Rater3!$C5867=D$7222)+(N_Raters&gt;=4=TRUE)*(1*Rater4!$C5867=D$7222)+(N_Raters&gt;=5=TRUE)*(1*Rater5!$C5867=D$7222)</f>
        <v>0</v>
      </c>
      <c r="E5878" s="38">
        <f>(1*Rater1!$C5867=E$7222)+(1*Rater2!$C5867=E$7222)+(N_Raters&gt;=3=TRUE)*(1*Rater3!$C5867=E$7222)+(N_Raters&gt;=4=TRUE)*(1*Rater4!$C5867=E$7222)+(N_Raters&gt;=5=TRUE)*(1*Rater5!$C5867=E$7222)</f>
        <v>0</v>
      </c>
      <c r="F5878" s="38"/>
      <c r="G5878" s="38"/>
      <c r="H5878" s="38"/>
      <c r="J5878" s="1"/>
      <c r="K5878" s="1"/>
    </row>
    <row r="5879" spans="2:11">
      <c r="B5879" s="35">
        <v>5865</v>
      </c>
      <c r="C5879" s="55">
        <f>(1*Rater1!$C5868=C$7222)+(1*Rater2!$C5868=C$7222)+(N_Raters&gt;=3=TRUE)*(1*Rater3!$C5868=C$7222)+(N_Raters&gt;=4=TRUE)*(1*Rater4!$C5868=C$7222)+(N_Raters&gt;=5=TRUE)*(1*Rater5!$C5868=C$7222)</f>
        <v>3</v>
      </c>
      <c r="D5879" s="55">
        <f>(1*Rater1!$C5868=D$7222)+(1*Rater2!$C5868=D$7222)+(N_Raters&gt;=3=TRUE)*(1*Rater3!$C5868=D$7222)+(N_Raters&gt;=4=TRUE)*(1*Rater4!$C5868=D$7222)+(N_Raters&gt;=5=TRUE)*(1*Rater5!$C5868=D$7222)</f>
        <v>0</v>
      </c>
      <c r="E5879" s="38">
        <f>(1*Rater1!$C5868=E$7222)+(1*Rater2!$C5868=E$7222)+(N_Raters&gt;=3=TRUE)*(1*Rater3!$C5868=E$7222)+(N_Raters&gt;=4=TRUE)*(1*Rater4!$C5868=E$7222)+(N_Raters&gt;=5=TRUE)*(1*Rater5!$C5868=E$7222)</f>
        <v>0</v>
      </c>
      <c r="F5879" s="38"/>
      <c r="G5879" s="38"/>
      <c r="H5879" s="38"/>
      <c r="J5879" s="1"/>
      <c r="K5879" s="1"/>
    </row>
    <row r="5880" spans="2:11">
      <c r="B5880" s="36">
        <v>5866</v>
      </c>
      <c r="C5880" s="55">
        <f>(1*Rater1!$C5869=C$7222)+(1*Rater2!$C5869=C$7222)+(N_Raters&gt;=3=TRUE)*(1*Rater3!$C5869=C$7222)+(N_Raters&gt;=4=TRUE)*(1*Rater4!$C5869=C$7222)+(N_Raters&gt;=5=TRUE)*(1*Rater5!$C5869=C$7222)</f>
        <v>3</v>
      </c>
      <c r="D5880" s="55">
        <f>(1*Rater1!$C5869=D$7222)+(1*Rater2!$C5869=D$7222)+(N_Raters&gt;=3=TRUE)*(1*Rater3!$C5869=D$7222)+(N_Raters&gt;=4=TRUE)*(1*Rater4!$C5869=D$7222)+(N_Raters&gt;=5=TRUE)*(1*Rater5!$C5869=D$7222)</f>
        <v>0</v>
      </c>
      <c r="E5880" s="38">
        <f>(1*Rater1!$C5869=E$7222)+(1*Rater2!$C5869=E$7222)+(N_Raters&gt;=3=TRUE)*(1*Rater3!$C5869=E$7222)+(N_Raters&gt;=4=TRUE)*(1*Rater4!$C5869=E$7222)+(N_Raters&gt;=5=TRUE)*(1*Rater5!$C5869=E$7222)</f>
        <v>0</v>
      </c>
      <c r="F5880" s="38"/>
      <c r="G5880" s="38"/>
      <c r="H5880" s="38"/>
      <c r="J5880" s="1"/>
      <c r="K5880" s="1"/>
    </row>
    <row r="5881" spans="2:11">
      <c r="B5881" s="35">
        <v>5867</v>
      </c>
      <c r="C5881" s="55">
        <f>(1*Rater1!$C5870=C$7222)+(1*Rater2!$C5870=C$7222)+(N_Raters&gt;=3=TRUE)*(1*Rater3!$C5870=C$7222)+(N_Raters&gt;=4=TRUE)*(1*Rater4!$C5870=C$7222)+(N_Raters&gt;=5=TRUE)*(1*Rater5!$C5870=C$7222)</f>
        <v>1</v>
      </c>
      <c r="D5881" s="55">
        <f>(1*Rater1!$C5870=D$7222)+(1*Rater2!$C5870=D$7222)+(N_Raters&gt;=3=TRUE)*(1*Rater3!$C5870=D$7222)+(N_Raters&gt;=4=TRUE)*(1*Rater4!$C5870=D$7222)+(N_Raters&gt;=5=TRUE)*(1*Rater5!$C5870=D$7222)</f>
        <v>2</v>
      </c>
      <c r="E5881" s="38">
        <f>(1*Rater1!$C5870=E$7222)+(1*Rater2!$C5870=E$7222)+(N_Raters&gt;=3=TRUE)*(1*Rater3!$C5870=E$7222)+(N_Raters&gt;=4=TRUE)*(1*Rater4!$C5870=E$7222)+(N_Raters&gt;=5=TRUE)*(1*Rater5!$C5870=E$7222)</f>
        <v>0</v>
      </c>
      <c r="F5881" s="38"/>
      <c r="G5881" s="38"/>
      <c r="H5881" s="38"/>
      <c r="J5881" s="1"/>
      <c r="K5881" s="1"/>
    </row>
    <row r="5882" spans="2:11">
      <c r="B5882" s="36">
        <v>5868</v>
      </c>
      <c r="C5882" s="55">
        <f>(1*Rater1!$C5871=C$7222)+(1*Rater2!$C5871=C$7222)+(N_Raters&gt;=3=TRUE)*(1*Rater3!$C5871=C$7222)+(N_Raters&gt;=4=TRUE)*(1*Rater4!$C5871=C$7222)+(N_Raters&gt;=5=TRUE)*(1*Rater5!$C5871=C$7222)</f>
        <v>2</v>
      </c>
      <c r="D5882" s="55">
        <f>(1*Rater1!$C5871=D$7222)+(1*Rater2!$C5871=D$7222)+(N_Raters&gt;=3=TRUE)*(1*Rater3!$C5871=D$7222)+(N_Raters&gt;=4=TRUE)*(1*Rater4!$C5871=D$7222)+(N_Raters&gt;=5=TRUE)*(1*Rater5!$C5871=D$7222)</f>
        <v>1</v>
      </c>
      <c r="E5882" s="38">
        <f>(1*Rater1!$C5871=E$7222)+(1*Rater2!$C5871=E$7222)+(N_Raters&gt;=3=TRUE)*(1*Rater3!$C5871=E$7222)+(N_Raters&gt;=4=TRUE)*(1*Rater4!$C5871=E$7222)+(N_Raters&gt;=5=TRUE)*(1*Rater5!$C5871=E$7222)</f>
        <v>0</v>
      </c>
      <c r="F5882" s="38"/>
      <c r="G5882" s="38"/>
      <c r="H5882" s="38"/>
      <c r="J5882" s="1"/>
      <c r="K5882" s="1"/>
    </row>
    <row r="5883" spans="2:11">
      <c r="B5883" s="35">
        <v>5869</v>
      </c>
      <c r="C5883" s="55">
        <f>(1*Rater1!$C5872=C$7222)+(1*Rater2!$C5872=C$7222)+(N_Raters&gt;=3=TRUE)*(1*Rater3!$C5872=C$7222)+(N_Raters&gt;=4=TRUE)*(1*Rater4!$C5872=C$7222)+(N_Raters&gt;=5=TRUE)*(1*Rater5!$C5872=C$7222)</f>
        <v>3</v>
      </c>
      <c r="D5883" s="55">
        <f>(1*Rater1!$C5872=D$7222)+(1*Rater2!$C5872=D$7222)+(N_Raters&gt;=3=TRUE)*(1*Rater3!$C5872=D$7222)+(N_Raters&gt;=4=TRUE)*(1*Rater4!$C5872=D$7222)+(N_Raters&gt;=5=TRUE)*(1*Rater5!$C5872=D$7222)</f>
        <v>0</v>
      </c>
      <c r="E5883" s="38">
        <f>(1*Rater1!$C5872=E$7222)+(1*Rater2!$C5872=E$7222)+(N_Raters&gt;=3=TRUE)*(1*Rater3!$C5872=E$7222)+(N_Raters&gt;=4=TRUE)*(1*Rater4!$C5872=E$7222)+(N_Raters&gt;=5=TRUE)*(1*Rater5!$C5872=E$7222)</f>
        <v>0</v>
      </c>
      <c r="F5883" s="38"/>
      <c r="G5883" s="38"/>
      <c r="H5883" s="38"/>
      <c r="J5883" s="1"/>
      <c r="K5883" s="1"/>
    </row>
    <row r="5884" spans="2:11">
      <c r="B5884" s="36">
        <v>5870</v>
      </c>
      <c r="C5884" s="55">
        <f>(1*Rater1!$C5873=C$7222)+(1*Rater2!$C5873=C$7222)+(N_Raters&gt;=3=TRUE)*(1*Rater3!$C5873=C$7222)+(N_Raters&gt;=4=TRUE)*(1*Rater4!$C5873=C$7222)+(N_Raters&gt;=5=TRUE)*(1*Rater5!$C5873=C$7222)</f>
        <v>3</v>
      </c>
      <c r="D5884" s="55">
        <f>(1*Rater1!$C5873=D$7222)+(1*Rater2!$C5873=D$7222)+(N_Raters&gt;=3=TRUE)*(1*Rater3!$C5873=D$7222)+(N_Raters&gt;=4=TRUE)*(1*Rater4!$C5873=D$7222)+(N_Raters&gt;=5=TRUE)*(1*Rater5!$C5873=D$7222)</f>
        <v>0</v>
      </c>
      <c r="E5884" s="38">
        <f>(1*Rater1!$C5873=E$7222)+(1*Rater2!$C5873=E$7222)+(N_Raters&gt;=3=TRUE)*(1*Rater3!$C5873=E$7222)+(N_Raters&gt;=4=TRUE)*(1*Rater4!$C5873=E$7222)+(N_Raters&gt;=5=TRUE)*(1*Rater5!$C5873=E$7222)</f>
        <v>0</v>
      </c>
      <c r="F5884" s="38"/>
      <c r="G5884" s="38"/>
      <c r="H5884" s="38"/>
      <c r="J5884" s="1"/>
      <c r="K5884" s="1"/>
    </row>
    <row r="5885" spans="2:11">
      <c r="B5885" s="35">
        <v>5871</v>
      </c>
      <c r="C5885" s="55">
        <f>(1*Rater1!$C5874=C$7222)+(1*Rater2!$C5874=C$7222)+(N_Raters&gt;=3=TRUE)*(1*Rater3!$C5874=C$7222)+(N_Raters&gt;=4=TRUE)*(1*Rater4!$C5874=C$7222)+(N_Raters&gt;=5=TRUE)*(1*Rater5!$C5874=C$7222)</f>
        <v>3</v>
      </c>
      <c r="D5885" s="55">
        <f>(1*Rater1!$C5874=D$7222)+(1*Rater2!$C5874=D$7222)+(N_Raters&gt;=3=TRUE)*(1*Rater3!$C5874=D$7222)+(N_Raters&gt;=4=TRUE)*(1*Rater4!$C5874=D$7222)+(N_Raters&gt;=5=TRUE)*(1*Rater5!$C5874=D$7222)</f>
        <v>0</v>
      </c>
      <c r="E5885" s="38">
        <f>(1*Rater1!$C5874=E$7222)+(1*Rater2!$C5874=E$7222)+(N_Raters&gt;=3=TRUE)*(1*Rater3!$C5874=E$7222)+(N_Raters&gt;=4=TRUE)*(1*Rater4!$C5874=E$7222)+(N_Raters&gt;=5=TRUE)*(1*Rater5!$C5874=E$7222)</f>
        <v>0</v>
      </c>
      <c r="F5885" s="38"/>
      <c r="G5885" s="38"/>
      <c r="H5885" s="38"/>
      <c r="J5885" s="1"/>
      <c r="K5885" s="1"/>
    </row>
    <row r="5886" spans="2:11">
      <c r="B5886" s="36">
        <v>5872</v>
      </c>
      <c r="C5886" s="55">
        <f>(1*Rater1!$C5875=C$7222)+(1*Rater2!$C5875=C$7222)+(N_Raters&gt;=3=TRUE)*(1*Rater3!$C5875=C$7222)+(N_Raters&gt;=4=TRUE)*(1*Rater4!$C5875=C$7222)+(N_Raters&gt;=5=TRUE)*(1*Rater5!$C5875=C$7222)</f>
        <v>1</v>
      </c>
      <c r="D5886" s="55">
        <f>(1*Rater1!$C5875=D$7222)+(1*Rater2!$C5875=D$7222)+(N_Raters&gt;=3=TRUE)*(1*Rater3!$C5875=D$7222)+(N_Raters&gt;=4=TRUE)*(1*Rater4!$C5875=D$7222)+(N_Raters&gt;=5=TRUE)*(1*Rater5!$C5875=D$7222)</f>
        <v>2</v>
      </c>
      <c r="E5886" s="38">
        <f>(1*Rater1!$C5875=E$7222)+(1*Rater2!$C5875=E$7222)+(N_Raters&gt;=3=TRUE)*(1*Rater3!$C5875=E$7222)+(N_Raters&gt;=4=TRUE)*(1*Rater4!$C5875=E$7222)+(N_Raters&gt;=5=TRUE)*(1*Rater5!$C5875=E$7222)</f>
        <v>0</v>
      </c>
      <c r="F5886" s="38"/>
      <c r="G5886" s="38"/>
      <c r="H5886" s="38"/>
      <c r="J5886" s="1"/>
      <c r="K5886" s="1"/>
    </row>
    <row r="5887" spans="2:11">
      <c r="B5887" s="35">
        <v>5873</v>
      </c>
      <c r="C5887" s="55">
        <f>(1*Rater1!$C5876=C$7222)+(1*Rater2!$C5876=C$7222)+(N_Raters&gt;=3=TRUE)*(1*Rater3!$C5876=C$7222)+(N_Raters&gt;=4=TRUE)*(1*Rater4!$C5876=C$7222)+(N_Raters&gt;=5=TRUE)*(1*Rater5!$C5876=C$7222)</f>
        <v>0</v>
      </c>
      <c r="D5887" s="55">
        <f>(1*Rater1!$C5876=D$7222)+(1*Rater2!$C5876=D$7222)+(N_Raters&gt;=3=TRUE)*(1*Rater3!$C5876=D$7222)+(N_Raters&gt;=4=TRUE)*(1*Rater4!$C5876=D$7222)+(N_Raters&gt;=5=TRUE)*(1*Rater5!$C5876=D$7222)</f>
        <v>1</v>
      </c>
      <c r="E5887" s="38">
        <f>(1*Rater1!$C5876=E$7222)+(1*Rater2!$C5876=E$7222)+(N_Raters&gt;=3=TRUE)*(1*Rater3!$C5876=E$7222)+(N_Raters&gt;=4=TRUE)*(1*Rater4!$C5876=E$7222)+(N_Raters&gt;=5=TRUE)*(1*Rater5!$C5876=E$7222)</f>
        <v>2</v>
      </c>
      <c r="F5887" s="38"/>
      <c r="G5887" s="38"/>
      <c r="H5887" s="38"/>
      <c r="J5887" s="1"/>
      <c r="K5887" s="1"/>
    </row>
    <row r="5888" spans="2:11">
      <c r="B5888" s="36">
        <v>5874</v>
      </c>
      <c r="C5888" s="55">
        <f>(1*Rater1!$C5877=C$7222)+(1*Rater2!$C5877=C$7222)+(N_Raters&gt;=3=TRUE)*(1*Rater3!$C5877=C$7222)+(N_Raters&gt;=4=TRUE)*(1*Rater4!$C5877=C$7222)+(N_Raters&gt;=5=TRUE)*(1*Rater5!$C5877=C$7222)</f>
        <v>3</v>
      </c>
      <c r="D5888" s="55">
        <f>(1*Rater1!$C5877=D$7222)+(1*Rater2!$C5877=D$7222)+(N_Raters&gt;=3=TRUE)*(1*Rater3!$C5877=D$7222)+(N_Raters&gt;=4=TRUE)*(1*Rater4!$C5877=D$7222)+(N_Raters&gt;=5=TRUE)*(1*Rater5!$C5877=D$7222)</f>
        <v>0</v>
      </c>
      <c r="E5888" s="38">
        <f>(1*Rater1!$C5877=E$7222)+(1*Rater2!$C5877=E$7222)+(N_Raters&gt;=3=TRUE)*(1*Rater3!$C5877=E$7222)+(N_Raters&gt;=4=TRUE)*(1*Rater4!$C5877=E$7222)+(N_Raters&gt;=5=TRUE)*(1*Rater5!$C5877=E$7222)</f>
        <v>0</v>
      </c>
      <c r="F5888" s="38"/>
      <c r="G5888" s="38"/>
      <c r="H5888" s="38"/>
      <c r="J5888" s="1"/>
      <c r="K5888" s="1"/>
    </row>
    <row r="5889" spans="2:11">
      <c r="B5889" s="35">
        <v>5875</v>
      </c>
      <c r="C5889" s="55">
        <f>(1*Rater1!$C5878=C$7222)+(1*Rater2!$C5878=C$7222)+(N_Raters&gt;=3=TRUE)*(1*Rater3!$C5878=C$7222)+(N_Raters&gt;=4=TRUE)*(1*Rater4!$C5878=C$7222)+(N_Raters&gt;=5=TRUE)*(1*Rater5!$C5878=C$7222)</f>
        <v>3</v>
      </c>
      <c r="D5889" s="55">
        <f>(1*Rater1!$C5878=D$7222)+(1*Rater2!$C5878=D$7222)+(N_Raters&gt;=3=TRUE)*(1*Rater3!$C5878=D$7222)+(N_Raters&gt;=4=TRUE)*(1*Rater4!$C5878=D$7222)+(N_Raters&gt;=5=TRUE)*(1*Rater5!$C5878=D$7222)</f>
        <v>0</v>
      </c>
      <c r="E5889" s="38">
        <f>(1*Rater1!$C5878=E$7222)+(1*Rater2!$C5878=E$7222)+(N_Raters&gt;=3=TRUE)*(1*Rater3!$C5878=E$7222)+(N_Raters&gt;=4=TRUE)*(1*Rater4!$C5878=E$7222)+(N_Raters&gt;=5=TRUE)*(1*Rater5!$C5878=E$7222)</f>
        <v>0</v>
      </c>
      <c r="F5889" s="38"/>
      <c r="G5889" s="38"/>
      <c r="H5889" s="38"/>
      <c r="J5889" s="1"/>
      <c r="K5889" s="1"/>
    </row>
    <row r="5890" spans="2:11">
      <c r="B5890" s="36">
        <v>5876</v>
      </c>
      <c r="C5890" s="55">
        <f>(1*Rater1!$C5879=C$7222)+(1*Rater2!$C5879=C$7222)+(N_Raters&gt;=3=TRUE)*(1*Rater3!$C5879=C$7222)+(N_Raters&gt;=4=TRUE)*(1*Rater4!$C5879=C$7222)+(N_Raters&gt;=5=TRUE)*(1*Rater5!$C5879=C$7222)</f>
        <v>3</v>
      </c>
      <c r="D5890" s="55">
        <f>(1*Rater1!$C5879=D$7222)+(1*Rater2!$C5879=D$7222)+(N_Raters&gt;=3=TRUE)*(1*Rater3!$C5879=D$7222)+(N_Raters&gt;=4=TRUE)*(1*Rater4!$C5879=D$7222)+(N_Raters&gt;=5=TRUE)*(1*Rater5!$C5879=D$7222)</f>
        <v>0</v>
      </c>
      <c r="E5890" s="38">
        <f>(1*Rater1!$C5879=E$7222)+(1*Rater2!$C5879=E$7222)+(N_Raters&gt;=3=TRUE)*(1*Rater3!$C5879=E$7222)+(N_Raters&gt;=4=TRUE)*(1*Rater4!$C5879=E$7222)+(N_Raters&gt;=5=TRUE)*(1*Rater5!$C5879=E$7222)</f>
        <v>0</v>
      </c>
      <c r="F5890" s="38"/>
      <c r="G5890" s="38"/>
      <c r="H5890" s="38"/>
      <c r="J5890" s="1"/>
      <c r="K5890" s="1"/>
    </row>
    <row r="5891" spans="2:11">
      <c r="B5891" s="35">
        <v>5877</v>
      </c>
      <c r="C5891" s="55">
        <f>(1*Rater1!$C5880=C$7222)+(1*Rater2!$C5880=C$7222)+(N_Raters&gt;=3=TRUE)*(1*Rater3!$C5880=C$7222)+(N_Raters&gt;=4=TRUE)*(1*Rater4!$C5880=C$7222)+(N_Raters&gt;=5=TRUE)*(1*Rater5!$C5880=C$7222)</f>
        <v>3</v>
      </c>
      <c r="D5891" s="55">
        <f>(1*Rater1!$C5880=D$7222)+(1*Rater2!$C5880=D$7222)+(N_Raters&gt;=3=TRUE)*(1*Rater3!$C5880=D$7222)+(N_Raters&gt;=4=TRUE)*(1*Rater4!$C5880=D$7222)+(N_Raters&gt;=5=TRUE)*(1*Rater5!$C5880=D$7222)</f>
        <v>0</v>
      </c>
      <c r="E5891" s="38">
        <f>(1*Rater1!$C5880=E$7222)+(1*Rater2!$C5880=E$7222)+(N_Raters&gt;=3=TRUE)*(1*Rater3!$C5880=E$7222)+(N_Raters&gt;=4=TRUE)*(1*Rater4!$C5880=E$7222)+(N_Raters&gt;=5=TRUE)*(1*Rater5!$C5880=E$7222)</f>
        <v>0</v>
      </c>
      <c r="F5891" s="38"/>
      <c r="G5891" s="38"/>
      <c r="H5891" s="38"/>
      <c r="J5891" s="1"/>
      <c r="K5891" s="1"/>
    </row>
    <row r="5892" spans="2:11">
      <c r="B5892" s="36">
        <v>5878</v>
      </c>
      <c r="C5892" s="55">
        <f>(1*Rater1!$C5881=C$7222)+(1*Rater2!$C5881=C$7222)+(N_Raters&gt;=3=TRUE)*(1*Rater3!$C5881=C$7222)+(N_Raters&gt;=4=TRUE)*(1*Rater4!$C5881=C$7222)+(N_Raters&gt;=5=TRUE)*(1*Rater5!$C5881=C$7222)</f>
        <v>1</v>
      </c>
      <c r="D5892" s="55">
        <f>(1*Rater1!$C5881=D$7222)+(1*Rater2!$C5881=D$7222)+(N_Raters&gt;=3=TRUE)*(1*Rater3!$C5881=D$7222)+(N_Raters&gt;=4=TRUE)*(1*Rater4!$C5881=D$7222)+(N_Raters&gt;=5=TRUE)*(1*Rater5!$C5881=D$7222)</f>
        <v>2</v>
      </c>
      <c r="E5892" s="38">
        <f>(1*Rater1!$C5881=E$7222)+(1*Rater2!$C5881=E$7222)+(N_Raters&gt;=3=TRUE)*(1*Rater3!$C5881=E$7222)+(N_Raters&gt;=4=TRUE)*(1*Rater4!$C5881=E$7222)+(N_Raters&gt;=5=TRUE)*(1*Rater5!$C5881=E$7222)</f>
        <v>0</v>
      </c>
      <c r="F5892" s="38"/>
      <c r="G5892" s="38"/>
      <c r="H5892" s="38"/>
      <c r="J5892" s="1"/>
      <c r="K5892" s="1"/>
    </row>
    <row r="5893" spans="2:11">
      <c r="B5893" s="35">
        <v>5879</v>
      </c>
      <c r="C5893" s="55">
        <f>(1*Rater1!$C5882=C$7222)+(1*Rater2!$C5882=C$7222)+(N_Raters&gt;=3=TRUE)*(1*Rater3!$C5882=C$7222)+(N_Raters&gt;=4=TRUE)*(1*Rater4!$C5882=C$7222)+(N_Raters&gt;=5=TRUE)*(1*Rater5!$C5882=C$7222)</f>
        <v>3</v>
      </c>
      <c r="D5893" s="55">
        <f>(1*Rater1!$C5882=D$7222)+(1*Rater2!$C5882=D$7222)+(N_Raters&gt;=3=TRUE)*(1*Rater3!$C5882=D$7222)+(N_Raters&gt;=4=TRUE)*(1*Rater4!$C5882=D$7222)+(N_Raters&gt;=5=TRUE)*(1*Rater5!$C5882=D$7222)</f>
        <v>0</v>
      </c>
      <c r="E5893" s="38">
        <f>(1*Rater1!$C5882=E$7222)+(1*Rater2!$C5882=E$7222)+(N_Raters&gt;=3=TRUE)*(1*Rater3!$C5882=E$7222)+(N_Raters&gt;=4=TRUE)*(1*Rater4!$C5882=E$7222)+(N_Raters&gt;=5=TRUE)*(1*Rater5!$C5882=E$7222)</f>
        <v>0</v>
      </c>
      <c r="F5893" s="38"/>
      <c r="G5893" s="38"/>
      <c r="H5893" s="38"/>
      <c r="J5893" s="1"/>
      <c r="K5893" s="1"/>
    </row>
    <row r="5894" spans="2:11">
      <c r="B5894" s="36">
        <v>5880</v>
      </c>
      <c r="C5894" s="55">
        <f>(1*Rater1!$C5883=C$7222)+(1*Rater2!$C5883=C$7222)+(N_Raters&gt;=3=TRUE)*(1*Rater3!$C5883=C$7222)+(N_Raters&gt;=4=TRUE)*(1*Rater4!$C5883=C$7222)+(N_Raters&gt;=5=TRUE)*(1*Rater5!$C5883=C$7222)</f>
        <v>3</v>
      </c>
      <c r="D5894" s="55">
        <f>(1*Rater1!$C5883=D$7222)+(1*Rater2!$C5883=D$7222)+(N_Raters&gt;=3=TRUE)*(1*Rater3!$C5883=D$7222)+(N_Raters&gt;=4=TRUE)*(1*Rater4!$C5883=D$7222)+(N_Raters&gt;=5=TRUE)*(1*Rater5!$C5883=D$7222)</f>
        <v>0</v>
      </c>
      <c r="E5894" s="38">
        <f>(1*Rater1!$C5883=E$7222)+(1*Rater2!$C5883=E$7222)+(N_Raters&gt;=3=TRUE)*(1*Rater3!$C5883=E$7222)+(N_Raters&gt;=4=TRUE)*(1*Rater4!$C5883=E$7222)+(N_Raters&gt;=5=TRUE)*(1*Rater5!$C5883=E$7222)</f>
        <v>0</v>
      </c>
      <c r="F5894" s="38"/>
      <c r="G5894" s="38"/>
      <c r="H5894" s="38"/>
      <c r="J5894" s="1"/>
      <c r="K5894" s="1"/>
    </row>
    <row r="5895" spans="2:11">
      <c r="B5895" s="35">
        <v>5881</v>
      </c>
      <c r="C5895" s="55">
        <f>(1*Rater1!$C5884=C$7222)+(1*Rater2!$C5884=C$7222)+(N_Raters&gt;=3=TRUE)*(1*Rater3!$C5884=C$7222)+(N_Raters&gt;=4=TRUE)*(1*Rater4!$C5884=C$7222)+(N_Raters&gt;=5=TRUE)*(1*Rater5!$C5884=C$7222)</f>
        <v>3</v>
      </c>
      <c r="D5895" s="55">
        <f>(1*Rater1!$C5884=D$7222)+(1*Rater2!$C5884=D$7222)+(N_Raters&gt;=3=TRUE)*(1*Rater3!$C5884=D$7222)+(N_Raters&gt;=4=TRUE)*(1*Rater4!$C5884=D$7222)+(N_Raters&gt;=5=TRUE)*(1*Rater5!$C5884=D$7222)</f>
        <v>0</v>
      </c>
      <c r="E5895" s="38">
        <f>(1*Rater1!$C5884=E$7222)+(1*Rater2!$C5884=E$7222)+(N_Raters&gt;=3=TRUE)*(1*Rater3!$C5884=E$7222)+(N_Raters&gt;=4=TRUE)*(1*Rater4!$C5884=E$7222)+(N_Raters&gt;=5=TRUE)*(1*Rater5!$C5884=E$7222)</f>
        <v>0</v>
      </c>
      <c r="F5895" s="38"/>
      <c r="G5895" s="38"/>
      <c r="H5895" s="38"/>
      <c r="J5895" s="1"/>
      <c r="K5895" s="1"/>
    </row>
    <row r="5896" spans="2:11">
      <c r="B5896" s="36">
        <v>5882</v>
      </c>
      <c r="C5896" s="55">
        <f>(1*Rater1!$C5885=C$7222)+(1*Rater2!$C5885=C$7222)+(N_Raters&gt;=3=TRUE)*(1*Rater3!$C5885=C$7222)+(N_Raters&gt;=4=TRUE)*(1*Rater4!$C5885=C$7222)+(N_Raters&gt;=5=TRUE)*(1*Rater5!$C5885=C$7222)</f>
        <v>1</v>
      </c>
      <c r="D5896" s="55">
        <f>(1*Rater1!$C5885=D$7222)+(1*Rater2!$C5885=D$7222)+(N_Raters&gt;=3=TRUE)*(1*Rater3!$C5885=D$7222)+(N_Raters&gt;=4=TRUE)*(1*Rater4!$C5885=D$7222)+(N_Raters&gt;=5=TRUE)*(1*Rater5!$C5885=D$7222)</f>
        <v>2</v>
      </c>
      <c r="E5896" s="38">
        <f>(1*Rater1!$C5885=E$7222)+(1*Rater2!$C5885=E$7222)+(N_Raters&gt;=3=TRUE)*(1*Rater3!$C5885=E$7222)+(N_Raters&gt;=4=TRUE)*(1*Rater4!$C5885=E$7222)+(N_Raters&gt;=5=TRUE)*(1*Rater5!$C5885=E$7222)</f>
        <v>0</v>
      </c>
      <c r="F5896" s="38"/>
      <c r="G5896" s="38"/>
      <c r="H5896" s="38"/>
      <c r="J5896" s="1"/>
      <c r="K5896" s="1"/>
    </row>
    <row r="5897" spans="2:11">
      <c r="B5897" s="35">
        <v>5883</v>
      </c>
      <c r="C5897" s="55">
        <f>(1*Rater1!$C5886=C$7222)+(1*Rater2!$C5886=C$7222)+(N_Raters&gt;=3=TRUE)*(1*Rater3!$C5886=C$7222)+(N_Raters&gt;=4=TRUE)*(1*Rater4!$C5886=C$7222)+(N_Raters&gt;=5=TRUE)*(1*Rater5!$C5886=C$7222)</f>
        <v>3</v>
      </c>
      <c r="D5897" s="55">
        <f>(1*Rater1!$C5886=D$7222)+(1*Rater2!$C5886=D$7222)+(N_Raters&gt;=3=TRUE)*(1*Rater3!$C5886=D$7222)+(N_Raters&gt;=4=TRUE)*(1*Rater4!$C5886=D$7222)+(N_Raters&gt;=5=TRUE)*(1*Rater5!$C5886=D$7222)</f>
        <v>0</v>
      </c>
      <c r="E5897" s="38">
        <f>(1*Rater1!$C5886=E$7222)+(1*Rater2!$C5886=E$7222)+(N_Raters&gt;=3=TRUE)*(1*Rater3!$C5886=E$7222)+(N_Raters&gt;=4=TRUE)*(1*Rater4!$C5886=E$7222)+(N_Raters&gt;=5=TRUE)*(1*Rater5!$C5886=E$7222)</f>
        <v>0</v>
      </c>
      <c r="F5897" s="38"/>
      <c r="G5897" s="38"/>
      <c r="H5897" s="38"/>
      <c r="J5897" s="1"/>
      <c r="K5897" s="1"/>
    </row>
    <row r="5898" spans="2:11">
      <c r="B5898" s="36">
        <v>5884</v>
      </c>
      <c r="C5898" s="55">
        <f>(1*Rater1!$C5887=C$7222)+(1*Rater2!$C5887=C$7222)+(N_Raters&gt;=3=TRUE)*(1*Rater3!$C5887=C$7222)+(N_Raters&gt;=4=TRUE)*(1*Rater4!$C5887=C$7222)+(N_Raters&gt;=5=TRUE)*(1*Rater5!$C5887=C$7222)</f>
        <v>1</v>
      </c>
      <c r="D5898" s="55">
        <f>(1*Rater1!$C5887=D$7222)+(1*Rater2!$C5887=D$7222)+(N_Raters&gt;=3=TRUE)*(1*Rater3!$C5887=D$7222)+(N_Raters&gt;=4=TRUE)*(1*Rater4!$C5887=D$7222)+(N_Raters&gt;=5=TRUE)*(1*Rater5!$C5887=D$7222)</f>
        <v>2</v>
      </c>
      <c r="E5898" s="38">
        <f>(1*Rater1!$C5887=E$7222)+(1*Rater2!$C5887=E$7222)+(N_Raters&gt;=3=TRUE)*(1*Rater3!$C5887=E$7222)+(N_Raters&gt;=4=TRUE)*(1*Rater4!$C5887=E$7222)+(N_Raters&gt;=5=TRUE)*(1*Rater5!$C5887=E$7222)</f>
        <v>0</v>
      </c>
      <c r="F5898" s="38"/>
      <c r="G5898" s="38"/>
      <c r="H5898" s="38"/>
      <c r="J5898" s="1"/>
      <c r="K5898" s="1"/>
    </row>
    <row r="5899" spans="2:11">
      <c r="B5899" s="35">
        <v>5885</v>
      </c>
      <c r="C5899" s="55">
        <f>(1*Rater1!$C5888=C$7222)+(1*Rater2!$C5888=C$7222)+(N_Raters&gt;=3=TRUE)*(1*Rater3!$C5888=C$7222)+(N_Raters&gt;=4=TRUE)*(1*Rater4!$C5888=C$7222)+(N_Raters&gt;=5=TRUE)*(1*Rater5!$C5888=C$7222)</f>
        <v>0</v>
      </c>
      <c r="D5899" s="55">
        <f>(1*Rater1!$C5888=D$7222)+(1*Rater2!$C5888=D$7222)+(N_Raters&gt;=3=TRUE)*(1*Rater3!$C5888=D$7222)+(N_Raters&gt;=4=TRUE)*(1*Rater4!$C5888=D$7222)+(N_Raters&gt;=5=TRUE)*(1*Rater5!$C5888=D$7222)</f>
        <v>1</v>
      </c>
      <c r="E5899" s="38">
        <f>(1*Rater1!$C5888=E$7222)+(1*Rater2!$C5888=E$7222)+(N_Raters&gt;=3=TRUE)*(1*Rater3!$C5888=E$7222)+(N_Raters&gt;=4=TRUE)*(1*Rater4!$C5888=E$7222)+(N_Raters&gt;=5=TRUE)*(1*Rater5!$C5888=E$7222)</f>
        <v>2</v>
      </c>
      <c r="F5899" s="38"/>
      <c r="G5899" s="38"/>
      <c r="H5899" s="38"/>
      <c r="J5899" s="1"/>
      <c r="K5899" s="1"/>
    </row>
    <row r="5900" spans="2:11">
      <c r="B5900" s="36">
        <v>5886</v>
      </c>
      <c r="C5900" s="55">
        <f>(1*Rater1!$C5889=C$7222)+(1*Rater2!$C5889=C$7222)+(N_Raters&gt;=3=TRUE)*(1*Rater3!$C5889=C$7222)+(N_Raters&gt;=4=TRUE)*(1*Rater4!$C5889=C$7222)+(N_Raters&gt;=5=TRUE)*(1*Rater5!$C5889=C$7222)</f>
        <v>2</v>
      </c>
      <c r="D5900" s="55">
        <f>(1*Rater1!$C5889=D$7222)+(1*Rater2!$C5889=D$7222)+(N_Raters&gt;=3=TRUE)*(1*Rater3!$C5889=D$7222)+(N_Raters&gt;=4=TRUE)*(1*Rater4!$C5889=D$7222)+(N_Raters&gt;=5=TRUE)*(1*Rater5!$C5889=D$7222)</f>
        <v>1</v>
      </c>
      <c r="E5900" s="38">
        <f>(1*Rater1!$C5889=E$7222)+(1*Rater2!$C5889=E$7222)+(N_Raters&gt;=3=TRUE)*(1*Rater3!$C5889=E$7222)+(N_Raters&gt;=4=TRUE)*(1*Rater4!$C5889=E$7222)+(N_Raters&gt;=5=TRUE)*(1*Rater5!$C5889=E$7222)</f>
        <v>0</v>
      </c>
      <c r="F5900" s="38"/>
      <c r="G5900" s="38"/>
      <c r="H5900" s="38"/>
      <c r="J5900" s="1"/>
      <c r="K5900" s="1"/>
    </row>
    <row r="5901" spans="2:11">
      <c r="B5901" s="35">
        <v>5887</v>
      </c>
      <c r="C5901" s="55">
        <f>(1*Rater1!$C5890=C$7222)+(1*Rater2!$C5890=C$7222)+(N_Raters&gt;=3=TRUE)*(1*Rater3!$C5890=C$7222)+(N_Raters&gt;=4=TRUE)*(1*Rater4!$C5890=C$7222)+(N_Raters&gt;=5=TRUE)*(1*Rater5!$C5890=C$7222)</f>
        <v>3</v>
      </c>
      <c r="D5901" s="55">
        <f>(1*Rater1!$C5890=D$7222)+(1*Rater2!$C5890=D$7222)+(N_Raters&gt;=3=TRUE)*(1*Rater3!$C5890=D$7222)+(N_Raters&gt;=4=TRUE)*(1*Rater4!$C5890=D$7222)+(N_Raters&gt;=5=TRUE)*(1*Rater5!$C5890=D$7222)</f>
        <v>0</v>
      </c>
      <c r="E5901" s="38">
        <f>(1*Rater1!$C5890=E$7222)+(1*Rater2!$C5890=E$7222)+(N_Raters&gt;=3=TRUE)*(1*Rater3!$C5890=E$7222)+(N_Raters&gt;=4=TRUE)*(1*Rater4!$C5890=E$7222)+(N_Raters&gt;=5=TRUE)*(1*Rater5!$C5890=E$7222)</f>
        <v>0</v>
      </c>
      <c r="F5901" s="38"/>
      <c r="G5901" s="38"/>
      <c r="H5901" s="38"/>
      <c r="J5901" s="1"/>
      <c r="K5901" s="1"/>
    </row>
    <row r="5902" spans="2:11">
      <c r="B5902" s="36">
        <v>5888</v>
      </c>
      <c r="C5902" s="55">
        <f>(1*Rater1!$C5891=C$7222)+(1*Rater2!$C5891=C$7222)+(N_Raters&gt;=3=TRUE)*(1*Rater3!$C5891=C$7222)+(N_Raters&gt;=4=TRUE)*(1*Rater4!$C5891=C$7222)+(N_Raters&gt;=5=TRUE)*(1*Rater5!$C5891=C$7222)</f>
        <v>1</v>
      </c>
      <c r="D5902" s="55">
        <f>(1*Rater1!$C5891=D$7222)+(1*Rater2!$C5891=D$7222)+(N_Raters&gt;=3=TRUE)*(1*Rater3!$C5891=D$7222)+(N_Raters&gt;=4=TRUE)*(1*Rater4!$C5891=D$7222)+(N_Raters&gt;=5=TRUE)*(1*Rater5!$C5891=D$7222)</f>
        <v>2</v>
      </c>
      <c r="E5902" s="38">
        <f>(1*Rater1!$C5891=E$7222)+(1*Rater2!$C5891=E$7222)+(N_Raters&gt;=3=TRUE)*(1*Rater3!$C5891=E$7222)+(N_Raters&gt;=4=TRUE)*(1*Rater4!$C5891=E$7222)+(N_Raters&gt;=5=TRUE)*(1*Rater5!$C5891=E$7222)</f>
        <v>0</v>
      </c>
      <c r="F5902" s="38"/>
      <c r="G5902" s="38"/>
      <c r="H5902" s="38"/>
      <c r="J5902" s="1"/>
      <c r="K5902" s="1"/>
    </row>
    <row r="5903" spans="2:11">
      <c r="B5903" s="35">
        <v>5889</v>
      </c>
      <c r="C5903" s="55">
        <f>(1*Rater1!$C5892=C$7222)+(1*Rater2!$C5892=C$7222)+(N_Raters&gt;=3=TRUE)*(1*Rater3!$C5892=C$7222)+(N_Raters&gt;=4=TRUE)*(1*Rater4!$C5892=C$7222)+(N_Raters&gt;=5=TRUE)*(1*Rater5!$C5892=C$7222)</f>
        <v>1</v>
      </c>
      <c r="D5903" s="55">
        <f>(1*Rater1!$C5892=D$7222)+(1*Rater2!$C5892=D$7222)+(N_Raters&gt;=3=TRUE)*(1*Rater3!$C5892=D$7222)+(N_Raters&gt;=4=TRUE)*(1*Rater4!$C5892=D$7222)+(N_Raters&gt;=5=TRUE)*(1*Rater5!$C5892=D$7222)</f>
        <v>2</v>
      </c>
      <c r="E5903" s="38">
        <f>(1*Rater1!$C5892=E$7222)+(1*Rater2!$C5892=E$7222)+(N_Raters&gt;=3=TRUE)*(1*Rater3!$C5892=E$7222)+(N_Raters&gt;=4=TRUE)*(1*Rater4!$C5892=E$7222)+(N_Raters&gt;=5=TRUE)*(1*Rater5!$C5892=E$7222)</f>
        <v>0</v>
      </c>
      <c r="F5903" s="38"/>
      <c r="G5903" s="38"/>
      <c r="H5903" s="38"/>
      <c r="J5903" s="1"/>
      <c r="K5903" s="1"/>
    </row>
    <row r="5904" spans="2:11">
      <c r="B5904" s="36">
        <v>5890</v>
      </c>
      <c r="C5904" s="55">
        <f>(1*Rater1!$C5893=C$7222)+(1*Rater2!$C5893=C$7222)+(N_Raters&gt;=3=TRUE)*(1*Rater3!$C5893=C$7222)+(N_Raters&gt;=4=TRUE)*(1*Rater4!$C5893=C$7222)+(N_Raters&gt;=5=TRUE)*(1*Rater5!$C5893=C$7222)</f>
        <v>2</v>
      </c>
      <c r="D5904" s="55">
        <f>(1*Rater1!$C5893=D$7222)+(1*Rater2!$C5893=D$7222)+(N_Raters&gt;=3=TRUE)*(1*Rater3!$C5893=D$7222)+(N_Raters&gt;=4=TRUE)*(1*Rater4!$C5893=D$7222)+(N_Raters&gt;=5=TRUE)*(1*Rater5!$C5893=D$7222)</f>
        <v>1</v>
      </c>
      <c r="E5904" s="38">
        <f>(1*Rater1!$C5893=E$7222)+(1*Rater2!$C5893=E$7222)+(N_Raters&gt;=3=TRUE)*(1*Rater3!$C5893=E$7222)+(N_Raters&gt;=4=TRUE)*(1*Rater4!$C5893=E$7222)+(N_Raters&gt;=5=TRUE)*(1*Rater5!$C5893=E$7222)</f>
        <v>0</v>
      </c>
      <c r="F5904" s="38"/>
      <c r="G5904" s="38"/>
      <c r="H5904" s="38"/>
      <c r="J5904" s="1"/>
      <c r="K5904" s="1"/>
    </row>
    <row r="5905" spans="2:11">
      <c r="B5905" s="35">
        <v>5891</v>
      </c>
      <c r="C5905" s="55">
        <f>(1*Rater1!$C5894=C$7222)+(1*Rater2!$C5894=C$7222)+(N_Raters&gt;=3=TRUE)*(1*Rater3!$C5894=C$7222)+(N_Raters&gt;=4=TRUE)*(1*Rater4!$C5894=C$7222)+(N_Raters&gt;=5=TRUE)*(1*Rater5!$C5894=C$7222)</f>
        <v>1</v>
      </c>
      <c r="D5905" s="55">
        <f>(1*Rater1!$C5894=D$7222)+(1*Rater2!$C5894=D$7222)+(N_Raters&gt;=3=TRUE)*(1*Rater3!$C5894=D$7222)+(N_Raters&gt;=4=TRUE)*(1*Rater4!$C5894=D$7222)+(N_Raters&gt;=5=TRUE)*(1*Rater5!$C5894=D$7222)</f>
        <v>2</v>
      </c>
      <c r="E5905" s="38">
        <f>(1*Rater1!$C5894=E$7222)+(1*Rater2!$C5894=E$7222)+(N_Raters&gt;=3=TRUE)*(1*Rater3!$C5894=E$7222)+(N_Raters&gt;=4=TRUE)*(1*Rater4!$C5894=E$7222)+(N_Raters&gt;=5=TRUE)*(1*Rater5!$C5894=E$7222)</f>
        <v>0</v>
      </c>
      <c r="F5905" s="38"/>
      <c r="G5905" s="38"/>
      <c r="H5905" s="38"/>
      <c r="J5905" s="1"/>
      <c r="K5905" s="1"/>
    </row>
    <row r="5906" spans="2:11">
      <c r="B5906" s="36">
        <v>5892</v>
      </c>
      <c r="C5906" s="55">
        <f>(1*Rater1!$C5895=C$7222)+(1*Rater2!$C5895=C$7222)+(N_Raters&gt;=3=TRUE)*(1*Rater3!$C5895=C$7222)+(N_Raters&gt;=4=TRUE)*(1*Rater4!$C5895=C$7222)+(N_Raters&gt;=5=TRUE)*(1*Rater5!$C5895=C$7222)</f>
        <v>1</v>
      </c>
      <c r="D5906" s="55">
        <f>(1*Rater1!$C5895=D$7222)+(1*Rater2!$C5895=D$7222)+(N_Raters&gt;=3=TRUE)*(1*Rater3!$C5895=D$7222)+(N_Raters&gt;=4=TRUE)*(1*Rater4!$C5895=D$7222)+(N_Raters&gt;=5=TRUE)*(1*Rater5!$C5895=D$7222)</f>
        <v>2</v>
      </c>
      <c r="E5906" s="38">
        <f>(1*Rater1!$C5895=E$7222)+(1*Rater2!$C5895=E$7222)+(N_Raters&gt;=3=TRUE)*(1*Rater3!$C5895=E$7222)+(N_Raters&gt;=4=TRUE)*(1*Rater4!$C5895=E$7222)+(N_Raters&gt;=5=TRUE)*(1*Rater5!$C5895=E$7222)</f>
        <v>0</v>
      </c>
      <c r="F5906" s="38"/>
      <c r="G5906" s="38"/>
      <c r="H5906" s="38"/>
      <c r="J5906" s="1"/>
      <c r="K5906" s="1"/>
    </row>
    <row r="5907" spans="2:11">
      <c r="B5907" s="35">
        <v>5893</v>
      </c>
      <c r="C5907" s="55">
        <f>(1*Rater1!$C5896=C$7222)+(1*Rater2!$C5896=C$7222)+(N_Raters&gt;=3=TRUE)*(1*Rater3!$C5896=C$7222)+(N_Raters&gt;=4=TRUE)*(1*Rater4!$C5896=C$7222)+(N_Raters&gt;=5=TRUE)*(1*Rater5!$C5896=C$7222)</f>
        <v>3</v>
      </c>
      <c r="D5907" s="55">
        <f>(1*Rater1!$C5896=D$7222)+(1*Rater2!$C5896=D$7222)+(N_Raters&gt;=3=TRUE)*(1*Rater3!$C5896=D$7222)+(N_Raters&gt;=4=TRUE)*(1*Rater4!$C5896=D$7222)+(N_Raters&gt;=5=TRUE)*(1*Rater5!$C5896=D$7222)</f>
        <v>0</v>
      </c>
      <c r="E5907" s="38">
        <f>(1*Rater1!$C5896=E$7222)+(1*Rater2!$C5896=E$7222)+(N_Raters&gt;=3=TRUE)*(1*Rater3!$C5896=E$7222)+(N_Raters&gt;=4=TRUE)*(1*Rater4!$C5896=E$7222)+(N_Raters&gt;=5=TRUE)*(1*Rater5!$C5896=E$7222)</f>
        <v>0</v>
      </c>
      <c r="F5907" s="38"/>
      <c r="G5907" s="38"/>
      <c r="H5907" s="38"/>
      <c r="J5907" s="1"/>
      <c r="K5907" s="1"/>
    </row>
    <row r="5908" spans="2:11">
      <c r="B5908" s="36">
        <v>5894</v>
      </c>
      <c r="C5908" s="55">
        <f>(1*Rater1!$C5897=C$7222)+(1*Rater2!$C5897=C$7222)+(N_Raters&gt;=3=TRUE)*(1*Rater3!$C5897=C$7222)+(N_Raters&gt;=4=TRUE)*(1*Rater4!$C5897=C$7222)+(N_Raters&gt;=5=TRUE)*(1*Rater5!$C5897=C$7222)</f>
        <v>1</v>
      </c>
      <c r="D5908" s="55">
        <f>(1*Rater1!$C5897=D$7222)+(1*Rater2!$C5897=D$7222)+(N_Raters&gt;=3=TRUE)*(1*Rater3!$C5897=D$7222)+(N_Raters&gt;=4=TRUE)*(1*Rater4!$C5897=D$7222)+(N_Raters&gt;=5=TRUE)*(1*Rater5!$C5897=D$7222)</f>
        <v>2</v>
      </c>
      <c r="E5908" s="38">
        <f>(1*Rater1!$C5897=E$7222)+(1*Rater2!$C5897=E$7222)+(N_Raters&gt;=3=TRUE)*(1*Rater3!$C5897=E$7222)+(N_Raters&gt;=4=TRUE)*(1*Rater4!$C5897=E$7222)+(N_Raters&gt;=5=TRUE)*(1*Rater5!$C5897=E$7222)</f>
        <v>0</v>
      </c>
      <c r="F5908" s="38"/>
      <c r="G5908" s="38"/>
      <c r="H5908" s="38"/>
      <c r="J5908" s="1"/>
      <c r="K5908" s="1"/>
    </row>
    <row r="5909" spans="2:11">
      <c r="B5909" s="35">
        <v>5895</v>
      </c>
      <c r="C5909" s="55">
        <f>(1*Rater1!$C5898=C$7222)+(1*Rater2!$C5898=C$7222)+(N_Raters&gt;=3=TRUE)*(1*Rater3!$C5898=C$7222)+(N_Raters&gt;=4=TRUE)*(1*Rater4!$C5898=C$7222)+(N_Raters&gt;=5=TRUE)*(1*Rater5!$C5898=C$7222)</f>
        <v>1</v>
      </c>
      <c r="D5909" s="55">
        <f>(1*Rater1!$C5898=D$7222)+(1*Rater2!$C5898=D$7222)+(N_Raters&gt;=3=TRUE)*(1*Rater3!$C5898=D$7222)+(N_Raters&gt;=4=TRUE)*(1*Rater4!$C5898=D$7222)+(N_Raters&gt;=5=TRUE)*(1*Rater5!$C5898=D$7222)</f>
        <v>2</v>
      </c>
      <c r="E5909" s="38">
        <f>(1*Rater1!$C5898=E$7222)+(1*Rater2!$C5898=E$7222)+(N_Raters&gt;=3=TRUE)*(1*Rater3!$C5898=E$7222)+(N_Raters&gt;=4=TRUE)*(1*Rater4!$C5898=E$7222)+(N_Raters&gt;=5=TRUE)*(1*Rater5!$C5898=E$7222)</f>
        <v>0</v>
      </c>
      <c r="F5909" s="38"/>
      <c r="G5909" s="38"/>
      <c r="H5909" s="38"/>
      <c r="J5909" s="1"/>
      <c r="K5909" s="1"/>
    </row>
    <row r="5910" spans="2:11">
      <c r="B5910" s="36">
        <v>5896</v>
      </c>
      <c r="C5910" s="55">
        <f>(1*Rater1!$C5899=C$7222)+(1*Rater2!$C5899=C$7222)+(N_Raters&gt;=3=TRUE)*(1*Rater3!$C5899=C$7222)+(N_Raters&gt;=4=TRUE)*(1*Rater4!$C5899=C$7222)+(N_Raters&gt;=5=TRUE)*(1*Rater5!$C5899=C$7222)</f>
        <v>3</v>
      </c>
      <c r="D5910" s="55">
        <f>(1*Rater1!$C5899=D$7222)+(1*Rater2!$C5899=D$7222)+(N_Raters&gt;=3=TRUE)*(1*Rater3!$C5899=D$7222)+(N_Raters&gt;=4=TRUE)*(1*Rater4!$C5899=D$7222)+(N_Raters&gt;=5=TRUE)*(1*Rater5!$C5899=D$7222)</f>
        <v>0</v>
      </c>
      <c r="E5910" s="38">
        <f>(1*Rater1!$C5899=E$7222)+(1*Rater2!$C5899=E$7222)+(N_Raters&gt;=3=TRUE)*(1*Rater3!$C5899=E$7222)+(N_Raters&gt;=4=TRUE)*(1*Rater4!$C5899=E$7222)+(N_Raters&gt;=5=TRUE)*(1*Rater5!$C5899=E$7222)</f>
        <v>0</v>
      </c>
      <c r="F5910" s="38"/>
      <c r="G5910" s="38"/>
      <c r="H5910" s="38"/>
      <c r="J5910" s="1"/>
      <c r="K5910" s="1"/>
    </row>
    <row r="5911" spans="2:11">
      <c r="B5911" s="35">
        <v>5897</v>
      </c>
      <c r="C5911" s="55">
        <f>(1*Rater1!$C5900=C$7222)+(1*Rater2!$C5900=C$7222)+(N_Raters&gt;=3=TRUE)*(1*Rater3!$C5900=C$7222)+(N_Raters&gt;=4=TRUE)*(1*Rater4!$C5900=C$7222)+(N_Raters&gt;=5=TRUE)*(1*Rater5!$C5900=C$7222)</f>
        <v>1</v>
      </c>
      <c r="D5911" s="55">
        <f>(1*Rater1!$C5900=D$7222)+(1*Rater2!$C5900=D$7222)+(N_Raters&gt;=3=TRUE)*(1*Rater3!$C5900=D$7222)+(N_Raters&gt;=4=TRUE)*(1*Rater4!$C5900=D$7222)+(N_Raters&gt;=5=TRUE)*(1*Rater5!$C5900=D$7222)</f>
        <v>2</v>
      </c>
      <c r="E5911" s="38">
        <f>(1*Rater1!$C5900=E$7222)+(1*Rater2!$C5900=E$7222)+(N_Raters&gt;=3=TRUE)*(1*Rater3!$C5900=E$7222)+(N_Raters&gt;=4=TRUE)*(1*Rater4!$C5900=E$7222)+(N_Raters&gt;=5=TRUE)*(1*Rater5!$C5900=E$7222)</f>
        <v>0</v>
      </c>
      <c r="F5911" s="38"/>
      <c r="G5911" s="38"/>
      <c r="H5911" s="38"/>
      <c r="J5911" s="1"/>
      <c r="K5911" s="1"/>
    </row>
    <row r="5912" spans="2:11">
      <c r="B5912" s="36">
        <v>5898</v>
      </c>
      <c r="C5912" s="55">
        <f>(1*Rater1!$C5901=C$7222)+(1*Rater2!$C5901=C$7222)+(N_Raters&gt;=3=TRUE)*(1*Rater3!$C5901=C$7222)+(N_Raters&gt;=4=TRUE)*(1*Rater4!$C5901=C$7222)+(N_Raters&gt;=5=TRUE)*(1*Rater5!$C5901=C$7222)</f>
        <v>1</v>
      </c>
      <c r="D5912" s="55">
        <f>(1*Rater1!$C5901=D$7222)+(1*Rater2!$C5901=D$7222)+(N_Raters&gt;=3=TRUE)*(1*Rater3!$C5901=D$7222)+(N_Raters&gt;=4=TRUE)*(1*Rater4!$C5901=D$7222)+(N_Raters&gt;=5=TRUE)*(1*Rater5!$C5901=D$7222)</f>
        <v>2</v>
      </c>
      <c r="E5912" s="38">
        <f>(1*Rater1!$C5901=E$7222)+(1*Rater2!$C5901=E$7222)+(N_Raters&gt;=3=TRUE)*(1*Rater3!$C5901=E$7222)+(N_Raters&gt;=4=TRUE)*(1*Rater4!$C5901=E$7222)+(N_Raters&gt;=5=TRUE)*(1*Rater5!$C5901=E$7222)</f>
        <v>0</v>
      </c>
      <c r="F5912" s="38"/>
      <c r="G5912" s="38"/>
      <c r="H5912" s="38"/>
      <c r="J5912" s="1"/>
      <c r="K5912" s="1"/>
    </row>
    <row r="5913" spans="2:11">
      <c r="B5913" s="35">
        <v>5899</v>
      </c>
      <c r="C5913" s="55">
        <f>(1*Rater1!$C5902=C$7222)+(1*Rater2!$C5902=C$7222)+(N_Raters&gt;=3=TRUE)*(1*Rater3!$C5902=C$7222)+(N_Raters&gt;=4=TRUE)*(1*Rater4!$C5902=C$7222)+(N_Raters&gt;=5=TRUE)*(1*Rater5!$C5902=C$7222)</f>
        <v>1</v>
      </c>
      <c r="D5913" s="55">
        <f>(1*Rater1!$C5902=D$7222)+(1*Rater2!$C5902=D$7222)+(N_Raters&gt;=3=TRUE)*(1*Rater3!$C5902=D$7222)+(N_Raters&gt;=4=TRUE)*(1*Rater4!$C5902=D$7222)+(N_Raters&gt;=5=TRUE)*(1*Rater5!$C5902=D$7222)</f>
        <v>2</v>
      </c>
      <c r="E5913" s="38">
        <f>(1*Rater1!$C5902=E$7222)+(1*Rater2!$C5902=E$7222)+(N_Raters&gt;=3=TRUE)*(1*Rater3!$C5902=E$7222)+(N_Raters&gt;=4=TRUE)*(1*Rater4!$C5902=E$7222)+(N_Raters&gt;=5=TRUE)*(1*Rater5!$C5902=E$7222)</f>
        <v>0</v>
      </c>
      <c r="F5913" s="38"/>
      <c r="G5913" s="38"/>
      <c r="H5913" s="38"/>
      <c r="J5913" s="1"/>
      <c r="K5913" s="1"/>
    </row>
    <row r="5914" spans="2:11">
      <c r="B5914" s="36">
        <v>5900</v>
      </c>
      <c r="C5914" s="55">
        <f>(1*Rater1!$C5903=C$7222)+(1*Rater2!$C5903=C$7222)+(N_Raters&gt;=3=TRUE)*(1*Rater3!$C5903=C$7222)+(N_Raters&gt;=4=TRUE)*(1*Rater4!$C5903=C$7222)+(N_Raters&gt;=5=TRUE)*(1*Rater5!$C5903=C$7222)</f>
        <v>2</v>
      </c>
      <c r="D5914" s="55">
        <f>(1*Rater1!$C5903=D$7222)+(1*Rater2!$C5903=D$7222)+(N_Raters&gt;=3=TRUE)*(1*Rater3!$C5903=D$7222)+(N_Raters&gt;=4=TRUE)*(1*Rater4!$C5903=D$7222)+(N_Raters&gt;=5=TRUE)*(1*Rater5!$C5903=D$7222)</f>
        <v>1</v>
      </c>
      <c r="E5914" s="38">
        <f>(1*Rater1!$C5903=E$7222)+(1*Rater2!$C5903=E$7222)+(N_Raters&gt;=3=TRUE)*(1*Rater3!$C5903=E$7222)+(N_Raters&gt;=4=TRUE)*(1*Rater4!$C5903=E$7222)+(N_Raters&gt;=5=TRUE)*(1*Rater5!$C5903=E$7222)</f>
        <v>0</v>
      </c>
      <c r="F5914" s="38"/>
      <c r="G5914" s="38"/>
      <c r="H5914" s="38"/>
      <c r="J5914" s="1"/>
      <c r="K5914" s="1"/>
    </row>
    <row r="5915" spans="2:11">
      <c r="B5915" s="35">
        <v>5901</v>
      </c>
      <c r="C5915" s="55">
        <f>(1*Rater1!$C5904=C$7222)+(1*Rater2!$C5904=C$7222)+(N_Raters&gt;=3=TRUE)*(1*Rater3!$C5904=C$7222)+(N_Raters&gt;=4=TRUE)*(1*Rater4!$C5904=C$7222)+(N_Raters&gt;=5=TRUE)*(1*Rater5!$C5904=C$7222)</f>
        <v>3</v>
      </c>
      <c r="D5915" s="55">
        <f>(1*Rater1!$C5904=D$7222)+(1*Rater2!$C5904=D$7222)+(N_Raters&gt;=3=TRUE)*(1*Rater3!$C5904=D$7222)+(N_Raters&gt;=4=TRUE)*(1*Rater4!$C5904=D$7222)+(N_Raters&gt;=5=TRUE)*(1*Rater5!$C5904=D$7222)</f>
        <v>0</v>
      </c>
      <c r="E5915" s="38">
        <f>(1*Rater1!$C5904=E$7222)+(1*Rater2!$C5904=E$7222)+(N_Raters&gt;=3=TRUE)*(1*Rater3!$C5904=E$7222)+(N_Raters&gt;=4=TRUE)*(1*Rater4!$C5904=E$7222)+(N_Raters&gt;=5=TRUE)*(1*Rater5!$C5904=E$7222)</f>
        <v>0</v>
      </c>
      <c r="F5915" s="38"/>
      <c r="G5915" s="38"/>
      <c r="H5915" s="38"/>
      <c r="J5915" s="1"/>
      <c r="K5915" s="1"/>
    </row>
    <row r="5916" spans="2:11">
      <c r="B5916" s="36">
        <v>5902</v>
      </c>
      <c r="C5916" s="55">
        <f>(1*Rater1!$C5905=C$7222)+(1*Rater2!$C5905=C$7222)+(N_Raters&gt;=3=TRUE)*(1*Rater3!$C5905=C$7222)+(N_Raters&gt;=4=TRUE)*(1*Rater4!$C5905=C$7222)+(N_Raters&gt;=5=TRUE)*(1*Rater5!$C5905=C$7222)</f>
        <v>3</v>
      </c>
      <c r="D5916" s="55">
        <f>(1*Rater1!$C5905=D$7222)+(1*Rater2!$C5905=D$7222)+(N_Raters&gt;=3=TRUE)*(1*Rater3!$C5905=D$7222)+(N_Raters&gt;=4=TRUE)*(1*Rater4!$C5905=D$7222)+(N_Raters&gt;=5=TRUE)*(1*Rater5!$C5905=D$7222)</f>
        <v>0</v>
      </c>
      <c r="E5916" s="38">
        <f>(1*Rater1!$C5905=E$7222)+(1*Rater2!$C5905=E$7222)+(N_Raters&gt;=3=TRUE)*(1*Rater3!$C5905=E$7222)+(N_Raters&gt;=4=TRUE)*(1*Rater4!$C5905=E$7222)+(N_Raters&gt;=5=TRUE)*(1*Rater5!$C5905=E$7222)</f>
        <v>0</v>
      </c>
      <c r="F5916" s="38"/>
      <c r="G5916" s="38"/>
      <c r="H5916" s="38"/>
      <c r="J5916" s="1"/>
      <c r="K5916" s="1"/>
    </row>
    <row r="5917" spans="2:11">
      <c r="B5917" s="35">
        <v>5903</v>
      </c>
      <c r="C5917" s="55">
        <f>(1*Rater1!$C5906=C$7222)+(1*Rater2!$C5906=C$7222)+(N_Raters&gt;=3=TRUE)*(1*Rater3!$C5906=C$7222)+(N_Raters&gt;=4=TRUE)*(1*Rater4!$C5906=C$7222)+(N_Raters&gt;=5=TRUE)*(1*Rater5!$C5906=C$7222)</f>
        <v>3</v>
      </c>
      <c r="D5917" s="55">
        <f>(1*Rater1!$C5906=D$7222)+(1*Rater2!$C5906=D$7222)+(N_Raters&gt;=3=TRUE)*(1*Rater3!$C5906=D$7222)+(N_Raters&gt;=4=TRUE)*(1*Rater4!$C5906=D$7222)+(N_Raters&gt;=5=TRUE)*(1*Rater5!$C5906=D$7222)</f>
        <v>0</v>
      </c>
      <c r="E5917" s="38">
        <f>(1*Rater1!$C5906=E$7222)+(1*Rater2!$C5906=E$7222)+(N_Raters&gt;=3=TRUE)*(1*Rater3!$C5906=E$7222)+(N_Raters&gt;=4=TRUE)*(1*Rater4!$C5906=E$7222)+(N_Raters&gt;=5=TRUE)*(1*Rater5!$C5906=E$7222)</f>
        <v>0</v>
      </c>
      <c r="F5917" s="38"/>
      <c r="G5917" s="38"/>
      <c r="H5917" s="38"/>
      <c r="J5917" s="1"/>
      <c r="K5917" s="1"/>
    </row>
    <row r="5918" spans="2:11">
      <c r="B5918" s="36">
        <v>5904</v>
      </c>
      <c r="C5918" s="55">
        <f>(1*Rater1!$C5907=C$7222)+(1*Rater2!$C5907=C$7222)+(N_Raters&gt;=3=TRUE)*(1*Rater3!$C5907=C$7222)+(N_Raters&gt;=4=TRUE)*(1*Rater4!$C5907=C$7222)+(N_Raters&gt;=5=TRUE)*(1*Rater5!$C5907=C$7222)</f>
        <v>3</v>
      </c>
      <c r="D5918" s="55">
        <f>(1*Rater1!$C5907=D$7222)+(1*Rater2!$C5907=D$7222)+(N_Raters&gt;=3=TRUE)*(1*Rater3!$C5907=D$7222)+(N_Raters&gt;=4=TRUE)*(1*Rater4!$C5907=D$7222)+(N_Raters&gt;=5=TRUE)*(1*Rater5!$C5907=D$7222)</f>
        <v>0</v>
      </c>
      <c r="E5918" s="38">
        <f>(1*Rater1!$C5907=E$7222)+(1*Rater2!$C5907=E$7222)+(N_Raters&gt;=3=TRUE)*(1*Rater3!$C5907=E$7222)+(N_Raters&gt;=4=TRUE)*(1*Rater4!$C5907=E$7222)+(N_Raters&gt;=5=TRUE)*(1*Rater5!$C5907=E$7222)</f>
        <v>0</v>
      </c>
      <c r="F5918" s="38"/>
      <c r="G5918" s="38"/>
      <c r="H5918" s="38"/>
      <c r="J5918" s="1"/>
      <c r="K5918" s="1"/>
    </row>
    <row r="5919" spans="2:11">
      <c r="B5919" s="35">
        <v>5905</v>
      </c>
      <c r="C5919" s="55">
        <f>(1*Rater1!$C5908=C$7222)+(1*Rater2!$C5908=C$7222)+(N_Raters&gt;=3=TRUE)*(1*Rater3!$C5908=C$7222)+(N_Raters&gt;=4=TRUE)*(1*Rater4!$C5908=C$7222)+(N_Raters&gt;=5=TRUE)*(1*Rater5!$C5908=C$7222)</f>
        <v>3</v>
      </c>
      <c r="D5919" s="55">
        <f>(1*Rater1!$C5908=D$7222)+(1*Rater2!$C5908=D$7222)+(N_Raters&gt;=3=TRUE)*(1*Rater3!$C5908=D$7222)+(N_Raters&gt;=4=TRUE)*(1*Rater4!$C5908=D$7222)+(N_Raters&gt;=5=TRUE)*(1*Rater5!$C5908=D$7222)</f>
        <v>0</v>
      </c>
      <c r="E5919" s="38">
        <f>(1*Rater1!$C5908=E$7222)+(1*Rater2!$C5908=E$7222)+(N_Raters&gt;=3=TRUE)*(1*Rater3!$C5908=E$7222)+(N_Raters&gt;=4=TRUE)*(1*Rater4!$C5908=E$7222)+(N_Raters&gt;=5=TRUE)*(1*Rater5!$C5908=E$7222)</f>
        <v>0</v>
      </c>
      <c r="F5919" s="38"/>
      <c r="G5919" s="38"/>
      <c r="H5919" s="38"/>
      <c r="J5919" s="1"/>
      <c r="K5919" s="1"/>
    </row>
    <row r="5920" spans="2:11">
      <c r="B5920" s="36">
        <v>5906</v>
      </c>
      <c r="C5920" s="55">
        <f>(1*Rater1!$C5909=C$7222)+(1*Rater2!$C5909=C$7222)+(N_Raters&gt;=3=TRUE)*(1*Rater3!$C5909=C$7222)+(N_Raters&gt;=4=TRUE)*(1*Rater4!$C5909=C$7222)+(N_Raters&gt;=5=TRUE)*(1*Rater5!$C5909=C$7222)</f>
        <v>3</v>
      </c>
      <c r="D5920" s="55">
        <f>(1*Rater1!$C5909=D$7222)+(1*Rater2!$C5909=D$7222)+(N_Raters&gt;=3=TRUE)*(1*Rater3!$C5909=D$7222)+(N_Raters&gt;=4=TRUE)*(1*Rater4!$C5909=D$7222)+(N_Raters&gt;=5=TRUE)*(1*Rater5!$C5909=D$7222)</f>
        <v>0</v>
      </c>
      <c r="E5920" s="38">
        <f>(1*Rater1!$C5909=E$7222)+(1*Rater2!$C5909=E$7222)+(N_Raters&gt;=3=TRUE)*(1*Rater3!$C5909=E$7222)+(N_Raters&gt;=4=TRUE)*(1*Rater4!$C5909=E$7222)+(N_Raters&gt;=5=TRUE)*(1*Rater5!$C5909=E$7222)</f>
        <v>0</v>
      </c>
      <c r="F5920" s="38"/>
      <c r="G5920" s="38"/>
      <c r="H5920" s="38"/>
      <c r="J5920" s="1"/>
      <c r="K5920" s="1"/>
    </row>
    <row r="5921" spans="2:11">
      <c r="B5921" s="35">
        <v>5907</v>
      </c>
      <c r="C5921" s="55">
        <f>(1*Rater1!$C5910=C$7222)+(1*Rater2!$C5910=C$7222)+(N_Raters&gt;=3=TRUE)*(1*Rater3!$C5910=C$7222)+(N_Raters&gt;=4=TRUE)*(1*Rater4!$C5910=C$7222)+(N_Raters&gt;=5=TRUE)*(1*Rater5!$C5910=C$7222)</f>
        <v>3</v>
      </c>
      <c r="D5921" s="55">
        <f>(1*Rater1!$C5910=D$7222)+(1*Rater2!$C5910=D$7222)+(N_Raters&gt;=3=TRUE)*(1*Rater3!$C5910=D$7222)+(N_Raters&gt;=4=TRUE)*(1*Rater4!$C5910=D$7222)+(N_Raters&gt;=5=TRUE)*(1*Rater5!$C5910=D$7222)</f>
        <v>0</v>
      </c>
      <c r="E5921" s="38">
        <f>(1*Rater1!$C5910=E$7222)+(1*Rater2!$C5910=E$7222)+(N_Raters&gt;=3=TRUE)*(1*Rater3!$C5910=E$7222)+(N_Raters&gt;=4=TRUE)*(1*Rater4!$C5910=E$7222)+(N_Raters&gt;=5=TRUE)*(1*Rater5!$C5910=E$7222)</f>
        <v>0</v>
      </c>
      <c r="F5921" s="38"/>
      <c r="G5921" s="38"/>
      <c r="H5921" s="38"/>
      <c r="J5921" s="1"/>
      <c r="K5921" s="1"/>
    </row>
    <row r="5922" spans="2:11">
      <c r="B5922" s="36">
        <v>5908</v>
      </c>
      <c r="C5922" s="55">
        <f>(1*Rater1!$C5911=C$7222)+(1*Rater2!$C5911=C$7222)+(N_Raters&gt;=3=TRUE)*(1*Rater3!$C5911=C$7222)+(N_Raters&gt;=4=TRUE)*(1*Rater4!$C5911=C$7222)+(N_Raters&gt;=5=TRUE)*(1*Rater5!$C5911=C$7222)</f>
        <v>3</v>
      </c>
      <c r="D5922" s="55">
        <f>(1*Rater1!$C5911=D$7222)+(1*Rater2!$C5911=D$7222)+(N_Raters&gt;=3=TRUE)*(1*Rater3!$C5911=D$7222)+(N_Raters&gt;=4=TRUE)*(1*Rater4!$C5911=D$7222)+(N_Raters&gt;=5=TRUE)*(1*Rater5!$C5911=D$7222)</f>
        <v>0</v>
      </c>
      <c r="E5922" s="38">
        <f>(1*Rater1!$C5911=E$7222)+(1*Rater2!$C5911=E$7222)+(N_Raters&gt;=3=TRUE)*(1*Rater3!$C5911=E$7222)+(N_Raters&gt;=4=TRUE)*(1*Rater4!$C5911=E$7222)+(N_Raters&gt;=5=TRUE)*(1*Rater5!$C5911=E$7222)</f>
        <v>0</v>
      </c>
      <c r="F5922" s="38"/>
      <c r="G5922" s="38"/>
      <c r="H5922" s="38"/>
      <c r="J5922" s="1"/>
      <c r="K5922" s="1"/>
    </row>
    <row r="5923" spans="2:11">
      <c r="B5923" s="35">
        <v>5909</v>
      </c>
      <c r="C5923" s="55">
        <f>(1*Rater1!$C5912=C$7222)+(1*Rater2!$C5912=C$7222)+(N_Raters&gt;=3=TRUE)*(1*Rater3!$C5912=C$7222)+(N_Raters&gt;=4=TRUE)*(1*Rater4!$C5912=C$7222)+(N_Raters&gt;=5=TRUE)*(1*Rater5!$C5912=C$7222)</f>
        <v>3</v>
      </c>
      <c r="D5923" s="55">
        <f>(1*Rater1!$C5912=D$7222)+(1*Rater2!$C5912=D$7222)+(N_Raters&gt;=3=TRUE)*(1*Rater3!$C5912=D$7222)+(N_Raters&gt;=4=TRUE)*(1*Rater4!$C5912=D$7222)+(N_Raters&gt;=5=TRUE)*(1*Rater5!$C5912=D$7222)</f>
        <v>0</v>
      </c>
      <c r="E5923" s="38">
        <f>(1*Rater1!$C5912=E$7222)+(1*Rater2!$C5912=E$7222)+(N_Raters&gt;=3=TRUE)*(1*Rater3!$C5912=E$7222)+(N_Raters&gt;=4=TRUE)*(1*Rater4!$C5912=E$7222)+(N_Raters&gt;=5=TRUE)*(1*Rater5!$C5912=E$7222)</f>
        <v>0</v>
      </c>
      <c r="F5923" s="38"/>
      <c r="G5923" s="38"/>
      <c r="H5923" s="38"/>
      <c r="J5923" s="1"/>
      <c r="K5923" s="1"/>
    </row>
    <row r="5924" spans="2:11">
      <c r="B5924" s="36">
        <v>5910</v>
      </c>
      <c r="C5924" s="55">
        <f>(1*Rater1!$C5913=C$7222)+(1*Rater2!$C5913=C$7222)+(N_Raters&gt;=3=TRUE)*(1*Rater3!$C5913=C$7222)+(N_Raters&gt;=4=TRUE)*(1*Rater4!$C5913=C$7222)+(N_Raters&gt;=5=TRUE)*(1*Rater5!$C5913=C$7222)</f>
        <v>3</v>
      </c>
      <c r="D5924" s="55">
        <f>(1*Rater1!$C5913=D$7222)+(1*Rater2!$C5913=D$7222)+(N_Raters&gt;=3=TRUE)*(1*Rater3!$C5913=D$7222)+(N_Raters&gt;=4=TRUE)*(1*Rater4!$C5913=D$7222)+(N_Raters&gt;=5=TRUE)*(1*Rater5!$C5913=D$7222)</f>
        <v>0</v>
      </c>
      <c r="E5924" s="38">
        <f>(1*Rater1!$C5913=E$7222)+(1*Rater2!$C5913=E$7222)+(N_Raters&gt;=3=TRUE)*(1*Rater3!$C5913=E$7222)+(N_Raters&gt;=4=TRUE)*(1*Rater4!$C5913=E$7222)+(N_Raters&gt;=5=TRUE)*(1*Rater5!$C5913=E$7222)</f>
        <v>0</v>
      </c>
      <c r="F5924" s="38"/>
      <c r="G5924" s="38"/>
      <c r="H5924" s="38"/>
      <c r="J5924" s="1"/>
      <c r="K5924" s="1"/>
    </row>
    <row r="5925" spans="2:11">
      <c r="B5925" s="35">
        <v>5911</v>
      </c>
      <c r="C5925" s="55">
        <f>(1*Rater1!$C5914=C$7222)+(1*Rater2!$C5914=C$7222)+(N_Raters&gt;=3=TRUE)*(1*Rater3!$C5914=C$7222)+(N_Raters&gt;=4=TRUE)*(1*Rater4!$C5914=C$7222)+(N_Raters&gt;=5=TRUE)*(1*Rater5!$C5914=C$7222)</f>
        <v>3</v>
      </c>
      <c r="D5925" s="55">
        <f>(1*Rater1!$C5914=D$7222)+(1*Rater2!$C5914=D$7222)+(N_Raters&gt;=3=TRUE)*(1*Rater3!$C5914=D$7222)+(N_Raters&gt;=4=TRUE)*(1*Rater4!$C5914=D$7222)+(N_Raters&gt;=5=TRUE)*(1*Rater5!$C5914=D$7222)</f>
        <v>0</v>
      </c>
      <c r="E5925" s="38">
        <f>(1*Rater1!$C5914=E$7222)+(1*Rater2!$C5914=E$7222)+(N_Raters&gt;=3=TRUE)*(1*Rater3!$C5914=E$7222)+(N_Raters&gt;=4=TRUE)*(1*Rater4!$C5914=E$7222)+(N_Raters&gt;=5=TRUE)*(1*Rater5!$C5914=E$7222)</f>
        <v>0</v>
      </c>
      <c r="F5925" s="38"/>
      <c r="G5925" s="38"/>
      <c r="H5925" s="38"/>
      <c r="J5925" s="1"/>
      <c r="K5925" s="1"/>
    </row>
    <row r="5926" spans="2:11">
      <c r="B5926" s="36">
        <v>5912</v>
      </c>
      <c r="C5926" s="55">
        <f>(1*Rater1!$C5915=C$7222)+(1*Rater2!$C5915=C$7222)+(N_Raters&gt;=3=TRUE)*(1*Rater3!$C5915=C$7222)+(N_Raters&gt;=4=TRUE)*(1*Rater4!$C5915=C$7222)+(N_Raters&gt;=5=TRUE)*(1*Rater5!$C5915=C$7222)</f>
        <v>3</v>
      </c>
      <c r="D5926" s="55">
        <f>(1*Rater1!$C5915=D$7222)+(1*Rater2!$C5915=D$7222)+(N_Raters&gt;=3=TRUE)*(1*Rater3!$C5915=D$7222)+(N_Raters&gt;=4=TRUE)*(1*Rater4!$C5915=D$7222)+(N_Raters&gt;=5=TRUE)*(1*Rater5!$C5915=D$7222)</f>
        <v>0</v>
      </c>
      <c r="E5926" s="38">
        <f>(1*Rater1!$C5915=E$7222)+(1*Rater2!$C5915=E$7222)+(N_Raters&gt;=3=TRUE)*(1*Rater3!$C5915=E$7222)+(N_Raters&gt;=4=TRUE)*(1*Rater4!$C5915=E$7222)+(N_Raters&gt;=5=TRUE)*(1*Rater5!$C5915=E$7222)</f>
        <v>0</v>
      </c>
      <c r="F5926" s="38"/>
      <c r="G5926" s="38"/>
      <c r="H5926" s="38"/>
      <c r="J5926" s="1"/>
      <c r="K5926" s="1"/>
    </row>
    <row r="5927" spans="2:11">
      <c r="B5927" s="35">
        <v>5913</v>
      </c>
      <c r="C5927" s="55">
        <f>(1*Rater1!$C5916=C$7222)+(1*Rater2!$C5916=C$7222)+(N_Raters&gt;=3=TRUE)*(1*Rater3!$C5916=C$7222)+(N_Raters&gt;=4=TRUE)*(1*Rater4!$C5916=C$7222)+(N_Raters&gt;=5=TRUE)*(1*Rater5!$C5916=C$7222)</f>
        <v>3</v>
      </c>
      <c r="D5927" s="55">
        <f>(1*Rater1!$C5916=D$7222)+(1*Rater2!$C5916=D$7222)+(N_Raters&gt;=3=TRUE)*(1*Rater3!$C5916=D$7222)+(N_Raters&gt;=4=TRUE)*(1*Rater4!$C5916=D$7222)+(N_Raters&gt;=5=TRUE)*(1*Rater5!$C5916=D$7222)</f>
        <v>0</v>
      </c>
      <c r="E5927" s="38">
        <f>(1*Rater1!$C5916=E$7222)+(1*Rater2!$C5916=E$7222)+(N_Raters&gt;=3=TRUE)*(1*Rater3!$C5916=E$7222)+(N_Raters&gt;=4=TRUE)*(1*Rater4!$C5916=E$7222)+(N_Raters&gt;=5=TRUE)*(1*Rater5!$C5916=E$7222)</f>
        <v>0</v>
      </c>
      <c r="F5927" s="38"/>
      <c r="G5927" s="38"/>
      <c r="H5927" s="38"/>
      <c r="J5927" s="1"/>
      <c r="K5927" s="1"/>
    </row>
    <row r="5928" spans="2:11">
      <c r="B5928" s="36">
        <v>5914</v>
      </c>
      <c r="C5928" s="55">
        <f>(1*Rater1!$C5917=C$7222)+(1*Rater2!$C5917=C$7222)+(N_Raters&gt;=3=TRUE)*(1*Rater3!$C5917=C$7222)+(N_Raters&gt;=4=TRUE)*(1*Rater4!$C5917=C$7222)+(N_Raters&gt;=5=TRUE)*(1*Rater5!$C5917=C$7222)</f>
        <v>3</v>
      </c>
      <c r="D5928" s="55">
        <f>(1*Rater1!$C5917=D$7222)+(1*Rater2!$C5917=D$7222)+(N_Raters&gt;=3=TRUE)*(1*Rater3!$C5917=D$7222)+(N_Raters&gt;=4=TRUE)*(1*Rater4!$C5917=D$7222)+(N_Raters&gt;=5=TRUE)*(1*Rater5!$C5917=D$7222)</f>
        <v>0</v>
      </c>
      <c r="E5928" s="38">
        <f>(1*Rater1!$C5917=E$7222)+(1*Rater2!$C5917=E$7222)+(N_Raters&gt;=3=TRUE)*(1*Rater3!$C5917=E$7222)+(N_Raters&gt;=4=TRUE)*(1*Rater4!$C5917=E$7222)+(N_Raters&gt;=5=TRUE)*(1*Rater5!$C5917=E$7222)</f>
        <v>0</v>
      </c>
      <c r="F5928" s="38"/>
      <c r="G5928" s="38"/>
      <c r="H5928" s="38"/>
      <c r="J5928" s="1"/>
      <c r="K5928" s="1"/>
    </row>
    <row r="5929" spans="2:11">
      <c r="B5929" s="35">
        <v>5915</v>
      </c>
      <c r="C5929" s="55">
        <f>(1*Rater1!$C5918=C$7222)+(1*Rater2!$C5918=C$7222)+(N_Raters&gt;=3=TRUE)*(1*Rater3!$C5918=C$7222)+(N_Raters&gt;=4=TRUE)*(1*Rater4!$C5918=C$7222)+(N_Raters&gt;=5=TRUE)*(1*Rater5!$C5918=C$7222)</f>
        <v>3</v>
      </c>
      <c r="D5929" s="55">
        <f>(1*Rater1!$C5918=D$7222)+(1*Rater2!$C5918=D$7222)+(N_Raters&gt;=3=TRUE)*(1*Rater3!$C5918=D$7222)+(N_Raters&gt;=4=TRUE)*(1*Rater4!$C5918=D$7222)+(N_Raters&gt;=5=TRUE)*(1*Rater5!$C5918=D$7222)</f>
        <v>0</v>
      </c>
      <c r="E5929" s="38">
        <f>(1*Rater1!$C5918=E$7222)+(1*Rater2!$C5918=E$7222)+(N_Raters&gt;=3=TRUE)*(1*Rater3!$C5918=E$7222)+(N_Raters&gt;=4=TRUE)*(1*Rater4!$C5918=E$7222)+(N_Raters&gt;=5=TRUE)*(1*Rater5!$C5918=E$7222)</f>
        <v>0</v>
      </c>
      <c r="F5929" s="38"/>
      <c r="G5929" s="38"/>
      <c r="H5929" s="38"/>
      <c r="J5929" s="1"/>
      <c r="K5929" s="1"/>
    </row>
    <row r="5930" spans="2:11">
      <c r="B5930" s="36">
        <v>5916</v>
      </c>
      <c r="C5930" s="55">
        <f>(1*Rater1!$C5919=C$7222)+(1*Rater2!$C5919=C$7222)+(N_Raters&gt;=3=TRUE)*(1*Rater3!$C5919=C$7222)+(N_Raters&gt;=4=TRUE)*(1*Rater4!$C5919=C$7222)+(N_Raters&gt;=5=TRUE)*(1*Rater5!$C5919=C$7222)</f>
        <v>3</v>
      </c>
      <c r="D5930" s="55">
        <f>(1*Rater1!$C5919=D$7222)+(1*Rater2!$C5919=D$7222)+(N_Raters&gt;=3=TRUE)*(1*Rater3!$C5919=D$7222)+(N_Raters&gt;=4=TRUE)*(1*Rater4!$C5919=D$7222)+(N_Raters&gt;=5=TRUE)*(1*Rater5!$C5919=D$7222)</f>
        <v>0</v>
      </c>
      <c r="E5930" s="38">
        <f>(1*Rater1!$C5919=E$7222)+(1*Rater2!$C5919=E$7222)+(N_Raters&gt;=3=TRUE)*(1*Rater3!$C5919=E$7222)+(N_Raters&gt;=4=TRUE)*(1*Rater4!$C5919=E$7222)+(N_Raters&gt;=5=TRUE)*(1*Rater5!$C5919=E$7222)</f>
        <v>0</v>
      </c>
      <c r="F5930" s="38"/>
      <c r="G5930" s="38"/>
      <c r="H5930" s="38"/>
      <c r="J5930" s="1"/>
      <c r="K5930" s="1"/>
    </row>
    <row r="5931" spans="2:11">
      <c r="B5931" s="35">
        <v>5917</v>
      </c>
      <c r="C5931" s="55">
        <f>(1*Rater1!$C5920=C$7222)+(1*Rater2!$C5920=C$7222)+(N_Raters&gt;=3=TRUE)*(1*Rater3!$C5920=C$7222)+(N_Raters&gt;=4=TRUE)*(1*Rater4!$C5920=C$7222)+(N_Raters&gt;=5=TRUE)*(1*Rater5!$C5920=C$7222)</f>
        <v>1</v>
      </c>
      <c r="D5931" s="55">
        <f>(1*Rater1!$C5920=D$7222)+(1*Rater2!$C5920=D$7222)+(N_Raters&gt;=3=TRUE)*(1*Rater3!$C5920=D$7222)+(N_Raters&gt;=4=TRUE)*(1*Rater4!$C5920=D$7222)+(N_Raters&gt;=5=TRUE)*(1*Rater5!$C5920=D$7222)</f>
        <v>2</v>
      </c>
      <c r="E5931" s="38">
        <f>(1*Rater1!$C5920=E$7222)+(1*Rater2!$C5920=E$7222)+(N_Raters&gt;=3=TRUE)*(1*Rater3!$C5920=E$7222)+(N_Raters&gt;=4=TRUE)*(1*Rater4!$C5920=E$7222)+(N_Raters&gt;=5=TRUE)*(1*Rater5!$C5920=E$7222)</f>
        <v>0</v>
      </c>
      <c r="F5931" s="38"/>
      <c r="G5931" s="38"/>
      <c r="H5931" s="38"/>
      <c r="J5931" s="1"/>
      <c r="K5931" s="1"/>
    </row>
    <row r="5932" spans="2:11">
      <c r="B5932" s="36">
        <v>5918</v>
      </c>
      <c r="C5932" s="55">
        <f>(1*Rater1!$C5921=C$7222)+(1*Rater2!$C5921=C$7222)+(N_Raters&gt;=3=TRUE)*(1*Rater3!$C5921=C$7222)+(N_Raters&gt;=4=TRUE)*(1*Rater4!$C5921=C$7222)+(N_Raters&gt;=5=TRUE)*(1*Rater5!$C5921=C$7222)</f>
        <v>2</v>
      </c>
      <c r="D5932" s="55">
        <f>(1*Rater1!$C5921=D$7222)+(1*Rater2!$C5921=D$7222)+(N_Raters&gt;=3=TRUE)*(1*Rater3!$C5921=D$7222)+(N_Raters&gt;=4=TRUE)*(1*Rater4!$C5921=D$7222)+(N_Raters&gt;=5=TRUE)*(1*Rater5!$C5921=D$7222)</f>
        <v>1</v>
      </c>
      <c r="E5932" s="38">
        <f>(1*Rater1!$C5921=E$7222)+(1*Rater2!$C5921=E$7222)+(N_Raters&gt;=3=TRUE)*(1*Rater3!$C5921=E$7222)+(N_Raters&gt;=4=TRUE)*(1*Rater4!$C5921=E$7222)+(N_Raters&gt;=5=TRUE)*(1*Rater5!$C5921=E$7222)</f>
        <v>0</v>
      </c>
      <c r="F5932" s="38"/>
      <c r="G5932" s="38"/>
      <c r="H5932" s="38"/>
      <c r="J5932" s="1"/>
      <c r="K5932" s="1"/>
    </row>
    <row r="5933" spans="2:11">
      <c r="B5933" s="35">
        <v>5919</v>
      </c>
      <c r="C5933" s="55">
        <f>(1*Rater1!$C5922=C$7222)+(1*Rater2!$C5922=C$7222)+(N_Raters&gt;=3=TRUE)*(1*Rater3!$C5922=C$7222)+(N_Raters&gt;=4=TRUE)*(1*Rater4!$C5922=C$7222)+(N_Raters&gt;=5=TRUE)*(1*Rater5!$C5922=C$7222)</f>
        <v>2</v>
      </c>
      <c r="D5933" s="55">
        <f>(1*Rater1!$C5922=D$7222)+(1*Rater2!$C5922=D$7222)+(N_Raters&gt;=3=TRUE)*(1*Rater3!$C5922=D$7222)+(N_Raters&gt;=4=TRUE)*(1*Rater4!$C5922=D$7222)+(N_Raters&gt;=5=TRUE)*(1*Rater5!$C5922=D$7222)</f>
        <v>1</v>
      </c>
      <c r="E5933" s="38">
        <f>(1*Rater1!$C5922=E$7222)+(1*Rater2!$C5922=E$7222)+(N_Raters&gt;=3=TRUE)*(1*Rater3!$C5922=E$7222)+(N_Raters&gt;=4=TRUE)*(1*Rater4!$C5922=E$7222)+(N_Raters&gt;=5=TRUE)*(1*Rater5!$C5922=E$7222)</f>
        <v>0</v>
      </c>
      <c r="F5933" s="38"/>
      <c r="G5933" s="38"/>
      <c r="H5933" s="38"/>
      <c r="J5933" s="1"/>
      <c r="K5933" s="1"/>
    </row>
    <row r="5934" spans="2:11">
      <c r="B5934" s="36">
        <v>5920</v>
      </c>
      <c r="C5934" s="55">
        <f>(1*Rater1!$C5923=C$7222)+(1*Rater2!$C5923=C$7222)+(N_Raters&gt;=3=TRUE)*(1*Rater3!$C5923=C$7222)+(N_Raters&gt;=4=TRUE)*(1*Rater4!$C5923=C$7222)+(N_Raters&gt;=5=TRUE)*(1*Rater5!$C5923=C$7222)</f>
        <v>0</v>
      </c>
      <c r="D5934" s="55">
        <f>(1*Rater1!$C5923=D$7222)+(1*Rater2!$C5923=D$7222)+(N_Raters&gt;=3=TRUE)*(1*Rater3!$C5923=D$7222)+(N_Raters&gt;=4=TRUE)*(1*Rater4!$C5923=D$7222)+(N_Raters&gt;=5=TRUE)*(1*Rater5!$C5923=D$7222)</f>
        <v>2</v>
      </c>
      <c r="E5934" s="38">
        <f>(1*Rater1!$C5923=E$7222)+(1*Rater2!$C5923=E$7222)+(N_Raters&gt;=3=TRUE)*(1*Rater3!$C5923=E$7222)+(N_Raters&gt;=4=TRUE)*(1*Rater4!$C5923=E$7222)+(N_Raters&gt;=5=TRUE)*(1*Rater5!$C5923=E$7222)</f>
        <v>1</v>
      </c>
      <c r="F5934" s="38"/>
      <c r="G5934" s="38"/>
      <c r="H5934" s="38"/>
      <c r="J5934" s="1"/>
      <c r="K5934" s="1"/>
    </row>
    <row r="5935" spans="2:11">
      <c r="B5935" s="35">
        <v>5921</v>
      </c>
      <c r="C5935" s="55">
        <f>(1*Rater1!$C5924=C$7222)+(1*Rater2!$C5924=C$7222)+(N_Raters&gt;=3=TRUE)*(1*Rater3!$C5924=C$7222)+(N_Raters&gt;=4=TRUE)*(1*Rater4!$C5924=C$7222)+(N_Raters&gt;=5=TRUE)*(1*Rater5!$C5924=C$7222)</f>
        <v>1</v>
      </c>
      <c r="D5935" s="55">
        <f>(1*Rater1!$C5924=D$7222)+(1*Rater2!$C5924=D$7222)+(N_Raters&gt;=3=TRUE)*(1*Rater3!$C5924=D$7222)+(N_Raters&gt;=4=TRUE)*(1*Rater4!$C5924=D$7222)+(N_Raters&gt;=5=TRUE)*(1*Rater5!$C5924=D$7222)</f>
        <v>2</v>
      </c>
      <c r="E5935" s="38">
        <f>(1*Rater1!$C5924=E$7222)+(1*Rater2!$C5924=E$7222)+(N_Raters&gt;=3=TRUE)*(1*Rater3!$C5924=E$7222)+(N_Raters&gt;=4=TRUE)*(1*Rater4!$C5924=E$7222)+(N_Raters&gt;=5=TRUE)*(1*Rater5!$C5924=E$7222)</f>
        <v>0</v>
      </c>
      <c r="F5935" s="38"/>
      <c r="G5935" s="38"/>
      <c r="H5935" s="38"/>
      <c r="J5935" s="1"/>
      <c r="K5935" s="1"/>
    </row>
    <row r="5936" spans="2:11">
      <c r="B5936" s="36">
        <v>5922</v>
      </c>
      <c r="C5936" s="55">
        <f>(1*Rater1!$C5925=C$7222)+(1*Rater2!$C5925=C$7222)+(N_Raters&gt;=3=TRUE)*(1*Rater3!$C5925=C$7222)+(N_Raters&gt;=4=TRUE)*(1*Rater4!$C5925=C$7222)+(N_Raters&gt;=5=TRUE)*(1*Rater5!$C5925=C$7222)</f>
        <v>1</v>
      </c>
      <c r="D5936" s="55">
        <f>(1*Rater1!$C5925=D$7222)+(1*Rater2!$C5925=D$7222)+(N_Raters&gt;=3=TRUE)*(1*Rater3!$C5925=D$7222)+(N_Raters&gt;=4=TRUE)*(1*Rater4!$C5925=D$7222)+(N_Raters&gt;=5=TRUE)*(1*Rater5!$C5925=D$7222)</f>
        <v>2</v>
      </c>
      <c r="E5936" s="38">
        <f>(1*Rater1!$C5925=E$7222)+(1*Rater2!$C5925=E$7222)+(N_Raters&gt;=3=TRUE)*(1*Rater3!$C5925=E$7222)+(N_Raters&gt;=4=TRUE)*(1*Rater4!$C5925=E$7222)+(N_Raters&gt;=5=TRUE)*(1*Rater5!$C5925=E$7222)</f>
        <v>0</v>
      </c>
      <c r="F5936" s="38"/>
      <c r="G5936" s="38"/>
      <c r="H5936" s="38"/>
      <c r="J5936" s="1"/>
      <c r="K5936" s="1"/>
    </row>
    <row r="5937" spans="2:11">
      <c r="B5937" s="35">
        <v>5923</v>
      </c>
      <c r="C5937" s="55">
        <f>(1*Rater1!$C5926=C$7222)+(1*Rater2!$C5926=C$7222)+(N_Raters&gt;=3=TRUE)*(1*Rater3!$C5926=C$7222)+(N_Raters&gt;=4=TRUE)*(1*Rater4!$C5926=C$7222)+(N_Raters&gt;=5=TRUE)*(1*Rater5!$C5926=C$7222)</f>
        <v>1</v>
      </c>
      <c r="D5937" s="55">
        <f>(1*Rater1!$C5926=D$7222)+(1*Rater2!$C5926=D$7222)+(N_Raters&gt;=3=TRUE)*(1*Rater3!$C5926=D$7222)+(N_Raters&gt;=4=TRUE)*(1*Rater4!$C5926=D$7222)+(N_Raters&gt;=5=TRUE)*(1*Rater5!$C5926=D$7222)</f>
        <v>2</v>
      </c>
      <c r="E5937" s="38">
        <f>(1*Rater1!$C5926=E$7222)+(1*Rater2!$C5926=E$7222)+(N_Raters&gt;=3=TRUE)*(1*Rater3!$C5926=E$7222)+(N_Raters&gt;=4=TRUE)*(1*Rater4!$C5926=E$7222)+(N_Raters&gt;=5=TRUE)*(1*Rater5!$C5926=E$7222)</f>
        <v>0</v>
      </c>
      <c r="F5937" s="38"/>
      <c r="G5937" s="38"/>
      <c r="H5937" s="38"/>
      <c r="J5937" s="1"/>
      <c r="K5937" s="1"/>
    </row>
    <row r="5938" spans="2:11">
      <c r="B5938" s="36">
        <v>5924</v>
      </c>
      <c r="C5938" s="55">
        <f>(1*Rater1!$C5927=C$7222)+(1*Rater2!$C5927=C$7222)+(N_Raters&gt;=3=TRUE)*(1*Rater3!$C5927=C$7222)+(N_Raters&gt;=4=TRUE)*(1*Rater4!$C5927=C$7222)+(N_Raters&gt;=5=TRUE)*(1*Rater5!$C5927=C$7222)</f>
        <v>3</v>
      </c>
      <c r="D5938" s="55">
        <f>(1*Rater1!$C5927=D$7222)+(1*Rater2!$C5927=D$7222)+(N_Raters&gt;=3=TRUE)*(1*Rater3!$C5927=D$7222)+(N_Raters&gt;=4=TRUE)*(1*Rater4!$C5927=D$7222)+(N_Raters&gt;=5=TRUE)*(1*Rater5!$C5927=D$7222)</f>
        <v>0</v>
      </c>
      <c r="E5938" s="38">
        <f>(1*Rater1!$C5927=E$7222)+(1*Rater2!$C5927=E$7222)+(N_Raters&gt;=3=TRUE)*(1*Rater3!$C5927=E$7222)+(N_Raters&gt;=4=TRUE)*(1*Rater4!$C5927=E$7222)+(N_Raters&gt;=5=TRUE)*(1*Rater5!$C5927=E$7222)</f>
        <v>0</v>
      </c>
      <c r="F5938" s="38"/>
      <c r="G5938" s="38"/>
      <c r="H5938" s="38"/>
      <c r="J5938" s="1"/>
      <c r="K5938" s="1"/>
    </row>
    <row r="5939" spans="2:11">
      <c r="B5939" s="35">
        <v>5925</v>
      </c>
      <c r="C5939" s="55">
        <f>(1*Rater1!$C5928=C$7222)+(1*Rater2!$C5928=C$7222)+(N_Raters&gt;=3=TRUE)*(1*Rater3!$C5928=C$7222)+(N_Raters&gt;=4=TRUE)*(1*Rater4!$C5928=C$7222)+(N_Raters&gt;=5=TRUE)*(1*Rater5!$C5928=C$7222)</f>
        <v>0</v>
      </c>
      <c r="D5939" s="55">
        <f>(1*Rater1!$C5928=D$7222)+(1*Rater2!$C5928=D$7222)+(N_Raters&gt;=3=TRUE)*(1*Rater3!$C5928=D$7222)+(N_Raters&gt;=4=TRUE)*(1*Rater4!$C5928=D$7222)+(N_Raters&gt;=5=TRUE)*(1*Rater5!$C5928=D$7222)</f>
        <v>2</v>
      </c>
      <c r="E5939" s="38">
        <f>(1*Rater1!$C5928=E$7222)+(1*Rater2!$C5928=E$7222)+(N_Raters&gt;=3=TRUE)*(1*Rater3!$C5928=E$7222)+(N_Raters&gt;=4=TRUE)*(1*Rater4!$C5928=E$7222)+(N_Raters&gt;=5=TRUE)*(1*Rater5!$C5928=E$7222)</f>
        <v>1</v>
      </c>
      <c r="F5939" s="38"/>
      <c r="G5939" s="38"/>
      <c r="H5939" s="38"/>
      <c r="J5939" s="1"/>
      <c r="K5939" s="1"/>
    </row>
    <row r="5940" spans="2:11">
      <c r="B5940" s="36">
        <v>5926</v>
      </c>
      <c r="C5940" s="55">
        <f>(1*Rater1!$C5929=C$7222)+(1*Rater2!$C5929=C$7222)+(N_Raters&gt;=3=TRUE)*(1*Rater3!$C5929=C$7222)+(N_Raters&gt;=4=TRUE)*(1*Rater4!$C5929=C$7222)+(N_Raters&gt;=5=TRUE)*(1*Rater5!$C5929=C$7222)</f>
        <v>1</v>
      </c>
      <c r="D5940" s="55">
        <f>(1*Rater1!$C5929=D$7222)+(1*Rater2!$C5929=D$7222)+(N_Raters&gt;=3=TRUE)*(1*Rater3!$C5929=D$7222)+(N_Raters&gt;=4=TRUE)*(1*Rater4!$C5929=D$7222)+(N_Raters&gt;=5=TRUE)*(1*Rater5!$C5929=D$7222)</f>
        <v>2</v>
      </c>
      <c r="E5940" s="38">
        <f>(1*Rater1!$C5929=E$7222)+(1*Rater2!$C5929=E$7222)+(N_Raters&gt;=3=TRUE)*(1*Rater3!$C5929=E$7222)+(N_Raters&gt;=4=TRUE)*(1*Rater4!$C5929=E$7222)+(N_Raters&gt;=5=TRUE)*(1*Rater5!$C5929=E$7222)</f>
        <v>0</v>
      </c>
      <c r="F5940" s="38"/>
      <c r="G5940" s="38"/>
      <c r="H5940" s="38"/>
      <c r="J5940" s="1"/>
      <c r="K5940" s="1"/>
    </row>
    <row r="5941" spans="2:11">
      <c r="B5941" s="35">
        <v>5927</v>
      </c>
      <c r="C5941" s="55">
        <f>(1*Rater1!$C5930=C$7222)+(1*Rater2!$C5930=C$7222)+(N_Raters&gt;=3=TRUE)*(1*Rater3!$C5930=C$7222)+(N_Raters&gt;=4=TRUE)*(1*Rater4!$C5930=C$7222)+(N_Raters&gt;=5=TRUE)*(1*Rater5!$C5930=C$7222)</f>
        <v>1</v>
      </c>
      <c r="D5941" s="55">
        <f>(1*Rater1!$C5930=D$7222)+(1*Rater2!$C5930=D$7222)+(N_Raters&gt;=3=TRUE)*(1*Rater3!$C5930=D$7222)+(N_Raters&gt;=4=TRUE)*(1*Rater4!$C5930=D$7222)+(N_Raters&gt;=5=TRUE)*(1*Rater5!$C5930=D$7222)</f>
        <v>2</v>
      </c>
      <c r="E5941" s="38">
        <f>(1*Rater1!$C5930=E$7222)+(1*Rater2!$C5930=E$7222)+(N_Raters&gt;=3=TRUE)*(1*Rater3!$C5930=E$7222)+(N_Raters&gt;=4=TRUE)*(1*Rater4!$C5930=E$7222)+(N_Raters&gt;=5=TRUE)*(1*Rater5!$C5930=E$7222)</f>
        <v>0</v>
      </c>
      <c r="F5941" s="38"/>
      <c r="G5941" s="38"/>
      <c r="H5941" s="38"/>
      <c r="J5941" s="1"/>
      <c r="K5941" s="1"/>
    </row>
    <row r="5942" spans="2:11">
      <c r="B5942" s="36">
        <v>5928</v>
      </c>
      <c r="C5942" s="55">
        <f>(1*Rater1!$C5931=C$7222)+(1*Rater2!$C5931=C$7222)+(N_Raters&gt;=3=TRUE)*(1*Rater3!$C5931=C$7222)+(N_Raters&gt;=4=TRUE)*(1*Rater4!$C5931=C$7222)+(N_Raters&gt;=5=TRUE)*(1*Rater5!$C5931=C$7222)</f>
        <v>0</v>
      </c>
      <c r="D5942" s="55">
        <f>(1*Rater1!$C5931=D$7222)+(1*Rater2!$C5931=D$7222)+(N_Raters&gt;=3=TRUE)*(1*Rater3!$C5931=D$7222)+(N_Raters&gt;=4=TRUE)*(1*Rater4!$C5931=D$7222)+(N_Raters&gt;=5=TRUE)*(1*Rater5!$C5931=D$7222)</f>
        <v>1</v>
      </c>
      <c r="E5942" s="38">
        <f>(1*Rater1!$C5931=E$7222)+(1*Rater2!$C5931=E$7222)+(N_Raters&gt;=3=TRUE)*(1*Rater3!$C5931=E$7222)+(N_Raters&gt;=4=TRUE)*(1*Rater4!$C5931=E$7222)+(N_Raters&gt;=5=TRUE)*(1*Rater5!$C5931=E$7222)</f>
        <v>2</v>
      </c>
      <c r="F5942" s="38"/>
      <c r="G5942" s="38"/>
      <c r="H5942" s="38"/>
      <c r="J5942" s="1"/>
      <c r="K5942" s="1"/>
    </row>
    <row r="5943" spans="2:11">
      <c r="B5943" s="35">
        <v>5929</v>
      </c>
      <c r="C5943" s="55">
        <f>(1*Rater1!$C5932=C$7222)+(1*Rater2!$C5932=C$7222)+(N_Raters&gt;=3=TRUE)*(1*Rater3!$C5932=C$7222)+(N_Raters&gt;=4=TRUE)*(1*Rater4!$C5932=C$7222)+(N_Raters&gt;=5=TRUE)*(1*Rater5!$C5932=C$7222)</f>
        <v>1</v>
      </c>
      <c r="D5943" s="55">
        <f>(1*Rater1!$C5932=D$7222)+(1*Rater2!$C5932=D$7222)+(N_Raters&gt;=3=TRUE)*(1*Rater3!$C5932=D$7222)+(N_Raters&gt;=4=TRUE)*(1*Rater4!$C5932=D$7222)+(N_Raters&gt;=5=TRUE)*(1*Rater5!$C5932=D$7222)</f>
        <v>2</v>
      </c>
      <c r="E5943" s="38">
        <f>(1*Rater1!$C5932=E$7222)+(1*Rater2!$C5932=E$7222)+(N_Raters&gt;=3=TRUE)*(1*Rater3!$C5932=E$7222)+(N_Raters&gt;=4=TRUE)*(1*Rater4!$C5932=E$7222)+(N_Raters&gt;=5=TRUE)*(1*Rater5!$C5932=E$7222)</f>
        <v>0</v>
      </c>
      <c r="F5943" s="38"/>
      <c r="G5943" s="38"/>
      <c r="H5943" s="38"/>
      <c r="J5943" s="1"/>
      <c r="K5943" s="1"/>
    </row>
    <row r="5944" spans="2:11">
      <c r="B5944" s="36">
        <v>5930</v>
      </c>
      <c r="C5944" s="55">
        <f>(1*Rater1!$C5933=C$7222)+(1*Rater2!$C5933=C$7222)+(N_Raters&gt;=3=TRUE)*(1*Rater3!$C5933=C$7222)+(N_Raters&gt;=4=TRUE)*(1*Rater4!$C5933=C$7222)+(N_Raters&gt;=5=TRUE)*(1*Rater5!$C5933=C$7222)</f>
        <v>0</v>
      </c>
      <c r="D5944" s="55">
        <f>(1*Rater1!$C5933=D$7222)+(1*Rater2!$C5933=D$7222)+(N_Raters&gt;=3=TRUE)*(1*Rater3!$C5933=D$7222)+(N_Raters&gt;=4=TRUE)*(1*Rater4!$C5933=D$7222)+(N_Raters&gt;=5=TRUE)*(1*Rater5!$C5933=D$7222)</f>
        <v>1</v>
      </c>
      <c r="E5944" s="38">
        <f>(1*Rater1!$C5933=E$7222)+(1*Rater2!$C5933=E$7222)+(N_Raters&gt;=3=TRUE)*(1*Rater3!$C5933=E$7222)+(N_Raters&gt;=4=TRUE)*(1*Rater4!$C5933=E$7222)+(N_Raters&gt;=5=TRUE)*(1*Rater5!$C5933=E$7222)</f>
        <v>2</v>
      </c>
      <c r="F5944" s="38"/>
      <c r="G5944" s="38"/>
      <c r="H5944" s="38"/>
      <c r="J5944" s="1"/>
      <c r="K5944" s="1"/>
    </row>
    <row r="5945" spans="2:11">
      <c r="B5945" s="35">
        <v>5931</v>
      </c>
      <c r="C5945" s="55">
        <f>(1*Rater1!$C5934=C$7222)+(1*Rater2!$C5934=C$7222)+(N_Raters&gt;=3=TRUE)*(1*Rater3!$C5934=C$7222)+(N_Raters&gt;=4=TRUE)*(1*Rater4!$C5934=C$7222)+(N_Raters&gt;=5=TRUE)*(1*Rater5!$C5934=C$7222)</f>
        <v>0</v>
      </c>
      <c r="D5945" s="55">
        <f>(1*Rater1!$C5934=D$7222)+(1*Rater2!$C5934=D$7222)+(N_Raters&gt;=3=TRUE)*(1*Rater3!$C5934=D$7222)+(N_Raters&gt;=4=TRUE)*(1*Rater4!$C5934=D$7222)+(N_Raters&gt;=5=TRUE)*(1*Rater5!$C5934=D$7222)</f>
        <v>0</v>
      </c>
      <c r="E5945" s="38">
        <f>(1*Rater1!$C5934=E$7222)+(1*Rater2!$C5934=E$7222)+(N_Raters&gt;=3=TRUE)*(1*Rater3!$C5934=E$7222)+(N_Raters&gt;=4=TRUE)*(1*Rater4!$C5934=E$7222)+(N_Raters&gt;=5=TRUE)*(1*Rater5!$C5934=E$7222)</f>
        <v>3</v>
      </c>
      <c r="F5945" s="38"/>
      <c r="G5945" s="38"/>
      <c r="H5945" s="38"/>
      <c r="J5945" s="1"/>
      <c r="K5945" s="1"/>
    </row>
    <row r="5946" spans="2:11">
      <c r="B5946" s="36">
        <v>5932</v>
      </c>
      <c r="C5946" s="55">
        <f>(1*Rater1!$C5935=C$7222)+(1*Rater2!$C5935=C$7222)+(N_Raters&gt;=3=TRUE)*(1*Rater3!$C5935=C$7222)+(N_Raters&gt;=4=TRUE)*(1*Rater4!$C5935=C$7222)+(N_Raters&gt;=5=TRUE)*(1*Rater5!$C5935=C$7222)</f>
        <v>1</v>
      </c>
      <c r="D5946" s="55">
        <f>(1*Rater1!$C5935=D$7222)+(1*Rater2!$C5935=D$7222)+(N_Raters&gt;=3=TRUE)*(1*Rater3!$C5935=D$7222)+(N_Raters&gt;=4=TRUE)*(1*Rater4!$C5935=D$7222)+(N_Raters&gt;=5=TRUE)*(1*Rater5!$C5935=D$7222)</f>
        <v>2</v>
      </c>
      <c r="E5946" s="38">
        <f>(1*Rater1!$C5935=E$7222)+(1*Rater2!$C5935=E$7222)+(N_Raters&gt;=3=TRUE)*(1*Rater3!$C5935=E$7222)+(N_Raters&gt;=4=TRUE)*(1*Rater4!$C5935=E$7222)+(N_Raters&gt;=5=TRUE)*(1*Rater5!$C5935=E$7222)</f>
        <v>0</v>
      </c>
      <c r="F5946" s="38"/>
      <c r="G5946" s="38"/>
      <c r="H5946" s="38"/>
      <c r="J5946" s="1"/>
      <c r="K5946" s="1"/>
    </row>
    <row r="5947" spans="2:11">
      <c r="B5947" s="35">
        <v>5933</v>
      </c>
      <c r="C5947" s="55">
        <f>(1*Rater1!$C5936=C$7222)+(1*Rater2!$C5936=C$7222)+(N_Raters&gt;=3=TRUE)*(1*Rater3!$C5936=C$7222)+(N_Raters&gt;=4=TRUE)*(1*Rater4!$C5936=C$7222)+(N_Raters&gt;=5=TRUE)*(1*Rater5!$C5936=C$7222)</f>
        <v>3</v>
      </c>
      <c r="D5947" s="55">
        <f>(1*Rater1!$C5936=D$7222)+(1*Rater2!$C5936=D$7222)+(N_Raters&gt;=3=TRUE)*(1*Rater3!$C5936=D$7222)+(N_Raters&gt;=4=TRUE)*(1*Rater4!$C5936=D$7222)+(N_Raters&gt;=5=TRUE)*(1*Rater5!$C5936=D$7222)</f>
        <v>0</v>
      </c>
      <c r="E5947" s="38">
        <f>(1*Rater1!$C5936=E$7222)+(1*Rater2!$C5936=E$7222)+(N_Raters&gt;=3=TRUE)*(1*Rater3!$C5936=E$7222)+(N_Raters&gt;=4=TRUE)*(1*Rater4!$C5936=E$7222)+(N_Raters&gt;=5=TRUE)*(1*Rater5!$C5936=E$7222)</f>
        <v>0</v>
      </c>
      <c r="F5947" s="38"/>
      <c r="G5947" s="38"/>
      <c r="H5947" s="38"/>
      <c r="J5947" s="1"/>
      <c r="K5947" s="1"/>
    </row>
    <row r="5948" spans="2:11">
      <c r="B5948" s="36">
        <v>5934</v>
      </c>
      <c r="C5948" s="55">
        <f>(1*Rater1!$C5937=C$7222)+(1*Rater2!$C5937=C$7222)+(N_Raters&gt;=3=TRUE)*(1*Rater3!$C5937=C$7222)+(N_Raters&gt;=4=TRUE)*(1*Rater4!$C5937=C$7222)+(N_Raters&gt;=5=TRUE)*(1*Rater5!$C5937=C$7222)</f>
        <v>3</v>
      </c>
      <c r="D5948" s="55">
        <f>(1*Rater1!$C5937=D$7222)+(1*Rater2!$C5937=D$7222)+(N_Raters&gt;=3=TRUE)*(1*Rater3!$C5937=D$7222)+(N_Raters&gt;=4=TRUE)*(1*Rater4!$C5937=D$7222)+(N_Raters&gt;=5=TRUE)*(1*Rater5!$C5937=D$7222)</f>
        <v>0</v>
      </c>
      <c r="E5948" s="38">
        <f>(1*Rater1!$C5937=E$7222)+(1*Rater2!$C5937=E$7222)+(N_Raters&gt;=3=TRUE)*(1*Rater3!$C5937=E$7222)+(N_Raters&gt;=4=TRUE)*(1*Rater4!$C5937=E$7222)+(N_Raters&gt;=5=TRUE)*(1*Rater5!$C5937=E$7222)</f>
        <v>0</v>
      </c>
      <c r="F5948" s="38"/>
      <c r="G5948" s="38"/>
      <c r="H5948" s="38"/>
      <c r="J5948" s="1"/>
      <c r="K5948" s="1"/>
    </row>
    <row r="5949" spans="2:11">
      <c r="B5949" s="35">
        <v>5935</v>
      </c>
      <c r="C5949" s="55">
        <f>(1*Rater1!$C5938=C$7222)+(1*Rater2!$C5938=C$7222)+(N_Raters&gt;=3=TRUE)*(1*Rater3!$C5938=C$7222)+(N_Raters&gt;=4=TRUE)*(1*Rater4!$C5938=C$7222)+(N_Raters&gt;=5=TRUE)*(1*Rater5!$C5938=C$7222)</f>
        <v>3</v>
      </c>
      <c r="D5949" s="55">
        <f>(1*Rater1!$C5938=D$7222)+(1*Rater2!$C5938=D$7222)+(N_Raters&gt;=3=TRUE)*(1*Rater3!$C5938=D$7222)+(N_Raters&gt;=4=TRUE)*(1*Rater4!$C5938=D$7222)+(N_Raters&gt;=5=TRUE)*(1*Rater5!$C5938=D$7222)</f>
        <v>0</v>
      </c>
      <c r="E5949" s="38">
        <f>(1*Rater1!$C5938=E$7222)+(1*Rater2!$C5938=E$7222)+(N_Raters&gt;=3=TRUE)*(1*Rater3!$C5938=E$7222)+(N_Raters&gt;=4=TRUE)*(1*Rater4!$C5938=E$7222)+(N_Raters&gt;=5=TRUE)*(1*Rater5!$C5938=E$7222)</f>
        <v>0</v>
      </c>
      <c r="F5949" s="38"/>
      <c r="G5949" s="38"/>
      <c r="H5949" s="38"/>
      <c r="J5949" s="1"/>
      <c r="K5949" s="1"/>
    </row>
    <row r="5950" spans="2:11">
      <c r="B5950" s="36">
        <v>5936</v>
      </c>
      <c r="C5950" s="55">
        <f>(1*Rater1!$C5939=C$7222)+(1*Rater2!$C5939=C$7222)+(N_Raters&gt;=3=TRUE)*(1*Rater3!$C5939=C$7222)+(N_Raters&gt;=4=TRUE)*(1*Rater4!$C5939=C$7222)+(N_Raters&gt;=5=TRUE)*(1*Rater5!$C5939=C$7222)</f>
        <v>2</v>
      </c>
      <c r="D5950" s="55">
        <f>(1*Rater1!$C5939=D$7222)+(1*Rater2!$C5939=D$7222)+(N_Raters&gt;=3=TRUE)*(1*Rater3!$C5939=D$7222)+(N_Raters&gt;=4=TRUE)*(1*Rater4!$C5939=D$7222)+(N_Raters&gt;=5=TRUE)*(1*Rater5!$C5939=D$7222)</f>
        <v>0</v>
      </c>
      <c r="E5950" s="38">
        <f>(1*Rater1!$C5939=E$7222)+(1*Rater2!$C5939=E$7222)+(N_Raters&gt;=3=TRUE)*(1*Rater3!$C5939=E$7222)+(N_Raters&gt;=4=TRUE)*(1*Rater4!$C5939=E$7222)+(N_Raters&gt;=5=TRUE)*(1*Rater5!$C5939=E$7222)</f>
        <v>0</v>
      </c>
      <c r="F5950" s="38"/>
      <c r="G5950" s="38"/>
      <c r="H5950" s="38"/>
      <c r="J5950" s="1"/>
      <c r="K5950" s="1"/>
    </row>
    <row r="5951" spans="2:11">
      <c r="B5951" s="35">
        <v>5937</v>
      </c>
      <c r="C5951" s="55">
        <f>(1*Rater1!$C5940=C$7222)+(1*Rater2!$C5940=C$7222)+(N_Raters&gt;=3=TRUE)*(1*Rater3!$C5940=C$7222)+(N_Raters&gt;=4=TRUE)*(1*Rater4!$C5940=C$7222)+(N_Raters&gt;=5=TRUE)*(1*Rater5!$C5940=C$7222)</f>
        <v>3</v>
      </c>
      <c r="D5951" s="55">
        <f>(1*Rater1!$C5940=D$7222)+(1*Rater2!$C5940=D$7222)+(N_Raters&gt;=3=TRUE)*(1*Rater3!$C5940=D$7222)+(N_Raters&gt;=4=TRUE)*(1*Rater4!$C5940=D$7222)+(N_Raters&gt;=5=TRUE)*(1*Rater5!$C5940=D$7222)</f>
        <v>0</v>
      </c>
      <c r="E5951" s="38">
        <f>(1*Rater1!$C5940=E$7222)+(1*Rater2!$C5940=E$7222)+(N_Raters&gt;=3=TRUE)*(1*Rater3!$C5940=E$7222)+(N_Raters&gt;=4=TRUE)*(1*Rater4!$C5940=E$7222)+(N_Raters&gt;=5=TRUE)*(1*Rater5!$C5940=E$7222)</f>
        <v>0</v>
      </c>
      <c r="F5951" s="38"/>
      <c r="G5951" s="38"/>
      <c r="H5951" s="38"/>
      <c r="J5951" s="1"/>
      <c r="K5951" s="1"/>
    </row>
    <row r="5952" spans="2:11">
      <c r="B5952" s="36">
        <v>5938</v>
      </c>
      <c r="C5952" s="55">
        <f>(1*Rater1!$C5941=C$7222)+(1*Rater2!$C5941=C$7222)+(N_Raters&gt;=3=TRUE)*(1*Rater3!$C5941=C$7222)+(N_Raters&gt;=4=TRUE)*(1*Rater4!$C5941=C$7222)+(N_Raters&gt;=5=TRUE)*(1*Rater5!$C5941=C$7222)</f>
        <v>3</v>
      </c>
      <c r="D5952" s="55">
        <f>(1*Rater1!$C5941=D$7222)+(1*Rater2!$C5941=D$7222)+(N_Raters&gt;=3=TRUE)*(1*Rater3!$C5941=D$7222)+(N_Raters&gt;=4=TRUE)*(1*Rater4!$C5941=D$7222)+(N_Raters&gt;=5=TRUE)*(1*Rater5!$C5941=D$7222)</f>
        <v>0</v>
      </c>
      <c r="E5952" s="38">
        <f>(1*Rater1!$C5941=E$7222)+(1*Rater2!$C5941=E$7222)+(N_Raters&gt;=3=TRUE)*(1*Rater3!$C5941=E$7222)+(N_Raters&gt;=4=TRUE)*(1*Rater4!$C5941=E$7222)+(N_Raters&gt;=5=TRUE)*(1*Rater5!$C5941=E$7222)</f>
        <v>0</v>
      </c>
      <c r="F5952" s="38"/>
      <c r="G5952" s="38"/>
      <c r="H5952" s="38"/>
      <c r="J5952" s="1"/>
      <c r="K5952" s="1"/>
    </row>
    <row r="5953" spans="2:11">
      <c r="B5953" s="35">
        <v>5939</v>
      </c>
      <c r="C5953" s="55">
        <f>(1*Rater1!$C5942=C$7222)+(1*Rater2!$C5942=C$7222)+(N_Raters&gt;=3=TRUE)*(1*Rater3!$C5942=C$7222)+(N_Raters&gt;=4=TRUE)*(1*Rater4!$C5942=C$7222)+(N_Raters&gt;=5=TRUE)*(1*Rater5!$C5942=C$7222)</f>
        <v>3</v>
      </c>
      <c r="D5953" s="55">
        <f>(1*Rater1!$C5942=D$7222)+(1*Rater2!$C5942=D$7222)+(N_Raters&gt;=3=TRUE)*(1*Rater3!$C5942=D$7222)+(N_Raters&gt;=4=TRUE)*(1*Rater4!$C5942=D$7222)+(N_Raters&gt;=5=TRUE)*(1*Rater5!$C5942=D$7222)</f>
        <v>0</v>
      </c>
      <c r="E5953" s="38">
        <f>(1*Rater1!$C5942=E$7222)+(1*Rater2!$C5942=E$7222)+(N_Raters&gt;=3=TRUE)*(1*Rater3!$C5942=E$7222)+(N_Raters&gt;=4=TRUE)*(1*Rater4!$C5942=E$7222)+(N_Raters&gt;=5=TRUE)*(1*Rater5!$C5942=E$7222)</f>
        <v>0</v>
      </c>
      <c r="F5953" s="38"/>
      <c r="G5953" s="38"/>
      <c r="H5953" s="38"/>
      <c r="J5953" s="1"/>
      <c r="K5953" s="1"/>
    </row>
    <row r="5954" spans="2:11">
      <c r="B5954" s="36">
        <v>5940</v>
      </c>
      <c r="C5954" s="55">
        <f>(1*Rater1!$C5943=C$7222)+(1*Rater2!$C5943=C$7222)+(N_Raters&gt;=3=TRUE)*(1*Rater3!$C5943=C$7222)+(N_Raters&gt;=4=TRUE)*(1*Rater4!$C5943=C$7222)+(N_Raters&gt;=5=TRUE)*(1*Rater5!$C5943=C$7222)</f>
        <v>3</v>
      </c>
      <c r="D5954" s="55">
        <f>(1*Rater1!$C5943=D$7222)+(1*Rater2!$C5943=D$7222)+(N_Raters&gt;=3=TRUE)*(1*Rater3!$C5943=D$7222)+(N_Raters&gt;=4=TRUE)*(1*Rater4!$C5943=D$7222)+(N_Raters&gt;=5=TRUE)*(1*Rater5!$C5943=D$7222)</f>
        <v>0</v>
      </c>
      <c r="E5954" s="38">
        <f>(1*Rater1!$C5943=E$7222)+(1*Rater2!$C5943=E$7222)+(N_Raters&gt;=3=TRUE)*(1*Rater3!$C5943=E$7222)+(N_Raters&gt;=4=TRUE)*(1*Rater4!$C5943=E$7222)+(N_Raters&gt;=5=TRUE)*(1*Rater5!$C5943=E$7222)</f>
        <v>0</v>
      </c>
      <c r="F5954" s="38"/>
      <c r="G5954" s="38"/>
      <c r="H5954" s="38"/>
      <c r="J5954" s="1"/>
      <c r="K5954" s="1"/>
    </row>
    <row r="5955" spans="2:11">
      <c r="B5955" s="35">
        <v>5941</v>
      </c>
      <c r="C5955" s="55">
        <f>(1*Rater1!$C5944=C$7222)+(1*Rater2!$C5944=C$7222)+(N_Raters&gt;=3=TRUE)*(1*Rater3!$C5944=C$7222)+(N_Raters&gt;=4=TRUE)*(1*Rater4!$C5944=C$7222)+(N_Raters&gt;=5=TRUE)*(1*Rater5!$C5944=C$7222)</f>
        <v>0</v>
      </c>
      <c r="D5955" s="55">
        <f>(1*Rater1!$C5944=D$7222)+(1*Rater2!$C5944=D$7222)+(N_Raters&gt;=3=TRUE)*(1*Rater3!$C5944=D$7222)+(N_Raters&gt;=4=TRUE)*(1*Rater4!$C5944=D$7222)+(N_Raters&gt;=5=TRUE)*(1*Rater5!$C5944=D$7222)</f>
        <v>2</v>
      </c>
      <c r="E5955" s="38">
        <f>(1*Rater1!$C5944=E$7222)+(1*Rater2!$C5944=E$7222)+(N_Raters&gt;=3=TRUE)*(1*Rater3!$C5944=E$7222)+(N_Raters&gt;=4=TRUE)*(1*Rater4!$C5944=E$7222)+(N_Raters&gt;=5=TRUE)*(1*Rater5!$C5944=E$7222)</f>
        <v>1</v>
      </c>
      <c r="F5955" s="38"/>
      <c r="G5955" s="38"/>
      <c r="H5955" s="38"/>
      <c r="J5955" s="1"/>
      <c r="K5955" s="1"/>
    </row>
    <row r="5956" spans="2:11">
      <c r="B5956" s="36">
        <v>5942</v>
      </c>
      <c r="C5956" s="55">
        <f>(1*Rater1!$C5945=C$7222)+(1*Rater2!$C5945=C$7222)+(N_Raters&gt;=3=TRUE)*(1*Rater3!$C5945=C$7222)+(N_Raters&gt;=4=TRUE)*(1*Rater4!$C5945=C$7222)+(N_Raters&gt;=5=TRUE)*(1*Rater5!$C5945=C$7222)</f>
        <v>3</v>
      </c>
      <c r="D5956" s="55">
        <f>(1*Rater1!$C5945=D$7222)+(1*Rater2!$C5945=D$7222)+(N_Raters&gt;=3=TRUE)*(1*Rater3!$C5945=D$7222)+(N_Raters&gt;=4=TRUE)*(1*Rater4!$C5945=D$7222)+(N_Raters&gt;=5=TRUE)*(1*Rater5!$C5945=D$7222)</f>
        <v>0</v>
      </c>
      <c r="E5956" s="38">
        <f>(1*Rater1!$C5945=E$7222)+(1*Rater2!$C5945=E$7222)+(N_Raters&gt;=3=TRUE)*(1*Rater3!$C5945=E$7222)+(N_Raters&gt;=4=TRUE)*(1*Rater4!$C5945=E$7222)+(N_Raters&gt;=5=TRUE)*(1*Rater5!$C5945=E$7222)</f>
        <v>0</v>
      </c>
      <c r="F5956" s="38"/>
      <c r="G5956" s="38"/>
      <c r="H5956" s="38"/>
      <c r="J5956" s="1"/>
      <c r="K5956" s="1"/>
    </row>
    <row r="5957" spans="2:11">
      <c r="B5957" s="35">
        <v>5943</v>
      </c>
      <c r="C5957" s="55">
        <f>(1*Rater1!$C5946=C$7222)+(1*Rater2!$C5946=C$7222)+(N_Raters&gt;=3=TRUE)*(1*Rater3!$C5946=C$7222)+(N_Raters&gt;=4=TRUE)*(1*Rater4!$C5946=C$7222)+(N_Raters&gt;=5=TRUE)*(1*Rater5!$C5946=C$7222)</f>
        <v>1</v>
      </c>
      <c r="D5957" s="55">
        <f>(1*Rater1!$C5946=D$7222)+(1*Rater2!$C5946=D$7222)+(N_Raters&gt;=3=TRUE)*(1*Rater3!$C5946=D$7222)+(N_Raters&gt;=4=TRUE)*(1*Rater4!$C5946=D$7222)+(N_Raters&gt;=5=TRUE)*(1*Rater5!$C5946=D$7222)</f>
        <v>2</v>
      </c>
      <c r="E5957" s="38">
        <f>(1*Rater1!$C5946=E$7222)+(1*Rater2!$C5946=E$7222)+(N_Raters&gt;=3=TRUE)*(1*Rater3!$C5946=E$7222)+(N_Raters&gt;=4=TRUE)*(1*Rater4!$C5946=E$7222)+(N_Raters&gt;=5=TRUE)*(1*Rater5!$C5946=E$7222)</f>
        <v>0</v>
      </c>
      <c r="F5957" s="38"/>
      <c r="G5957" s="38"/>
      <c r="H5957" s="38"/>
      <c r="J5957" s="1"/>
      <c r="K5957" s="1"/>
    </row>
    <row r="5958" spans="2:11">
      <c r="B5958" s="36">
        <v>5944</v>
      </c>
      <c r="C5958" s="55">
        <f>(1*Rater1!$C5947=C$7222)+(1*Rater2!$C5947=C$7222)+(N_Raters&gt;=3=TRUE)*(1*Rater3!$C5947=C$7222)+(N_Raters&gt;=4=TRUE)*(1*Rater4!$C5947=C$7222)+(N_Raters&gt;=5=TRUE)*(1*Rater5!$C5947=C$7222)</f>
        <v>2</v>
      </c>
      <c r="D5958" s="55">
        <f>(1*Rater1!$C5947=D$7222)+(1*Rater2!$C5947=D$7222)+(N_Raters&gt;=3=TRUE)*(1*Rater3!$C5947=D$7222)+(N_Raters&gt;=4=TRUE)*(1*Rater4!$C5947=D$7222)+(N_Raters&gt;=5=TRUE)*(1*Rater5!$C5947=D$7222)</f>
        <v>0</v>
      </c>
      <c r="E5958" s="38">
        <f>(1*Rater1!$C5947=E$7222)+(1*Rater2!$C5947=E$7222)+(N_Raters&gt;=3=TRUE)*(1*Rater3!$C5947=E$7222)+(N_Raters&gt;=4=TRUE)*(1*Rater4!$C5947=E$7222)+(N_Raters&gt;=5=TRUE)*(1*Rater5!$C5947=E$7222)</f>
        <v>0</v>
      </c>
      <c r="F5958" s="38"/>
      <c r="G5958" s="38"/>
      <c r="H5958" s="38"/>
      <c r="J5958" s="1"/>
      <c r="K5958" s="1"/>
    </row>
    <row r="5959" spans="2:11">
      <c r="B5959" s="35">
        <v>5945</v>
      </c>
      <c r="C5959" s="55">
        <f>(1*Rater1!$C5948=C$7222)+(1*Rater2!$C5948=C$7222)+(N_Raters&gt;=3=TRUE)*(1*Rater3!$C5948=C$7222)+(N_Raters&gt;=4=TRUE)*(1*Rater4!$C5948=C$7222)+(N_Raters&gt;=5=TRUE)*(1*Rater5!$C5948=C$7222)</f>
        <v>1</v>
      </c>
      <c r="D5959" s="55">
        <f>(1*Rater1!$C5948=D$7222)+(1*Rater2!$C5948=D$7222)+(N_Raters&gt;=3=TRUE)*(1*Rater3!$C5948=D$7222)+(N_Raters&gt;=4=TRUE)*(1*Rater4!$C5948=D$7222)+(N_Raters&gt;=5=TRUE)*(1*Rater5!$C5948=D$7222)</f>
        <v>2</v>
      </c>
      <c r="E5959" s="38">
        <f>(1*Rater1!$C5948=E$7222)+(1*Rater2!$C5948=E$7222)+(N_Raters&gt;=3=TRUE)*(1*Rater3!$C5948=E$7222)+(N_Raters&gt;=4=TRUE)*(1*Rater4!$C5948=E$7222)+(N_Raters&gt;=5=TRUE)*(1*Rater5!$C5948=E$7222)</f>
        <v>0</v>
      </c>
      <c r="F5959" s="38"/>
      <c r="G5959" s="38"/>
      <c r="H5959" s="38"/>
      <c r="J5959" s="1"/>
      <c r="K5959" s="1"/>
    </row>
    <row r="5960" spans="2:11">
      <c r="B5960" s="36">
        <v>5946</v>
      </c>
      <c r="C5960" s="55">
        <f>(1*Rater1!$C5949=C$7222)+(1*Rater2!$C5949=C$7222)+(N_Raters&gt;=3=TRUE)*(1*Rater3!$C5949=C$7222)+(N_Raters&gt;=4=TRUE)*(1*Rater4!$C5949=C$7222)+(N_Raters&gt;=5=TRUE)*(1*Rater5!$C5949=C$7222)</f>
        <v>1</v>
      </c>
      <c r="D5960" s="55">
        <f>(1*Rater1!$C5949=D$7222)+(1*Rater2!$C5949=D$7222)+(N_Raters&gt;=3=TRUE)*(1*Rater3!$C5949=D$7222)+(N_Raters&gt;=4=TRUE)*(1*Rater4!$C5949=D$7222)+(N_Raters&gt;=5=TRUE)*(1*Rater5!$C5949=D$7222)</f>
        <v>2</v>
      </c>
      <c r="E5960" s="38">
        <f>(1*Rater1!$C5949=E$7222)+(1*Rater2!$C5949=E$7222)+(N_Raters&gt;=3=TRUE)*(1*Rater3!$C5949=E$7222)+(N_Raters&gt;=4=TRUE)*(1*Rater4!$C5949=E$7222)+(N_Raters&gt;=5=TRUE)*(1*Rater5!$C5949=E$7222)</f>
        <v>0</v>
      </c>
      <c r="F5960" s="38"/>
      <c r="G5960" s="38"/>
      <c r="H5960" s="38"/>
      <c r="J5960" s="1"/>
      <c r="K5960" s="1"/>
    </row>
    <row r="5961" spans="2:11">
      <c r="B5961" s="35">
        <v>5947</v>
      </c>
      <c r="C5961" s="55">
        <f>(1*Rater1!$C5950=C$7222)+(1*Rater2!$C5950=C$7222)+(N_Raters&gt;=3=TRUE)*(1*Rater3!$C5950=C$7222)+(N_Raters&gt;=4=TRUE)*(1*Rater4!$C5950=C$7222)+(N_Raters&gt;=5=TRUE)*(1*Rater5!$C5950=C$7222)</f>
        <v>3</v>
      </c>
      <c r="D5961" s="55">
        <f>(1*Rater1!$C5950=D$7222)+(1*Rater2!$C5950=D$7222)+(N_Raters&gt;=3=TRUE)*(1*Rater3!$C5950=D$7222)+(N_Raters&gt;=4=TRUE)*(1*Rater4!$C5950=D$7222)+(N_Raters&gt;=5=TRUE)*(1*Rater5!$C5950=D$7222)</f>
        <v>0</v>
      </c>
      <c r="E5961" s="38">
        <f>(1*Rater1!$C5950=E$7222)+(1*Rater2!$C5950=E$7222)+(N_Raters&gt;=3=TRUE)*(1*Rater3!$C5950=E$7222)+(N_Raters&gt;=4=TRUE)*(1*Rater4!$C5950=E$7222)+(N_Raters&gt;=5=TRUE)*(1*Rater5!$C5950=E$7222)</f>
        <v>0</v>
      </c>
      <c r="F5961" s="38"/>
      <c r="G5961" s="38"/>
      <c r="H5961" s="38"/>
      <c r="J5961" s="1"/>
      <c r="K5961" s="1"/>
    </row>
    <row r="5962" spans="2:11">
      <c r="B5962" s="36">
        <v>5948</v>
      </c>
      <c r="C5962" s="55">
        <f>(1*Rater1!$C5951=C$7222)+(1*Rater2!$C5951=C$7222)+(N_Raters&gt;=3=TRUE)*(1*Rater3!$C5951=C$7222)+(N_Raters&gt;=4=TRUE)*(1*Rater4!$C5951=C$7222)+(N_Raters&gt;=5=TRUE)*(1*Rater5!$C5951=C$7222)</f>
        <v>3</v>
      </c>
      <c r="D5962" s="55">
        <f>(1*Rater1!$C5951=D$7222)+(1*Rater2!$C5951=D$7222)+(N_Raters&gt;=3=TRUE)*(1*Rater3!$C5951=D$7222)+(N_Raters&gt;=4=TRUE)*(1*Rater4!$C5951=D$7222)+(N_Raters&gt;=5=TRUE)*(1*Rater5!$C5951=D$7222)</f>
        <v>0</v>
      </c>
      <c r="E5962" s="38">
        <f>(1*Rater1!$C5951=E$7222)+(1*Rater2!$C5951=E$7222)+(N_Raters&gt;=3=TRUE)*(1*Rater3!$C5951=E$7222)+(N_Raters&gt;=4=TRUE)*(1*Rater4!$C5951=E$7222)+(N_Raters&gt;=5=TRUE)*(1*Rater5!$C5951=E$7222)</f>
        <v>0</v>
      </c>
      <c r="F5962" s="38"/>
      <c r="G5962" s="38"/>
      <c r="H5962" s="38"/>
      <c r="J5962" s="1"/>
      <c r="K5962" s="1"/>
    </row>
    <row r="5963" spans="2:11">
      <c r="B5963" s="35">
        <v>5949</v>
      </c>
      <c r="C5963" s="55">
        <f>(1*Rater1!$C5952=C$7222)+(1*Rater2!$C5952=C$7222)+(N_Raters&gt;=3=TRUE)*(1*Rater3!$C5952=C$7222)+(N_Raters&gt;=4=TRUE)*(1*Rater4!$C5952=C$7222)+(N_Raters&gt;=5=TRUE)*(1*Rater5!$C5952=C$7222)</f>
        <v>3</v>
      </c>
      <c r="D5963" s="55">
        <f>(1*Rater1!$C5952=D$7222)+(1*Rater2!$C5952=D$7222)+(N_Raters&gt;=3=TRUE)*(1*Rater3!$C5952=D$7222)+(N_Raters&gt;=4=TRUE)*(1*Rater4!$C5952=D$7222)+(N_Raters&gt;=5=TRUE)*(1*Rater5!$C5952=D$7222)</f>
        <v>0</v>
      </c>
      <c r="E5963" s="38">
        <f>(1*Rater1!$C5952=E$7222)+(1*Rater2!$C5952=E$7222)+(N_Raters&gt;=3=TRUE)*(1*Rater3!$C5952=E$7222)+(N_Raters&gt;=4=TRUE)*(1*Rater4!$C5952=E$7222)+(N_Raters&gt;=5=TRUE)*(1*Rater5!$C5952=E$7222)</f>
        <v>0</v>
      </c>
      <c r="F5963" s="38"/>
      <c r="G5963" s="38"/>
      <c r="H5963" s="38"/>
      <c r="J5963" s="1"/>
      <c r="K5963" s="1"/>
    </row>
    <row r="5964" spans="2:11">
      <c r="B5964" s="36">
        <v>5950</v>
      </c>
      <c r="C5964" s="55">
        <f>(1*Rater1!$C5953=C$7222)+(1*Rater2!$C5953=C$7222)+(N_Raters&gt;=3=TRUE)*(1*Rater3!$C5953=C$7222)+(N_Raters&gt;=4=TRUE)*(1*Rater4!$C5953=C$7222)+(N_Raters&gt;=5=TRUE)*(1*Rater5!$C5953=C$7222)</f>
        <v>3</v>
      </c>
      <c r="D5964" s="55">
        <f>(1*Rater1!$C5953=D$7222)+(1*Rater2!$C5953=D$7222)+(N_Raters&gt;=3=TRUE)*(1*Rater3!$C5953=D$7222)+(N_Raters&gt;=4=TRUE)*(1*Rater4!$C5953=D$7222)+(N_Raters&gt;=5=TRUE)*(1*Rater5!$C5953=D$7222)</f>
        <v>0</v>
      </c>
      <c r="E5964" s="38">
        <f>(1*Rater1!$C5953=E$7222)+(1*Rater2!$C5953=E$7222)+(N_Raters&gt;=3=TRUE)*(1*Rater3!$C5953=E$7222)+(N_Raters&gt;=4=TRUE)*(1*Rater4!$C5953=E$7222)+(N_Raters&gt;=5=TRUE)*(1*Rater5!$C5953=E$7222)</f>
        <v>0</v>
      </c>
      <c r="F5964" s="38"/>
      <c r="G5964" s="38"/>
      <c r="H5964" s="38"/>
      <c r="J5964" s="1"/>
      <c r="K5964" s="1"/>
    </row>
    <row r="5965" spans="2:11">
      <c r="B5965" s="35">
        <v>5951</v>
      </c>
      <c r="C5965" s="55">
        <f>(1*Rater1!$C5954=C$7222)+(1*Rater2!$C5954=C$7222)+(N_Raters&gt;=3=TRUE)*(1*Rater3!$C5954=C$7222)+(N_Raters&gt;=4=TRUE)*(1*Rater4!$C5954=C$7222)+(N_Raters&gt;=5=TRUE)*(1*Rater5!$C5954=C$7222)</f>
        <v>3</v>
      </c>
      <c r="D5965" s="55">
        <f>(1*Rater1!$C5954=D$7222)+(1*Rater2!$C5954=D$7222)+(N_Raters&gt;=3=TRUE)*(1*Rater3!$C5954=D$7222)+(N_Raters&gt;=4=TRUE)*(1*Rater4!$C5954=D$7222)+(N_Raters&gt;=5=TRUE)*(1*Rater5!$C5954=D$7222)</f>
        <v>0</v>
      </c>
      <c r="E5965" s="38">
        <f>(1*Rater1!$C5954=E$7222)+(1*Rater2!$C5954=E$7222)+(N_Raters&gt;=3=TRUE)*(1*Rater3!$C5954=E$7222)+(N_Raters&gt;=4=TRUE)*(1*Rater4!$C5954=E$7222)+(N_Raters&gt;=5=TRUE)*(1*Rater5!$C5954=E$7222)</f>
        <v>0</v>
      </c>
      <c r="F5965" s="38"/>
      <c r="G5965" s="38"/>
      <c r="H5965" s="38"/>
      <c r="J5965" s="1"/>
      <c r="K5965" s="1"/>
    </row>
    <row r="5966" spans="2:11">
      <c r="B5966" s="36">
        <v>5952</v>
      </c>
      <c r="C5966" s="55">
        <f>(1*Rater1!$C5955=C$7222)+(1*Rater2!$C5955=C$7222)+(N_Raters&gt;=3=TRUE)*(1*Rater3!$C5955=C$7222)+(N_Raters&gt;=4=TRUE)*(1*Rater4!$C5955=C$7222)+(N_Raters&gt;=5=TRUE)*(1*Rater5!$C5955=C$7222)</f>
        <v>3</v>
      </c>
      <c r="D5966" s="55">
        <f>(1*Rater1!$C5955=D$7222)+(1*Rater2!$C5955=D$7222)+(N_Raters&gt;=3=TRUE)*(1*Rater3!$C5955=D$7222)+(N_Raters&gt;=4=TRUE)*(1*Rater4!$C5955=D$7222)+(N_Raters&gt;=5=TRUE)*(1*Rater5!$C5955=D$7222)</f>
        <v>0</v>
      </c>
      <c r="E5966" s="38">
        <f>(1*Rater1!$C5955=E$7222)+(1*Rater2!$C5955=E$7222)+(N_Raters&gt;=3=TRUE)*(1*Rater3!$C5955=E$7222)+(N_Raters&gt;=4=TRUE)*(1*Rater4!$C5955=E$7222)+(N_Raters&gt;=5=TRUE)*(1*Rater5!$C5955=E$7222)</f>
        <v>0</v>
      </c>
      <c r="F5966" s="38"/>
      <c r="G5966" s="38"/>
      <c r="H5966" s="38"/>
      <c r="J5966" s="1"/>
      <c r="K5966" s="1"/>
    </row>
    <row r="5967" spans="2:11">
      <c r="B5967" s="35">
        <v>5953</v>
      </c>
      <c r="C5967" s="55">
        <f>(1*Rater1!$C5956=C$7222)+(1*Rater2!$C5956=C$7222)+(N_Raters&gt;=3=TRUE)*(1*Rater3!$C5956=C$7222)+(N_Raters&gt;=4=TRUE)*(1*Rater4!$C5956=C$7222)+(N_Raters&gt;=5=TRUE)*(1*Rater5!$C5956=C$7222)</f>
        <v>1</v>
      </c>
      <c r="D5967" s="55">
        <f>(1*Rater1!$C5956=D$7222)+(1*Rater2!$C5956=D$7222)+(N_Raters&gt;=3=TRUE)*(1*Rater3!$C5956=D$7222)+(N_Raters&gt;=4=TRUE)*(1*Rater4!$C5956=D$7222)+(N_Raters&gt;=5=TRUE)*(1*Rater5!$C5956=D$7222)</f>
        <v>2</v>
      </c>
      <c r="E5967" s="38">
        <f>(1*Rater1!$C5956=E$7222)+(1*Rater2!$C5956=E$7222)+(N_Raters&gt;=3=TRUE)*(1*Rater3!$C5956=E$7222)+(N_Raters&gt;=4=TRUE)*(1*Rater4!$C5956=E$7222)+(N_Raters&gt;=5=TRUE)*(1*Rater5!$C5956=E$7222)</f>
        <v>0</v>
      </c>
      <c r="F5967" s="38"/>
      <c r="G5967" s="38"/>
      <c r="H5967" s="38"/>
      <c r="J5967" s="1"/>
      <c r="K5967" s="1"/>
    </row>
    <row r="5968" spans="2:11">
      <c r="B5968" s="36">
        <v>5954</v>
      </c>
      <c r="C5968" s="55">
        <f>(1*Rater1!$C5957=C$7222)+(1*Rater2!$C5957=C$7222)+(N_Raters&gt;=3=TRUE)*(1*Rater3!$C5957=C$7222)+(N_Raters&gt;=4=TRUE)*(1*Rater4!$C5957=C$7222)+(N_Raters&gt;=5=TRUE)*(1*Rater5!$C5957=C$7222)</f>
        <v>1</v>
      </c>
      <c r="D5968" s="55">
        <f>(1*Rater1!$C5957=D$7222)+(1*Rater2!$C5957=D$7222)+(N_Raters&gt;=3=TRUE)*(1*Rater3!$C5957=D$7222)+(N_Raters&gt;=4=TRUE)*(1*Rater4!$C5957=D$7222)+(N_Raters&gt;=5=TRUE)*(1*Rater5!$C5957=D$7222)</f>
        <v>2</v>
      </c>
      <c r="E5968" s="38">
        <f>(1*Rater1!$C5957=E$7222)+(1*Rater2!$C5957=E$7222)+(N_Raters&gt;=3=TRUE)*(1*Rater3!$C5957=E$7222)+(N_Raters&gt;=4=TRUE)*(1*Rater4!$C5957=E$7222)+(N_Raters&gt;=5=TRUE)*(1*Rater5!$C5957=E$7222)</f>
        <v>0</v>
      </c>
      <c r="F5968" s="38"/>
      <c r="G5968" s="38"/>
      <c r="H5968" s="38"/>
      <c r="J5968" s="1"/>
      <c r="K5968" s="1"/>
    </row>
    <row r="5969" spans="2:11">
      <c r="B5969" s="35">
        <v>5955</v>
      </c>
      <c r="C5969" s="55">
        <f>(1*Rater1!$C5958=C$7222)+(1*Rater2!$C5958=C$7222)+(N_Raters&gt;=3=TRUE)*(1*Rater3!$C5958=C$7222)+(N_Raters&gt;=4=TRUE)*(1*Rater4!$C5958=C$7222)+(N_Raters&gt;=5=TRUE)*(1*Rater5!$C5958=C$7222)</f>
        <v>1</v>
      </c>
      <c r="D5969" s="55">
        <f>(1*Rater1!$C5958=D$7222)+(1*Rater2!$C5958=D$7222)+(N_Raters&gt;=3=TRUE)*(1*Rater3!$C5958=D$7222)+(N_Raters&gt;=4=TRUE)*(1*Rater4!$C5958=D$7222)+(N_Raters&gt;=5=TRUE)*(1*Rater5!$C5958=D$7222)</f>
        <v>2</v>
      </c>
      <c r="E5969" s="38">
        <f>(1*Rater1!$C5958=E$7222)+(1*Rater2!$C5958=E$7222)+(N_Raters&gt;=3=TRUE)*(1*Rater3!$C5958=E$7222)+(N_Raters&gt;=4=TRUE)*(1*Rater4!$C5958=E$7222)+(N_Raters&gt;=5=TRUE)*(1*Rater5!$C5958=E$7222)</f>
        <v>0</v>
      </c>
      <c r="F5969" s="38"/>
      <c r="G5969" s="38"/>
      <c r="H5969" s="38"/>
      <c r="J5969" s="1"/>
      <c r="K5969" s="1"/>
    </row>
    <row r="5970" spans="2:11">
      <c r="B5970" s="36">
        <v>5956</v>
      </c>
      <c r="C5970" s="55">
        <f>(1*Rater1!$C5959=C$7222)+(1*Rater2!$C5959=C$7222)+(N_Raters&gt;=3=TRUE)*(1*Rater3!$C5959=C$7222)+(N_Raters&gt;=4=TRUE)*(1*Rater4!$C5959=C$7222)+(N_Raters&gt;=5=TRUE)*(1*Rater5!$C5959=C$7222)</f>
        <v>1</v>
      </c>
      <c r="D5970" s="55">
        <f>(1*Rater1!$C5959=D$7222)+(1*Rater2!$C5959=D$7222)+(N_Raters&gt;=3=TRUE)*(1*Rater3!$C5959=D$7222)+(N_Raters&gt;=4=TRUE)*(1*Rater4!$C5959=D$7222)+(N_Raters&gt;=5=TRUE)*(1*Rater5!$C5959=D$7222)</f>
        <v>2</v>
      </c>
      <c r="E5970" s="38">
        <f>(1*Rater1!$C5959=E$7222)+(1*Rater2!$C5959=E$7222)+(N_Raters&gt;=3=TRUE)*(1*Rater3!$C5959=E$7222)+(N_Raters&gt;=4=TRUE)*(1*Rater4!$C5959=E$7222)+(N_Raters&gt;=5=TRUE)*(1*Rater5!$C5959=E$7222)</f>
        <v>0</v>
      </c>
      <c r="F5970" s="38"/>
      <c r="G5970" s="38"/>
      <c r="H5970" s="38"/>
      <c r="J5970" s="1"/>
      <c r="K5970" s="1"/>
    </row>
    <row r="5971" spans="2:11">
      <c r="B5971" s="35">
        <v>5957</v>
      </c>
      <c r="C5971" s="55">
        <f>(1*Rater1!$C5960=C$7222)+(1*Rater2!$C5960=C$7222)+(N_Raters&gt;=3=TRUE)*(1*Rater3!$C5960=C$7222)+(N_Raters&gt;=4=TRUE)*(1*Rater4!$C5960=C$7222)+(N_Raters&gt;=5=TRUE)*(1*Rater5!$C5960=C$7222)</f>
        <v>1</v>
      </c>
      <c r="D5971" s="55">
        <f>(1*Rater1!$C5960=D$7222)+(1*Rater2!$C5960=D$7222)+(N_Raters&gt;=3=TRUE)*(1*Rater3!$C5960=D$7222)+(N_Raters&gt;=4=TRUE)*(1*Rater4!$C5960=D$7222)+(N_Raters&gt;=5=TRUE)*(1*Rater5!$C5960=D$7222)</f>
        <v>2</v>
      </c>
      <c r="E5971" s="38">
        <f>(1*Rater1!$C5960=E$7222)+(1*Rater2!$C5960=E$7222)+(N_Raters&gt;=3=TRUE)*(1*Rater3!$C5960=E$7222)+(N_Raters&gt;=4=TRUE)*(1*Rater4!$C5960=E$7222)+(N_Raters&gt;=5=TRUE)*(1*Rater5!$C5960=E$7222)</f>
        <v>0</v>
      </c>
      <c r="F5971" s="38"/>
      <c r="G5971" s="38"/>
      <c r="H5971" s="38"/>
      <c r="J5971" s="1"/>
      <c r="K5971" s="1"/>
    </row>
    <row r="5972" spans="2:11">
      <c r="B5972" s="36">
        <v>5958</v>
      </c>
      <c r="C5972" s="55">
        <f>(1*Rater1!$C5961=C$7222)+(1*Rater2!$C5961=C$7222)+(N_Raters&gt;=3=TRUE)*(1*Rater3!$C5961=C$7222)+(N_Raters&gt;=4=TRUE)*(1*Rater4!$C5961=C$7222)+(N_Raters&gt;=5=TRUE)*(1*Rater5!$C5961=C$7222)</f>
        <v>1</v>
      </c>
      <c r="D5972" s="55">
        <f>(1*Rater1!$C5961=D$7222)+(1*Rater2!$C5961=D$7222)+(N_Raters&gt;=3=TRUE)*(1*Rater3!$C5961=D$7222)+(N_Raters&gt;=4=TRUE)*(1*Rater4!$C5961=D$7222)+(N_Raters&gt;=5=TRUE)*(1*Rater5!$C5961=D$7222)</f>
        <v>2</v>
      </c>
      <c r="E5972" s="38">
        <f>(1*Rater1!$C5961=E$7222)+(1*Rater2!$C5961=E$7222)+(N_Raters&gt;=3=TRUE)*(1*Rater3!$C5961=E$7222)+(N_Raters&gt;=4=TRUE)*(1*Rater4!$C5961=E$7222)+(N_Raters&gt;=5=TRUE)*(1*Rater5!$C5961=E$7222)</f>
        <v>0</v>
      </c>
      <c r="F5972" s="38"/>
      <c r="G5972" s="38"/>
      <c r="H5972" s="38"/>
      <c r="J5972" s="1"/>
      <c r="K5972" s="1"/>
    </row>
    <row r="5973" spans="2:11">
      <c r="B5973" s="35">
        <v>5959</v>
      </c>
      <c r="C5973" s="55">
        <f>(1*Rater1!$C5962=C$7222)+(1*Rater2!$C5962=C$7222)+(N_Raters&gt;=3=TRUE)*(1*Rater3!$C5962=C$7222)+(N_Raters&gt;=4=TRUE)*(1*Rater4!$C5962=C$7222)+(N_Raters&gt;=5=TRUE)*(1*Rater5!$C5962=C$7222)</f>
        <v>1</v>
      </c>
      <c r="D5973" s="55">
        <f>(1*Rater1!$C5962=D$7222)+(1*Rater2!$C5962=D$7222)+(N_Raters&gt;=3=TRUE)*(1*Rater3!$C5962=D$7222)+(N_Raters&gt;=4=TRUE)*(1*Rater4!$C5962=D$7222)+(N_Raters&gt;=5=TRUE)*(1*Rater5!$C5962=D$7222)</f>
        <v>2</v>
      </c>
      <c r="E5973" s="38">
        <f>(1*Rater1!$C5962=E$7222)+(1*Rater2!$C5962=E$7222)+(N_Raters&gt;=3=TRUE)*(1*Rater3!$C5962=E$7222)+(N_Raters&gt;=4=TRUE)*(1*Rater4!$C5962=E$7222)+(N_Raters&gt;=5=TRUE)*(1*Rater5!$C5962=E$7222)</f>
        <v>0</v>
      </c>
      <c r="F5973" s="38"/>
      <c r="G5973" s="38"/>
      <c r="H5973" s="38"/>
      <c r="J5973" s="1"/>
      <c r="K5973" s="1"/>
    </row>
    <row r="5974" spans="2:11">
      <c r="B5974" s="36">
        <v>5960</v>
      </c>
      <c r="C5974" s="55">
        <f>(1*Rater1!$C5963=C$7222)+(1*Rater2!$C5963=C$7222)+(N_Raters&gt;=3=TRUE)*(1*Rater3!$C5963=C$7222)+(N_Raters&gt;=4=TRUE)*(1*Rater4!$C5963=C$7222)+(N_Raters&gt;=5=TRUE)*(1*Rater5!$C5963=C$7222)</f>
        <v>3</v>
      </c>
      <c r="D5974" s="55">
        <f>(1*Rater1!$C5963=D$7222)+(1*Rater2!$C5963=D$7222)+(N_Raters&gt;=3=TRUE)*(1*Rater3!$C5963=D$7222)+(N_Raters&gt;=4=TRUE)*(1*Rater4!$C5963=D$7222)+(N_Raters&gt;=5=TRUE)*(1*Rater5!$C5963=D$7222)</f>
        <v>0</v>
      </c>
      <c r="E5974" s="38">
        <f>(1*Rater1!$C5963=E$7222)+(1*Rater2!$C5963=E$7222)+(N_Raters&gt;=3=TRUE)*(1*Rater3!$C5963=E$7222)+(N_Raters&gt;=4=TRUE)*(1*Rater4!$C5963=E$7222)+(N_Raters&gt;=5=TRUE)*(1*Rater5!$C5963=E$7222)</f>
        <v>0</v>
      </c>
      <c r="F5974" s="38"/>
      <c r="G5974" s="38"/>
      <c r="H5974" s="38"/>
      <c r="J5974" s="1"/>
      <c r="K5974" s="1"/>
    </row>
    <row r="5975" spans="2:11">
      <c r="B5975" s="35">
        <v>5961</v>
      </c>
      <c r="C5975" s="55">
        <f>(1*Rater1!$C5964=C$7222)+(1*Rater2!$C5964=C$7222)+(N_Raters&gt;=3=TRUE)*(1*Rater3!$C5964=C$7222)+(N_Raters&gt;=4=TRUE)*(1*Rater4!$C5964=C$7222)+(N_Raters&gt;=5=TRUE)*(1*Rater5!$C5964=C$7222)</f>
        <v>3</v>
      </c>
      <c r="D5975" s="55">
        <f>(1*Rater1!$C5964=D$7222)+(1*Rater2!$C5964=D$7222)+(N_Raters&gt;=3=TRUE)*(1*Rater3!$C5964=D$7222)+(N_Raters&gt;=4=TRUE)*(1*Rater4!$C5964=D$7222)+(N_Raters&gt;=5=TRUE)*(1*Rater5!$C5964=D$7222)</f>
        <v>0</v>
      </c>
      <c r="E5975" s="38">
        <f>(1*Rater1!$C5964=E$7222)+(1*Rater2!$C5964=E$7222)+(N_Raters&gt;=3=TRUE)*(1*Rater3!$C5964=E$7222)+(N_Raters&gt;=4=TRUE)*(1*Rater4!$C5964=E$7222)+(N_Raters&gt;=5=TRUE)*(1*Rater5!$C5964=E$7222)</f>
        <v>0</v>
      </c>
      <c r="F5975" s="38"/>
      <c r="G5975" s="38"/>
      <c r="H5975" s="38"/>
      <c r="J5975" s="1"/>
      <c r="K5975" s="1"/>
    </row>
    <row r="5976" spans="2:11">
      <c r="B5976" s="36">
        <v>5962</v>
      </c>
      <c r="C5976" s="55">
        <f>(1*Rater1!$C5965=C$7222)+(1*Rater2!$C5965=C$7222)+(N_Raters&gt;=3=TRUE)*(1*Rater3!$C5965=C$7222)+(N_Raters&gt;=4=TRUE)*(1*Rater4!$C5965=C$7222)+(N_Raters&gt;=5=TRUE)*(1*Rater5!$C5965=C$7222)</f>
        <v>2</v>
      </c>
      <c r="D5976" s="55">
        <f>(1*Rater1!$C5965=D$7222)+(1*Rater2!$C5965=D$7222)+(N_Raters&gt;=3=TRUE)*(1*Rater3!$C5965=D$7222)+(N_Raters&gt;=4=TRUE)*(1*Rater4!$C5965=D$7222)+(N_Raters&gt;=5=TRUE)*(1*Rater5!$C5965=D$7222)</f>
        <v>1</v>
      </c>
      <c r="E5976" s="38">
        <f>(1*Rater1!$C5965=E$7222)+(1*Rater2!$C5965=E$7222)+(N_Raters&gt;=3=TRUE)*(1*Rater3!$C5965=E$7222)+(N_Raters&gt;=4=TRUE)*(1*Rater4!$C5965=E$7222)+(N_Raters&gt;=5=TRUE)*(1*Rater5!$C5965=E$7222)</f>
        <v>0</v>
      </c>
      <c r="F5976" s="38"/>
      <c r="G5976" s="38"/>
      <c r="H5976" s="38"/>
      <c r="J5976" s="1"/>
      <c r="K5976" s="1"/>
    </row>
    <row r="5977" spans="2:11">
      <c r="B5977" s="35">
        <v>5963</v>
      </c>
      <c r="C5977" s="55">
        <f>(1*Rater1!$C5966=C$7222)+(1*Rater2!$C5966=C$7222)+(N_Raters&gt;=3=TRUE)*(1*Rater3!$C5966=C$7222)+(N_Raters&gt;=4=TRUE)*(1*Rater4!$C5966=C$7222)+(N_Raters&gt;=5=TRUE)*(1*Rater5!$C5966=C$7222)</f>
        <v>1</v>
      </c>
      <c r="D5977" s="55">
        <f>(1*Rater1!$C5966=D$7222)+(1*Rater2!$C5966=D$7222)+(N_Raters&gt;=3=TRUE)*(1*Rater3!$C5966=D$7222)+(N_Raters&gt;=4=TRUE)*(1*Rater4!$C5966=D$7222)+(N_Raters&gt;=5=TRUE)*(1*Rater5!$C5966=D$7222)</f>
        <v>2</v>
      </c>
      <c r="E5977" s="38">
        <f>(1*Rater1!$C5966=E$7222)+(1*Rater2!$C5966=E$7222)+(N_Raters&gt;=3=TRUE)*(1*Rater3!$C5966=E$7222)+(N_Raters&gt;=4=TRUE)*(1*Rater4!$C5966=E$7222)+(N_Raters&gt;=5=TRUE)*(1*Rater5!$C5966=E$7222)</f>
        <v>0</v>
      </c>
      <c r="F5977" s="38"/>
      <c r="G5977" s="38"/>
      <c r="H5977" s="38"/>
      <c r="J5977" s="1"/>
      <c r="K5977" s="1"/>
    </row>
    <row r="5978" spans="2:11">
      <c r="B5978" s="36">
        <v>5964</v>
      </c>
      <c r="C5978" s="55">
        <f>(1*Rater1!$C5967=C$7222)+(1*Rater2!$C5967=C$7222)+(N_Raters&gt;=3=TRUE)*(1*Rater3!$C5967=C$7222)+(N_Raters&gt;=4=TRUE)*(1*Rater4!$C5967=C$7222)+(N_Raters&gt;=5=TRUE)*(1*Rater5!$C5967=C$7222)</f>
        <v>3</v>
      </c>
      <c r="D5978" s="55">
        <f>(1*Rater1!$C5967=D$7222)+(1*Rater2!$C5967=D$7222)+(N_Raters&gt;=3=TRUE)*(1*Rater3!$C5967=D$7222)+(N_Raters&gt;=4=TRUE)*(1*Rater4!$C5967=D$7222)+(N_Raters&gt;=5=TRUE)*(1*Rater5!$C5967=D$7222)</f>
        <v>0</v>
      </c>
      <c r="E5978" s="38">
        <f>(1*Rater1!$C5967=E$7222)+(1*Rater2!$C5967=E$7222)+(N_Raters&gt;=3=TRUE)*(1*Rater3!$C5967=E$7222)+(N_Raters&gt;=4=TRUE)*(1*Rater4!$C5967=E$7222)+(N_Raters&gt;=5=TRUE)*(1*Rater5!$C5967=E$7222)</f>
        <v>0</v>
      </c>
      <c r="F5978" s="38"/>
      <c r="G5978" s="38"/>
      <c r="H5978" s="38"/>
      <c r="J5978" s="1"/>
      <c r="K5978" s="1"/>
    </row>
    <row r="5979" spans="2:11">
      <c r="B5979" s="35">
        <v>5965</v>
      </c>
      <c r="C5979" s="55">
        <f>(1*Rater1!$C5968=C$7222)+(1*Rater2!$C5968=C$7222)+(N_Raters&gt;=3=TRUE)*(1*Rater3!$C5968=C$7222)+(N_Raters&gt;=4=TRUE)*(1*Rater4!$C5968=C$7222)+(N_Raters&gt;=5=TRUE)*(1*Rater5!$C5968=C$7222)</f>
        <v>0</v>
      </c>
      <c r="D5979" s="55">
        <f>(1*Rater1!$C5968=D$7222)+(1*Rater2!$C5968=D$7222)+(N_Raters&gt;=3=TRUE)*(1*Rater3!$C5968=D$7222)+(N_Raters&gt;=4=TRUE)*(1*Rater4!$C5968=D$7222)+(N_Raters&gt;=5=TRUE)*(1*Rater5!$C5968=D$7222)</f>
        <v>2</v>
      </c>
      <c r="E5979" s="38">
        <f>(1*Rater1!$C5968=E$7222)+(1*Rater2!$C5968=E$7222)+(N_Raters&gt;=3=TRUE)*(1*Rater3!$C5968=E$7222)+(N_Raters&gt;=4=TRUE)*(1*Rater4!$C5968=E$7222)+(N_Raters&gt;=5=TRUE)*(1*Rater5!$C5968=E$7222)</f>
        <v>1</v>
      </c>
      <c r="F5979" s="38"/>
      <c r="G5979" s="38"/>
      <c r="H5979" s="38"/>
      <c r="J5979" s="1"/>
      <c r="K5979" s="1"/>
    </row>
    <row r="5980" spans="2:11">
      <c r="B5980" s="36">
        <v>5966</v>
      </c>
      <c r="C5980" s="55">
        <f>(1*Rater1!$C5969=C$7222)+(1*Rater2!$C5969=C$7222)+(N_Raters&gt;=3=TRUE)*(1*Rater3!$C5969=C$7222)+(N_Raters&gt;=4=TRUE)*(1*Rater4!$C5969=C$7222)+(N_Raters&gt;=5=TRUE)*(1*Rater5!$C5969=C$7222)</f>
        <v>1</v>
      </c>
      <c r="D5980" s="55">
        <f>(1*Rater1!$C5969=D$7222)+(1*Rater2!$C5969=D$7222)+(N_Raters&gt;=3=TRUE)*(1*Rater3!$C5969=D$7222)+(N_Raters&gt;=4=TRUE)*(1*Rater4!$C5969=D$7222)+(N_Raters&gt;=5=TRUE)*(1*Rater5!$C5969=D$7222)</f>
        <v>2</v>
      </c>
      <c r="E5980" s="38">
        <f>(1*Rater1!$C5969=E$7222)+(1*Rater2!$C5969=E$7222)+(N_Raters&gt;=3=TRUE)*(1*Rater3!$C5969=E$7222)+(N_Raters&gt;=4=TRUE)*(1*Rater4!$C5969=E$7222)+(N_Raters&gt;=5=TRUE)*(1*Rater5!$C5969=E$7222)</f>
        <v>0</v>
      </c>
      <c r="F5980" s="38"/>
      <c r="G5980" s="38"/>
      <c r="H5980" s="38"/>
      <c r="J5980" s="1"/>
      <c r="K5980" s="1"/>
    </row>
    <row r="5981" spans="2:11">
      <c r="B5981" s="35">
        <v>5967</v>
      </c>
      <c r="C5981" s="55">
        <f>(1*Rater1!$C5970=C$7222)+(1*Rater2!$C5970=C$7222)+(N_Raters&gt;=3=TRUE)*(1*Rater3!$C5970=C$7222)+(N_Raters&gt;=4=TRUE)*(1*Rater4!$C5970=C$7222)+(N_Raters&gt;=5=TRUE)*(1*Rater5!$C5970=C$7222)</f>
        <v>0</v>
      </c>
      <c r="D5981" s="55">
        <f>(1*Rater1!$C5970=D$7222)+(1*Rater2!$C5970=D$7222)+(N_Raters&gt;=3=TRUE)*(1*Rater3!$C5970=D$7222)+(N_Raters&gt;=4=TRUE)*(1*Rater4!$C5970=D$7222)+(N_Raters&gt;=5=TRUE)*(1*Rater5!$C5970=D$7222)</f>
        <v>2</v>
      </c>
      <c r="E5981" s="38">
        <f>(1*Rater1!$C5970=E$7222)+(1*Rater2!$C5970=E$7222)+(N_Raters&gt;=3=TRUE)*(1*Rater3!$C5970=E$7222)+(N_Raters&gt;=4=TRUE)*(1*Rater4!$C5970=E$7222)+(N_Raters&gt;=5=TRUE)*(1*Rater5!$C5970=E$7222)</f>
        <v>1</v>
      </c>
      <c r="F5981" s="38"/>
      <c r="G5981" s="38"/>
      <c r="H5981" s="38"/>
      <c r="J5981" s="1"/>
      <c r="K5981" s="1"/>
    </row>
    <row r="5982" spans="2:11">
      <c r="B5982" s="36">
        <v>5968</v>
      </c>
      <c r="C5982" s="55">
        <f>(1*Rater1!$C5971=C$7222)+(1*Rater2!$C5971=C$7222)+(N_Raters&gt;=3=TRUE)*(1*Rater3!$C5971=C$7222)+(N_Raters&gt;=4=TRUE)*(1*Rater4!$C5971=C$7222)+(N_Raters&gt;=5=TRUE)*(1*Rater5!$C5971=C$7222)</f>
        <v>3</v>
      </c>
      <c r="D5982" s="55">
        <f>(1*Rater1!$C5971=D$7222)+(1*Rater2!$C5971=D$7222)+(N_Raters&gt;=3=TRUE)*(1*Rater3!$C5971=D$7222)+(N_Raters&gt;=4=TRUE)*(1*Rater4!$C5971=D$7222)+(N_Raters&gt;=5=TRUE)*(1*Rater5!$C5971=D$7222)</f>
        <v>0</v>
      </c>
      <c r="E5982" s="38">
        <f>(1*Rater1!$C5971=E$7222)+(1*Rater2!$C5971=E$7222)+(N_Raters&gt;=3=TRUE)*(1*Rater3!$C5971=E$7222)+(N_Raters&gt;=4=TRUE)*(1*Rater4!$C5971=E$7222)+(N_Raters&gt;=5=TRUE)*(1*Rater5!$C5971=E$7222)</f>
        <v>0</v>
      </c>
      <c r="F5982" s="38"/>
      <c r="G5982" s="38"/>
      <c r="H5982" s="38"/>
      <c r="J5982" s="1"/>
      <c r="K5982" s="1"/>
    </row>
    <row r="5983" spans="2:11">
      <c r="B5983" s="35">
        <v>5969</v>
      </c>
      <c r="C5983" s="55">
        <f>(1*Rater1!$C5972=C$7222)+(1*Rater2!$C5972=C$7222)+(N_Raters&gt;=3=TRUE)*(1*Rater3!$C5972=C$7222)+(N_Raters&gt;=4=TRUE)*(1*Rater4!$C5972=C$7222)+(N_Raters&gt;=5=TRUE)*(1*Rater5!$C5972=C$7222)</f>
        <v>1</v>
      </c>
      <c r="D5983" s="55">
        <f>(1*Rater1!$C5972=D$7222)+(1*Rater2!$C5972=D$7222)+(N_Raters&gt;=3=TRUE)*(1*Rater3!$C5972=D$7222)+(N_Raters&gt;=4=TRUE)*(1*Rater4!$C5972=D$7222)+(N_Raters&gt;=5=TRUE)*(1*Rater5!$C5972=D$7222)</f>
        <v>2</v>
      </c>
      <c r="E5983" s="38">
        <f>(1*Rater1!$C5972=E$7222)+(1*Rater2!$C5972=E$7222)+(N_Raters&gt;=3=TRUE)*(1*Rater3!$C5972=E$7222)+(N_Raters&gt;=4=TRUE)*(1*Rater4!$C5972=E$7222)+(N_Raters&gt;=5=TRUE)*(1*Rater5!$C5972=E$7222)</f>
        <v>0</v>
      </c>
      <c r="F5983" s="38"/>
      <c r="G5983" s="38"/>
      <c r="H5983" s="38"/>
      <c r="J5983" s="1"/>
      <c r="K5983" s="1"/>
    </row>
    <row r="5984" spans="2:11">
      <c r="B5984" s="36">
        <v>5970</v>
      </c>
      <c r="C5984" s="55">
        <f>(1*Rater1!$C5973=C$7222)+(1*Rater2!$C5973=C$7222)+(N_Raters&gt;=3=TRUE)*(1*Rater3!$C5973=C$7222)+(N_Raters&gt;=4=TRUE)*(1*Rater4!$C5973=C$7222)+(N_Raters&gt;=5=TRUE)*(1*Rater5!$C5973=C$7222)</f>
        <v>3</v>
      </c>
      <c r="D5984" s="55">
        <f>(1*Rater1!$C5973=D$7222)+(1*Rater2!$C5973=D$7222)+(N_Raters&gt;=3=TRUE)*(1*Rater3!$C5973=D$7222)+(N_Raters&gt;=4=TRUE)*(1*Rater4!$C5973=D$7222)+(N_Raters&gt;=5=TRUE)*(1*Rater5!$C5973=D$7222)</f>
        <v>0</v>
      </c>
      <c r="E5984" s="38">
        <f>(1*Rater1!$C5973=E$7222)+(1*Rater2!$C5973=E$7222)+(N_Raters&gt;=3=TRUE)*(1*Rater3!$C5973=E$7222)+(N_Raters&gt;=4=TRUE)*(1*Rater4!$C5973=E$7222)+(N_Raters&gt;=5=TRUE)*(1*Rater5!$C5973=E$7222)</f>
        <v>0</v>
      </c>
      <c r="F5984" s="38"/>
      <c r="G5984" s="38"/>
      <c r="H5984" s="38"/>
      <c r="J5984" s="1"/>
      <c r="K5984" s="1"/>
    </row>
    <row r="5985" spans="2:11">
      <c r="B5985" s="35">
        <v>5971</v>
      </c>
      <c r="C5985" s="55">
        <f>(1*Rater1!$C5974=C$7222)+(1*Rater2!$C5974=C$7222)+(N_Raters&gt;=3=TRUE)*(1*Rater3!$C5974=C$7222)+(N_Raters&gt;=4=TRUE)*(1*Rater4!$C5974=C$7222)+(N_Raters&gt;=5=TRUE)*(1*Rater5!$C5974=C$7222)</f>
        <v>3</v>
      </c>
      <c r="D5985" s="55">
        <f>(1*Rater1!$C5974=D$7222)+(1*Rater2!$C5974=D$7222)+(N_Raters&gt;=3=TRUE)*(1*Rater3!$C5974=D$7222)+(N_Raters&gt;=4=TRUE)*(1*Rater4!$C5974=D$7222)+(N_Raters&gt;=5=TRUE)*(1*Rater5!$C5974=D$7222)</f>
        <v>0</v>
      </c>
      <c r="E5985" s="38">
        <f>(1*Rater1!$C5974=E$7222)+(1*Rater2!$C5974=E$7222)+(N_Raters&gt;=3=TRUE)*(1*Rater3!$C5974=E$7222)+(N_Raters&gt;=4=TRUE)*(1*Rater4!$C5974=E$7222)+(N_Raters&gt;=5=TRUE)*(1*Rater5!$C5974=E$7222)</f>
        <v>0</v>
      </c>
      <c r="F5985" s="38"/>
      <c r="G5985" s="38"/>
      <c r="H5985" s="38"/>
      <c r="J5985" s="1"/>
      <c r="K5985" s="1"/>
    </row>
    <row r="5986" spans="2:11">
      <c r="B5986" s="36">
        <v>5972</v>
      </c>
      <c r="C5986" s="55">
        <f>(1*Rater1!$C5975=C$7222)+(1*Rater2!$C5975=C$7222)+(N_Raters&gt;=3=TRUE)*(1*Rater3!$C5975=C$7222)+(N_Raters&gt;=4=TRUE)*(1*Rater4!$C5975=C$7222)+(N_Raters&gt;=5=TRUE)*(1*Rater5!$C5975=C$7222)</f>
        <v>3</v>
      </c>
      <c r="D5986" s="55">
        <f>(1*Rater1!$C5975=D$7222)+(1*Rater2!$C5975=D$7222)+(N_Raters&gt;=3=TRUE)*(1*Rater3!$C5975=D$7222)+(N_Raters&gt;=4=TRUE)*(1*Rater4!$C5975=D$7222)+(N_Raters&gt;=5=TRUE)*(1*Rater5!$C5975=D$7222)</f>
        <v>0</v>
      </c>
      <c r="E5986" s="38">
        <f>(1*Rater1!$C5975=E$7222)+(1*Rater2!$C5975=E$7222)+(N_Raters&gt;=3=TRUE)*(1*Rater3!$C5975=E$7222)+(N_Raters&gt;=4=TRUE)*(1*Rater4!$C5975=E$7222)+(N_Raters&gt;=5=TRUE)*(1*Rater5!$C5975=E$7222)</f>
        <v>0</v>
      </c>
      <c r="F5986" s="38"/>
      <c r="G5986" s="38"/>
      <c r="H5986" s="38"/>
      <c r="J5986" s="1"/>
      <c r="K5986" s="1"/>
    </row>
    <row r="5987" spans="2:11">
      <c r="B5987" s="35">
        <v>5973</v>
      </c>
      <c r="C5987" s="55">
        <f>(1*Rater1!$C5976=C$7222)+(1*Rater2!$C5976=C$7222)+(N_Raters&gt;=3=TRUE)*(1*Rater3!$C5976=C$7222)+(N_Raters&gt;=4=TRUE)*(1*Rater4!$C5976=C$7222)+(N_Raters&gt;=5=TRUE)*(1*Rater5!$C5976=C$7222)</f>
        <v>1</v>
      </c>
      <c r="D5987" s="55">
        <f>(1*Rater1!$C5976=D$7222)+(1*Rater2!$C5976=D$7222)+(N_Raters&gt;=3=TRUE)*(1*Rater3!$C5976=D$7222)+(N_Raters&gt;=4=TRUE)*(1*Rater4!$C5976=D$7222)+(N_Raters&gt;=5=TRUE)*(1*Rater5!$C5976=D$7222)</f>
        <v>0</v>
      </c>
      <c r="E5987" s="38">
        <f>(1*Rater1!$C5976=E$7222)+(1*Rater2!$C5976=E$7222)+(N_Raters&gt;=3=TRUE)*(1*Rater3!$C5976=E$7222)+(N_Raters&gt;=4=TRUE)*(1*Rater4!$C5976=E$7222)+(N_Raters&gt;=5=TRUE)*(1*Rater5!$C5976=E$7222)</f>
        <v>2</v>
      </c>
      <c r="F5987" s="38"/>
      <c r="G5987" s="38"/>
      <c r="H5987" s="38"/>
      <c r="J5987" s="1"/>
      <c r="K5987" s="1"/>
    </row>
    <row r="5988" spans="2:11">
      <c r="B5988" s="36">
        <v>5974</v>
      </c>
      <c r="C5988" s="55">
        <f>(1*Rater1!$C5977=C$7222)+(1*Rater2!$C5977=C$7222)+(N_Raters&gt;=3=TRUE)*(1*Rater3!$C5977=C$7222)+(N_Raters&gt;=4=TRUE)*(1*Rater4!$C5977=C$7222)+(N_Raters&gt;=5=TRUE)*(1*Rater5!$C5977=C$7222)</f>
        <v>1</v>
      </c>
      <c r="D5988" s="55">
        <f>(1*Rater1!$C5977=D$7222)+(1*Rater2!$C5977=D$7222)+(N_Raters&gt;=3=TRUE)*(1*Rater3!$C5977=D$7222)+(N_Raters&gt;=4=TRUE)*(1*Rater4!$C5977=D$7222)+(N_Raters&gt;=5=TRUE)*(1*Rater5!$C5977=D$7222)</f>
        <v>0</v>
      </c>
      <c r="E5988" s="38">
        <f>(1*Rater1!$C5977=E$7222)+(1*Rater2!$C5977=E$7222)+(N_Raters&gt;=3=TRUE)*(1*Rater3!$C5977=E$7222)+(N_Raters&gt;=4=TRUE)*(1*Rater4!$C5977=E$7222)+(N_Raters&gt;=5=TRUE)*(1*Rater5!$C5977=E$7222)</f>
        <v>2</v>
      </c>
      <c r="F5988" s="38"/>
      <c r="G5988" s="38"/>
      <c r="H5988" s="38"/>
      <c r="J5988" s="1"/>
      <c r="K5988" s="1"/>
    </row>
    <row r="5989" spans="2:11">
      <c r="B5989" s="35">
        <v>5975</v>
      </c>
      <c r="C5989" s="55">
        <f>(1*Rater1!$C5978=C$7222)+(1*Rater2!$C5978=C$7222)+(N_Raters&gt;=3=TRUE)*(1*Rater3!$C5978=C$7222)+(N_Raters&gt;=4=TRUE)*(1*Rater4!$C5978=C$7222)+(N_Raters&gt;=5=TRUE)*(1*Rater5!$C5978=C$7222)</f>
        <v>3</v>
      </c>
      <c r="D5989" s="55">
        <f>(1*Rater1!$C5978=D$7222)+(1*Rater2!$C5978=D$7222)+(N_Raters&gt;=3=TRUE)*(1*Rater3!$C5978=D$7222)+(N_Raters&gt;=4=TRUE)*(1*Rater4!$C5978=D$7222)+(N_Raters&gt;=5=TRUE)*(1*Rater5!$C5978=D$7222)</f>
        <v>0</v>
      </c>
      <c r="E5989" s="38">
        <f>(1*Rater1!$C5978=E$7222)+(1*Rater2!$C5978=E$7222)+(N_Raters&gt;=3=TRUE)*(1*Rater3!$C5978=E$7222)+(N_Raters&gt;=4=TRUE)*(1*Rater4!$C5978=E$7222)+(N_Raters&gt;=5=TRUE)*(1*Rater5!$C5978=E$7222)</f>
        <v>0</v>
      </c>
      <c r="F5989" s="38"/>
      <c r="G5989" s="38"/>
      <c r="H5989" s="38"/>
      <c r="J5989" s="1"/>
      <c r="K5989" s="1"/>
    </row>
    <row r="5990" spans="2:11">
      <c r="B5990" s="36">
        <v>5976</v>
      </c>
      <c r="C5990" s="55">
        <f>(1*Rater1!$C5979=C$7222)+(1*Rater2!$C5979=C$7222)+(N_Raters&gt;=3=TRUE)*(1*Rater3!$C5979=C$7222)+(N_Raters&gt;=4=TRUE)*(1*Rater4!$C5979=C$7222)+(N_Raters&gt;=5=TRUE)*(1*Rater5!$C5979=C$7222)</f>
        <v>1</v>
      </c>
      <c r="D5990" s="55">
        <f>(1*Rater1!$C5979=D$7222)+(1*Rater2!$C5979=D$7222)+(N_Raters&gt;=3=TRUE)*(1*Rater3!$C5979=D$7222)+(N_Raters&gt;=4=TRUE)*(1*Rater4!$C5979=D$7222)+(N_Raters&gt;=5=TRUE)*(1*Rater5!$C5979=D$7222)</f>
        <v>0</v>
      </c>
      <c r="E5990" s="38">
        <f>(1*Rater1!$C5979=E$7222)+(1*Rater2!$C5979=E$7222)+(N_Raters&gt;=3=TRUE)*(1*Rater3!$C5979=E$7222)+(N_Raters&gt;=4=TRUE)*(1*Rater4!$C5979=E$7222)+(N_Raters&gt;=5=TRUE)*(1*Rater5!$C5979=E$7222)</f>
        <v>2</v>
      </c>
      <c r="F5990" s="38"/>
      <c r="G5990" s="38"/>
      <c r="H5990" s="38"/>
      <c r="J5990" s="1"/>
      <c r="K5990" s="1"/>
    </row>
    <row r="5991" spans="2:11">
      <c r="B5991" s="35">
        <v>5977</v>
      </c>
      <c r="C5991" s="55">
        <f>(1*Rater1!$C5980=C$7222)+(1*Rater2!$C5980=C$7222)+(N_Raters&gt;=3=TRUE)*(1*Rater3!$C5980=C$7222)+(N_Raters&gt;=4=TRUE)*(1*Rater4!$C5980=C$7222)+(N_Raters&gt;=5=TRUE)*(1*Rater5!$C5980=C$7222)</f>
        <v>3</v>
      </c>
      <c r="D5991" s="55">
        <f>(1*Rater1!$C5980=D$7222)+(1*Rater2!$C5980=D$7222)+(N_Raters&gt;=3=TRUE)*(1*Rater3!$C5980=D$7222)+(N_Raters&gt;=4=TRUE)*(1*Rater4!$C5980=D$7222)+(N_Raters&gt;=5=TRUE)*(1*Rater5!$C5980=D$7222)</f>
        <v>0</v>
      </c>
      <c r="E5991" s="38">
        <f>(1*Rater1!$C5980=E$7222)+(1*Rater2!$C5980=E$7222)+(N_Raters&gt;=3=TRUE)*(1*Rater3!$C5980=E$7222)+(N_Raters&gt;=4=TRUE)*(1*Rater4!$C5980=E$7222)+(N_Raters&gt;=5=TRUE)*(1*Rater5!$C5980=E$7222)</f>
        <v>0</v>
      </c>
      <c r="F5991" s="38"/>
      <c r="G5991" s="38"/>
      <c r="H5991" s="38"/>
      <c r="J5991" s="1"/>
      <c r="K5991" s="1"/>
    </row>
    <row r="5992" spans="2:11">
      <c r="B5992" s="36">
        <v>5978</v>
      </c>
      <c r="C5992" s="55">
        <f>(1*Rater1!$C5981=C$7222)+(1*Rater2!$C5981=C$7222)+(N_Raters&gt;=3=TRUE)*(1*Rater3!$C5981=C$7222)+(N_Raters&gt;=4=TRUE)*(1*Rater4!$C5981=C$7222)+(N_Raters&gt;=5=TRUE)*(1*Rater5!$C5981=C$7222)</f>
        <v>1</v>
      </c>
      <c r="D5992" s="55">
        <f>(1*Rater1!$C5981=D$7222)+(1*Rater2!$C5981=D$7222)+(N_Raters&gt;=3=TRUE)*(1*Rater3!$C5981=D$7222)+(N_Raters&gt;=4=TRUE)*(1*Rater4!$C5981=D$7222)+(N_Raters&gt;=5=TRUE)*(1*Rater5!$C5981=D$7222)</f>
        <v>2</v>
      </c>
      <c r="E5992" s="38">
        <f>(1*Rater1!$C5981=E$7222)+(1*Rater2!$C5981=E$7222)+(N_Raters&gt;=3=TRUE)*(1*Rater3!$C5981=E$7222)+(N_Raters&gt;=4=TRUE)*(1*Rater4!$C5981=E$7222)+(N_Raters&gt;=5=TRUE)*(1*Rater5!$C5981=E$7222)</f>
        <v>0</v>
      </c>
      <c r="F5992" s="38"/>
      <c r="G5992" s="38"/>
      <c r="H5992" s="38"/>
      <c r="J5992" s="1"/>
      <c r="K5992" s="1"/>
    </row>
    <row r="5993" spans="2:11">
      <c r="B5993" s="35">
        <v>5979</v>
      </c>
      <c r="C5993" s="55">
        <f>(1*Rater1!$C5982=C$7222)+(1*Rater2!$C5982=C$7222)+(N_Raters&gt;=3=TRUE)*(1*Rater3!$C5982=C$7222)+(N_Raters&gt;=4=TRUE)*(1*Rater4!$C5982=C$7222)+(N_Raters&gt;=5=TRUE)*(1*Rater5!$C5982=C$7222)</f>
        <v>3</v>
      </c>
      <c r="D5993" s="55">
        <f>(1*Rater1!$C5982=D$7222)+(1*Rater2!$C5982=D$7222)+(N_Raters&gt;=3=TRUE)*(1*Rater3!$C5982=D$7222)+(N_Raters&gt;=4=TRUE)*(1*Rater4!$C5982=D$7222)+(N_Raters&gt;=5=TRUE)*(1*Rater5!$C5982=D$7222)</f>
        <v>0</v>
      </c>
      <c r="E5993" s="38">
        <f>(1*Rater1!$C5982=E$7222)+(1*Rater2!$C5982=E$7222)+(N_Raters&gt;=3=TRUE)*(1*Rater3!$C5982=E$7222)+(N_Raters&gt;=4=TRUE)*(1*Rater4!$C5982=E$7222)+(N_Raters&gt;=5=TRUE)*(1*Rater5!$C5982=E$7222)</f>
        <v>0</v>
      </c>
      <c r="F5993" s="38"/>
      <c r="G5993" s="38"/>
      <c r="H5993" s="38"/>
      <c r="J5993" s="1"/>
      <c r="K5993" s="1"/>
    </row>
    <row r="5994" spans="2:11">
      <c r="B5994" s="36">
        <v>5980</v>
      </c>
      <c r="C5994" s="55">
        <f>(1*Rater1!$C5983=C$7222)+(1*Rater2!$C5983=C$7222)+(N_Raters&gt;=3=TRUE)*(1*Rater3!$C5983=C$7222)+(N_Raters&gt;=4=TRUE)*(1*Rater4!$C5983=C$7222)+(N_Raters&gt;=5=TRUE)*(1*Rater5!$C5983=C$7222)</f>
        <v>3</v>
      </c>
      <c r="D5994" s="55">
        <f>(1*Rater1!$C5983=D$7222)+(1*Rater2!$C5983=D$7222)+(N_Raters&gt;=3=TRUE)*(1*Rater3!$C5983=D$7222)+(N_Raters&gt;=4=TRUE)*(1*Rater4!$C5983=D$7222)+(N_Raters&gt;=5=TRUE)*(1*Rater5!$C5983=D$7222)</f>
        <v>0</v>
      </c>
      <c r="E5994" s="38">
        <f>(1*Rater1!$C5983=E$7222)+(1*Rater2!$C5983=E$7222)+(N_Raters&gt;=3=TRUE)*(1*Rater3!$C5983=E$7222)+(N_Raters&gt;=4=TRUE)*(1*Rater4!$C5983=E$7222)+(N_Raters&gt;=5=TRUE)*(1*Rater5!$C5983=E$7222)</f>
        <v>0</v>
      </c>
      <c r="F5994" s="38"/>
      <c r="G5994" s="38"/>
      <c r="H5994" s="38"/>
      <c r="J5994" s="1"/>
      <c r="K5994" s="1"/>
    </row>
    <row r="5995" spans="2:11">
      <c r="B5995" s="35">
        <v>5981</v>
      </c>
      <c r="C5995" s="55">
        <f>(1*Rater1!$C5984=C$7222)+(1*Rater2!$C5984=C$7222)+(N_Raters&gt;=3=TRUE)*(1*Rater3!$C5984=C$7222)+(N_Raters&gt;=4=TRUE)*(1*Rater4!$C5984=C$7222)+(N_Raters&gt;=5=TRUE)*(1*Rater5!$C5984=C$7222)</f>
        <v>3</v>
      </c>
      <c r="D5995" s="55">
        <f>(1*Rater1!$C5984=D$7222)+(1*Rater2!$C5984=D$7222)+(N_Raters&gt;=3=TRUE)*(1*Rater3!$C5984=D$7222)+(N_Raters&gt;=4=TRUE)*(1*Rater4!$C5984=D$7222)+(N_Raters&gt;=5=TRUE)*(1*Rater5!$C5984=D$7222)</f>
        <v>0</v>
      </c>
      <c r="E5995" s="38">
        <f>(1*Rater1!$C5984=E$7222)+(1*Rater2!$C5984=E$7222)+(N_Raters&gt;=3=TRUE)*(1*Rater3!$C5984=E$7222)+(N_Raters&gt;=4=TRUE)*(1*Rater4!$C5984=E$7222)+(N_Raters&gt;=5=TRUE)*(1*Rater5!$C5984=E$7222)</f>
        <v>0</v>
      </c>
      <c r="F5995" s="38"/>
      <c r="G5995" s="38"/>
      <c r="H5995" s="38"/>
      <c r="J5995" s="1"/>
      <c r="K5995" s="1"/>
    </row>
    <row r="5996" spans="2:11">
      <c r="B5996" s="36">
        <v>5982</v>
      </c>
      <c r="C5996" s="55">
        <f>(1*Rater1!$C5985=C$7222)+(1*Rater2!$C5985=C$7222)+(N_Raters&gt;=3=TRUE)*(1*Rater3!$C5985=C$7222)+(N_Raters&gt;=4=TRUE)*(1*Rater4!$C5985=C$7222)+(N_Raters&gt;=5=TRUE)*(1*Rater5!$C5985=C$7222)</f>
        <v>3</v>
      </c>
      <c r="D5996" s="55">
        <f>(1*Rater1!$C5985=D$7222)+(1*Rater2!$C5985=D$7222)+(N_Raters&gt;=3=TRUE)*(1*Rater3!$C5985=D$7222)+(N_Raters&gt;=4=TRUE)*(1*Rater4!$C5985=D$7222)+(N_Raters&gt;=5=TRUE)*(1*Rater5!$C5985=D$7222)</f>
        <v>0</v>
      </c>
      <c r="E5996" s="38">
        <f>(1*Rater1!$C5985=E$7222)+(1*Rater2!$C5985=E$7222)+(N_Raters&gt;=3=TRUE)*(1*Rater3!$C5985=E$7222)+(N_Raters&gt;=4=TRUE)*(1*Rater4!$C5985=E$7222)+(N_Raters&gt;=5=TRUE)*(1*Rater5!$C5985=E$7222)</f>
        <v>0</v>
      </c>
      <c r="F5996" s="38"/>
      <c r="G5996" s="38"/>
      <c r="H5996" s="38"/>
      <c r="J5996" s="1"/>
      <c r="K5996" s="1"/>
    </row>
    <row r="5997" spans="2:11">
      <c r="B5997" s="35">
        <v>5983</v>
      </c>
      <c r="C5997" s="55">
        <f>(1*Rater1!$C5986=C$7222)+(1*Rater2!$C5986=C$7222)+(N_Raters&gt;=3=TRUE)*(1*Rater3!$C5986=C$7222)+(N_Raters&gt;=4=TRUE)*(1*Rater4!$C5986=C$7222)+(N_Raters&gt;=5=TRUE)*(1*Rater5!$C5986=C$7222)</f>
        <v>3</v>
      </c>
      <c r="D5997" s="55">
        <f>(1*Rater1!$C5986=D$7222)+(1*Rater2!$C5986=D$7222)+(N_Raters&gt;=3=TRUE)*(1*Rater3!$C5986=D$7222)+(N_Raters&gt;=4=TRUE)*(1*Rater4!$C5986=D$7222)+(N_Raters&gt;=5=TRUE)*(1*Rater5!$C5986=D$7222)</f>
        <v>0</v>
      </c>
      <c r="E5997" s="38">
        <f>(1*Rater1!$C5986=E$7222)+(1*Rater2!$C5986=E$7222)+(N_Raters&gt;=3=TRUE)*(1*Rater3!$C5986=E$7222)+(N_Raters&gt;=4=TRUE)*(1*Rater4!$C5986=E$7222)+(N_Raters&gt;=5=TRUE)*(1*Rater5!$C5986=E$7222)</f>
        <v>0</v>
      </c>
      <c r="F5997" s="38"/>
      <c r="G5997" s="38"/>
      <c r="H5997" s="38"/>
      <c r="J5997" s="1"/>
      <c r="K5997" s="1"/>
    </row>
    <row r="5998" spans="2:11">
      <c r="B5998" s="36">
        <v>5984</v>
      </c>
      <c r="C5998" s="55">
        <f>(1*Rater1!$C5987=C$7222)+(1*Rater2!$C5987=C$7222)+(N_Raters&gt;=3=TRUE)*(1*Rater3!$C5987=C$7222)+(N_Raters&gt;=4=TRUE)*(1*Rater4!$C5987=C$7222)+(N_Raters&gt;=5=TRUE)*(1*Rater5!$C5987=C$7222)</f>
        <v>1</v>
      </c>
      <c r="D5998" s="55">
        <f>(1*Rater1!$C5987=D$7222)+(1*Rater2!$C5987=D$7222)+(N_Raters&gt;=3=TRUE)*(1*Rater3!$C5987=D$7222)+(N_Raters&gt;=4=TRUE)*(1*Rater4!$C5987=D$7222)+(N_Raters&gt;=5=TRUE)*(1*Rater5!$C5987=D$7222)</f>
        <v>2</v>
      </c>
      <c r="E5998" s="38">
        <f>(1*Rater1!$C5987=E$7222)+(1*Rater2!$C5987=E$7222)+(N_Raters&gt;=3=TRUE)*(1*Rater3!$C5987=E$7222)+(N_Raters&gt;=4=TRUE)*(1*Rater4!$C5987=E$7222)+(N_Raters&gt;=5=TRUE)*(1*Rater5!$C5987=E$7222)</f>
        <v>0</v>
      </c>
      <c r="F5998" s="38"/>
      <c r="G5998" s="38"/>
      <c r="H5998" s="38"/>
      <c r="J5998" s="1"/>
      <c r="K5998" s="1"/>
    </row>
    <row r="5999" spans="2:11">
      <c r="B5999" s="35">
        <v>5985</v>
      </c>
      <c r="C5999" s="55">
        <f>(1*Rater1!$C5988=C$7222)+(1*Rater2!$C5988=C$7222)+(N_Raters&gt;=3=TRUE)*(1*Rater3!$C5988=C$7222)+(N_Raters&gt;=4=TRUE)*(1*Rater4!$C5988=C$7222)+(N_Raters&gt;=5=TRUE)*(1*Rater5!$C5988=C$7222)</f>
        <v>1</v>
      </c>
      <c r="D5999" s="55">
        <f>(1*Rater1!$C5988=D$7222)+(1*Rater2!$C5988=D$7222)+(N_Raters&gt;=3=TRUE)*(1*Rater3!$C5988=D$7222)+(N_Raters&gt;=4=TRUE)*(1*Rater4!$C5988=D$7222)+(N_Raters&gt;=5=TRUE)*(1*Rater5!$C5988=D$7222)</f>
        <v>2</v>
      </c>
      <c r="E5999" s="38">
        <f>(1*Rater1!$C5988=E$7222)+(1*Rater2!$C5988=E$7222)+(N_Raters&gt;=3=TRUE)*(1*Rater3!$C5988=E$7222)+(N_Raters&gt;=4=TRUE)*(1*Rater4!$C5988=E$7222)+(N_Raters&gt;=5=TRUE)*(1*Rater5!$C5988=E$7222)</f>
        <v>0</v>
      </c>
      <c r="F5999" s="38"/>
      <c r="G5999" s="38"/>
      <c r="H5999" s="38"/>
      <c r="J5999" s="1"/>
      <c r="K5999" s="1"/>
    </row>
    <row r="6000" spans="2:11">
      <c r="B6000" s="36">
        <v>5986</v>
      </c>
      <c r="C6000" s="55">
        <f>(1*Rater1!$C5989=C$7222)+(1*Rater2!$C5989=C$7222)+(N_Raters&gt;=3=TRUE)*(1*Rater3!$C5989=C$7222)+(N_Raters&gt;=4=TRUE)*(1*Rater4!$C5989=C$7222)+(N_Raters&gt;=5=TRUE)*(1*Rater5!$C5989=C$7222)</f>
        <v>3</v>
      </c>
      <c r="D6000" s="55">
        <f>(1*Rater1!$C5989=D$7222)+(1*Rater2!$C5989=D$7222)+(N_Raters&gt;=3=TRUE)*(1*Rater3!$C5989=D$7222)+(N_Raters&gt;=4=TRUE)*(1*Rater4!$C5989=D$7222)+(N_Raters&gt;=5=TRUE)*(1*Rater5!$C5989=D$7222)</f>
        <v>0</v>
      </c>
      <c r="E6000" s="38">
        <f>(1*Rater1!$C5989=E$7222)+(1*Rater2!$C5989=E$7222)+(N_Raters&gt;=3=TRUE)*(1*Rater3!$C5989=E$7222)+(N_Raters&gt;=4=TRUE)*(1*Rater4!$C5989=E$7222)+(N_Raters&gt;=5=TRUE)*(1*Rater5!$C5989=E$7222)</f>
        <v>0</v>
      </c>
      <c r="F6000" s="38"/>
      <c r="G6000" s="38"/>
      <c r="H6000" s="38"/>
      <c r="J6000" s="1"/>
      <c r="K6000" s="1"/>
    </row>
    <row r="6001" spans="2:11">
      <c r="B6001" s="35">
        <v>5987</v>
      </c>
      <c r="C6001" s="55">
        <f>(1*Rater1!$C5990=C$7222)+(1*Rater2!$C5990=C$7222)+(N_Raters&gt;=3=TRUE)*(1*Rater3!$C5990=C$7222)+(N_Raters&gt;=4=TRUE)*(1*Rater4!$C5990=C$7222)+(N_Raters&gt;=5=TRUE)*(1*Rater5!$C5990=C$7222)</f>
        <v>1</v>
      </c>
      <c r="D6001" s="55">
        <f>(1*Rater1!$C5990=D$7222)+(1*Rater2!$C5990=D$7222)+(N_Raters&gt;=3=TRUE)*(1*Rater3!$C5990=D$7222)+(N_Raters&gt;=4=TRUE)*(1*Rater4!$C5990=D$7222)+(N_Raters&gt;=5=TRUE)*(1*Rater5!$C5990=D$7222)</f>
        <v>2</v>
      </c>
      <c r="E6001" s="38">
        <f>(1*Rater1!$C5990=E$7222)+(1*Rater2!$C5990=E$7222)+(N_Raters&gt;=3=TRUE)*(1*Rater3!$C5990=E$7222)+(N_Raters&gt;=4=TRUE)*(1*Rater4!$C5990=E$7222)+(N_Raters&gt;=5=TRUE)*(1*Rater5!$C5990=E$7222)</f>
        <v>0</v>
      </c>
      <c r="F6001" s="38"/>
      <c r="G6001" s="38"/>
      <c r="H6001" s="38"/>
      <c r="J6001" s="1"/>
      <c r="K6001" s="1"/>
    </row>
    <row r="6002" spans="2:11">
      <c r="B6002" s="36">
        <v>5988</v>
      </c>
      <c r="C6002" s="55">
        <f>(1*Rater1!$C5991=C$7222)+(1*Rater2!$C5991=C$7222)+(N_Raters&gt;=3=TRUE)*(1*Rater3!$C5991=C$7222)+(N_Raters&gt;=4=TRUE)*(1*Rater4!$C5991=C$7222)+(N_Raters&gt;=5=TRUE)*(1*Rater5!$C5991=C$7222)</f>
        <v>3</v>
      </c>
      <c r="D6002" s="55">
        <f>(1*Rater1!$C5991=D$7222)+(1*Rater2!$C5991=D$7222)+(N_Raters&gt;=3=TRUE)*(1*Rater3!$C5991=D$7222)+(N_Raters&gt;=4=TRUE)*(1*Rater4!$C5991=D$7222)+(N_Raters&gt;=5=TRUE)*(1*Rater5!$C5991=D$7222)</f>
        <v>0</v>
      </c>
      <c r="E6002" s="38">
        <f>(1*Rater1!$C5991=E$7222)+(1*Rater2!$C5991=E$7222)+(N_Raters&gt;=3=TRUE)*(1*Rater3!$C5991=E$7222)+(N_Raters&gt;=4=TRUE)*(1*Rater4!$C5991=E$7222)+(N_Raters&gt;=5=TRUE)*(1*Rater5!$C5991=E$7222)</f>
        <v>0</v>
      </c>
      <c r="F6002" s="38"/>
      <c r="G6002" s="38"/>
      <c r="H6002" s="38"/>
      <c r="J6002" s="1"/>
      <c r="K6002" s="1"/>
    </row>
    <row r="6003" spans="2:11">
      <c r="B6003" s="35">
        <v>5989</v>
      </c>
      <c r="C6003" s="55">
        <f>(1*Rater1!$C5992=C$7222)+(1*Rater2!$C5992=C$7222)+(N_Raters&gt;=3=TRUE)*(1*Rater3!$C5992=C$7222)+(N_Raters&gt;=4=TRUE)*(1*Rater4!$C5992=C$7222)+(N_Raters&gt;=5=TRUE)*(1*Rater5!$C5992=C$7222)</f>
        <v>1</v>
      </c>
      <c r="D6003" s="55">
        <f>(1*Rater1!$C5992=D$7222)+(1*Rater2!$C5992=D$7222)+(N_Raters&gt;=3=TRUE)*(1*Rater3!$C5992=D$7222)+(N_Raters&gt;=4=TRUE)*(1*Rater4!$C5992=D$7222)+(N_Raters&gt;=5=TRUE)*(1*Rater5!$C5992=D$7222)</f>
        <v>2</v>
      </c>
      <c r="E6003" s="38">
        <f>(1*Rater1!$C5992=E$7222)+(1*Rater2!$C5992=E$7222)+(N_Raters&gt;=3=TRUE)*(1*Rater3!$C5992=E$7222)+(N_Raters&gt;=4=TRUE)*(1*Rater4!$C5992=E$7222)+(N_Raters&gt;=5=TRUE)*(1*Rater5!$C5992=E$7222)</f>
        <v>0</v>
      </c>
      <c r="F6003" s="38"/>
      <c r="G6003" s="38"/>
      <c r="H6003" s="38"/>
      <c r="J6003" s="1"/>
      <c r="K6003" s="1"/>
    </row>
    <row r="6004" spans="2:11">
      <c r="B6004" s="36">
        <v>5990</v>
      </c>
      <c r="C6004" s="55">
        <f>(1*Rater1!$C5993=C$7222)+(1*Rater2!$C5993=C$7222)+(N_Raters&gt;=3=TRUE)*(1*Rater3!$C5993=C$7222)+(N_Raters&gt;=4=TRUE)*(1*Rater4!$C5993=C$7222)+(N_Raters&gt;=5=TRUE)*(1*Rater5!$C5993=C$7222)</f>
        <v>1</v>
      </c>
      <c r="D6004" s="55">
        <f>(1*Rater1!$C5993=D$7222)+(1*Rater2!$C5993=D$7222)+(N_Raters&gt;=3=TRUE)*(1*Rater3!$C5993=D$7222)+(N_Raters&gt;=4=TRUE)*(1*Rater4!$C5993=D$7222)+(N_Raters&gt;=5=TRUE)*(1*Rater5!$C5993=D$7222)</f>
        <v>2</v>
      </c>
      <c r="E6004" s="38">
        <f>(1*Rater1!$C5993=E$7222)+(1*Rater2!$C5993=E$7222)+(N_Raters&gt;=3=TRUE)*(1*Rater3!$C5993=E$7222)+(N_Raters&gt;=4=TRUE)*(1*Rater4!$C5993=E$7222)+(N_Raters&gt;=5=TRUE)*(1*Rater5!$C5993=E$7222)</f>
        <v>0</v>
      </c>
      <c r="F6004" s="38"/>
      <c r="G6004" s="38"/>
      <c r="H6004" s="38"/>
      <c r="J6004" s="1"/>
      <c r="K6004" s="1"/>
    </row>
    <row r="6005" spans="2:11">
      <c r="B6005" s="35">
        <v>5991</v>
      </c>
      <c r="C6005" s="55">
        <f>(1*Rater1!$C5994=C$7222)+(1*Rater2!$C5994=C$7222)+(N_Raters&gt;=3=TRUE)*(1*Rater3!$C5994=C$7222)+(N_Raters&gt;=4=TRUE)*(1*Rater4!$C5994=C$7222)+(N_Raters&gt;=5=TRUE)*(1*Rater5!$C5994=C$7222)</f>
        <v>3</v>
      </c>
      <c r="D6005" s="55">
        <f>(1*Rater1!$C5994=D$7222)+(1*Rater2!$C5994=D$7222)+(N_Raters&gt;=3=TRUE)*(1*Rater3!$C5994=D$7222)+(N_Raters&gt;=4=TRUE)*(1*Rater4!$C5994=D$7222)+(N_Raters&gt;=5=TRUE)*(1*Rater5!$C5994=D$7222)</f>
        <v>0</v>
      </c>
      <c r="E6005" s="38">
        <f>(1*Rater1!$C5994=E$7222)+(1*Rater2!$C5994=E$7222)+(N_Raters&gt;=3=TRUE)*(1*Rater3!$C5994=E$7222)+(N_Raters&gt;=4=TRUE)*(1*Rater4!$C5994=E$7222)+(N_Raters&gt;=5=TRUE)*(1*Rater5!$C5994=E$7222)</f>
        <v>0</v>
      </c>
      <c r="F6005" s="38"/>
      <c r="G6005" s="38"/>
      <c r="H6005" s="38"/>
      <c r="J6005" s="1"/>
      <c r="K6005" s="1"/>
    </row>
    <row r="6006" spans="2:11">
      <c r="B6006" s="36">
        <v>5992</v>
      </c>
      <c r="C6006" s="55">
        <f>(1*Rater1!$C5995=C$7222)+(1*Rater2!$C5995=C$7222)+(N_Raters&gt;=3=TRUE)*(1*Rater3!$C5995=C$7222)+(N_Raters&gt;=4=TRUE)*(1*Rater4!$C5995=C$7222)+(N_Raters&gt;=5=TRUE)*(1*Rater5!$C5995=C$7222)</f>
        <v>3</v>
      </c>
      <c r="D6006" s="55">
        <f>(1*Rater1!$C5995=D$7222)+(1*Rater2!$C5995=D$7222)+(N_Raters&gt;=3=TRUE)*(1*Rater3!$C5995=D$7222)+(N_Raters&gt;=4=TRUE)*(1*Rater4!$C5995=D$7222)+(N_Raters&gt;=5=TRUE)*(1*Rater5!$C5995=D$7222)</f>
        <v>0</v>
      </c>
      <c r="E6006" s="38">
        <f>(1*Rater1!$C5995=E$7222)+(1*Rater2!$C5995=E$7222)+(N_Raters&gt;=3=TRUE)*(1*Rater3!$C5995=E$7222)+(N_Raters&gt;=4=TRUE)*(1*Rater4!$C5995=E$7222)+(N_Raters&gt;=5=TRUE)*(1*Rater5!$C5995=E$7222)</f>
        <v>0</v>
      </c>
      <c r="F6006" s="38"/>
      <c r="G6006" s="38"/>
      <c r="H6006" s="38"/>
      <c r="J6006" s="1"/>
      <c r="K6006" s="1"/>
    </row>
    <row r="6007" spans="2:11">
      <c r="B6007" s="35">
        <v>5993</v>
      </c>
      <c r="C6007" s="55">
        <f>(1*Rater1!$C5996=C$7222)+(1*Rater2!$C5996=C$7222)+(N_Raters&gt;=3=TRUE)*(1*Rater3!$C5996=C$7222)+(N_Raters&gt;=4=TRUE)*(1*Rater4!$C5996=C$7222)+(N_Raters&gt;=5=TRUE)*(1*Rater5!$C5996=C$7222)</f>
        <v>3</v>
      </c>
      <c r="D6007" s="55">
        <f>(1*Rater1!$C5996=D$7222)+(1*Rater2!$C5996=D$7222)+(N_Raters&gt;=3=TRUE)*(1*Rater3!$C5996=D$7222)+(N_Raters&gt;=4=TRUE)*(1*Rater4!$C5996=D$7222)+(N_Raters&gt;=5=TRUE)*(1*Rater5!$C5996=D$7222)</f>
        <v>0</v>
      </c>
      <c r="E6007" s="38">
        <f>(1*Rater1!$C5996=E$7222)+(1*Rater2!$C5996=E$7222)+(N_Raters&gt;=3=TRUE)*(1*Rater3!$C5996=E$7222)+(N_Raters&gt;=4=TRUE)*(1*Rater4!$C5996=E$7222)+(N_Raters&gt;=5=TRUE)*(1*Rater5!$C5996=E$7222)</f>
        <v>0</v>
      </c>
      <c r="F6007" s="38"/>
      <c r="G6007" s="38"/>
      <c r="H6007" s="38"/>
      <c r="J6007" s="1"/>
      <c r="K6007" s="1"/>
    </row>
    <row r="6008" spans="2:11">
      <c r="B6008" s="36">
        <v>5994</v>
      </c>
      <c r="C6008" s="55">
        <f>(1*Rater1!$C5997=C$7222)+(1*Rater2!$C5997=C$7222)+(N_Raters&gt;=3=TRUE)*(1*Rater3!$C5997=C$7222)+(N_Raters&gt;=4=TRUE)*(1*Rater4!$C5997=C$7222)+(N_Raters&gt;=5=TRUE)*(1*Rater5!$C5997=C$7222)</f>
        <v>3</v>
      </c>
      <c r="D6008" s="55">
        <f>(1*Rater1!$C5997=D$7222)+(1*Rater2!$C5997=D$7222)+(N_Raters&gt;=3=TRUE)*(1*Rater3!$C5997=D$7222)+(N_Raters&gt;=4=TRUE)*(1*Rater4!$C5997=D$7222)+(N_Raters&gt;=5=TRUE)*(1*Rater5!$C5997=D$7222)</f>
        <v>0</v>
      </c>
      <c r="E6008" s="38">
        <f>(1*Rater1!$C5997=E$7222)+(1*Rater2!$C5997=E$7222)+(N_Raters&gt;=3=TRUE)*(1*Rater3!$C5997=E$7222)+(N_Raters&gt;=4=TRUE)*(1*Rater4!$C5997=E$7222)+(N_Raters&gt;=5=TRUE)*(1*Rater5!$C5997=E$7222)</f>
        <v>0</v>
      </c>
      <c r="F6008" s="38"/>
      <c r="G6008" s="38"/>
      <c r="H6008" s="38"/>
      <c r="J6008" s="1"/>
      <c r="K6008" s="1"/>
    </row>
    <row r="6009" spans="2:11">
      <c r="B6009" s="35">
        <v>5995</v>
      </c>
      <c r="C6009" s="55">
        <f>(1*Rater1!$C5998=C$7222)+(1*Rater2!$C5998=C$7222)+(N_Raters&gt;=3=TRUE)*(1*Rater3!$C5998=C$7222)+(N_Raters&gt;=4=TRUE)*(1*Rater4!$C5998=C$7222)+(N_Raters&gt;=5=TRUE)*(1*Rater5!$C5998=C$7222)</f>
        <v>3</v>
      </c>
      <c r="D6009" s="55">
        <f>(1*Rater1!$C5998=D$7222)+(1*Rater2!$C5998=D$7222)+(N_Raters&gt;=3=TRUE)*(1*Rater3!$C5998=D$7222)+(N_Raters&gt;=4=TRUE)*(1*Rater4!$C5998=D$7222)+(N_Raters&gt;=5=TRUE)*(1*Rater5!$C5998=D$7222)</f>
        <v>0</v>
      </c>
      <c r="E6009" s="38">
        <f>(1*Rater1!$C5998=E$7222)+(1*Rater2!$C5998=E$7222)+(N_Raters&gt;=3=TRUE)*(1*Rater3!$C5998=E$7222)+(N_Raters&gt;=4=TRUE)*(1*Rater4!$C5998=E$7222)+(N_Raters&gt;=5=TRUE)*(1*Rater5!$C5998=E$7222)</f>
        <v>0</v>
      </c>
      <c r="F6009" s="38"/>
      <c r="G6009" s="38"/>
      <c r="H6009" s="38"/>
      <c r="J6009" s="1"/>
      <c r="K6009" s="1"/>
    </row>
    <row r="6010" spans="2:11">
      <c r="B6010" s="36">
        <v>5996</v>
      </c>
      <c r="C6010" s="55">
        <f>(1*Rater1!$C5999=C$7222)+(1*Rater2!$C5999=C$7222)+(N_Raters&gt;=3=TRUE)*(1*Rater3!$C5999=C$7222)+(N_Raters&gt;=4=TRUE)*(1*Rater4!$C5999=C$7222)+(N_Raters&gt;=5=TRUE)*(1*Rater5!$C5999=C$7222)</f>
        <v>3</v>
      </c>
      <c r="D6010" s="55">
        <f>(1*Rater1!$C5999=D$7222)+(1*Rater2!$C5999=D$7222)+(N_Raters&gt;=3=TRUE)*(1*Rater3!$C5999=D$7222)+(N_Raters&gt;=4=TRUE)*(1*Rater4!$C5999=D$7222)+(N_Raters&gt;=5=TRUE)*(1*Rater5!$C5999=D$7222)</f>
        <v>0</v>
      </c>
      <c r="E6010" s="38">
        <f>(1*Rater1!$C5999=E$7222)+(1*Rater2!$C5999=E$7222)+(N_Raters&gt;=3=TRUE)*(1*Rater3!$C5999=E$7222)+(N_Raters&gt;=4=TRUE)*(1*Rater4!$C5999=E$7222)+(N_Raters&gt;=5=TRUE)*(1*Rater5!$C5999=E$7222)</f>
        <v>0</v>
      </c>
      <c r="F6010" s="38"/>
      <c r="G6010" s="38"/>
      <c r="H6010" s="38"/>
      <c r="J6010" s="1"/>
      <c r="K6010" s="1"/>
    </row>
    <row r="6011" spans="2:11">
      <c r="B6011" s="35">
        <v>5997</v>
      </c>
      <c r="C6011" s="55">
        <f>(1*Rater1!$C6000=C$7222)+(1*Rater2!$C6000=C$7222)+(N_Raters&gt;=3=TRUE)*(1*Rater3!$C6000=C$7222)+(N_Raters&gt;=4=TRUE)*(1*Rater4!$C6000=C$7222)+(N_Raters&gt;=5=TRUE)*(1*Rater5!$C6000=C$7222)</f>
        <v>3</v>
      </c>
      <c r="D6011" s="55">
        <f>(1*Rater1!$C6000=D$7222)+(1*Rater2!$C6000=D$7222)+(N_Raters&gt;=3=TRUE)*(1*Rater3!$C6000=D$7222)+(N_Raters&gt;=4=TRUE)*(1*Rater4!$C6000=D$7222)+(N_Raters&gt;=5=TRUE)*(1*Rater5!$C6000=D$7222)</f>
        <v>0</v>
      </c>
      <c r="E6011" s="38">
        <f>(1*Rater1!$C6000=E$7222)+(1*Rater2!$C6000=E$7222)+(N_Raters&gt;=3=TRUE)*(1*Rater3!$C6000=E$7222)+(N_Raters&gt;=4=TRUE)*(1*Rater4!$C6000=E$7222)+(N_Raters&gt;=5=TRUE)*(1*Rater5!$C6000=E$7222)</f>
        <v>0</v>
      </c>
      <c r="F6011" s="38"/>
      <c r="G6011" s="38"/>
      <c r="H6011" s="38"/>
      <c r="J6011" s="1"/>
      <c r="K6011" s="1"/>
    </row>
    <row r="6012" spans="2:11">
      <c r="B6012" s="36">
        <v>5998</v>
      </c>
      <c r="C6012" s="55">
        <f>(1*Rater1!$C6001=C$7222)+(1*Rater2!$C6001=C$7222)+(N_Raters&gt;=3=TRUE)*(1*Rater3!$C6001=C$7222)+(N_Raters&gt;=4=TRUE)*(1*Rater4!$C6001=C$7222)+(N_Raters&gt;=5=TRUE)*(1*Rater5!$C6001=C$7222)</f>
        <v>3</v>
      </c>
      <c r="D6012" s="55">
        <f>(1*Rater1!$C6001=D$7222)+(1*Rater2!$C6001=D$7222)+(N_Raters&gt;=3=TRUE)*(1*Rater3!$C6001=D$7222)+(N_Raters&gt;=4=TRUE)*(1*Rater4!$C6001=D$7222)+(N_Raters&gt;=5=TRUE)*(1*Rater5!$C6001=D$7222)</f>
        <v>0</v>
      </c>
      <c r="E6012" s="38">
        <f>(1*Rater1!$C6001=E$7222)+(1*Rater2!$C6001=E$7222)+(N_Raters&gt;=3=TRUE)*(1*Rater3!$C6001=E$7222)+(N_Raters&gt;=4=TRUE)*(1*Rater4!$C6001=E$7222)+(N_Raters&gt;=5=TRUE)*(1*Rater5!$C6001=E$7222)</f>
        <v>0</v>
      </c>
      <c r="F6012" s="38"/>
      <c r="G6012" s="38"/>
      <c r="H6012" s="38"/>
      <c r="J6012" s="1"/>
      <c r="K6012" s="1"/>
    </row>
    <row r="6013" spans="2:11">
      <c r="B6013" s="35">
        <v>5999</v>
      </c>
      <c r="C6013" s="55">
        <f>(1*Rater1!$C6002=C$7222)+(1*Rater2!$C6002=C$7222)+(N_Raters&gt;=3=TRUE)*(1*Rater3!$C6002=C$7222)+(N_Raters&gt;=4=TRUE)*(1*Rater4!$C6002=C$7222)+(N_Raters&gt;=5=TRUE)*(1*Rater5!$C6002=C$7222)</f>
        <v>3</v>
      </c>
      <c r="D6013" s="55">
        <f>(1*Rater1!$C6002=D$7222)+(1*Rater2!$C6002=D$7222)+(N_Raters&gt;=3=TRUE)*(1*Rater3!$C6002=D$7222)+(N_Raters&gt;=4=TRUE)*(1*Rater4!$C6002=D$7222)+(N_Raters&gt;=5=TRUE)*(1*Rater5!$C6002=D$7222)</f>
        <v>0</v>
      </c>
      <c r="E6013" s="38">
        <f>(1*Rater1!$C6002=E$7222)+(1*Rater2!$C6002=E$7222)+(N_Raters&gt;=3=TRUE)*(1*Rater3!$C6002=E$7222)+(N_Raters&gt;=4=TRUE)*(1*Rater4!$C6002=E$7222)+(N_Raters&gt;=5=TRUE)*(1*Rater5!$C6002=E$7222)</f>
        <v>0</v>
      </c>
      <c r="F6013" s="38"/>
      <c r="G6013" s="38"/>
      <c r="H6013" s="38"/>
      <c r="J6013" s="1"/>
      <c r="K6013" s="1"/>
    </row>
    <row r="6014" spans="2:11">
      <c r="B6014" s="36">
        <v>6000</v>
      </c>
      <c r="C6014" s="55">
        <f>(1*Rater1!$C6003=C$7222)+(1*Rater2!$C6003=C$7222)+(N_Raters&gt;=3=TRUE)*(1*Rater3!$C6003=C$7222)+(N_Raters&gt;=4=TRUE)*(1*Rater4!$C6003=C$7222)+(N_Raters&gt;=5=TRUE)*(1*Rater5!$C6003=C$7222)</f>
        <v>3</v>
      </c>
      <c r="D6014" s="55">
        <f>(1*Rater1!$C6003=D$7222)+(1*Rater2!$C6003=D$7222)+(N_Raters&gt;=3=TRUE)*(1*Rater3!$C6003=D$7222)+(N_Raters&gt;=4=TRUE)*(1*Rater4!$C6003=D$7222)+(N_Raters&gt;=5=TRUE)*(1*Rater5!$C6003=D$7222)</f>
        <v>0</v>
      </c>
      <c r="E6014" s="38">
        <f>(1*Rater1!$C6003=E$7222)+(1*Rater2!$C6003=E$7222)+(N_Raters&gt;=3=TRUE)*(1*Rater3!$C6003=E$7222)+(N_Raters&gt;=4=TRUE)*(1*Rater4!$C6003=E$7222)+(N_Raters&gt;=5=TRUE)*(1*Rater5!$C6003=E$7222)</f>
        <v>0</v>
      </c>
      <c r="F6014" s="38"/>
      <c r="G6014" s="38"/>
      <c r="H6014" s="38"/>
      <c r="J6014" s="1"/>
      <c r="K6014" s="1"/>
    </row>
    <row r="6015" spans="2:11">
      <c r="B6015" s="35">
        <v>6001</v>
      </c>
      <c r="C6015" s="55">
        <f>(1*Rater1!$C6004=C$7222)+(1*Rater2!$C6004=C$7222)+(N_Raters&gt;=3=TRUE)*(1*Rater3!$C6004=C$7222)+(N_Raters&gt;=4=TRUE)*(1*Rater4!$C6004=C$7222)+(N_Raters&gt;=5=TRUE)*(1*Rater5!$C6004=C$7222)</f>
        <v>0</v>
      </c>
      <c r="D6015" s="55">
        <f>(1*Rater1!$C6004=D$7222)+(1*Rater2!$C6004=D$7222)+(N_Raters&gt;=3=TRUE)*(1*Rater3!$C6004=D$7222)+(N_Raters&gt;=4=TRUE)*(1*Rater4!$C6004=D$7222)+(N_Raters&gt;=5=TRUE)*(1*Rater5!$C6004=D$7222)</f>
        <v>3</v>
      </c>
      <c r="E6015" s="38">
        <f>(1*Rater1!$C6004=E$7222)+(1*Rater2!$C6004=E$7222)+(N_Raters&gt;=3=TRUE)*(1*Rater3!$C6004=E$7222)+(N_Raters&gt;=4=TRUE)*(1*Rater4!$C6004=E$7222)+(N_Raters&gt;=5=TRUE)*(1*Rater5!$C6004=E$7222)</f>
        <v>0</v>
      </c>
      <c r="F6015" s="38"/>
      <c r="G6015" s="38"/>
      <c r="H6015" s="38"/>
      <c r="J6015" s="1"/>
      <c r="K6015" s="1"/>
    </row>
    <row r="6016" spans="2:11">
      <c r="B6016" s="36">
        <v>6002</v>
      </c>
      <c r="C6016" s="55">
        <f>(1*Rater1!$C6005=C$7222)+(1*Rater2!$C6005=C$7222)+(N_Raters&gt;=3=TRUE)*(1*Rater3!$C6005=C$7222)+(N_Raters&gt;=4=TRUE)*(1*Rater4!$C6005=C$7222)+(N_Raters&gt;=5=TRUE)*(1*Rater5!$C6005=C$7222)</f>
        <v>1</v>
      </c>
      <c r="D6016" s="55">
        <f>(1*Rater1!$C6005=D$7222)+(1*Rater2!$C6005=D$7222)+(N_Raters&gt;=3=TRUE)*(1*Rater3!$C6005=D$7222)+(N_Raters&gt;=4=TRUE)*(1*Rater4!$C6005=D$7222)+(N_Raters&gt;=5=TRUE)*(1*Rater5!$C6005=D$7222)</f>
        <v>2</v>
      </c>
      <c r="E6016" s="38">
        <f>(1*Rater1!$C6005=E$7222)+(1*Rater2!$C6005=E$7222)+(N_Raters&gt;=3=TRUE)*(1*Rater3!$C6005=E$7222)+(N_Raters&gt;=4=TRUE)*(1*Rater4!$C6005=E$7222)+(N_Raters&gt;=5=TRUE)*(1*Rater5!$C6005=E$7222)</f>
        <v>0</v>
      </c>
      <c r="F6016" s="38"/>
      <c r="G6016" s="38"/>
      <c r="H6016" s="38"/>
      <c r="J6016" s="1"/>
      <c r="K6016" s="1"/>
    </row>
    <row r="6017" spans="2:11">
      <c r="B6017" s="35">
        <v>6003</v>
      </c>
      <c r="C6017" s="55">
        <f>(1*Rater1!$C6006=C$7222)+(1*Rater2!$C6006=C$7222)+(N_Raters&gt;=3=TRUE)*(1*Rater3!$C6006=C$7222)+(N_Raters&gt;=4=TRUE)*(1*Rater4!$C6006=C$7222)+(N_Raters&gt;=5=TRUE)*(1*Rater5!$C6006=C$7222)</f>
        <v>0</v>
      </c>
      <c r="D6017" s="55">
        <f>(1*Rater1!$C6006=D$7222)+(1*Rater2!$C6006=D$7222)+(N_Raters&gt;=3=TRUE)*(1*Rater3!$C6006=D$7222)+(N_Raters&gt;=4=TRUE)*(1*Rater4!$C6006=D$7222)+(N_Raters&gt;=5=TRUE)*(1*Rater5!$C6006=D$7222)</f>
        <v>0</v>
      </c>
      <c r="E6017" s="38">
        <f>(1*Rater1!$C6006=E$7222)+(1*Rater2!$C6006=E$7222)+(N_Raters&gt;=3=TRUE)*(1*Rater3!$C6006=E$7222)+(N_Raters&gt;=4=TRUE)*(1*Rater4!$C6006=E$7222)+(N_Raters&gt;=5=TRUE)*(1*Rater5!$C6006=E$7222)</f>
        <v>3</v>
      </c>
      <c r="F6017" s="38"/>
      <c r="G6017" s="38"/>
      <c r="H6017" s="38"/>
      <c r="J6017" s="1"/>
      <c r="K6017" s="1"/>
    </row>
    <row r="6018" spans="2:11">
      <c r="B6018" s="36">
        <v>6004</v>
      </c>
      <c r="C6018" s="55">
        <f>(1*Rater1!$C6007=C$7222)+(1*Rater2!$C6007=C$7222)+(N_Raters&gt;=3=TRUE)*(1*Rater3!$C6007=C$7222)+(N_Raters&gt;=4=TRUE)*(1*Rater4!$C6007=C$7222)+(N_Raters&gt;=5=TRUE)*(1*Rater5!$C6007=C$7222)</f>
        <v>3</v>
      </c>
      <c r="D6018" s="55">
        <f>(1*Rater1!$C6007=D$7222)+(1*Rater2!$C6007=D$7222)+(N_Raters&gt;=3=TRUE)*(1*Rater3!$C6007=D$7222)+(N_Raters&gt;=4=TRUE)*(1*Rater4!$C6007=D$7222)+(N_Raters&gt;=5=TRUE)*(1*Rater5!$C6007=D$7222)</f>
        <v>0</v>
      </c>
      <c r="E6018" s="38">
        <f>(1*Rater1!$C6007=E$7222)+(1*Rater2!$C6007=E$7222)+(N_Raters&gt;=3=TRUE)*(1*Rater3!$C6007=E$7222)+(N_Raters&gt;=4=TRUE)*(1*Rater4!$C6007=E$7222)+(N_Raters&gt;=5=TRUE)*(1*Rater5!$C6007=E$7222)</f>
        <v>0</v>
      </c>
      <c r="F6018" s="38"/>
      <c r="G6018" s="38"/>
      <c r="H6018" s="38"/>
      <c r="J6018" s="1"/>
      <c r="K6018" s="1"/>
    </row>
    <row r="6019" spans="2:11">
      <c r="B6019" s="35">
        <v>6005</v>
      </c>
      <c r="C6019" s="55">
        <f>(1*Rater1!$C6008=C$7222)+(1*Rater2!$C6008=C$7222)+(N_Raters&gt;=3=TRUE)*(1*Rater3!$C6008=C$7222)+(N_Raters&gt;=4=TRUE)*(1*Rater4!$C6008=C$7222)+(N_Raters&gt;=5=TRUE)*(1*Rater5!$C6008=C$7222)</f>
        <v>3</v>
      </c>
      <c r="D6019" s="55">
        <f>(1*Rater1!$C6008=D$7222)+(1*Rater2!$C6008=D$7222)+(N_Raters&gt;=3=TRUE)*(1*Rater3!$C6008=D$7222)+(N_Raters&gt;=4=TRUE)*(1*Rater4!$C6008=D$7222)+(N_Raters&gt;=5=TRUE)*(1*Rater5!$C6008=D$7222)</f>
        <v>0</v>
      </c>
      <c r="E6019" s="38">
        <f>(1*Rater1!$C6008=E$7222)+(1*Rater2!$C6008=E$7222)+(N_Raters&gt;=3=TRUE)*(1*Rater3!$C6008=E$7222)+(N_Raters&gt;=4=TRUE)*(1*Rater4!$C6008=E$7222)+(N_Raters&gt;=5=TRUE)*(1*Rater5!$C6008=E$7222)</f>
        <v>0</v>
      </c>
      <c r="F6019" s="38"/>
      <c r="G6019" s="38"/>
      <c r="H6019" s="38"/>
      <c r="J6019" s="1"/>
      <c r="K6019" s="1"/>
    </row>
    <row r="6020" spans="2:11">
      <c r="B6020" s="36">
        <v>6006</v>
      </c>
      <c r="C6020" s="55">
        <f>(1*Rater1!$C6009=C$7222)+(1*Rater2!$C6009=C$7222)+(N_Raters&gt;=3=TRUE)*(1*Rater3!$C6009=C$7222)+(N_Raters&gt;=4=TRUE)*(1*Rater4!$C6009=C$7222)+(N_Raters&gt;=5=TRUE)*(1*Rater5!$C6009=C$7222)</f>
        <v>1</v>
      </c>
      <c r="D6020" s="55">
        <f>(1*Rater1!$C6009=D$7222)+(1*Rater2!$C6009=D$7222)+(N_Raters&gt;=3=TRUE)*(1*Rater3!$C6009=D$7222)+(N_Raters&gt;=4=TRUE)*(1*Rater4!$C6009=D$7222)+(N_Raters&gt;=5=TRUE)*(1*Rater5!$C6009=D$7222)</f>
        <v>2</v>
      </c>
      <c r="E6020" s="38">
        <f>(1*Rater1!$C6009=E$7222)+(1*Rater2!$C6009=E$7222)+(N_Raters&gt;=3=TRUE)*(1*Rater3!$C6009=E$7222)+(N_Raters&gt;=4=TRUE)*(1*Rater4!$C6009=E$7222)+(N_Raters&gt;=5=TRUE)*(1*Rater5!$C6009=E$7222)</f>
        <v>0</v>
      </c>
      <c r="F6020" s="38"/>
      <c r="G6020" s="38"/>
      <c r="H6020" s="38"/>
      <c r="J6020" s="1"/>
      <c r="K6020" s="1"/>
    </row>
    <row r="6021" spans="2:11">
      <c r="B6021" s="35">
        <v>6007</v>
      </c>
      <c r="C6021" s="55">
        <f>(1*Rater1!$C6010=C$7222)+(1*Rater2!$C6010=C$7222)+(N_Raters&gt;=3=TRUE)*(1*Rater3!$C6010=C$7222)+(N_Raters&gt;=4=TRUE)*(1*Rater4!$C6010=C$7222)+(N_Raters&gt;=5=TRUE)*(1*Rater5!$C6010=C$7222)</f>
        <v>1</v>
      </c>
      <c r="D6021" s="55">
        <f>(1*Rater1!$C6010=D$7222)+(1*Rater2!$C6010=D$7222)+(N_Raters&gt;=3=TRUE)*(1*Rater3!$C6010=D$7222)+(N_Raters&gt;=4=TRUE)*(1*Rater4!$C6010=D$7222)+(N_Raters&gt;=5=TRUE)*(1*Rater5!$C6010=D$7222)</f>
        <v>2</v>
      </c>
      <c r="E6021" s="38">
        <f>(1*Rater1!$C6010=E$7222)+(1*Rater2!$C6010=E$7222)+(N_Raters&gt;=3=TRUE)*(1*Rater3!$C6010=E$7222)+(N_Raters&gt;=4=TRUE)*(1*Rater4!$C6010=E$7222)+(N_Raters&gt;=5=TRUE)*(1*Rater5!$C6010=E$7222)</f>
        <v>0</v>
      </c>
      <c r="F6021" s="38"/>
      <c r="G6021" s="38"/>
      <c r="H6021" s="38"/>
      <c r="J6021" s="1"/>
      <c r="K6021" s="1"/>
    </row>
    <row r="6022" spans="2:11">
      <c r="B6022" s="36">
        <v>6008</v>
      </c>
      <c r="C6022" s="55">
        <f>(1*Rater1!$C6011=C$7222)+(1*Rater2!$C6011=C$7222)+(N_Raters&gt;=3=TRUE)*(1*Rater3!$C6011=C$7222)+(N_Raters&gt;=4=TRUE)*(1*Rater4!$C6011=C$7222)+(N_Raters&gt;=5=TRUE)*(1*Rater5!$C6011=C$7222)</f>
        <v>1</v>
      </c>
      <c r="D6022" s="55">
        <f>(1*Rater1!$C6011=D$7222)+(1*Rater2!$C6011=D$7222)+(N_Raters&gt;=3=TRUE)*(1*Rater3!$C6011=D$7222)+(N_Raters&gt;=4=TRUE)*(1*Rater4!$C6011=D$7222)+(N_Raters&gt;=5=TRUE)*(1*Rater5!$C6011=D$7222)</f>
        <v>2</v>
      </c>
      <c r="E6022" s="38">
        <f>(1*Rater1!$C6011=E$7222)+(1*Rater2!$C6011=E$7222)+(N_Raters&gt;=3=TRUE)*(1*Rater3!$C6011=E$7222)+(N_Raters&gt;=4=TRUE)*(1*Rater4!$C6011=E$7222)+(N_Raters&gt;=5=TRUE)*(1*Rater5!$C6011=E$7222)</f>
        <v>0</v>
      </c>
      <c r="F6022" s="38"/>
      <c r="G6022" s="38"/>
      <c r="H6022" s="38"/>
      <c r="J6022" s="1"/>
      <c r="K6022" s="1"/>
    </row>
    <row r="6023" spans="2:11">
      <c r="B6023" s="35">
        <v>6009</v>
      </c>
      <c r="C6023" s="55">
        <f>(1*Rater1!$C6012=C$7222)+(1*Rater2!$C6012=C$7222)+(N_Raters&gt;=3=TRUE)*(1*Rater3!$C6012=C$7222)+(N_Raters&gt;=4=TRUE)*(1*Rater4!$C6012=C$7222)+(N_Raters&gt;=5=TRUE)*(1*Rater5!$C6012=C$7222)</f>
        <v>3</v>
      </c>
      <c r="D6023" s="55">
        <f>(1*Rater1!$C6012=D$7222)+(1*Rater2!$C6012=D$7222)+(N_Raters&gt;=3=TRUE)*(1*Rater3!$C6012=D$7222)+(N_Raters&gt;=4=TRUE)*(1*Rater4!$C6012=D$7222)+(N_Raters&gt;=5=TRUE)*(1*Rater5!$C6012=D$7222)</f>
        <v>0</v>
      </c>
      <c r="E6023" s="38">
        <f>(1*Rater1!$C6012=E$7222)+(1*Rater2!$C6012=E$7222)+(N_Raters&gt;=3=TRUE)*(1*Rater3!$C6012=E$7222)+(N_Raters&gt;=4=TRUE)*(1*Rater4!$C6012=E$7222)+(N_Raters&gt;=5=TRUE)*(1*Rater5!$C6012=E$7222)</f>
        <v>0</v>
      </c>
      <c r="F6023" s="38"/>
      <c r="G6023" s="38"/>
      <c r="H6023" s="38"/>
      <c r="J6023" s="1"/>
      <c r="K6023" s="1"/>
    </row>
    <row r="6024" spans="2:11">
      <c r="B6024" s="36">
        <v>6010</v>
      </c>
      <c r="C6024" s="55">
        <f>(1*Rater1!$C6013=C$7222)+(1*Rater2!$C6013=C$7222)+(N_Raters&gt;=3=TRUE)*(1*Rater3!$C6013=C$7222)+(N_Raters&gt;=4=TRUE)*(1*Rater4!$C6013=C$7222)+(N_Raters&gt;=5=TRUE)*(1*Rater5!$C6013=C$7222)</f>
        <v>3</v>
      </c>
      <c r="D6024" s="55">
        <f>(1*Rater1!$C6013=D$7222)+(1*Rater2!$C6013=D$7222)+(N_Raters&gt;=3=TRUE)*(1*Rater3!$C6013=D$7222)+(N_Raters&gt;=4=TRUE)*(1*Rater4!$C6013=D$7222)+(N_Raters&gt;=5=TRUE)*(1*Rater5!$C6013=D$7222)</f>
        <v>0</v>
      </c>
      <c r="E6024" s="38">
        <f>(1*Rater1!$C6013=E$7222)+(1*Rater2!$C6013=E$7222)+(N_Raters&gt;=3=TRUE)*(1*Rater3!$C6013=E$7222)+(N_Raters&gt;=4=TRUE)*(1*Rater4!$C6013=E$7222)+(N_Raters&gt;=5=TRUE)*(1*Rater5!$C6013=E$7222)</f>
        <v>0</v>
      </c>
      <c r="F6024" s="38"/>
      <c r="G6024" s="38"/>
      <c r="H6024" s="38"/>
      <c r="J6024" s="1"/>
      <c r="K6024" s="1"/>
    </row>
    <row r="6025" spans="2:11">
      <c r="B6025" s="35">
        <v>6011</v>
      </c>
      <c r="C6025" s="55">
        <f>(1*Rater1!$C6014=C$7222)+(1*Rater2!$C6014=C$7222)+(N_Raters&gt;=3=TRUE)*(1*Rater3!$C6014=C$7222)+(N_Raters&gt;=4=TRUE)*(1*Rater4!$C6014=C$7222)+(N_Raters&gt;=5=TRUE)*(1*Rater5!$C6014=C$7222)</f>
        <v>1</v>
      </c>
      <c r="D6025" s="55">
        <f>(1*Rater1!$C6014=D$7222)+(1*Rater2!$C6014=D$7222)+(N_Raters&gt;=3=TRUE)*(1*Rater3!$C6014=D$7222)+(N_Raters&gt;=4=TRUE)*(1*Rater4!$C6014=D$7222)+(N_Raters&gt;=5=TRUE)*(1*Rater5!$C6014=D$7222)</f>
        <v>2</v>
      </c>
      <c r="E6025" s="38">
        <f>(1*Rater1!$C6014=E$7222)+(1*Rater2!$C6014=E$7222)+(N_Raters&gt;=3=TRUE)*(1*Rater3!$C6014=E$7222)+(N_Raters&gt;=4=TRUE)*(1*Rater4!$C6014=E$7222)+(N_Raters&gt;=5=TRUE)*(1*Rater5!$C6014=E$7222)</f>
        <v>0</v>
      </c>
      <c r="F6025" s="38"/>
      <c r="G6025" s="38"/>
      <c r="H6025" s="38"/>
      <c r="J6025" s="1"/>
      <c r="K6025" s="1"/>
    </row>
    <row r="6026" spans="2:11">
      <c r="B6026" s="36">
        <v>6012</v>
      </c>
      <c r="C6026" s="55">
        <f>(1*Rater1!$C6015=C$7222)+(1*Rater2!$C6015=C$7222)+(N_Raters&gt;=3=TRUE)*(1*Rater3!$C6015=C$7222)+(N_Raters&gt;=4=TRUE)*(1*Rater4!$C6015=C$7222)+(N_Raters&gt;=5=TRUE)*(1*Rater5!$C6015=C$7222)</f>
        <v>1</v>
      </c>
      <c r="D6026" s="55">
        <f>(1*Rater1!$C6015=D$7222)+(1*Rater2!$C6015=D$7222)+(N_Raters&gt;=3=TRUE)*(1*Rater3!$C6015=D$7222)+(N_Raters&gt;=4=TRUE)*(1*Rater4!$C6015=D$7222)+(N_Raters&gt;=5=TRUE)*(1*Rater5!$C6015=D$7222)</f>
        <v>2</v>
      </c>
      <c r="E6026" s="38">
        <f>(1*Rater1!$C6015=E$7222)+(1*Rater2!$C6015=E$7222)+(N_Raters&gt;=3=TRUE)*(1*Rater3!$C6015=E$7222)+(N_Raters&gt;=4=TRUE)*(1*Rater4!$C6015=E$7222)+(N_Raters&gt;=5=TRUE)*(1*Rater5!$C6015=E$7222)</f>
        <v>0</v>
      </c>
      <c r="F6026" s="38"/>
      <c r="G6026" s="38"/>
      <c r="H6026" s="38"/>
      <c r="J6026" s="1"/>
      <c r="K6026" s="1"/>
    </row>
    <row r="6027" spans="2:11">
      <c r="B6027" s="35">
        <v>6013</v>
      </c>
      <c r="C6027" s="55">
        <f>(1*Rater1!$C6016=C$7222)+(1*Rater2!$C6016=C$7222)+(N_Raters&gt;=3=TRUE)*(1*Rater3!$C6016=C$7222)+(N_Raters&gt;=4=TRUE)*(1*Rater4!$C6016=C$7222)+(N_Raters&gt;=5=TRUE)*(1*Rater5!$C6016=C$7222)</f>
        <v>3</v>
      </c>
      <c r="D6027" s="55">
        <f>(1*Rater1!$C6016=D$7222)+(1*Rater2!$C6016=D$7222)+(N_Raters&gt;=3=TRUE)*(1*Rater3!$C6016=D$7222)+(N_Raters&gt;=4=TRUE)*(1*Rater4!$C6016=D$7222)+(N_Raters&gt;=5=TRUE)*(1*Rater5!$C6016=D$7222)</f>
        <v>0</v>
      </c>
      <c r="E6027" s="38">
        <f>(1*Rater1!$C6016=E$7222)+(1*Rater2!$C6016=E$7222)+(N_Raters&gt;=3=TRUE)*(1*Rater3!$C6016=E$7222)+(N_Raters&gt;=4=TRUE)*(1*Rater4!$C6016=E$7222)+(N_Raters&gt;=5=TRUE)*(1*Rater5!$C6016=E$7222)</f>
        <v>0</v>
      </c>
      <c r="F6027" s="38"/>
      <c r="G6027" s="38"/>
      <c r="H6027" s="38"/>
      <c r="J6027" s="1"/>
      <c r="K6027" s="1"/>
    </row>
    <row r="6028" spans="2:11">
      <c r="B6028" s="36">
        <v>6014</v>
      </c>
      <c r="C6028" s="55">
        <f>(1*Rater1!$C6017=C$7222)+(1*Rater2!$C6017=C$7222)+(N_Raters&gt;=3=TRUE)*(1*Rater3!$C6017=C$7222)+(N_Raters&gt;=4=TRUE)*(1*Rater4!$C6017=C$7222)+(N_Raters&gt;=5=TRUE)*(1*Rater5!$C6017=C$7222)</f>
        <v>3</v>
      </c>
      <c r="D6028" s="55">
        <f>(1*Rater1!$C6017=D$7222)+(1*Rater2!$C6017=D$7222)+(N_Raters&gt;=3=TRUE)*(1*Rater3!$C6017=D$7222)+(N_Raters&gt;=4=TRUE)*(1*Rater4!$C6017=D$7222)+(N_Raters&gt;=5=TRUE)*(1*Rater5!$C6017=D$7222)</f>
        <v>0</v>
      </c>
      <c r="E6028" s="38">
        <f>(1*Rater1!$C6017=E$7222)+(1*Rater2!$C6017=E$7222)+(N_Raters&gt;=3=TRUE)*(1*Rater3!$C6017=E$7222)+(N_Raters&gt;=4=TRUE)*(1*Rater4!$C6017=E$7222)+(N_Raters&gt;=5=TRUE)*(1*Rater5!$C6017=E$7222)</f>
        <v>0</v>
      </c>
      <c r="F6028" s="38"/>
      <c r="G6028" s="38"/>
      <c r="H6028" s="38"/>
      <c r="J6028" s="1"/>
      <c r="K6028" s="1"/>
    </row>
    <row r="6029" spans="2:11">
      <c r="B6029" s="35">
        <v>6015</v>
      </c>
      <c r="C6029" s="55">
        <f>(1*Rater1!$C6018=C$7222)+(1*Rater2!$C6018=C$7222)+(N_Raters&gt;=3=TRUE)*(1*Rater3!$C6018=C$7222)+(N_Raters&gt;=4=TRUE)*(1*Rater4!$C6018=C$7222)+(N_Raters&gt;=5=TRUE)*(1*Rater5!$C6018=C$7222)</f>
        <v>3</v>
      </c>
      <c r="D6029" s="55">
        <f>(1*Rater1!$C6018=D$7222)+(1*Rater2!$C6018=D$7222)+(N_Raters&gt;=3=TRUE)*(1*Rater3!$C6018=D$7222)+(N_Raters&gt;=4=TRUE)*(1*Rater4!$C6018=D$7222)+(N_Raters&gt;=5=TRUE)*(1*Rater5!$C6018=D$7222)</f>
        <v>0</v>
      </c>
      <c r="E6029" s="38">
        <f>(1*Rater1!$C6018=E$7222)+(1*Rater2!$C6018=E$7222)+(N_Raters&gt;=3=TRUE)*(1*Rater3!$C6018=E$7222)+(N_Raters&gt;=4=TRUE)*(1*Rater4!$C6018=E$7222)+(N_Raters&gt;=5=TRUE)*(1*Rater5!$C6018=E$7222)</f>
        <v>0</v>
      </c>
      <c r="F6029" s="38"/>
      <c r="G6029" s="38"/>
      <c r="H6029" s="38"/>
      <c r="J6029" s="1"/>
      <c r="K6029" s="1"/>
    </row>
    <row r="6030" spans="2:11">
      <c r="B6030" s="36">
        <v>6016</v>
      </c>
      <c r="C6030" s="55">
        <f>(1*Rater1!$C6019=C$7222)+(1*Rater2!$C6019=C$7222)+(N_Raters&gt;=3=TRUE)*(1*Rater3!$C6019=C$7222)+(N_Raters&gt;=4=TRUE)*(1*Rater4!$C6019=C$7222)+(N_Raters&gt;=5=TRUE)*(1*Rater5!$C6019=C$7222)</f>
        <v>2</v>
      </c>
      <c r="D6030" s="55">
        <f>(1*Rater1!$C6019=D$7222)+(1*Rater2!$C6019=D$7222)+(N_Raters&gt;=3=TRUE)*(1*Rater3!$C6019=D$7222)+(N_Raters&gt;=4=TRUE)*(1*Rater4!$C6019=D$7222)+(N_Raters&gt;=5=TRUE)*(1*Rater5!$C6019=D$7222)</f>
        <v>1</v>
      </c>
      <c r="E6030" s="38">
        <f>(1*Rater1!$C6019=E$7222)+(1*Rater2!$C6019=E$7222)+(N_Raters&gt;=3=TRUE)*(1*Rater3!$C6019=E$7222)+(N_Raters&gt;=4=TRUE)*(1*Rater4!$C6019=E$7222)+(N_Raters&gt;=5=TRUE)*(1*Rater5!$C6019=E$7222)</f>
        <v>0</v>
      </c>
      <c r="F6030" s="38"/>
      <c r="G6030" s="38"/>
      <c r="H6030" s="38"/>
      <c r="J6030" s="1"/>
      <c r="K6030" s="1"/>
    </row>
    <row r="6031" spans="2:11">
      <c r="B6031" s="35">
        <v>6017</v>
      </c>
      <c r="C6031" s="55">
        <f>(1*Rater1!$C6020=C$7222)+(1*Rater2!$C6020=C$7222)+(N_Raters&gt;=3=TRUE)*(1*Rater3!$C6020=C$7222)+(N_Raters&gt;=4=TRUE)*(1*Rater4!$C6020=C$7222)+(N_Raters&gt;=5=TRUE)*(1*Rater5!$C6020=C$7222)</f>
        <v>3</v>
      </c>
      <c r="D6031" s="55">
        <f>(1*Rater1!$C6020=D$7222)+(1*Rater2!$C6020=D$7222)+(N_Raters&gt;=3=TRUE)*(1*Rater3!$C6020=D$7222)+(N_Raters&gt;=4=TRUE)*(1*Rater4!$C6020=D$7222)+(N_Raters&gt;=5=TRUE)*(1*Rater5!$C6020=D$7222)</f>
        <v>0</v>
      </c>
      <c r="E6031" s="38">
        <f>(1*Rater1!$C6020=E$7222)+(1*Rater2!$C6020=E$7222)+(N_Raters&gt;=3=TRUE)*(1*Rater3!$C6020=E$7222)+(N_Raters&gt;=4=TRUE)*(1*Rater4!$C6020=E$7222)+(N_Raters&gt;=5=TRUE)*(1*Rater5!$C6020=E$7222)</f>
        <v>0</v>
      </c>
      <c r="F6031" s="38"/>
      <c r="G6031" s="38"/>
      <c r="H6031" s="38"/>
      <c r="J6031" s="1"/>
      <c r="K6031" s="1"/>
    </row>
    <row r="6032" spans="2:11">
      <c r="B6032" s="36">
        <v>6018</v>
      </c>
      <c r="C6032" s="55">
        <f>(1*Rater1!$C6021=C$7222)+(1*Rater2!$C6021=C$7222)+(N_Raters&gt;=3=TRUE)*(1*Rater3!$C6021=C$7222)+(N_Raters&gt;=4=TRUE)*(1*Rater4!$C6021=C$7222)+(N_Raters&gt;=5=TRUE)*(1*Rater5!$C6021=C$7222)</f>
        <v>3</v>
      </c>
      <c r="D6032" s="55">
        <f>(1*Rater1!$C6021=D$7222)+(1*Rater2!$C6021=D$7222)+(N_Raters&gt;=3=TRUE)*(1*Rater3!$C6021=D$7222)+(N_Raters&gt;=4=TRUE)*(1*Rater4!$C6021=D$7222)+(N_Raters&gt;=5=TRUE)*(1*Rater5!$C6021=D$7222)</f>
        <v>0</v>
      </c>
      <c r="E6032" s="38">
        <f>(1*Rater1!$C6021=E$7222)+(1*Rater2!$C6021=E$7222)+(N_Raters&gt;=3=TRUE)*(1*Rater3!$C6021=E$7222)+(N_Raters&gt;=4=TRUE)*(1*Rater4!$C6021=E$7222)+(N_Raters&gt;=5=TRUE)*(1*Rater5!$C6021=E$7222)</f>
        <v>0</v>
      </c>
      <c r="F6032" s="38"/>
      <c r="G6032" s="38"/>
      <c r="H6032" s="38"/>
      <c r="J6032" s="1"/>
      <c r="K6032" s="1"/>
    </row>
    <row r="6033" spans="2:11">
      <c r="B6033" s="35">
        <v>6019</v>
      </c>
      <c r="C6033" s="55">
        <f>(1*Rater1!$C6022=C$7222)+(1*Rater2!$C6022=C$7222)+(N_Raters&gt;=3=TRUE)*(1*Rater3!$C6022=C$7222)+(N_Raters&gt;=4=TRUE)*(1*Rater4!$C6022=C$7222)+(N_Raters&gt;=5=TRUE)*(1*Rater5!$C6022=C$7222)</f>
        <v>3</v>
      </c>
      <c r="D6033" s="55">
        <f>(1*Rater1!$C6022=D$7222)+(1*Rater2!$C6022=D$7222)+(N_Raters&gt;=3=TRUE)*(1*Rater3!$C6022=D$7222)+(N_Raters&gt;=4=TRUE)*(1*Rater4!$C6022=D$7222)+(N_Raters&gt;=5=TRUE)*(1*Rater5!$C6022=D$7222)</f>
        <v>0</v>
      </c>
      <c r="E6033" s="38">
        <f>(1*Rater1!$C6022=E$7222)+(1*Rater2!$C6022=E$7222)+(N_Raters&gt;=3=TRUE)*(1*Rater3!$C6022=E$7222)+(N_Raters&gt;=4=TRUE)*(1*Rater4!$C6022=E$7222)+(N_Raters&gt;=5=TRUE)*(1*Rater5!$C6022=E$7222)</f>
        <v>0</v>
      </c>
      <c r="F6033" s="38"/>
      <c r="G6033" s="38"/>
      <c r="H6033" s="38"/>
      <c r="J6033" s="1"/>
      <c r="K6033" s="1"/>
    </row>
    <row r="6034" spans="2:11">
      <c r="B6034" s="36">
        <v>6020</v>
      </c>
      <c r="C6034" s="55">
        <f>(1*Rater1!$C6023=C$7222)+(1*Rater2!$C6023=C$7222)+(N_Raters&gt;=3=TRUE)*(1*Rater3!$C6023=C$7222)+(N_Raters&gt;=4=TRUE)*(1*Rater4!$C6023=C$7222)+(N_Raters&gt;=5=TRUE)*(1*Rater5!$C6023=C$7222)</f>
        <v>3</v>
      </c>
      <c r="D6034" s="55">
        <f>(1*Rater1!$C6023=D$7222)+(1*Rater2!$C6023=D$7222)+(N_Raters&gt;=3=TRUE)*(1*Rater3!$C6023=D$7222)+(N_Raters&gt;=4=TRUE)*(1*Rater4!$C6023=D$7222)+(N_Raters&gt;=5=TRUE)*(1*Rater5!$C6023=D$7222)</f>
        <v>0</v>
      </c>
      <c r="E6034" s="38">
        <f>(1*Rater1!$C6023=E$7222)+(1*Rater2!$C6023=E$7222)+(N_Raters&gt;=3=TRUE)*(1*Rater3!$C6023=E$7222)+(N_Raters&gt;=4=TRUE)*(1*Rater4!$C6023=E$7222)+(N_Raters&gt;=5=TRUE)*(1*Rater5!$C6023=E$7222)</f>
        <v>0</v>
      </c>
      <c r="F6034" s="38"/>
      <c r="G6034" s="38"/>
      <c r="H6034" s="38"/>
      <c r="J6034" s="1"/>
      <c r="K6034" s="1"/>
    </row>
    <row r="6035" spans="2:11">
      <c r="B6035" s="35">
        <v>6021</v>
      </c>
      <c r="C6035" s="55">
        <f>(1*Rater1!$C6024=C$7222)+(1*Rater2!$C6024=C$7222)+(N_Raters&gt;=3=TRUE)*(1*Rater3!$C6024=C$7222)+(N_Raters&gt;=4=TRUE)*(1*Rater4!$C6024=C$7222)+(N_Raters&gt;=5=TRUE)*(1*Rater5!$C6024=C$7222)</f>
        <v>2</v>
      </c>
      <c r="D6035" s="55">
        <f>(1*Rater1!$C6024=D$7222)+(1*Rater2!$C6024=D$7222)+(N_Raters&gt;=3=TRUE)*(1*Rater3!$C6024=D$7222)+(N_Raters&gt;=4=TRUE)*(1*Rater4!$C6024=D$7222)+(N_Raters&gt;=5=TRUE)*(1*Rater5!$C6024=D$7222)</f>
        <v>1</v>
      </c>
      <c r="E6035" s="38">
        <f>(1*Rater1!$C6024=E$7222)+(1*Rater2!$C6024=E$7222)+(N_Raters&gt;=3=TRUE)*(1*Rater3!$C6024=E$7222)+(N_Raters&gt;=4=TRUE)*(1*Rater4!$C6024=E$7222)+(N_Raters&gt;=5=TRUE)*(1*Rater5!$C6024=E$7222)</f>
        <v>0</v>
      </c>
      <c r="F6035" s="38"/>
      <c r="G6035" s="38"/>
      <c r="H6035" s="38"/>
      <c r="J6035" s="1"/>
      <c r="K6035" s="1"/>
    </row>
    <row r="6036" spans="2:11">
      <c r="B6036" s="36">
        <v>6022</v>
      </c>
      <c r="C6036" s="55">
        <f>(1*Rater1!$C6025=C$7222)+(1*Rater2!$C6025=C$7222)+(N_Raters&gt;=3=TRUE)*(1*Rater3!$C6025=C$7222)+(N_Raters&gt;=4=TRUE)*(1*Rater4!$C6025=C$7222)+(N_Raters&gt;=5=TRUE)*(1*Rater5!$C6025=C$7222)</f>
        <v>0</v>
      </c>
      <c r="D6036" s="55">
        <f>(1*Rater1!$C6025=D$7222)+(1*Rater2!$C6025=D$7222)+(N_Raters&gt;=3=TRUE)*(1*Rater3!$C6025=D$7222)+(N_Raters&gt;=4=TRUE)*(1*Rater4!$C6025=D$7222)+(N_Raters&gt;=5=TRUE)*(1*Rater5!$C6025=D$7222)</f>
        <v>2</v>
      </c>
      <c r="E6036" s="38">
        <f>(1*Rater1!$C6025=E$7222)+(1*Rater2!$C6025=E$7222)+(N_Raters&gt;=3=TRUE)*(1*Rater3!$C6025=E$7222)+(N_Raters&gt;=4=TRUE)*(1*Rater4!$C6025=E$7222)+(N_Raters&gt;=5=TRUE)*(1*Rater5!$C6025=E$7222)</f>
        <v>1</v>
      </c>
      <c r="F6036" s="38"/>
      <c r="G6036" s="38"/>
      <c r="H6036" s="38"/>
      <c r="J6036" s="1"/>
      <c r="K6036" s="1"/>
    </row>
    <row r="6037" spans="2:11">
      <c r="B6037" s="35">
        <v>6023</v>
      </c>
      <c r="C6037" s="55">
        <f>(1*Rater1!$C6026=C$7222)+(1*Rater2!$C6026=C$7222)+(N_Raters&gt;=3=TRUE)*(1*Rater3!$C6026=C$7222)+(N_Raters&gt;=4=TRUE)*(1*Rater4!$C6026=C$7222)+(N_Raters&gt;=5=TRUE)*(1*Rater5!$C6026=C$7222)</f>
        <v>3</v>
      </c>
      <c r="D6037" s="55">
        <f>(1*Rater1!$C6026=D$7222)+(1*Rater2!$C6026=D$7222)+(N_Raters&gt;=3=TRUE)*(1*Rater3!$C6026=D$7222)+(N_Raters&gt;=4=TRUE)*(1*Rater4!$C6026=D$7222)+(N_Raters&gt;=5=TRUE)*(1*Rater5!$C6026=D$7222)</f>
        <v>0</v>
      </c>
      <c r="E6037" s="38">
        <f>(1*Rater1!$C6026=E$7222)+(1*Rater2!$C6026=E$7222)+(N_Raters&gt;=3=TRUE)*(1*Rater3!$C6026=E$7222)+(N_Raters&gt;=4=TRUE)*(1*Rater4!$C6026=E$7222)+(N_Raters&gt;=5=TRUE)*(1*Rater5!$C6026=E$7222)</f>
        <v>0</v>
      </c>
      <c r="F6037" s="38"/>
      <c r="G6037" s="38"/>
      <c r="H6037" s="38"/>
      <c r="J6037" s="1"/>
      <c r="K6037" s="1"/>
    </row>
    <row r="6038" spans="2:11">
      <c r="B6038" s="36">
        <v>6024</v>
      </c>
      <c r="C6038" s="55">
        <f>(1*Rater1!$C6027=C$7222)+(1*Rater2!$C6027=C$7222)+(N_Raters&gt;=3=TRUE)*(1*Rater3!$C6027=C$7222)+(N_Raters&gt;=4=TRUE)*(1*Rater4!$C6027=C$7222)+(N_Raters&gt;=5=TRUE)*(1*Rater5!$C6027=C$7222)</f>
        <v>3</v>
      </c>
      <c r="D6038" s="55">
        <f>(1*Rater1!$C6027=D$7222)+(1*Rater2!$C6027=D$7222)+(N_Raters&gt;=3=TRUE)*(1*Rater3!$C6027=D$7222)+(N_Raters&gt;=4=TRUE)*(1*Rater4!$C6027=D$7222)+(N_Raters&gt;=5=TRUE)*(1*Rater5!$C6027=D$7222)</f>
        <v>0</v>
      </c>
      <c r="E6038" s="38">
        <f>(1*Rater1!$C6027=E$7222)+(1*Rater2!$C6027=E$7222)+(N_Raters&gt;=3=TRUE)*(1*Rater3!$C6027=E$7222)+(N_Raters&gt;=4=TRUE)*(1*Rater4!$C6027=E$7222)+(N_Raters&gt;=5=TRUE)*(1*Rater5!$C6027=E$7222)</f>
        <v>0</v>
      </c>
      <c r="F6038" s="38"/>
      <c r="G6038" s="38"/>
      <c r="H6038" s="38"/>
      <c r="J6038" s="1"/>
      <c r="K6038" s="1"/>
    </row>
    <row r="6039" spans="2:11">
      <c r="B6039" s="35">
        <v>6025</v>
      </c>
      <c r="C6039" s="55">
        <f>(1*Rater1!$C6028=C$7222)+(1*Rater2!$C6028=C$7222)+(N_Raters&gt;=3=TRUE)*(1*Rater3!$C6028=C$7222)+(N_Raters&gt;=4=TRUE)*(1*Rater4!$C6028=C$7222)+(N_Raters&gt;=5=TRUE)*(1*Rater5!$C6028=C$7222)</f>
        <v>3</v>
      </c>
      <c r="D6039" s="55">
        <f>(1*Rater1!$C6028=D$7222)+(1*Rater2!$C6028=D$7222)+(N_Raters&gt;=3=TRUE)*(1*Rater3!$C6028=D$7222)+(N_Raters&gt;=4=TRUE)*(1*Rater4!$C6028=D$7222)+(N_Raters&gt;=5=TRUE)*(1*Rater5!$C6028=D$7222)</f>
        <v>0</v>
      </c>
      <c r="E6039" s="38">
        <f>(1*Rater1!$C6028=E$7222)+(1*Rater2!$C6028=E$7222)+(N_Raters&gt;=3=TRUE)*(1*Rater3!$C6028=E$7222)+(N_Raters&gt;=4=TRUE)*(1*Rater4!$C6028=E$7222)+(N_Raters&gt;=5=TRUE)*(1*Rater5!$C6028=E$7222)</f>
        <v>0</v>
      </c>
      <c r="F6039" s="38"/>
      <c r="G6039" s="38"/>
      <c r="H6039" s="38"/>
      <c r="J6039" s="1"/>
      <c r="K6039" s="1"/>
    </row>
    <row r="6040" spans="2:11">
      <c r="B6040" s="36">
        <v>6026</v>
      </c>
      <c r="C6040" s="55">
        <f>(1*Rater1!$C6029=C$7222)+(1*Rater2!$C6029=C$7222)+(N_Raters&gt;=3=TRUE)*(1*Rater3!$C6029=C$7222)+(N_Raters&gt;=4=TRUE)*(1*Rater4!$C6029=C$7222)+(N_Raters&gt;=5=TRUE)*(1*Rater5!$C6029=C$7222)</f>
        <v>3</v>
      </c>
      <c r="D6040" s="55">
        <f>(1*Rater1!$C6029=D$7222)+(1*Rater2!$C6029=D$7222)+(N_Raters&gt;=3=TRUE)*(1*Rater3!$C6029=D$7222)+(N_Raters&gt;=4=TRUE)*(1*Rater4!$C6029=D$7222)+(N_Raters&gt;=5=TRUE)*(1*Rater5!$C6029=D$7222)</f>
        <v>0</v>
      </c>
      <c r="E6040" s="38">
        <f>(1*Rater1!$C6029=E$7222)+(1*Rater2!$C6029=E$7222)+(N_Raters&gt;=3=TRUE)*(1*Rater3!$C6029=E$7222)+(N_Raters&gt;=4=TRUE)*(1*Rater4!$C6029=E$7222)+(N_Raters&gt;=5=TRUE)*(1*Rater5!$C6029=E$7222)</f>
        <v>0</v>
      </c>
      <c r="F6040" s="38"/>
      <c r="G6040" s="38"/>
      <c r="H6040" s="38"/>
      <c r="J6040" s="1"/>
      <c r="K6040" s="1"/>
    </row>
    <row r="6041" spans="2:11">
      <c r="B6041" s="35">
        <v>6027</v>
      </c>
      <c r="C6041" s="55">
        <f>(1*Rater1!$C6030=C$7222)+(1*Rater2!$C6030=C$7222)+(N_Raters&gt;=3=TRUE)*(1*Rater3!$C6030=C$7222)+(N_Raters&gt;=4=TRUE)*(1*Rater4!$C6030=C$7222)+(N_Raters&gt;=5=TRUE)*(1*Rater5!$C6030=C$7222)</f>
        <v>3</v>
      </c>
      <c r="D6041" s="55">
        <f>(1*Rater1!$C6030=D$7222)+(1*Rater2!$C6030=D$7222)+(N_Raters&gt;=3=TRUE)*(1*Rater3!$C6030=D$7222)+(N_Raters&gt;=4=TRUE)*(1*Rater4!$C6030=D$7222)+(N_Raters&gt;=5=TRUE)*(1*Rater5!$C6030=D$7222)</f>
        <v>0</v>
      </c>
      <c r="E6041" s="38">
        <f>(1*Rater1!$C6030=E$7222)+(1*Rater2!$C6030=E$7222)+(N_Raters&gt;=3=TRUE)*(1*Rater3!$C6030=E$7222)+(N_Raters&gt;=4=TRUE)*(1*Rater4!$C6030=E$7222)+(N_Raters&gt;=5=TRUE)*(1*Rater5!$C6030=E$7222)</f>
        <v>0</v>
      </c>
      <c r="F6041" s="38"/>
      <c r="G6041" s="38"/>
      <c r="H6041" s="38"/>
      <c r="J6041" s="1"/>
      <c r="K6041" s="1"/>
    </row>
    <row r="6042" spans="2:11">
      <c r="B6042" s="36">
        <v>6028</v>
      </c>
      <c r="C6042" s="55">
        <f>(1*Rater1!$C6031=C$7222)+(1*Rater2!$C6031=C$7222)+(N_Raters&gt;=3=TRUE)*(1*Rater3!$C6031=C$7222)+(N_Raters&gt;=4=TRUE)*(1*Rater4!$C6031=C$7222)+(N_Raters&gt;=5=TRUE)*(1*Rater5!$C6031=C$7222)</f>
        <v>1</v>
      </c>
      <c r="D6042" s="55">
        <f>(1*Rater1!$C6031=D$7222)+(1*Rater2!$C6031=D$7222)+(N_Raters&gt;=3=TRUE)*(1*Rater3!$C6031=D$7222)+(N_Raters&gt;=4=TRUE)*(1*Rater4!$C6031=D$7222)+(N_Raters&gt;=5=TRUE)*(1*Rater5!$C6031=D$7222)</f>
        <v>2</v>
      </c>
      <c r="E6042" s="38">
        <f>(1*Rater1!$C6031=E$7222)+(1*Rater2!$C6031=E$7222)+(N_Raters&gt;=3=TRUE)*(1*Rater3!$C6031=E$7222)+(N_Raters&gt;=4=TRUE)*(1*Rater4!$C6031=E$7222)+(N_Raters&gt;=5=TRUE)*(1*Rater5!$C6031=E$7222)</f>
        <v>0</v>
      </c>
      <c r="F6042" s="38"/>
      <c r="G6042" s="38"/>
      <c r="H6042" s="38"/>
      <c r="J6042" s="1"/>
      <c r="K6042" s="1"/>
    </row>
    <row r="6043" spans="2:11">
      <c r="B6043" s="35">
        <v>6029</v>
      </c>
      <c r="C6043" s="55">
        <f>(1*Rater1!$C6032=C$7222)+(1*Rater2!$C6032=C$7222)+(N_Raters&gt;=3=TRUE)*(1*Rater3!$C6032=C$7222)+(N_Raters&gt;=4=TRUE)*(1*Rater4!$C6032=C$7222)+(N_Raters&gt;=5=TRUE)*(1*Rater5!$C6032=C$7222)</f>
        <v>3</v>
      </c>
      <c r="D6043" s="55">
        <f>(1*Rater1!$C6032=D$7222)+(1*Rater2!$C6032=D$7222)+(N_Raters&gt;=3=TRUE)*(1*Rater3!$C6032=D$7222)+(N_Raters&gt;=4=TRUE)*(1*Rater4!$C6032=D$7222)+(N_Raters&gt;=5=TRUE)*(1*Rater5!$C6032=D$7222)</f>
        <v>0</v>
      </c>
      <c r="E6043" s="38">
        <f>(1*Rater1!$C6032=E$7222)+(1*Rater2!$C6032=E$7222)+(N_Raters&gt;=3=TRUE)*(1*Rater3!$C6032=E$7222)+(N_Raters&gt;=4=TRUE)*(1*Rater4!$C6032=E$7222)+(N_Raters&gt;=5=TRUE)*(1*Rater5!$C6032=E$7222)</f>
        <v>0</v>
      </c>
      <c r="F6043" s="38"/>
      <c r="G6043" s="38"/>
      <c r="H6043" s="38"/>
      <c r="J6043" s="1"/>
      <c r="K6043" s="1"/>
    </row>
    <row r="6044" spans="2:11">
      <c r="B6044" s="36">
        <v>6030</v>
      </c>
      <c r="C6044" s="55">
        <f>(1*Rater1!$C6033=C$7222)+(1*Rater2!$C6033=C$7222)+(N_Raters&gt;=3=TRUE)*(1*Rater3!$C6033=C$7222)+(N_Raters&gt;=4=TRUE)*(1*Rater4!$C6033=C$7222)+(N_Raters&gt;=5=TRUE)*(1*Rater5!$C6033=C$7222)</f>
        <v>1</v>
      </c>
      <c r="D6044" s="55">
        <f>(1*Rater1!$C6033=D$7222)+(1*Rater2!$C6033=D$7222)+(N_Raters&gt;=3=TRUE)*(1*Rater3!$C6033=D$7222)+(N_Raters&gt;=4=TRUE)*(1*Rater4!$C6033=D$7222)+(N_Raters&gt;=5=TRUE)*(1*Rater5!$C6033=D$7222)</f>
        <v>2</v>
      </c>
      <c r="E6044" s="38">
        <f>(1*Rater1!$C6033=E$7222)+(1*Rater2!$C6033=E$7222)+(N_Raters&gt;=3=TRUE)*(1*Rater3!$C6033=E$7222)+(N_Raters&gt;=4=TRUE)*(1*Rater4!$C6033=E$7222)+(N_Raters&gt;=5=TRUE)*(1*Rater5!$C6033=E$7222)</f>
        <v>0</v>
      </c>
      <c r="F6044" s="38"/>
      <c r="G6044" s="38"/>
      <c r="H6044" s="38"/>
      <c r="J6044" s="1"/>
      <c r="K6044" s="1"/>
    </row>
    <row r="6045" spans="2:11">
      <c r="B6045" s="35">
        <v>6031</v>
      </c>
      <c r="C6045" s="55">
        <f>(1*Rater1!$C6034=C$7222)+(1*Rater2!$C6034=C$7222)+(N_Raters&gt;=3=TRUE)*(1*Rater3!$C6034=C$7222)+(N_Raters&gt;=4=TRUE)*(1*Rater4!$C6034=C$7222)+(N_Raters&gt;=5=TRUE)*(1*Rater5!$C6034=C$7222)</f>
        <v>1</v>
      </c>
      <c r="D6045" s="55">
        <f>(1*Rater1!$C6034=D$7222)+(1*Rater2!$C6034=D$7222)+(N_Raters&gt;=3=TRUE)*(1*Rater3!$C6034=D$7222)+(N_Raters&gt;=4=TRUE)*(1*Rater4!$C6034=D$7222)+(N_Raters&gt;=5=TRUE)*(1*Rater5!$C6034=D$7222)</f>
        <v>2</v>
      </c>
      <c r="E6045" s="38">
        <f>(1*Rater1!$C6034=E$7222)+(1*Rater2!$C6034=E$7222)+(N_Raters&gt;=3=TRUE)*(1*Rater3!$C6034=E$7222)+(N_Raters&gt;=4=TRUE)*(1*Rater4!$C6034=E$7222)+(N_Raters&gt;=5=TRUE)*(1*Rater5!$C6034=E$7222)</f>
        <v>0</v>
      </c>
      <c r="F6045" s="38"/>
      <c r="G6045" s="38"/>
      <c r="H6045" s="38"/>
      <c r="J6045" s="1"/>
      <c r="K6045" s="1"/>
    </row>
    <row r="6046" spans="2:11">
      <c r="B6046" s="36">
        <v>6032</v>
      </c>
      <c r="C6046" s="55">
        <f>(1*Rater1!$C6035=C$7222)+(1*Rater2!$C6035=C$7222)+(N_Raters&gt;=3=TRUE)*(1*Rater3!$C6035=C$7222)+(N_Raters&gt;=4=TRUE)*(1*Rater4!$C6035=C$7222)+(N_Raters&gt;=5=TRUE)*(1*Rater5!$C6035=C$7222)</f>
        <v>3</v>
      </c>
      <c r="D6046" s="55">
        <f>(1*Rater1!$C6035=D$7222)+(1*Rater2!$C6035=D$7222)+(N_Raters&gt;=3=TRUE)*(1*Rater3!$C6035=D$7222)+(N_Raters&gt;=4=TRUE)*(1*Rater4!$C6035=D$7222)+(N_Raters&gt;=5=TRUE)*(1*Rater5!$C6035=D$7222)</f>
        <v>0</v>
      </c>
      <c r="E6046" s="38">
        <f>(1*Rater1!$C6035=E$7222)+(1*Rater2!$C6035=E$7222)+(N_Raters&gt;=3=TRUE)*(1*Rater3!$C6035=E$7222)+(N_Raters&gt;=4=TRUE)*(1*Rater4!$C6035=E$7222)+(N_Raters&gt;=5=TRUE)*(1*Rater5!$C6035=E$7222)</f>
        <v>0</v>
      </c>
      <c r="F6046" s="38"/>
      <c r="G6046" s="38"/>
      <c r="H6046" s="38"/>
      <c r="J6046" s="1"/>
      <c r="K6046" s="1"/>
    </row>
    <row r="6047" spans="2:11">
      <c r="B6047" s="35">
        <v>6033</v>
      </c>
      <c r="C6047" s="55">
        <f>(1*Rater1!$C6036=C$7222)+(1*Rater2!$C6036=C$7222)+(N_Raters&gt;=3=TRUE)*(1*Rater3!$C6036=C$7222)+(N_Raters&gt;=4=TRUE)*(1*Rater4!$C6036=C$7222)+(N_Raters&gt;=5=TRUE)*(1*Rater5!$C6036=C$7222)</f>
        <v>3</v>
      </c>
      <c r="D6047" s="55">
        <f>(1*Rater1!$C6036=D$7222)+(1*Rater2!$C6036=D$7222)+(N_Raters&gt;=3=TRUE)*(1*Rater3!$C6036=D$7222)+(N_Raters&gt;=4=TRUE)*(1*Rater4!$C6036=D$7222)+(N_Raters&gt;=5=TRUE)*(1*Rater5!$C6036=D$7222)</f>
        <v>0</v>
      </c>
      <c r="E6047" s="38">
        <f>(1*Rater1!$C6036=E$7222)+(1*Rater2!$C6036=E$7222)+(N_Raters&gt;=3=TRUE)*(1*Rater3!$C6036=E$7222)+(N_Raters&gt;=4=TRUE)*(1*Rater4!$C6036=E$7222)+(N_Raters&gt;=5=TRUE)*(1*Rater5!$C6036=E$7222)</f>
        <v>0</v>
      </c>
      <c r="F6047" s="38"/>
      <c r="G6047" s="38"/>
      <c r="H6047" s="38"/>
      <c r="J6047" s="1"/>
      <c r="K6047" s="1"/>
    </row>
    <row r="6048" spans="2:11">
      <c r="B6048" s="36">
        <v>6034</v>
      </c>
      <c r="C6048" s="55">
        <f>(1*Rater1!$C6037=C$7222)+(1*Rater2!$C6037=C$7222)+(N_Raters&gt;=3=TRUE)*(1*Rater3!$C6037=C$7222)+(N_Raters&gt;=4=TRUE)*(1*Rater4!$C6037=C$7222)+(N_Raters&gt;=5=TRUE)*(1*Rater5!$C6037=C$7222)</f>
        <v>3</v>
      </c>
      <c r="D6048" s="55">
        <f>(1*Rater1!$C6037=D$7222)+(1*Rater2!$C6037=D$7222)+(N_Raters&gt;=3=TRUE)*(1*Rater3!$C6037=D$7222)+(N_Raters&gt;=4=TRUE)*(1*Rater4!$C6037=D$7222)+(N_Raters&gt;=5=TRUE)*(1*Rater5!$C6037=D$7222)</f>
        <v>0</v>
      </c>
      <c r="E6048" s="38">
        <f>(1*Rater1!$C6037=E$7222)+(1*Rater2!$C6037=E$7222)+(N_Raters&gt;=3=TRUE)*(1*Rater3!$C6037=E$7222)+(N_Raters&gt;=4=TRUE)*(1*Rater4!$C6037=E$7222)+(N_Raters&gt;=5=TRUE)*(1*Rater5!$C6037=E$7222)</f>
        <v>0</v>
      </c>
      <c r="F6048" s="38"/>
      <c r="G6048" s="38"/>
      <c r="H6048" s="38"/>
      <c r="J6048" s="1"/>
      <c r="K6048" s="1"/>
    </row>
    <row r="6049" spans="2:11">
      <c r="B6049" s="35">
        <v>6035</v>
      </c>
      <c r="C6049" s="55">
        <f>(1*Rater1!$C6038=C$7222)+(1*Rater2!$C6038=C$7222)+(N_Raters&gt;=3=TRUE)*(1*Rater3!$C6038=C$7222)+(N_Raters&gt;=4=TRUE)*(1*Rater4!$C6038=C$7222)+(N_Raters&gt;=5=TRUE)*(1*Rater5!$C6038=C$7222)</f>
        <v>3</v>
      </c>
      <c r="D6049" s="55">
        <f>(1*Rater1!$C6038=D$7222)+(1*Rater2!$C6038=D$7222)+(N_Raters&gt;=3=TRUE)*(1*Rater3!$C6038=D$7222)+(N_Raters&gt;=4=TRUE)*(1*Rater4!$C6038=D$7222)+(N_Raters&gt;=5=TRUE)*(1*Rater5!$C6038=D$7222)</f>
        <v>0</v>
      </c>
      <c r="E6049" s="38">
        <f>(1*Rater1!$C6038=E$7222)+(1*Rater2!$C6038=E$7222)+(N_Raters&gt;=3=TRUE)*(1*Rater3!$C6038=E$7222)+(N_Raters&gt;=4=TRUE)*(1*Rater4!$C6038=E$7222)+(N_Raters&gt;=5=TRUE)*(1*Rater5!$C6038=E$7222)</f>
        <v>0</v>
      </c>
      <c r="F6049" s="38"/>
      <c r="G6049" s="38"/>
      <c r="H6049" s="38"/>
      <c r="J6049" s="1"/>
      <c r="K6049" s="1"/>
    </row>
    <row r="6050" spans="2:11">
      <c r="B6050" s="36">
        <v>6036</v>
      </c>
      <c r="C6050" s="55">
        <f>(1*Rater1!$C6039=C$7222)+(1*Rater2!$C6039=C$7222)+(N_Raters&gt;=3=TRUE)*(1*Rater3!$C6039=C$7222)+(N_Raters&gt;=4=TRUE)*(1*Rater4!$C6039=C$7222)+(N_Raters&gt;=5=TRUE)*(1*Rater5!$C6039=C$7222)</f>
        <v>3</v>
      </c>
      <c r="D6050" s="55">
        <f>(1*Rater1!$C6039=D$7222)+(1*Rater2!$C6039=D$7222)+(N_Raters&gt;=3=TRUE)*(1*Rater3!$C6039=D$7222)+(N_Raters&gt;=4=TRUE)*(1*Rater4!$C6039=D$7222)+(N_Raters&gt;=5=TRUE)*(1*Rater5!$C6039=D$7222)</f>
        <v>0</v>
      </c>
      <c r="E6050" s="38">
        <f>(1*Rater1!$C6039=E$7222)+(1*Rater2!$C6039=E$7222)+(N_Raters&gt;=3=TRUE)*(1*Rater3!$C6039=E$7222)+(N_Raters&gt;=4=TRUE)*(1*Rater4!$C6039=E$7222)+(N_Raters&gt;=5=TRUE)*(1*Rater5!$C6039=E$7222)</f>
        <v>0</v>
      </c>
      <c r="F6050" s="38"/>
      <c r="G6050" s="38"/>
      <c r="H6050" s="38"/>
      <c r="J6050" s="1"/>
      <c r="K6050" s="1"/>
    </row>
    <row r="6051" spans="2:11">
      <c r="B6051" s="35">
        <v>6037</v>
      </c>
      <c r="C6051" s="55">
        <f>(1*Rater1!$C6040=C$7222)+(1*Rater2!$C6040=C$7222)+(N_Raters&gt;=3=TRUE)*(1*Rater3!$C6040=C$7222)+(N_Raters&gt;=4=TRUE)*(1*Rater4!$C6040=C$7222)+(N_Raters&gt;=5=TRUE)*(1*Rater5!$C6040=C$7222)</f>
        <v>3</v>
      </c>
      <c r="D6051" s="55">
        <f>(1*Rater1!$C6040=D$7222)+(1*Rater2!$C6040=D$7222)+(N_Raters&gt;=3=TRUE)*(1*Rater3!$C6040=D$7222)+(N_Raters&gt;=4=TRUE)*(1*Rater4!$C6040=D$7222)+(N_Raters&gt;=5=TRUE)*(1*Rater5!$C6040=D$7222)</f>
        <v>0</v>
      </c>
      <c r="E6051" s="38">
        <f>(1*Rater1!$C6040=E$7222)+(1*Rater2!$C6040=E$7222)+(N_Raters&gt;=3=TRUE)*(1*Rater3!$C6040=E$7222)+(N_Raters&gt;=4=TRUE)*(1*Rater4!$C6040=E$7222)+(N_Raters&gt;=5=TRUE)*(1*Rater5!$C6040=E$7222)</f>
        <v>0</v>
      </c>
      <c r="F6051" s="38"/>
      <c r="G6051" s="38"/>
      <c r="H6051" s="38"/>
      <c r="J6051" s="1"/>
      <c r="K6051" s="1"/>
    </row>
    <row r="6052" spans="2:11">
      <c r="B6052" s="36">
        <v>6038</v>
      </c>
      <c r="C6052" s="55">
        <f>(1*Rater1!$C6041=C$7222)+(1*Rater2!$C6041=C$7222)+(N_Raters&gt;=3=TRUE)*(1*Rater3!$C6041=C$7222)+(N_Raters&gt;=4=TRUE)*(1*Rater4!$C6041=C$7222)+(N_Raters&gt;=5=TRUE)*(1*Rater5!$C6041=C$7222)</f>
        <v>1</v>
      </c>
      <c r="D6052" s="55">
        <f>(1*Rater1!$C6041=D$7222)+(1*Rater2!$C6041=D$7222)+(N_Raters&gt;=3=TRUE)*(1*Rater3!$C6041=D$7222)+(N_Raters&gt;=4=TRUE)*(1*Rater4!$C6041=D$7222)+(N_Raters&gt;=5=TRUE)*(1*Rater5!$C6041=D$7222)</f>
        <v>2</v>
      </c>
      <c r="E6052" s="38">
        <f>(1*Rater1!$C6041=E$7222)+(1*Rater2!$C6041=E$7222)+(N_Raters&gt;=3=TRUE)*(1*Rater3!$C6041=E$7222)+(N_Raters&gt;=4=TRUE)*(1*Rater4!$C6041=E$7222)+(N_Raters&gt;=5=TRUE)*(1*Rater5!$C6041=E$7222)</f>
        <v>0</v>
      </c>
      <c r="F6052" s="38"/>
      <c r="G6052" s="38"/>
      <c r="H6052" s="38"/>
      <c r="J6052" s="1"/>
      <c r="K6052" s="1"/>
    </row>
    <row r="6053" spans="2:11">
      <c r="B6053" s="35">
        <v>6039</v>
      </c>
      <c r="C6053" s="55">
        <f>(1*Rater1!$C6042=C$7222)+(1*Rater2!$C6042=C$7222)+(N_Raters&gt;=3=TRUE)*(1*Rater3!$C6042=C$7222)+(N_Raters&gt;=4=TRUE)*(1*Rater4!$C6042=C$7222)+(N_Raters&gt;=5=TRUE)*(1*Rater5!$C6042=C$7222)</f>
        <v>1</v>
      </c>
      <c r="D6053" s="55">
        <f>(1*Rater1!$C6042=D$7222)+(1*Rater2!$C6042=D$7222)+(N_Raters&gt;=3=TRUE)*(1*Rater3!$C6042=D$7222)+(N_Raters&gt;=4=TRUE)*(1*Rater4!$C6042=D$7222)+(N_Raters&gt;=5=TRUE)*(1*Rater5!$C6042=D$7222)</f>
        <v>2</v>
      </c>
      <c r="E6053" s="38">
        <f>(1*Rater1!$C6042=E$7222)+(1*Rater2!$C6042=E$7222)+(N_Raters&gt;=3=TRUE)*(1*Rater3!$C6042=E$7222)+(N_Raters&gt;=4=TRUE)*(1*Rater4!$C6042=E$7222)+(N_Raters&gt;=5=TRUE)*(1*Rater5!$C6042=E$7222)</f>
        <v>0</v>
      </c>
      <c r="F6053" s="38"/>
      <c r="G6053" s="38"/>
      <c r="H6053" s="38"/>
      <c r="J6053" s="1"/>
      <c r="K6053" s="1"/>
    </row>
    <row r="6054" spans="2:11">
      <c r="B6054" s="36">
        <v>6040</v>
      </c>
      <c r="C6054" s="55">
        <f>(1*Rater1!$C6043=C$7222)+(1*Rater2!$C6043=C$7222)+(N_Raters&gt;=3=TRUE)*(1*Rater3!$C6043=C$7222)+(N_Raters&gt;=4=TRUE)*(1*Rater4!$C6043=C$7222)+(N_Raters&gt;=5=TRUE)*(1*Rater5!$C6043=C$7222)</f>
        <v>1</v>
      </c>
      <c r="D6054" s="55">
        <f>(1*Rater1!$C6043=D$7222)+(1*Rater2!$C6043=D$7222)+(N_Raters&gt;=3=TRUE)*(1*Rater3!$C6043=D$7222)+(N_Raters&gt;=4=TRUE)*(1*Rater4!$C6043=D$7222)+(N_Raters&gt;=5=TRUE)*(1*Rater5!$C6043=D$7222)</f>
        <v>2</v>
      </c>
      <c r="E6054" s="38">
        <f>(1*Rater1!$C6043=E$7222)+(1*Rater2!$C6043=E$7222)+(N_Raters&gt;=3=TRUE)*(1*Rater3!$C6043=E$7222)+(N_Raters&gt;=4=TRUE)*(1*Rater4!$C6043=E$7222)+(N_Raters&gt;=5=TRUE)*(1*Rater5!$C6043=E$7222)</f>
        <v>0</v>
      </c>
      <c r="F6054" s="38"/>
      <c r="G6054" s="38"/>
      <c r="H6054" s="38"/>
      <c r="J6054" s="1"/>
      <c r="K6054" s="1"/>
    </row>
    <row r="6055" spans="2:11">
      <c r="B6055" s="35">
        <v>6041</v>
      </c>
      <c r="C6055" s="55">
        <f>(1*Rater1!$C6044=C$7222)+(1*Rater2!$C6044=C$7222)+(N_Raters&gt;=3=TRUE)*(1*Rater3!$C6044=C$7222)+(N_Raters&gt;=4=TRUE)*(1*Rater4!$C6044=C$7222)+(N_Raters&gt;=5=TRUE)*(1*Rater5!$C6044=C$7222)</f>
        <v>1</v>
      </c>
      <c r="D6055" s="55">
        <f>(1*Rater1!$C6044=D$7222)+(1*Rater2!$C6044=D$7222)+(N_Raters&gt;=3=TRUE)*(1*Rater3!$C6044=D$7222)+(N_Raters&gt;=4=TRUE)*(1*Rater4!$C6044=D$7222)+(N_Raters&gt;=5=TRUE)*(1*Rater5!$C6044=D$7222)</f>
        <v>2</v>
      </c>
      <c r="E6055" s="38">
        <f>(1*Rater1!$C6044=E$7222)+(1*Rater2!$C6044=E$7222)+(N_Raters&gt;=3=TRUE)*(1*Rater3!$C6044=E$7222)+(N_Raters&gt;=4=TRUE)*(1*Rater4!$C6044=E$7222)+(N_Raters&gt;=5=TRUE)*(1*Rater5!$C6044=E$7222)</f>
        <v>0</v>
      </c>
      <c r="F6055" s="38"/>
      <c r="G6055" s="38"/>
      <c r="H6055" s="38"/>
      <c r="J6055" s="1"/>
      <c r="K6055" s="1"/>
    </row>
    <row r="6056" spans="2:11">
      <c r="B6056" s="36">
        <v>6042</v>
      </c>
      <c r="C6056" s="55">
        <f>(1*Rater1!$C6045=C$7222)+(1*Rater2!$C6045=C$7222)+(N_Raters&gt;=3=TRUE)*(1*Rater3!$C6045=C$7222)+(N_Raters&gt;=4=TRUE)*(1*Rater4!$C6045=C$7222)+(N_Raters&gt;=5=TRUE)*(1*Rater5!$C6045=C$7222)</f>
        <v>3</v>
      </c>
      <c r="D6056" s="55">
        <f>(1*Rater1!$C6045=D$7222)+(1*Rater2!$C6045=D$7222)+(N_Raters&gt;=3=TRUE)*(1*Rater3!$C6045=D$7222)+(N_Raters&gt;=4=TRUE)*(1*Rater4!$C6045=D$7222)+(N_Raters&gt;=5=TRUE)*(1*Rater5!$C6045=D$7222)</f>
        <v>0</v>
      </c>
      <c r="E6056" s="38">
        <f>(1*Rater1!$C6045=E$7222)+(1*Rater2!$C6045=E$7222)+(N_Raters&gt;=3=TRUE)*(1*Rater3!$C6045=E$7222)+(N_Raters&gt;=4=TRUE)*(1*Rater4!$C6045=E$7222)+(N_Raters&gt;=5=TRUE)*(1*Rater5!$C6045=E$7222)</f>
        <v>0</v>
      </c>
      <c r="F6056" s="38"/>
      <c r="G6056" s="38"/>
      <c r="H6056" s="38"/>
      <c r="J6056" s="1"/>
      <c r="K6056" s="1"/>
    </row>
    <row r="6057" spans="2:11">
      <c r="B6057" s="35">
        <v>6043</v>
      </c>
      <c r="C6057" s="55">
        <f>(1*Rater1!$C6046=C$7222)+(1*Rater2!$C6046=C$7222)+(N_Raters&gt;=3=TRUE)*(1*Rater3!$C6046=C$7222)+(N_Raters&gt;=4=TRUE)*(1*Rater4!$C6046=C$7222)+(N_Raters&gt;=5=TRUE)*(1*Rater5!$C6046=C$7222)</f>
        <v>3</v>
      </c>
      <c r="D6057" s="55">
        <f>(1*Rater1!$C6046=D$7222)+(1*Rater2!$C6046=D$7222)+(N_Raters&gt;=3=TRUE)*(1*Rater3!$C6046=D$7222)+(N_Raters&gt;=4=TRUE)*(1*Rater4!$C6046=D$7222)+(N_Raters&gt;=5=TRUE)*(1*Rater5!$C6046=D$7222)</f>
        <v>0</v>
      </c>
      <c r="E6057" s="38">
        <f>(1*Rater1!$C6046=E$7222)+(1*Rater2!$C6046=E$7222)+(N_Raters&gt;=3=TRUE)*(1*Rater3!$C6046=E$7222)+(N_Raters&gt;=4=TRUE)*(1*Rater4!$C6046=E$7222)+(N_Raters&gt;=5=TRUE)*(1*Rater5!$C6046=E$7222)</f>
        <v>0</v>
      </c>
      <c r="F6057" s="38"/>
      <c r="G6057" s="38"/>
      <c r="H6057" s="38"/>
      <c r="J6057" s="1"/>
      <c r="K6057" s="1"/>
    </row>
    <row r="6058" spans="2:11">
      <c r="B6058" s="36">
        <v>6044</v>
      </c>
      <c r="C6058" s="55">
        <f>(1*Rater1!$C6047=C$7222)+(1*Rater2!$C6047=C$7222)+(N_Raters&gt;=3=TRUE)*(1*Rater3!$C6047=C$7222)+(N_Raters&gt;=4=TRUE)*(1*Rater4!$C6047=C$7222)+(N_Raters&gt;=5=TRUE)*(1*Rater5!$C6047=C$7222)</f>
        <v>1</v>
      </c>
      <c r="D6058" s="55">
        <f>(1*Rater1!$C6047=D$7222)+(1*Rater2!$C6047=D$7222)+(N_Raters&gt;=3=TRUE)*(1*Rater3!$C6047=D$7222)+(N_Raters&gt;=4=TRUE)*(1*Rater4!$C6047=D$7222)+(N_Raters&gt;=5=TRUE)*(1*Rater5!$C6047=D$7222)</f>
        <v>2</v>
      </c>
      <c r="E6058" s="38">
        <f>(1*Rater1!$C6047=E$7222)+(1*Rater2!$C6047=E$7222)+(N_Raters&gt;=3=TRUE)*(1*Rater3!$C6047=E$7222)+(N_Raters&gt;=4=TRUE)*(1*Rater4!$C6047=E$7222)+(N_Raters&gt;=5=TRUE)*(1*Rater5!$C6047=E$7222)</f>
        <v>0</v>
      </c>
      <c r="F6058" s="38"/>
      <c r="G6058" s="38"/>
      <c r="H6058" s="38"/>
      <c r="J6058" s="1"/>
      <c r="K6058" s="1"/>
    </row>
    <row r="6059" spans="2:11">
      <c r="B6059" s="35">
        <v>6045</v>
      </c>
      <c r="C6059" s="55">
        <f>(1*Rater1!$C6048=C$7222)+(1*Rater2!$C6048=C$7222)+(N_Raters&gt;=3=TRUE)*(1*Rater3!$C6048=C$7222)+(N_Raters&gt;=4=TRUE)*(1*Rater4!$C6048=C$7222)+(N_Raters&gt;=5=TRUE)*(1*Rater5!$C6048=C$7222)</f>
        <v>1</v>
      </c>
      <c r="D6059" s="55">
        <f>(1*Rater1!$C6048=D$7222)+(1*Rater2!$C6048=D$7222)+(N_Raters&gt;=3=TRUE)*(1*Rater3!$C6048=D$7222)+(N_Raters&gt;=4=TRUE)*(1*Rater4!$C6048=D$7222)+(N_Raters&gt;=5=TRUE)*(1*Rater5!$C6048=D$7222)</f>
        <v>2</v>
      </c>
      <c r="E6059" s="38">
        <f>(1*Rater1!$C6048=E$7222)+(1*Rater2!$C6048=E$7222)+(N_Raters&gt;=3=TRUE)*(1*Rater3!$C6048=E$7222)+(N_Raters&gt;=4=TRUE)*(1*Rater4!$C6048=E$7222)+(N_Raters&gt;=5=TRUE)*(1*Rater5!$C6048=E$7222)</f>
        <v>0</v>
      </c>
      <c r="F6059" s="38"/>
      <c r="G6059" s="38"/>
      <c r="H6059" s="38"/>
      <c r="J6059" s="1"/>
      <c r="K6059" s="1"/>
    </row>
    <row r="6060" spans="2:11">
      <c r="B6060" s="36">
        <v>6046</v>
      </c>
      <c r="C6060" s="55">
        <f>(1*Rater1!$C6049=C$7222)+(1*Rater2!$C6049=C$7222)+(N_Raters&gt;=3=TRUE)*(1*Rater3!$C6049=C$7222)+(N_Raters&gt;=4=TRUE)*(1*Rater4!$C6049=C$7222)+(N_Raters&gt;=5=TRUE)*(1*Rater5!$C6049=C$7222)</f>
        <v>1</v>
      </c>
      <c r="D6060" s="55">
        <f>(1*Rater1!$C6049=D$7222)+(1*Rater2!$C6049=D$7222)+(N_Raters&gt;=3=TRUE)*(1*Rater3!$C6049=D$7222)+(N_Raters&gt;=4=TRUE)*(1*Rater4!$C6049=D$7222)+(N_Raters&gt;=5=TRUE)*(1*Rater5!$C6049=D$7222)</f>
        <v>2</v>
      </c>
      <c r="E6060" s="38">
        <f>(1*Rater1!$C6049=E$7222)+(1*Rater2!$C6049=E$7222)+(N_Raters&gt;=3=TRUE)*(1*Rater3!$C6049=E$7222)+(N_Raters&gt;=4=TRUE)*(1*Rater4!$C6049=E$7222)+(N_Raters&gt;=5=TRUE)*(1*Rater5!$C6049=E$7222)</f>
        <v>0</v>
      </c>
      <c r="F6060" s="38"/>
      <c r="G6060" s="38"/>
      <c r="H6060" s="38"/>
      <c r="J6060" s="1"/>
      <c r="K6060" s="1"/>
    </row>
    <row r="6061" spans="2:11">
      <c r="B6061" s="35">
        <v>6047</v>
      </c>
      <c r="C6061" s="55">
        <f>(1*Rater1!$C6050=C$7222)+(1*Rater2!$C6050=C$7222)+(N_Raters&gt;=3=TRUE)*(1*Rater3!$C6050=C$7222)+(N_Raters&gt;=4=TRUE)*(1*Rater4!$C6050=C$7222)+(N_Raters&gt;=5=TRUE)*(1*Rater5!$C6050=C$7222)</f>
        <v>1</v>
      </c>
      <c r="D6061" s="55">
        <f>(1*Rater1!$C6050=D$7222)+(1*Rater2!$C6050=D$7222)+(N_Raters&gt;=3=TRUE)*(1*Rater3!$C6050=D$7222)+(N_Raters&gt;=4=TRUE)*(1*Rater4!$C6050=D$7222)+(N_Raters&gt;=5=TRUE)*(1*Rater5!$C6050=D$7222)</f>
        <v>2</v>
      </c>
      <c r="E6061" s="38">
        <f>(1*Rater1!$C6050=E$7222)+(1*Rater2!$C6050=E$7222)+(N_Raters&gt;=3=TRUE)*(1*Rater3!$C6050=E$7222)+(N_Raters&gt;=4=TRUE)*(1*Rater4!$C6050=E$7222)+(N_Raters&gt;=5=TRUE)*(1*Rater5!$C6050=E$7222)</f>
        <v>0</v>
      </c>
      <c r="F6061" s="38"/>
      <c r="G6061" s="38"/>
      <c r="H6061" s="38"/>
      <c r="J6061" s="1"/>
      <c r="K6061" s="1"/>
    </row>
    <row r="6062" spans="2:11">
      <c r="B6062" s="36">
        <v>6048</v>
      </c>
      <c r="C6062" s="55">
        <f>(1*Rater1!$C6051=C$7222)+(1*Rater2!$C6051=C$7222)+(N_Raters&gt;=3=TRUE)*(1*Rater3!$C6051=C$7222)+(N_Raters&gt;=4=TRUE)*(1*Rater4!$C6051=C$7222)+(N_Raters&gt;=5=TRUE)*(1*Rater5!$C6051=C$7222)</f>
        <v>2</v>
      </c>
      <c r="D6062" s="55">
        <f>(1*Rater1!$C6051=D$7222)+(1*Rater2!$C6051=D$7222)+(N_Raters&gt;=3=TRUE)*(1*Rater3!$C6051=D$7222)+(N_Raters&gt;=4=TRUE)*(1*Rater4!$C6051=D$7222)+(N_Raters&gt;=5=TRUE)*(1*Rater5!$C6051=D$7222)</f>
        <v>1</v>
      </c>
      <c r="E6062" s="38">
        <f>(1*Rater1!$C6051=E$7222)+(1*Rater2!$C6051=E$7222)+(N_Raters&gt;=3=TRUE)*(1*Rater3!$C6051=E$7222)+(N_Raters&gt;=4=TRUE)*(1*Rater4!$C6051=E$7222)+(N_Raters&gt;=5=TRUE)*(1*Rater5!$C6051=E$7222)</f>
        <v>0</v>
      </c>
      <c r="F6062" s="38"/>
      <c r="G6062" s="38"/>
      <c r="H6062" s="38"/>
      <c r="J6062" s="1"/>
      <c r="K6062" s="1"/>
    </row>
    <row r="6063" spans="2:11">
      <c r="B6063" s="35">
        <v>6049</v>
      </c>
      <c r="C6063" s="55">
        <f>(1*Rater1!$C6052=C$7222)+(1*Rater2!$C6052=C$7222)+(N_Raters&gt;=3=TRUE)*(1*Rater3!$C6052=C$7222)+(N_Raters&gt;=4=TRUE)*(1*Rater4!$C6052=C$7222)+(N_Raters&gt;=5=TRUE)*(1*Rater5!$C6052=C$7222)</f>
        <v>1</v>
      </c>
      <c r="D6063" s="55">
        <f>(1*Rater1!$C6052=D$7222)+(1*Rater2!$C6052=D$7222)+(N_Raters&gt;=3=TRUE)*(1*Rater3!$C6052=D$7222)+(N_Raters&gt;=4=TRUE)*(1*Rater4!$C6052=D$7222)+(N_Raters&gt;=5=TRUE)*(1*Rater5!$C6052=D$7222)</f>
        <v>2</v>
      </c>
      <c r="E6063" s="38">
        <f>(1*Rater1!$C6052=E$7222)+(1*Rater2!$C6052=E$7222)+(N_Raters&gt;=3=TRUE)*(1*Rater3!$C6052=E$7222)+(N_Raters&gt;=4=TRUE)*(1*Rater4!$C6052=E$7222)+(N_Raters&gt;=5=TRUE)*(1*Rater5!$C6052=E$7222)</f>
        <v>0</v>
      </c>
      <c r="F6063" s="38"/>
      <c r="G6063" s="38"/>
      <c r="H6063" s="38"/>
      <c r="J6063" s="1"/>
      <c r="K6063" s="1"/>
    </row>
    <row r="6064" spans="2:11">
      <c r="B6064" s="36">
        <v>6050</v>
      </c>
      <c r="C6064" s="55">
        <f>(1*Rater1!$C6053=C$7222)+(1*Rater2!$C6053=C$7222)+(N_Raters&gt;=3=TRUE)*(1*Rater3!$C6053=C$7222)+(N_Raters&gt;=4=TRUE)*(1*Rater4!$C6053=C$7222)+(N_Raters&gt;=5=TRUE)*(1*Rater5!$C6053=C$7222)</f>
        <v>3</v>
      </c>
      <c r="D6064" s="55">
        <f>(1*Rater1!$C6053=D$7222)+(1*Rater2!$C6053=D$7222)+(N_Raters&gt;=3=TRUE)*(1*Rater3!$C6053=D$7222)+(N_Raters&gt;=4=TRUE)*(1*Rater4!$C6053=D$7222)+(N_Raters&gt;=5=TRUE)*(1*Rater5!$C6053=D$7222)</f>
        <v>0</v>
      </c>
      <c r="E6064" s="38">
        <f>(1*Rater1!$C6053=E$7222)+(1*Rater2!$C6053=E$7222)+(N_Raters&gt;=3=TRUE)*(1*Rater3!$C6053=E$7222)+(N_Raters&gt;=4=TRUE)*(1*Rater4!$C6053=E$7222)+(N_Raters&gt;=5=TRUE)*(1*Rater5!$C6053=E$7222)</f>
        <v>0</v>
      </c>
      <c r="F6064" s="38"/>
      <c r="G6064" s="38"/>
      <c r="H6064" s="38"/>
      <c r="J6064" s="1"/>
      <c r="K6064" s="1"/>
    </row>
    <row r="6065" spans="2:11">
      <c r="B6065" s="35">
        <v>6051</v>
      </c>
      <c r="C6065" s="55">
        <f>(1*Rater1!$C6054=C$7222)+(1*Rater2!$C6054=C$7222)+(N_Raters&gt;=3=TRUE)*(1*Rater3!$C6054=C$7222)+(N_Raters&gt;=4=TRUE)*(1*Rater4!$C6054=C$7222)+(N_Raters&gt;=5=TRUE)*(1*Rater5!$C6054=C$7222)</f>
        <v>3</v>
      </c>
      <c r="D6065" s="55">
        <f>(1*Rater1!$C6054=D$7222)+(1*Rater2!$C6054=D$7222)+(N_Raters&gt;=3=TRUE)*(1*Rater3!$C6054=D$7222)+(N_Raters&gt;=4=TRUE)*(1*Rater4!$C6054=D$7222)+(N_Raters&gt;=5=TRUE)*(1*Rater5!$C6054=D$7222)</f>
        <v>0</v>
      </c>
      <c r="E6065" s="38">
        <f>(1*Rater1!$C6054=E$7222)+(1*Rater2!$C6054=E$7222)+(N_Raters&gt;=3=TRUE)*(1*Rater3!$C6054=E$7222)+(N_Raters&gt;=4=TRUE)*(1*Rater4!$C6054=E$7222)+(N_Raters&gt;=5=TRUE)*(1*Rater5!$C6054=E$7222)</f>
        <v>0</v>
      </c>
      <c r="F6065" s="38"/>
      <c r="G6065" s="38"/>
      <c r="H6065" s="38"/>
      <c r="J6065" s="1"/>
      <c r="K6065" s="1"/>
    </row>
    <row r="6066" spans="2:11">
      <c r="B6066" s="36">
        <v>6052</v>
      </c>
      <c r="C6066" s="55">
        <f>(1*Rater1!$C6055=C$7222)+(1*Rater2!$C6055=C$7222)+(N_Raters&gt;=3=TRUE)*(1*Rater3!$C6055=C$7222)+(N_Raters&gt;=4=TRUE)*(1*Rater4!$C6055=C$7222)+(N_Raters&gt;=5=TRUE)*(1*Rater5!$C6055=C$7222)</f>
        <v>3</v>
      </c>
      <c r="D6066" s="55">
        <f>(1*Rater1!$C6055=D$7222)+(1*Rater2!$C6055=D$7222)+(N_Raters&gt;=3=TRUE)*(1*Rater3!$C6055=D$7222)+(N_Raters&gt;=4=TRUE)*(1*Rater4!$C6055=D$7222)+(N_Raters&gt;=5=TRUE)*(1*Rater5!$C6055=D$7222)</f>
        <v>0</v>
      </c>
      <c r="E6066" s="38">
        <f>(1*Rater1!$C6055=E$7222)+(1*Rater2!$C6055=E$7222)+(N_Raters&gt;=3=TRUE)*(1*Rater3!$C6055=E$7222)+(N_Raters&gt;=4=TRUE)*(1*Rater4!$C6055=E$7222)+(N_Raters&gt;=5=TRUE)*(1*Rater5!$C6055=E$7222)</f>
        <v>0</v>
      </c>
      <c r="F6066" s="38"/>
      <c r="G6066" s="38"/>
      <c r="H6066" s="38"/>
      <c r="J6066" s="1"/>
      <c r="K6066" s="1"/>
    </row>
    <row r="6067" spans="2:11">
      <c r="B6067" s="35">
        <v>6053</v>
      </c>
      <c r="C6067" s="55">
        <f>(1*Rater1!$C6056=C$7222)+(1*Rater2!$C6056=C$7222)+(N_Raters&gt;=3=TRUE)*(1*Rater3!$C6056=C$7222)+(N_Raters&gt;=4=TRUE)*(1*Rater4!$C6056=C$7222)+(N_Raters&gt;=5=TRUE)*(1*Rater5!$C6056=C$7222)</f>
        <v>3</v>
      </c>
      <c r="D6067" s="55">
        <f>(1*Rater1!$C6056=D$7222)+(1*Rater2!$C6056=D$7222)+(N_Raters&gt;=3=TRUE)*(1*Rater3!$C6056=D$7222)+(N_Raters&gt;=4=TRUE)*(1*Rater4!$C6056=D$7222)+(N_Raters&gt;=5=TRUE)*(1*Rater5!$C6056=D$7222)</f>
        <v>0</v>
      </c>
      <c r="E6067" s="38">
        <f>(1*Rater1!$C6056=E$7222)+(1*Rater2!$C6056=E$7222)+(N_Raters&gt;=3=TRUE)*(1*Rater3!$C6056=E$7222)+(N_Raters&gt;=4=TRUE)*(1*Rater4!$C6056=E$7222)+(N_Raters&gt;=5=TRUE)*(1*Rater5!$C6056=E$7222)</f>
        <v>0</v>
      </c>
      <c r="F6067" s="38"/>
      <c r="G6067" s="38"/>
      <c r="H6067" s="38"/>
      <c r="J6067" s="1"/>
      <c r="K6067" s="1"/>
    </row>
    <row r="6068" spans="2:11">
      <c r="B6068" s="36">
        <v>6054</v>
      </c>
      <c r="C6068" s="55">
        <f>(1*Rater1!$C6057=C$7222)+(1*Rater2!$C6057=C$7222)+(N_Raters&gt;=3=TRUE)*(1*Rater3!$C6057=C$7222)+(N_Raters&gt;=4=TRUE)*(1*Rater4!$C6057=C$7222)+(N_Raters&gt;=5=TRUE)*(1*Rater5!$C6057=C$7222)</f>
        <v>1</v>
      </c>
      <c r="D6068" s="55">
        <f>(1*Rater1!$C6057=D$7222)+(1*Rater2!$C6057=D$7222)+(N_Raters&gt;=3=TRUE)*(1*Rater3!$C6057=D$7222)+(N_Raters&gt;=4=TRUE)*(1*Rater4!$C6057=D$7222)+(N_Raters&gt;=5=TRUE)*(1*Rater5!$C6057=D$7222)</f>
        <v>2</v>
      </c>
      <c r="E6068" s="38">
        <f>(1*Rater1!$C6057=E$7222)+(1*Rater2!$C6057=E$7222)+(N_Raters&gt;=3=TRUE)*(1*Rater3!$C6057=E$7222)+(N_Raters&gt;=4=TRUE)*(1*Rater4!$C6057=E$7222)+(N_Raters&gt;=5=TRUE)*(1*Rater5!$C6057=E$7222)</f>
        <v>0</v>
      </c>
      <c r="F6068" s="38"/>
      <c r="G6068" s="38"/>
      <c r="H6068" s="38"/>
      <c r="J6068" s="1"/>
      <c r="K6068" s="1"/>
    </row>
    <row r="6069" spans="2:11">
      <c r="B6069" s="35">
        <v>6055</v>
      </c>
      <c r="C6069" s="55">
        <f>(1*Rater1!$C6058=C$7222)+(1*Rater2!$C6058=C$7222)+(N_Raters&gt;=3=TRUE)*(1*Rater3!$C6058=C$7222)+(N_Raters&gt;=4=TRUE)*(1*Rater4!$C6058=C$7222)+(N_Raters&gt;=5=TRUE)*(1*Rater5!$C6058=C$7222)</f>
        <v>3</v>
      </c>
      <c r="D6069" s="55">
        <f>(1*Rater1!$C6058=D$7222)+(1*Rater2!$C6058=D$7222)+(N_Raters&gt;=3=TRUE)*(1*Rater3!$C6058=D$7222)+(N_Raters&gt;=4=TRUE)*(1*Rater4!$C6058=D$7222)+(N_Raters&gt;=5=TRUE)*(1*Rater5!$C6058=D$7222)</f>
        <v>0</v>
      </c>
      <c r="E6069" s="38">
        <f>(1*Rater1!$C6058=E$7222)+(1*Rater2!$C6058=E$7222)+(N_Raters&gt;=3=TRUE)*(1*Rater3!$C6058=E$7222)+(N_Raters&gt;=4=TRUE)*(1*Rater4!$C6058=E$7222)+(N_Raters&gt;=5=TRUE)*(1*Rater5!$C6058=E$7222)</f>
        <v>0</v>
      </c>
      <c r="F6069" s="38"/>
      <c r="G6069" s="38"/>
      <c r="H6069" s="38"/>
      <c r="J6069" s="1"/>
      <c r="K6069" s="1"/>
    </row>
    <row r="6070" spans="2:11">
      <c r="B6070" s="36">
        <v>6056</v>
      </c>
      <c r="C6070" s="55">
        <f>(1*Rater1!$C6059=C$7222)+(1*Rater2!$C6059=C$7222)+(N_Raters&gt;=3=TRUE)*(1*Rater3!$C6059=C$7222)+(N_Raters&gt;=4=TRUE)*(1*Rater4!$C6059=C$7222)+(N_Raters&gt;=5=TRUE)*(1*Rater5!$C6059=C$7222)</f>
        <v>3</v>
      </c>
      <c r="D6070" s="55">
        <f>(1*Rater1!$C6059=D$7222)+(1*Rater2!$C6059=D$7222)+(N_Raters&gt;=3=TRUE)*(1*Rater3!$C6059=D$7222)+(N_Raters&gt;=4=TRUE)*(1*Rater4!$C6059=D$7222)+(N_Raters&gt;=5=TRUE)*(1*Rater5!$C6059=D$7222)</f>
        <v>0</v>
      </c>
      <c r="E6070" s="38">
        <f>(1*Rater1!$C6059=E$7222)+(1*Rater2!$C6059=E$7222)+(N_Raters&gt;=3=TRUE)*(1*Rater3!$C6059=E$7222)+(N_Raters&gt;=4=TRUE)*(1*Rater4!$C6059=E$7222)+(N_Raters&gt;=5=TRUE)*(1*Rater5!$C6059=E$7222)</f>
        <v>0</v>
      </c>
      <c r="F6070" s="38"/>
      <c r="G6070" s="38"/>
      <c r="H6070" s="38"/>
      <c r="J6070" s="1"/>
      <c r="K6070" s="1"/>
    </row>
    <row r="6071" spans="2:11">
      <c r="B6071" s="35">
        <v>6057</v>
      </c>
      <c r="C6071" s="55">
        <f>(1*Rater1!$C6060=C$7222)+(1*Rater2!$C6060=C$7222)+(N_Raters&gt;=3=TRUE)*(1*Rater3!$C6060=C$7222)+(N_Raters&gt;=4=TRUE)*(1*Rater4!$C6060=C$7222)+(N_Raters&gt;=5=TRUE)*(1*Rater5!$C6060=C$7222)</f>
        <v>3</v>
      </c>
      <c r="D6071" s="55">
        <f>(1*Rater1!$C6060=D$7222)+(1*Rater2!$C6060=D$7222)+(N_Raters&gt;=3=TRUE)*(1*Rater3!$C6060=D$7222)+(N_Raters&gt;=4=TRUE)*(1*Rater4!$C6060=D$7222)+(N_Raters&gt;=5=TRUE)*(1*Rater5!$C6060=D$7222)</f>
        <v>0</v>
      </c>
      <c r="E6071" s="38">
        <f>(1*Rater1!$C6060=E$7222)+(1*Rater2!$C6060=E$7222)+(N_Raters&gt;=3=TRUE)*(1*Rater3!$C6060=E$7222)+(N_Raters&gt;=4=TRUE)*(1*Rater4!$C6060=E$7222)+(N_Raters&gt;=5=TRUE)*(1*Rater5!$C6060=E$7222)</f>
        <v>0</v>
      </c>
      <c r="F6071" s="38"/>
      <c r="G6071" s="38"/>
      <c r="H6071" s="38"/>
      <c r="J6071" s="1"/>
      <c r="K6071" s="1"/>
    </row>
    <row r="6072" spans="2:11">
      <c r="B6072" s="36">
        <v>6058</v>
      </c>
      <c r="C6072" s="55">
        <f>(1*Rater1!$C6061=C$7222)+(1*Rater2!$C6061=C$7222)+(N_Raters&gt;=3=TRUE)*(1*Rater3!$C6061=C$7222)+(N_Raters&gt;=4=TRUE)*(1*Rater4!$C6061=C$7222)+(N_Raters&gt;=5=TRUE)*(1*Rater5!$C6061=C$7222)</f>
        <v>3</v>
      </c>
      <c r="D6072" s="55">
        <f>(1*Rater1!$C6061=D$7222)+(1*Rater2!$C6061=D$7222)+(N_Raters&gt;=3=TRUE)*(1*Rater3!$C6061=D$7222)+(N_Raters&gt;=4=TRUE)*(1*Rater4!$C6061=D$7222)+(N_Raters&gt;=5=TRUE)*(1*Rater5!$C6061=D$7222)</f>
        <v>0</v>
      </c>
      <c r="E6072" s="38">
        <f>(1*Rater1!$C6061=E$7222)+(1*Rater2!$C6061=E$7222)+(N_Raters&gt;=3=TRUE)*(1*Rater3!$C6061=E$7222)+(N_Raters&gt;=4=TRUE)*(1*Rater4!$C6061=E$7222)+(N_Raters&gt;=5=TRUE)*(1*Rater5!$C6061=E$7222)</f>
        <v>0</v>
      </c>
      <c r="F6072" s="38"/>
      <c r="G6072" s="38"/>
      <c r="H6072" s="38"/>
      <c r="J6072" s="1"/>
      <c r="K6072" s="1"/>
    </row>
    <row r="6073" spans="2:11">
      <c r="B6073" s="35">
        <v>6059</v>
      </c>
      <c r="C6073" s="55">
        <f>(1*Rater1!$C6062=C$7222)+(1*Rater2!$C6062=C$7222)+(N_Raters&gt;=3=TRUE)*(1*Rater3!$C6062=C$7222)+(N_Raters&gt;=4=TRUE)*(1*Rater4!$C6062=C$7222)+(N_Raters&gt;=5=TRUE)*(1*Rater5!$C6062=C$7222)</f>
        <v>3</v>
      </c>
      <c r="D6073" s="55">
        <f>(1*Rater1!$C6062=D$7222)+(1*Rater2!$C6062=D$7222)+(N_Raters&gt;=3=TRUE)*(1*Rater3!$C6062=D$7222)+(N_Raters&gt;=4=TRUE)*(1*Rater4!$C6062=D$7222)+(N_Raters&gt;=5=TRUE)*(1*Rater5!$C6062=D$7222)</f>
        <v>0</v>
      </c>
      <c r="E6073" s="38">
        <f>(1*Rater1!$C6062=E$7222)+(1*Rater2!$C6062=E$7222)+(N_Raters&gt;=3=TRUE)*(1*Rater3!$C6062=E$7222)+(N_Raters&gt;=4=TRUE)*(1*Rater4!$C6062=E$7222)+(N_Raters&gt;=5=TRUE)*(1*Rater5!$C6062=E$7222)</f>
        <v>0</v>
      </c>
      <c r="F6073" s="38"/>
      <c r="G6073" s="38"/>
      <c r="H6073" s="38"/>
      <c r="J6073" s="1"/>
      <c r="K6073" s="1"/>
    </row>
    <row r="6074" spans="2:11">
      <c r="B6074" s="36">
        <v>6060</v>
      </c>
      <c r="C6074" s="55">
        <f>(1*Rater1!$C6063=C$7222)+(1*Rater2!$C6063=C$7222)+(N_Raters&gt;=3=TRUE)*(1*Rater3!$C6063=C$7222)+(N_Raters&gt;=4=TRUE)*(1*Rater4!$C6063=C$7222)+(N_Raters&gt;=5=TRUE)*(1*Rater5!$C6063=C$7222)</f>
        <v>3</v>
      </c>
      <c r="D6074" s="55">
        <f>(1*Rater1!$C6063=D$7222)+(1*Rater2!$C6063=D$7222)+(N_Raters&gt;=3=TRUE)*(1*Rater3!$C6063=D$7222)+(N_Raters&gt;=4=TRUE)*(1*Rater4!$C6063=D$7222)+(N_Raters&gt;=5=TRUE)*(1*Rater5!$C6063=D$7222)</f>
        <v>0</v>
      </c>
      <c r="E6074" s="38">
        <f>(1*Rater1!$C6063=E$7222)+(1*Rater2!$C6063=E$7222)+(N_Raters&gt;=3=TRUE)*(1*Rater3!$C6063=E$7222)+(N_Raters&gt;=4=TRUE)*(1*Rater4!$C6063=E$7222)+(N_Raters&gt;=5=TRUE)*(1*Rater5!$C6063=E$7222)</f>
        <v>0</v>
      </c>
      <c r="F6074" s="38"/>
      <c r="G6074" s="38"/>
      <c r="H6074" s="38"/>
      <c r="J6074" s="1"/>
      <c r="K6074" s="1"/>
    </row>
    <row r="6075" spans="2:11">
      <c r="B6075" s="35">
        <v>6061</v>
      </c>
      <c r="C6075" s="55">
        <f>(1*Rater1!$C6064=C$7222)+(1*Rater2!$C6064=C$7222)+(N_Raters&gt;=3=TRUE)*(1*Rater3!$C6064=C$7222)+(N_Raters&gt;=4=TRUE)*(1*Rater4!$C6064=C$7222)+(N_Raters&gt;=5=TRUE)*(1*Rater5!$C6064=C$7222)</f>
        <v>3</v>
      </c>
      <c r="D6075" s="55">
        <f>(1*Rater1!$C6064=D$7222)+(1*Rater2!$C6064=D$7222)+(N_Raters&gt;=3=TRUE)*(1*Rater3!$C6064=D$7222)+(N_Raters&gt;=4=TRUE)*(1*Rater4!$C6064=D$7222)+(N_Raters&gt;=5=TRUE)*(1*Rater5!$C6064=D$7222)</f>
        <v>0</v>
      </c>
      <c r="E6075" s="38">
        <f>(1*Rater1!$C6064=E$7222)+(1*Rater2!$C6064=E$7222)+(N_Raters&gt;=3=TRUE)*(1*Rater3!$C6064=E$7222)+(N_Raters&gt;=4=TRUE)*(1*Rater4!$C6064=E$7222)+(N_Raters&gt;=5=TRUE)*(1*Rater5!$C6064=E$7222)</f>
        <v>0</v>
      </c>
      <c r="F6075" s="38"/>
      <c r="G6075" s="38"/>
      <c r="H6075" s="38"/>
      <c r="J6075" s="1"/>
      <c r="K6075" s="1"/>
    </row>
    <row r="6076" spans="2:11">
      <c r="B6076" s="36">
        <v>6062</v>
      </c>
      <c r="C6076" s="55">
        <f>(1*Rater1!$C6065=C$7222)+(1*Rater2!$C6065=C$7222)+(N_Raters&gt;=3=TRUE)*(1*Rater3!$C6065=C$7222)+(N_Raters&gt;=4=TRUE)*(1*Rater4!$C6065=C$7222)+(N_Raters&gt;=5=TRUE)*(1*Rater5!$C6065=C$7222)</f>
        <v>3</v>
      </c>
      <c r="D6076" s="55">
        <f>(1*Rater1!$C6065=D$7222)+(1*Rater2!$C6065=D$7222)+(N_Raters&gt;=3=TRUE)*(1*Rater3!$C6065=D$7222)+(N_Raters&gt;=4=TRUE)*(1*Rater4!$C6065=D$7222)+(N_Raters&gt;=5=TRUE)*(1*Rater5!$C6065=D$7222)</f>
        <v>0</v>
      </c>
      <c r="E6076" s="38">
        <f>(1*Rater1!$C6065=E$7222)+(1*Rater2!$C6065=E$7222)+(N_Raters&gt;=3=TRUE)*(1*Rater3!$C6065=E$7222)+(N_Raters&gt;=4=TRUE)*(1*Rater4!$C6065=E$7222)+(N_Raters&gt;=5=TRUE)*(1*Rater5!$C6065=E$7222)</f>
        <v>0</v>
      </c>
      <c r="F6076" s="38"/>
      <c r="G6076" s="38"/>
      <c r="H6076" s="38"/>
      <c r="J6076" s="1"/>
      <c r="K6076" s="1"/>
    </row>
    <row r="6077" spans="2:11">
      <c r="B6077" s="35">
        <v>6063</v>
      </c>
      <c r="C6077" s="55">
        <f>(1*Rater1!$C6066=C$7222)+(1*Rater2!$C6066=C$7222)+(N_Raters&gt;=3=TRUE)*(1*Rater3!$C6066=C$7222)+(N_Raters&gt;=4=TRUE)*(1*Rater4!$C6066=C$7222)+(N_Raters&gt;=5=TRUE)*(1*Rater5!$C6066=C$7222)</f>
        <v>3</v>
      </c>
      <c r="D6077" s="55">
        <f>(1*Rater1!$C6066=D$7222)+(1*Rater2!$C6066=D$7222)+(N_Raters&gt;=3=TRUE)*(1*Rater3!$C6066=D$7222)+(N_Raters&gt;=4=TRUE)*(1*Rater4!$C6066=D$7222)+(N_Raters&gt;=5=TRUE)*(1*Rater5!$C6066=D$7222)</f>
        <v>0</v>
      </c>
      <c r="E6077" s="38">
        <f>(1*Rater1!$C6066=E$7222)+(1*Rater2!$C6066=E$7222)+(N_Raters&gt;=3=TRUE)*(1*Rater3!$C6066=E$7222)+(N_Raters&gt;=4=TRUE)*(1*Rater4!$C6066=E$7222)+(N_Raters&gt;=5=TRUE)*(1*Rater5!$C6066=E$7222)</f>
        <v>0</v>
      </c>
      <c r="F6077" s="38"/>
      <c r="G6077" s="38"/>
      <c r="H6077" s="38"/>
      <c r="J6077" s="1"/>
      <c r="K6077" s="1"/>
    </row>
    <row r="6078" spans="2:11">
      <c r="B6078" s="36">
        <v>6064</v>
      </c>
      <c r="C6078" s="55">
        <f>(1*Rater1!$C6067=C$7222)+(1*Rater2!$C6067=C$7222)+(N_Raters&gt;=3=TRUE)*(1*Rater3!$C6067=C$7222)+(N_Raters&gt;=4=TRUE)*(1*Rater4!$C6067=C$7222)+(N_Raters&gt;=5=TRUE)*(1*Rater5!$C6067=C$7222)</f>
        <v>3</v>
      </c>
      <c r="D6078" s="55">
        <f>(1*Rater1!$C6067=D$7222)+(1*Rater2!$C6067=D$7222)+(N_Raters&gt;=3=TRUE)*(1*Rater3!$C6067=D$7222)+(N_Raters&gt;=4=TRUE)*(1*Rater4!$C6067=D$7222)+(N_Raters&gt;=5=TRUE)*(1*Rater5!$C6067=D$7222)</f>
        <v>0</v>
      </c>
      <c r="E6078" s="38">
        <f>(1*Rater1!$C6067=E$7222)+(1*Rater2!$C6067=E$7222)+(N_Raters&gt;=3=TRUE)*(1*Rater3!$C6067=E$7222)+(N_Raters&gt;=4=TRUE)*(1*Rater4!$C6067=E$7222)+(N_Raters&gt;=5=TRUE)*(1*Rater5!$C6067=E$7222)</f>
        <v>0</v>
      </c>
      <c r="F6078" s="38"/>
      <c r="G6078" s="38"/>
      <c r="H6078" s="38"/>
      <c r="J6078" s="1"/>
      <c r="K6078" s="1"/>
    </row>
    <row r="6079" spans="2:11">
      <c r="B6079" s="35">
        <v>6065</v>
      </c>
      <c r="C6079" s="55">
        <f>(1*Rater1!$C6068=C$7222)+(1*Rater2!$C6068=C$7222)+(N_Raters&gt;=3=TRUE)*(1*Rater3!$C6068=C$7222)+(N_Raters&gt;=4=TRUE)*(1*Rater4!$C6068=C$7222)+(N_Raters&gt;=5=TRUE)*(1*Rater5!$C6068=C$7222)</f>
        <v>1</v>
      </c>
      <c r="D6079" s="55">
        <f>(1*Rater1!$C6068=D$7222)+(1*Rater2!$C6068=D$7222)+(N_Raters&gt;=3=TRUE)*(1*Rater3!$C6068=D$7222)+(N_Raters&gt;=4=TRUE)*(1*Rater4!$C6068=D$7222)+(N_Raters&gt;=5=TRUE)*(1*Rater5!$C6068=D$7222)</f>
        <v>2</v>
      </c>
      <c r="E6079" s="38">
        <f>(1*Rater1!$C6068=E$7222)+(1*Rater2!$C6068=E$7222)+(N_Raters&gt;=3=TRUE)*(1*Rater3!$C6068=E$7222)+(N_Raters&gt;=4=TRUE)*(1*Rater4!$C6068=E$7222)+(N_Raters&gt;=5=TRUE)*(1*Rater5!$C6068=E$7222)</f>
        <v>0</v>
      </c>
      <c r="F6079" s="38"/>
      <c r="G6079" s="38"/>
      <c r="H6079" s="38"/>
      <c r="J6079" s="1"/>
      <c r="K6079" s="1"/>
    </row>
    <row r="6080" spans="2:11">
      <c r="B6080" s="36">
        <v>6066</v>
      </c>
      <c r="C6080" s="55">
        <f>(1*Rater1!$C6069=C$7222)+(1*Rater2!$C6069=C$7222)+(N_Raters&gt;=3=TRUE)*(1*Rater3!$C6069=C$7222)+(N_Raters&gt;=4=TRUE)*(1*Rater4!$C6069=C$7222)+(N_Raters&gt;=5=TRUE)*(1*Rater5!$C6069=C$7222)</f>
        <v>3</v>
      </c>
      <c r="D6080" s="55">
        <f>(1*Rater1!$C6069=D$7222)+(1*Rater2!$C6069=D$7222)+(N_Raters&gt;=3=TRUE)*(1*Rater3!$C6069=D$7222)+(N_Raters&gt;=4=TRUE)*(1*Rater4!$C6069=D$7222)+(N_Raters&gt;=5=TRUE)*(1*Rater5!$C6069=D$7222)</f>
        <v>0</v>
      </c>
      <c r="E6080" s="38">
        <f>(1*Rater1!$C6069=E$7222)+(1*Rater2!$C6069=E$7222)+(N_Raters&gt;=3=TRUE)*(1*Rater3!$C6069=E$7222)+(N_Raters&gt;=4=TRUE)*(1*Rater4!$C6069=E$7222)+(N_Raters&gt;=5=TRUE)*(1*Rater5!$C6069=E$7222)</f>
        <v>0</v>
      </c>
      <c r="F6080" s="38"/>
      <c r="G6080" s="38"/>
      <c r="H6080" s="38"/>
      <c r="J6080" s="1"/>
      <c r="K6080" s="1"/>
    </row>
    <row r="6081" spans="2:11">
      <c r="B6081" s="35">
        <v>6067</v>
      </c>
      <c r="C6081" s="55">
        <f>(1*Rater1!$C6070=C$7222)+(1*Rater2!$C6070=C$7222)+(N_Raters&gt;=3=TRUE)*(1*Rater3!$C6070=C$7222)+(N_Raters&gt;=4=TRUE)*(1*Rater4!$C6070=C$7222)+(N_Raters&gt;=5=TRUE)*(1*Rater5!$C6070=C$7222)</f>
        <v>1</v>
      </c>
      <c r="D6081" s="55">
        <f>(1*Rater1!$C6070=D$7222)+(1*Rater2!$C6070=D$7222)+(N_Raters&gt;=3=TRUE)*(1*Rater3!$C6070=D$7222)+(N_Raters&gt;=4=TRUE)*(1*Rater4!$C6070=D$7222)+(N_Raters&gt;=5=TRUE)*(1*Rater5!$C6070=D$7222)</f>
        <v>2</v>
      </c>
      <c r="E6081" s="38">
        <f>(1*Rater1!$C6070=E$7222)+(1*Rater2!$C6070=E$7222)+(N_Raters&gt;=3=TRUE)*(1*Rater3!$C6070=E$7222)+(N_Raters&gt;=4=TRUE)*(1*Rater4!$C6070=E$7222)+(N_Raters&gt;=5=TRUE)*(1*Rater5!$C6070=E$7222)</f>
        <v>0</v>
      </c>
      <c r="F6081" s="38"/>
      <c r="G6081" s="38"/>
      <c r="H6081" s="38"/>
      <c r="J6081" s="1"/>
      <c r="K6081" s="1"/>
    </row>
    <row r="6082" spans="2:11">
      <c r="B6082" s="36">
        <v>6068</v>
      </c>
      <c r="C6082" s="55">
        <f>(1*Rater1!$C6071=C$7222)+(1*Rater2!$C6071=C$7222)+(N_Raters&gt;=3=TRUE)*(1*Rater3!$C6071=C$7222)+(N_Raters&gt;=4=TRUE)*(1*Rater4!$C6071=C$7222)+(N_Raters&gt;=5=TRUE)*(1*Rater5!$C6071=C$7222)</f>
        <v>1</v>
      </c>
      <c r="D6082" s="55">
        <f>(1*Rater1!$C6071=D$7222)+(1*Rater2!$C6071=D$7222)+(N_Raters&gt;=3=TRUE)*(1*Rater3!$C6071=D$7222)+(N_Raters&gt;=4=TRUE)*(1*Rater4!$C6071=D$7222)+(N_Raters&gt;=5=TRUE)*(1*Rater5!$C6071=D$7222)</f>
        <v>2</v>
      </c>
      <c r="E6082" s="38">
        <f>(1*Rater1!$C6071=E$7222)+(1*Rater2!$C6071=E$7222)+(N_Raters&gt;=3=TRUE)*(1*Rater3!$C6071=E$7222)+(N_Raters&gt;=4=TRUE)*(1*Rater4!$C6071=E$7222)+(N_Raters&gt;=5=TRUE)*(1*Rater5!$C6071=E$7222)</f>
        <v>0</v>
      </c>
      <c r="F6082" s="38"/>
      <c r="G6082" s="38"/>
      <c r="H6082" s="38"/>
      <c r="J6082" s="1"/>
      <c r="K6082" s="1"/>
    </row>
    <row r="6083" spans="2:11">
      <c r="B6083" s="35">
        <v>6069</v>
      </c>
      <c r="C6083" s="55">
        <f>(1*Rater1!$C6072=C$7222)+(1*Rater2!$C6072=C$7222)+(N_Raters&gt;=3=TRUE)*(1*Rater3!$C6072=C$7222)+(N_Raters&gt;=4=TRUE)*(1*Rater4!$C6072=C$7222)+(N_Raters&gt;=5=TRUE)*(1*Rater5!$C6072=C$7222)</f>
        <v>1</v>
      </c>
      <c r="D6083" s="55">
        <f>(1*Rater1!$C6072=D$7222)+(1*Rater2!$C6072=D$7222)+(N_Raters&gt;=3=TRUE)*(1*Rater3!$C6072=D$7222)+(N_Raters&gt;=4=TRUE)*(1*Rater4!$C6072=D$7222)+(N_Raters&gt;=5=TRUE)*(1*Rater5!$C6072=D$7222)</f>
        <v>2</v>
      </c>
      <c r="E6083" s="38">
        <f>(1*Rater1!$C6072=E$7222)+(1*Rater2!$C6072=E$7222)+(N_Raters&gt;=3=TRUE)*(1*Rater3!$C6072=E$7222)+(N_Raters&gt;=4=TRUE)*(1*Rater4!$C6072=E$7222)+(N_Raters&gt;=5=TRUE)*(1*Rater5!$C6072=E$7222)</f>
        <v>0</v>
      </c>
      <c r="F6083" s="38"/>
      <c r="G6083" s="38"/>
      <c r="H6083" s="38"/>
      <c r="J6083" s="1"/>
      <c r="K6083" s="1"/>
    </row>
    <row r="6084" spans="2:11">
      <c r="B6084" s="36">
        <v>6070</v>
      </c>
      <c r="C6084" s="55">
        <f>(1*Rater1!$C6073=C$7222)+(1*Rater2!$C6073=C$7222)+(N_Raters&gt;=3=TRUE)*(1*Rater3!$C6073=C$7222)+(N_Raters&gt;=4=TRUE)*(1*Rater4!$C6073=C$7222)+(N_Raters&gt;=5=TRUE)*(1*Rater5!$C6073=C$7222)</f>
        <v>3</v>
      </c>
      <c r="D6084" s="55">
        <f>(1*Rater1!$C6073=D$7222)+(1*Rater2!$C6073=D$7222)+(N_Raters&gt;=3=TRUE)*(1*Rater3!$C6073=D$7222)+(N_Raters&gt;=4=TRUE)*(1*Rater4!$C6073=D$7222)+(N_Raters&gt;=5=TRUE)*(1*Rater5!$C6073=D$7222)</f>
        <v>0</v>
      </c>
      <c r="E6084" s="38">
        <f>(1*Rater1!$C6073=E$7222)+(1*Rater2!$C6073=E$7222)+(N_Raters&gt;=3=TRUE)*(1*Rater3!$C6073=E$7222)+(N_Raters&gt;=4=TRUE)*(1*Rater4!$C6073=E$7222)+(N_Raters&gt;=5=TRUE)*(1*Rater5!$C6073=E$7222)</f>
        <v>0</v>
      </c>
      <c r="F6084" s="38"/>
      <c r="G6084" s="38"/>
      <c r="H6084" s="38"/>
      <c r="J6084" s="1"/>
      <c r="K6084" s="1"/>
    </row>
    <row r="6085" spans="2:11">
      <c r="B6085" s="35">
        <v>6071</v>
      </c>
      <c r="C6085" s="55">
        <f>(1*Rater1!$C6074=C$7222)+(1*Rater2!$C6074=C$7222)+(N_Raters&gt;=3=TRUE)*(1*Rater3!$C6074=C$7222)+(N_Raters&gt;=4=TRUE)*(1*Rater4!$C6074=C$7222)+(N_Raters&gt;=5=TRUE)*(1*Rater5!$C6074=C$7222)</f>
        <v>3</v>
      </c>
      <c r="D6085" s="55">
        <f>(1*Rater1!$C6074=D$7222)+(1*Rater2!$C6074=D$7222)+(N_Raters&gt;=3=TRUE)*(1*Rater3!$C6074=D$7222)+(N_Raters&gt;=4=TRUE)*(1*Rater4!$C6074=D$7222)+(N_Raters&gt;=5=TRUE)*(1*Rater5!$C6074=D$7222)</f>
        <v>0</v>
      </c>
      <c r="E6085" s="38">
        <f>(1*Rater1!$C6074=E$7222)+(1*Rater2!$C6074=E$7222)+(N_Raters&gt;=3=TRUE)*(1*Rater3!$C6074=E$7222)+(N_Raters&gt;=4=TRUE)*(1*Rater4!$C6074=E$7222)+(N_Raters&gt;=5=TRUE)*(1*Rater5!$C6074=E$7222)</f>
        <v>0</v>
      </c>
      <c r="F6085" s="38"/>
      <c r="G6085" s="38"/>
      <c r="H6085" s="38"/>
      <c r="J6085" s="1"/>
      <c r="K6085" s="1"/>
    </row>
    <row r="6086" spans="2:11">
      <c r="B6086" s="36">
        <v>6072</v>
      </c>
      <c r="C6086" s="55">
        <f>(1*Rater1!$C6075=C$7222)+(1*Rater2!$C6075=C$7222)+(N_Raters&gt;=3=TRUE)*(1*Rater3!$C6075=C$7222)+(N_Raters&gt;=4=TRUE)*(1*Rater4!$C6075=C$7222)+(N_Raters&gt;=5=TRUE)*(1*Rater5!$C6075=C$7222)</f>
        <v>3</v>
      </c>
      <c r="D6086" s="55">
        <f>(1*Rater1!$C6075=D$7222)+(1*Rater2!$C6075=D$7222)+(N_Raters&gt;=3=TRUE)*(1*Rater3!$C6075=D$7222)+(N_Raters&gt;=4=TRUE)*(1*Rater4!$C6075=D$7222)+(N_Raters&gt;=5=TRUE)*(1*Rater5!$C6075=D$7222)</f>
        <v>0</v>
      </c>
      <c r="E6086" s="38">
        <f>(1*Rater1!$C6075=E$7222)+(1*Rater2!$C6075=E$7222)+(N_Raters&gt;=3=TRUE)*(1*Rater3!$C6075=E$7222)+(N_Raters&gt;=4=TRUE)*(1*Rater4!$C6075=E$7222)+(N_Raters&gt;=5=TRUE)*(1*Rater5!$C6075=E$7222)</f>
        <v>0</v>
      </c>
      <c r="F6086" s="38"/>
      <c r="G6086" s="38"/>
      <c r="H6086" s="38"/>
      <c r="J6086" s="1"/>
      <c r="K6086" s="1"/>
    </row>
    <row r="6087" spans="2:11">
      <c r="B6087" s="35">
        <v>6073</v>
      </c>
      <c r="C6087" s="55">
        <f>(1*Rater1!$C6076=C$7222)+(1*Rater2!$C6076=C$7222)+(N_Raters&gt;=3=TRUE)*(1*Rater3!$C6076=C$7222)+(N_Raters&gt;=4=TRUE)*(1*Rater4!$C6076=C$7222)+(N_Raters&gt;=5=TRUE)*(1*Rater5!$C6076=C$7222)</f>
        <v>3</v>
      </c>
      <c r="D6087" s="55">
        <f>(1*Rater1!$C6076=D$7222)+(1*Rater2!$C6076=D$7222)+(N_Raters&gt;=3=TRUE)*(1*Rater3!$C6076=D$7222)+(N_Raters&gt;=4=TRUE)*(1*Rater4!$C6076=D$7222)+(N_Raters&gt;=5=TRUE)*(1*Rater5!$C6076=D$7222)</f>
        <v>0</v>
      </c>
      <c r="E6087" s="38">
        <f>(1*Rater1!$C6076=E$7222)+(1*Rater2!$C6076=E$7222)+(N_Raters&gt;=3=TRUE)*(1*Rater3!$C6076=E$7222)+(N_Raters&gt;=4=TRUE)*(1*Rater4!$C6076=E$7222)+(N_Raters&gt;=5=TRUE)*(1*Rater5!$C6076=E$7222)</f>
        <v>0</v>
      </c>
      <c r="F6087" s="38"/>
      <c r="G6087" s="38"/>
      <c r="H6087" s="38"/>
      <c r="J6087" s="1"/>
      <c r="K6087" s="1"/>
    </row>
    <row r="6088" spans="2:11">
      <c r="B6088" s="36">
        <v>6074</v>
      </c>
      <c r="C6088" s="55">
        <f>(1*Rater1!$C6077=C$7222)+(1*Rater2!$C6077=C$7222)+(N_Raters&gt;=3=TRUE)*(1*Rater3!$C6077=C$7222)+(N_Raters&gt;=4=TRUE)*(1*Rater4!$C6077=C$7222)+(N_Raters&gt;=5=TRUE)*(1*Rater5!$C6077=C$7222)</f>
        <v>3</v>
      </c>
      <c r="D6088" s="55">
        <f>(1*Rater1!$C6077=D$7222)+(1*Rater2!$C6077=D$7222)+(N_Raters&gt;=3=TRUE)*(1*Rater3!$C6077=D$7222)+(N_Raters&gt;=4=TRUE)*(1*Rater4!$C6077=D$7222)+(N_Raters&gt;=5=TRUE)*(1*Rater5!$C6077=D$7222)</f>
        <v>0</v>
      </c>
      <c r="E6088" s="38">
        <f>(1*Rater1!$C6077=E$7222)+(1*Rater2!$C6077=E$7222)+(N_Raters&gt;=3=TRUE)*(1*Rater3!$C6077=E$7222)+(N_Raters&gt;=4=TRUE)*(1*Rater4!$C6077=E$7222)+(N_Raters&gt;=5=TRUE)*(1*Rater5!$C6077=E$7222)</f>
        <v>0</v>
      </c>
      <c r="F6088" s="38"/>
      <c r="G6088" s="38"/>
      <c r="H6088" s="38"/>
      <c r="J6088" s="1"/>
      <c r="K6088" s="1"/>
    </row>
    <row r="6089" spans="2:11">
      <c r="B6089" s="35">
        <v>6075</v>
      </c>
      <c r="C6089" s="55">
        <f>(1*Rater1!$C6078=C$7222)+(1*Rater2!$C6078=C$7222)+(N_Raters&gt;=3=TRUE)*(1*Rater3!$C6078=C$7222)+(N_Raters&gt;=4=TRUE)*(1*Rater4!$C6078=C$7222)+(N_Raters&gt;=5=TRUE)*(1*Rater5!$C6078=C$7222)</f>
        <v>3</v>
      </c>
      <c r="D6089" s="55">
        <f>(1*Rater1!$C6078=D$7222)+(1*Rater2!$C6078=D$7222)+(N_Raters&gt;=3=TRUE)*(1*Rater3!$C6078=D$7222)+(N_Raters&gt;=4=TRUE)*(1*Rater4!$C6078=D$7222)+(N_Raters&gt;=5=TRUE)*(1*Rater5!$C6078=D$7222)</f>
        <v>0</v>
      </c>
      <c r="E6089" s="38">
        <f>(1*Rater1!$C6078=E$7222)+(1*Rater2!$C6078=E$7222)+(N_Raters&gt;=3=TRUE)*(1*Rater3!$C6078=E$7222)+(N_Raters&gt;=4=TRUE)*(1*Rater4!$C6078=E$7222)+(N_Raters&gt;=5=TRUE)*(1*Rater5!$C6078=E$7222)</f>
        <v>0</v>
      </c>
      <c r="F6089" s="38"/>
      <c r="G6089" s="38"/>
      <c r="H6089" s="38"/>
      <c r="J6089" s="1"/>
      <c r="K6089" s="1"/>
    </row>
    <row r="6090" spans="2:11">
      <c r="B6090" s="36">
        <v>6076</v>
      </c>
      <c r="C6090" s="55">
        <f>(1*Rater1!$C6079=C$7222)+(1*Rater2!$C6079=C$7222)+(N_Raters&gt;=3=TRUE)*(1*Rater3!$C6079=C$7222)+(N_Raters&gt;=4=TRUE)*(1*Rater4!$C6079=C$7222)+(N_Raters&gt;=5=TRUE)*(1*Rater5!$C6079=C$7222)</f>
        <v>3</v>
      </c>
      <c r="D6090" s="55">
        <f>(1*Rater1!$C6079=D$7222)+(1*Rater2!$C6079=D$7222)+(N_Raters&gt;=3=TRUE)*(1*Rater3!$C6079=D$7222)+(N_Raters&gt;=4=TRUE)*(1*Rater4!$C6079=D$7222)+(N_Raters&gt;=5=TRUE)*(1*Rater5!$C6079=D$7222)</f>
        <v>0</v>
      </c>
      <c r="E6090" s="38">
        <f>(1*Rater1!$C6079=E$7222)+(1*Rater2!$C6079=E$7222)+(N_Raters&gt;=3=TRUE)*(1*Rater3!$C6079=E$7222)+(N_Raters&gt;=4=TRUE)*(1*Rater4!$C6079=E$7222)+(N_Raters&gt;=5=TRUE)*(1*Rater5!$C6079=E$7222)</f>
        <v>0</v>
      </c>
      <c r="F6090" s="38"/>
      <c r="G6090" s="38"/>
      <c r="H6090" s="38"/>
      <c r="J6090" s="1"/>
      <c r="K6090" s="1"/>
    </row>
    <row r="6091" spans="2:11">
      <c r="B6091" s="35">
        <v>6077</v>
      </c>
      <c r="C6091" s="55">
        <f>(1*Rater1!$C6080=C$7222)+(1*Rater2!$C6080=C$7222)+(N_Raters&gt;=3=TRUE)*(1*Rater3!$C6080=C$7222)+(N_Raters&gt;=4=TRUE)*(1*Rater4!$C6080=C$7222)+(N_Raters&gt;=5=TRUE)*(1*Rater5!$C6080=C$7222)</f>
        <v>3</v>
      </c>
      <c r="D6091" s="55">
        <f>(1*Rater1!$C6080=D$7222)+(1*Rater2!$C6080=D$7222)+(N_Raters&gt;=3=TRUE)*(1*Rater3!$C6080=D$7222)+(N_Raters&gt;=4=TRUE)*(1*Rater4!$C6080=D$7222)+(N_Raters&gt;=5=TRUE)*(1*Rater5!$C6080=D$7222)</f>
        <v>0</v>
      </c>
      <c r="E6091" s="38">
        <f>(1*Rater1!$C6080=E$7222)+(1*Rater2!$C6080=E$7222)+(N_Raters&gt;=3=TRUE)*(1*Rater3!$C6080=E$7222)+(N_Raters&gt;=4=TRUE)*(1*Rater4!$C6080=E$7222)+(N_Raters&gt;=5=TRUE)*(1*Rater5!$C6080=E$7222)</f>
        <v>0</v>
      </c>
      <c r="F6091" s="38"/>
      <c r="G6091" s="38"/>
      <c r="H6091" s="38"/>
      <c r="J6091" s="1"/>
      <c r="K6091" s="1"/>
    </row>
    <row r="6092" spans="2:11">
      <c r="B6092" s="36">
        <v>6078</v>
      </c>
      <c r="C6092" s="55">
        <f>(1*Rater1!$C6081=C$7222)+(1*Rater2!$C6081=C$7222)+(N_Raters&gt;=3=TRUE)*(1*Rater3!$C6081=C$7222)+(N_Raters&gt;=4=TRUE)*(1*Rater4!$C6081=C$7222)+(N_Raters&gt;=5=TRUE)*(1*Rater5!$C6081=C$7222)</f>
        <v>3</v>
      </c>
      <c r="D6092" s="55">
        <f>(1*Rater1!$C6081=D$7222)+(1*Rater2!$C6081=D$7222)+(N_Raters&gt;=3=TRUE)*(1*Rater3!$C6081=D$7222)+(N_Raters&gt;=4=TRUE)*(1*Rater4!$C6081=D$7222)+(N_Raters&gt;=5=TRUE)*(1*Rater5!$C6081=D$7222)</f>
        <v>0</v>
      </c>
      <c r="E6092" s="38">
        <f>(1*Rater1!$C6081=E$7222)+(1*Rater2!$C6081=E$7222)+(N_Raters&gt;=3=TRUE)*(1*Rater3!$C6081=E$7222)+(N_Raters&gt;=4=TRUE)*(1*Rater4!$C6081=E$7222)+(N_Raters&gt;=5=TRUE)*(1*Rater5!$C6081=E$7222)</f>
        <v>0</v>
      </c>
      <c r="F6092" s="38"/>
      <c r="G6092" s="38"/>
      <c r="H6092" s="38"/>
      <c r="J6092" s="1"/>
      <c r="K6092" s="1"/>
    </row>
    <row r="6093" spans="2:11">
      <c r="B6093" s="35">
        <v>6079</v>
      </c>
      <c r="C6093" s="55">
        <f>(1*Rater1!$C6082=C$7222)+(1*Rater2!$C6082=C$7222)+(N_Raters&gt;=3=TRUE)*(1*Rater3!$C6082=C$7222)+(N_Raters&gt;=4=TRUE)*(1*Rater4!$C6082=C$7222)+(N_Raters&gt;=5=TRUE)*(1*Rater5!$C6082=C$7222)</f>
        <v>3</v>
      </c>
      <c r="D6093" s="55">
        <f>(1*Rater1!$C6082=D$7222)+(1*Rater2!$C6082=D$7222)+(N_Raters&gt;=3=TRUE)*(1*Rater3!$C6082=D$7222)+(N_Raters&gt;=4=TRUE)*(1*Rater4!$C6082=D$7222)+(N_Raters&gt;=5=TRUE)*(1*Rater5!$C6082=D$7222)</f>
        <v>0</v>
      </c>
      <c r="E6093" s="38">
        <f>(1*Rater1!$C6082=E$7222)+(1*Rater2!$C6082=E$7222)+(N_Raters&gt;=3=TRUE)*(1*Rater3!$C6082=E$7222)+(N_Raters&gt;=4=TRUE)*(1*Rater4!$C6082=E$7222)+(N_Raters&gt;=5=TRUE)*(1*Rater5!$C6082=E$7222)</f>
        <v>0</v>
      </c>
      <c r="F6093" s="38"/>
      <c r="G6093" s="38"/>
      <c r="H6093" s="38"/>
      <c r="J6093" s="1"/>
      <c r="K6093" s="1"/>
    </row>
    <row r="6094" spans="2:11">
      <c r="B6094" s="36">
        <v>6080</v>
      </c>
      <c r="C6094" s="55">
        <f>(1*Rater1!$C6083=C$7222)+(1*Rater2!$C6083=C$7222)+(N_Raters&gt;=3=TRUE)*(1*Rater3!$C6083=C$7222)+(N_Raters&gt;=4=TRUE)*(1*Rater4!$C6083=C$7222)+(N_Raters&gt;=5=TRUE)*(1*Rater5!$C6083=C$7222)</f>
        <v>1</v>
      </c>
      <c r="D6094" s="55">
        <f>(1*Rater1!$C6083=D$7222)+(1*Rater2!$C6083=D$7222)+(N_Raters&gt;=3=TRUE)*(1*Rater3!$C6083=D$7222)+(N_Raters&gt;=4=TRUE)*(1*Rater4!$C6083=D$7222)+(N_Raters&gt;=5=TRUE)*(1*Rater5!$C6083=D$7222)</f>
        <v>2</v>
      </c>
      <c r="E6094" s="38">
        <f>(1*Rater1!$C6083=E$7222)+(1*Rater2!$C6083=E$7222)+(N_Raters&gt;=3=TRUE)*(1*Rater3!$C6083=E$7222)+(N_Raters&gt;=4=TRUE)*(1*Rater4!$C6083=E$7222)+(N_Raters&gt;=5=TRUE)*(1*Rater5!$C6083=E$7222)</f>
        <v>0</v>
      </c>
      <c r="F6094" s="38"/>
      <c r="G6094" s="38"/>
      <c r="H6094" s="38"/>
      <c r="J6094" s="1"/>
      <c r="K6094" s="1"/>
    </row>
    <row r="6095" spans="2:11">
      <c r="B6095" s="35">
        <v>6081</v>
      </c>
      <c r="C6095" s="55">
        <f>(1*Rater1!$C6084=C$7222)+(1*Rater2!$C6084=C$7222)+(N_Raters&gt;=3=TRUE)*(1*Rater3!$C6084=C$7222)+(N_Raters&gt;=4=TRUE)*(1*Rater4!$C6084=C$7222)+(N_Raters&gt;=5=TRUE)*(1*Rater5!$C6084=C$7222)</f>
        <v>1</v>
      </c>
      <c r="D6095" s="55">
        <f>(1*Rater1!$C6084=D$7222)+(1*Rater2!$C6084=D$7222)+(N_Raters&gt;=3=TRUE)*(1*Rater3!$C6084=D$7222)+(N_Raters&gt;=4=TRUE)*(1*Rater4!$C6084=D$7222)+(N_Raters&gt;=5=TRUE)*(1*Rater5!$C6084=D$7222)</f>
        <v>2</v>
      </c>
      <c r="E6095" s="38">
        <f>(1*Rater1!$C6084=E$7222)+(1*Rater2!$C6084=E$7222)+(N_Raters&gt;=3=TRUE)*(1*Rater3!$C6084=E$7222)+(N_Raters&gt;=4=TRUE)*(1*Rater4!$C6084=E$7222)+(N_Raters&gt;=5=TRUE)*(1*Rater5!$C6084=E$7222)</f>
        <v>0</v>
      </c>
      <c r="F6095" s="38"/>
      <c r="G6095" s="38"/>
      <c r="H6095" s="38"/>
      <c r="J6095" s="1"/>
      <c r="K6095" s="1"/>
    </row>
    <row r="6096" spans="2:11">
      <c r="B6096" s="36">
        <v>6082</v>
      </c>
      <c r="C6096" s="55">
        <f>(1*Rater1!$C6085=C$7222)+(1*Rater2!$C6085=C$7222)+(N_Raters&gt;=3=TRUE)*(1*Rater3!$C6085=C$7222)+(N_Raters&gt;=4=TRUE)*(1*Rater4!$C6085=C$7222)+(N_Raters&gt;=5=TRUE)*(1*Rater5!$C6085=C$7222)</f>
        <v>3</v>
      </c>
      <c r="D6096" s="55">
        <f>(1*Rater1!$C6085=D$7222)+(1*Rater2!$C6085=D$7222)+(N_Raters&gt;=3=TRUE)*(1*Rater3!$C6085=D$7222)+(N_Raters&gt;=4=TRUE)*(1*Rater4!$C6085=D$7222)+(N_Raters&gt;=5=TRUE)*(1*Rater5!$C6085=D$7222)</f>
        <v>0</v>
      </c>
      <c r="E6096" s="38">
        <f>(1*Rater1!$C6085=E$7222)+(1*Rater2!$C6085=E$7222)+(N_Raters&gt;=3=TRUE)*(1*Rater3!$C6085=E$7222)+(N_Raters&gt;=4=TRUE)*(1*Rater4!$C6085=E$7222)+(N_Raters&gt;=5=TRUE)*(1*Rater5!$C6085=E$7222)</f>
        <v>0</v>
      </c>
      <c r="F6096" s="38"/>
      <c r="G6096" s="38"/>
      <c r="H6096" s="38"/>
      <c r="J6096" s="1"/>
      <c r="K6096" s="1"/>
    </row>
    <row r="6097" spans="2:11">
      <c r="B6097" s="35">
        <v>6083</v>
      </c>
      <c r="C6097" s="55">
        <f>(1*Rater1!$C6086=C$7222)+(1*Rater2!$C6086=C$7222)+(N_Raters&gt;=3=TRUE)*(1*Rater3!$C6086=C$7222)+(N_Raters&gt;=4=TRUE)*(1*Rater4!$C6086=C$7222)+(N_Raters&gt;=5=TRUE)*(1*Rater5!$C6086=C$7222)</f>
        <v>3</v>
      </c>
      <c r="D6097" s="55">
        <f>(1*Rater1!$C6086=D$7222)+(1*Rater2!$C6086=D$7222)+(N_Raters&gt;=3=TRUE)*(1*Rater3!$C6086=D$7222)+(N_Raters&gt;=4=TRUE)*(1*Rater4!$C6086=D$7222)+(N_Raters&gt;=5=TRUE)*(1*Rater5!$C6086=D$7222)</f>
        <v>0</v>
      </c>
      <c r="E6097" s="38">
        <f>(1*Rater1!$C6086=E$7222)+(1*Rater2!$C6086=E$7222)+(N_Raters&gt;=3=TRUE)*(1*Rater3!$C6086=E$7222)+(N_Raters&gt;=4=TRUE)*(1*Rater4!$C6086=E$7222)+(N_Raters&gt;=5=TRUE)*(1*Rater5!$C6086=E$7222)</f>
        <v>0</v>
      </c>
      <c r="F6097" s="38"/>
      <c r="G6097" s="38"/>
      <c r="H6097" s="38"/>
      <c r="J6097" s="1"/>
      <c r="K6097" s="1"/>
    </row>
    <row r="6098" spans="2:11">
      <c r="B6098" s="36">
        <v>6084</v>
      </c>
      <c r="C6098" s="55">
        <f>(1*Rater1!$C6087=C$7222)+(1*Rater2!$C6087=C$7222)+(N_Raters&gt;=3=TRUE)*(1*Rater3!$C6087=C$7222)+(N_Raters&gt;=4=TRUE)*(1*Rater4!$C6087=C$7222)+(N_Raters&gt;=5=TRUE)*(1*Rater5!$C6087=C$7222)</f>
        <v>1</v>
      </c>
      <c r="D6098" s="55">
        <f>(1*Rater1!$C6087=D$7222)+(1*Rater2!$C6087=D$7222)+(N_Raters&gt;=3=TRUE)*(1*Rater3!$C6087=D$7222)+(N_Raters&gt;=4=TRUE)*(1*Rater4!$C6087=D$7222)+(N_Raters&gt;=5=TRUE)*(1*Rater5!$C6087=D$7222)</f>
        <v>2</v>
      </c>
      <c r="E6098" s="38">
        <f>(1*Rater1!$C6087=E$7222)+(1*Rater2!$C6087=E$7222)+(N_Raters&gt;=3=TRUE)*(1*Rater3!$C6087=E$7222)+(N_Raters&gt;=4=TRUE)*(1*Rater4!$C6087=E$7222)+(N_Raters&gt;=5=TRUE)*(1*Rater5!$C6087=E$7222)</f>
        <v>0</v>
      </c>
      <c r="F6098" s="38"/>
      <c r="G6098" s="38"/>
      <c r="H6098" s="38"/>
      <c r="J6098" s="1"/>
      <c r="K6098" s="1"/>
    </row>
    <row r="6099" spans="2:11">
      <c r="B6099" s="35">
        <v>6085</v>
      </c>
      <c r="C6099" s="55">
        <f>(1*Rater1!$C6088=C$7222)+(1*Rater2!$C6088=C$7222)+(N_Raters&gt;=3=TRUE)*(1*Rater3!$C6088=C$7222)+(N_Raters&gt;=4=TRUE)*(1*Rater4!$C6088=C$7222)+(N_Raters&gt;=5=TRUE)*(1*Rater5!$C6088=C$7222)</f>
        <v>3</v>
      </c>
      <c r="D6099" s="55">
        <f>(1*Rater1!$C6088=D$7222)+(1*Rater2!$C6088=D$7222)+(N_Raters&gt;=3=TRUE)*(1*Rater3!$C6088=D$7222)+(N_Raters&gt;=4=TRUE)*(1*Rater4!$C6088=D$7222)+(N_Raters&gt;=5=TRUE)*(1*Rater5!$C6088=D$7222)</f>
        <v>0</v>
      </c>
      <c r="E6099" s="38">
        <f>(1*Rater1!$C6088=E$7222)+(1*Rater2!$C6088=E$7222)+(N_Raters&gt;=3=TRUE)*(1*Rater3!$C6088=E$7222)+(N_Raters&gt;=4=TRUE)*(1*Rater4!$C6088=E$7222)+(N_Raters&gt;=5=TRUE)*(1*Rater5!$C6088=E$7222)</f>
        <v>0</v>
      </c>
      <c r="F6099" s="38"/>
      <c r="G6099" s="38"/>
      <c r="H6099" s="38"/>
      <c r="J6099" s="1"/>
      <c r="K6099" s="1"/>
    </row>
    <row r="6100" spans="2:11">
      <c r="B6100" s="36">
        <v>6086</v>
      </c>
      <c r="C6100" s="55">
        <f>(1*Rater1!$C6089=C$7222)+(1*Rater2!$C6089=C$7222)+(N_Raters&gt;=3=TRUE)*(1*Rater3!$C6089=C$7222)+(N_Raters&gt;=4=TRUE)*(1*Rater4!$C6089=C$7222)+(N_Raters&gt;=5=TRUE)*(1*Rater5!$C6089=C$7222)</f>
        <v>3</v>
      </c>
      <c r="D6100" s="55">
        <f>(1*Rater1!$C6089=D$7222)+(1*Rater2!$C6089=D$7222)+(N_Raters&gt;=3=TRUE)*(1*Rater3!$C6089=D$7222)+(N_Raters&gt;=4=TRUE)*(1*Rater4!$C6089=D$7222)+(N_Raters&gt;=5=TRUE)*(1*Rater5!$C6089=D$7222)</f>
        <v>0</v>
      </c>
      <c r="E6100" s="38">
        <f>(1*Rater1!$C6089=E$7222)+(1*Rater2!$C6089=E$7222)+(N_Raters&gt;=3=TRUE)*(1*Rater3!$C6089=E$7222)+(N_Raters&gt;=4=TRUE)*(1*Rater4!$C6089=E$7222)+(N_Raters&gt;=5=TRUE)*(1*Rater5!$C6089=E$7222)</f>
        <v>0</v>
      </c>
      <c r="F6100" s="38"/>
      <c r="G6100" s="38"/>
      <c r="H6100" s="38"/>
      <c r="J6100" s="1"/>
      <c r="K6100" s="1"/>
    </row>
    <row r="6101" spans="2:11">
      <c r="B6101" s="35">
        <v>6087</v>
      </c>
      <c r="C6101" s="55">
        <f>(1*Rater1!$C6090=C$7222)+(1*Rater2!$C6090=C$7222)+(N_Raters&gt;=3=TRUE)*(1*Rater3!$C6090=C$7222)+(N_Raters&gt;=4=TRUE)*(1*Rater4!$C6090=C$7222)+(N_Raters&gt;=5=TRUE)*(1*Rater5!$C6090=C$7222)</f>
        <v>1</v>
      </c>
      <c r="D6101" s="55">
        <f>(1*Rater1!$C6090=D$7222)+(1*Rater2!$C6090=D$7222)+(N_Raters&gt;=3=TRUE)*(1*Rater3!$C6090=D$7222)+(N_Raters&gt;=4=TRUE)*(1*Rater4!$C6090=D$7222)+(N_Raters&gt;=5=TRUE)*(1*Rater5!$C6090=D$7222)</f>
        <v>2</v>
      </c>
      <c r="E6101" s="38">
        <f>(1*Rater1!$C6090=E$7222)+(1*Rater2!$C6090=E$7222)+(N_Raters&gt;=3=TRUE)*(1*Rater3!$C6090=E$7222)+(N_Raters&gt;=4=TRUE)*(1*Rater4!$C6090=E$7222)+(N_Raters&gt;=5=TRUE)*(1*Rater5!$C6090=E$7222)</f>
        <v>0</v>
      </c>
      <c r="F6101" s="38"/>
      <c r="G6101" s="38"/>
      <c r="H6101" s="38"/>
      <c r="J6101" s="1"/>
      <c r="K6101" s="1"/>
    </row>
    <row r="6102" spans="2:11">
      <c r="B6102" s="36">
        <v>6088</v>
      </c>
      <c r="C6102" s="55">
        <f>(1*Rater1!$C6091=C$7222)+(1*Rater2!$C6091=C$7222)+(N_Raters&gt;=3=TRUE)*(1*Rater3!$C6091=C$7222)+(N_Raters&gt;=4=TRUE)*(1*Rater4!$C6091=C$7222)+(N_Raters&gt;=5=TRUE)*(1*Rater5!$C6091=C$7222)</f>
        <v>3</v>
      </c>
      <c r="D6102" s="55">
        <f>(1*Rater1!$C6091=D$7222)+(1*Rater2!$C6091=D$7222)+(N_Raters&gt;=3=TRUE)*(1*Rater3!$C6091=D$7222)+(N_Raters&gt;=4=TRUE)*(1*Rater4!$C6091=D$7222)+(N_Raters&gt;=5=TRUE)*(1*Rater5!$C6091=D$7222)</f>
        <v>0</v>
      </c>
      <c r="E6102" s="38">
        <f>(1*Rater1!$C6091=E$7222)+(1*Rater2!$C6091=E$7222)+(N_Raters&gt;=3=TRUE)*(1*Rater3!$C6091=E$7222)+(N_Raters&gt;=4=TRUE)*(1*Rater4!$C6091=E$7222)+(N_Raters&gt;=5=TRUE)*(1*Rater5!$C6091=E$7222)</f>
        <v>0</v>
      </c>
      <c r="F6102" s="38"/>
      <c r="G6102" s="38"/>
      <c r="H6102" s="38"/>
      <c r="J6102" s="1"/>
      <c r="K6102" s="1"/>
    </row>
    <row r="6103" spans="2:11">
      <c r="B6103" s="35">
        <v>6089</v>
      </c>
      <c r="C6103" s="55">
        <f>(1*Rater1!$C6092=C$7222)+(1*Rater2!$C6092=C$7222)+(N_Raters&gt;=3=TRUE)*(1*Rater3!$C6092=C$7222)+(N_Raters&gt;=4=TRUE)*(1*Rater4!$C6092=C$7222)+(N_Raters&gt;=5=TRUE)*(1*Rater5!$C6092=C$7222)</f>
        <v>3</v>
      </c>
      <c r="D6103" s="55">
        <f>(1*Rater1!$C6092=D$7222)+(1*Rater2!$C6092=D$7222)+(N_Raters&gt;=3=TRUE)*(1*Rater3!$C6092=D$7222)+(N_Raters&gt;=4=TRUE)*(1*Rater4!$C6092=D$7222)+(N_Raters&gt;=5=TRUE)*(1*Rater5!$C6092=D$7222)</f>
        <v>0</v>
      </c>
      <c r="E6103" s="38">
        <f>(1*Rater1!$C6092=E$7222)+(1*Rater2!$C6092=E$7222)+(N_Raters&gt;=3=TRUE)*(1*Rater3!$C6092=E$7222)+(N_Raters&gt;=4=TRUE)*(1*Rater4!$C6092=E$7222)+(N_Raters&gt;=5=TRUE)*(1*Rater5!$C6092=E$7222)</f>
        <v>0</v>
      </c>
      <c r="F6103" s="38"/>
      <c r="G6103" s="38"/>
      <c r="H6103" s="38"/>
      <c r="J6103" s="1"/>
      <c r="K6103" s="1"/>
    </row>
    <row r="6104" spans="2:11">
      <c r="B6104" s="36">
        <v>6090</v>
      </c>
      <c r="C6104" s="55">
        <f>(1*Rater1!$C6093=C$7222)+(1*Rater2!$C6093=C$7222)+(N_Raters&gt;=3=TRUE)*(1*Rater3!$C6093=C$7222)+(N_Raters&gt;=4=TRUE)*(1*Rater4!$C6093=C$7222)+(N_Raters&gt;=5=TRUE)*(1*Rater5!$C6093=C$7222)</f>
        <v>3</v>
      </c>
      <c r="D6104" s="55">
        <f>(1*Rater1!$C6093=D$7222)+(1*Rater2!$C6093=D$7222)+(N_Raters&gt;=3=TRUE)*(1*Rater3!$C6093=D$7222)+(N_Raters&gt;=4=TRUE)*(1*Rater4!$C6093=D$7222)+(N_Raters&gt;=5=TRUE)*(1*Rater5!$C6093=D$7222)</f>
        <v>0</v>
      </c>
      <c r="E6104" s="38">
        <f>(1*Rater1!$C6093=E$7222)+(1*Rater2!$C6093=E$7222)+(N_Raters&gt;=3=TRUE)*(1*Rater3!$C6093=E$7222)+(N_Raters&gt;=4=TRUE)*(1*Rater4!$C6093=E$7222)+(N_Raters&gt;=5=TRUE)*(1*Rater5!$C6093=E$7222)</f>
        <v>0</v>
      </c>
      <c r="F6104" s="38"/>
      <c r="G6104" s="38"/>
      <c r="H6104" s="38"/>
      <c r="J6104" s="1"/>
      <c r="K6104" s="1"/>
    </row>
    <row r="6105" spans="2:11">
      <c r="B6105" s="35">
        <v>6091</v>
      </c>
      <c r="C6105" s="55">
        <f>(1*Rater1!$C6094=C$7222)+(1*Rater2!$C6094=C$7222)+(N_Raters&gt;=3=TRUE)*(1*Rater3!$C6094=C$7222)+(N_Raters&gt;=4=TRUE)*(1*Rater4!$C6094=C$7222)+(N_Raters&gt;=5=TRUE)*(1*Rater5!$C6094=C$7222)</f>
        <v>3</v>
      </c>
      <c r="D6105" s="55">
        <f>(1*Rater1!$C6094=D$7222)+(1*Rater2!$C6094=D$7222)+(N_Raters&gt;=3=TRUE)*(1*Rater3!$C6094=D$7222)+(N_Raters&gt;=4=TRUE)*(1*Rater4!$C6094=D$7222)+(N_Raters&gt;=5=TRUE)*(1*Rater5!$C6094=D$7222)</f>
        <v>0</v>
      </c>
      <c r="E6105" s="38">
        <f>(1*Rater1!$C6094=E$7222)+(1*Rater2!$C6094=E$7222)+(N_Raters&gt;=3=TRUE)*(1*Rater3!$C6094=E$7222)+(N_Raters&gt;=4=TRUE)*(1*Rater4!$C6094=E$7222)+(N_Raters&gt;=5=TRUE)*(1*Rater5!$C6094=E$7222)</f>
        <v>0</v>
      </c>
      <c r="F6105" s="38"/>
      <c r="G6105" s="38"/>
      <c r="H6105" s="38"/>
      <c r="J6105" s="1"/>
      <c r="K6105" s="1"/>
    </row>
    <row r="6106" spans="2:11">
      <c r="B6106" s="36">
        <v>6092</v>
      </c>
      <c r="C6106" s="55">
        <f>(1*Rater1!$C6095=C$7222)+(1*Rater2!$C6095=C$7222)+(N_Raters&gt;=3=TRUE)*(1*Rater3!$C6095=C$7222)+(N_Raters&gt;=4=TRUE)*(1*Rater4!$C6095=C$7222)+(N_Raters&gt;=5=TRUE)*(1*Rater5!$C6095=C$7222)</f>
        <v>3</v>
      </c>
      <c r="D6106" s="55">
        <f>(1*Rater1!$C6095=D$7222)+(1*Rater2!$C6095=D$7222)+(N_Raters&gt;=3=TRUE)*(1*Rater3!$C6095=D$7222)+(N_Raters&gt;=4=TRUE)*(1*Rater4!$C6095=D$7222)+(N_Raters&gt;=5=TRUE)*(1*Rater5!$C6095=D$7222)</f>
        <v>0</v>
      </c>
      <c r="E6106" s="38">
        <f>(1*Rater1!$C6095=E$7222)+(1*Rater2!$C6095=E$7222)+(N_Raters&gt;=3=TRUE)*(1*Rater3!$C6095=E$7222)+(N_Raters&gt;=4=TRUE)*(1*Rater4!$C6095=E$7222)+(N_Raters&gt;=5=TRUE)*(1*Rater5!$C6095=E$7222)</f>
        <v>0</v>
      </c>
      <c r="F6106" s="38"/>
      <c r="G6106" s="38"/>
      <c r="H6106" s="38"/>
      <c r="J6106" s="1"/>
      <c r="K6106" s="1"/>
    </row>
    <row r="6107" spans="2:11">
      <c r="B6107" s="35">
        <v>6093</v>
      </c>
      <c r="C6107" s="55">
        <f>(1*Rater1!$C6096=C$7222)+(1*Rater2!$C6096=C$7222)+(N_Raters&gt;=3=TRUE)*(1*Rater3!$C6096=C$7222)+(N_Raters&gt;=4=TRUE)*(1*Rater4!$C6096=C$7222)+(N_Raters&gt;=5=TRUE)*(1*Rater5!$C6096=C$7222)</f>
        <v>3</v>
      </c>
      <c r="D6107" s="55">
        <f>(1*Rater1!$C6096=D$7222)+(1*Rater2!$C6096=D$7222)+(N_Raters&gt;=3=TRUE)*(1*Rater3!$C6096=D$7222)+(N_Raters&gt;=4=TRUE)*(1*Rater4!$C6096=D$7222)+(N_Raters&gt;=5=TRUE)*(1*Rater5!$C6096=D$7222)</f>
        <v>0</v>
      </c>
      <c r="E6107" s="38">
        <f>(1*Rater1!$C6096=E$7222)+(1*Rater2!$C6096=E$7222)+(N_Raters&gt;=3=TRUE)*(1*Rater3!$C6096=E$7222)+(N_Raters&gt;=4=TRUE)*(1*Rater4!$C6096=E$7222)+(N_Raters&gt;=5=TRUE)*(1*Rater5!$C6096=E$7222)</f>
        <v>0</v>
      </c>
      <c r="F6107" s="38"/>
      <c r="G6107" s="38"/>
      <c r="H6107" s="38"/>
      <c r="J6107" s="1"/>
      <c r="K6107" s="1"/>
    </row>
    <row r="6108" spans="2:11">
      <c r="B6108" s="36">
        <v>6094</v>
      </c>
      <c r="C6108" s="55">
        <f>(1*Rater1!$C6097=C$7222)+(1*Rater2!$C6097=C$7222)+(N_Raters&gt;=3=TRUE)*(1*Rater3!$C6097=C$7222)+(N_Raters&gt;=4=TRUE)*(1*Rater4!$C6097=C$7222)+(N_Raters&gt;=5=TRUE)*(1*Rater5!$C6097=C$7222)</f>
        <v>3</v>
      </c>
      <c r="D6108" s="55">
        <f>(1*Rater1!$C6097=D$7222)+(1*Rater2!$C6097=D$7222)+(N_Raters&gt;=3=TRUE)*(1*Rater3!$C6097=D$7222)+(N_Raters&gt;=4=TRUE)*(1*Rater4!$C6097=D$7222)+(N_Raters&gt;=5=TRUE)*(1*Rater5!$C6097=D$7222)</f>
        <v>0</v>
      </c>
      <c r="E6108" s="38">
        <f>(1*Rater1!$C6097=E$7222)+(1*Rater2!$C6097=E$7222)+(N_Raters&gt;=3=TRUE)*(1*Rater3!$C6097=E$7222)+(N_Raters&gt;=4=TRUE)*(1*Rater4!$C6097=E$7222)+(N_Raters&gt;=5=TRUE)*(1*Rater5!$C6097=E$7222)</f>
        <v>0</v>
      </c>
      <c r="F6108" s="38"/>
      <c r="G6108" s="38"/>
      <c r="H6108" s="38"/>
      <c r="J6108" s="1"/>
      <c r="K6108" s="1"/>
    </row>
    <row r="6109" spans="2:11">
      <c r="B6109" s="35">
        <v>6095</v>
      </c>
      <c r="C6109" s="55">
        <f>(1*Rater1!$C6098=C$7222)+(1*Rater2!$C6098=C$7222)+(N_Raters&gt;=3=TRUE)*(1*Rater3!$C6098=C$7222)+(N_Raters&gt;=4=TRUE)*(1*Rater4!$C6098=C$7222)+(N_Raters&gt;=5=TRUE)*(1*Rater5!$C6098=C$7222)</f>
        <v>3</v>
      </c>
      <c r="D6109" s="55">
        <f>(1*Rater1!$C6098=D$7222)+(1*Rater2!$C6098=D$7222)+(N_Raters&gt;=3=TRUE)*(1*Rater3!$C6098=D$7222)+(N_Raters&gt;=4=TRUE)*(1*Rater4!$C6098=D$7222)+(N_Raters&gt;=5=TRUE)*(1*Rater5!$C6098=D$7222)</f>
        <v>0</v>
      </c>
      <c r="E6109" s="38">
        <f>(1*Rater1!$C6098=E$7222)+(1*Rater2!$C6098=E$7222)+(N_Raters&gt;=3=TRUE)*(1*Rater3!$C6098=E$7222)+(N_Raters&gt;=4=TRUE)*(1*Rater4!$C6098=E$7222)+(N_Raters&gt;=5=TRUE)*(1*Rater5!$C6098=E$7222)</f>
        <v>0</v>
      </c>
      <c r="F6109" s="38"/>
      <c r="G6109" s="38"/>
      <c r="H6109" s="38"/>
      <c r="J6109" s="1"/>
      <c r="K6109" s="1"/>
    </row>
    <row r="6110" spans="2:11">
      <c r="B6110" s="36">
        <v>6096</v>
      </c>
      <c r="C6110" s="55">
        <f>(1*Rater1!$C6099=C$7222)+(1*Rater2!$C6099=C$7222)+(N_Raters&gt;=3=TRUE)*(1*Rater3!$C6099=C$7222)+(N_Raters&gt;=4=TRUE)*(1*Rater4!$C6099=C$7222)+(N_Raters&gt;=5=TRUE)*(1*Rater5!$C6099=C$7222)</f>
        <v>3</v>
      </c>
      <c r="D6110" s="55">
        <f>(1*Rater1!$C6099=D$7222)+(1*Rater2!$C6099=D$7222)+(N_Raters&gt;=3=TRUE)*(1*Rater3!$C6099=D$7222)+(N_Raters&gt;=4=TRUE)*(1*Rater4!$C6099=D$7222)+(N_Raters&gt;=5=TRUE)*(1*Rater5!$C6099=D$7222)</f>
        <v>0</v>
      </c>
      <c r="E6110" s="38">
        <f>(1*Rater1!$C6099=E$7222)+(1*Rater2!$C6099=E$7222)+(N_Raters&gt;=3=TRUE)*(1*Rater3!$C6099=E$7222)+(N_Raters&gt;=4=TRUE)*(1*Rater4!$C6099=E$7222)+(N_Raters&gt;=5=TRUE)*(1*Rater5!$C6099=E$7222)</f>
        <v>0</v>
      </c>
      <c r="F6110" s="38"/>
      <c r="G6110" s="38"/>
      <c r="H6110" s="38"/>
      <c r="J6110" s="1"/>
      <c r="K6110" s="1"/>
    </row>
    <row r="6111" spans="2:11">
      <c r="B6111" s="35">
        <v>6097</v>
      </c>
      <c r="C6111" s="55">
        <f>(1*Rater1!$C6100=C$7222)+(1*Rater2!$C6100=C$7222)+(N_Raters&gt;=3=TRUE)*(1*Rater3!$C6100=C$7222)+(N_Raters&gt;=4=TRUE)*(1*Rater4!$C6100=C$7222)+(N_Raters&gt;=5=TRUE)*(1*Rater5!$C6100=C$7222)</f>
        <v>3</v>
      </c>
      <c r="D6111" s="55">
        <f>(1*Rater1!$C6100=D$7222)+(1*Rater2!$C6100=D$7222)+(N_Raters&gt;=3=TRUE)*(1*Rater3!$C6100=D$7222)+(N_Raters&gt;=4=TRUE)*(1*Rater4!$C6100=D$7222)+(N_Raters&gt;=5=TRUE)*(1*Rater5!$C6100=D$7222)</f>
        <v>0</v>
      </c>
      <c r="E6111" s="38">
        <f>(1*Rater1!$C6100=E$7222)+(1*Rater2!$C6100=E$7222)+(N_Raters&gt;=3=TRUE)*(1*Rater3!$C6100=E$7222)+(N_Raters&gt;=4=TRUE)*(1*Rater4!$C6100=E$7222)+(N_Raters&gt;=5=TRUE)*(1*Rater5!$C6100=E$7222)</f>
        <v>0</v>
      </c>
      <c r="F6111" s="38"/>
      <c r="G6111" s="38"/>
      <c r="H6111" s="38"/>
      <c r="J6111" s="1"/>
      <c r="K6111" s="1"/>
    </row>
    <row r="6112" spans="2:11">
      <c r="B6112" s="36">
        <v>6098</v>
      </c>
      <c r="C6112" s="55">
        <f>(1*Rater1!$C6101=C$7222)+(1*Rater2!$C6101=C$7222)+(N_Raters&gt;=3=TRUE)*(1*Rater3!$C6101=C$7222)+(N_Raters&gt;=4=TRUE)*(1*Rater4!$C6101=C$7222)+(N_Raters&gt;=5=TRUE)*(1*Rater5!$C6101=C$7222)</f>
        <v>3</v>
      </c>
      <c r="D6112" s="55">
        <f>(1*Rater1!$C6101=D$7222)+(1*Rater2!$C6101=D$7222)+(N_Raters&gt;=3=TRUE)*(1*Rater3!$C6101=D$7222)+(N_Raters&gt;=4=TRUE)*(1*Rater4!$C6101=D$7222)+(N_Raters&gt;=5=TRUE)*(1*Rater5!$C6101=D$7222)</f>
        <v>0</v>
      </c>
      <c r="E6112" s="38">
        <f>(1*Rater1!$C6101=E$7222)+(1*Rater2!$C6101=E$7222)+(N_Raters&gt;=3=TRUE)*(1*Rater3!$C6101=E$7222)+(N_Raters&gt;=4=TRUE)*(1*Rater4!$C6101=E$7222)+(N_Raters&gt;=5=TRUE)*(1*Rater5!$C6101=E$7222)</f>
        <v>0</v>
      </c>
      <c r="F6112" s="38"/>
      <c r="G6112" s="38"/>
      <c r="H6112" s="38"/>
      <c r="J6112" s="1"/>
      <c r="K6112" s="1"/>
    </row>
    <row r="6113" spans="2:11">
      <c r="B6113" s="35">
        <v>6099</v>
      </c>
      <c r="C6113" s="55">
        <f>(1*Rater1!$C6102=C$7222)+(1*Rater2!$C6102=C$7222)+(N_Raters&gt;=3=TRUE)*(1*Rater3!$C6102=C$7222)+(N_Raters&gt;=4=TRUE)*(1*Rater4!$C6102=C$7222)+(N_Raters&gt;=5=TRUE)*(1*Rater5!$C6102=C$7222)</f>
        <v>3</v>
      </c>
      <c r="D6113" s="55">
        <f>(1*Rater1!$C6102=D$7222)+(1*Rater2!$C6102=D$7222)+(N_Raters&gt;=3=TRUE)*(1*Rater3!$C6102=D$7222)+(N_Raters&gt;=4=TRUE)*(1*Rater4!$C6102=D$7222)+(N_Raters&gt;=5=TRUE)*(1*Rater5!$C6102=D$7222)</f>
        <v>0</v>
      </c>
      <c r="E6113" s="38">
        <f>(1*Rater1!$C6102=E$7222)+(1*Rater2!$C6102=E$7222)+(N_Raters&gt;=3=TRUE)*(1*Rater3!$C6102=E$7222)+(N_Raters&gt;=4=TRUE)*(1*Rater4!$C6102=E$7222)+(N_Raters&gt;=5=TRUE)*(1*Rater5!$C6102=E$7222)</f>
        <v>0</v>
      </c>
      <c r="F6113" s="38"/>
      <c r="G6113" s="38"/>
      <c r="H6113" s="38"/>
      <c r="J6113" s="1"/>
      <c r="K6113" s="1"/>
    </row>
    <row r="6114" spans="2:11">
      <c r="B6114" s="36">
        <v>6100</v>
      </c>
      <c r="C6114" s="55">
        <f>(1*Rater1!$C6103=C$7222)+(1*Rater2!$C6103=C$7222)+(N_Raters&gt;=3=TRUE)*(1*Rater3!$C6103=C$7222)+(N_Raters&gt;=4=TRUE)*(1*Rater4!$C6103=C$7222)+(N_Raters&gt;=5=TRUE)*(1*Rater5!$C6103=C$7222)</f>
        <v>3</v>
      </c>
      <c r="D6114" s="55">
        <f>(1*Rater1!$C6103=D$7222)+(1*Rater2!$C6103=D$7222)+(N_Raters&gt;=3=TRUE)*(1*Rater3!$C6103=D$7222)+(N_Raters&gt;=4=TRUE)*(1*Rater4!$C6103=D$7222)+(N_Raters&gt;=5=TRUE)*(1*Rater5!$C6103=D$7222)</f>
        <v>0</v>
      </c>
      <c r="E6114" s="38">
        <f>(1*Rater1!$C6103=E$7222)+(1*Rater2!$C6103=E$7222)+(N_Raters&gt;=3=TRUE)*(1*Rater3!$C6103=E$7222)+(N_Raters&gt;=4=TRUE)*(1*Rater4!$C6103=E$7222)+(N_Raters&gt;=5=TRUE)*(1*Rater5!$C6103=E$7222)</f>
        <v>0</v>
      </c>
      <c r="F6114" s="38"/>
      <c r="G6114" s="38"/>
      <c r="H6114" s="38"/>
      <c r="J6114" s="1"/>
      <c r="K6114" s="1"/>
    </row>
    <row r="6115" spans="2:11">
      <c r="B6115" s="35">
        <v>6101</v>
      </c>
      <c r="C6115" s="55">
        <f>(1*Rater1!$C6104=C$7222)+(1*Rater2!$C6104=C$7222)+(N_Raters&gt;=3=TRUE)*(1*Rater3!$C6104=C$7222)+(N_Raters&gt;=4=TRUE)*(1*Rater4!$C6104=C$7222)+(N_Raters&gt;=5=TRUE)*(1*Rater5!$C6104=C$7222)</f>
        <v>3</v>
      </c>
      <c r="D6115" s="55">
        <f>(1*Rater1!$C6104=D$7222)+(1*Rater2!$C6104=D$7222)+(N_Raters&gt;=3=TRUE)*(1*Rater3!$C6104=D$7222)+(N_Raters&gt;=4=TRUE)*(1*Rater4!$C6104=D$7222)+(N_Raters&gt;=5=TRUE)*(1*Rater5!$C6104=D$7222)</f>
        <v>0</v>
      </c>
      <c r="E6115" s="38">
        <f>(1*Rater1!$C6104=E$7222)+(1*Rater2!$C6104=E$7222)+(N_Raters&gt;=3=TRUE)*(1*Rater3!$C6104=E$7222)+(N_Raters&gt;=4=TRUE)*(1*Rater4!$C6104=E$7222)+(N_Raters&gt;=5=TRUE)*(1*Rater5!$C6104=E$7222)</f>
        <v>0</v>
      </c>
      <c r="F6115" s="38"/>
      <c r="G6115" s="38"/>
      <c r="H6115" s="38"/>
      <c r="J6115" s="1"/>
      <c r="K6115" s="1"/>
    </row>
    <row r="6116" spans="2:11">
      <c r="B6116" s="36">
        <v>6102</v>
      </c>
      <c r="C6116" s="55">
        <f>(1*Rater1!$C6105=C$7222)+(1*Rater2!$C6105=C$7222)+(N_Raters&gt;=3=TRUE)*(1*Rater3!$C6105=C$7222)+(N_Raters&gt;=4=TRUE)*(1*Rater4!$C6105=C$7222)+(N_Raters&gt;=5=TRUE)*(1*Rater5!$C6105=C$7222)</f>
        <v>1</v>
      </c>
      <c r="D6116" s="55">
        <f>(1*Rater1!$C6105=D$7222)+(1*Rater2!$C6105=D$7222)+(N_Raters&gt;=3=TRUE)*(1*Rater3!$C6105=D$7222)+(N_Raters&gt;=4=TRUE)*(1*Rater4!$C6105=D$7222)+(N_Raters&gt;=5=TRUE)*(1*Rater5!$C6105=D$7222)</f>
        <v>2</v>
      </c>
      <c r="E6116" s="38">
        <f>(1*Rater1!$C6105=E$7222)+(1*Rater2!$C6105=E$7222)+(N_Raters&gt;=3=TRUE)*(1*Rater3!$C6105=E$7222)+(N_Raters&gt;=4=TRUE)*(1*Rater4!$C6105=E$7222)+(N_Raters&gt;=5=TRUE)*(1*Rater5!$C6105=E$7222)</f>
        <v>0</v>
      </c>
      <c r="F6116" s="38"/>
      <c r="G6116" s="38"/>
      <c r="H6116" s="38"/>
      <c r="J6116" s="1"/>
      <c r="K6116" s="1"/>
    </row>
    <row r="6117" spans="2:11">
      <c r="B6117" s="35">
        <v>6103</v>
      </c>
      <c r="C6117" s="55">
        <f>(1*Rater1!$C6106=C$7222)+(1*Rater2!$C6106=C$7222)+(N_Raters&gt;=3=TRUE)*(1*Rater3!$C6106=C$7222)+(N_Raters&gt;=4=TRUE)*(1*Rater4!$C6106=C$7222)+(N_Raters&gt;=5=TRUE)*(1*Rater5!$C6106=C$7222)</f>
        <v>1</v>
      </c>
      <c r="D6117" s="55">
        <f>(1*Rater1!$C6106=D$7222)+(1*Rater2!$C6106=D$7222)+(N_Raters&gt;=3=TRUE)*(1*Rater3!$C6106=D$7222)+(N_Raters&gt;=4=TRUE)*(1*Rater4!$C6106=D$7222)+(N_Raters&gt;=5=TRUE)*(1*Rater5!$C6106=D$7222)</f>
        <v>2</v>
      </c>
      <c r="E6117" s="38">
        <f>(1*Rater1!$C6106=E$7222)+(1*Rater2!$C6106=E$7222)+(N_Raters&gt;=3=TRUE)*(1*Rater3!$C6106=E$7222)+(N_Raters&gt;=4=TRUE)*(1*Rater4!$C6106=E$7222)+(N_Raters&gt;=5=TRUE)*(1*Rater5!$C6106=E$7222)</f>
        <v>0</v>
      </c>
      <c r="F6117" s="38"/>
      <c r="G6117" s="38"/>
      <c r="H6117" s="38"/>
      <c r="J6117" s="1"/>
      <c r="K6117" s="1"/>
    </row>
    <row r="6118" spans="2:11">
      <c r="B6118" s="36">
        <v>6104</v>
      </c>
      <c r="C6118" s="55">
        <f>(1*Rater1!$C6107=C$7222)+(1*Rater2!$C6107=C$7222)+(N_Raters&gt;=3=TRUE)*(1*Rater3!$C6107=C$7222)+(N_Raters&gt;=4=TRUE)*(1*Rater4!$C6107=C$7222)+(N_Raters&gt;=5=TRUE)*(1*Rater5!$C6107=C$7222)</f>
        <v>1</v>
      </c>
      <c r="D6118" s="55">
        <f>(1*Rater1!$C6107=D$7222)+(1*Rater2!$C6107=D$7222)+(N_Raters&gt;=3=TRUE)*(1*Rater3!$C6107=D$7222)+(N_Raters&gt;=4=TRUE)*(1*Rater4!$C6107=D$7222)+(N_Raters&gt;=5=TRUE)*(1*Rater5!$C6107=D$7222)</f>
        <v>2</v>
      </c>
      <c r="E6118" s="38">
        <f>(1*Rater1!$C6107=E$7222)+(1*Rater2!$C6107=E$7222)+(N_Raters&gt;=3=TRUE)*(1*Rater3!$C6107=E$7222)+(N_Raters&gt;=4=TRUE)*(1*Rater4!$C6107=E$7222)+(N_Raters&gt;=5=TRUE)*(1*Rater5!$C6107=E$7222)</f>
        <v>0</v>
      </c>
      <c r="F6118" s="38"/>
      <c r="G6118" s="38"/>
      <c r="H6118" s="38"/>
      <c r="J6118" s="1"/>
      <c r="K6118" s="1"/>
    </row>
    <row r="6119" spans="2:11">
      <c r="B6119" s="35">
        <v>6105</v>
      </c>
      <c r="C6119" s="55">
        <f>(1*Rater1!$C6108=C$7222)+(1*Rater2!$C6108=C$7222)+(N_Raters&gt;=3=TRUE)*(1*Rater3!$C6108=C$7222)+(N_Raters&gt;=4=TRUE)*(1*Rater4!$C6108=C$7222)+(N_Raters&gt;=5=TRUE)*(1*Rater5!$C6108=C$7222)</f>
        <v>3</v>
      </c>
      <c r="D6119" s="55">
        <f>(1*Rater1!$C6108=D$7222)+(1*Rater2!$C6108=D$7222)+(N_Raters&gt;=3=TRUE)*(1*Rater3!$C6108=D$7222)+(N_Raters&gt;=4=TRUE)*(1*Rater4!$C6108=D$7222)+(N_Raters&gt;=5=TRUE)*(1*Rater5!$C6108=D$7222)</f>
        <v>0</v>
      </c>
      <c r="E6119" s="38">
        <f>(1*Rater1!$C6108=E$7222)+(1*Rater2!$C6108=E$7222)+(N_Raters&gt;=3=TRUE)*(1*Rater3!$C6108=E$7222)+(N_Raters&gt;=4=TRUE)*(1*Rater4!$C6108=E$7222)+(N_Raters&gt;=5=TRUE)*(1*Rater5!$C6108=E$7222)</f>
        <v>0</v>
      </c>
      <c r="F6119" s="38"/>
      <c r="G6119" s="38"/>
      <c r="H6119" s="38"/>
      <c r="J6119" s="1"/>
      <c r="K6119" s="1"/>
    </row>
    <row r="6120" spans="2:11">
      <c r="B6120" s="36">
        <v>6106</v>
      </c>
      <c r="C6120" s="55">
        <f>(1*Rater1!$C6109=C$7222)+(1*Rater2!$C6109=C$7222)+(N_Raters&gt;=3=TRUE)*(1*Rater3!$C6109=C$7222)+(N_Raters&gt;=4=TRUE)*(1*Rater4!$C6109=C$7222)+(N_Raters&gt;=5=TRUE)*(1*Rater5!$C6109=C$7222)</f>
        <v>3</v>
      </c>
      <c r="D6120" s="55">
        <f>(1*Rater1!$C6109=D$7222)+(1*Rater2!$C6109=D$7222)+(N_Raters&gt;=3=TRUE)*(1*Rater3!$C6109=D$7222)+(N_Raters&gt;=4=TRUE)*(1*Rater4!$C6109=D$7222)+(N_Raters&gt;=5=TRUE)*(1*Rater5!$C6109=D$7222)</f>
        <v>0</v>
      </c>
      <c r="E6120" s="38">
        <f>(1*Rater1!$C6109=E$7222)+(1*Rater2!$C6109=E$7222)+(N_Raters&gt;=3=TRUE)*(1*Rater3!$C6109=E$7222)+(N_Raters&gt;=4=TRUE)*(1*Rater4!$C6109=E$7222)+(N_Raters&gt;=5=TRUE)*(1*Rater5!$C6109=E$7222)</f>
        <v>0</v>
      </c>
      <c r="F6120" s="38"/>
      <c r="G6120" s="38"/>
      <c r="H6120" s="38"/>
      <c r="J6120" s="1"/>
      <c r="K6120" s="1"/>
    </row>
    <row r="6121" spans="2:11">
      <c r="B6121" s="35">
        <v>6107</v>
      </c>
      <c r="C6121" s="55">
        <f>(1*Rater1!$C6110=C$7222)+(1*Rater2!$C6110=C$7222)+(N_Raters&gt;=3=TRUE)*(1*Rater3!$C6110=C$7222)+(N_Raters&gt;=4=TRUE)*(1*Rater4!$C6110=C$7222)+(N_Raters&gt;=5=TRUE)*(1*Rater5!$C6110=C$7222)</f>
        <v>1</v>
      </c>
      <c r="D6121" s="55">
        <f>(1*Rater1!$C6110=D$7222)+(1*Rater2!$C6110=D$7222)+(N_Raters&gt;=3=TRUE)*(1*Rater3!$C6110=D$7222)+(N_Raters&gt;=4=TRUE)*(1*Rater4!$C6110=D$7222)+(N_Raters&gt;=5=TRUE)*(1*Rater5!$C6110=D$7222)</f>
        <v>2</v>
      </c>
      <c r="E6121" s="38">
        <f>(1*Rater1!$C6110=E$7222)+(1*Rater2!$C6110=E$7222)+(N_Raters&gt;=3=TRUE)*(1*Rater3!$C6110=E$7222)+(N_Raters&gt;=4=TRUE)*(1*Rater4!$C6110=E$7222)+(N_Raters&gt;=5=TRUE)*(1*Rater5!$C6110=E$7222)</f>
        <v>0</v>
      </c>
      <c r="F6121" s="38"/>
      <c r="G6121" s="38"/>
      <c r="H6121" s="38"/>
      <c r="J6121" s="1"/>
      <c r="K6121" s="1"/>
    </row>
    <row r="6122" spans="2:11">
      <c r="B6122" s="36">
        <v>6108</v>
      </c>
      <c r="C6122" s="55">
        <f>(1*Rater1!$C6111=C$7222)+(1*Rater2!$C6111=C$7222)+(N_Raters&gt;=3=TRUE)*(1*Rater3!$C6111=C$7222)+(N_Raters&gt;=4=TRUE)*(1*Rater4!$C6111=C$7222)+(N_Raters&gt;=5=TRUE)*(1*Rater5!$C6111=C$7222)</f>
        <v>3</v>
      </c>
      <c r="D6122" s="55">
        <f>(1*Rater1!$C6111=D$7222)+(1*Rater2!$C6111=D$7222)+(N_Raters&gt;=3=TRUE)*(1*Rater3!$C6111=D$7222)+(N_Raters&gt;=4=TRUE)*(1*Rater4!$C6111=D$7222)+(N_Raters&gt;=5=TRUE)*(1*Rater5!$C6111=D$7222)</f>
        <v>0</v>
      </c>
      <c r="E6122" s="38">
        <f>(1*Rater1!$C6111=E$7222)+(1*Rater2!$C6111=E$7222)+(N_Raters&gt;=3=TRUE)*(1*Rater3!$C6111=E$7222)+(N_Raters&gt;=4=TRUE)*(1*Rater4!$C6111=E$7222)+(N_Raters&gt;=5=TRUE)*(1*Rater5!$C6111=E$7222)</f>
        <v>0</v>
      </c>
      <c r="F6122" s="38"/>
      <c r="G6122" s="38"/>
      <c r="H6122" s="38"/>
      <c r="J6122" s="1"/>
      <c r="K6122" s="1"/>
    </row>
    <row r="6123" spans="2:11">
      <c r="B6123" s="35">
        <v>6109</v>
      </c>
      <c r="C6123" s="55">
        <f>(1*Rater1!$C6112=C$7222)+(1*Rater2!$C6112=C$7222)+(N_Raters&gt;=3=TRUE)*(1*Rater3!$C6112=C$7222)+(N_Raters&gt;=4=TRUE)*(1*Rater4!$C6112=C$7222)+(N_Raters&gt;=5=TRUE)*(1*Rater5!$C6112=C$7222)</f>
        <v>3</v>
      </c>
      <c r="D6123" s="55">
        <f>(1*Rater1!$C6112=D$7222)+(1*Rater2!$C6112=D$7222)+(N_Raters&gt;=3=TRUE)*(1*Rater3!$C6112=D$7222)+(N_Raters&gt;=4=TRUE)*(1*Rater4!$C6112=D$7222)+(N_Raters&gt;=5=TRUE)*(1*Rater5!$C6112=D$7222)</f>
        <v>0</v>
      </c>
      <c r="E6123" s="38">
        <f>(1*Rater1!$C6112=E$7222)+(1*Rater2!$C6112=E$7222)+(N_Raters&gt;=3=TRUE)*(1*Rater3!$C6112=E$7222)+(N_Raters&gt;=4=TRUE)*(1*Rater4!$C6112=E$7222)+(N_Raters&gt;=5=TRUE)*(1*Rater5!$C6112=E$7222)</f>
        <v>0</v>
      </c>
      <c r="F6123" s="38"/>
      <c r="G6123" s="38"/>
      <c r="H6123" s="38"/>
      <c r="J6123" s="1"/>
      <c r="K6123" s="1"/>
    </row>
    <row r="6124" spans="2:11">
      <c r="B6124" s="36">
        <v>6110</v>
      </c>
      <c r="C6124" s="55">
        <f>(1*Rater1!$C6113=C$7222)+(1*Rater2!$C6113=C$7222)+(N_Raters&gt;=3=TRUE)*(1*Rater3!$C6113=C$7222)+(N_Raters&gt;=4=TRUE)*(1*Rater4!$C6113=C$7222)+(N_Raters&gt;=5=TRUE)*(1*Rater5!$C6113=C$7222)</f>
        <v>3</v>
      </c>
      <c r="D6124" s="55">
        <f>(1*Rater1!$C6113=D$7222)+(1*Rater2!$C6113=D$7222)+(N_Raters&gt;=3=TRUE)*(1*Rater3!$C6113=D$7222)+(N_Raters&gt;=4=TRUE)*(1*Rater4!$C6113=D$7222)+(N_Raters&gt;=5=TRUE)*(1*Rater5!$C6113=D$7222)</f>
        <v>0</v>
      </c>
      <c r="E6124" s="38">
        <f>(1*Rater1!$C6113=E$7222)+(1*Rater2!$C6113=E$7222)+(N_Raters&gt;=3=TRUE)*(1*Rater3!$C6113=E$7222)+(N_Raters&gt;=4=TRUE)*(1*Rater4!$C6113=E$7222)+(N_Raters&gt;=5=TRUE)*(1*Rater5!$C6113=E$7222)</f>
        <v>0</v>
      </c>
      <c r="F6124" s="38"/>
      <c r="G6124" s="38"/>
      <c r="H6124" s="38"/>
      <c r="J6124" s="1"/>
      <c r="K6124" s="1"/>
    </row>
    <row r="6125" spans="2:11">
      <c r="B6125" s="35">
        <v>6111</v>
      </c>
      <c r="C6125" s="55">
        <f>(1*Rater1!$C6114=C$7222)+(1*Rater2!$C6114=C$7222)+(N_Raters&gt;=3=TRUE)*(1*Rater3!$C6114=C$7222)+(N_Raters&gt;=4=TRUE)*(1*Rater4!$C6114=C$7222)+(N_Raters&gt;=5=TRUE)*(1*Rater5!$C6114=C$7222)</f>
        <v>3</v>
      </c>
      <c r="D6125" s="55">
        <f>(1*Rater1!$C6114=D$7222)+(1*Rater2!$C6114=D$7222)+(N_Raters&gt;=3=TRUE)*(1*Rater3!$C6114=D$7222)+(N_Raters&gt;=4=TRUE)*(1*Rater4!$C6114=D$7222)+(N_Raters&gt;=5=TRUE)*(1*Rater5!$C6114=D$7222)</f>
        <v>0</v>
      </c>
      <c r="E6125" s="38">
        <f>(1*Rater1!$C6114=E$7222)+(1*Rater2!$C6114=E$7222)+(N_Raters&gt;=3=TRUE)*(1*Rater3!$C6114=E$7222)+(N_Raters&gt;=4=TRUE)*(1*Rater4!$C6114=E$7222)+(N_Raters&gt;=5=TRUE)*(1*Rater5!$C6114=E$7222)</f>
        <v>0</v>
      </c>
      <c r="F6125" s="38"/>
      <c r="G6125" s="38"/>
      <c r="H6125" s="38"/>
      <c r="J6125" s="1"/>
      <c r="K6125" s="1"/>
    </row>
    <row r="6126" spans="2:11">
      <c r="B6126" s="36">
        <v>6112</v>
      </c>
      <c r="C6126" s="55">
        <f>(1*Rater1!$C6115=C$7222)+(1*Rater2!$C6115=C$7222)+(N_Raters&gt;=3=TRUE)*(1*Rater3!$C6115=C$7222)+(N_Raters&gt;=4=TRUE)*(1*Rater4!$C6115=C$7222)+(N_Raters&gt;=5=TRUE)*(1*Rater5!$C6115=C$7222)</f>
        <v>1</v>
      </c>
      <c r="D6126" s="55">
        <f>(1*Rater1!$C6115=D$7222)+(1*Rater2!$C6115=D$7222)+(N_Raters&gt;=3=TRUE)*(1*Rater3!$C6115=D$7222)+(N_Raters&gt;=4=TRUE)*(1*Rater4!$C6115=D$7222)+(N_Raters&gt;=5=TRUE)*(1*Rater5!$C6115=D$7222)</f>
        <v>2</v>
      </c>
      <c r="E6126" s="38">
        <f>(1*Rater1!$C6115=E$7222)+(1*Rater2!$C6115=E$7222)+(N_Raters&gt;=3=TRUE)*(1*Rater3!$C6115=E$7222)+(N_Raters&gt;=4=TRUE)*(1*Rater4!$C6115=E$7222)+(N_Raters&gt;=5=TRUE)*(1*Rater5!$C6115=E$7222)</f>
        <v>0</v>
      </c>
      <c r="F6126" s="38"/>
      <c r="G6126" s="38"/>
      <c r="H6126" s="38"/>
      <c r="J6126" s="1"/>
      <c r="K6126" s="1"/>
    </row>
    <row r="6127" spans="2:11">
      <c r="B6127" s="35">
        <v>6113</v>
      </c>
      <c r="C6127" s="55">
        <f>(1*Rater1!$C6116=C$7222)+(1*Rater2!$C6116=C$7222)+(N_Raters&gt;=3=TRUE)*(1*Rater3!$C6116=C$7222)+(N_Raters&gt;=4=TRUE)*(1*Rater4!$C6116=C$7222)+(N_Raters&gt;=5=TRUE)*(1*Rater5!$C6116=C$7222)</f>
        <v>1</v>
      </c>
      <c r="D6127" s="55">
        <f>(1*Rater1!$C6116=D$7222)+(1*Rater2!$C6116=D$7222)+(N_Raters&gt;=3=TRUE)*(1*Rater3!$C6116=D$7222)+(N_Raters&gt;=4=TRUE)*(1*Rater4!$C6116=D$7222)+(N_Raters&gt;=5=TRUE)*(1*Rater5!$C6116=D$7222)</f>
        <v>2</v>
      </c>
      <c r="E6127" s="38">
        <f>(1*Rater1!$C6116=E$7222)+(1*Rater2!$C6116=E$7222)+(N_Raters&gt;=3=TRUE)*(1*Rater3!$C6116=E$7222)+(N_Raters&gt;=4=TRUE)*(1*Rater4!$C6116=E$7222)+(N_Raters&gt;=5=TRUE)*(1*Rater5!$C6116=E$7222)</f>
        <v>0</v>
      </c>
      <c r="F6127" s="38"/>
      <c r="G6127" s="38"/>
      <c r="H6127" s="38"/>
      <c r="J6127" s="1"/>
      <c r="K6127" s="1"/>
    </row>
    <row r="6128" spans="2:11">
      <c r="B6128" s="36">
        <v>6114</v>
      </c>
      <c r="C6128" s="55">
        <f>(1*Rater1!$C6117=C$7222)+(1*Rater2!$C6117=C$7222)+(N_Raters&gt;=3=TRUE)*(1*Rater3!$C6117=C$7222)+(N_Raters&gt;=4=TRUE)*(1*Rater4!$C6117=C$7222)+(N_Raters&gt;=5=TRUE)*(1*Rater5!$C6117=C$7222)</f>
        <v>3</v>
      </c>
      <c r="D6128" s="55">
        <f>(1*Rater1!$C6117=D$7222)+(1*Rater2!$C6117=D$7222)+(N_Raters&gt;=3=TRUE)*(1*Rater3!$C6117=D$7222)+(N_Raters&gt;=4=TRUE)*(1*Rater4!$C6117=D$7222)+(N_Raters&gt;=5=TRUE)*(1*Rater5!$C6117=D$7222)</f>
        <v>0</v>
      </c>
      <c r="E6128" s="38">
        <f>(1*Rater1!$C6117=E$7222)+(1*Rater2!$C6117=E$7222)+(N_Raters&gt;=3=TRUE)*(1*Rater3!$C6117=E$7222)+(N_Raters&gt;=4=TRUE)*(1*Rater4!$C6117=E$7222)+(N_Raters&gt;=5=TRUE)*(1*Rater5!$C6117=E$7222)</f>
        <v>0</v>
      </c>
      <c r="F6128" s="38"/>
      <c r="G6128" s="38"/>
      <c r="H6128" s="38"/>
      <c r="J6128" s="1"/>
      <c r="K6128" s="1"/>
    </row>
    <row r="6129" spans="2:11">
      <c r="B6129" s="35">
        <v>6115</v>
      </c>
      <c r="C6129" s="55">
        <f>(1*Rater1!$C6118=C$7222)+(1*Rater2!$C6118=C$7222)+(N_Raters&gt;=3=TRUE)*(1*Rater3!$C6118=C$7222)+(N_Raters&gt;=4=TRUE)*(1*Rater4!$C6118=C$7222)+(N_Raters&gt;=5=TRUE)*(1*Rater5!$C6118=C$7222)</f>
        <v>0</v>
      </c>
      <c r="D6129" s="55">
        <f>(1*Rater1!$C6118=D$7222)+(1*Rater2!$C6118=D$7222)+(N_Raters&gt;=3=TRUE)*(1*Rater3!$C6118=D$7222)+(N_Raters&gt;=4=TRUE)*(1*Rater4!$C6118=D$7222)+(N_Raters&gt;=5=TRUE)*(1*Rater5!$C6118=D$7222)</f>
        <v>2</v>
      </c>
      <c r="E6129" s="38">
        <f>(1*Rater1!$C6118=E$7222)+(1*Rater2!$C6118=E$7222)+(N_Raters&gt;=3=TRUE)*(1*Rater3!$C6118=E$7222)+(N_Raters&gt;=4=TRUE)*(1*Rater4!$C6118=E$7222)+(N_Raters&gt;=5=TRUE)*(1*Rater5!$C6118=E$7222)</f>
        <v>1</v>
      </c>
      <c r="F6129" s="38"/>
      <c r="G6129" s="38"/>
      <c r="H6129" s="38"/>
      <c r="J6129" s="1"/>
      <c r="K6129" s="1"/>
    </row>
    <row r="6130" spans="2:11">
      <c r="B6130" s="36">
        <v>6116</v>
      </c>
      <c r="C6130" s="55">
        <f>(1*Rater1!$C6119=C$7222)+(1*Rater2!$C6119=C$7222)+(N_Raters&gt;=3=TRUE)*(1*Rater3!$C6119=C$7222)+(N_Raters&gt;=4=TRUE)*(1*Rater4!$C6119=C$7222)+(N_Raters&gt;=5=TRUE)*(1*Rater5!$C6119=C$7222)</f>
        <v>3</v>
      </c>
      <c r="D6130" s="55">
        <f>(1*Rater1!$C6119=D$7222)+(1*Rater2!$C6119=D$7222)+(N_Raters&gt;=3=TRUE)*(1*Rater3!$C6119=D$7222)+(N_Raters&gt;=4=TRUE)*(1*Rater4!$C6119=D$7222)+(N_Raters&gt;=5=TRUE)*(1*Rater5!$C6119=D$7222)</f>
        <v>0</v>
      </c>
      <c r="E6130" s="38">
        <f>(1*Rater1!$C6119=E$7222)+(1*Rater2!$C6119=E$7222)+(N_Raters&gt;=3=TRUE)*(1*Rater3!$C6119=E$7222)+(N_Raters&gt;=4=TRUE)*(1*Rater4!$C6119=E$7222)+(N_Raters&gt;=5=TRUE)*(1*Rater5!$C6119=E$7222)</f>
        <v>0</v>
      </c>
      <c r="F6130" s="38"/>
      <c r="G6130" s="38"/>
      <c r="H6130" s="38"/>
      <c r="J6130" s="1"/>
      <c r="K6130" s="1"/>
    </row>
    <row r="6131" spans="2:11">
      <c r="B6131" s="35">
        <v>6117</v>
      </c>
      <c r="C6131" s="55">
        <f>(1*Rater1!$C6120=C$7222)+(1*Rater2!$C6120=C$7222)+(N_Raters&gt;=3=TRUE)*(1*Rater3!$C6120=C$7222)+(N_Raters&gt;=4=TRUE)*(1*Rater4!$C6120=C$7222)+(N_Raters&gt;=5=TRUE)*(1*Rater5!$C6120=C$7222)</f>
        <v>3</v>
      </c>
      <c r="D6131" s="55">
        <f>(1*Rater1!$C6120=D$7222)+(1*Rater2!$C6120=D$7222)+(N_Raters&gt;=3=TRUE)*(1*Rater3!$C6120=D$7222)+(N_Raters&gt;=4=TRUE)*(1*Rater4!$C6120=D$7222)+(N_Raters&gt;=5=TRUE)*(1*Rater5!$C6120=D$7222)</f>
        <v>0</v>
      </c>
      <c r="E6131" s="38">
        <f>(1*Rater1!$C6120=E$7222)+(1*Rater2!$C6120=E$7222)+(N_Raters&gt;=3=TRUE)*(1*Rater3!$C6120=E$7222)+(N_Raters&gt;=4=TRUE)*(1*Rater4!$C6120=E$7222)+(N_Raters&gt;=5=TRUE)*(1*Rater5!$C6120=E$7222)</f>
        <v>0</v>
      </c>
      <c r="F6131" s="38"/>
      <c r="G6131" s="38"/>
      <c r="H6131" s="38"/>
      <c r="J6131" s="1"/>
      <c r="K6131" s="1"/>
    </row>
    <row r="6132" spans="2:11">
      <c r="B6132" s="36">
        <v>6118</v>
      </c>
      <c r="C6132" s="55">
        <f>(1*Rater1!$C6121=C$7222)+(1*Rater2!$C6121=C$7222)+(N_Raters&gt;=3=TRUE)*(1*Rater3!$C6121=C$7222)+(N_Raters&gt;=4=TRUE)*(1*Rater4!$C6121=C$7222)+(N_Raters&gt;=5=TRUE)*(1*Rater5!$C6121=C$7222)</f>
        <v>3</v>
      </c>
      <c r="D6132" s="55">
        <f>(1*Rater1!$C6121=D$7222)+(1*Rater2!$C6121=D$7222)+(N_Raters&gt;=3=TRUE)*(1*Rater3!$C6121=D$7222)+(N_Raters&gt;=4=TRUE)*(1*Rater4!$C6121=D$7222)+(N_Raters&gt;=5=TRUE)*(1*Rater5!$C6121=D$7222)</f>
        <v>0</v>
      </c>
      <c r="E6132" s="38">
        <f>(1*Rater1!$C6121=E$7222)+(1*Rater2!$C6121=E$7222)+(N_Raters&gt;=3=TRUE)*(1*Rater3!$C6121=E$7222)+(N_Raters&gt;=4=TRUE)*(1*Rater4!$C6121=E$7222)+(N_Raters&gt;=5=TRUE)*(1*Rater5!$C6121=E$7222)</f>
        <v>0</v>
      </c>
      <c r="F6132" s="38"/>
      <c r="G6132" s="38"/>
      <c r="H6132" s="38"/>
      <c r="J6132" s="1"/>
      <c r="K6132" s="1"/>
    </row>
    <row r="6133" spans="2:11">
      <c r="B6133" s="35">
        <v>6119</v>
      </c>
      <c r="C6133" s="55">
        <f>(1*Rater1!$C6122=C$7222)+(1*Rater2!$C6122=C$7222)+(N_Raters&gt;=3=TRUE)*(1*Rater3!$C6122=C$7222)+(N_Raters&gt;=4=TRUE)*(1*Rater4!$C6122=C$7222)+(N_Raters&gt;=5=TRUE)*(1*Rater5!$C6122=C$7222)</f>
        <v>3</v>
      </c>
      <c r="D6133" s="55">
        <f>(1*Rater1!$C6122=D$7222)+(1*Rater2!$C6122=D$7222)+(N_Raters&gt;=3=TRUE)*(1*Rater3!$C6122=D$7222)+(N_Raters&gt;=4=TRUE)*(1*Rater4!$C6122=D$7222)+(N_Raters&gt;=5=TRUE)*(1*Rater5!$C6122=D$7222)</f>
        <v>0</v>
      </c>
      <c r="E6133" s="38">
        <f>(1*Rater1!$C6122=E$7222)+(1*Rater2!$C6122=E$7222)+(N_Raters&gt;=3=TRUE)*(1*Rater3!$C6122=E$7222)+(N_Raters&gt;=4=TRUE)*(1*Rater4!$C6122=E$7222)+(N_Raters&gt;=5=TRUE)*(1*Rater5!$C6122=E$7222)</f>
        <v>0</v>
      </c>
      <c r="F6133" s="38"/>
      <c r="G6133" s="38"/>
      <c r="H6133" s="38"/>
      <c r="J6133" s="1"/>
      <c r="K6133" s="1"/>
    </row>
    <row r="6134" spans="2:11">
      <c r="B6134" s="36">
        <v>6120</v>
      </c>
      <c r="C6134" s="55">
        <f>(1*Rater1!$C6123=C$7222)+(1*Rater2!$C6123=C$7222)+(N_Raters&gt;=3=TRUE)*(1*Rater3!$C6123=C$7222)+(N_Raters&gt;=4=TRUE)*(1*Rater4!$C6123=C$7222)+(N_Raters&gt;=5=TRUE)*(1*Rater5!$C6123=C$7222)</f>
        <v>3</v>
      </c>
      <c r="D6134" s="55">
        <f>(1*Rater1!$C6123=D$7222)+(1*Rater2!$C6123=D$7222)+(N_Raters&gt;=3=TRUE)*(1*Rater3!$C6123=D$7222)+(N_Raters&gt;=4=TRUE)*(1*Rater4!$C6123=D$7222)+(N_Raters&gt;=5=TRUE)*(1*Rater5!$C6123=D$7222)</f>
        <v>0</v>
      </c>
      <c r="E6134" s="38">
        <f>(1*Rater1!$C6123=E$7222)+(1*Rater2!$C6123=E$7222)+(N_Raters&gt;=3=TRUE)*(1*Rater3!$C6123=E$7222)+(N_Raters&gt;=4=TRUE)*(1*Rater4!$C6123=E$7222)+(N_Raters&gt;=5=TRUE)*(1*Rater5!$C6123=E$7222)</f>
        <v>0</v>
      </c>
      <c r="F6134" s="38"/>
      <c r="G6134" s="38"/>
      <c r="H6134" s="38"/>
      <c r="J6134" s="1"/>
      <c r="K6134" s="1"/>
    </row>
    <row r="6135" spans="2:11">
      <c r="B6135" s="35">
        <v>6121</v>
      </c>
      <c r="C6135" s="55">
        <f>(1*Rater1!$C6124=C$7222)+(1*Rater2!$C6124=C$7222)+(N_Raters&gt;=3=TRUE)*(1*Rater3!$C6124=C$7222)+(N_Raters&gt;=4=TRUE)*(1*Rater4!$C6124=C$7222)+(N_Raters&gt;=5=TRUE)*(1*Rater5!$C6124=C$7222)</f>
        <v>3</v>
      </c>
      <c r="D6135" s="55">
        <f>(1*Rater1!$C6124=D$7222)+(1*Rater2!$C6124=D$7222)+(N_Raters&gt;=3=TRUE)*(1*Rater3!$C6124=D$7222)+(N_Raters&gt;=4=TRUE)*(1*Rater4!$C6124=D$7222)+(N_Raters&gt;=5=TRUE)*(1*Rater5!$C6124=D$7222)</f>
        <v>0</v>
      </c>
      <c r="E6135" s="38">
        <f>(1*Rater1!$C6124=E$7222)+(1*Rater2!$C6124=E$7222)+(N_Raters&gt;=3=TRUE)*(1*Rater3!$C6124=E$7222)+(N_Raters&gt;=4=TRUE)*(1*Rater4!$C6124=E$7222)+(N_Raters&gt;=5=TRUE)*(1*Rater5!$C6124=E$7222)</f>
        <v>0</v>
      </c>
      <c r="F6135" s="38"/>
      <c r="G6135" s="38"/>
      <c r="H6135" s="38"/>
      <c r="J6135" s="1"/>
      <c r="K6135" s="1"/>
    </row>
    <row r="6136" spans="2:11">
      <c r="B6136" s="36">
        <v>6122</v>
      </c>
      <c r="C6136" s="55">
        <f>(1*Rater1!$C6125=C$7222)+(1*Rater2!$C6125=C$7222)+(N_Raters&gt;=3=TRUE)*(1*Rater3!$C6125=C$7222)+(N_Raters&gt;=4=TRUE)*(1*Rater4!$C6125=C$7222)+(N_Raters&gt;=5=TRUE)*(1*Rater5!$C6125=C$7222)</f>
        <v>3</v>
      </c>
      <c r="D6136" s="55">
        <f>(1*Rater1!$C6125=D$7222)+(1*Rater2!$C6125=D$7222)+(N_Raters&gt;=3=TRUE)*(1*Rater3!$C6125=D$7222)+(N_Raters&gt;=4=TRUE)*(1*Rater4!$C6125=D$7222)+(N_Raters&gt;=5=TRUE)*(1*Rater5!$C6125=D$7222)</f>
        <v>0</v>
      </c>
      <c r="E6136" s="38">
        <f>(1*Rater1!$C6125=E$7222)+(1*Rater2!$C6125=E$7222)+(N_Raters&gt;=3=TRUE)*(1*Rater3!$C6125=E$7222)+(N_Raters&gt;=4=TRUE)*(1*Rater4!$C6125=E$7222)+(N_Raters&gt;=5=TRUE)*(1*Rater5!$C6125=E$7222)</f>
        <v>0</v>
      </c>
      <c r="F6136" s="38"/>
      <c r="G6136" s="38"/>
      <c r="H6136" s="38"/>
      <c r="J6136" s="1"/>
      <c r="K6136" s="1"/>
    </row>
    <row r="6137" spans="2:11">
      <c r="B6137" s="35">
        <v>6123</v>
      </c>
      <c r="C6137" s="55">
        <f>(1*Rater1!$C6126=C$7222)+(1*Rater2!$C6126=C$7222)+(N_Raters&gt;=3=TRUE)*(1*Rater3!$C6126=C$7222)+(N_Raters&gt;=4=TRUE)*(1*Rater4!$C6126=C$7222)+(N_Raters&gt;=5=TRUE)*(1*Rater5!$C6126=C$7222)</f>
        <v>3</v>
      </c>
      <c r="D6137" s="55">
        <f>(1*Rater1!$C6126=D$7222)+(1*Rater2!$C6126=D$7222)+(N_Raters&gt;=3=TRUE)*(1*Rater3!$C6126=D$7222)+(N_Raters&gt;=4=TRUE)*(1*Rater4!$C6126=D$7222)+(N_Raters&gt;=5=TRUE)*(1*Rater5!$C6126=D$7222)</f>
        <v>0</v>
      </c>
      <c r="E6137" s="38">
        <f>(1*Rater1!$C6126=E$7222)+(1*Rater2!$C6126=E$7222)+(N_Raters&gt;=3=TRUE)*(1*Rater3!$C6126=E$7222)+(N_Raters&gt;=4=TRUE)*(1*Rater4!$C6126=E$7222)+(N_Raters&gt;=5=TRUE)*(1*Rater5!$C6126=E$7222)</f>
        <v>0</v>
      </c>
      <c r="F6137" s="38"/>
      <c r="G6137" s="38"/>
      <c r="H6137" s="38"/>
      <c r="J6137" s="1"/>
      <c r="K6137" s="1"/>
    </row>
    <row r="6138" spans="2:11">
      <c r="B6138" s="36">
        <v>6124</v>
      </c>
      <c r="C6138" s="55">
        <f>(1*Rater1!$C6127=C$7222)+(1*Rater2!$C6127=C$7222)+(N_Raters&gt;=3=TRUE)*(1*Rater3!$C6127=C$7222)+(N_Raters&gt;=4=TRUE)*(1*Rater4!$C6127=C$7222)+(N_Raters&gt;=5=TRUE)*(1*Rater5!$C6127=C$7222)</f>
        <v>3</v>
      </c>
      <c r="D6138" s="55">
        <f>(1*Rater1!$C6127=D$7222)+(1*Rater2!$C6127=D$7222)+(N_Raters&gt;=3=TRUE)*(1*Rater3!$C6127=D$7222)+(N_Raters&gt;=4=TRUE)*(1*Rater4!$C6127=D$7222)+(N_Raters&gt;=5=TRUE)*(1*Rater5!$C6127=D$7222)</f>
        <v>0</v>
      </c>
      <c r="E6138" s="38">
        <f>(1*Rater1!$C6127=E$7222)+(1*Rater2!$C6127=E$7222)+(N_Raters&gt;=3=TRUE)*(1*Rater3!$C6127=E$7222)+(N_Raters&gt;=4=TRUE)*(1*Rater4!$C6127=E$7222)+(N_Raters&gt;=5=TRUE)*(1*Rater5!$C6127=E$7222)</f>
        <v>0</v>
      </c>
      <c r="F6138" s="38"/>
      <c r="G6138" s="38"/>
      <c r="H6138" s="38"/>
      <c r="J6138" s="1"/>
      <c r="K6138" s="1"/>
    </row>
    <row r="6139" spans="2:11">
      <c r="B6139" s="35">
        <v>6125</v>
      </c>
      <c r="C6139" s="55">
        <f>(1*Rater1!$C6128=C$7222)+(1*Rater2!$C6128=C$7222)+(N_Raters&gt;=3=TRUE)*(1*Rater3!$C6128=C$7222)+(N_Raters&gt;=4=TRUE)*(1*Rater4!$C6128=C$7222)+(N_Raters&gt;=5=TRUE)*(1*Rater5!$C6128=C$7222)</f>
        <v>3</v>
      </c>
      <c r="D6139" s="55">
        <f>(1*Rater1!$C6128=D$7222)+(1*Rater2!$C6128=D$7222)+(N_Raters&gt;=3=TRUE)*(1*Rater3!$C6128=D$7222)+(N_Raters&gt;=4=TRUE)*(1*Rater4!$C6128=D$7222)+(N_Raters&gt;=5=TRUE)*(1*Rater5!$C6128=D$7222)</f>
        <v>0</v>
      </c>
      <c r="E6139" s="38">
        <f>(1*Rater1!$C6128=E$7222)+(1*Rater2!$C6128=E$7222)+(N_Raters&gt;=3=TRUE)*(1*Rater3!$C6128=E$7222)+(N_Raters&gt;=4=TRUE)*(1*Rater4!$C6128=E$7222)+(N_Raters&gt;=5=TRUE)*(1*Rater5!$C6128=E$7222)</f>
        <v>0</v>
      </c>
      <c r="F6139" s="38"/>
      <c r="G6139" s="38"/>
      <c r="H6139" s="38"/>
      <c r="J6139" s="1"/>
      <c r="K6139" s="1"/>
    </row>
    <row r="6140" spans="2:11">
      <c r="B6140" s="36">
        <v>6126</v>
      </c>
      <c r="C6140" s="55">
        <f>(1*Rater1!$C6129=C$7222)+(1*Rater2!$C6129=C$7222)+(N_Raters&gt;=3=TRUE)*(1*Rater3!$C6129=C$7222)+(N_Raters&gt;=4=TRUE)*(1*Rater4!$C6129=C$7222)+(N_Raters&gt;=5=TRUE)*(1*Rater5!$C6129=C$7222)</f>
        <v>1</v>
      </c>
      <c r="D6140" s="55">
        <f>(1*Rater1!$C6129=D$7222)+(1*Rater2!$C6129=D$7222)+(N_Raters&gt;=3=TRUE)*(1*Rater3!$C6129=D$7222)+(N_Raters&gt;=4=TRUE)*(1*Rater4!$C6129=D$7222)+(N_Raters&gt;=5=TRUE)*(1*Rater5!$C6129=D$7222)</f>
        <v>2</v>
      </c>
      <c r="E6140" s="38">
        <f>(1*Rater1!$C6129=E$7222)+(1*Rater2!$C6129=E$7222)+(N_Raters&gt;=3=TRUE)*(1*Rater3!$C6129=E$7222)+(N_Raters&gt;=4=TRUE)*(1*Rater4!$C6129=E$7222)+(N_Raters&gt;=5=TRUE)*(1*Rater5!$C6129=E$7222)</f>
        <v>0</v>
      </c>
      <c r="F6140" s="38"/>
      <c r="G6140" s="38"/>
      <c r="H6140" s="38"/>
      <c r="J6140" s="1"/>
      <c r="K6140" s="1"/>
    </row>
    <row r="6141" spans="2:11">
      <c r="B6141" s="35">
        <v>6127</v>
      </c>
      <c r="C6141" s="55">
        <f>(1*Rater1!$C6130=C$7222)+(1*Rater2!$C6130=C$7222)+(N_Raters&gt;=3=TRUE)*(1*Rater3!$C6130=C$7222)+(N_Raters&gt;=4=TRUE)*(1*Rater4!$C6130=C$7222)+(N_Raters&gt;=5=TRUE)*(1*Rater5!$C6130=C$7222)</f>
        <v>1</v>
      </c>
      <c r="D6141" s="55">
        <f>(1*Rater1!$C6130=D$7222)+(1*Rater2!$C6130=D$7222)+(N_Raters&gt;=3=TRUE)*(1*Rater3!$C6130=D$7222)+(N_Raters&gt;=4=TRUE)*(1*Rater4!$C6130=D$7222)+(N_Raters&gt;=5=TRUE)*(1*Rater5!$C6130=D$7222)</f>
        <v>2</v>
      </c>
      <c r="E6141" s="38">
        <f>(1*Rater1!$C6130=E$7222)+(1*Rater2!$C6130=E$7222)+(N_Raters&gt;=3=TRUE)*(1*Rater3!$C6130=E$7222)+(N_Raters&gt;=4=TRUE)*(1*Rater4!$C6130=E$7222)+(N_Raters&gt;=5=TRUE)*(1*Rater5!$C6130=E$7222)</f>
        <v>0</v>
      </c>
      <c r="F6141" s="38"/>
      <c r="G6141" s="38"/>
      <c r="H6141" s="38"/>
      <c r="J6141" s="1"/>
      <c r="K6141" s="1"/>
    </row>
    <row r="6142" spans="2:11">
      <c r="B6142" s="36">
        <v>6128</v>
      </c>
      <c r="C6142" s="55">
        <f>(1*Rater1!$C6131=C$7222)+(1*Rater2!$C6131=C$7222)+(N_Raters&gt;=3=TRUE)*(1*Rater3!$C6131=C$7222)+(N_Raters&gt;=4=TRUE)*(1*Rater4!$C6131=C$7222)+(N_Raters&gt;=5=TRUE)*(1*Rater5!$C6131=C$7222)</f>
        <v>3</v>
      </c>
      <c r="D6142" s="55">
        <f>(1*Rater1!$C6131=D$7222)+(1*Rater2!$C6131=D$7222)+(N_Raters&gt;=3=TRUE)*(1*Rater3!$C6131=D$7222)+(N_Raters&gt;=4=TRUE)*(1*Rater4!$C6131=D$7222)+(N_Raters&gt;=5=TRUE)*(1*Rater5!$C6131=D$7222)</f>
        <v>0</v>
      </c>
      <c r="E6142" s="38">
        <f>(1*Rater1!$C6131=E$7222)+(1*Rater2!$C6131=E$7222)+(N_Raters&gt;=3=TRUE)*(1*Rater3!$C6131=E$7222)+(N_Raters&gt;=4=TRUE)*(1*Rater4!$C6131=E$7222)+(N_Raters&gt;=5=TRUE)*(1*Rater5!$C6131=E$7222)</f>
        <v>0</v>
      </c>
      <c r="F6142" s="38"/>
      <c r="G6142" s="38"/>
      <c r="H6142" s="38"/>
      <c r="J6142" s="1"/>
      <c r="K6142" s="1"/>
    </row>
    <row r="6143" spans="2:11">
      <c r="B6143" s="35">
        <v>6129</v>
      </c>
      <c r="C6143" s="55">
        <f>(1*Rater1!$C6132=C$7222)+(1*Rater2!$C6132=C$7222)+(N_Raters&gt;=3=TRUE)*(1*Rater3!$C6132=C$7222)+(N_Raters&gt;=4=TRUE)*(1*Rater4!$C6132=C$7222)+(N_Raters&gt;=5=TRUE)*(1*Rater5!$C6132=C$7222)</f>
        <v>3</v>
      </c>
      <c r="D6143" s="55">
        <f>(1*Rater1!$C6132=D$7222)+(1*Rater2!$C6132=D$7222)+(N_Raters&gt;=3=TRUE)*(1*Rater3!$C6132=D$7222)+(N_Raters&gt;=4=TRUE)*(1*Rater4!$C6132=D$7222)+(N_Raters&gt;=5=TRUE)*(1*Rater5!$C6132=D$7222)</f>
        <v>0</v>
      </c>
      <c r="E6143" s="38">
        <f>(1*Rater1!$C6132=E$7222)+(1*Rater2!$C6132=E$7222)+(N_Raters&gt;=3=TRUE)*(1*Rater3!$C6132=E$7222)+(N_Raters&gt;=4=TRUE)*(1*Rater4!$C6132=E$7222)+(N_Raters&gt;=5=TRUE)*(1*Rater5!$C6132=E$7222)</f>
        <v>0</v>
      </c>
      <c r="F6143" s="38"/>
      <c r="G6143" s="38"/>
      <c r="H6143" s="38"/>
      <c r="J6143" s="1"/>
      <c r="K6143" s="1"/>
    </row>
    <row r="6144" spans="2:11">
      <c r="B6144" s="36">
        <v>6130</v>
      </c>
      <c r="C6144" s="55">
        <f>(1*Rater1!$C6133=C$7222)+(1*Rater2!$C6133=C$7222)+(N_Raters&gt;=3=TRUE)*(1*Rater3!$C6133=C$7222)+(N_Raters&gt;=4=TRUE)*(1*Rater4!$C6133=C$7222)+(N_Raters&gt;=5=TRUE)*(1*Rater5!$C6133=C$7222)</f>
        <v>3</v>
      </c>
      <c r="D6144" s="55">
        <f>(1*Rater1!$C6133=D$7222)+(1*Rater2!$C6133=D$7222)+(N_Raters&gt;=3=TRUE)*(1*Rater3!$C6133=D$7222)+(N_Raters&gt;=4=TRUE)*(1*Rater4!$C6133=D$7222)+(N_Raters&gt;=5=TRUE)*(1*Rater5!$C6133=D$7222)</f>
        <v>0</v>
      </c>
      <c r="E6144" s="38">
        <f>(1*Rater1!$C6133=E$7222)+(1*Rater2!$C6133=E$7222)+(N_Raters&gt;=3=TRUE)*(1*Rater3!$C6133=E$7222)+(N_Raters&gt;=4=TRUE)*(1*Rater4!$C6133=E$7222)+(N_Raters&gt;=5=TRUE)*(1*Rater5!$C6133=E$7222)</f>
        <v>0</v>
      </c>
      <c r="F6144" s="38"/>
      <c r="G6144" s="38"/>
      <c r="H6144" s="38"/>
      <c r="J6144" s="1"/>
      <c r="K6144" s="1"/>
    </row>
    <row r="6145" spans="2:11">
      <c r="B6145" s="35">
        <v>6131</v>
      </c>
      <c r="C6145" s="55">
        <f>(1*Rater1!$C6134=C$7222)+(1*Rater2!$C6134=C$7222)+(N_Raters&gt;=3=TRUE)*(1*Rater3!$C6134=C$7222)+(N_Raters&gt;=4=TRUE)*(1*Rater4!$C6134=C$7222)+(N_Raters&gt;=5=TRUE)*(1*Rater5!$C6134=C$7222)</f>
        <v>3</v>
      </c>
      <c r="D6145" s="55">
        <f>(1*Rater1!$C6134=D$7222)+(1*Rater2!$C6134=D$7222)+(N_Raters&gt;=3=TRUE)*(1*Rater3!$C6134=D$7222)+(N_Raters&gt;=4=TRUE)*(1*Rater4!$C6134=D$7222)+(N_Raters&gt;=5=TRUE)*(1*Rater5!$C6134=D$7222)</f>
        <v>0</v>
      </c>
      <c r="E6145" s="38">
        <f>(1*Rater1!$C6134=E$7222)+(1*Rater2!$C6134=E$7222)+(N_Raters&gt;=3=TRUE)*(1*Rater3!$C6134=E$7222)+(N_Raters&gt;=4=TRUE)*(1*Rater4!$C6134=E$7222)+(N_Raters&gt;=5=TRUE)*(1*Rater5!$C6134=E$7222)</f>
        <v>0</v>
      </c>
      <c r="F6145" s="38"/>
      <c r="G6145" s="38"/>
      <c r="H6145" s="38"/>
      <c r="J6145" s="1"/>
      <c r="K6145" s="1"/>
    </row>
    <row r="6146" spans="2:11">
      <c r="B6146" s="36">
        <v>6132</v>
      </c>
      <c r="C6146" s="55">
        <f>(1*Rater1!$C6135=C$7222)+(1*Rater2!$C6135=C$7222)+(N_Raters&gt;=3=TRUE)*(1*Rater3!$C6135=C$7222)+(N_Raters&gt;=4=TRUE)*(1*Rater4!$C6135=C$7222)+(N_Raters&gt;=5=TRUE)*(1*Rater5!$C6135=C$7222)</f>
        <v>3</v>
      </c>
      <c r="D6146" s="55">
        <f>(1*Rater1!$C6135=D$7222)+(1*Rater2!$C6135=D$7222)+(N_Raters&gt;=3=TRUE)*(1*Rater3!$C6135=D$7222)+(N_Raters&gt;=4=TRUE)*(1*Rater4!$C6135=D$7222)+(N_Raters&gt;=5=TRUE)*(1*Rater5!$C6135=D$7222)</f>
        <v>0</v>
      </c>
      <c r="E6146" s="38">
        <f>(1*Rater1!$C6135=E$7222)+(1*Rater2!$C6135=E$7222)+(N_Raters&gt;=3=TRUE)*(1*Rater3!$C6135=E$7222)+(N_Raters&gt;=4=TRUE)*(1*Rater4!$C6135=E$7222)+(N_Raters&gt;=5=TRUE)*(1*Rater5!$C6135=E$7222)</f>
        <v>0</v>
      </c>
      <c r="F6146" s="38"/>
      <c r="G6146" s="38"/>
      <c r="H6146" s="38"/>
      <c r="J6146" s="1"/>
      <c r="K6146" s="1"/>
    </row>
    <row r="6147" spans="2:11">
      <c r="B6147" s="35">
        <v>6133</v>
      </c>
      <c r="C6147" s="55">
        <f>(1*Rater1!$C6136=C$7222)+(1*Rater2!$C6136=C$7222)+(N_Raters&gt;=3=TRUE)*(1*Rater3!$C6136=C$7222)+(N_Raters&gt;=4=TRUE)*(1*Rater4!$C6136=C$7222)+(N_Raters&gt;=5=TRUE)*(1*Rater5!$C6136=C$7222)</f>
        <v>1</v>
      </c>
      <c r="D6147" s="55">
        <f>(1*Rater1!$C6136=D$7222)+(1*Rater2!$C6136=D$7222)+(N_Raters&gt;=3=TRUE)*(1*Rater3!$C6136=D$7222)+(N_Raters&gt;=4=TRUE)*(1*Rater4!$C6136=D$7222)+(N_Raters&gt;=5=TRUE)*(1*Rater5!$C6136=D$7222)</f>
        <v>2</v>
      </c>
      <c r="E6147" s="38">
        <f>(1*Rater1!$C6136=E$7222)+(1*Rater2!$C6136=E$7222)+(N_Raters&gt;=3=TRUE)*(1*Rater3!$C6136=E$7222)+(N_Raters&gt;=4=TRUE)*(1*Rater4!$C6136=E$7222)+(N_Raters&gt;=5=TRUE)*(1*Rater5!$C6136=E$7222)</f>
        <v>0</v>
      </c>
      <c r="F6147" s="38"/>
      <c r="G6147" s="38"/>
      <c r="H6147" s="38"/>
      <c r="J6147" s="1"/>
      <c r="K6147" s="1"/>
    </row>
    <row r="6148" spans="2:11">
      <c r="B6148" s="36">
        <v>6134</v>
      </c>
      <c r="C6148" s="55">
        <f>(1*Rater1!$C6137=C$7222)+(1*Rater2!$C6137=C$7222)+(N_Raters&gt;=3=TRUE)*(1*Rater3!$C6137=C$7222)+(N_Raters&gt;=4=TRUE)*(1*Rater4!$C6137=C$7222)+(N_Raters&gt;=5=TRUE)*(1*Rater5!$C6137=C$7222)</f>
        <v>3</v>
      </c>
      <c r="D6148" s="55">
        <f>(1*Rater1!$C6137=D$7222)+(1*Rater2!$C6137=D$7222)+(N_Raters&gt;=3=TRUE)*(1*Rater3!$C6137=D$7222)+(N_Raters&gt;=4=TRUE)*(1*Rater4!$C6137=D$7222)+(N_Raters&gt;=5=TRUE)*(1*Rater5!$C6137=D$7222)</f>
        <v>0</v>
      </c>
      <c r="E6148" s="38">
        <f>(1*Rater1!$C6137=E$7222)+(1*Rater2!$C6137=E$7222)+(N_Raters&gt;=3=TRUE)*(1*Rater3!$C6137=E$7222)+(N_Raters&gt;=4=TRUE)*(1*Rater4!$C6137=E$7222)+(N_Raters&gt;=5=TRUE)*(1*Rater5!$C6137=E$7222)</f>
        <v>0</v>
      </c>
      <c r="F6148" s="38"/>
      <c r="G6148" s="38"/>
      <c r="H6148" s="38"/>
      <c r="J6148" s="1"/>
      <c r="K6148" s="1"/>
    </row>
    <row r="6149" spans="2:11">
      <c r="B6149" s="35">
        <v>6135</v>
      </c>
      <c r="C6149" s="55">
        <f>(1*Rater1!$C6138=C$7222)+(1*Rater2!$C6138=C$7222)+(N_Raters&gt;=3=TRUE)*(1*Rater3!$C6138=C$7222)+(N_Raters&gt;=4=TRUE)*(1*Rater4!$C6138=C$7222)+(N_Raters&gt;=5=TRUE)*(1*Rater5!$C6138=C$7222)</f>
        <v>3</v>
      </c>
      <c r="D6149" s="55">
        <f>(1*Rater1!$C6138=D$7222)+(1*Rater2!$C6138=D$7222)+(N_Raters&gt;=3=TRUE)*(1*Rater3!$C6138=D$7222)+(N_Raters&gt;=4=TRUE)*(1*Rater4!$C6138=D$7222)+(N_Raters&gt;=5=TRUE)*(1*Rater5!$C6138=D$7222)</f>
        <v>0</v>
      </c>
      <c r="E6149" s="38">
        <f>(1*Rater1!$C6138=E$7222)+(1*Rater2!$C6138=E$7222)+(N_Raters&gt;=3=TRUE)*(1*Rater3!$C6138=E$7222)+(N_Raters&gt;=4=TRUE)*(1*Rater4!$C6138=E$7222)+(N_Raters&gt;=5=TRUE)*(1*Rater5!$C6138=E$7222)</f>
        <v>0</v>
      </c>
      <c r="F6149" s="38"/>
      <c r="G6149" s="38"/>
      <c r="H6149" s="38"/>
      <c r="J6149" s="1"/>
      <c r="K6149" s="1"/>
    </row>
    <row r="6150" spans="2:11">
      <c r="B6150" s="36">
        <v>6136</v>
      </c>
      <c r="C6150" s="55">
        <f>(1*Rater1!$C6139=C$7222)+(1*Rater2!$C6139=C$7222)+(N_Raters&gt;=3=TRUE)*(1*Rater3!$C6139=C$7222)+(N_Raters&gt;=4=TRUE)*(1*Rater4!$C6139=C$7222)+(N_Raters&gt;=5=TRUE)*(1*Rater5!$C6139=C$7222)</f>
        <v>3</v>
      </c>
      <c r="D6150" s="55">
        <f>(1*Rater1!$C6139=D$7222)+(1*Rater2!$C6139=D$7222)+(N_Raters&gt;=3=TRUE)*(1*Rater3!$C6139=D$7222)+(N_Raters&gt;=4=TRUE)*(1*Rater4!$C6139=D$7222)+(N_Raters&gt;=5=TRUE)*(1*Rater5!$C6139=D$7222)</f>
        <v>0</v>
      </c>
      <c r="E6150" s="38">
        <f>(1*Rater1!$C6139=E$7222)+(1*Rater2!$C6139=E$7222)+(N_Raters&gt;=3=TRUE)*(1*Rater3!$C6139=E$7222)+(N_Raters&gt;=4=TRUE)*(1*Rater4!$C6139=E$7222)+(N_Raters&gt;=5=TRUE)*(1*Rater5!$C6139=E$7222)</f>
        <v>0</v>
      </c>
      <c r="F6150" s="38"/>
      <c r="G6150" s="38"/>
      <c r="H6150" s="38"/>
      <c r="J6150" s="1"/>
      <c r="K6150" s="1"/>
    </row>
    <row r="6151" spans="2:11">
      <c r="B6151" s="35">
        <v>6137</v>
      </c>
      <c r="C6151" s="55">
        <f>(1*Rater1!$C6140=C$7222)+(1*Rater2!$C6140=C$7222)+(N_Raters&gt;=3=TRUE)*(1*Rater3!$C6140=C$7222)+(N_Raters&gt;=4=TRUE)*(1*Rater4!$C6140=C$7222)+(N_Raters&gt;=5=TRUE)*(1*Rater5!$C6140=C$7222)</f>
        <v>3</v>
      </c>
      <c r="D6151" s="55">
        <f>(1*Rater1!$C6140=D$7222)+(1*Rater2!$C6140=D$7222)+(N_Raters&gt;=3=TRUE)*(1*Rater3!$C6140=D$7222)+(N_Raters&gt;=4=TRUE)*(1*Rater4!$C6140=D$7222)+(N_Raters&gt;=5=TRUE)*(1*Rater5!$C6140=D$7222)</f>
        <v>0</v>
      </c>
      <c r="E6151" s="38">
        <f>(1*Rater1!$C6140=E$7222)+(1*Rater2!$C6140=E$7222)+(N_Raters&gt;=3=TRUE)*(1*Rater3!$C6140=E$7222)+(N_Raters&gt;=4=TRUE)*(1*Rater4!$C6140=E$7222)+(N_Raters&gt;=5=TRUE)*(1*Rater5!$C6140=E$7222)</f>
        <v>0</v>
      </c>
      <c r="F6151" s="38"/>
      <c r="G6151" s="38"/>
      <c r="H6151" s="38"/>
      <c r="J6151" s="1"/>
      <c r="K6151" s="1"/>
    </row>
    <row r="6152" spans="2:11">
      <c r="B6152" s="36">
        <v>6138</v>
      </c>
      <c r="C6152" s="55">
        <f>(1*Rater1!$C6141=C$7222)+(1*Rater2!$C6141=C$7222)+(N_Raters&gt;=3=TRUE)*(1*Rater3!$C6141=C$7222)+(N_Raters&gt;=4=TRUE)*(1*Rater4!$C6141=C$7222)+(N_Raters&gt;=5=TRUE)*(1*Rater5!$C6141=C$7222)</f>
        <v>3</v>
      </c>
      <c r="D6152" s="55">
        <f>(1*Rater1!$C6141=D$7222)+(1*Rater2!$C6141=D$7222)+(N_Raters&gt;=3=TRUE)*(1*Rater3!$C6141=D$7222)+(N_Raters&gt;=4=TRUE)*(1*Rater4!$C6141=D$7222)+(N_Raters&gt;=5=TRUE)*(1*Rater5!$C6141=D$7222)</f>
        <v>0</v>
      </c>
      <c r="E6152" s="38">
        <f>(1*Rater1!$C6141=E$7222)+(1*Rater2!$C6141=E$7222)+(N_Raters&gt;=3=TRUE)*(1*Rater3!$C6141=E$7222)+(N_Raters&gt;=4=TRUE)*(1*Rater4!$C6141=E$7222)+(N_Raters&gt;=5=TRUE)*(1*Rater5!$C6141=E$7222)</f>
        <v>0</v>
      </c>
      <c r="F6152" s="38"/>
      <c r="G6152" s="38"/>
      <c r="H6152" s="38"/>
      <c r="J6152" s="1"/>
      <c r="K6152" s="1"/>
    </row>
    <row r="6153" spans="2:11">
      <c r="B6153" s="35">
        <v>6139</v>
      </c>
      <c r="C6153" s="55">
        <f>(1*Rater1!$C6142=C$7222)+(1*Rater2!$C6142=C$7222)+(N_Raters&gt;=3=TRUE)*(1*Rater3!$C6142=C$7222)+(N_Raters&gt;=4=TRUE)*(1*Rater4!$C6142=C$7222)+(N_Raters&gt;=5=TRUE)*(1*Rater5!$C6142=C$7222)</f>
        <v>3</v>
      </c>
      <c r="D6153" s="55">
        <f>(1*Rater1!$C6142=D$7222)+(1*Rater2!$C6142=D$7222)+(N_Raters&gt;=3=TRUE)*(1*Rater3!$C6142=D$7222)+(N_Raters&gt;=4=TRUE)*(1*Rater4!$C6142=D$7222)+(N_Raters&gt;=5=TRUE)*(1*Rater5!$C6142=D$7222)</f>
        <v>0</v>
      </c>
      <c r="E6153" s="38">
        <f>(1*Rater1!$C6142=E$7222)+(1*Rater2!$C6142=E$7222)+(N_Raters&gt;=3=TRUE)*(1*Rater3!$C6142=E$7222)+(N_Raters&gt;=4=TRUE)*(1*Rater4!$C6142=E$7222)+(N_Raters&gt;=5=TRUE)*(1*Rater5!$C6142=E$7222)</f>
        <v>0</v>
      </c>
      <c r="F6153" s="38"/>
      <c r="G6153" s="38"/>
      <c r="H6153" s="38"/>
      <c r="J6153" s="1"/>
      <c r="K6153" s="1"/>
    </row>
    <row r="6154" spans="2:11">
      <c r="B6154" s="36">
        <v>6140</v>
      </c>
      <c r="C6154" s="55">
        <f>(1*Rater1!$C6143=C$7222)+(1*Rater2!$C6143=C$7222)+(N_Raters&gt;=3=TRUE)*(1*Rater3!$C6143=C$7222)+(N_Raters&gt;=4=TRUE)*(1*Rater4!$C6143=C$7222)+(N_Raters&gt;=5=TRUE)*(1*Rater5!$C6143=C$7222)</f>
        <v>3</v>
      </c>
      <c r="D6154" s="55">
        <f>(1*Rater1!$C6143=D$7222)+(1*Rater2!$C6143=D$7222)+(N_Raters&gt;=3=TRUE)*(1*Rater3!$C6143=D$7222)+(N_Raters&gt;=4=TRUE)*(1*Rater4!$C6143=D$7222)+(N_Raters&gt;=5=TRUE)*(1*Rater5!$C6143=D$7222)</f>
        <v>0</v>
      </c>
      <c r="E6154" s="38">
        <f>(1*Rater1!$C6143=E$7222)+(1*Rater2!$C6143=E$7222)+(N_Raters&gt;=3=TRUE)*(1*Rater3!$C6143=E$7222)+(N_Raters&gt;=4=TRUE)*(1*Rater4!$C6143=E$7222)+(N_Raters&gt;=5=TRUE)*(1*Rater5!$C6143=E$7222)</f>
        <v>0</v>
      </c>
      <c r="F6154" s="38"/>
      <c r="G6154" s="38"/>
      <c r="H6154" s="38"/>
      <c r="J6154" s="1"/>
      <c r="K6154" s="1"/>
    </row>
    <row r="6155" spans="2:11">
      <c r="B6155" s="35">
        <v>6141</v>
      </c>
      <c r="C6155" s="55">
        <f>(1*Rater1!$C6144=C$7222)+(1*Rater2!$C6144=C$7222)+(N_Raters&gt;=3=TRUE)*(1*Rater3!$C6144=C$7222)+(N_Raters&gt;=4=TRUE)*(1*Rater4!$C6144=C$7222)+(N_Raters&gt;=5=TRUE)*(1*Rater5!$C6144=C$7222)</f>
        <v>3</v>
      </c>
      <c r="D6155" s="55">
        <f>(1*Rater1!$C6144=D$7222)+(1*Rater2!$C6144=D$7222)+(N_Raters&gt;=3=TRUE)*(1*Rater3!$C6144=D$7222)+(N_Raters&gt;=4=TRUE)*(1*Rater4!$C6144=D$7222)+(N_Raters&gt;=5=TRUE)*(1*Rater5!$C6144=D$7222)</f>
        <v>0</v>
      </c>
      <c r="E6155" s="38">
        <f>(1*Rater1!$C6144=E$7222)+(1*Rater2!$C6144=E$7222)+(N_Raters&gt;=3=TRUE)*(1*Rater3!$C6144=E$7222)+(N_Raters&gt;=4=TRUE)*(1*Rater4!$C6144=E$7222)+(N_Raters&gt;=5=TRUE)*(1*Rater5!$C6144=E$7222)</f>
        <v>0</v>
      </c>
      <c r="F6155" s="38"/>
      <c r="G6155" s="38"/>
      <c r="H6155" s="38"/>
      <c r="J6155" s="1"/>
      <c r="K6155" s="1"/>
    </row>
    <row r="6156" spans="2:11">
      <c r="B6156" s="36">
        <v>6142</v>
      </c>
      <c r="C6156" s="55">
        <f>(1*Rater1!$C6145=C$7222)+(1*Rater2!$C6145=C$7222)+(N_Raters&gt;=3=TRUE)*(1*Rater3!$C6145=C$7222)+(N_Raters&gt;=4=TRUE)*(1*Rater4!$C6145=C$7222)+(N_Raters&gt;=5=TRUE)*(1*Rater5!$C6145=C$7222)</f>
        <v>3</v>
      </c>
      <c r="D6156" s="55">
        <f>(1*Rater1!$C6145=D$7222)+(1*Rater2!$C6145=D$7222)+(N_Raters&gt;=3=TRUE)*(1*Rater3!$C6145=D$7222)+(N_Raters&gt;=4=TRUE)*(1*Rater4!$C6145=D$7222)+(N_Raters&gt;=5=TRUE)*(1*Rater5!$C6145=D$7222)</f>
        <v>0</v>
      </c>
      <c r="E6156" s="38">
        <f>(1*Rater1!$C6145=E$7222)+(1*Rater2!$C6145=E$7222)+(N_Raters&gt;=3=TRUE)*(1*Rater3!$C6145=E$7222)+(N_Raters&gt;=4=TRUE)*(1*Rater4!$C6145=E$7222)+(N_Raters&gt;=5=TRUE)*(1*Rater5!$C6145=E$7222)</f>
        <v>0</v>
      </c>
      <c r="F6156" s="38"/>
      <c r="G6156" s="38"/>
      <c r="H6156" s="38"/>
      <c r="J6156" s="1"/>
      <c r="K6156" s="1"/>
    </row>
    <row r="6157" spans="2:11">
      <c r="B6157" s="35">
        <v>6143</v>
      </c>
      <c r="C6157" s="55">
        <f>(1*Rater1!$C6146=C$7222)+(1*Rater2!$C6146=C$7222)+(N_Raters&gt;=3=TRUE)*(1*Rater3!$C6146=C$7222)+(N_Raters&gt;=4=TRUE)*(1*Rater4!$C6146=C$7222)+(N_Raters&gt;=5=TRUE)*(1*Rater5!$C6146=C$7222)</f>
        <v>1</v>
      </c>
      <c r="D6157" s="55">
        <f>(1*Rater1!$C6146=D$7222)+(1*Rater2!$C6146=D$7222)+(N_Raters&gt;=3=TRUE)*(1*Rater3!$C6146=D$7222)+(N_Raters&gt;=4=TRUE)*(1*Rater4!$C6146=D$7222)+(N_Raters&gt;=5=TRUE)*(1*Rater5!$C6146=D$7222)</f>
        <v>2</v>
      </c>
      <c r="E6157" s="38">
        <f>(1*Rater1!$C6146=E$7222)+(1*Rater2!$C6146=E$7222)+(N_Raters&gt;=3=TRUE)*(1*Rater3!$C6146=E$7222)+(N_Raters&gt;=4=TRUE)*(1*Rater4!$C6146=E$7222)+(N_Raters&gt;=5=TRUE)*(1*Rater5!$C6146=E$7222)</f>
        <v>0</v>
      </c>
      <c r="F6157" s="38"/>
      <c r="G6157" s="38"/>
      <c r="H6157" s="38"/>
      <c r="J6157" s="1"/>
      <c r="K6157" s="1"/>
    </row>
    <row r="6158" spans="2:11">
      <c r="B6158" s="36">
        <v>6144</v>
      </c>
      <c r="C6158" s="55">
        <f>(1*Rater1!$C6147=C$7222)+(1*Rater2!$C6147=C$7222)+(N_Raters&gt;=3=TRUE)*(1*Rater3!$C6147=C$7222)+(N_Raters&gt;=4=TRUE)*(1*Rater4!$C6147=C$7222)+(N_Raters&gt;=5=TRUE)*(1*Rater5!$C6147=C$7222)</f>
        <v>1</v>
      </c>
      <c r="D6158" s="55">
        <f>(1*Rater1!$C6147=D$7222)+(1*Rater2!$C6147=D$7222)+(N_Raters&gt;=3=TRUE)*(1*Rater3!$C6147=D$7222)+(N_Raters&gt;=4=TRUE)*(1*Rater4!$C6147=D$7222)+(N_Raters&gt;=5=TRUE)*(1*Rater5!$C6147=D$7222)</f>
        <v>2</v>
      </c>
      <c r="E6158" s="38">
        <f>(1*Rater1!$C6147=E$7222)+(1*Rater2!$C6147=E$7222)+(N_Raters&gt;=3=TRUE)*(1*Rater3!$C6147=E$7222)+(N_Raters&gt;=4=TRUE)*(1*Rater4!$C6147=E$7222)+(N_Raters&gt;=5=TRUE)*(1*Rater5!$C6147=E$7222)</f>
        <v>0</v>
      </c>
      <c r="F6158" s="38"/>
      <c r="G6158" s="38"/>
      <c r="H6158" s="38"/>
      <c r="J6158" s="1"/>
      <c r="K6158" s="1"/>
    </row>
    <row r="6159" spans="2:11">
      <c r="B6159" s="35">
        <v>6145</v>
      </c>
      <c r="C6159" s="55">
        <f>(1*Rater1!$C6148=C$7222)+(1*Rater2!$C6148=C$7222)+(N_Raters&gt;=3=TRUE)*(1*Rater3!$C6148=C$7222)+(N_Raters&gt;=4=TRUE)*(1*Rater4!$C6148=C$7222)+(N_Raters&gt;=5=TRUE)*(1*Rater5!$C6148=C$7222)</f>
        <v>1</v>
      </c>
      <c r="D6159" s="55">
        <f>(1*Rater1!$C6148=D$7222)+(1*Rater2!$C6148=D$7222)+(N_Raters&gt;=3=TRUE)*(1*Rater3!$C6148=D$7222)+(N_Raters&gt;=4=TRUE)*(1*Rater4!$C6148=D$7222)+(N_Raters&gt;=5=TRUE)*(1*Rater5!$C6148=D$7222)</f>
        <v>2</v>
      </c>
      <c r="E6159" s="38">
        <f>(1*Rater1!$C6148=E$7222)+(1*Rater2!$C6148=E$7222)+(N_Raters&gt;=3=TRUE)*(1*Rater3!$C6148=E$7222)+(N_Raters&gt;=4=TRUE)*(1*Rater4!$C6148=E$7222)+(N_Raters&gt;=5=TRUE)*(1*Rater5!$C6148=E$7222)</f>
        <v>0</v>
      </c>
      <c r="F6159" s="38"/>
      <c r="G6159" s="38"/>
      <c r="H6159" s="38"/>
      <c r="J6159" s="1"/>
      <c r="K6159" s="1"/>
    </row>
    <row r="6160" spans="2:11">
      <c r="B6160" s="36">
        <v>6146</v>
      </c>
      <c r="C6160" s="55">
        <f>(1*Rater1!$C6149=C$7222)+(1*Rater2!$C6149=C$7222)+(N_Raters&gt;=3=TRUE)*(1*Rater3!$C6149=C$7222)+(N_Raters&gt;=4=TRUE)*(1*Rater4!$C6149=C$7222)+(N_Raters&gt;=5=TRUE)*(1*Rater5!$C6149=C$7222)</f>
        <v>1</v>
      </c>
      <c r="D6160" s="55">
        <f>(1*Rater1!$C6149=D$7222)+(1*Rater2!$C6149=D$7222)+(N_Raters&gt;=3=TRUE)*(1*Rater3!$C6149=D$7222)+(N_Raters&gt;=4=TRUE)*(1*Rater4!$C6149=D$7222)+(N_Raters&gt;=5=TRUE)*(1*Rater5!$C6149=D$7222)</f>
        <v>2</v>
      </c>
      <c r="E6160" s="38">
        <f>(1*Rater1!$C6149=E$7222)+(1*Rater2!$C6149=E$7222)+(N_Raters&gt;=3=TRUE)*(1*Rater3!$C6149=E$7222)+(N_Raters&gt;=4=TRUE)*(1*Rater4!$C6149=E$7222)+(N_Raters&gt;=5=TRUE)*(1*Rater5!$C6149=E$7222)</f>
        <v>0</v>
      </c>
      <c r="F6160" s="38"/>
      <c r="G6160" s="38"/>
      <c r="H6160" s="38"/>
      <c r="J6160" s="1"/>
      <c r="K6160" s="1"/>
    </row>
    <row r="6161" spans="2:11">
      <c r="B6161" s="35">
        <v>6147</v>
      </c>
      <c r="C6161" s="55">
        <f>(1*Rater1!$C6150=C$7222)+(1*Rater2!$C6150=C$7222)+(N_Raters&gt;=3=TRUE)*(1*Rater3!$C6150=C$7222)+(N_Raters&gt;=4=TRUE)*(1*Rater4!$C6150=C$7222)+(N_Raters&gt;=5=TRUE)*(1*Rater5!$C6150=C$7222)</f>
        <v>3</v>
      </c>
      <c r="D6161" s="55">
        <f>(1*Rater1!$C6150=D$7222)+(1*Rater2!$C6150=D$7222)+(N_Raters&gt;=3=TRUE)*(1*Rater3!$C6150=D$7222)+(N_Raters&gt;=4=TRUE)*(1*Rater4!$C6150=D$7222)+(N_Raters&gt;=5=TRUE)*(1*Rater5!$C6150=D$7222)</f>
        <v>0</v>
      </c>
      <c r="E6161" s="38">
        <f>(1*Rater1!$C6150=E$7222)+(1*Rater2!$C6150=E$7222)+(N_Raters&gt;=3=TRUE)*(1*Rater3!$C6150=E$7222)+(N_Raters&gt;=4=TRUE)*(1*Rater4!$C6150=E$7222)+(N_Raters&gt;=5=TRUE)*(1*Rater5!$C6150=E$7222)</f>
        <v>0</v>
      </c>
      <c r="F6161" s="38"/>
      <c r="G6161" s="38"/>
      <c r="H6161" s="38"/>
      <c r="J6161" s="1"/>
      <c r="K6161" s="1"/>
    </row>
    <row r="6162" spans="2:11">
      <c r="B6162" s="36">
        <v>6148</v>
      </c>
      <c r="C6162" s="55">
        <f>(1*Rater1!$C6151=C$7222)+(1*Rater2!$C6151=C$7222)+(N_Raters&gt;=3=TRUE)*(1*Rater3!$C6151=C$7222)+(N_Raters&gt;=4=TRUE)*(1*Rater4!$C6151=C$7222)+(N_Raters&gt;=5=TRUE)*(1*Rater5!$C6151=C$7222)</f>
        <v>3</v>
      </c>
      <c r="D6162" s="55">
        <f>(1*Rater1!$C6151=D$7222)+(1*Rater2!$C6151=D$7222)+(N_Raters&gt;=3=TRUE)*(1*Rater3!$C6151=D$7222)+(N_Raters&gt;=4=TRUE)*(1*Rater4!$C6151=D$7222)+(N_Raters&gt;=5=TRUE)*(1*Rater5!$C6151=D$7222)</f>
        <v>0</v>
      </c>
      <c r="E6162" s="38">
        <f>(1*Rater1!$C6151=E$7222)+(1*Rater2!$C6151=E$7222)+(N_Raters&gt;=3=TRUE)*(1*Rater3!$C6151=E$7222)+(N_Raters&gt;=4=TRUE)*(1*Rater4!$C6151=E$7222)+(N_Raters&gt;=5=TRUE)*(1*Rater5!$C6151=E$7222)</f>
        <v>0</v>
      </c>
      <c r="F6162" s="38"/>
      <c r="G6162" s="38"/>
      <c r="H6162" s="38"/>
      <c r="J6162" s="1"/>
      <c r="K6162" s="1"/>
    </row>
    <row r="6163" spans="2:11">
      <c r="B6163" s="35">
        <v>6149</v>
      </c>
      <c r="C6163" s="55">
        <f>(1*Rater1!$C6152=C$7222)+(1*Rater2!$C6152=C$7222)+(N_Raters&gt;=3=TRUE)*(1*Rater3!$C6152=C$7222)+(N_Raters&gt;=4=TRUE)*(1*Rater4!$C6152=C$7222)+(N_Raters&gt;=5=TRUE)*(1*Rater5!$C6152=C$7222)</f>
        <v>3</v>
      </c>
      <c r="D6163" s="55">
        <f>(1*Rater1!$C6152=D$7222)+(1*Rater2!$C6152=D$7222)+(N_Raters&gt;=3=TRUE)*(1*Rater3!$C6152=D$7222)+(N_Raters&gt;=4=TRUE)*(1*Rater4!$C6152=D$7222)+(N_Raters&gt;=5=TRUE)*(1*Rater5!$C6152=D$7222)</f>
        <v>0</v>
      </c>
      <c r="E6163" s="38">
        <f>(1*Rater1!$C6152=E$7222)+(1*Rater2!$C6152=E$7222)+(N_Raters&gt;=3=TRUE)*(1*Rater3!$C6152=E$7222)+(N_Raters&gt;=4=TRUE)*(1*Rater4!$C6152=E$7222)+(N_Raters&gt;=5=TRUE)*(1*Rater5!$C6152=E$7222)</f>
        <v>0</v>
      </c>
      <c r="F6163" s="38"/>
      <c r="G6163" s="38"/>
      <c r="H6163" s="38"/>
      <c r="J6163" s="1"/>
      <c r="K6163" s="1"/>
    </row>
    <row r="6164" spans="2:11">
      <c r="B6164" s="36">
        <v>6150</v>
      </c>
      <c r="C6164" s="55">
        <f>(1*Rater1!$C6153=C$7222)+(1*Rater2!$C6153=C$7222)+(N_Raters&gt;=3=TRUE)*(1*Rater3!$C6153=C$7222)+(N_Raters&gt;=4=TRUE)*(1*Rater4!$C6153=C$7222)+(N_Raters&gt;=5=TRUE)*(1*Rater5!$C6153=C$7222)</f>
        <v>3</v>
      </c>
      <c r="D6164" s="55">
        <f>(1*Rater1!$C6153=D$7222)+(1*Rater2!$C6153=D$7222)+(N_Raters&gt;=3=TRUE)*(1*Rater3!$C6153=D$7222)+(N_Raters&gt;=4=TRUE)*(1*Rater4!$C6153=D$7222)+(N_Raters&gt;=5=TRUE)*(1*Rater5!$C6153=D$7222)</f>
        <v>0</v>
      </c>
      <c r="E6164" s="38">
        <f>(1*Rater1!$C6153=E$7222)+(1*Rater2!$C6153=E$7222)+(N_Raters&gt;=3=TRUE)*(1*Rater3!$C6153=E$7222)+(N_Raters&gt;=4=TRUE)*(1*Rater4!$C6153=E$7222)+(N_Raters&gt;=5=TRUE)*(1*Rater5!$C6153=E$7222)</f>
        <v>0</v>
      </c>
      <c r="F6164" s="38"/>
      <c r="G6164" s="38"/>
      <c r="H6164" s="38"/>
      <c r="J6164" s="1"/>
      <c r="K6164" s="1"/>
    </row>
    <row r="6165" spans="2:11">
      <c r="B6165" s="35">
        <v>6151</v>
      </c>
      <c r="C6165" s="55">
        <f>(1*Rater1!$C6154=C$7222)+(1*Rater2!$C6154=C$7222)+(N_Raters&gt;=3=TRUE)*(1*Rater3!$C6154=C$7222)+(N_Raters&gt;=4=TRUE)*(1*Rater4!$C6154=C$7222)+(N_Raters&gt;=5=TRUE)*(1*Rater5!$C6154=C$7222)</f>
        <v>3</v>
      </c>
      <c r="D6165" s="55">
        <f>(1*Rater1!$C6154=D$7222)+(1*Rater2!$C6154=D$7222)+(N_Raters&gt;=3=TRUE)*(1*Rater3!$C6154=D$7222)+(N_Raters&gt;=4=TRUE)*(1*Rater4!$C6154=D$7222)+(N_Raters&gt;=5=TRUE)*(1*Rater5!$C6154=D$7222)</f>
        <v>0</v>
      </c>
      <c r="E6165" s="38">
        <f>(1*Rater1!$C6154=E$7222)+(1*Rater2!$C6154=E$7222)+(N_Raters&gt;=3=TRUE)*(1*Rater3!$C6154=E$7222)+(N_Raters&gt;=4=TRUE)*(1*Rater4!$C6154=E$7222)+(N_Raters&gt;=5=TRUE)*(1*Rater5!$C6154=E$7222)</f>
        <v>0</v>
      </c>
      <c r="F6165" s="38"/>
      <c r="G6165" s="38"/>
      <c r="H6165" s="38"/>
      <c r="J6165" s="1"/>
      <c r="K6165" s="1"/>
    </row>
    <row r="6166" spans="2:11">
      <c r="B6166" s="36">
        <v>6152</v>
      </c>
      <c r="C6166" s="55">
        <f>(1*Rater1!$C6155=C$7222)+(1*Rater2!$C6155=C$7222)+(N_Raters&gt;=3=TRUE)*(1*Rater3!$C6155=C$7222)+(N_Raters&gt;=4=TRUE)*(1*Rater4!$C6155=C$7222)+(N_Raters&gt;=5=TRUE)*(1*Rater5!$C6155=C$7222)</f>
        <v>3</v>
      </c>
      <c r="D6166" s="55">
        <f>(1*Rater1!$C6155=D$7222)+(1*Rater2!$C6155=D$7222)+(N_Raters&gt;=3=TRUE)*(1*Rater3!$C6155=D$7222)+(N_Raters&gt;=4=TRUE)*(1*Rater4!$C6155=D$7222)+(N_Raters&gt;=5=TRUE)*(1*Rater5!$C6155=D$7222)</f>
        <v>0</v>
      </c>
      <c r="E6166" s="38">
        <f>(1*Rater1!$C6155=E$7222)+(1*Rater2!$C6155=E$7222)+(N_Raters&gt;=3=TRUE)*(1*Rater3!$C6155=E$7222)+(N_Raters&gt;=4=TRUE)*(1*Rater4!$C6155=E$7222)+(N_Raters&gt;=5=TRUE)*(1*Rater5!$C6155=E$7222)</f>
        <v>0</v>
      </c>
      <c r="F6166" s="38"/>
      <c r="G6166" s="38"/>
      <c r="H6166" s="38"/>
      <c r="J6166" s="1"/>
      <c r="K6166" s="1"/>
    </row>
    <row r="6167" spans="2:11">
      <c r="B6167" s="35">
        <v>6153</v>
      </c>
      <c r="C6167" s="55">
        <f>(1*Rater1!$C6156=C$7222)+(1*Rater2!$C6156=C$7222)+(N_Raters&gt;=3=TRUE)*(1*Rater3!$C6156=C$7222)+(N_Raters&gt;=4=TRUE)*(1*Rater4!$C6156=C$7222)+(N_Raters&gt;=5=TRUE)*(1*Rater5!$C6156=C$7222)</f>
        <v>3</v>
      </c>
      <c r="D6167" s="55">
        <f>(1*Rater1!$C6156=D$7222)+(1*Rater2!$C6156=D$7222)+(N_Raters&gt;=3=TRUE)*(1*Rater3!$C6156=D$7222)+(N_Raters&gt;=4=TRUE)*(1*Rater4!$C6156=D$7222)+(N_Raters&gt;=5=TRUE)*(1*Rater5!$C6156=D$7222)</f>
        <v>0</v>
      </c>
      <c r="E6167" s="38">
        <f>(1*Rater1!$C6156=E$7222)+(1*Rater2!$C6156=E$7222)+(N_Raters&gt;=3=TRUE)*(1*Rater3!$C6156=E$7222)+(N_Raters&gt;=4=TRUE)*(1*Rater4!$C6156=E$7222)+(N_Raters&gt;=5=TRUE)*(1*Rater5!$C6156=E$7222)</f>
        <v>0</v>
      </c>
      <c r="F6167" s="38"/>
      <c r="G6167" s="38"/>
      <c r="H6167" s="38"/>
      <c r="J6167" s="1"/>
      <c r="K6167" s="1"/>
    </row>
    <row r="6168" spans="2:11">
      <c r="B6168" s="36">
        <v>6154</v>
      </c>
      <c r="C6168" s="55">
        <f>(1*Rater1!$C6157=C$7222)+(1*Rater2!$C6157=C$7222)+(N_Raters&gt;=3=TRUE)*(1*Rater3!$C6157=C$7222)+(N_Raters&gt;=4=TRUE)*(1*Rater4!$C6157=C$7222)+(N_Raters&gt;=5=TRUE)*(1*Rater5!$C6157=C$7222)</f>
        <v>3</v>
      </c>
      <c r="D6168" s="55">
        <f>(1*Rater1!$C6157=D$7222)+(1*Rater2!$C6157=D$7222)+(N_Raters&gt;=3=TRUE)*(1*Rater3!$C6157=D$7222)+(N_Raters&gt;=4=TRUE)*(1*Rater4!$C6157=D$7222)+(N_Raters&gt;=5=TRUE)*(1*Rater5!$C6157=D$7222)</f>
        <v>0</v>
      </c>
      <c r="E6168" s="38">
        <f>(1*Rater1!$C6157=E$7222)+(1*Rater2!$C6157=E$7222)+(N_Raters&gt;=3=TRUE)*(1*Rater3!$C6157=E$7222)+(N_Raters&gt;=4=TRUE)*(1*Rater4!$C6157=E$7222)+(N_Raters&gt;=5=TRUE)*(1*Rater5!$C6157=E$7222)</f>
        <v>0</v>
      </c>
      <c r="F6168" s="38"/>
      <c r="G6168" s="38"/>
      <c r="H6168" s="38"/>
      <c r="J6168" s="1"/>
      <c r="K6168" s="1"/>
    </row>
    <row r="6169" spans="2:11">
      <c r="B6169" s="35">
        <v>6155</v>
      </c>
      <c r="C6169" s="55">
        <f>(1*Rater1!$C6158=C$7222)+(1*Rater2!$C6158=C$7222)+(N_Raters&gt;=3=TRUE)*(1*Rater3!$C6158=C$7222)+(N_Raters&gt;=4=TRUE)*(1*Rater4!$C6158=C$7222)+(N_Raters&gt;=5=TRUE)*(1*Rater5!$C6158=C$7222)</f>
        <v>3</v>
      </c>
      <c r="D6169" s="55">
        <f>(1*Rater1!$C6158=D$7222)+(1*Rater2!$C6158=D$7222)+(N_Raters&gt;=3=TRUE)*(1*Rater3!$C6158=D$7222)+(N_Raters&gt;=4=TRUE)*(1*Rater4!$C6158=D$7222)+(N_Raters&gt;=5=TRUE)*(1*Rater5!$C6158=D$7222)</f>
        <v>0</v>
      </c>
      <c r="E6169" s="38">
        <f>(1*Rater1!$C6158=E$7222)+(1*Rater2!$C6158=E$7222)+(N_Raters&gt;=3=TRUE)*(1*Rater3!$C6158=E$7222)+(N_Raters&gt;=4=TRUE)*(1*Rater4!$C6158=E$7222)+(N_Raters&gt;=5=TRUE)*(1*Rater5!$C6158=E$7222)</f>
        <v>0</v>
      </c>
      <c r="F6169" s="38"/>
      <c r="G6169" s="38"/>
      <c r="H6169" s="38"/>
      <c r="J6169" s="1"/>
      <c r="K6169" s="1"/>
    </row>
    <row r="6170" spans="2:11">
      <c r="B6170" s="36">
        <v>6156</v>
      </c>
      <c r="C6170" s="55">
        <f>(1*Rater1!$C6159=C$7222)+(1*Rater2!$C6159=C$7222)+(N_Raters&gt;=3=TRUE)*(1*Rater3!$C6159=C$7222)+(N_Raters&gt;=4=TRUE)*(1*Rater4!$C6159=C$7222)+(N_Raters&gt;=5=TRUE)*(1*Rater5!$C6159=C$7222)</f>
        <v>3</v>
      </c>
      <c r="D6170" s="55">
        <f>(1*Rater1!$C6159=D$7222)+(1*Rater2!$C6159=D$7222)+(N_Raters&gt;=3=TRUE)*(1*Rater3!$C6159=D$7222)+(N_Raters&gt;=4=TRUE)*(1*Rater4!$C6159=D$7222)+(N_Raters&gt;=5=TRUE)*(1*Rater5!$C6159=D$7222)</f>
        <v>0</v>
      </c>
      <c r="E6170" s="38">
        <f>(1*Rater1!$C6159=E$7222)+(1*Rater2!$C6159=E$7222)+(N_Raters&gt;=3=TRUE)*(1*Rater3!$C6159=E$7222)+(N_Raters&gt;=4=TRUE)*(1*Rater4!$C6159=E$7222)+(N_Raters&gt;=5=TRUE)*(1*Rater5!$C6159=E$7222)</f>
        <v>0</v>
      </c>
      <c r="F6170" s="38"/>
      <c r="G6170" s="38"/>
      <c r="H6170" s="38"/>
      <c r="J6170" s="1"/>
      <c r="K6170" s="1"/>
    </row>
    <row r="6171" spans="2:11">
      <c r="B6171" s="35">
        <v>6157</v>
      </c>
      <c r="C6171" s="55">
        <f>(1*Rater1!$C6160=C$7222)+(1*Rater2!$C6160=C$7222)+(N_Raters&gt;=3=TRUE)*(1*Rater3!$C6160=C$7222)+(N_Raters&gt;=4=TRUE)*(1*Rater4!$C6160=C$7222)+(N_Raters&gt;=5=TRUE)*(1*Rater5!$C6160=C$7222)</f>
        <v>3</v>
      </c>
      <c r="D6171" s="55">
        <f>(1*Rater1!$C6160=D$7222)+(1*Rater2!$C6160=D$7222)+(N_Raters&gt;=3=TRUE)*(1*Rater3!$C6160=D$7222)+(N_Raters&gt;=4=TRUE)*(1*Rater4!$C6160=D$7222)+(N_Raters&gt;=5=TRUE)*(1*Rater5!$C6160=D$7222)</f>
        <v>0</v>
      </c>
      <c r="E6171" s="38">
        <f>(1*Rater1!$C6160=E$7222)+(1*Rater2!$C6160=E$7222)+(N_Raters&gt;=3=TRUE)*(1*Rater3!$C6160=E$7222)+(N_Raters&gt;=4=TRUE)*(1*Rater4!$C6160=E$7222)+(N_Raters&gt;=5=TRUE)*(1*Rater5!$C6160=E$7222)</f>
        <v>0</v>
      </c>
      <c r="F6171" s="38"/>
      <c r="G6171" s="38"/>
      <c r="H6171" s="38"/>
      <c r="J6171" s="1"/>
      <c r="K6171" s="1"/>
    </row>
    <row r="6172" spans="2:11">
      <c r="B6172" s="36">
        <v>6158</v>
      </c>
      <c r="C6172" s="55">
        <f>(1*Rater1!$C6161=C$7222)+(1*Rater2!$C6161=C$7222)+(N_Raters&gt;=3=TRUE)*(1*Rater3!$C6161=C$7222)+(N_Raters&gt;=4=TRUE)*(1*Rater4!$C6161=C$7222)+(N_Raters&gt;=5=TRUE)*(1*Rater5!$C6161=C$7222)</f>
        <v>3</v>
      </c>
      <c r="D6172" s="55">
        <f>(1*Rater1!$C6161=D$7222)+(1*Rater2!$C6161=D$7222)+(N_Raters&gt;=3=TRUE)*(1*Rater3!$C6161=D$7222)+(N_Raters&gt;=4=TRUE)*(1*Rater4!$C6161=D$7222)+(N_Raters&gt;=5=TRUE)*(1*Rater5!$C6161=D$7222)</f>
        <v>0</v>
      </c>
      <c r="E6172" s="38">
        <f>(1*Rater1!$C6161=E$7222)+(1*Rater2!$C6161=E$7222)+(N_Raters&gt;=3=TRUE)*(1*Rater3!$C6161=E$7222)+(N_Raters&gt;=4=TRUE)*(1*Rater4!$C6161=E$7222)+(N_Raters&gt;=5=TRUE)*(1*Rater5!$C6161=E$7222)</f>
        <v>0</v>
      </c>
      <c r="F6172" s="38"/>
      <c r="G6172" s="38"/>
      <c r="H6172" s="38"/>
      <c r="J6172" s="1"/>
      <c r="K6172" s="1"/>
    </row>
    <row r="6173" spans="2:11">
      <c r="B6173" s="35">
        <v>6159</v>
      </c>
      <c r="C6173" s="55">
        <f>(1*Rater1!$C6162=C$7222)+(1*Rater2!$C6162=C$7222)+(N_Raters&gt;=3=TRUE)*(1*Rater3!$C6162=C$7222)+(N_Raters&gt;=4=TRUE)*(1*Rater4!$C6162=C$7222)+(N_Raters&gt;=5=TRUE)*(1*Rater5!$C6162=C$7222)</f>
        <v>1</v>
      </c>
      <c r="D6173" s="55">
        <f>(1*Rater1!$C6162=D$7222)+(1*Rater2!$C6162=D$7222)+(N_Raters&gt;=3=TRUE)*(1*Rater3!$C6162=D$7222)+(N_Raters&gt;=4=TRUE)*(1*Rater4!$C6162=D$7222)+(N_Raters&gt;=5=TRUE)*(1*Rater5!$C6162=D$7222)</f>
        <v>2</v>
      </c>
      <c r="E6173" s="38">
        <f>(1*Rater1!$C6162=E$7222)+(1*Rater2!$C6162=E$7222)+(N_Raters&gt;=3=TRUE)*(1*Rater3!$C6162=E$7222)+(N_Raters&gt;=4=TRUE)*(1*Rater4!$C6162=E$7222)+(N_Raters&gt;=5=TRUE)*(1*Rater5!$C6162=E$7222)</f>
        <v>0</v>
      </c>
      <c r="F6173" s="38"/>
      <c r="G6173" s="38"/>
      <c r="H6173" s="38"/>
      <c r="J6173" s="1"/>
      <c r="K6173" s="1"/>
    </row>
    <row r="6174" spans="2:11">
      <c r="B6174" s="36">
        <v>6160</v>
      </c>
      <c r="C6174" s="55">
        <f>(1*Rater1!$C6163=C$7222)+(1*Rater2!$C6163=C$7222)+(N_Raters&gt;=3=TRUE)*(1*Rater3!$C6163=C$7222)+(N_Raters&gt;=4=TRUE)*(1*Rater4!$C6163=C$7222)+(N_Raters&gt;=5=TRUE)*(1*Rater5!$C6163=C$7222)</f>
        <v>1</v>
      </c>
      <c r="D6174" s="55">
        <f>(1*Rater1!$C6163=D$7222)+(1*Rater2!$C6163=D$7222)+(N_Raters&gt;=3=TRUE)*(1*Rater3!$C6163=D$7222)+(N_Raters&gt;=4=TRUE)*(1*Rater4!$C6163=D$7222)+(N_Raters&gt;=5=TRUE)*(1*Rater5!$C6163=D$7222)</f>
        <v>2</v>
      </c>
      <c r="E6174" s="38">
        <f>(1*Rater1!$C6163=E$7222)+(1*Rater2!$C6163=E$7222)+(N_Raters&gt;=3=TRUE)*(1*Rater3!$C6163=E$7222)+(N_Raters&gt;=4=TRUE)*(1*Rater4!$C6163=E$7222)+(N_Raters&gt;=5=TRUE)*(1*Rater5!$C6163=E$7222)</f>
        <v>0</v>
      </c>
      <c r="F6174" s="38"/>
      <c r="G6174" s="38"/>
      <c r="H6174" s="38"/>
      <c r="J6174" s="1"/>
      <c r="K6174" s="1"/>
    </row>
    <row r="6175" spans="2:11">
      <c r="B6175" s="35">
        <v>6161</v>
      </c>
      <c r="C6175" s="55">
        <f>(1*Rater1!$C6164=C$7222)+(1*Rater2!$C6164=C$7222)+(N_Raters&gt;=3=TRUE)*(1*Rater3!$C6164=C$7222)+(N_Raters&gt;=4=TRUE)*(1*Rater4!$C6164=C$7222)+(N_Raters&gt;=5=TRUE)*(1*Rater5!$C6164=C$7222)</f>
        <v>1</v>
      </c>
      <c r="D6175" s="55">
        <f>(1*Rater1!$C6164=D$7222)+(1*Rater2!$C6164=D$7222)+(N_Raters&gt;=3=TRUE)*(1*Rater3!$C6164=D$7222)+(N_Raters&gt;=4=TRUE)*(1*Rater4!$C6164=D$7222)+(N_Raters&gt;=5=TRUE)*(1*Rater5!$C6164=D$7222)</f>
        <v>2</v>
      </c>
      <c r="E6175" s="38">
        <f>(1*Rater1!$C6164=E$7222)+(1*Rater2!$C6164=E$7222)+(N_Raters&gt;=3=TRUE)*(1*Rater3!$C6164=E$7222)+(N_Raters&gt;=4=TRUE)*(1*Rater4!$C6164=E$7222)+(N_Raters&gt;=5=TRUE)*(1*Rater5!$C6164=E$7222)</f>
        <v>0</v>
      </c>
      <c r="F6175" s="38"/>
      <c r="G6175" s="38"/>
      <c r="H6175" s="38"/>
      <c r="J6175" s="1"/>
      <c r="K6175" s="1"/>
    </row>
    <row r="6176" spans="2:11">
      <c r="B6176" s="36">
        <v>6162</v>
      </c>
      <c r="C6176" s="55">
        <f>(1*Rater1!$C6165=C$7222)+(1*Rater2!$C6165=C$7222)+(N_Raters&gt;=3=TRUE)*(1*Rater3!$C6165=C$7222)+(N_Raters&gt;=4=TRUE)*(1*Rater4!$C6165=C$7222)+(N_Raters&gt;=5=TRUE)*(1*Rater5!$C6165=C$7222)</f>
        <v>3</v>
      </c>
      <c r="D6176" s="55">
        <f>(1*Rater1!$C6165=D$7222)+(1*Rater2!$C6165=D$7222)+(N_Raters&gt;=3=TRUE)*(1*Rater3!$C6165=D$7222)+(N_Raters&gt;=4=TRUE)*(1*Rater4!$C6165=D$7222)+(N_Raters&gt;=5=TRUE)*(1*Rater5!$C6165=D$7222)</f>
        <v>0</v>
      </c>
      <c r="E6176" s="38">
        <f>(1*Rater1!$C6165=E$7222)+(1*Rater2!$C6165=E$7222)+(N_Raters&gt;=3=TRUE)*(1*Rater3!$C6165=E$7222)+(N_Raters&gt;=4=TRUE)*(1*Rater4!$C6165=E$7222)+(N_Raters&gt;=5=TRUE)*(1*Rater5!$C6165=E$7222)</f>
        <v>0</v>
      </c>
      <c r="F6176" s="38"/>
      <c r="G6176" s="38"/>
      <c r="H6176" s="38"/>
      <c r="J6176" s="1"/>
      <c r="K6176" s="1"/>
    </row>
    <row r="6177" spans="2:11">
      <c r="B6177" s="35">
        <v>6163</v>
      </c>
      <c r="C6177" s="55">
        <f>(1*Rater1!$C6166=C$7222)+(1*Rater2!$C6166=C$7222)+(N_Raters&gt;=3=TRUE)*(1*Rater3!$C6166=C$7222)+(N_Raters&gt;=4=TRUE)*(1*Rater4!$C6166=C$7222)+(N_Raters&gt;=5=TRUE)*(1*Rater5!$C6166=C$7222)</f>
        <v>1</v>
      </c>
      <c r="D6177" s="55">
        <f>(1*Rater1!$C6166=D$7222)+(1*Rater2!$C6166=D$7222)+(N_Raters&gt;=3=TRUE)*(1*Rater3!$C6166=D$7222)+(N_Raters&gt;=4=TRUE)*(1*Rater4!$C6166=D$7222)+(N_Raters&gt;=5=TRUE)*(1*Rater5!$C6166=D$7222)</f>
        <v>2</v>
      </c>
      <c r="E6177" s="38">
        <f>(1*Rater1!$C6166=E$7222)+(1*Rater2!$C6166=E$7222)+(N_Raters&gt;=3=TRUE)*(1*Rater3!$C6166=E$7222)+(N_Raters&gt;=4=TRUE)*(1*Rater4!$C6166=E$7222)+(N_Raters&gt;=5=TRUE)*(1*Rater5!$C6166=E$7222)</f>
        <v>0</v>
      </c>
      <c r="F6177" s="38"/>
      <c r="G6177" s="38"/>
      <c r="H6177" s="38"/>
      <c r="J6177" s="1"/>
      <c r="K6177" s="1"/>
    </row>
    <row r="6178" spans="2:11">
      <c r="B6178" s="36">
        <v>6164</v>
      </c>
      <c r="C6178" s="55">
        <f>(1*Rater1!$C6167=C$7222)+(1*Rater2!$C6167=C$7222)+(N_Raters&gt;=3=TRUE)*(1*Rater3!$C6167=C$7222)+(N_Raters&gt;=4=TRUE)*(1*Rater4!$C6167=C$7222)+(N_Raters&gt;=5=TRUE)*(1*Rater5!$C6167=C$7222)</f>
        <v>3</v>
      </c>
      <c r="D6178" s="55">
        <f>(1*Rater1!$C6167=D$7222)+(1*Rater2!$C6167=D$7222)+(N_Raters&gt;=3=TRUE)*(1*Rater3!$C6167=D$7222)+(N_Raters&gt;=4=TRUE)*(1*Rater4!$C6167=D$7222)+(N_Raters&gt;=5=TRUE)*(1*Rater5!$C6167=D$7222)</f>
        <v>0</v>
      </c>
      <c r="E6178" s="38">
        <f>(1*Rater1!$C6167=E$7222)+(1*Rater2!$C6167=E$7222)+(N_Raters&gt;=3=TRUE)*(1*Rater3!$C6167=E$7222)+(N_Raters&gt;=4=TRUE)*(1*Rater4!$C6167=E$7222)+(N_Raters&gt;=5=TRUE)*(1*Rater5!$C6167=E$7222)</f>
        <v>0</v>
      </c>
      <c r="F6178" s="38"/>
      <c r="G6178" s="38"/>
      <c r="H6178" s="38"/>
      <c r="J6178" s="1"/>
      <c r="K6178" s="1"/>
    </row>
    <row r="6179" spans="2:11">
      <c r="B6179" s="35">
        <v>6165</v>
      </c>
      <c r="C6179" s="55">
        <f>(1*Rater1!$C6168=C$7222)+(1*Rater2!$C6168=C$7222)+(N_Raters&gt;=3=TRUE)*(1*Rater3!$C6168=C$7222)+(N_Raters&gt;=4=TRUE)*(1*Rater4!$C6168=C$7222)+(N_Raters&gt;=5=TRUE)*(1*Rater5!$C6168=C$7222)</f>
        <v>3</v>
      </c>
      <c r="D6179" s="55">
        <f>(1*Rater1!$C6168=D$7222)+(1*Rater2!$C6168=D$7222)+(N_Raters&gt;=3=TRUE)*(1*Rater3!$C6168=D$7222)+(N_Raters&gt;=4=TRUE)*(1*Rater4!$C6168=D$7222)+(N_Raters&gt;=5=TRUE)*(1*Rater5!$C6168=D$7222)</f>
        <v>0</v>
      </c>
      <c r="E6179" s="38">
        <f>(1*Rater1!$C6168=E$7222)+(1*Rater2!$C6168=E$7222)+(N_Raters&gt;=3=TRUE)*(1*Rater3!$C6168=E$7222)+(N_Raters&gt;=4=TRUE)*(1*Rater4!$C6168=E$7222)+(N_Raters&gt;=5=TRUE)*(1*Rater5!$C6168=E$7222)</f>
        <v>0</v>
      </c>
      <c r="F6179" s="38"/>
      <c r="G6179" s="38"/>
      <c r="H6179" s="38"/>
      <c r="J6179" s="1"/>
      <c r="K6179" s="1"/>
    </row>
    <row r="6180" spans="2:11">
      <c r="B6180" s="36">
        <v>6166</v>
      </c>
      <c r="C6180" s="55">
        <f>(1*Rater1!$C6169=C$7222)+(1*Rater2!$C6169=C$7222)+(N_Raters&gt;=3=TRUE)*(1*Rater3!$C6169=C$7222)+(N_Raters&gt;=4=TRUE)*(1*Rater4!$C6169=C$7222)+(N_Raters&gt;=5=TRUE)*(1*Rater5!$C6169=C$7222)</f>
        <v>3</v>
      </c>
      <c r="D6180" s="55">
        <f>(1*Rater1!$C6169=D$7222)+(1*Rater2!$C6169=D$7222)+(N_Raters&gt;=3=TRUE)*(1*Rater3!$C6169=D$7222)+(N_Raters&gt;=4=TRUE)*(1*Rater4!$C6169=D$7222)+(N_Raters&gt;=5=TRUE)*(1*Rater5!$C6169=D$7222)</f>
        <v>0</v>
      </c>
      <c r="E6180" s="38">
        <f>(1*Rater1!$C6169=E$7222)+(1*Rater2!$C6169=E$7222)+(N_Raters&gt;=3=TRUE)*(1*Rater3!$C6169=E$7222)+(N_Raters&gt;=4=TRUE)*(1*Rater4!$C6169=E$7222)+(N_Raters&gt;=5=TRUE)*(1*Rater5!$C6169=E$7222)</f>
        <v>0</v>
      </c>
      <c r="F6180" s="38"/>
      <c r="G6180" s="38"/>
      <c r="H6180" s="38"/>
      <c r="J6180" s="1"/>
      <c r="K6180" s="1"/>
    </row>
    <row r="6181" spans="2:11">
      <c r="B6181" s="35">
        <v>6167</v>
      </c>
      <c r="C6181" s="55">
        <f>(1*Rater1!$C6170=C$7222)+(1*Rater2!$C6170=C$7222)+(N_Raters&gt;=3=TRUE)*(1*Rater3!$C6170=C$7222)+(N_Raters&gt;=4=TRUE)*(1*Rater4!$C6170=C$7222)+(N_Raters&gt;=5=TRUE)*(1*Rater5!$C6170=C$7222)</f>
        <v>3</v>
      </c>
      <c r="D6181" s="55">
        <f>(1*Rater1!$C6170=D$7222)+(1*Rater2!$C6170=D$7222)+(N_Raters&gt;=3=TRUE)*(1*Rater3!$C6170=D$7222)+(N_Raters&gt;=4=TRUE)*(1*Rater4!$C6170=D$7222)+(N_Raters&gt;=5=TRUE)*(1*Rater5!$C6170=D$7222)</f>
        <v>0</v>
      </c>
      <c r="E6181" s="38">
        <f>(1*Rater1!$C6170=E$7222)+(1*Rater2!$C6170=E$7222)+(N_Raters&gt;=3=TRUE)*(1*Rater3!$C6170=E$7222)+(N_Raters&gt;=4=TRUE)*(1*Rater4!$C6170=E$7222)+(N_Raters&gt;=5=TRUE)*(1*Rater5!$C6170=E$7222)</f>
        <v>0</v>
      </c>
      <c r="F6181" s="38"/>
      <c r="G6181" s="38"/>
      <c r="H6181" s="38"/>
      <c r="J6181" s="1"/>
      <c r="K6181" s="1"/>
    </row>
    <row r="6182" spans="2:11">
      <c r="B6182" s="36">
        <v>6168</v>
      </c>
      <c r="C6182" s="55">
        <f>(1*Rater1!$C6171=C$7222)+(1*Rater2!$C6171=C$7222)+(N_Raters&gt;=3=TRUE)*(1*Rater3!$C6171=C$7222)+(N_Raters&gt;=4=TRUE)*(1*Rater4!$C6171=C$7222)+(N_Raters&gt;=5=TRUE)*(1*Rater5!$C6171=C$7222)</f>
        <v>3</v>
      </c>
      <c r="D6182" s="55">
        <f>(1*Rater1!$C6171=D$7222)+(1*Rater2!$C6171=D$7222)+(N_Raters&gt;=3=TRUE)*(1*Rater3!$C6171=D$7222)+(N_Raters&gt;=4=TRUE)*(1*Rater4!$C6171=D$7222)+(N_Raters&gt;=5=TRUE)*(1*Rater5!$C6171=D$7222)</f>
        <v>0</v>
      </c>
      <c r="E6182" s="38">
        <f>(1*Rater1!$C6171=E$7222)+(1*Rater2!$C6171=E$7222)+(N_Raters&gt;=3=TRUE)*(1*Rater3!$C6171=E$7222)+(N_Raters&gt;=4=TRUE)*(1*Rater4!$C6171=E$7222)+(N_Raters&gt;=5=TRUE)*(1*Rater5!$C6171=E$7222)</f>
        <v>0</v>
      </c>
      <c r="F6182" s="38"/>
      <c r="G6182" s="38"/>
      <c r="H6182" s="38"/>
      <c r="J6182" s="1"/>
      <c r="K6182" s="1"/>
    </row>
    <row r="6183" spans="2:11">
      <c r="B6183" s="35">
        <v>6169</v>
      </c>
      <c r="C6183" s="55">
        <f>(1*Rater1!$C6172=C$7222)+(1*Rater2!$C6172=C$7222)+(N_Raters&gt;=3=TRUE)*(1*Rater3!$C6172=C$7222)+(N_Raters&gt;=4=TRUE)*(1*Rater4!$C6172=C$7222)+(N_Raters&gt;=5=TRUE)*(1*Rater5!$C6172=C$7222)</f>
        <v>3</v>
      </c>
      <c r="D6183" s="55">
        <f>(1*Rater1!$C6172=D$7222)+(1*Rater2!$C6172=D$7222)+(N_Raters&gt;=3=TRUE)*(1*Rater3!$C6172=D$7222)+(N_Raters&gt;=4=TRUE)*(1*Rater4!$C6172=D$7222)+(N_Raters&gt;=5=TRUE)*(1*Rater5!$C6172=D$7222)</f>
        <v>0</v>
      </c>
      <c r="E6183" s="38">
        <f>(1*Rater1!$C6172=E$7222)+(1*Rater2!$C6172=E$7222)+(N_Raters&gt;=3=TRUE)*(1*Rater3!$C6172=E$7222)+(N_Raters&gt;=4=TRUE)*(1*Rater4!$C6172=E$7222)+(N_Raters&gt;=5=TRUE)*(1*Rater5!$C6172=E$7222)</f>
        <v>0</v>
      </c>
      <c r="F6183" s="38"/>
      <c r="G6183" s="38"/>
      <c r="H6183" s="38"/>
      <c r="J6183" s="1"/>
      <c r="K6183" s="1"/>
    </row>
    <row r="6184" spans="2:11">
      <c r="B6184" s="36">
        <v>6170</v>
      </c>
      <c r="C6184" s="55">
        <f>(1*Rater1!$C6173=C$7222)+(1*Rater2!$C6173=C$7222)+(N_Raters&gt;=3=TRUE)*(1*Rater3!$C6173=C$7222)+(N_Raters&gt;=4=TRUE)*(1*Rater4!$C6173=C$7222)+(N_Raters&gt;=5=TRUE)*(1*Rater5!$C6173=C$7222)</f>
        <v>3</v>
      </c>
      <c r="D6184" s="55">
        <f>(1*Rater1!$C6173=D$7222)+(1*Rater2!$C6173=D$7222)+(N_Raters&gt;=3=TRUE)*(1*Rater3!$C6173=D$7222)+(N_Raters&gt;=4=TRUE)*(1*Rater4!$C6173=D$7222)+(N_Raters&gt;=5=TRUE)*(1*Rater5!$C6173=D$7222)</f>
        <v>0</v>
      </c>
      <c r="E6184" s="38">
        <f>(1*Rater1!$C6173=E$7222)+(1*Rater2!$C6173=E$7222)+(N_Raters&gt;=3=TRUE)*(1*Rater3!$C6173=E$7222)+(N_Raters&gt;=4=TRUE)*(1*Rater4!$C6173=E$7222)+(N_Raters&gt;=5=TRUE)*(1*Rater5!$C6173=E$7222)</f>
        <v>0</v>
      </c>
      <c r="F6184" s="38"/>
      <c r="G6184" s="38"/>
      <c r="H6184" s="38"/>
      <c r="J6184" s="1"/>
      <c r="K6184" s="1"/>
    </row>
    <row r="6185" spans="2:11">
      <c r="B6185" s="35">
        <v>6171</v>
      </c>
      <c r="C6185" s="55">
        <f>(1*Rater1!$C6174=C$7222)+(1*Rater2!$C6174=C$7222)+(N_Raters&gt;=3=TRUE)*(1*Rater3!$C6174=C$7222)+(N_Raters&gt;=4=TRUE)*(1*Rater4!$C6174=C$7222)+(N_Raters&gt;=5=TRUE)*(1*Rater5!$C6174=C$7222)</f>
        <v>1</v>
      </c>
      <c r="D6185" s="55">
        <f>(1*Rater1!$C6174=D$7222)+(1*Rater2!$C6174=D$7222)+(N_Raters&gt;=3=TRUE)*(1*Rater3!$C6174=D$7222)+(N_Raters&gt;=4=TRUE)*(1*Rater4!$C6174=D$7222)+(N_Raters&gt;=5=TRUE)*(1*Rater5!$C6174=D$7222)</f>
        <v>2</v>
      </c>
      <c r="E6185" s="38">
        <f>(1*Rater1!$C6174=E$7222)+(1*Rater2!$C6174=E$7222)+(N_Raters&gt;=3=TRUE)*(1*Rater3!$C6174=E$7222)+(N_Raters&gt;=4=TRUE)*(1*Rater4!$C6174=E$7222)+(N_Raters&gt;=5=TRUE)*(1*Rater5!$C6174=E$7222)</f>
        <v>0</v>
      </c>
      <c r="F6185" s="38"/>
      <c r="G6185" s="38"/>
      <c r="H6185" s="38"/>
      <c r="J6185" s="1"/>
      <c r="K6185" s="1"/>
    </row>
    <row r="6186" spans="2:11">
      <c r="B6186" s="36">
        <v>6172</v>
      </c>
      <c r="C6186" s="55">
        <f>(1*Rater1!$C6175=C$7222)+(1*Rater2!$C6175=C$7222)+(N_Raters&gt;=3=TRUE)*(1*Rater3!$C6175=C$7222)+(N_Raters&gt;=4=TRUE)*(1*Rater4!$C6175=C$7222)+(N_Raters&gt;=5=TRUE)*(1*Rater5!$C6175=C$7222)</f>
        <v>3</v>
      </c>
      <c r="D6186" s="55">
        <f>(1*Rater1!$C6175=D$7222)+(1*Rater2!$C6175=D$7222)+(N_Raters&gt;=3=TRUE)*(1*Rater3!$C6175=D$7222)+(N_Raters&gt;=4=TRUE)*(1*Rater4!$C6175=D$7222)+(N_Raters&gt;=5=TRUE)*(1*Rater5!$C6175=D$7222)</f>
        <v>0</v>
      </c>
      <c r="E6186" s="38">
        <f>(1*Rater1!$C6175=E$7222)+(1*Rater2!$C6175=E$7222)+(N_Raters&gt;=3=TRUE)*(1*Rater3!$C6175=E$7222)+(N_Raters&gt;=4=TRUE)*(1*Rater4!$C6175=E$7222)+(N_Raters&gt;=5=TRUE)*(1*Rater5!$C6175=E$7222)</f>
        <v>0</v>
      </c>
      <c r="F6186" s="38"/>
      <c r="G6186" s="38"/>
      <c r="H6186" s="38"/>
      <c r="J6186" s="1"/>
      <c r="K6186" s="1"/>
    </row>
    <row r="6187" spans="2:11">
      <c r="B6187" s="35">
        <v>6173</v>
      </c>
      <c r="C6187" s="55">
        <f>(1*Rater1!$C6176=C$7222)+(1*Rater2!$C6176=C$7222)+(N_Raters&gt;=3=TRUE)*(1*Rater3!$C6176=C$7222)+(N_Raters&gt;=4=TRUE)*(1*Rater4!$C6176=C$7222)+(N_Raters&gt;=5=TRUE)*(1*Rater5!$C6176=C$7222)</f>
        <v>3</v>
      </c>
      <c r="D6187" s="55">
        <f>(1*Rater1!$C6176=D$7222)+(1*Rater2!$C6176=D$7222)+(N_Raters&gt;=3=TRUE)*(1*Rater3!$C6176=D$7222)+(N_Raters&gt;=4=TRUE)*(1*Rater4!$C6176=D$7222)+(N_Raters&gt;=5=TRUE)*(1*Rater5!$C6176=D$7222)</f>
        <v>0</v>
      </c>
      <c r="E6187" s="38">
        <f>(1*Rater1!$C6176=E$7222)+(1*Rater2!$C6176=E$7222)+(N_Raters&gt;=3=TRUE)*(1*Rater3!$C6176=E$7222)+(N_Raters&gt;=4=TRUE)*(1*Rater4!$C6176=E$7222)+(N_Raters&gt;=5=TRUE)*(1*Rater5!$C6176=E$7222)</f>
        <v>0</v>
      </c>
      <c r="F6187" s="38"/>
      <c r="G6187" s="38"/>
      <c r="H6187" s="38"/>
      <c r="J6187" s="1"/>
      <c r="K6187" s="1"/>
    </row>
    <row r="6188" spans="2:11">
      <c r="B6188" s="36">
        <v>6174</v>
      </c>
      <c r="C6188" s="55">
        <f>(1*Rater1!$C6177=C$7222)+(1*Rater2!$C6177=C$7222)+(N_Raters&gt;=3=TRUE)*(1*Rater3!$C6177=C$7222)+(N_Raters&gt;=4=TRUE)*(1*Rater4!$C6177=C$7222)+(N_Raters&gt;=5=TRUE)*(1*Rater5!$C6177=C$7222)</f>
        <v>3</v>
      </c>
      <c r="D6188" s="55">
        <f>(1*Rater1!$C6177=D$7222)+(1*Rater2!$C6177=D$7222)+(N_Raters&gt;=3=TRUE)*(1*Rater3!$C6177=D$7222)+(N_Raters&gt;=4=TRUE)*(1*Rater4!$C6177=D$7222)+(N_Raters&gt;=5=TRUE)*(1*Rater5!$C6177=D$7222)</f>
        <v>0</v>
      </c>
      <c r="E6188" s="38">
        <f>(1*Rater1!$C6177=E$7222)+(1*Rater2!$C6177=E$7222)+(N_Raters&gt;=3=TRUE)*(1*Rater3!$C6177=E$7222)+(N_Raters&gt;=4=TRUE)*(1*Rater4!$C6177=E$7222)+(N_Raters&gt;=5=TRUE)*(1*Rater5!$C6177=E$7222)</f>
        <v>0</v>
      </c>
      <c r="F6188" s="38"/>
      <c r="G6188" s="38"/>
      <c r="H6188" s="38"/>
      <c r="J6188" s="1"/>
      <c r="K6188" s="1"/>
    </row>
    <row r="6189" spans="2:11">
      <c r="B6189" s="35">
        <v>6175</v>
      </c>
      <c r="C6189" s="55">
        <f>(1*Rater1!$C6178=C$7222)+(1*Rater2!$C6178=C$7222)+(N_Raters&gt;=3=TRUE)*(1*Rater3!$C6178=C$7222)+(N_Raters&gt;=4=TRUE)*(1*Rater4!$C6178=C$7222)+(N_Raters&gt;=5=TRUE)*(1*Rater5!$C6178=C$7222)</f>
        <v>3</v>
      </c>
      <c r="D6189" s="55">
        <f>(1*Rater1!$C6178=D$7222)+(1*Rater2!$C6178=D$7222)+(N_Raters&gt;=3=TRUE)*(1*Rater3!$C6178=D$7222)+(N_Raters&gt;=4=TRUE)*(1*Rater4!$C6178=D$7222)+(N_Raters&gt;=5=TRUE)*(1*Rater5!$C6178=D$7222)</f>
        <v>0</v>
      </c>
      <c r="E6189" s="38">
        <f>(1*Rater1!$C6178=E$7222)+(1*Rater2!$C6178=E$7222)+(N_Raters&gt;=3=TRUE)*(1*Rater3!$C6178=E$7222)+(N_Raters&gt;=4=TRUE)*(1*Rater4!$C6178=E$7222)+(N_Raters&gt;=5=TRUE)*(1*Rater5!$C6178=E$7222)</f>
        <v>0</v>
      </c>
      <c r="F6189" s="38"/>
      <c r="G6189" s="38"/>
      <c r="H6189" s="38"/>
      <c r="J6189" s="1"/>
      <c r="K6189" s="1"/>
    </row>
    <row r="6190" spans="2:11">
      <c r="B6190" s="36">
        <v>6176</v>
      </c>
      <c r="C6190" s="55">
        <f>(1*Rater1!$C6179=C$7222)+(1*Rater2!$C6179=C$7222)+(N_Raters&gt;=3=TRUE)*(1*Rater3!$C6179=C$7222)+(N_Raters&gt;=4=TRUE)*(1*Rater4!$C6179=C$7222)+(N_Raters&gt;=5=TRUE)*(1*Rater5!$C6179=C$7222)</f>
        <v>3</v>
      </c>
      <c r="D6190" s="55">
        <f>(1*Rater1!$C6179=D$7222)+(1*Rater2!$C6179=D$7222)+(N_Raters&gt;=3=TRUE)*(1*Rater3!$C6179=D$7222)+(N_Raters&gt;=4=TRUE)*(1*Rater4!$C6179=D$7222)+(N_Raters&gt;=5=TRUE)*(1*Rater5!$C6179=D$7222)</f>
        <v>0</v>
      </c>
      <c r="E6190" s="38">
        <f>(1*Rater1!$C6179=E$7222)+(1*Rater2!$C6179=E$7222)+(N_Raters&gt;=3=TRUE)*(1*Rater3!$C6179=E$7222)+(N_Raters&gt;=4=TRUE)*(1*Rater4!$C6179=E$7222)+(N_Raters&gt;=5=TRUE)*(1*Rater5!$C6179=E$7222)</f>
        <v>0</v>
      </c>
      <c r="F6190" s="38"/>
      <c r="G6190" s="38"/>
      <c r="H6190" s="38"/>
      <c r="J6190" s="1"/>
      <c r="K6190" s="1"/>
    </row>
    <row r="6191" spans="2:11">
      <c r="B6191" s="35">
        <v>6177</v>
      </c>
      <c r="C6191" s="55">
        <f>(1*Rater1!$C6180=C$7222)+(1*Rater2!$C6180=C$7222)+(N_Raters&gt;=3=TRUE)*(1*Rater3!$C6180=C$7222)+(N_Raters&gt;=4=TRUE)*(1*Rater4!$C6180=C$7222)+(N_Raters&gt;=5=TRUE)*(1*Rater5!$C6180=C$7222)</f>
        <v>3</v>
      </c>
      <c r="D6191" s="55">
        <f>(1*Rater1!$C6180=D$7222)+(1*Rater2!$C6180=D$7222)+(N_Raters&gt;=3=TRUE)*(1*Rater3!$C6180=D$7222)+(N_Raters&gt;=4=TRUE)*(1*Rater4!$C6180=D$7222)+(N_Raters&gt;=5=TRUE)*(1*Rater5!$C6180=D$7222)</f>
        <v>0</v>
      </c>
      <c r="E6191" s="38">
        <f>(1*Rater1!$C6180=E$7222)+(1*Rater2!$C6180=E$7222)+(N_Raters&gt;=3=TRUE)*(1*Rater3!$C6180=E$7222)+(N_Raters&gt;=4=TRUE)*(1*Rater4!$C6180=E$7222)+(N_Raters&gt;=5=TRUE)*(1*Rater5!$C6180=E$7222)</f>
        <v>0</v>
      </c>
      <c r="F6191" s="38"/>
      <c r="G6191" s="38"/>
      <c r="H6191" s="38"/>
      <c r="J6191" s="1"/>
      <c r="K6191" s="1"/>
    </row>
    <row r="6192" spans="2:11">
      <c r="B6192" s="36">
        <v>6178</v>
      </c>
      <c r="C6192" s="55">
        <f>(1*Rater1!$C6181=C$7222)+(1*Rater2!$C6181=C$7222)+(N_Raters&gt;=3=TRUE)*(1*Rater3!$C6181=C$7222)+(N_Raters&gt;=4=TRUE)*(1*Rater4!$C6181=C$7222)+(N_Raters&gt;=5=TRUE)*(1*Rater5!$C6181=C$7222)</f>
        <v>3</v>
      </c>
      <c r="D6192" s="55">
        <f>(1*Rater1!$C6181=D$7222)+(1*Rater2!$C6181=D$7222)+(N_Raters&gt;=3=TRUE)*(1*Rater3!$C6181=D$7222)+(N_Raters&gt;=4=TRUE)*(1*Rater4!$C6181=D$7222)+(N_Raters&gt;=5=TRUE)*(1*Rater5!$C6181=D$7222)</f>
        <v>0</v>
      </c>
      <c r="E6192" s="38">
        <f>(1*Rater1!$C6181=E$7222)+(1*Rater2!$C6181=E$7222)+(N_Raters&gt;=3=TRUE)*(1*Rater3!$C6181=E$7222)+(N_Raters&gt;=4=TRUE)*(1*Rater4!$C6181=E$7222)+(N_Raters&gt;=5=TRUE)*(1*Rater5!$C6181=E$7222)</f>
        <v>0</v>
      </c>
      <c r="F6192" s="38"/>
      <c r="G6192" s="38"/>
      <c r="H6192" s="38"/>
      <c r="J6192" s="1"/>
      <c r="K6192" s="1"/>
    </row>
    <row r="6193" spans="2:11">
      <c r="B6193" s="35">
        <v>6179</v>
      </c>
      <c r="C6193" s="55">
        <f>(1*Rater1!$C6182=C$7222)+(1*Rater2!$C6182=C$7222)+(N_Raters&gt;=3=TRUE)*(1*Rater3!$C6182=C$7222)+(N_Raters&gt;=4=TRUE)*(1*Rater4!$C6182=C$7222)+(N_Raters&gt;=5=TRUE)*(1*Rater5!$C6182=C$7222)</f>
        <v>3</v>
      </c>
      <c r="D6193" s="55">
        <f>(1*Rater1!$C6182=D$7222)+(1*Rater2!$C6182=D$7222)+(N_Raters&gt;=3=TRUE)*(1*Rater3!$C6182=D$7222)+(N_Raters&gt;=4=TRUE)*(1*Rater4!$C6182=D$7222)+(N_Raters&gt;=5=TRUE)*(1*Rater5!$C6182=D$7222)</f>
        <v>0</v>
      </c>
      <c r="E6193" s="38">
        <f>(1*Rater1!$C6182=E$7222)+(1*Rater2!$C6182=E$7222)+(N_Raters&gt;=3=TRUE)*(1*Rater3!$C6182=E$7222)+(N_Raters&gt;=4=TRUE)*(1*Rater4!$C6182=E$7222)+(N_Raters&gt;=5=TRUE)*(1*Rater5!$C6182=E$7222)</f>
        <v>0</v>
      </c>
      <c r="F6193" s="38"/>
      <c r="G6193" s="38"/>
      <c r="H6193" s="38"/>
      <c r="J6193" s="1"/>
      <c r="K6193" s="1"/>
    </row>
    <row r="6194" spans="2:11">
      <c r="B6194" s="36">
        <v>6180</v>
      </c>
      <c r="C6194" s="55">
        <f>(1*Rater1!$C6183=C$7222)+(1*Rater2!$C6183=C$7222)+(N_Raters&gt;=3=TRUE)*(1*Rater3!$C6183=C$7222)+(N_Raters&gt;=4=TRUE)*(1*Rater4!$C6183=C$7222)+(N_Raters&gt;=5=TRUE)*(1*Rater5!$C6183=C$7222)</f>
        <v>3</v>
      </c>
      <c r="D6194" s="55">
        <f>(1*Rater1!$C6183=D$7222)+(1*Rater2!$C6183=D$7222)+(N_Raters&gt;=3=TRUE)*(1*Rater3!$C6183=D$7222)+(N_Raters&gt;=4=TRUE)*(1*Rater4!$C6183=D$7222)+(N_Raters&gt;=5=TRUE)*(1*Rater5!$C6183=D$7222)</f>
        <v>0</v>
      </c>
      <c r="E6194" s="38">
        <f>(1*Rater1!$C6183=E$7222)+(1*Rater2!$C6183=E$7222)+(N_Raters&gt;=3=TRUE)*(1*Rater3!$C6183=E$7222)+(N_Raters&gt;=4=TRUE)*(1*Rater4!$C6183=E$7222)+(N_Raters&gt;=5=TRUE)*(1*Rater5!$C6183=E$7222)</f>
        <v>0</v>
      </c>
      <c r="F6194" s="38"/>
      <c r="G6194" s="38"/>
      <c r="H6194" s="38"/>
      <c r="J6194" s="1"/>
      <c r="K6194" s="1"/>
    </row>
    <row r="6195" spans="2:11">
      <c r="B6195" s="35">
        <v>6181</v>
      </c>
      <c r="C6195" s="55">
        <f>(1*Rater1!$C6184=C$7222)+(1*Rater2!$C6184=C$7222)+(N_Raters&gt;=3=TRUE)*(1*Rater3!$C6184=C$7222)+(N_Raters&gt;=4=TRUE)*(1*Rater4!$C6184=C$7222)+(N_Raters&gt;=5=TRUE)*(1*Rater5!$C6184=C$7222)</f>
        <v>3</v>
      </c>
      <c r="D6195" s="55">
        <f>(1*Rater1!$C6184=D$7222)+(1*Rater2!$C6184=D$7222)+(N_Raters&gt;=3=TRUE)*(1*Rater3!$C6184=D$7222)+(N_Raters&gt;=4=TRUE)*(1*Rater4!$C6184=D$7222)+(N_Raters&gt;=5=TRUE)*(1*Rater5!$C6184=D$7222)</f>
        <v>0</v>
      </c>
      <c r="E6195" s="38">
        <f>(1*Rater1!$C6184=E$7222)+(1*Rater2!$C6184=E$7222)+(N_Raters&gt;=3=TRUE)*(1*Rater3!$C6184=E$7222)+(N_Raters&gt;=4=TRUE)*(1*Rater4!$C6184=E$7222)+(N_Raters&gt;=5=TRUE)*(1*Rater5!$C6184=E$7222)</f>
        <v>0</v>
      </c>
      <c r="F6195" s="38"/>
      <c r="G6195" s="38"/>
      <c r="H6195" s="38"/>
      <c r="J6195" s="1"/>
      <c r="K6195" s="1"/>
    </row>
    <row r="6196" spans="2:11">
      <c r="B6196" s="36">
        <v>6182</v>
      </c>
      <c r="C6196" s="55">
        <f>(1*Rater1!$C6185=C$7222)+(1*Rater2!$C6185=C$7222)+(N_Raters&gt;=3=TRUE)*(1*Rater3!$C6185=C$7222)+(N_Raters&gt;=4=TRUE)*(1*Rater4!$C6185=C$7222)+(N_Raters&gt;=5=TRUE)*(1*Rater5!$C6185=C$7222)</f>
        <v>1</v>
      </c>
      <c r="D6196" s="55">
        <f>(1*Rater1!$C6185=D$7222)+(1*Rater2!$C6185=D$7222)+(N_Raters&gt;=3=TRUE)*(1*Rater3!$C6185=D$7222)+(N_Raters&gt;=4=TRUE)*(1*Rater4!$C6185=D$7222)+(N_Raters&gt;=5=TRUE)*(1*Rater5!$C6185=D$7222)</f>
        <v>2</v>
      </c>
      <c r="E6196" s="38">
        <f>(1*Rater1!$C6185=E$7222)+(1*Rater2!$C6185=E$7222)+(N_Raters&gt;=3=TRUE)*(1*Rater3!$C6185=E$7222)+(N_Raters&gt;=4=TRUE)*(1*Rater4!$C6185=E$7222)+(N_Raters&gt;=5=TRUE)*(1*Rater5!$C6185=E$7222)</f>
        <v>0</v>
      </c>
      <c r="F6196" s="38"/>
      <c r="G6196" s="38"/>
      <c r="H6196" s="38"/>
      <c r="J6196" s="1"/>
      <c r="K6196" s="1"/>
    </row>
    <row r="6197" spans="2:11">
      <c r="B6197" s="35">
        <v>6183</v>
      </c>
      <c r="C6197" s="55">
        <f>(1*Rater1!$C6186=C$7222)+(1*Rater2!$C6186=C$7222)+(N_Raters&gt;=3=TRUE)*(1*Rater3!$C6186=C$7222)+(N_Raters&gt;=4=TRUE)*(1*Rater4!$C6186=C$7222)+(N_Raters&gt;=5=TRUE)*(1*Rater5!$C6186=C$7222)</f>
        <v>1</v>
      </c>
      <c r="D6197" s="55">
        <f>(1*Rater1!$C6186=D$7222)+(1*Rater2!$C6186=D$7222)+(N_Raters&gt;=3=TRUE)*(1*Rater3!$C6186=D$7222)+(N_Raters&gt;=4=TRUE)*(1*Rater4!$C6186=D$7222)+(N_Raters&gt;=5=TRUE)*(1*Rater5!$C6186=D$7222)</f>
        <v>2</v>
      </c>
      <c r="E6197" s="38">
        <f>(1*Rater1!$C6186=E$7222)+(1*Rater2!$C6186=E$7222)+(N_Raters&gt;=3=TRUE)*(1*Rater3!$C6186=E$7222)+(N_Raters&gt;=4=TRUE)*(1*Rater4!$C6186=E$7222)+(N_Raters&gt;=5=TRUE)*(1*Rater5!$C6186=E$7222)</f>
        <v>0</v>
      </c>
      <c r="F6197" s="38"/>
      <c r="G6197" s="38"/>
      <c r="H6197" s="38"/>
      <c r="J6197" s="1"/>
      <c r="K6197" s="1"/>
    </row>
    <row r="6198" spans="2:11">
      <c r="B6198" s="36">
        <v>6184</v>
      </c>
      <c r="C6198" s="55">
        <f>(1*Rater1!$C6187=C$7222)+(1*Rater2!$C6187=C$7222)+(N_Raters&gt;=3=TRUE)*(1*Rater3!$C6187=C$7222)+(N_Raters&gt;=4=TRUE)*(1*Rater4!$C6187=C$7222)+(N_Raters&gt;=5=TRUE)*(1*Rater5!$C6187=C$7222)</f>
        <v>1</v>
      </c>
      <c r="D6198" s="55">
        <f>(1*Rater1!$C6187=D$7222)+(1*Rater2!$C6187=D$7222)+(N_Raters&gt;=3=TRUE)*(1*Rater3!$C6187=D$7222)+(N_Raters&gt;=4=TRUE)*(1*Rater4!$C6187=D$7222)+(N_Raters&gt;=5=TRUE)*(1*Rater5!$C6187=D$7222)</f>
        <v>2</v>
      </c>
      <c r="E6198" s="38">
        <f>(1*Rater1!$C6187=E$7222)+(1*Rater2!$C6187=E$7222)+(N_Raters&gt;=3=TRUE)*(1*Rater3!$C6187=E$7222)+(N_Raters&gt;=4=TRUE)*(1*Rater4!$C6187=E$7222)+(N_Raters&gt;=5=TRUE)*(1*Rater5!$C6187=E$7222)</f>
        <v>0</v>
      </c>
      <c r="F6198" s="38"/>
      <c r="G6198" s="38"/>
      <c r="H6198" s="38"/>
      <c r="J6198" s="1"/>
      <c r="K6198" s="1"/>
    </row>
    <row r="6199" spans="2:11">
      <c r="B6199" s="35">
        <v>6185</v>
      </c>
      <c r="C6199" s="55">
        <f>(1*Rater1!$C6188=C$7222)+(1*Rater2!$C6188=C$7222)+(N_Raters&gt;=3=TRUE)*(1*Rater3!$C6188=C$7222)+(N_Raters&gt;=4=TRUE)*(1*Rater4!$C6188=C$7222)+(N_Raters&gt;=5=TRUE)*(1*Rater5!$C6188=C$7222)</f>
        <v>3</v>
      </c>
      <c r="D6199" s="55">
        <f>(1*Rater1!$C6188=D$7222)+(1*Rater2!$C6188=D$7222)+(N_Raters&gt;=3=TRUE)*(1*Rater3!$C6188=D$7222)+(N_Raters&gt;=4=TRUE)*(1*Rater4!$C6188=D$7222)+(N_Raters&gt;=5=TRUE)*(1*Rater5!$C6188=D$7222)</f>
        <v>0</v>
      </c>
      <c r="E6199" s="38">
        <f>(1*Rater1!$C6188=E$7222)+(1*Rater2!$C6188=E$7222)+(N_Raters&gt;=3=TRUE)*(1*Rater3!$C6188=E$7222)+(N_Raters&gt;=4=TRUE)*(1*Rater4!$C6188=E$7222)+(N_Raters&gt;=5=TRUE)*(1*Rater5!$C6188=E$7222)</f>
        <v>0</v>
      </c>
      <c r="F6199" s="38"/>
      <c r="G6199" s="38"/>
      <c r="H6199" s="38"/>
      <c r="J6199" s="1"/>
      <c r="K6199" s="1"/>
    </row>
    <row r="6200" spans="2:11">
      <c r="B6200" s="36">
        <v>6186</v>
      </c>
      <c r="C6200" s="55">
        <f>(1*Rater1!$C6189=C$7222)+(1*Rater2!$C6189=C$7222)+(N_Raters&gt;=3=TRUE)*(1*Rater3!$C6189=C$7222)+(N_Raters&gt;=4=TRUE)*(1*Rater4!$C6189=C$7222)+(N_Raters&gt;=5=TRUE)*(1*Rater5!$C6189=C$7222)</f>
        <v>3</v>
      </c>
      <c r="D6200" s="55">
        <f>(1*Rater1!$C6189=D$7222)+(1*Rater2!$C6189=D$7222)+(N_Raters&gt;=3=TRUE)*(1*Rater3!$C6189=D$7222)+(N_Raters&gt;=4=TRUE)*(1*Rater4!$C6189=D$7222)+(N_Raters&gt;=5=TRUE)*(1*Rater5!$C6189=D$7222)</f>
        <v>0</v>
      </c>
      <c r="E6200" s="38">
        <f>(1*Rater1!$C6189=E$7222)+(1*Rater2!$C6189=E$7222)+(N_Raters&gt;=3=TRUE)*(1*Rater3!$C6189=E$7222)+(N_Raters&gt;=4=TRUE)*(1*Rater4!$C6189=E$7222)+(N_Raters&gt;=5=TRUE)*(1*Rater5!$C6189=E$7222)</f>
        <v>0</v>
      </c>
      <c r="F6200" s="38"/>
      <c r="G6200" s="38"/>
      <c r="H6200" s="38"/>
      <c r="J6200" s="1"/>
      <c r="K6200" s="1"/>
    </row>
    <row r="6201" spans="2:11">
      <c r="B6201" s="35">
        <v>6187</v>
      </c>
      <c r="C6201" s="55">
        <f>(1*Rater1!$C6190=C$7222)+(1*Rater2!$C6190=C$7222)+(N_Raters&gt;=3=TRUE)*(1*Rater3!$C6190=C$7222)+(N_Raters&gt;=4=TRUE)*(1*Rater4!$C6190=C$7222)+(N_Raters&gt;=5=TRUE)*(1*Rater5!$C6190=C$7222)</f>
        <v>1</v>
      </c>
      <c r="D6201" s="55">
        <f>(1*Rater1!$C6190=D$7222)+(1*Rater2!$C6190=D$7222)+(N_Raters&gt;=3=TRUE)*(1*Rater3!$C6190=D$7222)+(N_Raters&gt;=4=TRUE)*(1*Rater4!$C6190=D$7222)+(N_Raters&gt;=5=TRUE)*(1*Rater5!$C6190=D$7222)</f>
        <v>2</v>
      </c>
      <c r="E6201" s="38">
        <f>(1*Rater1!$C6190=E$7222)+(1*Rater2!$C6190=E$7222)+(N_Raters&gt;=3=TRUE)*(1*Rater3!$C6190=E$7222)+(N_Raters&gt;=4=TRUE)*(1*Rater4!$C6190=E$7222)+(N_Raters&gt;=5=TRUE)*(1*Rater5!$C6190=E$7222)</f>
        <v>0</v>
      </c>
      <c r="F6201" s="38"/>
      <c r="G6201" s="38"/>
      <c r="H6201" s="38"/>
      <c r="J6201" s="1"/>
      <c r="K6201" s="1"/>
    </row>
    <row r="6202" spans="2:11">
      <c r="B6202" s="36">
        <v>6188</v>
      </c>
      <c r="C6202" s="55">
        <f>(1*Rater1!$C6191=C$7222)+(1*Rater2!$C6191=C$7222)+(N_Raters&gt;=3=TRUE)*(1*Rater3!$C6191=C$7222)+(N_Raters&gt;=4=TRUE)*(1*Rater4!$C6191=C$7222)+(N_Raters&gt;=5=TRUE)*(1*Rater5!$C6191=C$7222)</f>
        <v>1</v>
      </c>
      <c r="D6202" s="55">
        <f>(1*Rater1!$C6191=D$7222)+(1*Rater2!$C6191=D$7222)+(N_Raters&gt;=3=TRUE)*(1*Rater3!$C6191=D$7222)+(N_Raters&gt;=4=TRUE)*(1*Rater4!$C6191=D$7222)+(N_Raters&gt;=5=TRUE)*(1*Rater5!$C6191=D$7222)</f>
        <v>2</v>
      </c>
      <c r="E6202" s="38">
        <f>(1*Rater1!$C6191=E$7222)+(1*Rater2!$C6191=E$7222)+(N_Raters&gt;=3=TRUE)*(1*Rater3!$C6191=E$7222)+(N_Raters&gt;=4=TRUE)*(1*Rater4!$C6191=E$7222)+(N_Raters&gt;=5=TRUE)*(1*Rater5!$C6191=E$7222)</f>
        <v>0</v>
      </c>
      <c r="F6202" s="38"/>
      <c r="G6202" s="38"/>
      <c r="H6202" s="38"/>
      <c r="J6202" s="1"/>
      <c r="K6202" s="1"/>
    </row>
    <row r="6203" spans="2:11">
      <c r="B6203" s="35">
        <v>6189</v>
      </c>
      <c r="C6203" s="55">
        <f>(1*Rater1!$C6192=C$7222)+(1*Rater2!$C6192=C$7222)+(N_Raters&gt;=3=TRUE)*(1*Rater3!$C6192=C$7222)+(N_Raters&gt;=4=TRUE)*(1*Rater4!$C6192=C$7222)+(N_Raters&gt;=5=TRUE)*(1*Rater5!$C6192=C$7222)</f>
        <v>3</v>
      </c>
      <c r="D6203" s="55">
        <f>(1*Rater1!$C6192=D$7222)+(1*Rater2!$C6192=D$7222)+(N_Raters&gt;=3=TRUE)*(1*Rater3!$C6192=D$7222)+(N_Raters&gt;=4=TRUE)*(1*Rater4!$C6192=D$7222)+(N_Raters&gt;=5=TRUE)*(1*Rater5!$C6192=D$7222)</f>
        <v>0</v>
      </c>
      <c r="E6203" s="38">
        <f>(1*Rater1!$C6192=E$7222)+(1*Rater2!$C6192=E$7222)+(N_Raters&gt;=3=TRUE)*(1*Rater3!$C6192=E$7222)+(N_Raters&gt;=4=TRUE)*(1*Rater4!$C6192=E$7222)+(N_Raters&gt;=5=TRUE)*(1*Rater5!$C6192=E$7222)</f>
        <v>0</v>
      </c>
      <c r="F6203" s="38"/>
      <c r="G6203" s="38"/>
      <c r="H6203" s="38"/>
      <c r="J6203" s="1"/>
      <c r="K6203" s="1"/>
    </row>
    <row r="6204" spans="2:11">
      <c r="B6204" s="36">
        <v>6190</v>
      </c>
      <c r="C6204" s="55">
        <f>(1*Rater1!$C6193=C$7222)+(1*Rater2!$C6193=C$7222)+(N_Raters&gt;=3=TRUE)*(1*Rater3!$C6193=C$7222)+(N_Raters&gt;=4=TRUE)*(1*Rater4!$C6193=C$7222)+(N_Raters&gt;=5=TRUE)*(1*Rater5!$C6193=C$7222)</f>
        <v>3</v>
      </c>
      <c r="D6204" s="55">
        <f>(1*Rater1!$C6193=D$7222)+(1*Rater2!$C6193=D$7222)+(N_Raters&gt;=3=TRUE)*(1*Rater3!$C6193=D$7222)+(N_Raters&gt;=4=TRUE)*(1*Rater4!$C6193=D$7222)+(N_Raters&gt;=5=TRUE)*(1*Rater5!$C6193=D$7222)</f>
        <v>0</v>
      </c>
      <c r="E6204" s="38">
        <f>(1*Rater1!$C6193=E$7222)+(1*Rater2!$C6193=E$7222)+(N_Raters&gt;=3=TRUE)*(1*Rater3!$C6193=E$7222)+(N_Raters&gt;=4=TRUE)*(1*Rater4!$C6193=E$7222)+(N_Raters&gt;=5=TRUE)*(1*Rater5!$C6193=E$7222)</f>
        <v>0</v>
      </c>
      <c r="F6204" s="38"/>
      <c r="G6204" s="38"/>
      <c r="H6204" s="38"/>
      <c r="J6204" s="1"/>
      <c r="K6204" s="1"/>
    </row>
    <row r="6205" spans="2:11">
      <c r="B6205" s="35">
        <v>6191</v>
      </c>
      <c r="C6205" s="55">
        <f>(1*Rater1!$C6194=C$7222)+(1*Rater2!$C6194=C$7222)+(N_Raters&gt;=3=TRUE)*(1*Rater3!$C6194=C$7222)+(N_Raters&gt;=4=TRUE)*(1*Rater4!$C6194=C$7222)+(N_Raters&gt;=5=TRUE)*(1*Rater5!$C6194=C$7222)</f>
        <v>3</v>
      </c>
      <c r="D6205" s="55">
        <f>(1*Rater1!$C6194=D$7222)+(1*Rater2!$C6194=D$7222)+(N_Raters&gt;=3=TRUE)*(1*Rater3!$C6194=D$7222)+(N_Raters&gt;=4=TRUE)*(1*Rater4!$C6194=D$7222)+(N_Raters&gt;=5=TRUE)*(1*Rater5!$C6194=D$7222)</f>
        <v>0</v>
      </c>
      <c r="E6205" s="38">
        <f>(1*Rater1!$C6194=E$7222)+(1*Rater2!$C6194=E$7222)+(N_Raters&gt;=3=TRUE)*(1*Rater3!$C6194=E$7222)+(N_Raters&gt;=4=TRUE)*(1*Rater4!$C6194=E$7222)+(N_Raters&gt;=5=TRUE)*(1*Rater5!$C6194=E$7222)</f>
        <v>0</v>
      </c>
      <c r="F6205" s="38"/>
      <c r="G6205" s="38"/>
      <c r="H6205" s="38"/>
      <c r="J6205" s="1"/>
      <c r="K6205" s="1"/>
    </row>
    <row r="6206" spans="2:11">
      <c r="B6206" s="36">
        <v>6192</v>
      </c>
      <c r="C6206" s="55">
        <f>(1*Rater1!$C6195=C$7222)+(1*Rater2!$C6195=C$7222)+(N_Raters&gt;=3=TRUE)*(1*Rater3!$C6195=C$7222)+(N_Raters&gt;=4=TRUE)*(1*Rater4!$C6195=C$7222)+(N_Raters&gt;=5=TRUE)*(1*Rater5!$C6195=C$7222)</f>
        <v>3</v>
      </c>
      <c r="D6206" s="55">
        <f>(1*Rater1!$C6195=D$7222)+(1*Rater2!$C6195=D$7222)+(N_Raters&gt;=3=TRUE)*(1*Rater3!$C6195=D$7222)+(N_Raters&gt;=4=TRUE)*(1*Rater4!$C6195=D$7222)+(N_Raters&gt;=5=TRUE)*(1*Rater5!$C6195=D$7222)</f>
        <v>0</v>
      </c>
      <c r="E6206" s="38">
        <f>(1*Rater1!$C6195=E$7222)+(1*Rater2!$C6195=E$7222)+(N_Raters&gt;=3=TRUE)*(1*Rater3!$C6195=E$7222)+(N_Raters&gt;=4=TRUE)*(1*Rater4!$C6195=E$7222)+(N_Raters&gt;=5=TRUE)*(1*Rater5!$C6195=E$7222)</f>
        <v>0</v>
      </c>
      <c r="F6206" s="38"/>
      <c r="G6206" s="38"/>
      <c r="H6206" s="38"/>
      <c r="J6206" s="1"/>
      <c r="K6206" s="1"/>
    </row>
    <row r="6207" spans="2:11">
      <c r="B6207" s="35">
        <v>6193</v>
      </c>
      <c r="C6207" s="55">
        <f>(1*Rater1!$C6196=C$7222)+(1*Rater2!$C6196=C$7222)+(N_Raters&gt;=3=TRUE)*(1*Rater3!$C6196=C$7222)+(N_Raters&gt;=4=TRUE)*(1*Rater4!$C6196=C$7222)+(N_Raters&gt;=5=TRUE)*(1*Rater5!$C6196=C$7222)</f>
        <v>3</v>
      </c>
      <c r="D6207" s="55">
        <f>(1*Rater1!$C6196=D$7222)+(1*Rater2!$C6196=D$7222)+(N_Raters&gt;=3=TRUE)*(1*Rater3!$C6196=D$7222)+(N_Raters&gt;=4=TRUE)*(1*Rater4!$C6196=D$7222)+(N_Raters&gt;=5=TRUE)*(1*Rater5!$C6196=D$7222)</f>
        <v>0</v>
      </c>
      <c r="E6207" s="38">
        <f>(1*Rater1!$C6196=E$7222)+(1*Rater2!$C6196=E$7222)+(N_Raters&gt;=3=TRUE)*(1*Rater3!$C6196=E$7222)+(N_Raters&gt;=4=TRUE)*(1*Rater4!$C6196=E$7222)+(N_Raters&gt;=5=TRUE)*(1*Rater5!$C6196=E$7222)</f>
        <v>0</v>
      </c>
      <c r="F6207" s="38"/>
      <c r="G6207" s="38"/>
      <c r="H6207" s="38"/>
      <c r="J6207" s="1"/>
      <c r="K6207" s="1"/>
    </row>
    <row r="6208" spans="2:11">
      <c r="B6208" s="36">
        <v>6194</v>
      </c>
      <c r="C6208" s="55">
        <f>(1*Rater1!$C6197=C$7222)+(1*Rater2!$C6197=C$7222)+(N_Raters&gt;=3=TRUE)*(1*Rater3!$C6197=C$7222)+(N_Raters&gt;=4=TRUE)*(1*Rater4!$C6197=C$7222)+(N_Raters&gt;=5=TRUE)*(1*Rater5!$C6197=C$7222)</f>
        <v>1</v>
      </c>
      <c r="D6208" s="55">
        <f>(1*Rater1!$C6197=D$7222)+(1*Rater2!$C6197=D$7222)+(N_Raters&gt;=3=TRUE)*(1*Rater3!$C6197=D$7222)+(N_Raters&gt;=4=TRUE)*(1*Rater4!$C6197=D$7222)+(N_Raters&gt;=5=TRUE)*(1*Rater5!$C6197=D$7222)</f>
        <v>2</v>
      </c>
      <c r="E6208" s="38">
        <f>(1*Rater1!$C6197=E$7222)+(1*Rater2!$C6197=E$7222)+(N_Raters&gt;=3=TRUE)*(1*Rater3!$C6197=E$7222)+(N_Raters&gt;=4=TRUE)*(1*Rater4!$C6197=E$7222)+(N_Raters&gt;=5=TRUE)*(1*Rater5!$C6197=E$7222)</f>
        <v>0</v>
      </c>
      <c r="F6208" s="38"/>
      <c r="G6208" s="38"/>
      <c r="H6208" s="38"/>
      <c r="J6208" s="1"/>
      <c r="K6208" s="1"/>
    </row>
    <row r="6209" spans="2:11">
      <c r="B6209" s="35">
        <v>6195</v>
      </c>
      <c r="C6209" s="55">
        <f>(1*Rater1!$C6198=C$7222)+(1*Rater2!$C6198=C$7222)+(N_Raters&gt;=3=TRUE)*(1*Rater3!$C6198=C$7222)+(N_Raters&gt;=4=TRUE)*(1*Rater4!$C6198=C$7222)+(N_Raters&gt;=5=TRUE)*(1*Rater5!$C6198=C$7222)</f>
        <v>3</v>
      </c>
      <c r="D6209" s="55">
        <f>(1*Rater1!$C6198=D$7222)+(1*Rater2!$C6198=D$7222)+(N_Raters&gt;=3=TRUE)*(1*Rater3!$C6198=D$7222)+(N_Raters&gt;=4=TRUE)*(1*Rater4!$C6198=D$7222)+(N_Raters&gt;=5=TRUE)*(1*Rater5!$C6198=D$7222)</f>
        <v>0</v>
      </c>
      <c r="E6209" s="38">
        <f>(1*Rater1!$C6198=E$7222)+(1*Rater2!$C6198=E$7222)+(N_Raters&gt;=3=TRUE)*(1*Rater3!$C6198=E$7222)+(N_Raters&gt;=4=TRUE)*(1*Rater4!$C6198=E$7222)+(N_Raters&gt;=5=TRUE)*(1*Rater5!$C6198=E$7222)</f>
        <v>0</v>
      </c>
      <c r="F6209" s="38"/>
      <c r="G6209" s="38"/>
      <c r="H6209" s="38"/>
      <c r="J6209" s="1"/>
      <c r="K6209" s="1"/>
    </row>
    <row r="6210" spans="2:11">
      <c r="B6210" s="36">
        <v>6196</v>
      </c>
      <c r="C6210" s="55">
        <f>(1*Rater1!$C6199=C$7222)+(1*Rater2!$C6199=C$7222)+(N_Raters&gt;=3=TRUE)*(1*Rater3!$C6199=C$7222)+(N_Raters&gt;=4=TRUE)*(1*Rater4!$C6199=C$7222)+(N_Raters&gt;=5=TRUE)*(1*Rater5!$C6199=C$7222)</f>
        <v>1</v>
      </c>
      <c r="D6210" s="55">
        <f>(1*Rater1!$C6199=D$7222)+(1*Rater2!$C6199=D$7222)+(N_Raters&gt;=3=TRUE)*(1*Rater3!$C6199=D$7222)+(N_Raters&gt;=4=TRUE)*(1*Rater4!$C6199=D$7222)+(N_Raters&gt;=5=TRUE)*(1*Rater5!$C6199=D$7222)</f>
        <v>0</v>
      </c>
      <c r="E6210" s="38">
        <f>(1*Rater1!$C6199=E$7222)+(1*Rater2!$C6199=E$7222)+(N_Raters&gt;=3=TRUE)*(1*Rater3!$C6199=E$7222)+(N_Raters&gt;=4=TRUE)*(1*Rater4!$C6199=E$7222)+(N_Raters&gt;=5=TRUE)*(1*Rater5!$C6199=E$7222)</f>
        <v>2</v>
      </c>
      <c r="F6210" s="38"/>
      <c r="G6210" s="38"/>
      <c r="H6210" s="38"/>
      <c r="J6210" s="1"/>
      <c r="K6210" s="1"/>
    </row>
    <row r="6211" spans="2:11">
      <c r="B6211" s="35">
        <v>6197</v>
      </c>
      <c r="C6211" s="55">
        <f>(1*Rater1!$C6200=C$7222)+(1*Rater2!$C6200=C$7222)+(N_Raters&gt;=3=TRUE)*(1*Rater3!$C6200=C$7222)+(N_Raters&gt;=4=TRUE)*(1*Rater4!$C6200=C$7222)+(N_Raters&gt;=5=TRUE)*(1*Rater5!$C6200=C$7222)</f>
        <v>1</v>
      </c>
      <c r="D6211" s="55">
        <f>(1*Rater1!$C6200=D$7222)+(1*Rater2!$C6200=D$7222)+(N_Raters&gt;=3=TRUE)*(1*Rater3!$C6200=D$7222)+(N_Raters&gt;=4=TRUE)*(1*Rater4!$C6200=D$7222)+(N_Raters&gt;=5=TRUE)*(1*Rater5!$C6200=D$7222)</f>
        <v>2</v>
      </c>
      <c r="E6211" s="38">
        <f>(1*Rater1!$C6200=E$7222)+(1*Rater2!$C6200=E$7222)+(N_Raters&gt;=3=TRUE)*(1*Rater3!$C6200=E$7222)+(N_Raters&gt;=4=TRUE)*(1*Rater4!$C6200=E$7222)+(N_Raters&gt;=5=TRUE)*(1*Rater5!$C6200=E$7222)</f>
        <v>0</v>
      </c>
      <c r="F6211" s="38"/>
      <c r="G6211" s="38"/>
      <c r="H6211" s="38"/>
      <c r="J6211" s="1"/>
      <c r="K6211" s="1"/>
    </row>
    <row r="6212" spans="2:11">
      <c r="B6212" s="36">
        <v>6198</v>
      </c>
      <c r="C6212" s="55">
        <f>(1*Rater1!$C6201=C$7222)+(1*Rater2!$C6201=C$7222)+(N_Raters&gt;=3=TRUE)*(1*Rater3!$C6201=C$7222)+(N_Raters&gt;=4=TRUE)*(1*Rater4!$C6201=C$7222)+(N_Raters&gt;=5=TRUE)*(1*Rater5!$C6201=C$7222)</f>
        <v>3</v>
      </c>
      <c r="D6212" s="55">
        <f>(1*Rater1!$C6201=D$7222)+(1*Rater2!$C6201=D$7222)+(N_Raters&gt;=3=TRUE)*(1*Rater3!$C6201=D$7222)+(N_Raters&gt;=4=TRUE)*(1*Rater4!$C6201=D$7222)+(N_Raters&gt;=5=TRUE)*(1*Rater5!$C6201=D$7222)</f>
        <v>0</v>
      </c>
      <c r="E6212" s="38">
        <f>(1*Rater1!$C6201=E$7222)+(1*Rater2!$C6201=E$7222)+(N_Raters&gt;=3=TRUE)*(1*Rater3!$C6201=E$7222)+(N_Raters&gt;=4=TRUE)*(1*Rater4!$C6201=E$7222)+(N_Raters&gt;=5=TRUE)*(1*Rater5!$C6201=E$7222)</f>
        <v>0</v>
      </c>
      <c r="F6212" s="38"/>
      <c r="G6212" s="38"/>
      <c r="H6212" s="38"/>
      <c r="J6212" s="1"/>
      <c r="K6212" s="1"/>
    </row>
    <row r="6213" spans="2:11">
      <c r="B6213" s="35">
        <v>6199</v>
      </c>
      <c r="C6213" s="55">
        <f>(1*Rater1!$C6202=C$7222)+(1*Rater2!$C6202=C$7222)+(N_Raters&gt;=3=TRUE)*(1*Rater3!$C6202=C$7222)+(N_Raters&gt;=4=TRUE)*(1*Rater4!$C6202=C$7222)+(N_Raters&gt;=5=TRUE)*(1*Rater5!$C6202=C$7222)</f>
        <v>3</v>
      </c>
      <c r="D6213" s="55">
        <f>(1*Rater1!$C6202=D$7222)+(1*Rater2!$C6202=D$7222)+(N_Raters&gt;=3=TRUE)*(1*Rater3!$C6202=D$7222)+(N_Raters&gt;=4=TRUE)*(1*Rater4!$C6202=D$7222)+(N_Raters&gt;=5=TRUE)*(1*Rater5!$C6202=D$7222)</f>
        <v>0</v>
      </c>
      <c r="E6213" s="38">
        <f>(1*Rater1!$C6202=E$7222)+(1*Rater2!$C6202=E$7222)+(N_Raters&gt;=3=TRUE)*(1*Rater3!$C6202=E$7222)+(N_Raters&gt;=4=TRUE)*(1*Rater4!$C6202=E$7222)+(N_Raters&gt;=5=TRUE)*(1*Rater5!$C6202=E$7222)</f>
        <v>0</v>
      </c>
      <c r="F6213" s="38"/>
      <c r="G6213" s="38"/>
      <c r="H6213" s="38"/>
      <c r="J6213" s="1"/>
      <c r="K6213" s="1"/>
    </row>
    <row r="6214" spans="2:11">
      <c r="B6214" s="36">
        <v>6200</v>
      </c>
      <c r="C6214" s="55">
        <f>(1*Rater1!$C6203=C$7222)+(1*Rater2!$C6203=C$7222)+(N_Raters&gt;=3=TRUE)*(1*Rater3!$C6203=C$7222)+(N_Raters&gt;=4=TRUE)*(1*Rater4!$C6203=C$7222)+(N_Raters&gt;=5=TRUE)*(1*Rater5!$C6203=C$7222)</f>
        <v>3</v>
      </c>
      <c r="D6214" s="55">
        <f>(1*Rater1!$C6203=D$7222)+(1*Rater2!$C6203=D$7222)+(N_Raters&gt;=3=TRUE)*(1*Rater3!$C6203=D$7222)+(N_Raters&gt;=4=TRUE)*(1*Rater4!$C6203=D$7222)+(N_Raters&gt;=5=TRUE)*(1*Rater5!$C6203=D$7222)</f>
        <v>0</v>
      </c>
      <c r="E6214" s="38">
        <f>(1*Rater1!$C6203=E$7222)+(1*Rater2!$C6203=E$7222)+(N_Raters&gt;=3=TRUE)*(1*Rater3!$C6203=E$7222)+(N_Raters&gt;=4=TRUE)*(1*Rater4!$C6203=E$7222)+(N_Raters&gt;=5=TRUE)*(1*Rater5!$C6203=E$7222)</f>
        <v>0</v>
      </c>
      <c r="F6214" s="38"/>
      <c r="G6214" s="38"/>
      <c r="H6214" s="38"/>
      <c r="J6214" s="1"/>
      <c r="K6214" s="1"/>
    </row>
    <row r="6215" spans="2:11">
      <c r="B6215" s="35">
        <v>6201</v>
      </c>
      <c r="C6215" s="55">
        <f>(1*Rater1!$C6204=C$7222)+(1*Rater2!$C6204=C$7222)+(N_Raters&gt;=3=TRUE)*(1*Rater3!$C6204=C$7222)+(N_Raters&gt;=4=TRUE)*(1*Rater4!$C6204=C$7222)+(N_Raters&gt;=5=TRUE)*(1*Rater5!$C6204=C$7222)</f>
        <v>3</v>
      </c>
      <c r="D6215" s="55">
        <f>(1*Rater1!$C6204=D$7222)+(1*Rater2!$C6204=D$7222)+(N_Raters&gt;=3=TRUE)*(1*Rater3!$C6204=D$7222)+(N_Raters&gt;=4=TRUE)*(1*Rater4!$C6204=D$7222)+(N_Raters&gt;=5=TRUE)*(1*Rater5!$C6204=D$7222)</f>
        <v>0</v>
      </c>
      <c r="E6215" s="38">
        <f>(1*Rater1!$C6204=E$7222)+(1*Rater2!$C6204=E$7222)+(N_Raters&gt;=3=TRUE)*(1*Rater3!$C6204=E$7222)+(N_Raters&gt;=4=TRUE)*(1*Rater4!$C6204=E$7222)+(N_Raters&gt;=5=TRUE)*(1*Rater5!$C6204=E$7222)</f>
        <v>0</v>
      </c>
      <c r="F6215" s="38"/>
      <c r="G6215" s="38"/>
      <c r="H6215" s="38"/>
      <c r="J6215" s="1"/>
      <c r="K6215" s="1"/>
    </row>
    <row r="6216" spans="2:11">
      <c r="B6216" s="36">
        <v>6202</v>
      </c>
      <c r="C6216" s="55">
        <f>(1*Rater1!$C6205=C$7222)+(1*Rater2!$C6205=C$7222)+(N_Raters&gt;=3=TRUE)*(1*Rater3!$C6205=C$7222)+(N_Raters&gt;=4=TRUE)*(1*Rater4!$C6205=C$7222)+(N_Raters&gt;=5=TRUE)*(1*Rater5!$C6205=C$7222)</f>
        <v>3</v>
      </c>
      <c r="D6216" s="55">
        <f>(1*Rater1!$C6205=D$7222)+(1*Rater2!$C6205=D$7222)+(N_Raters&gt;=3=TRUE)*(1*Rater3!$C6205=D$7222)+(N_Raters&gt;=4=TRUE)*(1*Rater4!$C6205=D$7222)+(N_Raters&gt;=5=TRUE)*(1*Rater5!$C6205=D$7222)</f>
        <v>0</v>
      </c>
      <c r="E6216" s="38">
        <f>(1*Rater1!$C6205=E$7222)+(1*Rater2!$C6205=E$7222)+(N_Raters&gt;=3=TRUE)*(1*Rater3!$C6205=E$7222)+(N_Raters&gt;=4=TRUE)*(1*Rater4!$C6205=E$7222)+(N_Raters&gt;=5=TRUE)*(1*Rater5!$C6205=E$7222)</f>
        <v>0</v>
      </c>
      <c r="F6216" s="38"/>
      <c r="G6216" s="38"/>
      <c r="H6216" s="38"/>
      <c r="J6216" s="1"/>
      <c r="K6216" s="1"/>
    </row>
    <row r="6217" spans="2:11">
      <c r="B6217" s="35">
        <v>6203</v>
      </c>
      <c r="C6217" s="55">
        <f>(1*Rater1!$C6206=C$7222)+(1*Rater2!$C6206=C$7222)+(N_Raters&gt;=3=TRUE)*(1*Rater3!$C6206=C$7222)+(N_Raters&gt;=4=TRUE)*(1*Rater4!$C6206=C$7222)+(N_Raters&gt;=5=TRUE)*(1*Rater5!$C6206=C$7222)</f>
        <v>1</v>
      </c>
      <c r="D6217" s="55">
        <f>(1*Rater1!$C6206=D$7222)+(1*Rater2!$C6206=D$7222)+(N_Raters&gt;=3=TRUE)*(1*Rater3!$C6206=D$7222)+(N_Raters&gt;=4=TRUE)*(1*Rater4!$C6206=D$7222)+(N_Raters&gt;=5=TRUE)*(1*Rater5!$C6206=D$7222)</f>
        <v>2</v>
      </c>
      <c r="E6217" s="38">
        <f>(1*Rater1!$C6206=E$7222)+(1*Rater2!$C6206=E$7222)+(N_Raters&gt;=3=TRUE)*(1*Rater3!$C6206=E$7222)+(N_Raters&gt;=4=TRUE)*(1*Rater4!$C6206=E$7222)+(N_Raters&gt;=5=TRUE)*(1*Rater5!$C6206=E$7222)</f>
        <v>0</v>
      </c>
      <c r="F6217" s="38"/>
      <c r="G6217" s="38"/>
      <c r="H6217" s="38"/>
      <c r="J6217" s="1"/>
      <c r="K6217" s="1"/>
    </row>
    <row r="6218" spans="2:11">
      <c r="B6218" s="36">
        <v>6204</v>
      </c>
      <c r="C6218" s="55">
        <f>(1*Rater1!$C6207=C$7222)+(1*Rater2!$C6207=C$7222)+(N_Raters&gt;=3=TRUE)*(1*Rater3!$C6207=C$7222)+(N_Raters&gt;=4=TRUE)*(1*Rater4!$C6207=C$7222)+(N_Raters&gt;=5=TRUE)*(1*Rater5!$C6207=C$7222)</f>
        <v>3</v>
      </c>
      <c r="D6218" s="55">
        <f>(1*Rater1!$C6207=D$7222)+(1*Rater2!$C6207=D$7222)+(N_Raters&gt;=3=TRUE)*(1*Rater3!$C6207=D$7222)+(N_Raters&gt;=4=TRUE)*(1*Rater4!$C6207=D$7222)+(N_Raters&gt;=5=TRUE)*(1*Rater5!$C6207=D$7222)</f>
        <v>0</v>
      </c>
      <c r="E6218" s="38">
        <f>(1*Rater1!$C6207=E$7222)+(1*Rater2!$C6207=E$7222)+(N_Raters&gt;=3=TRUE)*(1*Rater3!$C6207=E$7222)+(N_Raters&gt;=4=TRUE)*(1*Rater4!$C6207=E$7222)+(N_Raters&gt;=5=TRUE)*(1*Rater5!$C6207=E$7222)</f>
        <v>0</v>
      </c>
      <c r="F6218" s="38"/>
      <c r="G6218" s="38"/>
      <c r="H6218" s="38"/>
      <c r="J6218" s="1"/>
      <c r="K6218" s="1"/>
    </row>
    <row r="6219" spans="2:11">
      <c r="B6219" s="35">
        <v>6205</v>
      </c>
      <c r="C6219" s="55">
        <f>(1*Rater1!$C6208=C$7222)+(1*Rater2!$C6208=C$7222)+(N_Raters&gt;=3=TRUE)*(1*Rater3!$C6208=C$7222)+(N_Raters&gt;=4=TRUE)*(1*Rater4!$C6208=C$7222)+(N_Raters&gt;=5=TRUE)*(1*Rater5!$C6208=C$7222)</f>
        <v>3</v>
      </c>
      <c r="D6219" s="55">
        <f>(1*Rater1!$C6208=D$7222)+(1*Rater2!$C6208=D$7222)+(N_Raters&gt;=3=TRUE)*(1*Rater3!$C6208=D$7222)+(N_Raters&gt;=4=TRUE)*(1*Rater4!$C6208=D$7222)+(N_Raters&gt;=5=TRUE)*(1*Rater5!$C6208=D$7222)</f>
        <v>0</v>
      </c>
      <c r="E6219" s="38">
        <f>(1*Rater1!$C6208=E$7222)+(1*Rater2!$C6208=E$7222)+(N_Raters&gt;=3=TRUE)*(1*Rater3!$C6208=E$7222)+(N_Raters&gt;=4=TRUE)*(1*Rater4!$C6208=E$7222)+(N_Raters&gt;=5=TRUE)*(1*Rater5!$C6208=E$7222)</f>
        <v>0</v>
      </c>
      <c r="F6219" s="38"/>
      <c r="G6219" s="38"/>
      <c r="H6219" s="38"/>
      <c r="J6219" s="1"/>
      <c r="K6219" s="1"/>
    </row>
    <row r="6220" spans="2:11">
      <c r="B6220" s="36">
        <v>6206</v>
      </c>
      <c r="C6220" s="55">
        <f>(1*Rater1!$C6209=C$7222)+(1*Rater2!$C6209=C$7222)+(N_Raters&gt;=3=TRUE)*(1*Rater3!$C6209=C$7222)+(N_Raters&gt;=4=TRUE)*(1*Rater4!$C6209=C$7222)+(N_Raters&gt;=5=TRUE)*(1*Rater5!$C6209=C$7222)</f>
        <v>3</v>
      </c>
      <c r="D6220" s="55">
        <f>(1*Rater1!$C6209=D$7222)+(1*Rater2!$C6209=D$7222)+(N_Raters&gt;=3=TRUE)*(1*Rater3!$C6209=D$7222)+(N_Raters&gt;=4=TRUE)*(1*Rater4!$C6209=D$7222)+(N_Raters&gt;=5=TRUE)*(1*Rater5!$C6209=D$7222)</f>
        <v>0</v>
      </c>
      <c r="E6220" s="38">
        <f>(1*Rater1!$C6209=E$7222)+(1*Rater2!$C6209=E$7222)+(N_Raters&gt;=3=TRUE)*(1*Rater3!$C6209=E$7222)+(N_Raters&gt;=4=TRUE)*(1*Rater4!$C6209=E$7222)+(N_Raters&gt;=5=TRUE)*(1*Rater5!$C6209=E$7222)</f>
        <v>0</v>
      </c>
      <c r="F6220" s="38"/>
      <c r="G6220" s="38"/>
      <c r="H6220" s="38"/>
      <c r="J6220" s="1"/>
      <c r="K6220" s="1"/>
    </row>
    <row r="6221" spans="2:11">
      <c r="B6221" s="35">
        <v>6207</v>
      </c>
      <c r="C6221" s="55">
        <f>(1*Rater1!$C6210=C$7222)+(1*Rater2!$C6210=C$7222)+(N_Raters&gt;=3=TRUE)*(1*Rater3!$C6210=C$7222)+(N_Raters&gt;=4=TRUE)*(1*Rater4!$C6210=C$7222)+(N_Raters&gt;=5=TRUE)*(1*Rater5!$C6210=C$7222)</f>
        <v>1</v>
      </c>
      <c r="D6221" s="55">
        <f>(1*Rater1!$C6210=D$7222)+(1*Rater2!$C6210=D$7222)+(N_Raters&gt;=3=TRUE)*(1*Rater3!$C6210=D$7222)+(N_Raters&gt;=4=TRUE)*(1*Rater4!$C6210=D$7222)+(N_Raters&gt;=5=TRUE)*(1*Rater5!$C6210=D$7222)</f>
        <v>2</v>
      </c>
      <c r="E6221" s="38">
        <f>(1*Rater1!$C6210=E$7222)+(1*Rater2!$C6210=E$7222)+(N_Raters&gt;=3=TRUE)*(1*Rater3!$C6210=E$7222)+(N_Raters&gt;=4=TRUE)*(1*Rater4!$C6210=E$7222)+(N_Raters&gt;=5=TRUE)*(1*Rater5!$C6210=E$7222)</f>
        <v>0</v>
      </c>
      <c r="F6221" s="38"/>
      <c r="G6221" s="38"/>
      <c r="H6221" s="38"/>
      <c r="J6221" s="1"/>
      <c r="K6221" s="1"/>
    </row>
    <row r="6222" spans="2:11">
      <c r="B6222" s="36">
        <v>6208</v>
      </c>
      <c r="C6222" s="55">
        <f>(1*Rater1!$C6211=C$7222)+(1*Rater2!$C6211=C$7222)+(N_Raters&gt;=3=TRUE)*(1*Rater3!$C6211=C$7222)+(N_Raters&gt;=4=TRUE)*(1*Rater4!$C6211=C$7222)+(N_Raters&gt;=5=TRUE)*(1*Rater5!$C6211=C$7222)</f>
        <v>3</v>
      </c>
      <c r="D6222" s="55">
        <f>(1*Rater1!$C6211=D$7222)+(1*Rater2!$C6211=D$7222)+(N_Raters&gt;=3=TRUE)*(1*Rater3!$C6211=D$7222)+(N_Raters&gt;=4=TRUE)*(1*Rater4!$C6211=D$7222)+(N_Raters&gt;=5=TRUE)*(1*Rater5!$C6211=D$7222)</f>
        <v>0</v>
      </c>
      <c r="E6222" s="38">
        <f>(1*Rater1!$C6211=E$7222)+(1*Rater2!$C6211=E$7222)+(N_Raters&gt;=3=TRUE)*(1*Rater3!$C6211=E$7222)+(N_Raters&gt;=4=TRUE)*(1*Rater4!$C6211=E$7222)+(N_Raters&gt;=5=TRUE)*(1*Rater5!$C6211=E$7222)</f>
        <v>0</v>
      </c>
      <c r="F6222" s="38"/>
      <c r="G6222" s="38"/>
      <c r="H6222" s="38"/>
      <c r="J6222" s="1"/>
      <c r="K6222" s="1"/>
    </row>
    <row r="6223" spans="2:11">
      <c r="B6223" s="35">
        <v>6209</v>
      </c>
      <c r="C6223" s="55">
        <f>(1*Rater1!$C6212=C$7222)+(1*Rater2!$C6212=C$7222)+(N_Raters&gt;=3=TRUE)*(1*Rater3!$C6212=C$7222)+(N_Raters&gt;=4=TRUE)*(1*Rater4!$C6212=C$7222)+(N_Raters&gt;=5=TRUE)*(1*Rater5!$C6212=C$7222)</f>
        <v>3</v>
      </c>
      <c r="D6223" s="55">
        <f>(1*Rater1!$C6212=D$7222)+(1*Rater2!$C6212=D$7222)+(N_Raters&gt;=3=TRUE)*(1*Rater3!$C6212=D$7222)+(N_Raters&gt;=4=TRUE)*(1*Rater4!$C6212=D$7222)+(N_Raters&gt;=5=TRUE)*(1*Rater5!$C6212=D$7222)</f>
        <v>0</v>
      </c>
      <c r="E6223" s="38">
        <f>(1*Rater1!$C6212=E$7222)+(1*Rater2!$C6212=E$7222)+(N_Raters&gt;=3=TRUE)*(1*Rater3!$C6212=E$7222)+(N_Raters&gt;=4=TRUE)*(1*Rater4!$C6212=E$7222)+(N_Raters&gt;=5=TRUE)*(1*Rater5!$C6212=E$7222)</f>
        <v>0</v>
      </c>
      <c r="F6223" s="38"/>
      <c r="G6223" s="38"/>
      <c r="H6223" s="38"/>
      <c r="J6223" s="1"/>
      <c r="K6223" s="1"/>
    </row>
    <row r="6224" spans="2:11">
      <c r="B6224" s="36">
        <v>6210</v>
      </c>
      <c r="C6224" s="55">
        <f>(1*Rater1!$C6213=C$7222)+(1*Rater2!$C6213=C$7222)+(N_Raters&gt;=3=TRUE)*(1*Rater3!$C6213=C$7222)+(N_Raters&gt;=4=TRUE)*(1*Rater4!$C6213=C$7222)+(N_Raters&gt;=5=TRUE)*(1*Rater5!$C6213=C$7222)</f>
        <v>3</v>
      </c>
      <c r="D6224" s="55">
        <f>(1*Rater1!$C6213=D$7222)+(1*Rater2!$C6213=D$7222)+(N_Raters&gt;=3=TRUE)*(1*Rater3!$C6213=D$7222)+(N_Raters&gt;=4=TRUE)*(1*Rater4!$C6213=D$7222)+(N_Raters&gt;=5=TRUE)*(1*Rater5!$C6213=D$7222)</f>
        <v>0</v>
      </c>
      <c r="E6224" s="38">
        <f>(1*Rater1!$C6213=E$7222)+(1*Rater2!$C6213=E$7222)+(N_Raters&gt;=3=TRUE)*(1*Rater3!$C6213=E$7222)+(N_Raters&gt;=4=TRUE)*(1*Rater4!$C6213=E$7222)+(N_Raters&gt;=5=TRUE)*(1*Rater5!$C6213=E$7222)</f>
        <v>0</v>
      </c>
      <c r="F6224" s="38"/>
      <c r="G6224" s="38"/>
      <c r="H6224" s="38"/>
      <c r="J6224" s="1"/>
      <c r="K6224" s="1"/>
    </row>
    <row r="6225" spans="2:11">
      <c r="B6225" s="35">
        <v>6211</v>
      </c>
      <c r="C6225" s="55">
        <f>(1*Rater1!$C6214=C$7222)+(1*Rater2!$C6214=C$7222)+(N_Raters&gt;=3=TRUE)*(1*Rater3!$C6214=C$7222)+(N_Raters&gt;=4=TRUE)*(1*Rater4!$C6214=C$7222)+(N_Raters&gt;=5=TRUE)*(1*Rater5!$C6214=C$7222)</f>
        <v>2</v>
      </c>
      <c r="D6225" s="55">
        <f>(1*Rater1!$C6214=D$7222)+(1*Rater2!$C6214=D$7222)+(N_Raters&gt;=3=TRUE)*(1*Rater3!$C6214=D$7222)+(N_Raters&gt;=4=TRUE)*(1*Rater4!$C6214=D$7222)+(N_Raters&gt;=5=TRUE)*(1*Rater5!$C6214=D$7222)</f>
        <v>1</v>
      </c>
      <c r="E6225" s="38">
        <f>(1*Rater1!$C6214=E$7222)+(1*Rater2!$C6214=E$7222)+(N_Raters&gt;=3=TRUE)*(1*Rater3!$C6214=E$7222)+(N_Raters&gt;=4=TRUE)*(1*Rater4!$C6214=E$7222)+(N_Raters&gt;=5=TRUE)*(1*Rater5!$C6214=E$7222)</f>
        <v>0</v>
      </c>
      <c r="F6225" s="38"/>
      <c r="G6225" s="38"/>
      <c r="H6225" s="38"/>
      <c r="J6225" s="1"/>
      <c r="K6225" s="1"/>
    </row>
    <row r="6226" spans="2:11">
      <c r="B6226" s="36">
        <v>6212</v>
      </c>
      <c r="C6226" s="55">
        <f>(1*Rater1!$C6215=C$7222)+(1*Rater2!$C6215=C$7222)+(N_Raters&gt;=3=TRUE)*(1*Rater3!$C6215=C$7222)+(N_Raters&gt;=4=TRUE)*(1*Rater4!$C6215=C$7222)+(N_Raters&gt;=5=TRUE)*(1*Rater5!$C6215=C$7222)</f>
        <v>3</v>
      </c>
      <c r="D6226" s="55">
        <f>(1*Rater1!$C6215=D$7222)+(1*Rater2!$C6215=D$7222)+(N_Raters&gt;=3=TRUE)*(1*Rater3!$C6215=D$7222)+(N_Raters&gt;=4=TRUE)*(1*Rater4!$C6215=D$7222)+(N_Raters&gt;=5=TRUE)*(1*Rater5!$C6215=D$7222)</f>
        <v>0</v>
      </c>
      <c r="E6226" s="38">
        <f>(1*Rater1!$C6215=E$7222)+(1*Rater2!$C6215=E$7222)+(N_Raters&gt;=3=TRUE)*(1*Rater3!$C6215=E$7222)+(N_Raters&gt;=4=TRUE)*(1*Rater4!$C6215=E$7222)+(N_Raters&gt;=5=TRUE)*(1*Rater5!$C6215=E$7222)</f>
        <v>0</v>
      </c>
      <c r="F6226" s="38"/>
      <c r="G6226" s="38"/>
      <c r="H6226" s="38"/>
      <c r="J6226" s="1"/>
      <c r="K6226" s="1"/>
    </row>
    <row r="6227" spans="2:11">
      <c r="B6227" s="35">
        <v>6213</v>
      </c>
      <c r="C6227" s="55">
        <f>(1*Rater1!$C6216=C$7222)+(1*Rater2!$C6216=C$7222)+(N_Raters&gt;=3=TRUE)*(1*Rater3!$C6216=C$7222)+(N_Raters&gt;=4=TRUE)*(1*Rater4!$C6216=C$7222)+(N_Raters&gt;=5=TRUE)*(1*Rater5!$C6216=C$7222)</f>
        <v>3</v>
      </c>
      <c r="D6227" s="55">
        <f>(1*Rater1!$C6216=D$7222)+(1*Rater2!$C6216=D$7222)+(N_Raters&gt;=3=TRUE)*(1*Rater3!$C6216=D$7222)+(N_Raters&gt;=4=TRUE)*(1*Rater4!$C6216=D$7222)+(N_Raters&gt;=5=TRUE)*(1*Rater5!$C6216=D$7222)</f>
        <v>0</v>
      </c>
      <c r="E6227" s="38">
        <f>(1*Rater1!$C6216=E$7222)+(1*Rater2!$C6216=E$7222)+(N_Raters&gt;=3=TRUE)*(1*Rater3!$C6216=E$7222)+(N_Raters&gt;=4=TRUE)*(1*Rater4!$C6216=E$7222)+(N_Raters&gt;=5=TRUE)*(1*Rater5!$C6216=E$7222)</f>
        <v>0</v>
      </c>
      <c r="F6227" s="38"/>
      <c r="G6227" s="38"/>
      <c r="H6227" s="38"/>
      <c r="J6227" s="1"/>
      <c r="K6227" s="1"/>
    </row>
    <row r="6228" spans="2:11">
      <c r="B6228" s="36">
        <v>6214</v>
      </c>
      <c r="C6228" s="55">
        <f>(1*Rater1!$C6217=C$7222)+(1*Rater2!$C6217=C$7222)+(N_Raters&gt;=3=TRUE)*(1*Rater3!$C6217=C$7222)+(N_Raters&gt;=4=TRUE)*(1*Rater4!$C6217=C$7222)+(N_Raters&gt;=5=TRUE)*(1*Rater5!$C6217=C$7222)</f>
        <v>3</v>
      </c>
      <c r="D6228" s="55">
        <f>(1*Rater1!$C6217=D$7222)+(1*Rater2!$C6217=D$7222)+(N_Raters&gt;=3=TRUE)*(1*Rater3!$C6217=D$7222)+(N_Raters&gt;=4=TRUE)*(1*Rater4!$C6217=D$7222)+(N_Raters&gt;=5=TRUE)*(1*Rater5!$C6217=D$7222)</f>
        <v>0</v>
      </c>
      <c r="E6228" s="38">
        <f>(1*Rater1!$C6217=E$7222)+(1*Rater2!$C6217=E$7222)+(N_Raters&gt;=3=TRUE)*(1*Rater3!$C6217=E$7222)+(N_Raters&gt;=4=TRUE)*(1*Rater4!$C6217=E$7222)+(N_Raters&gt;=5=TRUE)*(1*Rater5!$C6217=E$7222)</f>
        <v>0</v>
      </c>
      <c r="F6228" s="38"/>
      <c r="G6228" s="38"/>
      <c r="H6228" s="38"/>
      <c r="J6228" s="1"/>
      <c r="K6228" s="1"/>
    </row>
    <row r="6229" spans="2:11">
      <c r="B6229" s="35">
        <v>6215</v>
      </c>
      <c r="C6229" s="55">
        <f>(1*Rater1!$C6218=C$7222)+(1*Rater2!$C6218=C$7222)+(N_Raters&gt;=3=TRUE)*(1*Rater3!$C6218=C$7222)+(N_Raters&gt;=4=TRUE)*(1*Rater4!$C6218=C$7222)+(N_Raters&gt;=5=TRUE)*(1*Rater5!$C6218=C$7222)</f>
        <v>2</v>
      </c>
      <c r="D6229" s="55">
        <f>(1*Rater1!$C6218=D$7222)+(1*Rater2!$C6218=D$7222)+(N_Raters&gt;=3=TRUE)*(1*Rater3!$C6218=D$7222)+(N_Raters&gt;=4=TRUE)*(1*Rater4!$C6218=D$7222)+(N_Raters&gt;=5=TRUE)*(1*Rater5!$C6218=D$7222)</f>
        <v>1</v>
      </c>
      <c r="E6229" s="38">
        <f>(1*Rater1!$C6218=E$7222)+(1*Rater2!$C6218=E$7222)+(N_Raters&gt;=3=TRUE)*(1*Rater3!$C6218=E$7222)+(N_Raters&gt;=4=TRUE)*(1*Rater4!$C6218=E$7222)+(N_Raters&gt;=5=TRUE)*(1*Rater5!$C6218=E$7222)</f>
        <v>0</v>
      </c>
      <c r="F6229" s="38"/>
      <c r="G6229" s="38"/>
      <c r="H6229" s="38"/>
      <c r="J6229" s="1"/>
      <c r="K6229" s="1"/>
    </row>
    <row r="6230" spans="2:11">
      <c r="B6230" s="36">
        <v>6216</v>
      </c>
      <c r="C6230" s="55">
        <f>(1*Rater1!$C6219=C$7222)+(1*Rater2!$C6219=C$7222)+(N_Raters&gt;=3=TRUE)*(1*Rater3!$C6219=C$7222)+(N_Raters&gt;=4=TRUE)*(1*Rater4!$C6219=C$7222)+(N_Raters&gt;=5=TRUE)*(1*Rater5!$C6219=C$7222)</f>
        <v>1</v>
      </c>
      <c r="D6230" s="55">
        <f>(1*Rater1!$C6219=D$7222)+(1*Rater2!$C6219=D$7222)+(N_Raters&gt;=3=TRUE)*(1*Rater3!$C6219=D$7222)+(N_Raters&gt;=4=TRUE)*(1*Rater4!$C6219=D$7222)+(N_Raters&gt;=5=TRUE)*(1*Rater5!$C6219=D$7222)</f>
        <v>2</v>
      </c>
      <c r="E6230" s="38">
        <f>(1*Rater1!$C6219=E$7222)+(1*Rater2!$C6219=E$7222)+(N_Raters&gt;=3=TRUE)*(1*Rater3!$C6219=E$7222)+(N_Raters&gt;=4=TRUE)*(1*Rater4!$C6219=E$7222)+(N_Raters&gt;=5=TRUE)*(1*Rater5!$C6219=E$7222)</f>
        <v>0</v>
      </c>
      <c r="F6230" s="38"/>
      <c r="G6230" s="38"/>
      <c r="H6230" s="38"/>
      <c r="J6230" s="1"/>
      <c r="K6230" s="1"/>
    </row>
    <row r="6231" spans="2:11">
      <c r="B6231" s="35">
        <v>6217</v>
      </c>
      <c r="C6231" s="55">
        <f>(1*Rater1!$C6220=C$7222)+(1*Rater2!$C6220=C$7222)+(N_Raters&gt;=3=TRUE)*(1*Rater3!$C6220=C$7222)+(N_Raters&gt;=4=TRUE)*(1*Rater4!$C6220=C$7222)+(N_Raters&gt;=5=TRUE)*(1*Rater5!$C6220=C$7222)</f>
        <v>3</v>
      </c>
      <c r="D6231" s="55">
        <f>(1*Rater1!$C6220=D$7222)+(1*Rater2!$C6220=D$7222)+(N_Raters&gt;=3=TRUE)*(1*Rater3!$C6220=D$7222)+(N_Raters&gt;=4=TRUE)*(1*Rater4!$C6220=D$7222)+(N_Raters&gt;=5=TRUE)*(1*Rater5!$C6220=D$7222)</f>
        <v>0</v>
      </c>
      <c r="E6231" s="38">
        <f>(1*Rater1!$C6220=E$7222)+(1*Rater2!$C6220=E$7222)+(N_Raters&gt;=3=TRUE)*(1*Rater3!$C6220=E$7222)+(N_Raters&gt;=4=TRUE)*(1*Rater4!$C6220=E$7222)+(N_Raters&gt;=5=TRUE)*(1*Rater5!$C6220=E$7222)</f>
        <v>0</v>
      </c>
      <c r="F6231" s="38"/>
      <c r="G6231" s="38"/>
      <c r="H6231" s="38"/>
      <c r="J6231" s="1"/>
      <c r="K6231" s="1"/>
    </row>
    <row r="6232" spans="2:11">
      <c r="B6232" s="36">
        <v>6218</v>
      </c>
      <c r="C6232" s="55">
        <f>(1*Rater1!$C6221=C$7222)+(1*Rater2!$C6221=C$7222)+(N_Raters&gt;=3=TRUE)*(1*Rater3!$C6221=C$7222)+(N_Raters&gt;=4=TRUE)*(1*Rater4!$C6221=C$7222)+(N_Raters&gt;=5=TRUE)*(1*Rater5!$C6221=C$7222)</f>
        <v>1</v>
      </c>
      <c r="D6232" s="55">
        <f>(1*Rater1!$C6221=D$7222)+(1*Rater2!$C6221=D$7222)+(N_Raters&gt;=3=TRUE)*(1*Rater3!$C6221=D$7222)+(N_Raters&gt;=4=TRUE)*(1*Rater4!$C6221=D$7222)+(N_Raters&gt;=5=TRUE)*(1*Rater5!$C6221=D$7222)</f>
        <v>2</v>
      </c>
      <c r="E6232" s="38">
        <f>(1*Rater1!$C6221=E$7222)+(1*Rater2!$C6221=E$7222)+(N_Raters&gt;=3=TRUE)*(1*Rater3!$C6221=E$7222)+(N_Raters&gt;=4=TRUE)*(1*Rater4!$C6221=E$7222)+(N_Raters&gt;=5=TRUE)*(1*Rater5!$C6221=E$7222)</f>
        <v>0</v>
      </c>
      <c r="F6232" s="38"/>
      <c r="G6232" s="38"/>
      <c r="H6232" s="38"/>
      <c r="J6232" s="1"/>
      <c r="K6232" s="1"/>
    </row>
    <row r="6233" spans="2:11">
      <c r="B6233" s="35">
        <v>6219</v>
      </c>
      <c r="C6233" s="55">
        <f>(1*Rater1!$C6222=C$7222)+(1*Rater2!$C6222=C$7222)+(N_Raters&gt;=3=TRUE)*(1*Rater3!$C6222=C$7222)+(N_Raters&gt;=4=TRUE)*(1*Rater4!$C6222=C$7222)+(N_Raters&gt;=5=TRUE)*(1*Rater5!$C6222=C$7222)</f>
        <v>1</v>
      </c>
      <c r="D6233" s="55">
        <f>(1*Rater1!$C6222=D$7222)+(1*Rater2!$C6222=D$7222)+(N_Raters&gt;=3=TRUE)*(1*Rater3!$C6222=D$7222)+(N_Raters&gt;=4=TRUE)*(1*Rater4!$C6222=D$7222)+(N_Raters&gt;=5=TRUE)*(1*Rater5!$C6222=D$7222)</f>
        <v>2</v>
      </c>
      <c r="E6233" s="38">
        <f>(1*Rater1!$C6222=E$7222)+(1*Rater2!$C6222=E$7222)+(N_Raters&gt;=3=TRUE)*(1*Rater3!$C6222=E$7222)+(N_Raters&gt;=4=TRUE)*(1*Rater4!$C6222=E$7222)+(N_Raters&gt;=5=TRUE)*(1*Rater5!$C6222=E$7222)</f>
        <v>0</v>
      </c>
      <c r="F6233" s="38"/>
      <c r="G6233" s="38"/>
      <c r="H6233" s="38"/>
      <c r="J6233" s="1"/>
      <c r="K6233" s="1"/>
    </row>
    <row r="6234" spans="2:11">
      <c r="B6234" s="36">
        <v>6220</v>
      </c>
      <c r="C6234" s="55">
        <f>(1*Rater1!$C6223=C$7222)+(1*Rater2!$C6223=C$7222)+(N_Raters&gt;=3=TRUE)*(1*Rater3!$C6223=C$7222)+(N_Raters&gt;=4=TRUE)*(1*Rater4!$C6223=C$7222)+(N_Raters&gt;=5=TRUE)*(1*Rater5!$C6223=C$7222)</f>
        <v>3</v>
      </c>
      <c r="D6234" s="55">
        <f>(1*Rater1!$C6223=D$7222)+(1*Rater2!$C6223=D$7222)+(N_Raters&gt;=3=TRUE)*(1*Rater3!$C6223=D$7222)+(N_Raters&gt;=4=TRUE)*(1*Rater4!$C6223=D$7222)+(N_Raters&gt;=5=TRUE)*(1*Rater5!$C6223=D$7222)</f>
        <v>0</v>
      </c>
      <c r="E6234" s="38">
        <f>(1*Rater1!$C6223=E$7222)+(1*Rater2!$C6223=E$7222)+(N_Raters&gt;=3=TRUE)*(1*Rater3!$C6223=E$7222)+(N_Raters&gt;=4=TRUE)*(1*Rater4!$C6223=E$7222)+(N_Raters&gt;=5=TRUE)*(1*Rater5!$C6223=E$7222)</f>
        <v>0</v>
      </c>
      <c r="F6234" s="38"/>
      <c r="G6234" s="38"/>
      <c r="H6234" s="38"/>
      <c r="J6234" s="1"/>
      <c r="K6234" s="1"/>
    </row>
    <row r="6235" spans="2:11">
      <c r="B6235" s="35">
        <v>6221</v>
      </c>
      <c r="C6235" s="55">
        <f>(1*Rater1!$C6224=C$7222)+(1*Rater2!$C6224=C$7222)+(N_Raters&gt;=3=TRUE)*(1*Rater3!$C6224=C$7222)+(N_Raters&gt;=4=TRUE)*(1*Rater4!$C6224=C$7222)+(N_Raters&gt;=5=TRUE)*(1*Rater5!$C6224=C$7222)</f>
        <v>3</v>
      </c>
      <c r="D6235" s="55">
        <f>(1*Rater1!$C6224=D$7222)+(1*Rater2!$C6224=D$7222)+(N_Raters&gt;=3=TRUE)*(1*Rater3!$C6224=D$7222)+(N_Raters&gt;=4=TRUE)*(1*Rater4!$C6224=D$7222)+(N_Raters&gt;=5=TRUE)*(1*Rater5!$C6224=D$7222)</f>
        <v>0</v>
      </c>
      <c r="E6235" s="38">
        <f>(1*Rater1!$C6224=E$7222)+(1*Rater2!$C6224=E$7222)+(N_Raters&gt;=3=TRUE)*(1*Rater3!$C6224=E$7222)+(N_Raters&gt;=4=TRUE)*(1*Rater4!$C6224=E$7222)+(N_Raters&gt;=5=TRUE)*(1*Rater5!$C6224=E$7222)</f>
        <v>0</v>
      </c>
      <c r="F6235" s="38"/>
      <c r="G6235" s="38"/>
      <c r="H6235" s="38"/>
      <c r="J6235" s="1"/>
      <c r="K6235" s="1"/>
    </row>
    <row r="6236" spans="2:11">
      <c r="B6236" s="36">
        <v>6222</v>
      </c>
      <c r="C6236" s="55">
        <f>(1*Rater1!$C6225=C$7222)+(1*Rater2!$C6225=C$7222)+(N_Raters&gt;=3=TRUE)*(1*Rater3!$C6225=C$7222)+(N_Raters&gt;=4=TRUE)*(1*Rater4!$C6225=C$7222)+(N_Raters&gt;=5=TRUE)*(1*Rater5!$C6225=C$7222)</f>
        <v>3</v>
      </c>
      <c r="D6236" s="55">
        <f>(1*Rater1!$C6225=D$7222)+(1*Rater2!$C6225=D$7222)+(N_Raters&gt;=3=TRUE)*(1*Rater3!$C6225=D$7222)+(N_Raters&gt;=4=TRUE)*(1*Rater4!$C6225=D$7222)+(N_Raters&gt;=5=TRUE)*(1*Rater5!$C6225=D$7222)</f>
        <v>0</v>
      </c>
      <c r="E6236" s="38">
        <f>(1*Rater1!$C6225=E$7222)+(1*Rater2!$C6225=E$7222)+(N_Raters&gt;=3=TRUE)*(1*Rater3!$C6225=E$7222)+(N_Raters&gt;=4=TRUE)*(1*Rater4!$C6225=E$7222)+(N_Raters&gt;=5=TRUE)*(1*Rater5!$C6225=E$7222)</f>
        <v>0</v>
      </c>
      <c r="F6236" s="38"/>
      <c r="G6236" s="38"/>
      <c r="H6236" s="38"/>
      <c r="J6236" s="1"/>
      <c r="K6236" s="1"/>
    </row>
    <row r="6237" spans="2:11">
      <c r="B6237" s="35">
        <v>6223</v>
      </c>
      <c r="C6237" s="55">
        <f>(1*Rater1!$C6226=C$7222)+(1*Rater2!$C6226=C$7222)+(N_Raters&gt;=3=TRUE)*(1*Rater3!$C6226=C$7222)+(N_Raters&gt;=4=TRUE)*(1*Rater4!$C6226=C$7222)+(N_Raters&gt;=5=TRUE)*(1*Rater5!$C6226=C$7222)</f>
        <v>3</v>
      </c>
      <c r="D6237" s="55">
        <f>(1*Rater1!$C6226=D$7222)+(1*Rater2!$C6226=D$7222)+(N_Raters&gt;=3=TRUE)*(1*Rater3!$C6226=D$7222)+(N_Raters&gt;=4=TRUE)*(1*Rater4!$C6226=D$7222)+(N_Raters&gt;=5=TRUE)*(1*Rater5!$C6226=D$7222)</f>
        <v>0</v>
      </c>
      <c r="E6237" s="38">
        <f>(1*Rater1!$C6226=E$7222)+(1*Rater2!$C6226=E$7222)+(N_Raters&gt;=3=TRUE)*(1*Rater3!$C6226=E$7222)+(N_Raters&gt;=4=TRUE)*(1*Rater4!$C6226=E$7222)+(N_Raters&gt;=5=TRUE)*(1*Rater5!$C6226=E$7222)</f>
        <v>0</v>
      </c>
      <c r="F6237" s="38"/>
      <c r="G6237" s="38"/>
      <c r="H6237" s="38"/>
      <c r="J6237" s="1"/>
      <c r="K6237" s="1"/>
    </row>
    <row r="6238" spans="2:11">
      <c r="B6238" s="36">
        <v>6224</v>
      </c>
      <c r="C6238" s="55">
        <f>(1*Rater1!$C6227=C$7222)+(1*Rater2!$C6227=C$7222)+(N_Raters&gt;=3=TRUE)*(1*Rater3!$C6227=C$7222)+(N_Raters&gt;=4=TRUE)*(1*Rater4!$C6227=C$7222)+(N_Raters&gt;=5=TRUE)*(1*Rater5!$C6227=C$7222)</f>
        <v>3</v>
      </c>
      <c r="D6238" s="55">
        <f>(1*Rater1!$C6227=D$7222)+(1*Rater2!$C6227=D$7222)+(N_Raters&gt;=3=TRUE)*(1*Rater3!$C6227=D$7222)+(N_Raters&gt;=4=TRUE)*(1*Rater4!$C6227=D$7222)+(N_Raters&gt;=5=TRUE)*(1*Rater5!$C6227=D$7222)</f>
        <v>0</v>
      </c>
      <c r="E6238" s="38">
        <f>(1*Rater1!$C6227=E$7222)+(1*Rater2!$C6227=E$7222)+(N_Raters&gt;=3=TRUE)*(1*Rater3!$C6227=E$7222)+(N_Raters&gt;=4=TRUE)*(1*Rater4!$C6227=E$7222)+(N_Raters&gt;=5=TRUE)*(1*Rater5!$C6227=E$7222)</f>
        <v>0</v>
      </c>
      <c r="F6238" s="38"/>
      <c r="G6238" s="38"/>
      <c r="H6238" s="38"/>
      <c r="J6238" s="1"/>
      <c r="K6238" s="1"/>
    </row>
    <row r="6239" spans="2:11">
      <c r="B6239" s="35">
        <v>6225</v>
      </c>
      <c r="C6239" s="55">
        <f>(1*Rater1!$C6228=C$7222)+(1*Rater2!$C6228=C$7222)+(N_Raters&gt;=3=TRUE)*(1*Rater3!$C6228=C$7222)+(N_Raters&gt;=4=TRUE)*(1*Rater4!$C6228=C$7222)+(N_Raters&gt;=5=TRUE)*(1*Rater5!$C6228=C$7222)</f>
        <v>3</v>
      </c>
      <c r="D6239" s="55">
        <f>(1*Rater1!$C6228=D$7222)+(1*Rater2!$C6228=D$7222)+(N_Raters&gt;=3=TRUE)*(1*Rater3!$C6228=D$7222)+(N_Raters&gt;=4=TRUE)*(1*Rater4!$C6228=D$7222)+(N_Raters&gt;=5=TRUE)*(1*Rater5!$C6228=D$7222)</f>
        <v>0</v>
      </c>
      <c r="E6239" s="38">
        <f>(1*Rater1!$C6228=E$7222)+(1*Rater2!$C6228=E$7222)+(N_Raters&gt;=3=TRUE)*(1*Rater3!$C6228=E$7222)+(N_Raters&gt;=4=TRUE)*(1*Rater4!$C6228=E$7222)+(N_Raters&gt;=5=TRUE)*(1*Rater5!$C6228=E$7222)</f>
        <v>0</v>
      </c>
      <c r="F6239" s="38"/>
      <c r="G6239" s="38"/>
      <c r="H6239" s="38"/>
      <c r="J6239" s="1"/>
      <c r="K6239" s="1"/>
    </row>
    <row r="6240" spans="2:11">
      <c r="B6240" s="36">
        <v>6226</v>
      </c>
      <c r="C6240" s="55">
        <f>(1*Rater1!$C6229=C$7222)+(1*Rater2!$C6229=C$7222)+(N_Raters&gt;=3=TRUE)*(1*Rater3!$C6229=C$7222)+(N_Raters&gt;=4=TRUE)*(1*Rater4!$C6229=C$7222)+(N_Raters&gt;=5=TRUE)*(1*Rater5!$C6229=C$7222)</f>
        <v>3</v>
      </c>
      <c r="D6240" s="55">
        <f>(1*Rater1!$C6229=D$7222)+(1*Rater2!$C6229=D$7222)+(N_Raters&gt;=3=TRUE)*(1*Rater3!$C6229=D$7222)+(N_Raters&gt;=4=TRUE)*(1*Rater4!$C6229=D$7222)+(N_Raters&gt;=5=TRUE)*(1*Rater5!$C6229=D$7222)</f>
        <v>0</v>
      </c>
      <c r="E6240" s="38">
        <f>(1*Rater1!$C6229=E$7222)+(1*Rater2!$C6229=E$7222)+(N_Raters&gt;=3=TRUE)*(1*Rater3!$C6229=E$7222)+(N_Raters&gt;=4=TRUE)*(1*Rater4!$C6229=E$7222)+(N_Raters&gt;=5=TRUE)*(1*Rater5!$C6229=E$7222)</f>
        <v>0</v>
      </c>
      <c r="F6240" s="38"/>
      <c r="G6240" s="38"/>
      <c r="H6240" s="38"/>
      <c r="J6240" s="1"/>
      <c r="K6240" s="1"/>
    </row>
    <row r="6241" spans="2:11">
      <c r="B6241" s="35">
        <v>6227</v>
      </c>
      <c r="C6241" s="55">
        <f>(1*Rater1!$C6230=C$7222)+(1*Rater2!$C6230=C$7222)+(N_Raters&gt;=3=TRUE)*(1*Rater3!$C6230=C$7222)+(N_Raters&gt;=4=TRUE)*(1*Rater4!$C6230=C$7222)+(N_Raters&gt;=5=TRUE)*(1*Rater5!$C6230=C$7222)</f>
        <v>3</v>
      </c>
      <c r="D6241" s="55">
        <f>(1*Rater1!$C6230=D$7222)+(1*Rater2!$C6230=D$7222)+(N_Raters&gt;=3=TRUE)*(1*Rater3!$C6230=D$7222)+(N_Raters&gt;=4=TRUE)*(1*Rater4!$C6230=D$7222)+(N_Raters&gt;=5=TRUE)*(1*Rater5!$C6230=D$7222)</f>
        <v>0</v>
      </c>
      <c r="E6241" s="38">
        <f>(1*Rater1!$C6230=E$7222)+(1*Rater2!$C6230=E$7222)+(N_Raters&gt;=3=TRUE)*(1*Rater3!$C6230=E$7222)+(N_Raters&gt;=4=TRUE)*(1*Rater4!$C6230=E$7222)+(N_Raters&gt;=5=TRUE)*(1*Rater5!$C6230=E$7222)</f>
        <v>0</v>
      </c>
      <c r="F6241" s="38"/>
      <c r="G6241" s="38"/>
      <c r="H6241" s="38"/>
      <c r="J6241" s="1"/>
      <c r="K6241" s="1"/>
    </row>
    <row r="6242" spans="2:11">
      <c r="B6242" s="36">
        <v>6228</v>
      </c>
      <c r="C6242" s="55">
        <f>(1*Rater1!$C6231=C$7222)+(1*Rater2!$C6231=C$7222)+(N_Raters&gt;=3=TRUE)*(1*Rater3!$C6231=C$7222)+(N_Raters&gt;=4=TRUE)*(1*Rater4!$C6231=C$7222)+(N_Raters&gt;=5=TRUE)*(1*Rater5!$C6231=C$7222)</f>
        <v>3</v>
      </c>
      <c r="D6242" s="55">
        <f>(1*Rater1!$C6231=D$7222)+(1*Rater2!$C6231=D$7222)+(N_Raters&gt;=3=TRUE)*(1*Rater3!$C6231=D$7222)+(N_Raters&gt;=4=TRUE)*(1*Rater4!$C6231=D$7222)+(N_Raters&gt;=5=TRUE)*(1*Rater5!$C6231=D$7222)</f>
        <v>0</v>
      </c>
      <c r="E6242" s="38">
        <f>(1*Rater1!$C6231=E$7222)+(1*Rater2!$C6231=E$7222)+(N_Raters&gt;=3=TRUE)*(1*Rater3!$C6231=E$7222)+(N_Raters&gt;=4=TRUE)*(1*Rater4!$C6231=E$7222)+(N_Raters&gt;=5=TRUE)*(1*Rater5!$C6231=E$7222)</f>
        <v>0</v>
      </c>
      <c r="F6242" s="38"/>
      <c r="G6242" s="38"/>
      <c r="H6242" s="38"/>
      <c r="J6242" s="1"/>
      <c r="K6242" s="1"/>
    </row>
    <row r="6243" spans="2:11">
      <c r="B6243" s="35">
        <v>6229</v>
      </c>
      <c r="C6243" s="55">
        <f>(1*Rater1!$C6232=C$7222)+(1*Rater2!$C6232=C$7222)+(N_Raters&gt;=3=TRUE)*(1*Rater3!$C6232=C$7222)+(N_Raters&gt;=4=TRUE)*(1*Rater4!$C6232=C$7222)+(N_Raters&gt;=5=TRUE)*(1*Rater5!$C6232=C$7222)</f>
        <v>3</v>
      </c>
      <c r="D6243" s="55">
        <f>(1*Rater1!$C6232=D$7222)+(1*Rater2!$C6232=D$7222)+(N_Raters&gt;=3=TRUE)*(1*Rater3!$C6232=D$7222)+(N_Raters&gt;=4=TRUE)*(1*Rater4!$C6232=D$7222)+(N_Raters&gt;=5=TRUE)*(1*Rater5!$C6232=D$7222)</f>
        <v>0</v>
      </c>
      <c r="E6243" s="38">
        <f>(1*Rater1!$C6232=E$7222)+(1*Rater2!$C6232=E$7222)+(N_Raters&gt;=3=TRUE)*(1*Rater3!$C6232=E$7222)+(N_Raters&gt;=4=TRUE)*(1*Rater4!$C6232=E$7222)+(N_Raters&gt;=5=TRUE)*(1*Rater5!$C6232=E$7222)</f>
        <v>0</v>
      </c>
      <c r="F6243" s="38"/>
      <c r="G6243" s="38"/>
      <c r="H6243" s="38"/>
      <c r="J6243" s="1"/>
      <c r="K6243" s="1"/>
    </row>
    <row r="6244" spans="2:11">
      <c r="B6244" s="36">
        <v>6230</v>
      </c>
      <c r="C6244" s="55">
        <f>(1*Rater1!$C6233=C$7222)+(1*Rater2!$C6233=C$7222)+(N_Raters&gt;=3=TRUE)*(1*Rater3!$C6233=C$7222)+(N_Raters&gt;=4=TRUE)*(1*Rater4!$C6233=C$7222)+(N_Raters&gt;=5=TRUE)*(1*Rater5!$C6233=C$7222)</f>
        <v>3</v>
      </c>
      <c r="D6244" s="55">
        <f>(1*Rater1!$C6233=D$7222)+(1*Rater2!$C6233=D$7222)+(N_Raters&gt;=3=TRUE)*(1*Rater3!$C6233=D$7222)+(N_Raters&gt;=4=TRUE)*(1*Rater4!$C6233=D$7222)+(N_Raters&gt;=5=TRUE)*(1*Rater5!$C6233=D$7222)</f>
        <v>0</v>
      </c>
      <c r="E6244" s="38">
        <f>(1*Rater1!$C6233=E$7222)+(1*Rater2!$C6233=E$7222)+(N_Raters&gt;=3=TRUE)*(1*Rater3!$C6233=E$7222)+(N_Raters&gt;=4=TRUE)*(1*Rater4!$C6233=E$7222)+(N_Raters&gt;=5=TRUE)*(1*Rater5!$C6233=E$7222)</f>
        <v>0</v>
      </c>
      <c r="F6244" s="38"/>
      <c r="G6244" s="38"/>
      <c r="H6244" s="38"/>
      <c r="J6244" s="1"/>
      <c r="K6244" s="1"/>
    </row>
    <row r="6245" spans="2:11">
      <c r="B6245" s="35">
        <v>6231</v>
      </c>
      <c r="C6245" s="55">
        <f>(1*Rater1!$C6234=C$7222)+(1*Rater2!$C6234=C$7222)+(N_Raters&gt;=3=TRUE)*(1*Rater3!$C6234=C$7222)+(N_Raters&gt;=4=TRUE)*(1*Rater4!$C6234=C$7222)+(N_Raters&gt;=5=TRUE)*(1*Rater5!$C6234=C$7222)</f>
        <v>1</v>
      </c>
      <c r="D6245" s="55">
        <f>(1*Rater1!$C6234=D$7222)+(1*Rater2!$C6234=D$7222)+(N_Raters&gt;=3=TRUE)*(1*Rater3!$C6234=D$7222)+(N_Raters&gt;=4=TRUE)*(1*Rater4!$C6234=D$7222)+(N_Raters&gt;=5=TRUE)*(1*Rater5!$C6234=D$7222)</f>
        <v>2</v>
      </c>
      <c r="E6245" s="38">
        <f>(1*Rater1!$C6234=E$7222)+(1*Rater2!$C6234=E$7222)+(N_Raters&gt;=3=TRUE)*(1*Rater3!$C6234=E$7222)+(N_Raters&gt;=4=TRUE)*(1*Rater4!$C6234=E$7222)+(N_Raters&gt;=5=TRUE)*(1*Rater5!$C6234=E$7222)</f>
        <v>0</v>
      </c>
      <c r="F6245" s="38"/>
      <c r="G6245" s="38"/>
      <c r="H6245" s="38"/>
      <c r="J6245" s="1"/>
      <c r="K6245" s="1"/>
    </row>
    <row r="6246" spans="2:11">
      <c r="B6246" s="36">
        <v>6232</v>
      </c>
      <c r="C6246" s="55">
        <f>(1*Rater1!$C6235=C$7222)+(1*Rater2!$C6235=C$7222)+(N_Raters&gt;=3=TRUE)*(1*Rater3!$C6235=C$7222)+(N_Raters&gt;=4=TRUE)*(1*Rater4!$C6235=C$7222)+(N_Raters&gt;=5=TRUE)*(1*Rater5!$C6235=C$7222)</f>
        <v>3</v>
      </c>
      <c r="D6246" s="55">
        <f>(1*Rater1!$C6235=D$7222)+(1*Rater2!$C6235=D$7222)+(N_Raters&gt;=3=TRUE)*(1*Rater3!$C6235=D$7222)+(N_Raters&gt;=4=TRUE)*(1*Rater4!$C6235=D$7222)+(N_Raters&gt;=5=TRUE)*(1*Rater5!$C6235=D$7222)</f>
        <v>0</v>
      </c>
      <c r="E6246" s="38">
        <f>(1*Rater1!$C6235=E$7222)+(1*Rater2!$C6235=E$7222)+(N_Raters&gt;=3=TRUE)*(1*Rater3!$C6235=E$7222)+(N_Raters&gt;=4=TRUE)*(1*Rater4!$C6235=E$7222)+(N_Raters&gt;=5=TRUE)*(1*Rater5!$C6235=E$7222)</f>
        <v>0</v>
      </c>
      <c r="F6246" s="38"/>
      <c r="G6246" s="38"/>
      <c r="H6246" s="38"/>
      <c r="J6246" s="1"/>
      <c r="K6246" s="1"/>
    </row>
    <row r="6247" spans="2:11">
      <c r="B6247" s="35">
        <v>6233</v>
      </c>
      <c r="C6247" s="55">
        <f>(1*Rater1!$C6236=C$7222)+(1*Rater2!$C6236=C$7222)+(N_Raters&gt;=3=TRUE)*(1*Rater3!$C6236=C$7222)+(N_Raters&gt;=4=TRUE)*(1*Rater4!$C6236=C$7222)+(N_Raters&gt;=5=TRUE)*(1*Rater5!$C6236=C$7222)</f>
        <v>3</v>
      </c>
      <c r="D6247" s="55">
        <f>(1*Rater1!$C6236=D$7222)+(1*Rater2!$C6236=D$7222)+(N_Raters&gt;=3=TRUE)*(1*Rater3!$C6236=D$7222)+(N_Raters&gt;=4=TRUE)*(1*Rater4!$C6236=D$7222)+(N_Raters&gt;=5=TRUE)*(1*Rater5!$C6236=D$7222)</f>
        <v>0</v>
      </c>
      <c r="E6247" s="38">
        <f>(1*Rater1!$C6236=E$7222)+(1*Rater2!$C6236=E$7222)+(N_Raters&gt;=3=TRUE)*(1*Rater3!$C6236=E$7222)+(N_Raters&gt;=4=TRUE)*(1*Rater4!$C6236=E$7222)+(N_Raters&gt;=5=TRUE)*(1*Rater5!$C6236=E$7222)</f>
        <v>0</v>
      </c>
      <c r="F6247" s="38"/>
      <c r="G6247" s="38"/>
      <c r="H6247" s="38"/>
      <c r="J6247" s="1"/>
      <c r="K6247" s="1"/>
    </row>
    <row r="6248" spans="2:11">
      <c r="B6248" s="36">
        <v>6234</v>
      </c>
      <c r="C6248" s="55">
        <f>(1*Rater1!$C6237=C$7222)+(1*Rater2!$C6237=C$7222)+(N_Raters&gt;=3=TRUE)*(1*Rater3!$C6237=C$7222)+(N_Raters&gt;=4=TRUE)*(1*Rater4!$C6237=C$7222)+(N_Raters&gt;=5=TRUE)*(1*Rater5!$C6237=C$7222)</f>
        <v>3</v>
      </c>
      <c r="D6248" s="55">
        <f>(1*Rater1!$C6237=D$7222)+(1*Rater2!$C6237=D$7222)+(N_Raters&gt;=3=TRUE)*(1*Rater3!$C6237=D$7222)+(N_Raters&gt;=4=TRUE)*(1*Rater4!$C6237=D$7222)+(N_Raters&gt;=5=TRUE)*(1*Rater5!$C6237=D$7222)</f>
        <v>0</v>
      </c>
      <c r="E6248" s="38">
        <f>(1*Rater1!$C6237=E$7222)+(1*Rater2!$C6237=E$7222)+(N_Raters&gt;=3=TRUE)*(1*Rater3!$C6237=E$7222)+(N_Raters&gt;=4=TRUE)*(1*Rater4!$C6237=E$7222)+(N_Raters&gt;=5=TRUE)*(1*Rater5!$C6237=E$7222)</f>
        <v>0</v>
      </c>
      <c r="F6248" s="38"/>
      <c r="G6248" s="38"/>
      <c r="H6248" s="38"/>
      <c r="J6248" s="1"/>
      <c r="K6248" s="1"/>
    </row>
    <row r="6249" spans="2:11">
      <c r="B6249" s="35">
        <v>6235</v>
      </c>
      <c r="C6249" s="55">
        <f>(1*Rater1!$C6238=C$7222)+(1*Rater2!$C6238=C$7222)+(N_Raters&gt;=3=TRUE)*(1*Rater3!$C6238=C$7222)+(N_Raters&gt;=4=TRUE)*(1*Rater4!$C6238=C$7222)+(N_Raters&gt;=5=TRUE)*(1*Rater5!$C6238=C$7222)</f>
        <v>3</v>
      </c>
      <c r="D6249" s="55">
        <f>(1*Rater1!$C6238=D$7222)+(1*Rater2!$C6238=D$7222)+(N_Raters&gt;=3=TRUE)*(1*Rater3!$C6238=D$7222)+(N_Raters&gt;=4=TRUE)*(1*Rater4!$C6238=D$7222)+(N_Raters&gt;=5=TRUE)*(1*Rater5!$C6238=D$7222)</f>
        <v>0</v>
      </c>
      <c r="E6249" s="38">
        <f>(1*Rater1!$C6238=E$7222)+(1*Rater2!$C6238=E$7222)+(N_Raters&gt;=3=TRUE)*(1*Rater3!$C6238=E$7222)+(N_Raters&gt;=4=TRUE)*(1*Rater4!$C6238=E$7222)+(N_Raters&gt;=5=TRUE)*(1*Rater5!$C6238=E$7222)</f>
        <v>0</v>
      </c>
      <c r="F6249" s="38"/>
      <c r="G6249" s="38"/>
      <c r="H6249" s="38"/>
      <c r="J6249" s="1"/>
      <c r="K6249" s="1"/>
    </row>
    <row r="6250" spans="2:11">
      <c r="B6250" s="36">
        <v>6236</v>
      </c>
      <c r="C6250" s="55">
        <f>(1*Rater1!$C6239=C$7222)+(1*Rater2!$C6239=C$7222)+(N_Raters&gt;=3=TRUE)*(1*Rater3!$C6239=C$7222)+(N_Raters&gt;=4=TRUE)*(1*Rater4!$C6239=C$7222)+(N_Raters&gt;=5=TRUE)*(1*Rater5!$C6239=C$7222)</f>
        <v>3</v>
      </c>
      <c r="D6250" s="55">
        <f>(1*Rater1!$C6239=D$7222)+(1*Rater2!$C6239=D$7222)+(N_Raters&gt;=3=TRUE)*(1*Rater3!$C6239=D$7222)+(N_Raters&gt;=4=TRUE)*(1*Rater4!$C6239=D$7222)+(N_Raters&gt;=5=TRUE)*(1*Rater5!$C6239=D$7222)</f>
        <v>0</v>
      </c>
      <c r="E6250" s="38">
        <f>(1*Rater1!$C6239=E$7222)+(1*Rater2!$C6239=E$7222)+(N_Raters&gt;=3=TRUE)*(1*Rater3!$C6239=E$7222)+(N_Raters&gt;=4=TRUE)*(1*Rater4!$C6239=E$7222)+(N_Raters&gt;=5=TRUE)*(1*Rater5!$C6239=E$7222)</f>
        <v>0</v>
      </c>
      <c r="F6250" s="38"/>
      <c r="G6250" s="38"/>
      <c r="H6250" s="38"/>
      <c r="J6250" s="1"/>
      <c r="K6250" s="1"/>
    </row>
    <row r="6251" spans="2:11">
      <c r="B6251" s="35">
        <v>6237</v>
      </c>
      <c r="C6251" s="55">
        <f>(1*Rater1!$C6240=C$7222)+(1*Rater2!$C6240=C$7222)+(N_Raters&gt;=3=TRUE)*(1*Rater3!$C6240=C$7222)+(N_Raters&gt;=4=TRUE)*(1*Rater4!$C6240=C$7222)+(N_Raters&gt;=5=TRUE)*(1*Rater5!$C6240=C$7222)</f>
        <v>3</v>
      </c>
      <c r="D6251" s="55">
        <f>(1*Rater1!$C6240=D$7222)+(1*Rater2!$C6240=D$7222)+(N_Raters&gt;=3=TRUE)*(1*Rater3!$C6240=D$7222)+(N_Raters&gt;=4=TRUE)*(1*Rater4!$C6240=D$7222)+(N_Raters&gt;=5=TRUE)*(1*Rater5!$C6240=D$7222)</f>
        <v>0</v>
      </c>
      <c r="E6251" s="38">
        <f>(1*Rater1!$C6240=E$7222)+(1*Rater2!$C6240=E$7222)+(N_Raters&gt;=3=TRUE)*(1*Rater3!$C6240=E$7222)+(N_Raters&gt;=4=TRUE)*(1*Rater4!$C6240=E$7222)+(N_Raters&gt;=5=TRUE)*(1*Rater5!$C6240=E$7222)</f>
        <v>0</v>
      </c>
      <c r="F6251" s="38"/>
      <c r="G6251" s="38"/>
      <c r="H6251" s="38"/>
      <c r="J6251" s="1"/>
      <c r="K6251" s="1"/>
    </row>
    <row r="6252" spans="2:11">
      <c r="B6252" s="36">
        <v>6238</v>
      </c>
      <c r="C6252" s="55">
        <f>(1*Rater1!$C6241=C$7222)+(1*Rater2!$C6241=C$7222)+(N_Raters&gt;=3=TRUE)*(1*Rater3!$C6241=C$7222)+(N_Raters&gt;=4=TRUE)*(1*Rater4!$C6241=C$7222)+(N_Raters&gt;=5=TRUE)*(1*Rater5!$C6241=C$7222)</f>
        <v>3</v>
      </c>
      <c r="D6252" s="55">
        <f>(1*Rater1!$C6241=D$7222)+(1*Rater2!$C6241=D$7222)+(N_Raters&gt;=3=TRUE)*(1*Rater3!$C6241=D$7222)+(N_Raters&gt;=4=TRUE)*(1*Rater4!$C6241=D$7222)+(N_Raters&gt;=5=TRUE)*(1*Rater5!$C6241=D$7222)</f>
        <v>0</v>
      </c>
      <c r="E6252" s="38">
        <f>(1*Rater1!$C6241=E$7222)+(1*Rater2!$C6241=E$7222)+(N_Raters&gt;=3=TRUE)*(1*Rater3!$C6241=E$7222)+(N_Raters&gt;=4=TRUE)*(1*Rater4!$C6241=E$7222)+(N_Raters&gt;=5=TRUE)*(1*Rater5!$C6241=E$7222)</f>
        <v>0</v>
      </c>
      <c r="F6252" s="38"/>
      <c r="G6252" s="38"/>
      <c r="H6252" s="38"/>
      <c r="J6252" s="1"/>
      <c r="K6252" s="1"/>
    </row>
    <row r="6253" spans="2:11">
      <c r="B6253" s="35">
        <v>6239</v>
      </c>
      <c r="C6253" s="55">
        <f>(1*Rater1!$C6242=C$7222)+(1*Rater2!$C6242=C$7222)+(N_Raters&gt;=3=TRUE)*(1*Rater3!$C6242=C$7222)+(N_Raters&gt;=4=TRUE)*(1*Rater4!$C6242=C$7222)+(N_Raters&gt;=5=TRUE)*(1*Rater5!$C6242=C$7222)</f>
        <v>3</v>
      </c>
      <c r="D6253" s="55">
        <f>(1*Rater1!$C6242=D$7222)+(1*Rater2!$C6242=D$7222)+(N_Raters&gt;=3=TRUE)*(1*Rater3!$C6242=D$7222)+(N_Raters&gt;=4=TRUE)*(1*Rater4!$C6242=D$7222)+(N_Raters&gt;=5=TRUE)*(1*Rater5!$C6242=D$7222)</f>
        <v>0</v>
      </c>
      <c r="E6253" s="38">
        <f>(1*Rater1!$C6242=E$7222)+(1*Rater2!$C6242=E$7222)+(N_Raters&gt;=3=TRUE)*(1*Rater3!$C6242=E$7222)+(N_Raters&gt;=4=TRUE)*(1*Rater4!$C6242=E$7222)+(N_Raters&gt;=5=TRUE)*(1*Rater5!$C6242=E$7222)</f>
        <v>0</v>
      </c>
      <c r="F6253" s="38"/>
      <c r="G6253" s="38"/>
      <c r="H6253" s="38"/>
      <c r="J6253" s="1"/>
      <c r="K6253" s="1"/>
    </row>
    <row r="6254" spans="2:11">
      <c r="B6254" s="36">
        <v>6240</v>
      </c>
      <c r="C6254" s="55">
        <f>(1*Rater1!$C6243=C$7222)+(1*Rater2!$C6243=C$7222)+(N_Raters&gt;=3=TRUE)*(1*Rater3!$C6243=C$7222)+(N_Raters&gt;=4=TRUE)*(1*Rater4!$C6243=C$7222)+(N_Raters&gt;=5=TRUE)*(1*Rater5!$C6243=C$7222)</f>
        <v>3</v>
      </c>
      <c r="D6254" s="55">
        <f>(1*Rater1!$C6243=D$7222)+(1*Rater2!$C6243=D$7222)+(N_Raters&gt;=3=TRUE)*(1*Rater3!$C6243=D$7222)+(N_Raters&gt;=4=TRUE)*(1*Rater4!$C6243=D$7222)+(N_Raters&gt;=5=TRUE)*(1*Rater5!$C6243=D$7222)</f>
        <v>0</v>
      </c>
      <c r="E6254" s="38">
        <f>(1*Rater1!$C6243=E$7222)+(1*Rater2!$C6243=E$7222)+(N_Raters&gt;=3=TRUE)*(1*Rater3!$C6243=E$7222)+(N_Raters&gt;=4=TRUE)*(1*Rater4!$C6243=E$7222)+(N_Raters&gt;=5=TRUE)*(1*Rater5!$C6243=E$7222)</f>
        <v>0</v>
      </c>
      <c r="F6254" s="38"/>
      <c r="G6254" s="38"/>
      <c r="H6254" s="38"/>
      <c r="J6254" s="1"/>
      <c r="K6254" s="1"/>
    </row>
    <row r="6255" spans="2:11">
      <c r="B6255" s="35">
        <v>6241</v>
      </c>
      <c r="C6255" s="55">
        <f>(1*Rater1!$C6244=C$7222)+(1*Rater2!$C6244=C$7222)+(N_Raters&gt;=3=TRUE)*(1*Rater3!$C6244=C$7222)+(N_Raters&gt;=4=TRUE)*(1*Rater4!$C6244=C$7222)+(N_Raters&gt;=5=TRUE)*(1*Rater5!$C6244=C$7222)</f>
        <v>2</v>
      </c>
      <c r="D6255" s="55">
        <f>(1*Rater1!$C6244=D$7222)+(1*Rater2!$C6244=D$7222)+(N_Raters&gt;=3=TRUE)*(1*Rater3!$C6244=D$7222)+(N_Raters&gt;=4=TRUE)*(1*Rater4!$C6244=D$7222)+(N_Raters&gt;=5=TRUE)*(1*Rater5!$C6244=D$7222)</f>
        <v>1</v>
      </c>
      <c r="E6255" s="38">
        <f>(1*Rater1!$C6244=E$7222)+(1*Rater2!$C6244=E$7222)+(N_Raters&gt;=3=TRUE)*(1*Rater3!$C6244=E$7222)+(N_Raters&gt;=4=TRUE)*(1*Rater4!$C6244=E$7222)+(N_Raters&gt;=5=TRUE)*(1*Rater5!$C6244=E$7222)</f>
        <v>0</v>
      </c>
      <c r="F6255" s="38"/>
      <c r="G6255" s="38"/>
      <c r="H6255" s="38"/>
      <c r="J6255" s="1"/>
      <c r="K6255" s="1"/>
    </row>
    <row r="6256" spans="2:11">
      <c r="B6256" s="36">
        <v>6242</v>
      </c>
      <c r="C6256" s="55">
        <f>(1*Rater1!$C6245=C$7222)+(1*Rater2!$C6245=C$7222)+(N_Raters&gt;=3=TRUE)*(1*Rater3!$C6245=C$7222)+(N_Raters&gt;=4=TRUE)*(1*Rater4!$C6245=C$7222)+(N_Raters&gt;=5=TRUE)*(1*Rater5!$C6245=C$7222)</f>
        <v>3</v>
      </c>
      <c r="D6256" s="55">
        <f>(1*Rater1!$C6245=D$7222)+(1*Rater2!$C6245=D$7222)+(N_Raters&gt;=3=TRUE)*(1*Rater3!$C6245=D$7222)+(N_Raters&gt;=4=TRUE)*(1*Rater4!$C6245=D$7222)+(N_Raters&gt;=5=TRUE)*(1*Rater5!$C6245=D$7222)</f>
        <v>0</v>
      </c>
      <c r="E6256" s="38">
        <f>(1*Rater1!$C6245=E$7222)+(1*Rater2!$C6245=E$7222)+(N_Raters&gt;=3=TRUE)*(1*Rater3!$C6245=E$7222)+(N_Raters&gt;=4=TRUE)*(1*Rater4!$C6245=E$7222)+(N_Raters&gt;=5=TRUE)*(1*Rater5!$C6245=E$7222)</f>
        <v>0</v>
      </c>
      <c r="F6256" s="38"/>
      <c r="G6256" s="38"/>
      <c r="H6256" s="38"/>
      <c r="J6256" s="1"/>
      <c r="K6256" s="1"/>
    </row>
    <row r="6257" spans="2:11">
      <c r="B6257" s="35">
        <v>6243</v>
      </c>
      <c r="C6257" s="55">
        <f>(1*Rater1!$C6246=C$7222)+(1*Rater2!$C6246=C$7222)+(N_Raters&gt;=3=TRUE)*(1*Rater3!$C6246=C$7222)+(N_Raters&gt;=4=TRUE)*(1*Rater4!$C6246=C$7222)+(N_Raters&gt;=5=TRUE)*(1*Rater5!$C6246=C$7222)</f>
        <v>3</v>
      </c>
      <c r="D6257" s="55">
        <f>(1*Rater1!$C6246=D$7222)+(1*Rater2!$C6246=D$7222)+(N_Raters&gt;=3=TRUE)*(1*Rater3!$C6246=D$7222)+(N_Raters&gt;=4=TRUE)*(1*Rater4!$C6246=D$7222)+(N_Raters&gt;=5=TRUE)*(1*Rater5!$C6246=D$7222)</f>
        <v>0</v>
      </c>
      <c r="E6257" s="38">
        <f>(1*Rater1!$C6246=E$7222)+(1*Rater2!$C6246=E$7222)+(N_Raters&gt;=3=TRUE)*(1*Rater3!$C6246=E$7222)+(N_Raters&gt;=4=TRUE)*(1*Rater4!$C6246=E$7222)+(N_Raters&gt;=5=TRUE)*(1*Rater5!$C6246=E$7222)</f>
        <v>0</v>
      </c>
      <c r="F6257" s="38"/>
      <c r="G6257" s="38"/>
      <c r="H6257" s="38"/>
      <c r="J6257" s="1"/>
      <c r="K6257" s="1"/>
    </row>
    <row r="6258" spans="2:11">
      <c r="B6258" s="36">
        <v>6244</v>
      </c>
      <c r="C6258" s="55">
        <f>(1*Rater1!$C6247=C$7222)+(1*Rater2!$C6247=C$7222)+(N_Raters&gt;=3=TRUE)*(1*Rater3!$C6247=C$7222)+(N_Raters&gt;=4=TRUE)*(1*Rater4!$C6247=C$7222)+(N_Raters&gt;=5=TRUE)*(1*Rater5!$C6247=C$7222)</f>
        <v>3</v>
      </c>
      <c r="D6258" s="55">
        <f>(1*Rater1!$C6247=D$7222)+(1*Rater2!$C6247=D$7222)+(N_Raters&gt;=3=TRUE)*(1*Rater3!$C6247=D$7222)+(N_Raters&gt;=4=TRUE)*(1*Rater4!$C6247=D$7222)+(N_Raters&gt;=5=TRUE)*(1*Rater5!$C6247=D$7222)</f>
        <v>0</v>
      </c>
      <c r="E6258" s="38">
        <f>(1*Rater1!$C6247=E$7222)+(1*Rater2!$C6247=E$7222)+(N_Raters&gt;=3=TRUE)*(1*Rater3!$C6247=E$7222)+(N_Raters&gt;=4=TRUE)*(1*Rater4!$C6247=E$7222)+(N_Raters&gt;=5=TRUE)*(1*Rater5!$C6247=E$7222)</f>
        <v>0</v>
      </c>
      <c r="F6258" s="38"/>
      <c r="G6258" s="38"/>
      <c r="H6258" s="38"/>
      <c r="J6258" s="1"/>
      <c r="K6258" s="1"/>
    </row>
    <row r="6259" spans="2:11">
      <c r="B6259" s="35">
        <v>6245</v>
      </c>
      <c r="C6259" s="55">
        <f>(1*Rater1!$C6248=C$7222)+(1*Rater2!$C6248=C$7222)+(N_Raters&gt;=3=TRUE)*(1*Rater3!$C6248=C$7222)+(N_Raters&gt;=4=TRUE)*(1*Rater4!$C6248=C$7222)+(N_Raters&gt;=5=TRUE)*(1*Rater5!$C6248=C$7222)</f>
        <v>3</v>
      </c>
      <c r="D6259" s="55">
        <f>(1*Rater1!$C6248=D$7222)+(1*Rater2!$C6248=D$7222)+(N_Raters&gt;=3=TRUE)*(1*Rater3!$C6248=D$7222)+(N_Raters&gt;=4=TRUE)*(1*Rater4!$C6248=D$7222)+(N_Raters&gt;=5=TRUE)*(1*Rater5!$C6248=D$7222)</f>
        <v>0</v>
      </c>
      <c r="E6259" s="38">
        <f>(1*Rater1!$C6248=E$7222)+(1*Rater2!$C6248=E$7222)+(N_Raters&gt;=3=TRUE)*(1*Rater3!$C6248=E$7222)+(N_Raters&gt;=4=TRUE)*(1*Rater4!$C6248=E$7222)+(N_Raters&gt;=5=TRUE)*(1*Rater5!$C6248=E$7222)</f>
        <v>0</v>
      </c>
      <c r="F6259" s="38"/>
      <c r="G6259" s="38"/>
      <c r="H6259" s="38"/>
      <c r="J6259" s="1"/>
      <c r="K6259" s="1"/>
    </row>
    <row r="6260" spans="2:11">
      <c r="B6260" s="36">
        <v>6246</v>
      </c>
      <c r="C6260" s="55">
        <f>(1*Rater1!$C6249=C$7222)+(1*Rater2!$C6249=C$7222)+(N_Raters&gt;=3=TRUE)*(1*Rater3!$C6249=C$7222)+(N_Raters&gt;=4=TRUE)*(1*Rater4!$C6249=C$7222)+(N_Raters&gt;=5=TRUE)*(1*Rater5!$C6249=C$7222)</f>
        <v>1</v>
      </c>
      <c r="D6260" s="55">
        <f>(1*Rater1!$C6249=D$7222)+(1*Rater2!$C6249=D$7222)+(N_Raters&gt;=3=TRUE)*(1*Rater3!$C6249=D$7222)+(N_Raters&gt;=4=TRUE)*(1*Rater4!$C6249=D$7222)+(N_Raters&gt;=5=TRUE)*(1*Rater5!$C6249=D$7222)</f>
        <v>2</v>
      </c>
      <c r="E6260" s="38">
        <f>(1*Rater1!$C6249=E$7222)+(1*Rater2!$C6249=E$7222)+(N_Raters&gt;=3=TRUE)*(1*Rater3!$C6249=E$7222)+(N_Raters&gt;=4=TRUE)*(1*Rater4!$C6249=E$7222)+(N_Raters&gt;=5=TRUE)*(1*Rater5!$C6249=E$7222)</f>
        <v>0</v>
      </c>
      <c r="F6260" s="38"/>
      <c r="G6260" s="38"/>
      <c r="H6260" s="38"/>
      <c r="J6260" s="1"/>
      <c r="K6260" s="1"/>
    </row>
    <row r="6261" spans="2:11">
      <c r="B6261" s="35">
        <v>6247</v>
      </c>
      <c r="C6261" s="55">
        <f>(1*Rater1!$C6250=C$7222)+(1*Rater2!$C6250=C$7222)+(N_Raters&gt;=3=TRUE)*(1*Rater3!$C6250=C$7222)+(N_Raters&gt;=4=TRUE)*(1*Rater4!$C6250=C$7222)+(N_Raters&gt;=5=TRUE)*(1*Rater5!$C6250=C$7222)</f>
        <v>3</v>
      </c>
      <c r="D6261" s="55">
        <f>(1*Rater1!$C6250=D$7222)+(1*Rater2!$C6250=D$7222)+(N_Raters&gt;=3=TRUE)*(1*Rater3!$C6250=D$7222)+(N_Raters&gt;=4=TRUE)*(1*Rater4!$C6250=D$7222)+(N_Raters&gt;=5=TRUE)*(1*Rater5!$C6250=D$7222)</f>
        <v>0</v>
      </c>
      <c r="E6261" s="38">
        <f>(1*Rater1!$C6250=E$7222)+(1*Rater2!$C6250=E$7222)+(N_Raters&gt;=3=TRUE)*(1*Rater3!$C6250=E$7222)+(N_Raters&gt;=4=TRUE)*(1*Rater4!$C6250=E$7222)+(N_Raters&gt;=5=TRUE)*(1*Rater5!$C6250=E$7222)</f>
        <v>0</v>
      </c>
      <c r="F6261" s="38"/>
      <c r="G6261" s="38"/>
      <c r="H6261" s="38"/>
      <c r="J6261" s="1"/>
      <c r="K6261" s="1"/>
    </row>
    <row r="6262" spans="2:11">
      <c r="B6262" s="36">
        <v>6248</v>
      </c>
      <c r="C6262" s="55">
        <f>(1*Rater1!$C6251=C$7222)+(1*Rater2!$C6251=C$7222)+(N_Raters&gt;=3=TRUE)*(1*Rater3!$C6251=C$7222)+(N_Raters&gt;=4=TRUE)*(1*Rater4!$C6251=C$7222)+(N_Raters&gt;=5=TRUE)*(1*Rater5!$C6251=C$7222)</f>
        <v>3</v>
      </c>
      <c r="D6262" s="55">
        <f>(1*Rater1!$C6251=D$7222)+(1*Rater2!$C6251=D$7222)+(N_Raters&gt;=3=TRUE)*(1*Rater3!$C6251=D$7222)+(N_Raters&gt;=4=TRUE)*(1*Rater4!$C6251=D$7222)+(N_Raters&gt;=5=TRUE)*(1*Rater5!$C6251=D$7222)</f>
        <v>0</v>
      </c>
      <c r="E6262" s="38">
        <f>(1*Rater1!$C6251=E$7222)+(1*Rater2!$C6251=E$7222)+(N_Raters&gt;=3=TRUE)*(1*Rater3!$C6251=E$7222)+(N_Raters&gt;=4=TRUE)*(1*Rater4!$C6251=E$7222)+(N_Raters&gt;=5=TRUE)*(1*Rater5!$C6251=E$7222)</f>
        <v>0</v>
      </c>
      <c r="F6262" s="38"/>
      <c r="G6262" s="38"/>
      <c r="H6262" s="38"/>
      <c r="J6262" s="1"/>
      <c r="K6262" s="1"/>
    </row>
    <row r="6263" spans="2:11">
      <c r="B6263" s="35">
        <v>6249</v>
      </c>
      <c r="C6263" s="55">
        <f>(1*Rater1!$C6252=C$7222)+(1*Rater2!$C6252=C$7222)+(N_Raters&gt;=3=TRUE)*(1*Rater3!$C6252=C$7222)+(N_Raters&gt;=4=TRUE)*(1*Rater4!$C6252=C$7222)+(N_Raters&gt;=5=TRUE)*(1*Rater5!$C6252=C$7222)</f>
        <v>1</v>
      </c>
      <c r="D6263" s="55">
        <f>(1*Rater1!$C6252=D$7222)+(1*Rater2!$C6252=D$7222)+(N_Raters&gt;=3=TRUE)*(1*Rater3!$C6252=D$7222)+(N_Raters&gt;=4=TRUE)*(1*Rater4!$C6252=D$7222)+(N_Raters&gt;=5=TRUE)*(1*Rater5!$C6252=D$7222)</f>
        <v>2</v>
      </c>
      <c r="E6263" s="38">
        <f>(1*Rater1!$C6252=E$7222)+(1*Rater2!$C6252=E$7222)+(N_Raters&gt;=3=TRUE)*(1*Rater3!$C6252=E$7222)+(N_Raters&gt;=4=TRUE)*(1*Rater4!$C6252=E$7222)+(N_Raters&gt;=5=TRUE)*(1*Rater5!$C6252=E$7222)</f>
        <v>0</v>
      </c>
      <c r="F6263" s="38"/>
      <c r="G6263" s="38"/>
      <c r="H6263" s="38"/>
      <c r="J6263" s="1"/>
      <c r="K6263" s="1"/>
    </row>
    <row r="6264" spans="2:11">
      <c r="B6264" s="36">
        <v>6250</v>
      </c>
      <c r="C6264" s="55">
        <f>(1*Rater1!$C6253=C$7222)+(1*Rater2!$C6253=C$7222)+(N_Raters&gt;=3=TRUE)*(1*Rater3!$C6253=C$7222)+(N_Raters&gt;=4=TRUE)*(1*Rater4!$C6253=C$7222)+(N_Raters&gt;=5=TRUE)*(1*Rater5!$C6253=C$7222)</f>
        <v>1</v>
      </c>
      <c r="D6264" s="55">
        <f>(1*Rater1!$C6253=D$7222)+(1*Rater2!$C6253=D$7222)+(N_Raters&gt;=3=TRUE)*(1*Rater3!$C6253=D$7222)+(N_Raters&gt;=4=TRUE)*(1*Rater4!$C6253=D$7222)+(N_Raters&gt;=5=TRUE)*(1*Rater5!$C6253=D$7222)</f>
        <v>2</v>
      </c>
      <c r="E6264" s="38">
        <f>(1*Rater1!$C6253=E$7222)+(1*Rater2!$C6253=E$7222)+(N_Raters&gt;=3=TRUE)*(1*Rater3!$C6253=E$7222)+(N_Raters&gt;=4=TRUE)*(1*Rater4!$C6253=E$7222)+(N_Raters&gt;=5=TRUE)*(1*Rater5!$C6253=E$7222)</f>
        <v>0</v>
      </c>
      <c r="F6264" s="38"/>
      <c r="G6264" s="38"/>
      <c r="H6264" s="38"/>
      <c r="J6264" s="1"/>
      <c r="K6264" s="1"/>
    </row>
    <row r="6265" spans="2:11">
      <c r="B6265" s="35">
        <v>6251</v>
      </c>
      <c r="C6265" s="55">
        <f>(1*Rater1!$C6254=C$7222)+(1*Rater2!$C6254=C$7222)+(N_Raters&gt;=3=TRUE)*(1*Rater3!$C6254=C$7222)+(N_Raters&gt;=4=TRUE)*(1*Rater4!$C6254=C$7222)+(N_Raters&gt;=5=TRUE)*(1*Rater5!$C6254=C$7222)</f>
        <v>1</v>
      </c>
      <c r="D6265" s="55">
        <f>(1*Rater1!$C6254=D$7222)+(1*Rater2!$C6254=D$7222)+(N_Raters&gt;=3=TRUE)*(1*Rater3!$C6254=D$7222)+(N_Raters&gt;=4=TRUE)*(1*Rater4!$C6254=D$7222)+(N_Raters&gt;=5=TRUE)*(1*Rater5!$C6254=D$7222)</f>
        <v>2</v>
      </c>
      <c r="E6265" s="38">
        <f>(1*Rater1!$C6254=E$7222)+(1*Rater2!$C6254=E$7222)+(N_Raters&gt;=3=TRUE)*(1*Rater3!$C6254=E$7222)+(N_Raters&gt;=4=TRUE)*(1*Rater4!$C6254=E$7222)+(N_Raters&gt;=5=TRUE)*(1*Rater5!$C6254=E$7222)</f>
        <v>0</v>
      </c>
      <c r="F6265" s="38"/>
      <c r="G6265" s="38"/>
      <c r="H6265" s="38"/>
      <c r="J6265" s="1"/>
      <c r="K6265" s="1"/>
    </row>
    <row r="6266" spans="2:11">
      <c r="B6266" s="36">
        <v>6252</v>
      </c>
      <c r="C6266" s="55">
        <f>(1*Rater1!$C6255=C$7222)+(1*Rater2!$C6255=C$7222)+(N_Raters&gt;=3=TRUE)*(1*Rater3!$C6255=C$7222)+(N_Raters&gt;=4=TRUE)*(1*Rater4!$C6255=C$7222)+(N_Raters&gt;=5=TRUE)*(1*Rater5!$C6255=C$7222)</f>
        <v>1</v>
      </c>
      <c r="D6266" s="55">
        <f>(1*Rater1!$C6255=D$7222)+(1*Rater2!$C6255=D$7222)+(N_Raters&gt;=3=TRUE)*(1*Rater3!$C6255=D$7222)+(N_Raters&gt;=4=TRUE)*(1*Rater4!$C6255=D$7222)+(N_Raters&gt;=5=TRUE)*(1*Rater5!$C6255=D$7222)</f>
        <v>2</v>
      </c>
      <c r="E6266" s="38">
        <f>(1*Rater1!$C6255=E$7222)+(1*Rater2!$C6255=E$7222)+(N_Raters&gt;=3=TRUE)*(1*Rater3!$C6255=E$7222)+(N_Raters&gt;=4=TRUE)*(1*Rater4!$C6255=E$7222)+(N_Raters&gt;=5=TRUE)*(1*Rater5!$C6255=E$7222)</f>
        <v>0</v>
      </c>
      <c r="F6266" s="38"/>
      <c r="G6266" s="38"/>
      <c r="H6266" s="38"/>
      <c r="J6266" s="1"/>
      <c r="K6266" s="1"/>
    </row>
    <row r="6267" spans="2:11">
      <c r="B6267" s="35">
        <v>6253</v>
      </c>
      <c r="C6267" s="55">
        <f>(1*Rater1!$C6256=C$7222)+(1*Rater2!$C6256=C$7222)+(N_Raters&gt;=3=TRUE)*(1*Rater3!$C6256=C$7222)+(N_Raters&gt;=4=TRUE)*(1*Rater4!$C6256=C$7222)+(N_Raters&gt;=5=TRUE)*(1*Rater5!$C6256=C$7222)</f>
        <v>1</v>
      </c>
      <c r="D6267" s="55">
        <f>(1*Rater1!$C6256=D$7222)+(1*Rater2!$C6256=D$7222)+(N_Raters&gt;=3=TRUE)*(1*Rater3!$C6256=D$7222)+(N_Raters&gt;=4=TRUE)*(1*Rater4!$C6256=D$7222)+(N_Raters&gt;=5=TRUE)*(1*Rater5!$C6256=D$7222)</f>
        <v>2</v>
      </c>
      <c r="E6267" s="38">
        <f>(1*Rater1!$C6256=E$7222)+(1*Rater2!$C6256=E$7222)+(N_Raters&gt;=3=TRUE)*(1*Rater3!$C6256=E$7222)+(N_Raters&gt;=4=TRUE)*(1*Rater4!$C6256=E$7222)+(N_Raters&gt;=5=TRUE)*(1*Rater5!$C6256=E$7222)</f>
        <v>0</v>
      </c>
      <c r="F6267" s="38"/>
      <c r="G6267" s="38"/>
      <c r="H6267" s="38"/>
      <c r="J6267" s="1"/>
      <c r="K6267" s="1"/>
    </row>
    <row r="6268" spans="2:11">
      <c r="B6268" s="36">
        <v>6254</v>
      </c>
      <c r="C6268" s="55">
        <f>(1*Rater1!$C6257=C$7222)+(1*Rater2!$C6257=C$7222)+(N_Raters&gt;=3=TRUE)*(1*Rater3!$C6257=C$7222)+(N_Raters&gt;=4=TRUE)*(1*Rater4!$C6257=C$7222)+(N_Raters&gt;=5=TRUE)*(1*Rater5!$C6257=C$7222)</f>
        <v>1</v>
      </c>
      <c r="D6268" s="55">
        <f>(1*Rater1!$C6257=D$7222)+(1*Rater2!$C6257=D$7222)+(N_Raters&gt;=3=TRUE)*(1*Rater3!$C6257=D$7222)+(N_Raters&gt;=4=TRUE)*(1*Rater4!$C6257=D$7222)+(N_Raters&gt;=5=TRUE)*(1*Rater5!$C6257=D$7222)</f>
        <v>2</v>
      </c>
      <c r="E6268" s="38">
        <f>(1*Rater1!$C6257=E$7222)+(1*Rater2!$C6257=E$7222)+(N_Raters&gt;=3=TRUE)*(1*Rater3!$C6257=E$7222)+(N_Raters&gt;=4=TRUE)*(1*Rater4!$C6257=E$7222)+(N_Raters&gt;=5=TRUE)*(1*Rater5!$C6257=E$7222)</f>
        <v>0</v>
      </c>
      <c r="F6268" s="38"/>
      <c r="G6268" s="38"/>
      <c r="H6268" s="38"/>
      <c r="J6268" s="1"/>
      <c r="K6268" s="1"/>
    </row>
    <row r="6269" spans="2:11">
      <c r="B6269" s="35">
        <v>6255</v>
      </c>
      <c r="C6269" s="55">
        <f>(1*Rater1!$C6258=C$7222)+(1*Rater2!$C6258=C$7222)+(N_Raters&gt;=3=TRUE)*(1*Rater3!$C6258=C$7222)+(N_Raters&gt;=4=TRUE)*(1*Rater4!$C6258=C$7222)+(N_Raters&gt;=5=TRUE)*(1*Rater5!$C6258=C$7222)</f>
        <v>0</v>
      </c>
      <c r="D6269" s="55">
        <f>(1*Rater1!$C6258=D$7222)+(1*Rater2!$C6258=D$7222)+(N_Raters&gt;=3=TRUE)*(1*Rater3!$C6258=D$7222)+(N_Raters&gt;=4=TRUE)*(1*Rater4!$C6258=D$7222)+(N_Raters&gt;=5=TRUE)*(1*Rater5!$C6258=D$7222)</f>
        <v>2</v>
      </c>
      <c r="E6269" s="38">
        <f>(1*Rater1!$C6258=E$7222)+(1*Rater2!$C6258=E$7222)+(N_Raters&gt;=3=TRUE)*(1*Rater3!$C6258=E$7222)+(N_Raters&gt;=4=TRUE)*(1*Rater4!$C6258=E$7222)+(N_Raters&gt;=5=TRUE)*(1*Rater5!$C6258=E$7222)</f>
        <v>1</v>
      </c>
      <c r="F6269" s="38"/>
      <c r="G6269" s="38"/>
      <c r="H6269" s="38"/>
      <c r="J6269" s="1"/>
      <c r="K6269" s="1"/>
    </row>
    <row r="6270" spans="2:11">
      <c r="B6270" s="36">
        <v>6256</v>
      </c>
      <c r="C6270" s="55">
        <f>(1*Rater1!$C6259=C$7222)+(1*Rater2!$C6259=C$7222)+(N_Raters&gt;=3=TRUE)*(1*Rater3!$C6259=C$7222)+(N_Raters&gt;=4=TRUE)*(1*Rater4!$C6259=C$7222)+(N_Raters&gt;=5=TRUE)*(1*Rater5!$C6259=C$7222)</f>
        <v>1</v>
      </c>
      <c r="D6270" s="55">
        <f>(1*Rater1!$C6259=D$7222)+(1*Rater2!$C6259=D$7222)+(N_Raters&gt;=3=TRUE)*(1*Rater3!$C6259=D$7222)+(N_Raters&gt;=4=TRUE)*(1*Rater4!$C6259=D$7222)+(N_Raters&gt;=5=TRUE)*(1*Rater5!$C6259=D$7222)</f>
        <v>2</v>
      </c>
      <c r="E6270" s="38">
        <f>(1*Rater1!$C6259=E$7222)+(1*Rater2!$C6259=E$7222)+(N_Raters&gt;=3=TRUE)*(1*Rater3!$C6259=E$7222)+(N_Raters&gt;=4=TRUE)*(1*Rater4!$C6259=E$7222)+(N_Raters&gt;=5=TRUE)*(1*Rater5!$C6259=E$7222)</f>
        <v>0</v>
      </c>
      <c r="F6270" s="38"/>
      <c r="G6270" s="38"/>
      <c r="H6270" s="38"/>
      <c r="J6270" s="1"/>
      <c r="K6270" s="1"/>
    </row>
    <row r="6271" spans="2:11">
      <c r="B6271" s="35">
        <v>6257</v>
      </c>
      <c r="C6271" s="55">
        <f>(1*Rater1!$C6260=C$7222)+(1*Rater2!$C6260=C$7222)+(N_Raters&gt;=3=TRUE)*(1*Rater3!$C6260=C$7222)+(N_Raters&gt;=4=TRUE)*(1*Rater4!$C6260=C$7222)+(N_Raters&gt;=5=TRUE)*(1*Rater5!$C6260=C$7222)</f>
        <v>1</v>
      </c>
      <c r="D6271" s="55">
        <f>(1*Rater1!$C6260=D$7222)+(1*Rater2!$C6260=D$7222)+(N_Raters&gt;=3=TRUE)*(1*Rater3!$C6260=D$7222)+(N_Raters&gt;=4=TRUE)*(1*Rater4!$C6260=D$7222)+(N_Raters&gt;=5=TRUE)*(1*Rater5!$C6260=D$7222)</f>
        <v>2</v>
      </c>
      <c r="E6271" s="38">
        <f>(1*Rater1!$C6260=E$7222)+(1*Rater2!$C6260=E$7222)+(N_Raters&gt;=3=TRUE)*(1*Rater3!$C6260=E$7222)+(N_Raters&gt;=4=TRUE)*(1*Rater4!$C6260=E$7222)+(N_Raters&gt;=5=TRUE)*(1*Rater5!$C6260=E$7222)</f>
        <v>0</v>
      </c>
      <c r="F6271" s="38"/>
      <c r="G6271" s="38"/>
      <c r="H6271" s="38"/>
      <c r="J6271" s="1"/>
      <c r="K6271" s="1"/>
    </row>
    <row r="6272" spans="2:11">
      <c r="B6272" s="36">
        <v>6258</v>
      </c>
      <c r="C6272" s="55">
        <f>(1*Rater1!$C6261=C$7222)+(1*Rater2!$C6261=C$7222)+(N_Raters&gt;=3=TRUE)*(1*Rater3!$C6261=C$7222)+(N_Raters&gt;=4=TRUE)*(1*Rater4!$C6261=C$7222)+(N_Raters&gt;=5=TRUE)*(1*Rater5!$C6261=C$7222)</f>
        <v>1</v>
      </c>
      <c r="D6272" s="55">
        <f>(1*Rater1!$C6261=D$7222)+(1*Rater2!$C6261=D$7222)+(N_Raters&gt;=3=TRUE)*(1*Rater3!$C6261=D$7222)+(N_Raters&gt;=4=TRUE)*(1*Rater4!$C6261=D$7222)+(N_Raters&gt;=5=TRUE)*(1*Rater5!$C6261=D$7222)</f>
        <v>2</v>
      </c>
      <c r="E6272" s="38">
        <f>(1*Rater1!$C6261=E$7222)+(1*Rater2!$C6261=E$7222)+(N_Raters&gt;=3=TRUE)*(1*Rater3!$C6261=E$7222)+(N_Raters&gt;=4=TRUE)*(1*Rater4!$C6261=E$7222)+(N_Raters&gt;=5=TRUE)*(1*Rater5!$C6261=E$7222)</f>
        <v>0</v>
      </c>
      <c r="F6272" s="38"/>
      <c r="G6272" s="38"/>
      <c r="H6272" s="38"/>
      <c r="J6272" s="1"/>
      <c r="K6272" s="1"/>
    </row>
    <row r="6273" spans="2:11">
      <c r="B6273" s="35">
        <v>6259</v>
      </c>
      <c r="C6273" s="55">
        <f>(1*Rater1!$C6262=C$7222)+(1*Rater2!$C6262=C$7222)+(N_Raters&gt;=3=TRUE)*(1*Rater3!$C6262=C$7222)+(N_Raters&gt;=4=TRUE)*(1*Rater4!$C6262=C$7222)+(N_Raters&gt;=5=TRUE)*(1*Rater5!$C6262=C$7222)</f>
        <v>3</v>
      </c>
      <c r="D6273" s="55">
        <f>(1*Rater1!$C6262=D$7222)+(1*Rater2!$C6262=D$7222)+(N_Raters&gt;=3=TRUE)*(1*Rater3!$C6262=D$7222)+(N_Raters&gt;=4=TRUE)*(1*Rater4!$C6262=D$7222)+(N_Raters&gt;=5=TRUE)*(1*Rater5!$C6262=D$7222)</f>
        <v>0</v>
      </c>
      <c r="E6273" s="38">
        <f>(1*Rater1!$C6262=E$7222)+(1*Rater2!$C6262=E$7222)+(N_Raters&gt;=3=TRUE)*(1*Rater3!$C6262=E$7222)+(N_Raters&gt;=4=TRUE)*(1*Rater4!$C6262=E$7222)+(N_Raters&gt;=5=TRUE)*(1*Rater5!$C6262=E$7222)</f>
        <v>0</v>
      </c>
      <c r="F6273" s="38"/>
      <c r="G6273" s="38"/>
      <c r="H6273" s="38"/>
      <c r="J6273" s="1"/>
      <c r="K6273" s="1"/>
    </row>
    <row r="6274" spans="2:11">
      <c r="B6274" s="36">
        <v>6260</v>
      </c>
      <c r="C6274" s="55">
        <f>(1*Rater1!$C6263=C$7222)+(1*Rater2!$C6263=C$7222)+(N_Raters&gt;=3=TRUE)*(1*Rater3!$C6263=C$7222)+(N_Raters&gt;=4=TRUE)*(1*Rater4!$C6263=C$7222)+(N_Raters&gt;=5=TRUE)*(1*Rater5!$C6263=C$7222)</f>
        <v>1</v>
      </c>
      <c r="D6274" s="55">
        <f>(1*Rater1!$C6263=D$7222)+(1*Rater2!$C6263=D$7222)+(N_Raters&gt;=3=TRUE)*(1*Rater3!$C6263=D$7222)+(N_Raters&gt;=4=TRUE)*(1*Rater4!$C6263=D$7222)+(N_Raters&gt;=5=TRUE)*(1*Rater5!$C6263=D$7222)</f>
        <v>2</v>
      </c>
      <c r="E6274" s="38">
        <f>(1*Rater1!$C6263=E$7222)+(1*Rater2!$C6263=E$7222)+(N_Raters&gt;=3=TRUE)*(1*Rater3!$C6263=E$7222)+(N_Raters&gt;=4=TRUE)*(1*Rater4!$C6263=E$7222)+(N_Raters&gt;=5=TRUE)*(1*Rater5!$C6263=E$7222)</f>
        <v>0</v>
      </c>
      <c r="F6274" s="38"/>
      <c r="G6274" s="38"/>
      <c r="H6274" s="38"/>
      <c r="J6274" s="1"/>
      <c r="K6274" s="1"/>
    </row>
    <row r="6275" spans="2:11">
      <c r="B6275" s="35">
        <v>6261</v>
      </c>
      <c r="C6275" s="55">
        <f>(1*Rater1!$C6264=C$7222)+(1*Rater2!$C6264=C$7222)+(N_Raters&gt;=3=TRUE)*(1*Rater3!$C6264=C$7222)+(N_Raters&gt;=4=TRUE)*(1*Rater4!$C6264=C$7222)+(N_Raters&gt;=5=TRUE)*(1*Rater5!$C6264=C$7222)</f>
        <v>3</v>
      </c>
      <c r="D6275" s="55">
        <f>(1*Rater1!$C6264=D$7222)+(1*Rater2!$C6264=D$7222)+(N_Raters&gt;=3=TRUE)*(1*Rater3!$C6264=D$7222)+(N_Raters&gt;=4=TRUE)*(1*Rater4!$C6264=D$7222)+(N_Raters&gt;=5=TRUE)*(1*Rater5!$C6264=D$7222)</f>
        <v>0</v>
      </c>
      <c r="E6275" s="38">
        <f>(1*Rater1!$C6264=E$7222)+(1*Rater2!$C6264=E$7222)+(N_Raters&gt;=3=TRUE)*(1*Rater3!$C6264=E$7222)+(N_Raters&gt;=4=TRUE)*(1*Rater4!$C6264=E$7222)+(N_Raters&gt;=5=TRUE)*(1*Rater5!$C6264=E$7222)</f>
        <v>0</v>
      </c>
      <c r="F6275" s="38"/>
      <c r="G6275" s="38"/>
      <c r="H6275" s="38"/>
      <c r="J6275" s="1"/>
      <c r="K6275" s="1"/>
    </row>
    <row r="6276" spans="2:11">
      <c r="B6276" s="36">
        <v>6262</v>
      </c>
      <c r="C6276" s="55">
        <f>(1*Rater1!$C6265=C$7222)+(1*Rater2!$C6265=C$7222)+(N_Raters&gt;=3=TRUE)*(1*Rater3!$C6265=C$7222)+(N_Raters&gt;=4=TRUE)*(1*Rater4!$C6265=C$7222)+(N_Raters&gt;=5=TRUE)*(1*Rater5!$C6265=C$7222)</f>
        <v>2</v>
      </c>
      <c r="D6276" s="55">
        <f>(1*Rater1!$C6265=D$7222)+(1*Rater2!$C6265=D$7222)+(N_Raters&gt;=3=TRUE)*(1*Rater3!$C6265=D$7222)+(N_Raters&gt;=4=TRUE)*(1*Rater4!$C6265=D$7222)+(N_Raters&gt;=5=TRUE)*(1*Rater5!$C6265=D$7222)</f>
        <v>1</v>
      </c>
      <c r="E6276" s="38">
        <f>(1*Rater1!$C6265=E$7222)+(1*Rater2!$C6265=E$7222)+(N_Raters&gt;=3=TRUE)*(1*Rater3!$C6265=E$7222)+(N_Raters&gt;=4=TRUE)*(1*Rater4!$C6265=E$7222)+(N_Raters&gt;=5=TRUE)*(1*Rater5!$C6265=E$7222)</f>
        <v>0</v>
      </c>
      <c r="F6276" s="38"/>
      <c r="G6276" s="38"/>
      <c r="H6276" s="38"/>
      <c r="J6276" s="1"/>
      <c r="K6276" s="1"/>
    </row>
    <row r="6277" spans="2:11">
      <c r="B6277" s="35">
        <v>6263</v>
      </c>
      <c r="C6277" s="55">
        <f>(1*Rater1!$C6266=C$7222)+(1*Rater2!$C6266=C$7222)+(N_Raters&gt;=3=TRUE)*(1*Rater3!$C6266=C$7222)+(N_Raters&gt;=4=TRUE)*(1*Rater4!$C6266=C$7222)+(N_Raters&gt;=5=TRUE)*(1*Rater5!$C6266=C$7222)</f>
        <v>1</v>
      </c>
      <c r="D6277" s="55">
        <f>(1*Rater1!$C6266=D$7222)+(1*Rater2!$C6266=D$7222)+(N_Raters&gt;=3=TRUE)*(1*Rater3!$C6266=D$7222)+(N_Raters&gt;=4=TRUE)*(1*Rater4!$C6266=D$7222)+(N_Raters&gt;=5=TRUE)*(1*Rater5!$C6266=D$7222)</f>
        <v>2</v>
      </c>
      <c r="E6277" s="38">
        <f>(1*Rater1!$C6266=E$7222)+(1*Rater2!$C6266=E$7222)+(N_Raters&gt;=3=TRUE)*(1*Rater3!$C6266=E$7222)+(N_Raters&gt;=4=TRUE)*(1*Rater4!$C6266=E$7222)+(N_Raters&gt;=5=TRUE)*(1*Rater5!$C6266=E$7222)</f>
        <v>0</v>
      </c>
      <c r="F6277" s="38"/>
      <c r="G6277" s="38"/>
      <c r="H6277" s="38"/>
      <c r="J6277" s="1"/>
      <c r="K6277" s="1"/>
    </row>
    <row r="6278" spans="2:11">
      <c r="B6278" s="36">
        <v>6264</v>
      </c>
      <c r="C6278" s="55">
        <f>(1*Rater1!$C6267=C$7222)+(1*Rater2!$C6267=C$7222)+(N_Raters&gt;=3=TRUE)*(1*Rater3!$C6267=C$7222)+(N_Raters&gt;=4=TRUE)*(1*Rater4!$C6267=C$7222)+(N_Raters&gt;=5=TRUE)*(1*Rater5!$C6267=C$7222)</f>
        <v>1</v>
      </c>
      <c r="D6278" s="55">
        <f>(1*Rater1!$C6267=D$7222)+(1*Rater2!$C6267=D$7222)+(N_Raters&gt;=3=TRUE)*(1*Rater3!$C6267=D$7222)+(N_Raters&gt;=4=TRUE)*(1*Rater4!$C6267=D$7222)+(N_Raters&gt;=5=TRUE)*(1*Rater5!$C6267=D$7222)</f>
        <v>2</v>
      </c>
      <c r="E6278" s="38">
        <f>(1*Rater1!$C6267=E$7222)+(1*Rater2!$C6267=E$7222)+(N_Raters&gt;=3=TRUE)*(1*Rater3!$C6267=E$7222)+(N_Raters&gt;=4=TRUE)*(1*Rater4!$C6267=E$7222)+(N_Raters&gt;=5=TRUE)*(1*Rater5!$C6267=E$7222)</f>
        <v>0</v>
      </c>
      <c r="F6278" s="38"/>
      <c r="G6278" s="38"/>
      <c r="H6278" s="38"/>
      <c r="J6278" s="1"/>
      <c r="K6278" s="1"/>
    </row>
    <row r="6279" spans="2:11">
      <c r="B6279" s="35">
        <v>6265</v>
      </c>
      <c r="C6279" s="55">
        <f>(1*Rater1!$C6268=C$7222)+(1*Rater2!$C6268=C$7222)+(N_Raters&gt;=3=TRUE)*(1*Rater3!$C6268=C$7222)+(N_Raters&gt;=4=TRUE)*(1*Rater4!$C6268=C$7222)+(N_Raters&gt;=5=TRUE)*(1*Rater5!$C6268=C$7222)</f>
        <v>3</v>
      </c>
      <c r="D6279" s="55">
        <f>(1*Rater1!$C6268=D$7222)+(1*Rater2!$C6268=D$7222)+(N_Raters&gt;=3=TRUE)*(1*Rater3!$C6268=D$7222)+(N_Raters&gt;=4=TRUE)*(1*Rater4!$C6268=D$7222)+(N_Raters&gt;=5=TRUE)*(1*Rater5!$C6268=D$7222)</f>
        <v>0</v>
      </c>
      <c r="E6279" s="38">
        <f>(1*Rater1!$C6268=E$7222)+(1*Rater2!$C6268=E$7222)+(N_Raters&gt;=3=TRUE)*(1*Rater3!$C6268=E$7222)+(N_Raters&gt;=4=TRUE)*(1*Rater4!$C6268=E$7222)+(N_Raters&gt;=5=TRUE)*(1*Rater5!$C6268=E$7222)</f>
        <v>0</v>
      </c>
      <c r="F6279" s="38"/>
      <c r="G6279" s="38"/>
      <c r="H6279" s="38"/>
      <c r="J6279" s="1"/>
      <c r="K6279" s="1"/>
    </row>
    <row r="6280" spans="2:11">
      <c r="B6280" s="36">
        <v>6266</v>
      </c>
      <c r="C6280" s="55">
        <f>(1*Rater1!$C6269=C$7222)+(1*Rater2!$C6269=C$7222)+(N_Raters&gt;=3=TRUE)*(1*Rater3!$C6269=C$7222)+(N_Raters&gt;=4=TRUE)*(1*Rater4!$C6269=C$7222)+(N_Raters&gt;=5=TRUE)*(1*Rater5!$C6269=C$7222)</f>
        <v>3</v>
      </c>
      <c r="D6280" s="55">
        <f>(1*Rater1!$C6269=D$7222)+(1*Rater2!$C6269=D$7222)+(N_Raters&gt;=3=TRUE)*(1*Rater3!$C6269=D$7222)+(N_Raters&gt;=4=TRUE)*(1*Rater4!$C6269=D$7222)+(N_Raters&gt;=5=TRUE)*(1*Rater5!$C6269=D$7222)</f>
        <v>0</v>
      </c>
      <c r="E6280" s="38">
        <f>(1*Rater1!$C6269=E$7222)+(1*Rater2!$C6269=E$7222)+(N_Raters&gt;=3=TRUE)*(1*Rater3!$C6269=E$7222)+(N_Raters&gt;=4=TRUE)*(1*Rater4!$C6269=E$7222)+(N_Raters&gt;=5=TRUE)*(1*Rater5!$C6269=E$7222)</f>
        <v>0</v>
      </c>
      <c r="F6280" s="38"/>
      <c r="G6280" s="38"/>
      <c r="H6280" s="38"/>
      <c r="J6280" s="1"/>
      <c r="K6280" s="1"/>
    </row>
    <row r="6281" spans="2:11">
      <c r="B6281" s="35">
        <v>6267</v>
      </c>
      <c r="C6281" s="55">
        <f>(1*Rater1!$C6270=C$7222)+(1*Rater2!$C6270=C$7222)+(N_Raters&gt;=3=TRUE)*(1*Rater3!$C6270=C$7222)+(N_Raters&gt;=4=TRUE)*(1*Rater4!$C6270=C$7222)+(N_Raters&gt;=5=TRUE)*(1*Rater5!$C6270=C$7222)</f>
        <v>1</v>
      </c>
      <c r="D6281" s="55">
        <f>(1*Rater1!$C6270=D$7222)+(1*Rater2!$C6270=D$7222)+(N_Raters&gt;=3=TRUE)*(1*Rater3!$C6270=D$7222)+(N_Raters&gt;=4=TRUE)*(1*Rater4!$C6270=D$7222)+(N_Raters&gt;=5=TRUE)*(1*Rater5!$C6270=D$7222)</f>
        <v>2</v>
      </c>
      <c r="E6281" s="38">
        <f>(1*Rater1!$C6270=E$7222)+(1*Rater2!$C6270=E$7222)+(N_Raters&gt;=3=TRUE)*(1*Rater3!$C6270=E$7222)+(N_Raters&gt;=4=TRUE)*(1*Rater4!$C6270=E$7222)+(N_Raters&gt;=5=TRUE)*(1*Rater5!$C6270=E$7222)</f>
        <v>0</v>
      </c>
      <c r="F6281" s="38"/>
      <c r="G6281" s="38"/>
      <c r="H6281" s="38"/>
      <c r="J6281" s="1"/>
      <c r="K6281" s="1"/>
    </row>
    <row r="6282" spans="2:11">
      <c r="B6282" s="36">
        <v>6268</v>
      </c>
      <c r="C6282" s="55">
        <f>(1*Rater1!$C6271=C$7222)+(1*Rater2!$C6271=C$7222)+(N_Raters&gt;=3=TRUE)*(1*Rater3!$C6271=C$7222)+(N_Raters&gt;=4=TRUE)*(1*Rater4!$C6271=C$7222)+(N_Raters&gt;=5=TRUE)*(1*Rater5!$C6271=C$7222)</f>
        <v>3</v>
      </c>
      <c r="D6282" s="55">
        <f>(1*Rater1!$C6271=D$7222)+(1*Rater2!$C6271=D$7222)+(N_Raters&gt;=3=TRUE)*(1*Rater3!$C6271=D$7222)+(N_Raters&gt;=4=TRUE)*(1*Rater4!$C6271=D$7222)+(N_Raters&gt;=5=TRUE)*(1*Rater5!$C6271=D$7222)</f>
        <v>0</v>
      </c>
      <c r="E6282" s="38">
        <f>(1*Rater1!$C6271=E$7222)+(1*Rater2!$C6271=E$7222)+(N_Raters&gt;=3=TRUE)*(1*Rater3!$C6271=E$7222)+(N_Raters&gt;=4=TRUE)*(1*Rater4!$C6271=E$7222)+(N_Raters&gt;=5=TRUE)*(1*Rater5!$C6271=E$7222)</f>
        <v>0</v>
      </c>
      <c r="F6282" s="38"/>
      <c r="G6282" s="38"/>
      <c r="H6282" s="38"/>
      <c r="J6282" s="1"/>
      <c r="K6282" s="1"/>
    </row>
    <row r="6283" spans="2:11">
      <c r="B6283" s="35">
        <v>6269</v>
      </c>
      <c r="C6283" s="55">
        <f>(1*Rater1!$C6272=C$7222)+(1*Rater2!$C6272=C$7222)+(N_Raters&gt;=3=TRUE)*(1*Rater3!$C6272=C$7222)+(N_Raters&gt;=4=TRUE)*(1*Rater4!$C6272=C$7222)+(N_Raters&gt;=5=TRUE)*(1*Rater5!$C6272=C$7222)</f>
        <v>1</v>
      </c>
      <c r="D6283" s="55">
        <f>(1*Rater1!$C6272=D$7222)+(1*Rater2!$C6272=D$7222)+(N_Raters&gt;=3=TRUE)*(1*Rater3!$C6272=D$7222)+(N_Raters&gt;=4=TRUE)*(1*Rater4!$C6272=D$7222)+(N_Raters&gt;=5=TRUE)*(1*Rater5!$C6272=D$7222)</f>
        <v>2</v>
      </c>
      <c r="E6283" s="38">
        <f>(1*Rater1!$C6272=E$7222)+(1*Rater2!$C6272=E$7222)+(N_Raters&gt;=3=TRUE)*(1*Rater3!$C6272=E$7222)+(N_Raters&gt;=4=TRUE)*(1*Rater4!$C6272=E$7222)+(N_Raters&gt;=5=TRUE)*(1*Rater5!$C6272=E$7222)</f>
        <v>0</v>
      </c>
      <c r="F6283" s="38"/>
      <c r="G6283" s="38"/>
      <c r="H6283" s="38"/>
      <c r="J6283" s="1"/>
      <c r="K6283" s="1"/>
    </row>
    <row r="6284" spans="2:11">
      <c r="B6284" s="36">
        <v>6270</v>
      </c>
      <c r="C6284" s="55">
        <f>(1*Rater1!$C6273=C$7222)+(1*Rater2!$C6273=C$7222)+(N_Raters&gt;=3=TRUE)*(1*Rater3!$C6273=C$7222)+(N_Raters&gt;=4=TRUE)*(1*Rater4!$C6273=C$7222)+(N_Raters&gt;=5=TRUE)*(1*Rater5!$C6273=C$7222)</f>
        <v>0</v>
      </c>
      <c r="D6284" s="55">
        <f>(1*Rater1!$C6273=D$7222)+(1*Rater2!$C6273=D$7222)+(N_Raters&gt;=3=TRUE)*(1*Rater3!$C6273=D$7222)+(N_Raters&gt;=4=TRUE)*(1*Rater4!$C6273=D$7222)+(N_Raters&gt;=5=TRUE)*(1*Rater5!$C6273=D$7222)</f>
        <v>2</v>
      </c>
      <c r="E6284" s="38">
        <f>(1*Rater1!$C6273=E$7222)+(1*Rater2!$C6273=E$7222)+(N_Raters&gt;=3=TRUE)*(1*Rater3!$C6273=E$7222)+(N_Raters&gt;=4=TRUE)*(1*Rater4!$C6273=E$7222)+(N_Raters&gt;=5=TRUE)*(1*Rater5!$C6273=E$7222)</f>
        <v>1</v>
      </c>
      <c r="F6284" s="38"/>
      <c r="G6284" s="38"/>
      <c r="H6284" s="38"/>
      <c r="J6284" s="1"/>
      <c r="K6284" s="1"/>
    </row>
    <row r="6285" spans="2:11">
      <c r="B6285" s="35">
        <v>6271</v>
      </c>
      <c r="C6285" s="55">
        <f>(1*Rater1!$C6274=C$7222)+(1*Rater2!$C6274=C$7222)+(N_Raters&gt;=3=TRUE)*(1*Rater3!$C6274=C$7222)+(N_Raters&gt;=4=TRUE)*(1*Rater4!$C6274=C$7222)+(N_Raters&gt;=5=TRUE)*(1*Rater5!$C6274=C$7222)</f>
        <v>0</v>
      </c>
      <c r="D6285" s="55">
        <f>(1*Rater1!$C6274=D$7222)+(1*Rater2!$C6274=D$7222)+(N_Raters&gt;=3=TRUE)*(1*Rater3!$C6274=D$7222)+(N_Raters&gt;=4=TRUE)*(1*Rater4!$C6274=D$7222)+(N_Raters&gt;=5=TRUE)*(1*Rater5!$C6274=D$7222)</f>
        <v>0</v>
      </c>
      <c r="E6285" s="38">
        <f>(1*Rater1!$C6274=E$7222)+(1*Rater2!$C6274=E$7222)+(N_Raters&gt;=3=TRUE)*(1*Rater3!$C6274=E$7222)+(N_Raters&gt;=4=TRUE)*(1*Rater4!$C6274=E$7222)+(N_Raters&gt;=5=TRUE)*(1*Rater5!$C6274=E$7222)</f>
        <v>3</v>
      </c>
      <c r="F6285" s="38"/>
      <c r="G6285" s="38"/>
      <c r="H6285" s="38"/>
      <c r="J6285" s="1"/>
      <c r="K6285" s="1"/>
    </row>
    <row r="6286" spans="2:11">
      <c r="B6286" s="36">
        <v>6272</v>
      </c>
      <c r="C6286" s="55">
        <f>(1*Rater1!$C6275=C$7222)+(1*Rater2!$C6275=C$7222)+(N_Raters&gt;=3=TRUE)*(1*Rater3!$C6275=C$7222)+(N_Raters&gt;=4=TRUE)*(1*Rater4!$C6275=C$7222)+(N_Raters&gt;=5=TRUE)*(1*Rater5!$C6275=C$7222)</f>
        <v>0</v>
      </c>
      <c r="D6286" s="55">
        <f>(1*Rater1!$C6275=D$7222)+(1*Rater2!$C6275=D$7222)+(N_Raters&gt;=3=TRUE)*(1*Rater3!$C6275=D$7222)+(N_Raters&gt;=4=TRUE)*(1*Rater4!$C6275=D$7222)+(N_Raters&gt;=5=TRUE)*(1*Rater5!$C6275=D$7222)</f>
        <v>1</v>
      </c>
      <c r="E6286" s="38">
        <f>(1*Rater1!$C6275=E$7222)+(1*Rater2!$C6275=E$7222)+(N_Raters&gt;=3=TRUE)*(1*Rater3!$C6275=E$7222)+(N_Raters&gt;=4=TRUE)*(1*Rater4!$C6275=E$7222)+(N_Raters&gt;=5=TRUE)*(1*Rater5!$C6275=E$7222)</f>
        <v>2</v>
      </c>
      <c r="F6286" s="38"/>
      <c r="G6286" s="38"/>
      <c r="H6286" s="38"/>
      <c r="J6286" s="1"/>
      <c r="K6286" s="1"/>
    </row>
    <row r="6287" spans="2:11">
      <c r="B6287" s="35">
        <v>6273</v>
      </c>
      <c r="C6287" s="55">
        <f>(1*Rater1!$C6276=C$7222)+(1*Rater2!$C6276=C$7222)+(N_Raters&gt;=3=TRUE)*(1*Rater3!$C6276=C$7222)+(N_Raters&gt;=4=TRUE)*(1*Rater4!$C6276=C$7222)+(N_Raters&gt;=5=TRUE)*(1*Rater5!$C6276=C$7222)</f>
        <v>0</v>
      </c>
      <c r="D6287" s="55">
        <f>(1*Rater1!$C6276=D$7222)+(1*Rater2!$C6276=D$7222)+(N_Raters&gt;=3=TRUE)*(1*Rater3!$C6276=D$7222)+(N_Raters&gt;=4=TRUE)*(1*Rater4!$C6276=D$7222)+(N_Raters&gt;=5=TRUE)*(1*Rater5!$C6276=D$7222)</f>
        <v>0</v>
      </c>
      <c r="E6287" s="38">
        <f>(1*Rater1!$C6276=E$7222)+(1*Rater2!$C6276=E$7222)+(N_Raters&gt;=3=TRUE)*(1*Rater3!$C6276=E$7222)+(N_Raters&gt;=4=TRUE)*(1*Rater4!$C6276=E$7222)+(N_Raters&gt;=5=TRUE)*(1*Rater5!$C6276=E$7222)</f>
        <v>3</v>
      </c>
      <c r="F6287" s="38"/>
      <c r="G6287" s="38"/>
      <c r="H6287" s="38"/>
      <c r="J6287" s="1"/>
      <c r="K6287" s="1"/>
    </row>
    <row r="6288" spans="2:11">
      <c r="B6288" s="36">
        <v>6274</v>
      </c>
      <c r="C6288" s="55">
        <f>(1*Rater1!$C6277=C$7222)+(1*Rater2!$C6277=C$7222)+(N_Raters&gt;=3=TRUE)*(1*Rater3!$C6277=C$7222)+(N_Raters&gt;=4=TRUE)*(1*Rater4!$C6277=C$7222)+(N_Raters&gt;=5=TRUE)*(1*Rater5!$C6277=C$7222)</f>
        <v>0</v>
      </c>
      <c r="D6288" s="55">
        <f>(1*Rater1!$C6277=D$7222)+(1*Rater2!$C6277=D$7222)+(N_Raters&gt;=3=TRUE)*(1*Rater3!$C6277=D$7222)+(N_Raters&gt;=4=TRUE)*(1*Rater4!$C6277=D$7222)+(N_Raters&gt;=5=TRUE)*(1*Rater5!$C6277=D$7222)</f>
        <v>0</v>
      </c>
      <c r="E6288" s="38">
        <f>(1*Rater1!$C6277=E$7222)+(1*Rater2!$C6277=E$7222)+(N_Raters&gt;=3=TRUE)*(1*Rater3!$C6277=E$7222)+(N_Raters&gt;=4=TRUE)*(1*Rater4!$C6277=E$7222)+(N_Raters&gt;=5=TRUE)*(1*Rater5!$C6277=E$7222)</f>
        <v>3</v>
      </c>
      <c r="F6288" s="38"/>
      <c r="G6288" s="38"/>
      <c r="H6288" s="38"/>
      <c r="J6288" s="1"/>
      <c r="K6288" s="1"/>
    </row>
    <row r="6289" spans="2:11">
      <c r="B6289" s="35">
        <v>6275</v>
      </c>
      <c r="C6289" s="55">
        <f>(1*Rater1!$C6278=C$7222)+(1*Rater2!$C6278=C$7222)+(N_Raters&gt;=3=TRUE)*(1*Rater3!$C6278=C$7222)+(N_Raters&gt;=4=TRUE)*(1*Rater4!$C6278=C$7222)+(N_Raters&gt;=5=TRUE)*(1*Rater5!$C6278=C$7222)</f>
        <v>0</v>
      </c>
      <c r="D6289" s="55">
        <f>(1*Rater1!$C6278=D$7222)+(1*Rater2!$C6278=D$7222)+(N_Raters&gt;=3=TRUE)*(1*Rater3!$C6278=D$7222)+(N_Raters&gt;=4=TRUE)*(1*Rater4!$C6278=D$7222)+(N_Raters&gt;=5=TRUE)*(1*Rater5!$C6278=D$7222)</f>
        <v>0</v>
      </c>
      <c r="E6289" s="38">
        <f>(1*Rater1!$C6278=E$7222)+(1*Rater2!$C6278=E$7222)+(N_Raters&gt;=3=TRUE)*(1*Rater3!$C6278=E$7222)+(N_Raters&gt;=4=TRUE)*(1*Rater4!$C6278=E$7222)+(N_Raters&gt;=5=TRUE)*(1*Rater5!$C6278=E$7222)</f>
        <v>3</v>
      </c>
      <c r="F6289" s="38"/>
      <c r="G6289" s="38"/>
      <c r="H6289" s="38"/>
      <c r="J6289" s="1"/>
      <c r="K6289" s="1"/>
    </row>
    <row r="6290" spans="2:11">
      <c r="B6290" s="36">
        <v>6276</v>
      </c>
      <c r="C6290" s="55">
        <f>(1*Rater1!$C6279=C$7222)+(1*Rater2!$C6279=C$7222)+(N_Raters&gt;=3=TRUE)*(1*Rater3!$C6279=C$7222)+(N_Raters&gt;=4=TRUE)*(1*Rater4!$C6279=C$7222)+(N_Raters&gt;=5=TRUE)*(1*Rater5!$C6279=C$7222)</f>
        <v>0</v>
      </c>
      <c r="D6290" s="55">
        <f>(1*Rater1!$C6279=D$7222)+(1*Rater2!$C6279=D$7222)+(N_Raters&gt;=3=TRUE)*(1*Rater3!$C6279=D$7222)+(N_Raters&gt;=4=TRUE)*(1*Rater4!$C6279=D$7222)+(N_Raters&gt;=5=TRUE)*(1*Rater5!$C6279=D$7222)</f>
        <v>2</v>
      </c>
      <c r="E6290" s="38">
        <f>(1*Rater1!$C6279=E$7222)+(1*Rater2!$C6279=E$7222)+(N_Raters&gt;=3=TRUE)*(1*Rater3!$C6279=E$7222)+(N_Raters&gt;=4=TRUE)*(1*Rater4!$C6279=E$7222)+(N_Raters&gt;=5=TRUE)*(1*Rater5!$C6279=E$7222)</f>
        <v>1</v>
      </c>
      <c r="F6290" s="38"/>
      <c r="G6290" s="38"/>
      <c r="H6290" s="38"/>
      <c r="J6290" s="1"/>
      <c r="K6290" s="1"/>
    </row>
    <row r="6291" spans="2:11">
      <c r="B6291" s="35">
        <v>6277</v>
      </c>
      <c r="C6291" s="55">
        <f>(1*Rater1!$C6280=C$7222)+(1*Rater2!$C6280=C$7222)+(N_Raters&gt;=3=TRUE)*(1*Rater3!$C6280=C$7222)+(N_Raters&gt;=4=TRUE)*(1*Rater4!$C6280=C$7222)+(N_Raters&gt;=5=TRUE)*(1*Rater5!$C6280=C$7222)</f>
        <v>0</v>
      </c>
      <c r="D6291" s="55">
        <f>(1*Rater1!$C6280=D$7222)+(1*Rater2!$C6280=D$7222)+(N_Raters&gt;=3=TRUE)*(1*Rater3!$C6280=D$7222)+(N_Raters&gt;=4=TRUE)*(1*Rater4!$C6280=D$7222)+(N_Raters&gt;=5=TRUE)*(1*Rater5!$C6280=D$7222)</f>
        <v>0</v>
      </c>
      <c r="E6291" s="38">
        <f>(1*Rater1!$C6280=E$7222)+(1*Rater2!$C6280=E$7222)+(N_Raters&gt;=3=TRUE)*(1*Rater3!$C6280=E$7222)+(N_Raters&gt;=4=TRUE)*(1*Rater4!$C6280=E$7222)+(N_Raters&gt;=5=TRUE)*(1*Rater5!$C6280=E$7222)</f>
        <v>3</v>
      </c>
      <c r="F6291" s="38"/>
      <c r="G6291" s="38"/>
      <c r="H6291" s="38"/>
      <c r="J6291" s="1"/>
      <c r="K6291" s="1"/>
    </row>
    <row r="6292" spans="2:11">
      <c r="B6292" s="36">
        <v>6278</v>
      </c>
      <c r="C6292" s="55">
        <f>(1*Rater1!$C6281=C$7222)+(1*Rater2!$C6281=C$7222)+(N_Raters&gt;=3=TRUE)*(1*Rater3!$C6281=C$7222)+(N_Raters&gt;=4=TRUE)*(1*Rater4!$C6281=C$7222)+(N_Raters&gt;=5=TRUE)*(1*Rater5!$C6281=C$7222)</f>
        <v>0</v>
      </c>
      <c r="D6292" s="55">
        <f>(1*Rater1!$C6281=D$7222)+(1*Rater2!$C6281=D$7222)+(N_Raters&gt;=3=TRUE)*(1*Rater3!$C6281=D$7222)+(N_Raters&gt;=4=TRUE)*(1*Rater4!$C6281=D$7222)+(N_Raters&gt;=5=TRUE)*(1*Rater5!$C6281=D$7222)</f>
        <v>0</v>
      </c>
      <c r="E6292" s="38">
        <f>(1*Rater1!$C6281=E$7222)+(1*Rater2!$C6281=E$7222)+(N_Raters&gt;=3=TRUE)*(1*Rater3!$C6281=E$7222)+(N_Raters&gt;=4=TRUE)*(1*Rater4!$C6281=E$7222)+(N_Raters&gt;=5=TRUE)*(1*Rater5!$C6281=E$7222)</f>
        <v>3</v>
      </c>
      <c r="F6292" s="38"/>
      <c r="G6292" s="38"/>
      <c r="H6292" s="38"/>
      <c r="J6292" s="1"/>
      <c r="K6292" s="1"/>
    </row>
    <row r="6293" spans="2:11">
      <c r="B6293" s="35">
        <v>6279</v>
      </c>
      <c r="C6293" s="55">
        <f>(1*Rater1!$C6282=C$7222)+(1*Rater2!$C6282=C$7222)+(N_Raters&gt;=3=TRUE)*(1*Rater3!$C6282=C$7222)+(N_Raters&gt;=4=TRUE)*(1*Rater4!$C6282=C$7222)+(N_Raters&gt;=5=TRUE)*(1*Rater5!$C6282=C$7222)</f>
        <v>0</v>
      </c>
      <c r="D6293" s="55">
        <f>(1*Rater1!$C6282=D$7222)+(1*Rater2!$C6282=D$7222)+(N_Raters&gt;=3=TRUE)*(1*Rater3!$C6282=D$7222)+(N_Raters&gt;=4=TRUE)*(1*Rater4!$C6282=D$7222)+(N_Raters&gt;=5=TRUE)*(1*Rater5!$C6282=D$7222)</f>
        <v>0</v>
      </c>
      <c r="E6293" s="38">
        <f>(1*Rater1!$C6282=E$7222)+(1*Rater2!$C6282=E$7222)+(N_Raters&gt;=3=TRUE)*(1*Rater3!$C6282=E$7222)+(N_Raters&gt;=4=TRUE)*(1*Rater4!$C6282=E$7222)+(N_Raters&gt;=5=TRUE)*(1*Rater5!$C6282=E$7222)</f>
        <v>3</v>
      </c>
      <c r="F6293" s="38"/>
      <c r="G6293" s="38"/>
      <c r="H6293" s="38"/>
      <c r="J6293" s="1"/>
      <c r="K6293" s="1"/>
    </row>
    <row r="6294" spans="2:11">
      <c r="B6294" s="36">
        <v>6280</v>
      </c>
      <c r="C6294" s="55">
        <f>(1*Rater1!$C6283=C$7222)+(1*Rater2!$C6283=C$7222)+(N_Raters&gt;=3=TRUE)*(1*Rater3!$C6283=C$7222)+(N_Raters&gt;=4=TRUE)*(1*Rater4!$C6283=C$7222)+(N_Raters&gt;=5=TRUE)*(1*Rater5!$C6283=C$7222)</f>
        <v>0</v>
      </c>
      <c r="D6294" s="55">
        <f>(1*Rater1!$C6283=D$7222)+(1*Rater2!$C6283=D$7222)+(N_Raters&gt;=3=TRUE)*(1*Rater3!$C6283=D$7222)+(N_Raters&gt;=4=TRUE)*(1*Rater4!$C6283=D$7222)+(N_Raters&gt;=5=TRUE)*(1*Rater5!$C6283=D$7222)</f>
        <v>0</v>
      </c>
      <c r="E6294" s="38">
        <f>(1*Rater1!$C6283=E$7222)+(1*Rater2!$C6283=E$7222)+(N_Raters&gt;=3=TRUE)*(1*Rater3!$C6283=E$7222)+(N_Raters&gt;=4=TRUE)*(1*Rater4!$C6283=E$7222)+(N_Raters&gt;=5=TRUE)*(1*Rater5!$C6283=E$7222)</f>
        <v>3</v>
      </c>
      <c r="F6294" s="38"/>
      <c r="G6294" s="38"/>
      <c r="H6294" s="38"/>
      <c r="J6294" s="1"/>
      <c r="K6294" s="1"/>
    </row>
    <row r="6295" spans="2:11">
      <c r="B6295" s="35">
        <v>6281</v>
      </c>
      <c r="C6295" s="55">
        <f>(1*Rater1!$C6284=C$7222)+(1*Rater2!$C6284=C$7222)+(N_Raters&gt;=3=TRUE)*(1*Rater3!$C6284=C$7222)+(N_Raters&gt;=4=TRUE)*(1*Rater4!$C6284=C$7222)+(N_Raters&gt;=5=TRUE)*(1*Rater5!$C6284=C$7222)</f>
        <v>0</v>
      </c>
      <c r="D6295" s="55">
        <f>(1*Rater1!$C6284=D$7222)+(1*Rater2!$C6284=D$7222)+(N_Raters&gt;=3=TRUE)*(1*Rater3!$C6284=D$7222)+(N_Raters&gt;=4=TRUE)*(1*Rater4!$C6284=D$7222)+(N_Raters&gt;=5=TRUE)*(1*Rater5!$C6284=D$7222)</f>
        <v>0</v>
      </c>
      <c r="E6295" s="38">
        <f>(1*Rater1!$C6284=E$7222)+(1*Rater2!$C6284=E$7222)+(N_Raters&gt;=3=TRUE)*(1*Rater3!$C6284=E$7222)+(N_Raters&gt;=4=TRUE)*(1*Rater4!$C6284=E$7222)+(N_Raters&gt;=5=TRUE)*(1*Rater5!$C6284=E$7222)</f>
        <v>3</v>
      </c>
      <c r="F6295" s="38"/>
      <c r="G6295" s="38"/>
      <c r="H6295" s="38"/>
      <c r="J6295" s="1"/>
      <c r="K6295" s="1"/>
    </row>
    <row r="6296" spans="2:11">
      <c r="B6296" s="36">
        <v>6282</v>
      </c>
      <c r="C6296" s="55">
        <f>(1*Rater1!$C6285=C$7222)+(1*Rater2!$C6285=C$7222)+(N_Raters&gt;=3=TRUE)*(1*Rater3!$C6285=C$7222)+(N_Raters&gt;=4=TRUE)*(1*Rater4!$C6285=C$7222)+(N_Raters&gt;=5=TRUE)*(1*Rater5!$C6285=C$7222)</f>
        <v>0</v>
      </c>
      <c r="D6296" s="55">
        <f>(1*Rater1!$C6285=D$7222)+(1*Rater2!$C6285=D$7222)+(N_Raters&gt;=3=TRUE)*(1*Rater3!$C6285=D$7222)+(N_Raters&gt;=4=TRUE)*(1*Rater4!$C6285=D$7222)+(N_Raters&gt;=5=TRUE)*(1*Rater5!$C6285=D$7222)</f>
        <v>0</v>
      </c>
      <c r="E6296" s="38">
        <f>(1*Rater1!$C6285=E$7222)+(1*Rater2!$C6285=E$7222)+(N_Raters&gt;=3=TRUE)*(1*Rater3!$C6285=E$7222)+(N_Raters&gt;=4=TRUE)*(1*Rater4!$C6285=E$7222)+(N_Raters&gt;=5=TRUE)*(1*Rater5!$C6285=E$7222)</f>
        <v>3</v>
      </c>
      <c r="F6296" s="38"/>
      <c r="G6296" s="38"/>
      <c r="H6296" s="38"/>
      <c r="J6296" s="1"/>
      <c r="K6296" s="1"/>
    </row>
    <row r="6297" spans="2:11">
      <c r="B6297" s="35">
        <v>6283</v>
      </c>
      <c r="C6297" s="55">
        <f>(1*Rater1!$C6286=C$7222)+(1*Rater2!$C6286=C$7222)+(N_Raters&gt;=3=TRUE)*(1*Rater3!$C6286=C$7222)+(N_Raters&gt;=4=TRUE)*(1*Rater4!$C6286=C$7222)+(N_Raters&gt;=5=TRUE)*(1*Rater5!$C6286=C$7222)</f>
        <v>0</v>
      </c>
      <c r="D6297" s="55">
        <f>(1*Rater1!$C6286=D$7222)+(1*Rater2!$C6286=D$7222)+(N_Raters&gt;=3=TRUE)*(1*Rater3!$C6286=D$7222)+(N_Raters&gt;=4=TRUE)*(1*Rater4!$C6286=D$7222)+(N_Raters&gt;=5=TRUE)*(1*Rater5!$C6286=D$7222)</f>
        <v>0</v>
      </c>
      <c r="E6297" s="38">
        <f>(1*Rater1!$C6286=E$7222)+(1*Rater2!$C6286=E$7222)+(N_Raters&gt;=3=TRUE)*(1*Rater3!$C6286=E$7222)+(N_Raters&gt;=4=TRUE)*(1*Rater4!$C6286=E$7222)+(N_Raters&gt;=5=TRUE)*(1*Rater5!$C6286=E$7222)</f>
        <v>3</v>
      </c>
      <c r="F6297" s="38"/>
      <c r="G6297" s="38"/>
      <c r="H6297" s="38"/>
      <c r="J6297" s="1"/>
      <c r="K6297" s="1"/>
    </row>
    <row r="6298" spans="2:11">
      <c r="B6298" s="36">
        <v>6284</v>
      </c>
      <c r="C6298" s="55">
        <f>(1*Rater1!$C6287=C$7222)+(1*Rater2!$C6287=C$7222)+(N_Raters&gt;=3=TRUE)*(1*Rater3!$C6287=C$7222)+(N_Raters&gt;=4=TRUE)*(1*Rater4!$C6287=C$7222)+(N_Raters&gt;=5=TRUE)*(1*Rater5!$C6287=C$7222)</f>
        <v>0</v>
      </c>
      <c r="D6298" s="55">
        <f>(1*Rater1!$C6287=D$7222)+(1*Rater2!$C6287=D$7222)+(N_Raters&gt;=3=TRUE)*(1*Rater3!$C6287=D$7222)+(N_Raters&gt;=4=TRUE)*(1*Rater4!$C6287=D$7222)+(N_Raters&gt;=5=TRUE)*(1*Rater5!$C6287=D$7222)</f>
        <v>0</v>
      </c>
      <c r="E6298" s="38">
        <f>(1*Rater1!$C6287=E$7222)+(1*Rater2!$C6287=E$7222)+(N_Raters&gt;=3=TRUE)*(1*Rater3!$C6287=E$7222)+(N_Raters&gt;=4=TRUE)*(1*Rater4!$C6287=E$7222)+(N_Raters&gt;=5=TRUE)*(1*Rater5!$C6287=E$7222)</f>
        <v>3</v>
      </c>
      <c r="F6298" s="38"/>
      <c r="G6298" s="38"/>
      <c r="H6298" s="38"/>
      <c r="J6298" s="1"/>
      <c r="K6298" s="1"/>
    </row>
    <row r="6299" spans="2:11">
      <c r="B6299" s="35">
        <v>6285</v>
      </c>
      <c r="C6299" s="55">
        <f>(1*Rater1!$C6288=C$7222)+(1*Rater2!$C6288=C$7222)+(N_Raters&gt;=3=TRUE)*(1*Rater3!$C6288=C$7222)+(N_Raters&gt;=4=TRUE)*(1*Rater4!$C6288=C$7222)+(N_Raters&gt;=5=TRUE)*(1*Rater5!$C6288=C$7222)</f>
        <v>0</v>
      </c>
      <c r="D6299" s="55">
        <f>(1*Rater1!$C6288=D$7222)+(1*Rater2!$C6288=D$7222)+(N_Raters&gt;=3=TRUE)*(1*Rater3!$C6288=D$7222)+(N_Raters&gt;=4=TRUE)*(1*Rater4!$C6288=D$7222)+(N_Raters&gt;=5=TRUE)*(1*Rater5!$C6288=D$7222)</f>
        <v>0</v>
      </c>
      <c r="E6299" s="38">
        <f>(1*Rater1!$C6288=E$7222)+(1*Rater2!$C6288=E$7222)+(N_Raters&gt;=3=TRUE)*(1*Rater3!$C6288=E$7222)+(N_Raters&gt;=4=TRUE)*(1*Rater4!$C6288=E$7222)+(N_Raters&gt;=5=TRUE)*(1*Rater5!$C6288=E$7222)</f>
        <v>3</v>
      </c>
      <c r="F6299" s="38"/>
      <c r="G6299" s="38"/>
      <c r="H6299" s="38"/>
      <c r="J6299" s="1"/>
      <c r="K6299" s="1"/>
    </row>
    <row r="6300" spans="2:11">
      <c r="B6300" s="36">
        <v>6286</v>
      </c>
      <c r="C6300" s="55">
        <f>(1*Rater1!$C6289=C$7222)+(1*Rater2!$C6289=C$7222)+(N_Raters&gt;=3=TRUE)*(1*Rater3!$C6289=C$7222)+(N_Raters&gt;=4=TRUE)*(1*Rater4!$C6289=C$7222)+(N_Raters&gt;=5=TRUE)*(1*Rater5!$C6289=C$7222)</f>
        <v>0</v>
      </c>
      <c r="D6300" s="55">
        <f>(1*Rater1!$C6289=D$7222)+(1*Rater2!$C6289=D$7222)+(N_Raters&gt;=3=TRUE)*(1*Rater3!$C6289=D$7222)+(N_Raters&gt;=4=TRUE)*(1*Rater4!$C6289=D$7222)+(N_Raters&gt;=5=TRUE)*(1*Rater5!$C6289=D$7222)</f>
        <v>0</v>
      </c>
      <c r="E6300" s="38">
        <f>(1*Rater1!$C6289=E$7222)+(1*Rater2!$C6289=E$7222)+(N_Raters&gt;=3=TRUE)*(1*Rater3!$C6289=E$7222)+(N_Raters&gt;=4=TRUE)*(1*Rater4!$C6289=E$7222)+(N_Raters&gt;=5=TRUE)*(1*Rater5!$C6289=E$7222)</f>
        <v>3</v>
      </c>
      <c r="F6300" s="38"/>
      <c r="G6300" s="38"/>
      <c r="H6300" s="38"/>
      <c r="J6300" s="1"/>
      <c r="K6300" s="1"/>
    </row>
    <row r="6301" spans="2:11">
      <c r="B6301" s="35">
        <v>6287</v>
      </c>
      <c r="C6301" s="55">
        <f>(1*Rater1!$C6290=C$7222)+(1*Rater2!$C6290=C$7222)+(N_Raters&gt;=3=TRUE)*(1*Rater3!$C6290=C$7222)+(N_Raters&gt;=4=TRUE)*(1*Rater4!$C6290=C$7222)+(N_Raters&gt;=5=TRUE)*(1*Rater5!$C6290=C$7222)</f>
        <v>0</v>
      </c>
      <c r="D6301" s="55">
        <f>(1*Rater1!$C6290=D$7222)+(1*Rater2!$C6290=D$7222)+(N_Raters&gt;=3=TRUE)*(1*Rater3!$C6290=D$7222)+(N_Raters&gt;=4=TRUE)*(1*Rater4!$C6290=D$7222)+(N_Raters&gt;=5=TRUE)*(1*Rater5!$C6290=D$7222)</f>
        <v>0</v>
      </c>
      <c r="E6301" s="38">
        <f>(1*Rater1!$C6290=E$7222)+(1*Rater2!$C6290=E$7222)+(N_Raters&gt;=3=TRUE)*(1*Rater3!$C6290=E$7222)+(N_Raters&gt;=4=TRUE)*(1*Rater4!$C6290=E$7222)+(N_Raters&gt;=5=TRUE)*(1*Rater5!$C6290=E$7222)</f>
        <v>3</v>
      </c>
      <c r="F6301" s="38"/>
      <c r="G6301" s="38"/>
      <c r="H6301" s="38"/>
      <c r="J6301" s="1"/>
      <c r="K6301" s="1"/>
    </row>
    <row r="6302" spans="2:11">
      <c r="B6302" s="36">
        <v>6288</v>
      </c>
      <c r="C6302" s="55">
        <f>(1*Rater1!$C6291=C$7222)+(1*Rater2!$C6291=C$7222)+(N_Raters&gt;=3=TRUE)*(1*Rater3!$C6291=C$7222)+(N_Raters&gt;=4=TRUE)*(1*Rater4!$C6291=C$7222)+(N_Raters&gt;=5=TRUE)*(1*Rater5!$C6291=C$7222)</f>
        <v>0</v>
      </c>
      <c r="D6302" s="55">
        <f>(1*Rater1!$C6291=D$7222)+(1*Rater2!$C6291=D$7222)+(N_Raters&gt;=3=TRUE)*(1*Rater3!$C6291=D$7222)+(N_Raters&gt;=4=TRUE)*(1*Rater4!$C6291=D$7222)+(N_Raters&gt;=5=TRUE)*(1*Rater5!$C6291=D$7222)</f>
        <v>0</v>
      </c>
      <c r="E6302" s="38">
        <f>(1*Rater1!$C6291=E$7222)+(1*Rater2!$C6291=E$7222)+(N_Raters&gt;=3=TRUE)*(1*Rater3!$C6291=E$7222)+(N_Raters&gt;=4=TRUE)*(1*Rater4!$C6291=E$7222)+(N_Raters&gt;=5=TRUE)*(1*Rater5!$C6291=E$7222)</f>
        <v>3</v>
      </c>
      <c r="F6302" s="38"/>
      <c r="G6302" s="38"/>
      <c r="H6302" s="38"/>
      <c r="J6302" s="1"/>
      <c r="K6302" s="1"/>
    </row>
    <row r="6303" spans="2:11">
      <c r="B6303" s="35">
        <v>6289</v>
      </c>
      <c r="C6303" s="55">
        <f>(1*Rater1!$C6292=C$7222)+(1*Rater2!$C6292=C$7222)+(N_Raters&gt;=3=TRUE)*(1*Rater3!$C6292=C$7222)+(N_Raters&gt;=4=TRUE)*(1*Rater4!$C6292=C$7222)+(N_Raters&gt;=5=TRUE)*(1*Rater5!$C6292=C$7222)</f>
        <v>0</v>
      </c>
      <c r="D6303" s="55">
        <f>(1*Rater1!$C6292=D$7222)+(1*Rater2!$C6292=D$7222)+(N_Raters&gt;=3=TRUE)*(1*Rater3!$C6292=D$7222)+(N_Raters&gt;=4=TRUE)*(1*Rater4!$C6292=D$7222)+(N_Raters&gt;=5=TRUE)*(1*Rater5!$C6292=D$7222)</f>
        <v>2</v>
      </c>
      <c r="E6303" s="38">
        <f>(1*Rater1!$C6292=E$7222)+(1*Rater2!$C6292=E$7222)+(N_Raters&gt;=3=TRUE)*(1*Rater3!$C6292=E$7222)+(N_Raters&gt;=4=TRUE)*(1*Rater4!$C6292=E$7222)+(N_Raters&gt;=5=TRUE)*(1*Rater5!$C6292=E$7222)</f>
        <v>1</v>
      </c>
      <c r="F6303" s="38"/>
      <c r="G6303" s="38"/>
      <c r="H6303" s="38"/>
      <c r="J6303" s="1"/>
      <c r="K6303" s="1"/>
    </row>
    <row r="6304" spans="2:11">
      <c r="B6304" s="36">
        <v>6290</v>
      </c>
      <c r="C6304" s="55">
        <f>(1*Rater1!$C6293=C$7222)+(1*Rater2!$C6293=C$7222)+(N_Raters&gt;=3=TRUE)*(1*Rater3!$C6293=C$7222)+(N_Raters&gt;=4=TRUE)*(1*Rater4!$C6293=C$7222)+(N_Raters&gt;=5=TRUE)*(1*Rater5!$C6293=C$7222)</f>
        <v>0</v>
      </c>
      <c r="D6304" s="55">
        <f>(1*Rater1!$C6293=D$7222)+(1*Rater2!$C6293=D$7222)+(N_Raters&gt;=3=TRUE)*(1*Rater3!$C6293=D$7222)+(N_Raters&gt;=4=TRUE)*(1*Rater4!$C6293=D$7222)+(N_Raters&gt;=5=TRUE)*(1*Rater5!$C6293=D$7222)</f>
        <v>0</v>
      </c>
      <c r="E6304" s="38">
        <f>(1*Rater1!$C6293=E$7222)+(1*Rater2!$C6293=E$7222)+(N_Raters&gt;=3=TRUE)*(1*Rater3!$C6293=E$7222)+(N_Raters&gt;=4=TRUE)*(1*Rater4!$C6293=E$7222)+(N_Raters&gt;=5=TRUE)*(1*Rater5!$C6293=E$7222)</f>
        <v>3</v>
      </c>
      <c r="F6304" s="38"/>
      <c r="G6304" s="38"/>
      <c r="H6304" s="38"/>
      <c r="J6304" s="1"/>
      <c r="K6304" s="1"/>
    </row>
    <row r="6305" spans="2:11">
      <c r="B6305" s="35">
        <v>6291</v>
      </c>
      <c r="C6305" s="55">
        <f>(1*Rater1!$C6294=C$7222)+(1*Rater2!$C6294=C$7222)+(N_Raters&gt;=3=TRUE)*(1*Rater3!$C6294=C$7222)+(N_Raters&gt;=4=TRUE)*(1*Rater4!$C6294=C$7222)+(N_Raters&gt;=5=TRUE)*(1*Rater5!$C6294=C$7222)</f>
        <v>0</v>
      </c>
      <c r="D6305" s="55">
        <f>(1*Rater1!$C6294=D$7222)+(1*Rater2!$C6294=D$7222)+(N_Raters&gt;=3=TRUE)*(1*Rater3!$C6294=D$7222)+(N_Raters&gt;=4=TRUE)*(1*Rater4!$C6294=D$7222)+(N_Raters&gt;=5=TRUE)*(1*Rater5!$C6294=D$7222)</f>
        <v>3</v>
      </c>
      <c r="E6305" s="38">
        <f>(1*Rater1!$C6294=E$7222)+(1*Rater2!$C6294=E$7222)+(N_Raters&gt;=3=TRUE)*(1*Rater3!$C6294=E$7222)+(N_Raters&gt;=4=TRUE)*(1*Rater4!$C6294=E$7222)+(N_Raters&gt;=5=TRUE)*(1*Rater5!$C6294=E$7222)</f>
        <v>0</v>
      </c>
      <c r="F6305" s="38"/>
      <c r="G6305" s="38"/>
      <c r="H6305" s="38"/>
      <c r="J6305" s="1"/>
      <c r="K6305" s="1"/>
    </row>
    <row r="6306" spans="2:11">
      <c r="B6306" s="36">
        <v>6292</v>
      </c>
      <c r="C6306" s="55">
        <f>(1*Rater1!$C6295=C$7222)+(1*Rater2!$C6295=C$7222)+(N_Raters&gt;=3=TRUE)*(1*Rater3!$C6295=C$7222)+(N_Raters&gt;=4=TRUE)*(1*Rater4!$C6295=C$7222)+(N_Raters&gt;=5=TRUE)*(1*Rater5!$C6295=C$7222)</f>
        <v>2</v>
      </c>
      <c r="D6306" s="55">
        <f>(1*Rater1!$C6295=D$7222)+(1*Rater2!$C6295=D$7222)+(N_Raters&gt;=3=TRUE)*(1*Rater3!$C6295=D$7222)+(N_Raters&gt;=4=TRUE)*(1*Rater4!$C6295=D$7222)+(N_Raters&gt;=5=TRUE)*(1*Rater5!$C6295=D$7222)</f>
        <v>1</v>
      </c>
      <c r="E6306" s="38">
        <f>(1*Rater1!$C6295=E$7222)+(1*Rater2!$C6295=E$7222)+(N_Raters&gt;=3=TRUE)*(1*Rater3!$C6295=E$7222)+(N_Raters&gt;=4=TRUE)*(1*Rater4!$C6295=E$7222)+(N_Raters&gt;=5=TRUE)*(1*Rater5!$C6295=E$7222)</f>
        <v>0</v>
      </c>
      <c r="F6306" s="38"/>
      <c r="G6306" s="38"/>
      <c r="H6306" s="38"/>
      <c r="J6306" s="1"/>
      <c r="K6306" s="1"/>
    </row>
    <row r="6307" spans="2:11">
      <c r="B6307" s="35">
        <v>6293</v>
      </c>
      <c r="C6307" s="55">
        <f>(1*Rater1!$C6296=C$7222)+(1*Rater2!$C6296=C$7222)+(N_Raters&gt;=3=TRUE)*(1*Rater3!$C6296=C$7222)+(N_Raters&gt;=4=TRUE)*(1*Rater4!$C6296=C$7222)+(N_Raters&gt;=5=TRUE)*(1*Rater5!$C6296=C$7222)</f>
        <v>0</v>
      </c>
      <c r="D6307" s="55">
        <f>(1*Rater1!$C6296=D$7222)+(1*Rater2!$C6296=D$7222)+(N_Raters&gt;=3=TRUE)*(1*Rater3!$C6296=D$7222)+(N_Raters&gt;=4=TRUE)*(1*Rater4!$C6296=D$7222)+(N_Raters&gt;=5=TRUE)*(1*Rater5!$C6296=D$7222)</f>
        <v>2</v>
      </c>
      <c r="E6307" s="38">
        <f>(1*Rater1!$C6296=E$7222)+(1*Rater2!$C6296=E$7222)+(N_Raters&gt;=3=TRUE)*(1*Rater3!$C6296=E$7222)+(N_Raters&gt;=4=TRUE)*(1*Rater4!$C6296=E$7222)+(N_Raters&gt;=5=TRUE)*(1*Rater5!$C6296=E$7222)</f>
        <v>1</v>
      </c>
      <c r="F6307" s="38"/>
      <c r="G6307" s="38"/>
      <c r="H6307" s="38"/>
      <c r="J6307" s="1"/>
      <c r="K6307" s="1"/>
    </row>
    <row r="6308" spans="2:11">
      <c r="B6308" s="36">
        <v>6294</v>
      </c>
      <c r="C6308" s="55">
        <f>(1*Rater1!$C6297=C$7222)+(1*Rater2!$C6297=C$7222)+(N_Raters&gt;=3=TRUE)*(1*Rater3!$C6297=C$7222)+(N_Raters&gt;=4=TRUE)*(1*Rater4!$C6297=C$7222)+(N_Raters&gt;=5=TRUE)*(1*Rater5!$C6297=C$7222)</f>
        <v>0</v>
      </c>
      <c r="D6308" s="55">
        <f>(1*Rater1!$C6297=D$7222)+(1*Rater2!$C6297=D$7222)+(N_Raters&gt;=3=TRUE)*(1*Rater3!$C6297=D$7222)+(N_Raters&gt;=4=TRUE)*(1*Rater4!$C6297=D$7222)+(N_Raters&gt;=5=TRUE)*(1*Rater5!$C6297=D$7222)</f>
        <v>0</v>
      </c>
      <c r="E6308" s="38">
        <f>(1*Rater1!$C6297=E$7222)+(1*Rater2!$C6297=E$7222)+(N_Raters&gt;=3=TRUE)*(1*Rater3!$C6297=E$7222)+(N_Raters&gt;=4=TRUE)*(1*Rater4!$C6297=E$7222)+(N_Raters&gt;=5=TRUE)*(1*Rater5!$C6297=E$7222)</f>
        <v>3</v>
      </c>
      <c r="F6308" s="38"/>
      <c r="G6308" s="38"/>
      <c r="H6308" s="38"/>
      <c r="J6308" s="1"/>
      <c r="K6308" s="1"/>
    </row>
    <row r="6309" spans="2:11">
      <c r="B6309" s="35">
        <v>6295</v>
      </c>
      <c r="C6309" s="55">
        <f>(1*Rater1!$C6298=C$7222)+(1*Rater2!$C6298=C$7222)+(N_Raters&gt;=3=TRUE)*(1*Rater3!$C6298=C$7222)+(N_Raters&gt;=4=TRUE)*(1*Rater4!$C6298=C$7222)+(N_Raters&gt;=5=TRUE)*(1*Rater5!$C6298=C$7222)</f>
        <v>0</v>
      </c>
      <c r="D6309" s="55">
        <f>(1*Rater1!$C6298=D$7222)+(1*Rater2!$C6298=D$7222)+(N_Raters&gt;=3=TRUE)*(1*Rater3!$C6298=D$7222)+(N_Raters&gt;=4=TRUE)*(1*Rater4!$C6298=D$7222)+(N_Raters&gt;=5=TRUE)*(1*Rater5!$C6298=D$7222)</f>
        <v>0</v>
      </c>
      <c r="E6309" s="38">
        <f>(1*Rater1!$C6298=E$7222)+(1*Rater2!$C6298=E$7222)+(N_Raters&gt;=3=TRUE)*(1*Rater3!$C6298=E$7222)+(N_Raters&gt;=4=TRUE)*(1*Rater4!$C6298=E$7222)+(N_Raters&gt;=5=TRUE)*(1*Rater5!$C6298=E$7222)</f>
        <v>3</v>
      </c>
      <c r="F6309" s="38"/>
      <c r="G6309" s="38"/>
      <c r="H6309" s="38"/>
      <c r="J6309" s="1"/>
      <c r="K6309" s="1"/>
    </row>
    <row r="6310" spans="2:11">
      <c r="B6310" s="36">
        <v>6296</v>
      </c>
      <c r="C6310" s="55">
        <f>(1*Rater1!$C6299=C$7222)+(1*Rater2!$C6299=C$7222)+(N_Raters&gt;=3=TRUE)*(1*Rater3!$C6299=C$7222)+(N_Raters&gt;=4=TRUE)*(1*Rater4!$C6299=C$7222)+(N_Raters&gt;=5=TRUE)*(1*Rater5!$C6299=C$7222)</f>
        <v>0</v>
      </c>
      <c r="D6310" s="55">
        <f>(1*Rater1!$C6299=D$7222)+(1*Rater2!$C6299=D$7222)+(N_Raters&gt;=3=TRUE)*(1*Rater3!$C6299=D$7222)+(N_Raters&gt;=4=TRUE)*(1*Rater4!$C6299=D$7222)+(N_Raters&gt;=5=TRUE)*(1*Rater5!$C6299=D$7222)</f>
        <v>0</v>
      </c>
      <c r="E6310" s="38">
        <f>(1*Rater1!$C6299=E$7222)+(1*Rater2!$C6299=E$7222)+(N_Raters&gt;=3=TRUE)*(1*Rater3!$C6299=E$7222)+(N_Raters&gt;=4=TRUE)*(1*Rater4!$C6299=E$7222)+(N_Raters&gt;=5=TRUE)*(1*Rater5!$C6299=E$7222)</f>
        <v>3</v>
      </c>
      <c r="F6310" s="38"/>
      <c r="G6310" s="38"/>
      <c r="H6310" s="38"/>
      <c r="J6310" s="1"/>
      <c r="K6310" s="1"/>
    </row>
    <row r="6311" spans="2:11">
      <c r="B6311" s="35">
        <v>6297</v>
      </c>
      <c r="C6311" s="55">
        <f>(1*Rater1!$C6300=C$7222)+(1*Rater2!$C6300=C$7222)+(N_Raters&gt;=3=TRUE)*(1*Rater3!$C6300=C$7222)+(N_Raters&gt;=4=TRUE)*(1*Rater4!$C6300=C$7222)+(N_Raters&gt;=5=TRUE)*(1*Rater5!$C6300=C$7222)</f>
        <v>0</v>
      </c>
      <c r="D6311" s="55">
        <f>(1*Rater1!$C6300=D$7222)+(1*Rater2!$C6300=D$7222)+(N_Raters&gt;=3=TRUE)*(1*Rater3!$C6300=D$7222)+(N_Raters&gt;=4=TRUE)*(1*Rater4!$C6300=D$7222)+(N_Raters&gt;=5=TRUE)*(1*Rater5!$C6300=D$7222)</f>
        <v>0</v>
      </c>
      <c r="E6311" s="38">
        <f>(1*Rater1!$C6300=E$7222)+(1*Rater2!$C6300=E$7222)+(N_Raters&gt;=3=TRUE)*(1*Rater3!$C6300=E$7222)+(N_Raters&gt;=4=TRUE)*(1*Rater4!$C6300=E$7222)+(N_Raters&gt;=5=TRUE)*(1*Rater5!$C6300=E$7222)</f>
        <v>3</v>
      </c>
      <c r="F6311" s="38"/>
      <c r="G6311" s="38"/>
      <c r="H6311" s="38"/>
      <c r="J6311" s="1"/>
      <c r="K6311" s="1"/>
    </row>
    <row r="6312" spans="2:11">
      <c r="B6312" s="36">
        <v>6298</v>
      </c>
      <c r="C6312" s="55">
        <f>(1*Rater1!$C6301=C$7222)+(1*Rater2!$C6301=C$7222)+(N_Raters&gt;=3=TRUE)*(1*Rater3!$C6301=C$7222)+(N_Raters&gt;=4=TRUE)*(1*Rater4!$C6301=C$7222)+(N_Raters&gt;=5=TRUE)*(1*Rater5!$C6301=C$7222)</f>
        <v>0</v>
      </c>
      <c r="D6312" s="55">
        <f>(1*Rater1!$C6301=D$7222)+(1*Rater2!$C6301=D$7222)+(N_Raters&gt;=3=TRUE)*(1*Rater3!$C6301=D$7222)+(N_Raters&gt;=4=TRUE)*(1*Rater4!$C6301=D$7222)+(N_Raters&gt;=5=TRUE)*(1*Rater5!$C6301=D$7222)</f>
        <v>0</v>
      </c>
      <c r="E6312" s="38">
        <f>(1*Rater1!$C6301=E$7222)+(1*Rater2!$C6301=E$7222)+(N_Raters&gt;=3=TRUE)*(1*Rater3!$C6301=E$7222)+(N_Raters&gt;=4=TRUE)*(1*Rater4!$C6301=E$7222)+(N_Raters&gt;=5=TRUE)*(1*Rater5!$C6301=E$7222)</f>
        <v>3</v>
      </c>
      <c r="F6312" s="38"/>
      <c r="G6312" s="38"/>
      <c r="H6312" s="38"/>
      <c r="J6312" s="1"/>
      <c r="K6312" s="1"/>
    </row>
    <row r="6313" spans="2:11">
      <c r="B6313" s="35">
        <v>6299</v>
      </c>
      <c r="C6313" s="55">
        <f>(1*Rater1!$C6302=C$7222)+(1*Rater2!$C6302=C$7222)+(N_Raters&gt;=3=TRUE)*(1*Rater3!$C6302=C$7222)+(N_Raters&gt;=4=TRUE)*(1*Rater4!$C6302=C$7222)+(N_Raters&gt;=5=TRUE)*(1*Rater5!$C6302=C$7222)</f>
        <v>0</v>
      </c>
      <c r="D6313" s="55">
        <f>(1*Rater1!$C6302=D$7222)+(1*Rater2!$C6302=D$7222)+(N_Raters&gt;=3=TRUE)*(1*Rater3!$C6302=D$7222)+(N_Raters&gt;=4=TRUE)*(1*Rater4!$C6302=D$7222)+(N_Raters&gt;=5=TRUE)*(1*Rater5!$C6302=D$7222)</f>
        <v>0</v>
      </c>
      <c r="E6313" s="38">
        <f>(1*Rater1!$C6302=E$7222)+(1*Rater2!$C6302=E$7222)+(N_Raters&gt;=3=TRUE)*(1*Rater3!$C6302=E$7222)+(N_Raters&gt;=4=TRUE)*(1*Rater4!$C6302=E$7222)+(N_Raters&gt;=5=TRUE)*(1*Rater5!$C6302=E$7222)</f>
        <v>3</v>
      </c>
      <c r="F6313" s="38"/>
      <c r="G6313" s="38"/>
      <c r="H6313" s="38"/>
      <c r="J6313" s="1"/>
      <c r="K6313" s="1"/>
    </row>
    <row r="6314" spans="2:11">
      <c r="B6314" s="36">
        <v>6300</v>
      </c>
      <c r="C6314" s="55">
        <f>(1*Rater1!$C6303=C$7222)+(1*Rater2!$C6303=C$7222)+(N_Raters&gt;=3=TRUE)*(1*Rater3!$C6303=C$7222)+(N_Raters&gt;=4=TRUE)*(1*Rater4!$C6303=C$7222)+(N_Raters&gt;=5=TRUE)*(1*Rater5!$C6303=C$7222)</f>
        <v>0</v>
      </c>
      <c r="D6314" s="55">
        <f>(1*Rater1!$C6303=D$7222)+(1*Rater2!$C6303=D$7222)+(N_Raters&gt;=3=TRUE)*(1*Rater3!$C6303=D$7222)+(N_Raters&gt;=4=TRUE)*(1*Rater4!$C6303=D$7222)+(N_Raters&gt;=5=TRUE)*(1*Rater5!$C6303=D$7222)</f>
        <v>0</v>
      </c>
      <c r="E6314" s="38">
        <f>(1*Rater1!$C6303=E$7222)+(1*Rater2!$C6303=E$7222)+(N_Raters&gt;=3=TRUE)*(1*Rater3!$C6303=E$7222)+(N_Raters&gt;=4=TRUE)*(1*Rater4!$C6303=E$7222)+(N_Raters&gt;=5=TRUE)*(1*Rater5!$C6303=E$7222)</f>
        <v>3</v>
      </c>
      <c r="F6314" s="38"/>
      <c r="G6314" s="38"/>
      <c r="H6314" s="38"/>
      <c r="J6314" s="1"/>
      <c r="K6314" s="1"/>
    </row>
    <row r="6315" spans="2:11">
      <c r="B6315" s="35">
        <v>6301</v>
      </c>
      <c r="C6315" s="55">
        <f>(1*Rater1!$C6304=C$7222)+(1*Rater2!$C6304=C$7222)+(N_Raters&gt;=3=TRUE)*(1*Rater3!$C6304=C$7222)+(N_Raters&gt;=4=TRUE)*(1*Rater4!$C6304=C$7222)+(N_Raters&gt;=5=TRUE)*(1*Rater5!$C6304=C$7222)</f>
        <v>0</v>
      </c>
      <c r="D6315" s="55">
        <f>(1*Rater1!$C6304=D$7222)+(1*Rater2!$C6304=D$7222)+(N_Raters&gt;=3=TRUE)*(1*Rater3!$C6304=D$7222)+(N_Raters&gt;=4=TRUE)*(1*Rater4!$C6304=D$7222)+(N_Raters&gt;=5=TRUE)*(1*Rater5!$C6304=D$7222)</f>
        <v>0</v>
      </c>
      <c r="E6315" s="38">
        <f>(1*Rater1!$C6304=E$7222)+(1*Rater2!$C6304=E$7222)+(N_Raters&gt;=3=TRUE)*(1*Rater3!$C6304=E$7222)+(N_Raters&gt;=4=TRUE)*(1*Rater4!$C6304=E$7222)+(N_Raters&gt;=5=TRUE)*(1*Rater5!$C6304=E$7222)</f>
        <v>3</v>
      </c>
      <c r="F6315" s="38"/>
      <c r="G6315" s="38"/>
      <c r="H6315" s="38"/>
      <c r="J6315" s="1"/>
      <c r="K6315" s="1"/>
    </row>
    <row r="6316" spans="2:11">
      <c r="B6316" s="36">
        <v>6302</v>
      </c>
      <c r="C6316" s="55">
        <f>(1*Rater1!$C6305=C$7222)+(1*Rater2!$C6305=C$7222)+(N_Raters&gt;=3=TRUE)*(1*Rater3!$C6305=C$7222)+(N_Raters&gt;=4=TRUE)*(1*Rater4!$C6305=C$7222)+(N_Raters&gt;=5=TRUE)*(1*Rater5!$C6305=C$7222)</f>
        <v>0</v>
      </c>
      <c r="D6316" s="55">
        <f>(1*Rater1!$C6305=D$7222)+(1*Rater2!$C6305=D$7222)+(N_Raters&gt;=3=TRUE)*(1*Rater3!$C6305=D$7222)+(N_Raters&gt;=4=TRUE)*(1*Rater4!$C6305=D$7222)+(N_Raters&gt;=5=TRUE)*(1*Rater5!$C6305=D$7222)</f>
        <v>0</v>
      </c>
      <c r="E6316" s="38">
        <f>(1*Rater1!$C6305=E$7222)+(1*Rater2!$C6305=E$7222)+(N_Raters&gt;=3=TRUE)*(1*Rater3!$C6305=E$7222)+(N_Raters&gt;=4=TRUE)*(1*Rater4!$C6305=E$7222)+(N_Raters&gt;=5=TRUE)*(1*Rater5!$C6305=E$7222)</f>
        <v>3</v>
      </c>
      <c r="F6316" s="38"/>
      <c r="G6316" s="38"/>
      <c r="H6316" s="38"/>
      <c r="J6316" s="1"/>
      <c r="K6316" s="1"/>
    </row>
    <row r="6317" spans="2:11">
      <c r="B6317" s="35">
        <v>6303</v>
      </c>
      <c r="C6317" s="55">
        <f>(1*Rater1!$C6306=C$7222)+(1*Rater2!$C6306=C$7222)+(N_Raters&gt;=3=TRUE)*(1*Rater3!$C6306=C$7222)+(N_Raters&gt;=4=TRUE)*(1*Rater4!$C6306=C$7222)+(N_Raters&gt;=5=TRUE)*(1*Rater5!$C6306=C$7222)</f>
        <v>0</v>
      </c>
      <c r="D6317" s="55">
        <f>(1*Rater1!$C6306=D$7222)+(1*Rater2!$C6306=D$7222)+(N_Raters&gt;=3=TRUE)*(1*Rater3!$C6306=D$7222)+(N_Raters&gt;=4=TRUE)*(1*Rater4!$C6306=D$7222)+(N_Raters&gt;=5=TRUE)*(1*Rater5!$C6306=D$7222)</f>
        <v>0</v>
      </c>
      <c r="E6317" s="38">
        <f>(1*Rater1!$C6306=E$7222)+(1*Rater2!$C6306=E$7222)+(N_Raters&gt;=3=TRUE)*(1*Rater3!$C6306=E$7222)+(N_Raters&gt;=4=TRUE)*(1*Rater4!$C6306=E$7222)+(N_Raters&gt;=5=TRUE)*(1*Rater5!$C6306=E$7222)</f>
        <v>3</v>
      </c>
      <c r="F6317" s="38"/>
      <c r="G6317" s="38"/>
      <c r="H6317" s="38"/>
      <c r="J6317" s="1"/>
      <c r="K6317" s="1"/>
    </row>
    <row r="6318" spans="2:11">
      <c r="B6318" s="36">
        <v>6304</v>
      </c>
      <c r="C6318" s="55">
        <f>(1*Rater1!$C6307=C$7222)+(1*Rater2!$C6307=C$7222)+(N_Raters&gt;=3=TRUE)*(1*Rater3!$C6307=C$7222)+(N_Raters&gt;=4=TRUE)*(1*Rater4!$C6307=C$7222)+(N_Raters&gt;=5=TRUE)*(1*Rater5!$C6307=C$7222)</f>
        <v>0</v>
      </c>
      <c r="D6318" s="55">
        <f>(1*Rater1!$C6307=D$7222)+(1*Rater2!$C6307=D$7222)+(N_Raters&gt;=3=TRUE)*(1*Rater3!$C6307=D$7222)+(N_Raters&gt;=4=TRUE)*(1*Rater4!$C6307=D$7222)+(N_Raters&gt;=5=TRUE)*(1*Rater5!$C6307=D$7222)</f>
        <v>0</v>
      </c>
      <c r="E6318" s="38">
        <f>(1*Rater1!$C6307=E$7222)+(1*Rater2!$C6307=E$7222)+(N_Raters&gt;=3=TRUE)*(1*Rater3!$C6307=E$7222)+(N_Raters&gt;=4=TRUE)*(1*Rater4!$C6307=E$7222)+(N_Raters&gt;=5=TRUE)*(1*Rater5!$C6307=E$7222)</f>
        <v>3</v>
      </c>
      <c r="F6318" s="38"/>
      <c r="G6318" s="38"/>
      <c r="H6318" s="38"/>
      <c r="J6318" s="1"/>
      <c r="K6318" s="1"/>
    </row>
    <row r="6319" spans="2:11">
      <c r="B6319" s="35">
        <v>6305</v>
      </c>
      <c r="C6319" s="55">
        <f>(1*Rater1!$C6308=C$7222)+(1*Rater2!$C6308=C$7222)+(N_Raters&gt;=3=TRUE)*(1*Rater3!$C6308=C$7222)+(N_Raters&gt;=4=TRUE)*(1*Rater4!$C6308=C$7222)+(N_Raters&gt;=5=TRUE)*(1*Rater5!$C6308=C$7222)</f>
        <v>0</v>
      </c>
      <c r="D6319" s="55">
        <f>(1*Rater1!$C6308=D$7222)+(1*Rater2!$C6308=D$7222)+(N_Raters&gt;=3=TRUE)*(1*Rater3!$C6308=D$7222)+(N_Raters&gt;=4=TRUE)*(1*Rater4!$C6308=D$7222)+(N_Raters&gt;=5=TRUE)*(1*Rater5!$C6308=D$7222)</f>
        <v>0</v>
      </c>
      <c r="E6319" s="38">
        <f>(1*Rater1!$C6308=E$7222)+(1*Rater2!$C6308=E$7222)+(N_Raters&gt;=3=TRUE)*(1*Rater3!$C6308=E$7222)+(N_Raters&gt;=4=TRUE)*(1*Rater4!$C6308=E$7222)+(N_Raters&gt;=5=TRUE)*(1*Rater5!$C6308=E$7222)</f>
        <v>3</v>
      </c>
      <c r="F6319" s="38"/>
      <c r="G6319" s="38"/>
      <c r="H6319" s="38"/>
      <c r="J6319" s="1"/>
      <c r="K6319" s="1"/>
    </row>
    <row r="6320" spans="2:11">
      <c r="B6320" s="36">
        <v>6306</v>
      </c>
      <c r="C6320" s="55">
        <f>(1*Rater1!$C6309=C$7222)+(1*Rater2!$C6309=C$7222)+(N_Raters&gt;=3=TRUE)*(1*Rater3!$C6309=C$7222)+(N_Raters&gt;=4=TRUE)*(1*Rater4!$C6309=C$7222)+(N_Raters&gt;=5=TRUE)*(1*Rater5!$C6309=C$7222)</f>
        <v>0</v>
      </c>
      <c r="D6320" s="55">
        <f>(1*Rater1!$C6309=D$7222)+(1*Rater2!$C6309=D$7222)+(N_Raters&gt;=3=TRUE)*(1*Rater3!$C6309=D$7222)+(N_Raters&gt;=4=TRUE)*(1*Rater4!$C6309=D$7222)+(N_Raters&gt;=5=TRUE)*(1*Rater5!$C6309=D$7222)</f>
        <v>0</v>
      </c>
      <c r="E6320" s="38">
        <f>(1*Rater1!$C6309=E$7222)+(1*Rater2!$C6309=E$7222)+(N_Raters&gt;=3=TRUE)*(1*Rater3!$C6309=E$7222)+(N_Raters&gt;=4=TRUE)*(1*Rater4!$C6309=E$7222)+(N_Raters&gt;=5=TRUE)*(1*Rater5!$C6309=E$7222)</f>
        <v>3</v>
      </c>
      <c r="F6320" s="38"/>
      <c r="G6320" s="38"/>
      <c r="H6320" s="38"/>
      <c r="J6320" s="1"/>
      <c r="K6320" s="1"/>
    </row>
    <row r="6321" spans="2:11">
      <c r="B6321" s="35">
        <v>6307</v>
      </c>
      <c r="C6321" s="55">
        <f>(1*Rater1!$C6310=C$7222)+(1*Rater2!$C6310=C$7222)+(N_Raters&gt;=3=TRUE)*(1*Rater3!$C6310=C$7222)+(N_Raters&gt;=4=TRUE)*(1*Rater4!$C6310=C$7222)+(N_Raters&gt;=5=TRUE)*(1*Rater5!$C6310=C$7222)</f>
        <v>0</v>
      </c>
      <c r="D6321" s="55">
        <f>(1*Rater1!$C6310=D$7222)+(1*Rater2!$C6310=D$7222)+(N_Raters&gt;=3=TRUE)*(1*Rater3!$C6310=D$7222)+(N_Raters&gt;=4=TRUE)*(1*Rater4!$C6310=D$7222)+(N_Raters&gt;=5=TRUE)*(1*Rater5!$C6310=D$7222)</f>
        <v>0</v>
      </c>
      <c r="E6321" s="38">
        <f>(1*Rater1!$C6310=E$7222)+(1*Rater2!$C6310=E$7222)+(N_Raters&gt;=3=TRUE)*(1*Rater3!$C6310=E$7222)+(N_Raters&gt;=4=TRUE)*(1*Rater4!$C6310=E$7222)+(N_Raters&gt;=5=TRUE)*(1*Rater5!$C6310=E$7222)</f>
        <v>3</v>
      </c>
      <c r="F6321" s="38"/>
      <c r="G6321" s="38"/>
      <c r="H6321" s="38"/>
      <c r="J6321" s="1"/>
      <c r="K6321" s="1"/>
    </row>
    <row r="6322" spans="2:11">
      <c r="B6322" s="36">
        <v>6308</v>
      </c>
      <c r="C6322" s="55">
        <f>(1*Rater1!$C6311=C$7222)+(1*Rater2!$C6311=C$7222)+(N_Raters&gt;=3=TRUE)*(1*Rater3!$C6311=C$7222)+(N_Raters&gt;=4=TRUE)*(1*Rater4!$C6311=C$7222)+(N_Raters&gt;=5=TRUE)*(1*Rater5!$C6311=C$7222)</f>
        <v>0</v>
      </c>
      <c r="D6322" s="55">
        <f>(1*Rater1!$C6311=D$7222)+(1*Rater2!$C6311=D$7222)+(N_Raters&gt;=3=TRUE)*(1*Rater3!$C6311=D$7222)+(N_Raters&gt;=4=TRUE)*(1*Rater4!$C6311=D$7222)+(N_Raters&gt;=5=TRUE)*(1*Rater5!$C6311=D$7222)</f>
        <v>0</v>
      </c>
      <c r="E6322" s="38">
        <f>(1*Rater1!$C6311=E$7222)+(1*Rater2!$C6311=E$7222)+(N_Raters&gt;=3=TRUE)*(1*Rater3!$C6311=E$7222)+(N_Raters&gt;=4=TRUE)*(1*Rater4!$C6311=E$7222)+(N_Raters&gt;=5=TRUE)*(1*Rater5!$C6311=E$7222)</f>
        <v>3</v>
      </c>
      <c r="F6322" s="38"/>
      <c r="G6322" s="38"/>
      <c r="H6322" s="38"/>
      <c r="J6322" s="1"/>
      <c r="K6322" s="1"/>
    </row>
    <row r="6323" spans="2:11">
      <c r="B6323" s="35">
        <v>6309</v>
      </c>
      <c r="C6323" s="55">
        <f>(1*Rater1!$C6312=C$7222)+(1*Rater2!$C6312=C$7222)+(N_Raters&gt;=3=TRUE)*(1*Rater3!$C6312=C$7222)+(N_Raters&gt;=4=TRUE)*(1*Rater4!$C6312=C$7222)+(N_Raters&gt;=5=TRUE)*(1*Rater5!$C6312=C$7222)</f>
        <v>0</v>
      </c>
      <c r="D6323" s="55">
        <f>(1*Rater1!$C6312=D$7222)+(1*Rater2!$C6312=D$7222)+(N_Raters&gt;=3=TRUE)*(1*Rater3!$C6312=D$7222)+(N_Raters&gt;=4=TRUE)*(1*Rater4!$C6312=D$7222)+(N_Raters&gt;=5=TRUE)*(1*Rater5!$C6312=D$7222)</f>
        <v>0</v>
      </c>
      <c r="E6323" s="38">
        <f>(1*Rater1!$C6312=E$7222)+(1*Rater2!$C6312=E$7222)+(N_Raters&gt;=3=TRUE)*(1*Rater3!$C6312=E$7222)+(N_Raters&gt;=4=TRUE)*(1*Rater4!$C6312=E$7222)+(N_Raters&gt;=5=TRUE)*(1*Rater5!$C6312=E$7222)</f>
        <v>3</v>
      </c>
      <c r="F6323" s="38"/>
      <c r="G6323" s="38"/>
      <c r="H6323" s="38"/>
      <c r="J6323" s="1"/>
      <c r="K6323" s="1"/>
    </row>
    <row r="6324" spans="2:11">
      <c r="B6324" s="36">
        <v>6310</v>
      </c>
      <c r="C6324" s="55">
        <f>(1*Rater1!$C6313=C$7222)+(1*Rater2!$C6313=C$7222)+(N_Raters&gt;=3=TRUE)*(1*Rater3!$C6313=C$7222)+(N_Raters&gt;=4=TRUE)*(1*Rater4!$C6313=C$7222)+(N_Raters&gt;=5=TRUE)*(1*Rater5!$C6313=C$7222)</f>
        <v>0</v>
      </c>
      <c r="D6324" s="55">
        <f>(1*Rater1!$C6313=D$7222)+(1*Rater2!$C6313=D$7222)+(N_Raters&gt;=3=TRUE)*(1*Rater3!$C6313=D$7222)+(N_Raters&gt;=4=TRUE)*(1*Rater4!$C6313=D$7222)+(N_Raters&gt;=5=TRUE)*(1*Rater5!$C6313=D$7222)</f>
        <v>0</v>
      </c>
      <c r="E6324" s="38">
        <f>(1*Rater1!$C6313=E$7222)+(1*Rater2!$C6313=E$7222)+(N_Raters&gt;=3=TRUE)*(1*Rater3!$C6313=E$7222)+(N_Raters&gt;=4=TRUE)*(1*Rater4!$C6313=E$7222)+(N_Raters&gt;=5=TRUE)*(1*Rater5!$C6313=E$7222)</f>
        <v>3</v>
      </c>
      <c r="F6324" s="38"/>
      <c r="G6324" s="38"/>
      <c r="H6324" s="38"/>
      <c r="J6324" s="1"/>
      <c r="K6324" s="1"/>
    </row>
    <row r="6325" spans="2:11">
      <c r="B6325" s="35">
        <v>6311</v>
      </c>
      <c r="C6325" s="55">
        <f>(1*Rater1!$C6314=C$7222)+(1*Rater2!$C6314=C$7222)+(N_Raters&gt;=3=TRUE)*(1*Rater3!$C6314=C$7222)+(N_Raters&gt;=4=TRUE)*(1*Rater4!$C6314=C$7222)+(N_Raters&gt;=5=TRUE)*(1*Rater5!$C6314=C$7222)</f>
        <v>0</v>
      </c>
      <c r="D6325" s="55">
        <f>(1*Rater1!$C6314=D$7222)+(1*Rater2!$C6314=D$7222)+(N_Raters&gt;=3=TRUE)*(1*Rater3!$C6314=D$7222)+(N_Raters&gt;=4=TRUE)*(1*Rater4!$C6314=D$7222)+(N_Raters&gt;=5=TRUE)*(1*Rater5!$C6314=D$7222)</f>
        <v>0</v>
      </c>
      <c r="E6325" s="38">
        <f>(1*Rater1!$C6314=E$7222)+(1*Rater2!$C6314=E$7222)+(N_Raters&gt;=3=TRUE)*(1*Rater3!$C6314=E$7222)+(N_Raters&gt;=4=TRUE)*(1*Rater4!$C6314=E$7222)+(N_Raters&gt;=5=TRUE)*(1*Rater5!$C6314=E$7222)</f>
        <v>3</v>
      </c>
      <c r="F6325" s="38"/>
      <c r="G6325" s="38"/>
      <c r="H6325" s="38"/>
      <c r="J6325" s="1"/>
      <c r="K6325" s="1"/>
    </row>
    <row r="6326" spans="2:11">
      <c r="B6326" s="36">
        <v>6312</v>
      </c>
      <c r="C6326" s="55">
        <f>(1*Rater1!$C6315=C$7222)+(1*Rater2!$C6315=C$7222)+(N_Raters&gt;=3=TRUE)*(1*Rater3!$C6315=C$7222)+(N_Raters&gt;=4=TRUE)*(1*Rater4!$C6315=C$7222)+(N_Raters&gt;=5=TRUE)*(1*Rater5!$C6315=C$7222)</f>
        <v>0</v>
      </c>
      <c r="D6326" s="55">
        <f>(1*Rater1!$C6315=D$7222)+(1*Rater2!$C6315=D$7222)+(N_Raters&gt;=3=TRUE)*(1*Rater3!$C6315=D$7222)+(N_Raters&gt;=4=TRUE)*(1*Rater4!$C6315=D$7222)+(N_Raters&gt;=5=TRUE)*(1*Rater5!$C6315=D$7222)</f>
        <v>0</v>
      </c>
      <c r="E6326" s="38">
        <f>(1*Rater1!$C6315=E$7222)+(1*Rater2!$C6315=E$7222)+(N_Raters&gt;=3=TRUE)*(1*Rater3!$C6315=E$7222)+(N_Raters&gt;=4=TRUE)*(1*Rater4!$C6315=E$7222)+(N_Raters&gt;=5=TRUE)*(1*Rater5!$C6315=E$7222)</f>
        <v>3</v>
      </c>
      <c r="F6326" s="38"/>
      <c r="G6326" s="38"/>
      <c r="H6326" s="38"/>
      <c r="J6326" s="1"/>
      <c r="K6326" s="1"/>
    </row>
    <row r="6327" spans="2:11">
      <c r="B6327" s="35">
        <v>6313</v>
      </c>
      <c r="C6327" s="55">
        <f>(1*Rater1!$C6316=C$7222)+(1*Rater2!$C6316=C$7222)+(N_Raters&gt;=3=TRUE)*(1*Rater3!$C6316=C$7222)+(N_Raters&gt;=4=TRUE)*(1*Rater4!$C6316=C$7222)+(N_Raters&gt;=5=TRUE)*(1*Rater5!$C6316=C$7222)</f>
        <v>0</v>
      </c>
      <c r="D6327" s="55">
        <f>(1*Rater1!$C6316=D$7222)+(1*Rater2!$C6316=D$7222)+(N_Raters&gt;=3=TRUE)*(1*Rater3!$C6316=D$7222)+(N_Raters&gt;=4=TRUE)*(1*Rater4!$C6316=D$7222)+(N_Raters&gt;=5=TRUE)*(1*Rater5!$C6316=D$7222)</f>
        <v>0</v>
      </c>
      <c r="E6327" s="38">
        <f>(1*Rater1!$C6316=E$7222)+(1*Rater2!$C6316=E$7222)+(N_Raters&gt;=3=TRUE)*(1*Rater3!$C6316=E$7222)+(N_Raters&gt;=4=TRUE)*(1*Rater4!$C6316=E$7222)+(N_Raters&gt;=5=TRUE)*(1*Rater5!$C6316=E$7222)</f>
        <v>3</v>
      </c>
      <c r="F6327" s="38"/>
      <c r="G6327" s="38"/>
      <c r="H6327" s="38"/>
      <c r="J6327" s="1"/>
      <c r="K6327" s="1"/>
    </row>
    <row r="6328" spans="2:11">
      <c r="B6328" s="36">
        <v>6314</v>
      </c>
      <c r="C6328" s="55">
        <f>(1*Rater1!$C6317=C$7222)+(1*Rater2!$C6317=C$7222)+(N_Raters&gt;=3=TRUE)*(1*Rater3!$C6317=C$7222)+(N_Raters&gt;=4=TRUE)*(1*Rater4!$C6317=C$7222)+(N_Raters&gt;=5=TRUE)*(1*Rater5!$C6317=C$7222)</f>
        <v>0</v>
      </c>
      <c r="D6328" s="55">
        <f>(1*Rater1!$C6317=D$7222)+(1*Rater2!$C6317=D$7222)+(N_Raters&gt;=3=TRUE)*(1*Rater3!$C6317=D$7222)+(N_Raters&gt;=4=TRUE)*(1*Rater4!$C6317=D$7222)+(N_Raters&gt;=5=TRUE)*(1*Rater5!$C6317=D$7222)</f>
        <v>0</v>
      </c>
      <c r="E6328" s="38">
        <f>(1*Rater1!$C6317=E$7222)+(1*Rater2!$C6317=E$7222)+(N_Raters&gt;=3=TRUE)*(1*Rater3!$C6317=E$7222)+(N_Raters&gt;=4=TRUE)*(1*Rater4!$C6317=E$7222)+(N_Raters&gt;=5=TRUE)*(1*Rater5!$C6317=E$7222)</f>
        <v>3</v>
      </c>
      <c r="F6328" s="38"/>
      <c r="G6328" s="38"/>
      <c r="H6328" s="38"/>
      <c r="J6328" s="1"/>
      <c r="K6328" s="1"/>
    </row>
    <row r="6329" spans="2:11">
      <c r="B6329" s="35">
        <v>6315</v>
      </c>
      <c r="C6329" s="55">
        <f>(1*Rater1!$C6318=C$7222)+(1*Rater2!$C6318=C$7222)+(N_Raters&gt;=3=TRUE)*(1*Rater3!$C6318=C$7222)+(N_Raters&gt;=4=TRUE)*(1*Rater4!$C6318=C$7222)+(N_Raters&gt;=5=TRUE)*(1*Rater5!$C6318=C$7222)</f>
        <v>0</v>
      </c>
      <c r="D6329" s="55">
        <f>(1*Rater1!$C6318=D$7222)+(1*Rater2!$C6318=D$7222)+(N_Raters&gt;=3=TRUE)*(1*Rater3!$C6318=D$7222)+(N_Raters&gt;=4=TRUE)*(1*Rater4!$C6318=D$7222)+(N_Raters&gt;=5=TRUE)*(1*Rater5!$C6318=D$7222)</f>
        <v>0</v>
      </c>
      <c r="E6329" s="38">
        <f>(1*Rater1!$C6318=E$7222)+(1*Rater2!$C6318=E$7222)+(N_Raters&gt;=3=TRUE)*(1*Rater3!$C6318=E$7222)+(N_Raters&gt;=4=TRUE)*(1*Rater4!$C6318=E$7222)+(N_Raters&gt;=5=TRUE)*(1*Rater5!$C6318=E$7222)</f>
        <v>3</v>
      </c>
      <c r="F6329" s="38"/>
      <c r="G6329" s="38"/>
      <c r="H6329" s="38"/>
      <c r="J6329" s="1"/>
      <c r="K6329" s="1"/>
    </row>
    <row r="6330" spans="2:11">
      <c r="B6330" s="36">
        <v>6316</v>
      </c>
      <c r="C6330" s="55">
        <f>(1*Rater1!$C6319=C$7222)+(1*Rater2!$C6319=C$7222)+(N_Raters&gt;=3=TRUE)*(1*Rater3!$C6319=C$7222)+(N_Raters&gt;=4=TRUE)*(1*Rater4!$C6319=C$7222)+(N_Raters&gt;=5=TRUE)*(1*Rater5!$C6319=C$7222)</f>
        <v>0</v>
      </c>
      <c r="D6330" s="55">
        <f>(1*Rater1!$C6319=D$7222)+(1*Rater2!$C6319=D$7222)+(N_Raters&gt;=3=TRUE)*(1*Rater3!$C6319=D$7222)+(N_Raters&gt;=4=TRUE)*(1*Rater4!$C6319=D$7222)+(N_Raters&gt;=5=TRUE)*(1*Rater5!$C6319=D$7222)</f>
        <v>0</v>
      </c>
      <c r="E6330" s="38">
        <f>(1*Rater1!$C6319=E$7222)+(1*Rater2!$C6319=E$7222)+(N_Raters&gt;=3=TRUE)*(1*Rater3!$C6319=E$7222)+(N_Raters&gt;=4=TRUE)*(1*Rater4!$C6319=E$7222)+(N_Raters&gt;=5=TRUE)*(1*Rater5!$C6319=E$7222)</f>
        <v>3</v>
      </c>
      <c r="F6330" s="38"/>
      <c r="G6330" s="38"/>
      <c r="H6330" s="38"/>
      <c r="J6330" s="1"/>
      <c r="K6330" s="1"/>
    </row>
    <row r="6331" spans="2:11">
      <c r="B6331" s="35">
        <v>6317</v>
      </c>
      <c r="C6331" s="55">
        <f>(1*Rater1!$C6320=C$7222)+(1*Rater2!$C6320=C$7222)+(N_Raters&gt;=3=TRUE)*(1*Rater3!$C6320=C$7222)+(N_Raters&gt;=4=TRUE)*(1*Rater4!$C6320=C$7222)+(N_Raters&gt;=5=TRUE)*(1*Rater5!$C6320=C$7222)</f>
        <v>0</v>
      </c>
      <c r="D6331" s="55">
        <f>(1*Rater1!$C6320=D$7222)+(1*Rater2!$C6320=D$7222)+(N_Raters&gt;=3=TRUE)*(1*Rater3!$C6320=D$7222)+(N_Raters&gt;=4=TRUE)*(1*Rater4!$C6320=D$7222)+(N_Raters&gt;=5=TRUE)*(1*Rater5!$C6320=D$7222)</f>
        <v>0</v>
      </c>
      <c r="E6331" s="38">
        <f>(1*Rater1!$C6320=E$7222)+(1*Rater2!$C6320=E$7222)+(N_Raters&gt;=3=TRUE)*(1*Rater3!$C6320=E$7222)+(N_Raters&gt;=4=TRUE)*(1*Rater4!$C6320=E$7222)+(N_Raters&gt;=5=TRUE)*(1*Rater5!$C6320=E$7222)</f>
        <v>3</v>
      </c>
      <c r="F6331" s="38"/>
      <c r="G6331" s="38"/>
      <c r="H6331" s="38"/>
      <c r="J6331" s="1"/>
      <c r="K6331" s="1"/>
    </row>
    <row r="6332" spans="2:11">
      <c r="B6332" s="36">
        <v>6318</v>
      </c>
      <c r="C6332" s="55">
        <f>(1*Rater1!$C6321=C$7222)+(1*Rater2!$C6321=C$7222)+(N_Raters&gt;=3=TRUE)*(1*Rater3!$C6321=C$7222)+(N_Raters&gt;=4=TRUE)*(1*Rater4!$C6321=C$7222)+(N_Raters&gt;=5=TRUE)*(1*Rater5!$C6321=C$7222)</f>
        <v>0</v>
      </c>
      <c r="D6332" s="55">
        <f>(1*Rater1!$C6321=D$7222)+(1*Rater2!$C6321=D$7222)+(N_Raters&gt;=3=TRUE)*(1*Rater3!$C6321=D$7222)+(N_Raters&gt;=4=TRUE)*(1*Rater4!$C6321=D$7222)+(N_Raters&gt;=5=TRUE)*(1*Rater5!$C6321=D$7222)</f>
        <v>0</v>
      </c>
      <c r="E6332" s="38">
        <f>(1*Rater1!$C6321=E$7222)+(1*Rater2!$C6321=E$7222)+(N_Raters&gt;=3=TRUE)*(1*Rater3!$C6321=E$7222)+(N_Raters&gt;=4=TRUE)*(1*Rater4!$C6321=E$7222)+(N_Raters&gt;=5=TRUE)*(1*Rater5!$C6321=E$7222)</f>
        <v>3</v>
      </c>
      <c r="F6332" s="38"/>
      <c r="G6332" s="38"/>
      <c r="H6332" s="38"/>
      <c r="J6332" s="1"/>
      <c r="K6332" s="1"/>
    </row>
    <row r="6333" spans="2:11">
      <c r="B6333" s="35">
        <v>6319</v>
      </c>
      <c r="C6333" s="55">
        <f>(1*Rater1!$C6322=C$7222)+(1*Rater2!$C6322=C$7222)+(N_Raters&gt;=3=TRUE)*(1*Rater3!$C6322=C$7222)+(N_Raters&gt;=4=TRUE)*(1*Rater4!$C6322=C$7222)+(N_Raters&gt;=5=TRUE)*(1*Rater5!$C6322=C$7222)</f>
        <v>0</v>
      </c>
      <c r="D6333" s="55">
        <f>(1*Rater1!$C6322=D$7222)+(1*Rater2!$C6322=D$7222)+(N_Raters&gt;=3=TRUE)*(1*Rater3!$C6322=D$7222)+(N_Raters&gt;=4=TRUE)*(1*Rater4!$C6322=D$7222)+(N_Raters&gt;=5=TRUE)*(1*Rater5!$C6322=D$7222)</f>
        <v>0</v>
      </c>
      <c r="E6333" s="38">
        <f>(1*Rater1!$C6322=E$7222)+(1*Rater2!$C6322=E$7222)+(N_Raters&gt;=3=TRUE)*(1*Rater3!$C6322=E$7222)+(N_Raters&gt;=4=TRUE)*(1*Rater4!$C6322=E$7222)+(N_Raters&gt;=5=TRUE)*(1*Rater5!$C6322=E$7222)</f>
        <v>3</v>
      </c>
      <c r="F6333" s="38"/>
      <c r="G6333" s="38"/>
      <c r="H6333" s="38"/>
      <c r="J6333" s="1"/>
      <c r="K6333" s="1"/>
    </row>
    <row r="6334" spans="2:11">
      <c r="B6334" s="36">
        <v>6320</v>
      </c>
      <c r="C6334" s="55">
        <f>(1*Rater1!$C6323=C$7222)+(1*Rater2!$C6323=C$7222)+(N_Raters&gt;=3=TRUE)*(1*Rater3!$C6323=C$7222)+(N_Raters&gt;=4=TRUE)*(1*Rater4!$C6323=C$7222)+(N_Raters&gt;=5=TRUE)*(1*Rater5!$C6323=C$7222)</f>
        <v>0</v>
      </c>
      <c r="D6334" s="55">
        <f>(1*Rater1!$C6323=D$7222)+(1*Rater2!$C6323=D$7222)+(N_Raters&gt;=3=TRUE)*(1*Rater3!$C6323=D$7222)+(N_Raters&gt;=4=TRUE)*(1*Rater4!$C6323=D$7222)+(N_Raters&gt;=5=TRUE)*(1*Rater5!$C6323=D$7222)</f>
        <v>0</v>
      </c>
      <c r="E6334" s="38">
        <f>(1*Rater1!$C6323=E$7222)+(1*Rater2!$C6323=E$7222)+(N_Raters&gt;=3=TRUE)*(1*Rater3!$C6323=E$7222)+(N_Raters&gt;=4=TRUE)*(1*Rater4!$C6323=E$7222)+(N_Raters&gt;=5=TRUE)*(1*Rater5!$C6323=E$7222)</f>
        <v>3</v>
      </c>
      <c r="F6334" s="38"/>
      <c r="G6334" s="38"/>
      <c r="H6334" s="38"/>
      <c r="J6334" s="1"/>
      <c r="K6334" s="1"/>
    </row>
    <row r="6335" spans="2:11">
      <c r="B6335" s="35">
        <v>6321</v>
      </c>
      <c r="C6335" s="55">
        <f>(1*Rater1!$C6324=C$7222)+(1*Rater2!$C6324=C$7222)+(N_Raters&gt;=3=TRUE)*(1*Rater3!$C6324=C$7222)+(N_Raters&gt;=4=TRUE)*(1*Rater4!$C6324=C$7222)+(N_Raters&gt;=5=TRUE)*(1*Rater5!$C6324=C$7222)</f>
        <v>0</v>
      </c>
      <c r="D6335" s="55">
        <f>(1*Rater1!$C6324=D$7222)+(1*Rater2!$C6324=D$7222)+(N_Raters&gt;=3=TRUE)*(1*Rater3!$C6324=D$7222)+(N_Raters&gt;=4=TRUE)*(1*Rater4!$C6324=D$7222)+(N_Raters&gt;=5=TRUE)*(1*Rater5!$C6324=D$7222)</f>
        <v>0</v>
      </c>
      <c r="E6335" s="38">
        <f>(1*Rater1!$C6324=E$7222)+(1*Rater2!$C6324=E$7222)+(N_Raters&gt;=3=TRUE)*(1*Rater3!$C6324=E$7222)+(N_Raters&gt;=4=TRUE)*(1*Rater4!$C6324=E$7222)+(N_Raters&gt;=5=TRUE)*(1*Rater5!$C6324=E$7222)</f>
        <v>3</v>
      </c>
      <c r="F6335" s="38"/>
      <c r="G6335" s="38"/>
      <c r="H6335" s="38"/>
      <c r="J6335" s="1"/>
      <c r="K6335" s="1"/>
    </row>
    <row r="6336" spans="2:11">
      <c r="B6336" s="36">
        <v>6322</v>
      </c>
      <c r="C6336" s="55">
        <f>(1*Rater1!$C6325=C$7222)+(1*Rater2!$C6325=C$7222)+(N_Raters&gt;=3=TRUE)*(1*Rater3!$C6325=C$7222)+(N_Raters&gt;=4=TRUE)*(1*Rater4!$C6325=C$7222)+(N_Raters&gt;=5=TRUE)*(1*Rater5!$C6325=C$7222)</f>
        <v>0</v>
      </c>
      <c r="D6336" s="55">
        <f>(1*Rater1!$C6325=D$7222)+(1*Rater2!$C6325=D$7222)+(N_Raters&gt;=3=TRUE)*(1*Rater3!$C6325=D$7222)+(N_Raters&gt;=4=TRUE)*(1*Rater4!$C6325=D$7222)+(N_Raters&gt;=5=TRUE)*(1*Rater5!$C6325=D$7222)</f>
        <v>0</v>
      </c>
      <c r="E6336" s="38">
        <f>(1*Rater1!$C6325=E$7222)+(1*Rater2!$C6325=E$7222)+(N_Raters&gt;=3=TRUE)*(1*Rater3!$C6325=E$7222)+(N_Raters&gt;=4=TRUE)*(1*Rater4!$C6325=E$7222)+(N_Raters&gt;=5=TRUE)*(1*Rater5!$C6325=E$7222)</f>
        <v>3</v>
      </c>
      <c r="F6336" s="38"/>
      <c r="G6336" s="38"/>
      <c r="H6336" s="38"/>
      <c r="J6336" s="1"/>
      <c r="K6336" s="1"/>
    </row>
    <row r="6337" spans="2:11">
      <c r="B6337" s="35">
        <v>6323</v>
      </c>
      <c r="C6337" s="55">
        <f>(1*Rater1!$C6326=C$7222)+(1*Rater2!$C6326=C$7222)+(N_Raters&gt;=3=TRUE)*(1*Rater3!$C6326=C$7222)+(N_Raters&gt;=4=TRUE)*(1*Rater4!$C6326=C$7222)+(N_Raters&gt;=5=TRUE)*(1*Rater5!$C6326=C$7222)</f>
        <v>0</v>
      </c>
      <c r="D6337" s="55">
        <f>(1*Rater1!$C6326=D$7222)+(1*Rater2!$C6326=D$7222)+(N_Raters&gt;=3=TRUE)*(1*Rater3!$C6326=D$7222)+(N_Raters&gt;=4=TRUE)*(1*Rater4!$C6326=D$7222)+(N_Raters&gt;=5=TRUE)*(1*Rater5!$C6326=D$7222)</f>
        <v>0</v>
      </c>
      <c r="E6337" s="38">
        <f>(1*Rater1!$C6326=E$7222)+(1*Rater2!$C6326=E$7222)+(N_Raters&gt;=3=TRUE)*(1*Rater3!$C6326=E$7222)+(N_Raters&gt;=4=TRUE)*(1*Rater4!$C6326=E$7222)+(N_Raters&gt;=5=TRUE)*(1*Rater5!$C6326=E$7222)</f>
        <v>3</v>
      </c>
      <c r="F6337" s="38"/>
      <c r="G6337" s="38"/>
      <c r="H6337" s="38"/>
      <c r="J6337" s="1"/>
      <c r="K6337" s="1"/>
    </row>
    <row r="6338" spans="2:11">
      <c r="B6338" s="36">
        <v>6324</v>
      </c>
      <c r="C6338" s="55">
        <f>(1*Rater1!$C6327=C$7222)+(1*Rater2!$C6327=C$7222)+(N_Raters&gt;=3=TRUE)*(1*Rater3!$C6327=C$7222)+(N_Raters&gt;=4=TRUE)*(1*Rater4!$C6327=C$7222)+(N_Raters&gt;=5=TRUE)*(1*Rater5!$C6327=C$7222)</f>
        <v>0</v>
      </c>
      <c r="D6338" s="55">
        <f>(1*Rater1!$C6327=D$7222)+(1*Rater2!$C6327=D$7222)+(N_Raters&gt;=3=TRUE)*(1*Rater3!$C6327=D$7222)+(N_Raters&gt;=4=TRUE)*(1*Rater4!$C6327=D$7222)+(N_Raters&gt;=5=TRUE)*(1*Rater5!$C6327=D$7222)</f>
        <v>0</v>
      </c>
      <c r="E6338" s="38">
        <f>(1*Rater1!$C6327=E$7222)+(1*Rater2!$C6327=E$7222)+(N_Raters&gt;=3=TRUE)*(1*Rater3!$C6327=E$7222)+(N_Raters&gt;=4=TRUE)*(1*Rater4!$C6327=E$7222)+(N_Raters&gt;=5=TRUE)*(1*Rater5!$C6327=E$7222)</f>
        <v>3</v>
      </c>
      <c r="F6338" s="38"/>
      <c r="G6338" s="38"/>
      <c r="H6338" s="38"/>
      <c r="J6338" s="1"/>
      <c r="K6338" s="1"/>
    </row>
    <row r="6339" spans="2:11">
      <c r="B6339" s="35">
        <v>6325</v>
      </c>
      <c r="C6339" s="55">
        <f>(1*Rater1!$C6328=C$7222)+(1*Rater2!$C6328=C$7222)+(N_Raters&gt;=3=TRUE)*(1*Rater3!$C6328=C$7222)+(N_Raters&gt;=4=TRUE)*(1*Rater4!$C6328=C$7222)+(N_Raters&gt;=5=TRUE)*(1*Rater5!$C6328=C$7222)</f>
        <v>0</v>
      </c>
      <c r="D6339" s="55">
        <f>(1*Rater1!$C6328=D$7222)+(1*Rater2!$C6328=D$7222)+(N_Raters&gt;=3=TRUE)*(1*Rater3!$C6328=D$7222)+(N_Raters&gt;=4=TRUE)*(1*Rater4!$C6328=D$7222)+(N_Raters&gt;=5=TRUE)*(1*Rater5!$C6328=D$7222)</f>
        <v>0</v>
      </c>
      <c r="E6339" s="38">
        <f>(1*Rater1!$C6328=E$7222)+(1*Rater2!$C6328=E$7222)+(N_Raters&gt;=3=TRUE)*(1*Rater3!$C6328=E$7222)+(N_Raters&gt;=4=TRUE)*(1*Rater4!$C6328=E$7222)+(N_Raters&gt;=5=TRUE)*(1*Rater5!$C6328=E$7222)</f>
        <v>3</v>
      </c>
      <c r="F6339" s="38"/>
      <c r="G6339" s="38"/>
      <c r="H6339" s="38"/>
      <c r="J6339" s="1"/>
      <c r="K6339" s="1"/>
    </row>
    <row r="6340" spans="2:11">
      <c r="B6340" s="36">
        <v>6326</v>
      </c>
      <c r="C6340" s="55">
        <f>(1*Rater1!$C6329=C$7222)+(1*Rater2!$C6329=C$7222)+(N_Raters&gt;=3=TRUE)*(1*Rater3!$C6329=C$7222)+(N_Raters&gt;=4=TRUE)*(1*Rater4!$C6329=C$7222)+(N_Raters&gt;=5=TRUE)*(1*Rater5!$C6329=C$7222)</f>
        <v>0</v>
      </c>
      <c r="D6340" s="55">
        <f>(1*Rater1!$C6329=D$7222)+(1*Rater2!$C6329=D$7222)+(N_Raters&gt;=3=TRUE)*(1*Rater3!$C6329=D$7222)+(N_Raters&gt;=4=TRUE)*(1*Rater4!$C6329=D$7222)+(N_Raters&gt;=5=TRUE)*(1*Rater5!$C6329=D$7222)</f>
        <v>2</v>
      </c>
      <c r="E6340" s="38">
        <f>(1*Rater1!$C6329=E$7222)+(1*Rater2!$C6329=E$7222)+(N_Raters&gt;=3=TRUE)*(1*Rater3!$C6329=E$7222)+(N_Raters&gt;=4=TRUE)*(1*Rater4!$C6329=E$7222)+(N_Raters&gt;=5=TRUE)*(1*Rater5!$C6329=E$7222)</f>
        <v>1</v>
      </c>
      <c r="F6340" s="38"/>
      <c r="G6340" s="38"/>
      <c r="H6340" s="38"/>
      <c r="J6340" s="1"/>
      <c r="K6340" s="1"/>
    </row>
    <row r="6341" spans="2:11">
      <c r="B6341" s="35">
        <v>6327</v>
      </c>
      <c r="C6341" s="55">
        <f>(1*Rater1!$C6330=C$7222)+(1*Rater2!$C6330=C$7222)+(N_Raters&gt;=3=TRUE)*(1*Rater3!$C6330=C$7222)+(N_Raters&gt;=4=TRUE)*(1*Rater4!$C6330=C$7222)+(N_Raters&gt;=5=TRUE)*(1*Rater5!$C6330=C$7222)</f>
        <v>0</v>
      </c>
      <c r="D6341" s="55">
        <f>(1*Rater1!$C6330=D$7222)+(1*Rater2!$C6330=D$7222)+(N_Raters&gt;=3=TRUE)*(1*Rater3!$C6330=D$7222)+(N_Raters&gt;=4=TRUE)*(1*Rater4!$C6330=D$7222)+(N_Raters&gt;=5=TRUE)*(1*Rater5!$C6330=D$7222)</f>
        <v>0</v>
      </c>
      <c r="E6341" s="38">
        <f>(1*Rater1!$C6330=E$7222)+(1*Rater2!$C6330=E$7222)+(N_Raters&gt;=3=TRUE)*(1*Rater3!$C6330=E$7222)+(N_Raters&gt;=4=TRUE)*(1*Rater4!$C6330=E$7222)+(N_Raters&gt;=5=TRUE)*(1*Rater5!$C6330=E$7222)</f>
        <v>3</v>
      </c>
      <c r="F6341" s="38"/>
      <c r="G6341" s="38"/>
      <c r="H6341" s="38"/>
      <c r="J6341" s="1"/>
      <c r="K6341" s="1"/>
    </row>
    <row r="6342" spans="2:11">
      <c r="B6342" s="36">
        <v>6328</v>
      </c>
      <c r="C6342" s="55">
        <f>(1*Rater1!$C6331=C$7222)+(1*Rater2!$C6331=C$7222)+(N_Raters&gt;=3=TRUE)*(1*Rater3!$C6331=C$7222)+(N_Raters&gt;=4=TRUE)*(1*Rater4!$C6331=C$7222)+(N_Raters&gt;=5=TRUE)*(1*Rater5!$C6331=C$7222)</f>
        <v>0</v>
      </c>
      <c r="D6342" s="55">
        <f>(1*Rater1!$C6331=D$7222)+(1*Rater2!$C6331=D$7222)+(N_Raters&gt;=3=TRUE)*(1*Rater3!$C6331=D$7222)+(N_Raters&gt;=4=TRUE)*(1*Rater4!$C6331=D$7222)+(N_Raters&gt;=5=TRUE)*(1*Rater5!$C6331=D$7222)</f>
        <v>0</v>
      </c>
      <c r="E6342" s="38">
        <f>(1*Rater1!$C6331=E$7222)+(1*Rater2!$C6331=E$7222)+(N_Raters&gt;=3=TRUE)*(1*Rater3!$C6331=E$7222)+(N_Raters&gt;=4=TRUE)*(1*Rater4!$C6331=E$7222)+(N_Raters&gt;=5=TRUE)*(1*Rater5!$C6331=E$7222)</f>
        <v>3</v>
      </c>
      <c r="F6342" s="38"/>
      <c r="G6342" s="38"/>
      <c r="H6342" s="38"/>
      <c r="J6342" s="1"/>
      <c r="K6342" s="1"/>
    </row>
    <row r="6343" spans="2:11">
      <c r="B6343" s="35">
        <v>6329</v>
      </c>
      <c r="C6343" s="55">
        <f>(1*Rater1!$C6332=C$7222)+(1*Rater2!$C6332=C$7222)+(N_Raters&gt;=3=TRUE)*(1*Rater3!$C6332=C$7222)+(N_Raters&gt;=4=TRUE)*(1*Rater4!$C6332=C$7222)+(N_Raters&gt;=5=TRUE)*(1*Rater5!$C6332=C$7222)</f>
        <v>0</v>
      </c>
      <c r="D6343" s="55">
        <f>(1*Rater1!$C6332=D$7222)+(1*Rater2!$C6332=D$7222)+(N_Raters&gt;=3=TRUE)*(1*Rater3!$C6332=D$7222)+(N_Raters&gt;=4=TRUE)*(1*Rater4!$C6332=D$7222)+(N_Raters&gt;=5=TRUE)*(1*Rater5!$C6332=D$7222)</f>
        <v>0</v>
      </c>
      <c r="E6343" s="38">
        <f>(1*Rater1!$C6332=E$7222)+(1*Rater2!$C6332=E$7222)+(N_Raters&gt;=3=TRUE)*(1*Rater3!$C6332=E$7222)+(N_Raters&gt;=4=TRUE)*(1*Rater4!$C6332=E$7222)+(N_Raters&gt;=5=TRUE)*(1*Rater5!$C6332=E$7222)</f>
        <v>3</v>
      </c>
      <c r="F6343" s="38"/>
      <c r="G6343" s="38"/>
      <c r="H6343" s="38"/>
      <c r="J6343" s="1"/>
      <c r="K6343" s="1"/>
    </row>
    <row r="6344" spans="2:11">
      <c r="B6344" s="36">
        <v>6330</v>
      </c>
      <c r="C6344" s="55">
        <f>(1*Rater1!$C6333=C$7222)+(1*Rater2!$C6333=C$7222)+(N_Raters&gt;=3=TRUE)*(1*Rater3!$C6333=C$7222)+(N_Raters&gt;=4=TRUE)*(1*Rater4!$C6333=C$7222)+(N_Raters&gt;=5=TRUE)*(1*Rater5!$C6333=C$7222)</f>
        <v>0</v>
      </c>
      <c r="D6344" s="55">
        <f>(1*Rater1!$C6333=D$7222)+(1*Rater2!$C6333=D$7222)+(N_Raters&gt;=3=TRUE)*(1*Rater3!$C6333=D$7222)+(N_Raters&gt;=4=TRUE)*(1*Rater4!$C6333=D$7222)+(N_Raters&gt;=5=TRUE)*(1*Rater5!$C6333=D$7222)</f>
        <v>0</v>
      </c>
      <c r="E6344" s="38">
        <f>(1*Rater1!$C6333=E$7222)+(1*Rater2!$C6333=E$7222)+(N_Raters&gt;=3=TRUE)*(1*Rater3!$C6333=E$7222)+(N_Raters&gt;=4=TRUE)*(1*Rater4!$C6333=E$7222)+(N_Raters&gt;=5=TRUE)*(1*Rater5!$C6333=E$7222)</f>
        <v>3</v>
      </c>
      <c r="F6344" s="38"/>
      <c r="G6344" s="38"/>
      <c r="H6344" s="38"/>
      <c r="J6344" s="1"/>
      <c r="K6344" s="1"/>
    </row>
    <row r="6345" spans="2:11">
      <c r="B6345" s="35">
        <v>6331</v>
      </c>
      <c r="C6345" s="55">
        <f>(1*Rater1!$C6334=C$7222)+(1*Rater2!$C6334=C$7222)+(N_Raters&gt;=3=TRUE)*(1*Rater3!$C6334=C$7222)+(N_Raters&gt;=4=TRUE)*(1*Rater4!$C6334=C$7222)+(N_Raters&gt;=5=TRUE)*(1*Rater5!$C6334=C$7222)</f>
        <v>0</v>
      </c>
      <c r="D6345" s="55">
        <f>(1*Rater1!$C6334=D$7222)+(1*Rater2!$C6334=D$7222)+(N_Raters&gt;=3=TRUE)*(1*Rater3!$C6334=D$7222)+(N_Raters&gt;=4=TRUE)*(1*Rater4!$C6334=D$7222)+(N_Raters&gt;=5=TRUE)*(1*Rater5!$C6334=D$7222)</f>
        <v>0</v>
      </c>
      <c r="E6345" s="38">
        <f>(1*Rater1!$C6334=E$7222)+(1*Rater2!$C6334=E$7222)+(N_Raters&gt;=3=TRUE)*(1*Rater3!$C6334=E$7222)+(N_Raters&gt;=4=TRUE)*(1*Rater4!$C6334=E$7222)+(N_Raters&gt;=5=TRUE)*(1*Rater5!$C6334=E$7222)</f>
        <v>3</v>
      </c>
      <c r="F6345" s="38"/>
      <c r="G6345" s="38"/>
      <c r="H6345" s="38"/>
      <c r="J6345" s="1"/>
      <c r="K6345" s="1"/>
    </row>
    <row r="6346" spans="2:11">
      <c r="B6346" s="36">
        <v>6332</v>
      </c>
      <c r="C6346" s="55">
        <f>(1*Rater1!$C6335=C$7222)+(1*Rater2!$C6335=C$7222)+(N_Raters&gt;=3=TRUE)*(1*Rater3!$C6335=C$7222)+(N_Raters&gt;=4=TRUE)*(1*Rater4!$C6335=C$7222)+(N_Raters&gt;=5=TRUE)*(1*Rater5!$C6335=C$7222)</f>
        <v>0</v>
      </c>
      <c r="D6346" s="55">
        <f>(1*Rater1!$C6335=D$7222)+(1*Rater2!$C6335=D$7222)+(N_Raters&gt;=3=TRUE)*(1*Rater3!$C6335=D$7222)+(N_Raters&gt;=4=TRUE)*(1*Rater4!$C6335=D$7222)+(N_Raters&gt;=5=TRUE)*(1*Rater5!$C6335=D$7222)</f>
        <v>0</v>
      </c>
      <c r="E6346" s="38">
        <f>(1*Rater1!$C6335=E$7222)+(1*Rater2!$C6335=E$7222)+(N_Raters&gt;=3=TRUE)*(1*Rater3!$C6335=E$7222)+(N_Raters&gt;=4=TRUE)*(1*Rater4!$C6335=E$7222)+(N_Raters&gt;=5=TRUE)*(1*Rater5!$C6335=E$7222)</f>
        <v>3</v>
      </c>
      <c r="F6346" s="38"/>
      <c r="G6346" s="38"/>
      <c r="H6346" s="38"/>
      <c r="J6346" s="1"/>
      <c r="K6346" s="1"/>
    </row>
    <row r="6347" spans="2:11">
      <c r="B6347" s="35">
        <v>6333</v>
      </c>
      <c r="C6347" s="55">
        <f>(1*Rater1!$C6336=C$7222)+(1*Rater2!$C6336=C$7222)+(N_Raters&gt;=3=TRUE)*(1*Rater3!$C6336=C$7222)+(N_Raters&gt;=4=TRUE)*(1*Rater4!$C6336=C$7222)+(N_Raters&gt;=5=TRUE)*(1*Rater5!$C6336=C$7222)</f>
        <v>0</v>
      </c>
      <c r="D6347" s="55">
        <f>(1*Rater1!$C6336=D$7222)+(1*Rater2!$C6336=D$7222)+(N_Raters&gt;=3=TRUE)*(1*Rater3!$C6336=D$7222)+(N_Raters&gt;=4=TRUE)*(1*Rater4!$C6336=D$7222)+(N_Raters&gt;=5=TRUE)*(1*Rater5!$C6336=D$7222)</f>
        <v>0</v>
      </c>
      <c r="E6347" s="38">
        <f>(1*Rater1!$C6336=E$7222)+(1*Rater2!$C6336=E$7222)+(N_Raters&gt;=3=TRUE)*(1*Rater3!$C6336=E$7222)+(N_Raters&gt;=4=TRUE)*(1*Rater4!$C6336=E$7222)+(N_Raters&gt;=5=TRUE)*(1*Rater5!$C6336=E$7222)</f>
        <v>3</v>
      </c>
      <c r="F6347" s="38"/>
      <c r="G6347" s="38"/>
      <c r="H6347" s="38"/>
      <c r="J6347" s="1"/>
      <c r="K6347" s="1"/>
    </row>
    <row r="6348" spans="2:11">
      <c r="B6348" s="36">
        <v>6334</v>
      </c>
      <c r="C6348" s="55">
        <f>(1*Rater1!$C6337=C$7222)+(1*Rater2!$C6337=C$7222)+(N_Raters&gt;=3=TRUE)*(1*Rater3!$C6337=C$7222)+(N_Raters&gt;=4=TRUE)*(1*Rater4!$C6337=C$7222)+(N_Raters&gt;=5=TRUE)*(1*Rater5!$C6337=C$7222)</f>
        <v>0</v>
      </c>
      <c r="D6348" s="55">
        <f>(1*Rater1!$C6337=D$7222)+(1*Rater2!$C6337=D$7222)+(N_Raters&gt;=3=TRUE)*(1*Rater3!$C6337=D$7222)+(N_Raters&gt;=4=TRUE)*(1*Rater4!$C6337=D$7222)+(N_Raters&gt;=5=TRUE)*(1*Rater5!$C6337=D$7222)</f>
        <v>0</v>
      </c>
      <c r="E6348" s="38">
        <f>(1*Rater1!$C6337=E$7222)+(1*Rater2!$C6337=E$7222)+(N_Raters&gt;=3=TRUE)*(1*Rater3!$C6337=E$7222)+(N_Raters&gt;=4=TRUE)*(1*Rater4!$C6337=E$7222)+(N_Raters&gt;=5=TRUE)*(1*Rater5!$C6337=E$7222)</f>
        <v>3</v>
      </c>
      <c r="F6348" s="38"/>
      <c r="G6348" s="38"/>
      <c r="H6348" s="38"/>
      <c r="J6348" s="1"/>
      <c r="K6348" s="1"/>
    </row>
    <row r="6349" spans="2:11">
      <c r="B6349" s="35">
        <v>6335</v>
      </c>
      <c r="C6349" s="55">
        <f>(1*Rater1!$C6338=C$7222)+(1*Rater2!$C6338=C$7222)+(N_Raters&gt;=3=TRUE)*(1*Rater3!$C6338=C$7222)+(N_Raters&gt;=4=TRUE)*(1*Rater4!$C6338=C$7222)+(N_Raters&gt;=5=TRUE)*(1*Rater5!$C6338=C$7222)</f>
        <v>0</v>
      </c>
      <c r="D6349" s="55">
        <f>(1*Rater1!$C6338=D$7222)+(1*Rater2!$C6338=D$7222)+(N_Raters&gt;=3=TRUE)*(1*Rater3!$C6338=D$7222)+(N_Raters&gt;=4=TRUE)*(1*Rater4!$C6338=D$7222)+(N_Raters&gt;=5=TRUE)*(1*Rater5!$C6338=D$7222)</f>
        <v>0</v>
      </c>
      <c r="E6349" s="38">
        <f>(1*Rater1!$C6338=E$7222)+(1*Rater2!$C6338=E$7222)+(N_Raters&gt;=3=TRUE)*(1*Rater3!$C6338=E$7222)+(N_Raters&gt;=4=TRUE)*(1*Rater4!$C6338=E$7222)+(N_Raters&gt;=5=TRUE)*(1*Rater5!$C6338=E$7222)</f>
        <v>3</v>
      </c>
      <c r="F6349" s="38"/>
      <c r="G6349" s="38"/>
      <c r="H6349" s="38"/>
      <c r="J6349" s="1"/>
      <c r="K6349" s="1"/>
    </row>
    <row r="6350" spans="2:11">
      <c r="B6350" s="36">
        <v>6336</v>
      </c>
      <c r="C6350" s="55">
        <f>(1*Rater1!$C6339=C$7222)+(1*Rater2!$C6339=C$7222)+(N_Raters&gt;=3=TRUE)*(1*Rater3!$C6339=C$7222)+(N_Raters&gt;=4=TRUE)*(1*Rater4!$C6339=C$7222)+(N_Raters&gt;=5=TRUE)*(1*Rater5!$C6339=C$7222)</f>
        <v>0</v>
      </c>
      <c r="D6350" s="55">
        <f>(1*Rater1!$C6339=D$7222)+(1*Rater2!$C6339=D$7222)+(N_Raters&gt;=3=TRUE)*(1*Rater3!$C6339=D$7222)+(N_Raters&gt;=4=TRUE)*(1*Rater4!$C6339=D$7222)+(N_Raters&gt;=5=TRUE)*(1*Rater5!$C6339=D$7222)</f>
        <v>0</v>
      </c>
      <c r="E6350" s="38">
        <f>(1*Rater1!$C6339=E$7222)+(1*Rater2!$C6339=E$7222)+(N_Raters&gt;=3=TRUE)*(1*Rater3!$C6339=E$7222)+(N_Raters&gt;=4=TRUE)*(1*Rater4!$C6339=E$7222)+(N_Raters&gt;=5=TRUE)*(1*Rater5!$C6339=E$7222)</f>
        <v>3</v>
      </c>
      <c r="F6350" s="38"/>
      <c r="G6350" s="38"/>
      <c r="H6350" s="38"/>
      <c r="J6350" s="1"/>
      <c r="K6350" s="1"/>
    </row>
    <row r="6351" spans="2:11">
      <c r="B6351" s="35">
        <v>6337</v>
      </c>
      <c r="C6351" s="55">
        <f>(1*Rater1!$C6340=C$7222)+(1*Rater2!$C6340=C$7222)+(N_Raters&gt;=3=TRUE)*(1*Rater3!$C6340=C$7222)+(N_Raters&gt;=4=TRUE)*(1*Rater4!$C6340=C$7222)+(N_Raters&gt;=5=TRUE)*(1*Rater5!$C6340=C$7222)</f>
        <v>0</v>
      </c>
      <c r="D6351" s="55">
        <f>(1*Rater1!$C6340=D$7222)+(1*Rater2!$C6340=D$7222)+(N_Raters&gt;=3=TRUE)*(1*Rater3!$C6340=D$7222)+(N_Raters&gt;=4=TRUE)*(1*Rater4!$C6340=D$7222)+(N_Raters&gt;=5=TRUE)*(1*Rater5!$C6340=D$7222)</f>
        <v>0</v>
      </c>
      <c r="E6351" s="38">
        <f>(1*Rater1!$C6340=E$7222)+(1*Rater2!$C6340=E$7222)+(N_Raters&gt;=3=TRUE)*(1*Rater3!$C6340=E$7222)+(N_Raters&gt;=4=TRUE)*(1*Rater4!$C6340=E$7222)+(N_Raters&gt;=5=TRUE)*(1*Rater5!$C6340=E$7222)</f>
        <v>3</v>
      </c>
      <c r="F6351" s="38"/>
      <c r="G6351" s="38"/>
      <c r="H6351" s="38"/>
      <c r="J6351" s="1"/>
      <c r="K6351" s="1"/>
    </row>
    <row r="6352" spans="2:11">
      <c r="B6352" s="36">
        <v>6338</v>
      </c>
      <c r="C6352" s="55">
        <f>(1*Rater1!$C6341=C$7222)+(1*Rater2!$C6341=C$7222)+(N_Raters&gt;=3=TRUE)*(1*Rater3!$C6341=C$7222)+(N_Raters&gt;=4=TRUE)*(1*Rater4!$C6341=C$7222)+(N_Raters&gt;=5=TRUE)*(1*Rater5!$C6341=C$7222)</f>
        <v>0</v>
      </c>
      <c r="D6352" s="55">
        <f>(1*Rater1!$C6341=D$7222)+(1*Rater2!$C6341=D$7222)+(N_Raters&gt;=3=TRUE)*(1*Rater3!$C6341=D$7222)+(N_Raters&gt;=4=TRUE)*(1*Rater4!$C6341=D$7222)+(N_Raters&gt;=5=TRUE)*(1*Rater5!$C6341=D$7222)</f>
        <v>0</v>
      </c>
      <c r="E6352" s="38">
        <f>(1*Rater1!$C6341=E$7222)+(1*Rater2!$C6341=E$7222)+(N_Raters&gt;=3=TRUE)*(1*Rater3!$C6341=E$7222)+(N_Raters&gt;=4=TRUE)*(1*Rater4!$C6341=E$7222)+(N_Raters&gt;=5=TRUE)*(1*Rater5!$C6341=E$7222)</f>
        <v>3</v>
      </c>
      <c r="F6352" s="38"/>
      <c r="G6352" s="38"/>
      <c r="H6352" s="38"/>
      <c r="J6352" s="1"/>
      <c r="K6352" s="1"/>
    </row>
    <row r="6353" spans="2:11">
      <c r="B6353" s="35">
        <v>6339</v>
      </c>
      <c r="C6353" s="55">
        <f>(1*Rater1!$C6342=C$7222)+(1*Rater2!$C6342=C$7222)+(N_Raters&gt;=3=TRUE)*(1*Rater3!$C6342=C$7222)+(N_Raters&gt;=4=TRUE)*(1*Rater4!$C6342=C$7222)+(N_Raters&gt;=5=TRUE)*(1*Rater5!$C6342=C$7222)</f>
        <v>0</v>
      </c>
      <c r="D6353" s="55">
        <f>(1*Rater1!$C6342=D$7222)+(1*Rater2!$C6342=D$7222)+(N_Raters&gt;=3=TRUE)*(1*Rater3!$C6342=D$7222)+(N_Raters&gt;=4=TRUE)*(1*Rater4!$C6342=D$7222)+(N_Raters&gt;=5=TRUE)*(1*Rater5!$C6342=D$7222)</f>
        <v>0</v>
      </c>
      <c r="E6353" s="38">
        <f>(1*Rater1!$C6342=E$7222)+(1*Rater2!$C6342=E$7222)+(N_Raters&gt;=3=TRUE)*(1*Rater3!$C6342=E$7222)+(N_Raters&gt;=4=TRUE)*(1*Rater4!$C6342=E$7222)+(N_Raters&gt;=5=TRUE)*(1*Rater5!$C6342=E$7222)</f>
        <v>3</v>
      </c>
      <c r="F6353" s="38"/>
      <c r="G6353" s="38"/>
      <c r="H6353" s="38"/>
      <c r="J6353" s="1"/>
      <c r="K6353" s="1"/>
    </row>
    <row r="6354" spans="2:11">
      <c r="B6354" s="36">
        <v>6340</v>
      </c>
      <c r="C6354" s="55">
        <f>(1*Rater1!$C6343=C$7222)+(1*Rater2!$C6343=C$7222)+(N_Raters&gt;=3=TRUE)*(1*Rater3!$C6343=C$7222)+(N_Raters&gt;=4=TRUE)*(1*Rater4!$C6343=C$7222)+(N_Raters&gt;=5=TRUE)*(1*Rater5!$C6343=C$7222)</f>
        <v>0</v>
      </c>
      <c r="D6354" s="55">
        <f>(1*Rater1!$C6343=D$7222)+(1*Rater2!$C6343=D$7222)+(N_Raters&gt;=3=TRUE)*(1*Rater3!$C6343=D$7222)+(N_Raters&gt;=4=TRUE)*(1*Rater4!$C6343=D$7222)+(N_Raters&gt;=5=TRUE)*(1*Rater5!$C6343=D$7222)</f>
        <v>0</v>
      </c>
      <c r="E6354" s="38">
        <f>(1*Rater1!$C6343=E$7222)+(1*Rater2!$C6343=E$7222)+(N_Raters&gt;=3=TRUE)*(1*Rater3!$C6343=E$7222)+(N_Raters&gt;=4=TRUE)*(1*Rater4!$C6343=E$7222)+(N_Raters&gt;=5=TRUE)*(1*Rater5!$C6343=E$7222)</f>
        <v>3</v>
      </c>
      <c r="F6354" s="38"/>
      <c r="G6354" s="38"/>
      <c r="H6354" s="38"/>
      <c r="J6354" s="1"/>
      <c r="K6354" s="1"/>
    </row>
    <row r="6355" spans="2:11">
      <c r="B6355" s="35">
        <v>6341</v>
      </c>
      <c r="C6355" s="55">
        <f>(1*Rater1!$C6344=C$7222)+(1*Rater2!$C6344=C$7222)+(N_Raters&gt;=3=TRUE)*(1*Rater3!$C6344=C$7222)+(N_Raters&gt;=4=TRUE)*(1*Rater4!$C6344=C$7222)+(N_Raters&gt;=5=TRUE)*(1*Rater5!$C6344=C$7222)</f>
        <v>0</v>
      </c>
      <c r="D6355" s="55">
        <f>(1*Rater1!$C6344=D$7222)+(1*Rater2!$C6344=D$7222)+(N_Raters&gt;=3=TRUE)*(1*Rater3!$C6344=D$7222)+(N_Raters&gt;=4=TRUE)*(1*Rater4!$C6344=D$7222)+(N_Raters&gt;=5=TRUE)*(1*Rater5!$C6344=D$7222)</f>
        <v>0</v>
      </c>
      <c r="E6355" s="38">
        <f>(1*Rater1!$C6344=E$7222)+(1*Rater2!$C6344=E$7222)+(N_Raters&gt;=3=TRUE)*(1*Rater3!$C6344=E$7222)+(N_Raters&gt;=4=TRUE)*(1*Rater4!$C6344=E$7222)+(N_Raters&gt;=5=TRUE)*(1*Rater5!$C6344=E$7222)</f>
        <v>3</v>
      </c>
      <c r="F6355" s="38"/>
      <c r="G6355" s="38"/>
      <c r="H6355" s="38"/>
      <c r="J6355" s="1"/>
      <c r="K6355" s="1"/>
    </row>
    <row r="6356" spans="2:11">
      <c r="B6356" s="36">
        <v>6342</v>
      </c>
      <c r="C6356" s="55">
        <f>(1*Rater1!$C6345=C$7222)+(1*Rater2!$C6345=C$7222)+(N_Raters&gt;=3=TRUE)*(1*Rater3!$C6345=C$7222)+(N_Raters&gt;=4=TRUE)*(1*Rater4!$C6345=C$7222)+(N_Raters&gt;=5=TRUE)*(1*Rater5!$C6345=C$7222)</f>
        <v>0</v>
      </c>
      <c r="D6356" s="55">
        <f>(1*Rater1!$C6345=D$7222)+(1*Rater2!$C6345=D$7222)+(N_Raters&gt;=3=TRUE)*(1*Rater3!$C6345=D$7222)+(N_Raters&gt;=4=TRUE)*(1*Rater4!$C6345=D$7222)+(N_Raters&gt;=5=TRUE)*(1*Rater5!$C6345=D$7222)</f>
        <v>0</v>
      </c>
      <c r="E6356" s="38">
        <f>(1*Rater1!$C6345=E$7222)+(1*Rater2!$C6345=E$7222)+(N_Raters&gt;=3=TRUE)*(1*Rater3!$C6345=E$7222)+(N_Raters&gt;=4=TRUE)*(1*Rater4!$C6345=E$7222)+(N_Raters&gt;=5=TRUE)*(1*Rater5!$C6345=E$7222)</f>
        <v>3</v>
      </c>
      <c r="F6356" s="38"/>
      <c r="G6356" s="38"/>
      <c r="H6356" s="38"/>
      <c r="J6356" s="1"/>
      <c r="K6356" s="1"/>
    </row>
    <row r="6357" spans="2:11">
      <c r="B6357" s="35">
        <v>6343</v>
      </c>
      <c r="C6357" s="55">
        <f>(1*Rater1!$C6346=C$7222)+(1*Rater2!$C6346=C$7222)+(N_Raters&gt;=3=TRUE)*(1*Rater3!$C6346=C$7222)+(N_Raters&gt;=4=TRUE)*(1*Rater4!$C6346=C$7222)+(N_Raters&gt;=5=TRUE)*(1*Rater5!$C6346=C$7222)</f>
        <v>0</v>
      </c>
      <c r="D6357" s="55">
        <f>(1*Rater1!$C6346=D$7222)+(1*Rater2!$C6346=D$7222)+(N_Raters&gt;=3=TRUE)*(1*Rater3!$C6346=D$7222)+(N_Raters&gt;=4=TRUE)*(1*Rater4!$C6346=D$7222)+(N_Raters&gt;=5=TRUE)*(1*Rater5!$C6346=D$7222)</f>
        <v>0</v>
      </c>
      <c r="E6357" s="38">
        <f>(1*Rater1!$C6346=E$7222)+(1*Rater2!$C6346=E$7222)+(N_Raters&gt;=3=TRUE)*(1*Rater3!$C6346=E$7222)+(N_Raters&gt;=4=TRUE)*(1*Rater4!$C6346=E$7222)+(N_Raters&gt;=5=TRUE)*(1*Rater5!$C6346=E$7222)</f>
        <v>3</v>
      </c>
      <c r="F6357" s="38"/>
      <c r="G6357" s="38"/>
      <c r="H6357" s="38"/>
      <c r="J6357" s="1"/>
      <c r="K6357" s="1"/>
    </row>
    <row r="6358" spans="2:11">
      <c r="B6358" s="36">
        <v>6344</v>
      </c>
      <c r="C6358" s="55">
        <f>(1*Rater1!$C6347=C$7222)+(1*Rater2!$C6347=C$7222)+(N_Raters&gt;=3=TRUE)*(1*Rater3!$C6347=C$7222)+(N_Raters&gt;=4=TRUE)*(1*Rater4!$C6347=C$7222)+(N_Raters&gt;=5=TRUE)*(1*Rater5!$C6347=C$7222)</f>
        <v>0</v>
      </c>
      <c r="D6358" s="55">
        <f>(1*Rater1!$C6347=D$7222)+(1*Rater2!$C6347=D$7222)+(N_Raters&gt;=3=TRUE)*(1*Rater3!$C6347=D$7222)+(N_Raters&gt;=4=TRUE)*(1*Rater4!$C6347=D$7222)+(N_Raters&gt;=5=TRUE)*(1*Rater5!$C6347=D$7222)</f>
        <v>0</v>
      </c>
      <c r="E6358" s="38">
        <f>(1*Rater1!$C6347=E$7222)+(1*Rater2!$C6347=E$7222)+(N_Raters&gt;=3=TRUE)*(1*Rater3!$C6347=E$7222)+(N_Raters&gt;=4=TRUE)*(1*Rater4!$C6347=E$7222)+(N_Raters&gt;=5=TRUE)*(1*Rater5!$C6347=E$7222)</f>
        <v>3</v>
      </c>
      <c r="F6358" s="38"/>
      <c r="G6358" s="38"/>
      <c r="H6358" s="38"/>
      <c r="J6358" s="1"/>
      <c r="K6358" s="1"/>
    </row>
    <row r="6359" spans="2:11">
      <c r="B6359" s="35">
        <v>6345</v>
      </c>
      <c r="C6359" s="55">
        <f>(1*Rater1!$C6348=C$7222)+(1*Rater2!$C6348=C$7222)+(N_Raters&gt;=3=TRUE)*(1*Rater3!$C6348=C$7222)+(N_Raters&gt;=4=TRUE)*(1*Rater4!$C6348=C$7222)+(N_Raters&gt;=5=TRUE)*(1*Rater5!$C6348=C$7222)</f>
        <v>0</v>
      </c>
      <c r="D6359" s="55">
        <f>(1*Rater1!$C6348=D$7222)+(1*Rater2!$C6348=D$7222)+(N_Raters&gt;=3=TRUE)*(1*Rater3!$C6348=D$7222)+(N_Raters&gt;=4=TRUE)*(1*Rater4!$C6348=D$7222)+(N_Raters&gt;=5=TRUE)*(1*Rater5!$C6348=D$7222)</f>
        <v>0</v>
      </c>
      <c r="E6359" s="38">
        <f>(1*Rater1!$C6348=E$7222)+(1*Rater2!$C6348=E$7222)+(N_Raters&gt;=3=TRUE)*(1*Rater3!$C6348=E$7222)+(N_Raters&gt;=4=TRUE)*(1*Rater4!$C6348=E$7222)+(N_Raters&gt;=5=TRUE)*(1*Rater5!$C6348=E$7222)</f>
        <v>3</v>
      </c>
      <c r="F6359" s="38"/>
      <c r="G6359" s="38"/>
      <c r="H6359" s="38"/>
      <c r="J6359" s="1"/>
      <c r="K6359" s="1"/>
    </row>
    <row r="6360" spans="2:11">
      <c r="B6360" s="36">
        <v>6346</v>
      </c>
      <c r="C6360" s="55">
        <f>(1*Rater1!$C6349=C$7222)+(1*Rater2!$C6349=C$7222)+(N_Raters&gt;=3=TRUE)*(1*Rater3!$C6349=C$7222)+(N_Raters&gt;=4=TRUE)*(1*Rater4!$C6349=C$7222)+(N_Raters&gt;=5=TRUE)*(1*Rater5!$C6349=C$7222)</f>
        <v>0</v>
      </c>
      <c r="D6360" s="55">
        <f>(1*Rater1!$C6349=D$7222)+(1*Rater2!$C6349=D$7222)+(N_Raters&gt;=3=TRUE)*(1*Rater3!$C6349=D$7222)+(N_Raters&gt;=4=TRUE)*(1*Rater4!$C6349=D$7222)+(N_Raters&gt;=5=TRUE)*(1*Rater5!$C6349=D$7222)</f>
        <v>0</v>
      </c>
      <c r="E6360" s="38">
        <f>(1*Rater1!$C6349=E$7222)+(1*Rater2!$C6349=E$7222)+(N_Raters&gt;=3=TRUE)*(1*Rater3!$C6349=E$7222)+(N_Raters&gt;=4=TRUE)*(1*Rater4!$C6349=E$7222)+(N_Raters&gt;=5=TRUE)*(1*Rater5!$C6349=E$7222)</f>
        <v>3</v>
      </c>
      <c r="F6360" s="38"/>
      <c r="G6360" s="38"/>
      <c r="H6360" s="38"/>
      <c r="J6360" s="1"/>
      <c r="K6360" s="1"/>
    </row>
    <row r="6361" spans="2:11">
      <c r="B6361" s="35">
        <v>6347</v>
      </c>
      <c r="C6361" s="55">
        <f>(1*Rater1!$C6350=C$7222)+(1*Rater2!$C6350=C$7222)+(N_Raters&gt;=3=TRUE)*(1*Rater3!$C6350=C$7222)+(N_Raters&gt;=4=TRUE)*(1*Rater4!$C6350=C$7222)+(N_Raters&gt;=5=TRUE)*(1*Rater5!$C6350=C$7222)</f>
        <v>0</v>
      </c>
      <c r="D6361" s="55">
        <f>(1*Rater1!$C6350=D$7222)+(1*Rater2!$C6350=D$7222)+(N_Raters&gt;=3=TRUE)*(1*Rater3!$C6350=D$7222)+(N_Raters&gt;=4=TRUE)*(1*Rater4!$C6350=D$7222)+(N_Raters&gt;=5=TRUE)*(1*Rater5!$C6350=D$7222)</f>
        <v>0</v>
      </c>
      <c r="E6361" s="38">
        <f>(1*Rater1!$C6350=E$7222)+(1*Rater2!$C6350=E$7222)+(N_Raters&gt;=3=TRUE)*(1*Rater3!$C6350=E$7222)+(N_Raters&gt;=4=TRUE)*(1*Rater4!$C6350=E$7222)+(N_Raters&gt;=5=TRUE)*(1*Rater5!$C6350=E$7222)</f>
        <v>3</v>
      </c>
      <c r="F6361" s="38"/>
      <c r="G6361" s="38"/>
      <c r="H6361" s="38"/>
      <c r="J6361" s="1"/>
      <c r="K6361" s="1"/>
    </row>
    <row r="6362" spans="2:11">
      <c r="B6362" s="36">
        <v>6348</v>
      </c>
      <c r="C6362" s="55">
        <f>(1*Rater1!$C6351=C$7222)+(1*Rater2!$C6351=C$7222)+(N_Raters&gt;=3=TRUE)*(1*Rater3!$C6351=C$7222)+(N_Raters&gt;=4=TRUE)*(1*Rater4!$C6351=C$7222)+(N_Raters&gt;=5=TRUE)*(1*Rater5!$C6351=C$7222)</f>
        <v>0</v>
      </c>
      <c r="D6362" s="55">
        <f>(1*Rater1!$C6351=D$7222)+(1*Rater2!$C6351=D$7222)+(N_Raters&gt;=3=TRUE)*(1*Rater3!$C6351=D$7222)+(N_Raters&gt;=4=TRUE)*(1*Rater4!$C6351=D$7222)+(N_Raters&gt;=5=TRUE)*(1*Rater5!$C6351=D$7222)</f>
        <v>0</v>
      </c>
      <c r="E6362" s="38">
        <f>(1*Rater1!$C6351=E$7222)+(1*Rater2!$C6351=E$7222)+(N_Raters&gt;=3=TRUE)*(1*Rater3!$C6351=E$7222)+(N_Raters&gt;=4=TRUE)*(1*Rater4!$C6351=E$7222)+(N_Raters&gt;=5=TRUE)*(1*Rater5!$C6351=E$7222)</f>
        <v>3</v>
      </c>
      <c r="F6362" s="38"/>
      <c r="G6362" s="38"/>
      <c r="H6362" s="38"/>
      <c r="J6362" s="1"/>
      <c r="K6362" s="1"/>
    </row>
    <row r="6363" spans="2:11">
      <c r="B6363" s="35">
        <v>6349</v>
      </c>
      <c r="C6363" s="55">
        <f>(1*Rater1!$C6352=C$7222)+(1*Rater2!$C6352=C$7222)+(N_Raters&gt;=3=TRUE)*(1*Rater3!$C6352=C$7222)+(N_Raters&gt;=4=TRUE)*(1*Rater4!$C6352=C$7222)+(N_Raters&gt;=5=TRUE)*(1*Rater5!$C6352=C$7222)</f>
        <v>0</v>
      </c>
      <c r="D6363" s="55">
        <f>(1*Rater1!$C6352=D$7222)+(1*Rater2!$C6352=D$7222)+(N_Raters&gt;=3=TRUE)*(1*Rater3!$C6352=D$7222)+(N_Raters&gt;=4=TRUE)*(1*Rater4!$C6352=D$7222)+(N_Raters&gt;=5=TRUE)*(1*Rater5!$C6352=D$7222)</f>
        <v>0</v>
      </c>
      <c r="E6363" s="38">
        <f>(1*Rater1!$C6352=E$7222)+(1*Rater2!$C6352=E$7222)+(N_Raters&gt;=3=TRUE)*(1*Rater3!$C6352=E$7222)+(N_Raters&gt;=4=TRUE)*(1*Rater4!$C6352=E$7222)+(N_Raters&gt;=5=TRUE)*(1*Rater5!$C6352=E$7222)</f>
        <v>3</v>
      </c>
      <c r="F6363" s="38"/>
      <c r="G6363" s="38"/>
      <c r="H6363" s="38"/>
      <c r="J6363" s="1"/>
      <c r="K6363" s="1"/>
    </row>
    <row r="6364" spans="2:11">
      <c r="B6364" s="36">
        <v>6350</v>
      </c>
      <c r="C6364" s="55">
        <f>(1*Rater1!$C6353=C$7222)+(1*Rater2!$C6353=C$7222)+(N_Raters&gt;=3=TRUE)*(1*Rater3!$C6353=C$7222)+(N_Raters&gt;=4=TRUE)*(1*Rater4!$C6353=C$7222)+(N_Raters&gt;=5=TRUE)*(1*Rater5!$C6353=C$7222)</f>
        <v>0</v>
      </c>
      <c r="D6364" s="55">
        <f>(1*Rater1!$C6353=D$7222)+(1*Rater2!$C6353=D$7222)+(N_Raters&gt;=3=TRUE)*(1*Rater3!$C6353=D$7222)+(N_Raters&gt;=4=TRUE)*(1*Rater4!$C6353=D$7222)+(N_Raters&gt;=5=TRUE)*(1*Rater5!$C6353=D$7222)</f>
        <v>0</v>
      </c>
      <c r="E6364" s="38">
        <f>(1*Rater1!$C6353=E$7222)+(1*Rater2!$C6353=E$7222)+(N_Raters&gt;=3=TRUE)*(1*Rater3!$C6353=E$7222)+(N_Raters&gt;=4=TRUE)*(1*Rater4!$C6353=E$7222)+(N_Raters&gt;=5=TRUE)*(1*Rater5!$C6353=E$7222)</f>
        <v>3</v>
      </c>
      <c r="F6364" s="38"/>
      <c r="G6364" s="38"/>
      <c r="H6364" s="38"/>
      <c r="J6364" s="1"/>
      <c r="K6364" s="1"/>
    </row>
    <row r="6365" spans="2:11">
      <c r="B6365" s="35">
        <v>6351</v>
      </c>
      <c r="C6365" s="55">
        <f>(1*Rater1!$C6354=C$7222)+(1*Rater2!$C6354=C$7222)+(N_Raters&gt;=3=TRUE)*(1*Rater3!$C6354=C$7222)+(N_Raters&gt;=4=TRUE)*(1*Rater4!$C6354=C$7222)+(N_Raters&gt;=5=TRUE)*(1*Rater5!$C6354=C$7222)</f>
        <v>0</v>
      </c>
      <c r="D6365" s="55">
        <f>(1*Rater1!$C6354=D$7222)+(1*Rater2!$C6354=D$7222)+(N_Raters&gt;=3=TRUE)*(1*Rater3!$C6354=D$7222)+(N_Raters&gt;=4=TRUE)*(1*Rater4!$C6354=D$7222)+(N_Raters&gt;=5=TRUE)*(1*Rater5!$C6354=D$7222)</f>
        <v>0</v>
      </c>
      <c r="E6365" s="38">
        <f>(1*Rater1!$C6354=E$7222)+(1*Rater2!$C6354=E$7222)+(N_Raters&gt;=3=TRUE)*(1*Rater3!$C6354=E$7222)+(N_Raters&gt;=4=TRUE)*(1*Rater4!$C6354=E$7222)+(N_Raters&gt;=5=TRUE)*(1*Rater5!$C6354=E$7222)</f>
        <v>3</v>
      </c>
      <c r="F6365" s="38"/>
      <c r="G6365" s="38"/>
      <c r="H6365" s="38"/>
      <c r="J6365" s="1"/>
      <c r="K6365" s="1"/>
    </row>
    <row r="6366" spans="2:11">
      <c r="B6366" s="36">
        <v>6352</v>
      </c>
      <c r="C6366" s="55">
        <f>(1*Rater1!$C6355=C$7222)+(1*Rater2!$C6355=C$7222)+(N_Raters&gt;=3=TRUE)*(1*Rater3!$C6355=C$7222)+(N_Raters&gt;=4=TRUE)*(1*Rater4!$C6355=C$7222)+(N_Raters&gt;=5=TRUE)*(1*Rater5!$C6355=C$7222)</f>
        <v>0</v>
      </c>
      <c r="D6366" s="55">
        <f>(1*Rater1!$C6355=D$7222)+(1*Rater2!$C6355=D$7222)+(N_Raters&gt;=3=TRUE)*(1*Rater3!$C6355=D$7222)+(N_Raters&gt;=4=TRUE)*(1*Rater4!$C6355=D$7222)+(N_Raters&gt;=5=TRUE)*(1*Rater5!$C6355=D$7222)</f>
        <v>0</v>
      </c>
      <c r="E6366" s="38">
        <f>(1*Rater1!$C6355=E$7222)+(1*Rater2!$C6355=E$7222)+(N_Raters&gt;=3=TRUE)*(1*Rater3!$C6355=E$7222)+(N_Raters&gt;=4=TRUE)*(1*Rater4!$C6355=E$7222)+(N_Raters&gt;=5=TRUE)*(1*Rater5!$C6355=E$7222)</f>
        <v>3</v>
      </c>
      <c r="F6366" s="38"/>
      <c r="G6366" s="38"/>
      <c r="H6366" s="38"/>
      <c r="J6366" s="1"/>
      <c r="K6366" s="1"/>
    </row>
    <row r="6367" spans="2:11">
      <c r="B6367" s="35">
        <v>6353</v>
      </c>
      <c r="C6367" s="55">
        <f>(1*Rater1!$C6356=C$7222)+(1*Rater2!$C6356=C$7222)+(N_Raters&gt;=3=TRUE)*(1*Rater3!$C6356=C$7222)+(N_Raters&gt;=4=TRUE)*(1*Rater4!$C6356=C$7222)+(N_Raters&gt;=5=TRUE)*(1*Rater5!$C6356=C$7222)</f>
        <v>2</v>
      </c>
      <c r="D6367" s="55">
        <f>(1*Rater1!$C6356=D$7222)+(1*Rater2!$C6356=D$7222)+(N_Raters&gt;=3=TRUE)*(1*Rater3!$C6356=D$7222)+(N_Raters&gt;=4=TRUE)*(1*Rater4!$C6356=D$7222)+(N_Raters&gt;=5=TRUE)*(1*Rater5!$C6356=D$7222)</f>
        <v>0</v>
      </c>
      <c r="E6367" s="38">
        <f>(1*Rater1!$C6356=E$7222)+(1*Rater2!$C6356=E$7222)+(N_Raters&gt;=3=TRUE)*(1*Rater3!$C6356=E$7222)+(N_Raters&gt;=4=TRUE)*(1*Rater4!$C6356=E$7222)+(N_Raters&gt;=5=TRUE)*(1*Rater5!$C6356=E$7222)</f>
        <v>1</v>
      </c>
      <c r="F6367" s="38"/>
      <c r="G6367" s="38"/>
      <c r="H6367" s="38"/>
      <c r="J6367" s="1"/>
      <c r="K6367" s="1"/>
    </row>
    <row r="6368" spans="2:11">
      <c r="B6368" s="36">
        <v>6354</v>
      </c>
      <c r="C6368" s="55">
        <f>(1*Rater1!$C6357=C$7222)+(1*Rater2!$C6357=C$7222)+(N_Raters&gt;=3=TRUE)*(1*Rater3!$C6357=C$7222)+(N_Raters&gt;=4=TRUE)*(1*Rater4!$C6357=C$7222)+(N_Raters&gt;=5=TRUE)*(1*Rater5!$C6357=C$7222)</f>
        <v>0</v>
      </c>
      <c r="D6368" s="55">
        <f>(1*Rater1!$C6357=D$7222)+(1*Rater2!$C6357=D$7222)+(N_Raters&gt;=3=TRUE)*(1*Rater3!$C6357=D$7222)+(N_Raters&gt;=4=TRUE)*(1*Rater4!$C6357=D$7222)+(N_Raters&gt;=5=TRUE)*(1*Rater5!$C6357=D$7222)</f>
        <v>0</v>
      </c>
      <c r="E6368" s="38">
        <f>(1*Rater1!$C6357=E$7222)+(1*Rater2!$C6357=E$7222)+(N_Raters&gt;=3=TRUE)*(1*Rater3!$C6357=E$7222)+(N_Raters&gt;=4=TRUE)*(1*Rater4!$C6357=E$7222)+(N_Raters&gt;=5=TRUE)*(1*Rater5!$C6357=E$7222)</f>
        <v>3</v>
      </c>
      <c r="F6368" s="38"/>
      <c r="G6368" s="38"/>
      <c r="H6368" s="38"/>
      <c r="J6368" s="1"/>
      <c r="K6368" s="1"/>
    </row>
    <row r="6369" spans="2:11">
      <c r="B6369" s="35">
        <v>6355</v>
      </c>
      <c r="C6369" s="55">
        <f>(1*Rater1!$C6358=C$7222)+(1*Rater2!$C6358=C$7222)+(N_Raters&gt;=3=TRUE)*(1*Rater3!$C6358=C$7222)+(N_Raters&gt;=4=TRUE)*(1*Rater4!$C6358=C$7222)+(N_Raters&gt;=5=TRUE)*(1*Rater5!$C6358=C$7222)</f>
        <v>0</v>
      </c>
      <c r="D6369" s="55">
        <f>(1*Rater1!$C6358=D$7222)+(1*Rater2!$C6358=D$7222)+(N_Raters&gt;=3=TRUE)*(1*Rater3!$C6358=D$7222)+(N_Raters&gt;=4=TRUE)*(1*Rater4!$C6358=D$7222)+(N_Raters&gt;=5=TRUE)*(1*Rater5!$C6358=D$7222)</f>
        <v>0</v>
      </c>
      <c r="E6369" s="38">
        <f>(1*Rater1!$C6358=E$7222)+(1*Rater2!$C6358=E$7222)+(N_Raters&gt;=3=TRUE)*(1*Rater3!$C6358=E$7222)+(N_Raters&gt;=4=TRUE)*(1*Rater4!$C6358=E$7222)+(N_Raters&gt;=5=TRUE)*(1*Rater5!$C6358=E$7222)</f>
        <v>3</v>
      </c>
      <c r="F6369" s="38"/>
      <c r="G6369" s="38"/>
      <c r="H6369" s="38"/>
      <c r="J6369" s="1"/>
      <c r="K6369" s="1"/>
    </row>
    <row r="6370" spans="2:11">
      <c r="B6370" s="36">
        <v>6356</v>
      </c>
      <c r="C6370" s="55">
        <f>(1*Rater1!$C6359=C$7222)+(1*Rater2!$C6359=C$7222)+(N_Raters&gt;=3=TRUE)*(1*Rater3!$C6359=C$7222)+(N_Raters&gt;=4=TRUE)*(1*Rater4!$C6359=C$7222)+(N_Raters&gt;=5=TRUE)*(1*Rater5!$C6359=C$7222)</f>
        <v>0</v>
      </c>
      <c r="D6370" s="55">
        <f>(1*Rater1!$C6359=D$7222)+(1*Rater2!$C6359=D$7222)+(N_Raters&gt;=3=TRUE)*(1*Rater3!$C6359=D$7222)+(N_Raters&gt;=4=TRUE)*(1*Rater4!$C6359=D$7222)+(N_Raters&gt;=5=TRUE)*(1*Rater5!$C6359=D$7222)</f>
        <v>0</v>
      </c>
      <c r="E6370" s="38">
        <f>(1*Rater1!$C6359=E$7222)+(1*Rater2!$C6359=E$7222)+(N_Raters&gt;=3=TRUE)*(1*Rater3!$C6359=E$7222)+(N_Raters&gt;=4=TRUE)*(1*Rater4!$C6359=E$7222)+(N_Raters&gt;=5=TRUE)*(1*Rater5!$C6359=E$7222)</f>
        <v>3</v>
      </c>
      <c r="F6370" s="38"/>
      <c r="G6370" s="38"/>
      <c r="H6370" s="38"/>
      <c r="J6370" s="1"/>
      <c r="K6370" s="1"/>
    </row>
    <row r="6371" spans="2:11">
      <c r="B6371" s="35">
        <v>6357</v>
      </c>
      <c r="C6371" s="55">
        <f>(1*Rater1!$C6360=C$7222)+(1*Rater2!$C6360=C$7222)+(N_Raters&gt;=3=TRUE)*(1*Rater3!$C6360=C$7222)+(N_Raters&gt;=4=TRUE)*(1*Rater4!$C6360=C$7222)+(N_Raters&gt;=5=TRUE)*(1*Rater5!$C6360=C$7222)</f>
        <v>0</v>
      </c>
      <c r="D6371" s="55">
        <f>(1*Rater1!$C6360=D$7222)+(1*Rater2!$C6360=D$7222)+(N_Raters&gt;=3=TRUE)*(1*Rater3!$C6360=D$7222)+(N_Raters&gt;=4=TRUE)*(1*Rater4!$C6360=D$7222)+(N_Raters&gt;=5=TRUE)*(1*Rater5!$C6360=D$7222)</f>
        <v>0</v>
      </c>
      <c r="E6371" s="38">
        <f>(1*Rater1!$C6360=E$7222)+(1*Rater2!$C6360=E$7222)+(N_Raters&gt;=3=TRUE)*(1*Rater3!$C6360=E$7222)+(N_Raters&gt;=4=TRUE)*(1*Rater4!$C6360=E$7222)+(N_Raters&gt;=5=TRUE)*(1*Rater5!$C6360=E$7222)</f>
        <v>3</v>
      </c>
      <c r="F6371" s="38"/>
      <c r="G6371" s="38"/>
      <c r="H6371" s="38"/>
      <c r="J6371" s="1"/>
      <c r="K6371" s="1"/>
    </row>
    <row r="6372" spans="2:11">
      <c r="B6372" s="36">
        <v>6358</v>
      </c>
      <c r="C6372" s="55">
        <f>(1*Rater1!$C6361=C$7222)+(1*Rater2!$C6361=C$7222)+(N_Raters&gt;=3=TRUE)*(1*Rater3!$C6361=C$7222)+(N_Raters&gt;=4=TRUE)*(1*Rater4!$C6361=C$7222)+(N_Raters&gt;=5=TRUE)*(1*Rater5!$C6361=C$7222)</f>
        <v>0</v>
      </c>
      <c r="D6372" s="55">
        <f>(1*Rater1!$C6361=D$7222)+(1*Rater2!$C6361=D$7222)+(N_Raters&gt;=3=TRUE)*(1*Rater3!$C6361=D$7222)+(N_Raters&gt;=4=TRUE)*(1*Rater4!$C6361=D$7222)+(N_Raters&gt;=5=TRUE)*(1*Rater5!$C6361=D$7222)</f>
        <v>0</v>
      </c>
      <c r="E6372" s="38">
        <f>(1*Rater1!$C6361=E$7222)+(1*Rater2!$C6361=E$7222)+(N_Raters&gt;=3=TRUE)*(1*Rater3!$C6361=E$7222)+(N_Raters&gt;=4=TRUE)*(1*Rater4!$C6361=E$7222)+(N_Raters&gt;=5=TRUE)*(1*Rater5!$C6361=E$7222)</f>
        <v>3</v>
      </c>
      <c r="F6372" s="38"/>
      <c r="G6372" s="38"/>
      <c r="H6372" s="38"/>
      <c r="J6372" s="1"/>
      <c r="K6372" s="1"/>
    </row>
    <row r="6373" spans="2:11">
      <c r="B6373" s="35">
        <v>6359</v>
      </c>
      <c r="C6373" s="55">
        <f>(1*Rater1!$C6362=C$7222)+(1*Rater2!$C6362=C$7222)+(N_Raters&gt;=3=TRUE)*(1*Rater3!$C6362=C$7222)+(N_Raters&gt;=4=TRUE)*(1*Rater4!$C6362=C$7222)+(N_Raters&gt;=5=TRUE)*(1*Rater5!$C6362=C$7222)</f>
        <v>0</v>
      </c>
      <c r="D6373" s="55">
        <f>(1*Rater1!$C6362=D$7222)+(1*Rater2!$C6362=D$7222)+(N_Raters&gt;=3=TRUE)*(1*Rater3!$C6362=D$7222)+(N_Raters&gt;=4=TRUE)*(1*Rater4!$C6362=D$7222)+(N_Raters&gt;=5=TRUE)*(1*Rater5!$C6362=D$7222)</f>
        <v>1</v>
      </c>
      <c r="E6373" s="38">
        <f>(1*Rater1!$C6362=E$7222)+(1*Rater2!$C6362=E$7222)+(N_Raters&gt;=3=TRUE)*(1*Rater3!$C6362=E$7222)+(N_Raters&gt;=4=TRUE)*(1*Rater4!$C6362=E$7222)+(N_Raters&gt;=5=TRUE)*(1*Rater5!$C6362=E$7222)</f>
        <v>2</v>
      </c>
      <c r="F6373" s="38"/>
      <c r="G6373" s="38"/>
      <c r="H6373" s="38"/>
      <c r="J6373" s="1"/>
      <c r="K6373" s="1"/>
    </row>
    <row r="6374" spans="2:11">
      <c r="B6374" s="36">
        <v>6360</v>
      </c>
      <c r="C6374" s="55">
        <f>(1*Rater1!$C6363=C$7222)+(1*Rater2!$C6363=C$7222)+(N_Raters&gt;=3=TRUE)*(1*Rater3!$C6363=C$7222)+(N_Raters&gt;=4=TRUE)*(1*Rater4!$C6363=C$7222)+(N_Raters&gt;=5=TRUE)*(1*Rater5!$C6363=C$7222)</f>
        <v>0</v>
      </c>
      <c r="D6374" s="55">
        <f>(1*Rater1!$C6363=D$7222)+(1*Rater2!$C6363=D$7222)+(N_Raters&gt;=3=TRUE)*(1*Rater3!$C6363=D$7222)+(N_Raters&gt;=4=TRUE)*(1*Rater4!$C6363=D$7222)+(N_Raters&gt;=5=TRUE)*(1*Rater5!$C6363=D$7222)</f>
        <v>0</v>
      </c>
      <c r="E6374" s="38">
        <f>(1*Rater1!$C6363=E$7222)+(1*Rater2!$C6363=E$7222)+(N_Raters&gt;=3=TRUE)*(1*Rater3!$C6363=E$7222)+(N_Raters&gt;=4=TRUE)*(1*Rater4!$C6363=E$7222)+(N_Raters&gt;=5=TRUE)*(1*Rater5!$C6363=E$7222)</f>
        <v>3</v>
      </c>
      <c r="F6374" s="38"/>
      <c r="G6374" s="38"/>
      <c r="H6374" s="38"/>
      <c r="J6374" s="1"/>
      <c r="K6374" s="1"/>
    </row>
    <row r="6375" spans="2:11">
      <c r="B6375" s="35">
        <v>6361</v>
      </c>
      <c r="C6375" s="55">
        <f>(1*Rater1!$C6364=C$7222)+(1*Rater2!$C6364=C$7222)+(N_Raters&gt;=3=TRUE)*(1*Rater3!$C6364=C$7222)+(N_Raters&gt;=4=TRUE)*(1*Rater4!$C6364=C$7222)+(N_Raters&gt;=5=TRUE)*(1*Rater5!$C6364=C$7222)</f>
        <v>0</v>
      </c>
      <c r="D6375" s="55">
        <f>(1*Rater1!$C6364=D$7222)+(1*Rater2!$C6364=D$7222)+(N_Raters&gt;=3=TRUE)*(1*Rater3!$C6364=D$7222)+(N_Raters&gt;=4=TRUE)*(1*Rater4!$C6364=D$7222)+(N_Raters&gt;=5=TRUE)*(1*Rater5!$C6364=D$7222)</f>
        <v>0</v>
      </c>
      <c r="E6375" s="38">
        <f>(1*Rater1!$C6364=E$7222)+(1*Rater2!$C6364=E$7222)+(N_Raters&gt;=3=TRUE)*(1*Rater3!$C6364=E$7222)+(N_Raters&gt;=4=TRUE)*(1*Rater4!$C6364=E$7222)+(N_Raters&gt;=5=TRUE)*(1*Rater5!$C6364=E$7222)</f>
        <v>3</v>
      </c>
      <c r="F6375" s="38"/>
      <c r="G6375" s="38"/>
      <c r="H6375" s="38"/>
      <c r="J6375" s="1"/>
      <c r="K6375" s="1"/>
    </row>
    <row r="6376" spans="2:11">
      <c r="B6376" s="36">
        <v>6362</v>
      </c>
      <c r="C6376" s="55">
        <f>(1*Rater1!$C6365=C$7222)+(1*Rater2!$C6365=C$7222)+(N_Raters&gt;=3=TRUE)*(1*Rater3!$C6365=C$7222)+(N_Raters&gt;=4=TRUE)*(1*Rater4!$C6365=C$7222)+(N_Raters&gt;=5=TRUE)*(1*Rater5!$C6365=C$7222)</f>
        <v>0</v>
      </c>
      <c r="D6376" s="55">
        <f>(1*Rater1!$C6365=D$7222)+(1*Rater2!$C6365=D$7222)+(N_Raters&gt;=3=TRUE)*(1*Rater3!$C6365=D$7222)+(N_Raters&gt;=4=TRUE)*(1*Rater4!$C6365=D$7222)+(N_Raters&gt;=5=TRUE)*(1*Rater5!$C6365=D$7222)</f>
        <v>0</v>
      </c>
      <c r="E6376" s="38">
        <f>(1*Rater1!$C6365=E$7222)+(1*Rater2!$C6365=E$7222)+(N_Raters&gt;=3=TRUE)*(1*Rater3!$C6365=E$7222)+(N_Raters&gt;=4=TRUE)*(1*Rater4!$C6365=E$7222)+(N_Raters&gt;=5=TRUE)*(1*Rater5!$C6365=E$7222)</f>
        <v>3</v>
      </c>
      <c r="F6376" s="38"/>
      <c r="G6376" s="38"/>
      <c r="H6376" s="38"/>
      <c r="J6376" s="1"/>
      <c r="K6376" s="1"/>
    </row>
    <row r="6377" spans="2:11">
      <c r="B6377" s="35">
        <v>6363</v>
      </c>
      <c r="C6377" s="55">
        <f>(1*Rater1!$C6366=C$7222)+(1*Rater2!$C6366=C$7222)+(N_Raters&gt;=3=TRUE)*(1*Rater3!$C6366=C$7222)+(N_Raters&gt;=4=TRUE)*(1*Rater4!$C6366=C$7222)+(N_Raters&gt;=5=TRUE)*(1*Rater5!$C6366=C$7222)</f>
        <v>0</v>
      </c>
      <c r="D6377" s="55">
        <f>(1*Rater1!$C6366=D$7222)+(1*Rater2!$C6366=D$7222)+(N_Raters&gt;=3=TRUE)*(1*Rater3!$C6366=D$7222)+(N_Raters&gt;=4=TRUE)*(1*Rater4!$C6366=D$7222)+(N_Raters&gt;=5=TRUE)*(1*Rater5!$C6366=D$7222)</f>
        <v>0</v>
      </c>
      <c r="E6377" s="38">
        <f>(1*Rater1!$C6366=E$7222)+(1*Rater2!$C6366=E$7222)+(N_Raters&gt;=3=TRUE)*(1*Rater3!$C6366=E$7222)+(N_Raters&gt;=4=TRUE)*(1*Rater4!$C6366=E$7222)+(N_Raters&gt;=5=TRUE)*(1*Rater5!$C6366=E$7222)</f>
        <v>3</v>
      </c>
      <c r="F6377" s="38"/>
      <c r="G6377" s="38"/>
      <c r="H6377" s="38"/>
      <c r="J6377" s="1"/>
      <c r="K6377" s="1"/>
    </row>
    <row r="6378" spans="2:11">
      <c r="B6378" s="36">
        <v>6364</v>
      </c>
      <c r="C6378" s="55">
        <f>(1*Rater1!$C6367=C$7222)+(1*Rater2!$C6367=C$7222)+(N_Raters&gt;=3=TRUE)*(1*Rater3!$C6367=C$7222)+(N_Raters&gt;=4=TRUE)*(1*Rater4!$C6367=C$7222)+(N_Raters&gt;=5=TRUE)*(1*Rater5!$C6367=C$7222)</f>
        <v>0</v>
      </c>
      <c r="D6378" s="55">
        <f>(1*Rater1!$C6367=D$7222)+(1*Rater2!$C6367=D$7222)+(N_Raters&gt;=3=TRUE)*(1*Rater3!$C6367=D$7222)+(N_Raters&gt;=4=TRUE)*(1*Rater4!$C6367=D$7222)+(N_Raters&gt;=5=TRUE)*(1*Rater5!$C6367=D$7222)</f>
        <v>0</v>
      </c>
      <c r="E6378" s="38">
        <f>(1*Rater1!$C6367=E$7222)+(1*Rater2!$C6367=E$7222)+(N_Raters&gt;=3=TRUE)*(1*Rater3!$C6367=E$7222)+(N_Raters&gt;=4=TRUE)*(1*Rater4!$C6367=E$7222)+(N_Raters&gt;=5=TRUE)*(1*Rater5!$C6367=E$7222)</f>
        <v>3</v>
      </c>
      <c r="F6378" s="38"/>
      <c r="G6378" s="38"/>
      <c r="H6378" s="38"/>
      <c r="J6378" s="1"/>
      <c r="K6378" s="1"/>
    </row>
    <row r="6379" spans="2:11">
      <c r="B6379" s="35">
        <v>6365</v>
      </c>
      <c r="C6379" s="55">
        <f>(1*Rater1!$C6368=C$7222)+(1*Rater2!$C6368=C$7222)+(N_Raters&gt;=3=TRUE)*(1*Rater3!$C6368=C$7222)+(N_Raters&gt;=4=TRUE)*(1*Rater4!$C6368=C$7222)+(N_Raters&gt;=5=TRUE)*(1*Rater5!$C6368=C$7222)</f>
        <v>0</v>
      </c>
      <c r="D6379" s="55">
        <f>(1*Rater1!$C6368=D$7222)+(1*Rater2!$C6368=D$7222)+(N_Raters&gt;=3=TRUE)*(1*Rater3!$C6368=D$7222)+(N_Raters&gt;=4=TRUE)*(1*Rater4!$C6368=D$7222)+(N_Raters&gt;=5=TRUE)*(1*Rater5!$C6368=D$7222)</f>
        <v>0</v>
      </c>
      <c r="E6379" s="38">
        <f>(1*Rater1!$C6368=E$7222)+(1*Rater2!$C6368=E$7222)+(N_Raters&gt;=3=TRUE)*(1*Rater3!$C6368=E$7222)+(N_Raters&gt;=4=TRUE)*(1*Rater4!$C6368=E$7222)+(N_Raters&gt;=5=TRUE)*(1*Rater5!$C6368=E$7222)</f>
        <v>3</v>
      </c>
      <c r="F6379" s="38"/>
      <c r="G6379" s="38"/>
      <c r="H6379" s="38"/>
      <c r="J6379" s="1"/>
      <c r="K6379" s="1"/>
    </row>
    <row r="6380" spans="2:11">
      <c r="B6380" s="36">
        <v>6366</v>
      </c>
      <c r="C6380" s="55">
        <f>(1*Rater1!$C6369=C$7222)+(1*Rater2!$C6369=C$7222)+(N_Raters&gt;=3=TRUE)*(1*Rater3!$C6369=C$7222)+(N_Raters&gt;=4=TRUE)*(1*Rater4!$C6369=C$7222)+(N_Raters&gt;=5=TRUE)*(1*Rater5!$C6369=C$7222)</f>
        <v>0</v>
      </c>
      <c r="D6380" s="55">
        <f>(1*Rater1!$C6369=D$7222)+(1*Rater2!$C6369=D$7222)+(N_Raters&gt;=3=TRUE)*(1*Rater3!$C6369=D$7222)+(N_Raters&gt;=4=TRUE)*(1*Rater4!$C6369=D$7222)+(N_Raters&gt;=5=TRUE)*(1*Rater5!$C6369=D$7222)</f>
        <v>0</v>
      </c>
      <c r="E6380" s="38">
        <f>(1*Rater1!$C6369=E$7222)+(1*Rater2!$C6369=E$7222)+(N_Raters&gt;=3=TRUE)*(1*Rater3!$C6369=E$7222)+(N_Raters&gt;=4=TRUE)*(1*Rater4!$C6369=E$7222)+(N_Raters&gt;=5=TRUE)*(1*Rater5!$C6369=E$7222)</f>
        <v>3</v>
      </c>
      <c r="F6380" s="38"/>
      <c r="G6380" s="38"/>
      <c r="H6380" s="38"/>
      <c r="J6380" s="1"/>
      <c r="K6380" s="1"/>
    </row>
    <row r="6381" spans="2:11">
      <c r="B6381" s="35">
        <v>6367</v>
      </c>
      <c r="C6381" s="55">
        <f>(1*Rater1!$C6370=C$7222)+(1*Rater2!$C6370=C$7222)+(N_Raters&gt;=3=TRUE)*(1*Rater3!$C6370=C$7222)+(N_Raters&gt;=4=TRUE)*(1*Rater4!$C6370=C$7222)+(N_Raters&gt;=5=TRUE)*(1*Rater5!$C6370=C$7222)</f>
        <v>0</v>
      </c>
      <c r="D6381" s="55">
        <f>(1*Rater1!$C6370=D$7222)+(1*Rater2!$C6370=D$7222)+(N_Raters&gt;=3=TRUE)*(1*Rater3!$C6370=D$7222)+(N_Raters&gt;=4=TRUE)*(1*Rater4!$C6370=D$7222)+(N_Raters&gt;=5=TRUE)*(1*Rater5!$C6370=D$7222)</f>
        <v>0</v>
      </c>
      <c r="E6381" s="38">
        <f>(1*Rater1!$C6370=E$7222)+(1*Rater2!$C6370=E$7222)+(N_Raters&gt;=3=TRUE)*(1*Rater3!$C6370=E$7222)+(N_Raters&gt;=4=TRUE)*(1*Rater4!$C6370=E$7222)+(N_Raters&gt;=5=TRUE)*(1*Rater5!$C6370=E$7222)</f>
        <v>3</v>
      </c>
      <c r="F6381" s="38"/>
      <c r="G6381" s="38"/>
      <c r="H6381" s="38"/>
      <c r="J6381" s="1"/>
      <c r="K6381" s="1"/>
    </row>
    <row r="6382" spans="2:11">
      <c r="B6382" s="36">
        <v>6368</v>
      </c>
      <c r="C6382" s="55">
        <f>(1*Rater1!$C6371=C$7222)+(1*Rater2!$C6371=C$7222)+(N_Raters&gt;=3=TRUE)*(1*Rater3!$C6371=C$7222)+(N_Raters&gt;=4=TRUE)*(1*Rater4!$C6371=C$7222)+(N_Raters&gt;=5=TRUE)*(1*Rater5!$C6371=C$7222)</f>
        <v>0</v>
      </c>
      <c r="D6382" s="55">
        <f>(1*Rater1!$C6371=D$7222)+(1*Rater2!$C6371=D$7222)+(N_Raters&gt;=3=TRUE)*(1*Rater3!$C6371=D$7222)+(N_Raters&gt;=4=TRUE)*(1*Rater4!$C6371=D$7222)+(N_Raters&gt;=5=TRUE)*(1*Rater5!$C6371=D$7222)</f>
        <v>0</v>
      </c>
      <c r="E6382" s="38">
        <f>(1*Rater1!$C6371=E$7222)+(1*Rater2!$C6371=E$7222)+(N_Raters&gt;=3=TRUE)*(1*Rater3!$C6371=E$7222)+(N_Raters&gt;=4=TRUE)*(1*Rater4!$C6371=E$7222)+(N_Raters&gt;=5=TRUE)*(1*Rater5!$C6371=E$7222)</f>
        <v>3</v>
      </c>
      <c r="F6382" s="38"/>
      <c r="G6382" s="38"/>
      <c r="H6382" s="38"/>
      <c r="J6382" s="1"/>
      <c r="K6382" s="1"/>
    </row>
    <row r="6383" spans="2:11">
      <c r="B6383" s="35">
        <v>6369</v>
      </c>
      <c r="C6383" s="55">
        <f>(1*Rater1!$C6372=C$7222)+(1*Rater2!$C6372=C$7222)+(N_Raters&gt;=3=TRUE)*(1*Rater3!$C6372=C$7222)+(N_Raters&gt;=4=TRUE)*(1*Rater4!$C6372=C$7222)+(N_Raters&gt;=5=TRUE)*(1*Rater5!$C6372=C$7222)</f>
        <v>0</v>
      </c>
      <c r="D6383" s="55">
        <f>(1*Rater1!$C6372=D$7222)+(1*Rater2!$C6372=D$7222)+(N_Raters&gt;=3=TRUE)*(1*Rater3!$C6372=D$7222)+(N_Raters&gt;=4=TRUE)*(1*Rater4!$C6372=D$7222)+(N_Raters&gt;=5=TRUE)*(1*Rater5!$C6372=D$7222)</f>
        <v>0</v>
      </c>
      <c r="E6383" s="38">
        <f>(1*Rater1!$C6372=E$7222)+(1*Rater2!$C6372=E$7222)+(N_Raters&gt;=3=TRUE)*(1*Rater3!$C6372=E$7222)+(N_Raters&gt;=4=TRUE)*(1*Rater4!$C6372=E$7222)+(N_Raters&gt;=5=TRUE)*(1*Rater5!$C6372=E$7222)</f>
        <v>3</v>
      </c>
      <c r="F6383" s="38"/>
      <c r="G6383" s="38"/>
      <c r="H6383" s="38"/>
      <c r="J6383" s="1"/>
      <c r="K6383" s="1"/>
    </row>
    <row r="6384" spans="2:11">
      <c r="B6384" s="36">
        <v>6370</v>
      </c>
      <c r="C6384" s="55">
        <f>(1*Rater1!$C6373=C$7222)+(1*Rater2!$C6373=C$7222)+(N_Raters&gt;=3=TRUE)*(1*Rater3!$C6373=C$7222)+(N_Raters&gt;=4=TRUE)*(1*Rater4!$C6373=C$7222)+(N_Raters&gt;=5=TRUE)*(1*Rater5!$C6373=C$7222)</f>
        <v>0</v>
      </c>
      <c r="D6384" s="55">
        <f>(1*Rater1!$C6373=D$7222)+(1*Rater2!$C6373=D$7222)+(N_Raters&gt;=3=TRUE)*(1*Rater3!$C6373=D$7222)+(N_Raters&gt;=4=TRUE)*(1*Rater4!$C6373=D$7222)+(N_Raters&gt;=5=TRUE)*(1*Rater5!$C6373=D$7222)</f>
        <v>0</v>
      </c>
      <c r="E6384" s="38">
        <f>(1*Rater1!$C6373=E$7222)+(1*Rater2!$C6373=E$7222)+(N_Raters&gt;=3=TRUE)*(1*Rater3!$C6373=E$7222)+(N_Raters&gt;=4=TRUE)*(1*Rater4!$C6373=E$7222)+(N_Raters&gt;=5=TRUE)*(1*Rater5!$C6373=E$7222)</f>
        <v>3</v>
      </c>
      <c r="F6384" s="38"/>
      <c r="G6384" s="38"/>
      <c r="H6384" s="38"/>
      <c r="J6384" s="1"/>
      <c r="K6384" s="1"/>
    </row>
    <row r="6385" spans="2:11">
      <c r="B6385" s="35">
        <v>6371</v>
      </c>
      <c r="C6385" s="55">
        <f>(1*Rater1!$C6374=C$7222)+(1*Rater2!$C6374=C$7222)+(N_Raters&gt;=3=TRUE)*(1*Rater3!$C6374=C$7222)+(N_Raters&gt;=4=TRUE)*(1*Rater4!$C6374=C$7222)+(N_Raters&gt;=5=TRUE)*(1*Rater5!$C6374=C$7222)</f>
        <v>0</v>
      </c>
      <c r="D6385" s="55">
        <f>(1*Rater1!$C6374=D$7222)+(1*Rater2!$C6374=D$7222)+(N_Raters&gt;=3=TRUE)*(1*Rater3!$C6374=D$7222)+(N_Raters&gt;=4=TRUE)*(1*Rater4!$C6374=D$7222)+(N_Raters&gt;=5=TRUE)*(1*Rater5!$C6374=D$7222)</f>
        <v>0</v>
      </c>
      <c r="E6385" s="38">
        <f>(1*Rater1!$C6374=E$7222)+(1*Rater2!$C6374=E$7222)+(N_Raters&gt;=3=TRUE)*(1*Rater3!$C6374=E$7222)+(N_Raters&gt;=4=TRUE)*(1*Rater4!$C6374=E$7222)+(N_Raters&gt;=5=TRUE)*(1*Rater5!$C6374=E$7222)</f>
        <v>3</v>
      </c>
      <c r="F6385" s="38"/>
      <c r="G6385" s="38"/>
      <c r="H6385" s="38"/>
      <c r="J6385" s="1"/>
      <c r="K6385" s="1"/>
    </row>
    <row r="6386" spans="2:11">
      <c r="B6386" s="36">
        <v>6372</v>
      </c>
      <c r="C6386" s="55">
        <f>(1*Rater1!$C6375=C$7222)+(1*Rater2!$C6375=C$7222)+(N_Raters&gt;=3=TRUE)*(1*Rater3!$C6375=C$7222)+(N_Raters&gt;=4=TRUE)*(1*Rater4!$C6375=C$7222)+(N_Raters&gt;=5=TRUE)*(1*Rater5!$C6375=C$7222)</f>
        <v>0</v>
      </c>
      <c r="D6386" s="55">
        <f>(1*Rater1!$C6375=D$7222)+(1*Rater2!$C6375=D$7222)+(N_Raters&gt;=3=TRUE)*(1*Rater3!$C6375=D$7222)+(N_Raters&gt;=4=TRUE)*(1*Rater4!$C6375=D$7222)+(N_Raters&gt;=5=TRUE)*(1*Rater5!$C6375=D$7222)</f>
        <v>0</v>
      </c>
      <c r="E6386" s="38">
        <f>(1*Rater1!$C6375=E$7222)+(1*Rater2!$C6375=E$7222)+(N_Raters&gt;=3=TRUE)*(1*Rater3!$C6375=E$7222)+(N_Raters&gt;=4=TRUE)*(1*Rater4!$C6375=E$7222)+(N_Raters&gt;=5=TRUE)*(1*Rater5!$C6375=E$7222)</f>
        <v>3</v>
      </c>
      <c r="F6386" s="38"/>
      <c r="G6386" s="38"/>
      <c r="H6386" s="38"/>
      <c r="J6386" s="1"/>
      <c r="K6386" s="1"/>
    </row>
    <row r="6387" spans="2:11">
      <c r="B6387" s="35">
        <v>6373</v>
      </c>
      <c r="C6387" s="55">
        <f>(1*Rater1!$C6376=C$7222)+(1*Rater2!$C6376=C$7222)+(N_Raters&gt;=3=TRUE)*(1*Rater3!$C6376=C$7222)+(N_Raters&gt;=4=TRUE)*(1*Rater4!$C6376=C$7222)+(N_Raters&gt;=5=TRUE)*(1*Rater5!$C6376=C$7222)</f>
        <v>0</v>
      </c>
      <c r="D6387" s="55">
        <f>(1*Rater1!$C6376=D$7222)+(1*Rater2!$C6376=D$7222)+(N_Raters&gt;=3=TRUE)*(1*Rater3!$C6376=D$7222)+(N_Raters&gt;=4=TRUE)*(1*Rater4!$C6376=D$7222)+(N_Raters&gt;=5=TRUE)*(1*Rater5!$C6376=D$7222)</f>
        <v>0</v>
      </c>
      <c r="E6387" s="38">
        <f>(1*Rater1!$C6376=E$7222)+(1*Rater2!$C6376=E$7222)+(N_Raters&gt;=3=TRUE)*(1*Rater3!$C6376=E$7222)+(N_Raters&gt;=4=TRUE)*(1*Rater4!$C6376=E$7222)+(N_Raters&gt;=5=TRUE)*(1*Rater5!$C6376=E$7222)</f>
        <v>3</v>
      </c>
      <c r="F6387" s="38"/>
      <c r="G6387" s="38"/>
      <c r="H6387" s="38"/>
      <c r="J6387" s="1"/>
      <c r="K6387" s="1"/>
    </row>
    <row r="6388" spans="2:11">
      <c r="B6388" s="36">
        <v>6374</v>
      </c>
      <c r="C6388" s="55">
        <f>(1*Rater1!$C6377=C$7222)+(1*Rater2!$C6377=C$7222)+(N_Raters&gt;=3=TRUE)*(1*Rater3!$C6377=C$7222)+(N_Raters&gt;=4=TRUE)*(1*Rater4!$C6377=C$7222)+(N_Raters&gt;=5=TRUE)*(1*Rater5!$C6377=C$7222)</f>
        <v>0</v>
      </c>
      <c r="D6388" s="55">
        <f>(1*Rater1!$C6377=D$7222)+(1*Rater2!$C6377=D$7222)+(N_Raters&gt;=3=TRUE)*(1*Rater3!$C6377=D$7222)+(N_Raters&gt;=4=TRUE)*(1*Rater4!$C6377=D$7222)+(N_Raters&gt;=5=TRUE)*(1*Rater5!$C6377=D$7222)</f>
        <v>0</v>
      </c>
      <c r="E6388" s="38">
        <f>(1*Rater1!$C6377=E$7222)+(1*Rater2!$C6377=E$7222)+(N_Raters&gt;=3=TRUE)*(1*Rater3!$C6377=E$7222)+(N_Raters&gt;=4=TRUE)*(1*Rater4!$C6377=E$7222)+(N_Raters&gt;=5=TRUE)*(1*Rater5!$C6377=E$7222)</f>
        <v>3</v>
      </c>
      <c r="F6388" s="38"/>
      <c r="G6388" s="38"/>
      <c r="H6388" s="38"/>
      <c r="J6388" s="1"/>
      <c r="K6388" s="1"/>
    </row>
    <row r="6389" spans="2:11">
      <c r="B6389" s="35">
        <v>6375</v>
      </c>
      <c r="C6389" s="55">
        <f>(1*Rater1!$C6378=C$7222)+(1*Rater2!$C6378=C$7222)+(N_Raters&gt;=3=TRUE)*(1*Rater3!$C6378=C$7222)+(N_Raters&gt;=4=TRUE)*(1*Rater4!$C6378=C$7222)+(N_Raters&gt;=5=TRUE)*(1*Rater5!$C6378=C$7222)</f>
        <v>0</v>
      </c>
      <c r="D6389" s="55">
        <f>(1*Rater1!$C6378=D$7222)+(1*Rater2!$C6378=D$7222)+(N_Raters&gt;=3=TRUE)*(1*Rater3!$C6378=D$7222)+(N_Raters&gt;=4=TRUE)*(1*Rater4!$C6378=D$7222)+(N_Raters&gt;=5=TRUE)*(1*Rater5!$C6378=D$7222)</f>
        <v>0</v>
      </c>
      <c r="E6389" s="38">
        <f>(1*Rater1!$C6378=E$7222)+(1*Rater2!$C6378=E$7222)+(N_Raters&gt;=3=TRUE)*(1*Rater3!$C6378=E$7222)+(N_Raters&gt;=4=TRUE)*(1*Rater4!$C6378=E$7222)+(N_Raters&gt;=5=TRUE)*(1*Rater5!$C6378=E$7222)</f>
        <v>3</v>
      </c>
      <c r="F6389" s="38"/>
      <c r="G6389" s="38"/>
      <c r="H6389" s="38"/>
      <c r="J6389" s="1"/>
      <c r="K6389" s="1"/>
    </row>
    <row r="6390" spans="2:11">
      <c r="B6390" s="36">
        <v>6376</v>
      </c>
      <c r="C6390" s="55">
        <f>(1*Rater1!$C6379=C$7222)+(1*Rater2!$C6379=C$7222)+(N_Raters&gt;=3=TRUE)*(1*Rater3!$C6379=C$7222)+(N_Raters&gt;=4=TRUE)*(1*Rater4!$C6379=C$7222)+(N_Raters&gt;=5=TRUE)*(1*Rater5!$C6379=C$7222)</f>
        <v>0</v>
      </c>
      <c r="D6390" s="55">
        <f>(1*Rater1!$C6379=D$7222)+(1*Rater2!$C6379=D$7222)+(N_Raters&gt;=3=TRUE)*(1*Rater3!$C6379=D$7222)+(N_Raters&gt;=4=TRUE)*(1*Rater4!$C6379=D$7222)+(N_Raters&gt;=5=TRUE)*(1*Rater5!$C6379=D$7222)</f>
        <v>0</v>
      </c>
      <c r="E6390" s="38">
        <f>(1*Rater1!$C6379=E$7222)+(1*Rater2!$C6379=E$7222)+(N_Raters&gt;=3=TRUE)*(1*Rater3!$C6379=E$7222)+(N_Raters&gt;=4=TRUE)*(1*Rater4!$C6379=E$7222)+(N_Raters&gt;=5=TRUE)*(1*Rater5!$C6379=E$7222)</f>
        <v>3</v>
      </c>
      <c r="F6390" s="38"/>
      <c r="G6390" s="38"/>
      <c r="H6390" s="38"/>
      <c r="J6390" s="1"/>
      <c r="K6390" s="1"/>
    </row>
    <row r="6391" spans="2:11">
      <c r="B6391" s="35">
        <v>6377</v>
      </c>
      <c r="C6391" s="55">
        <f>(1*Rater1!$C6380=C$7222)+(1*Rater2!$C6380=C$7222)+(N_Raters&gt;=3=TRUE)*(1*Rater3!$C6380=C$7222)+(N_Raters&gt;=4=TRUE)*(1*Rater4!$C6380=C$7222)+(N_Raters&gt;=5=TRUE)*(1*Rater5!$C6380=C$7222)</f>
        <v>0</v>
      </c>
      <c r="D6391" s="55">
        <f>(1*Rater1!$C6380=D$7222)+(1*Rater2!$C6380=D$7222)+(N_Raters&gt;=3=TRUE)*(1*Rater3!$C6380=D$7222)+(N_Raters&gt;=4=TRUE)*(1*Rater4!$C6380=D$7222)+(N_Raters&gt;=5=TRUE)*(1*Rater5!$C6380=D$7222)</f>
        <v>0</v>
      </c>
      <c r="E6391" s="38">
        <f>(1*Rater1!$C6380=E$7222)+(1*Rater2!$C6380=E$7222)+(N_Raters&gt;=3=TRUE)*(1*Rater3!$C6380=E$7222)+(N_Raters&gt;=4=TRUE)*(1*Rater4!$C6380=E$7222)+(N_Raters&gt;=5=TRUE)*(1*Rater5!$C6380=E$7222)</f>
        <v>3</v>
      </c>
      <c r="F6391" s="38"/>
      <c r="G6391" s="38"/>
      <c r="H6391" s="38"/>
      <c r="J6391" s="1"/>
      <c r="K6391" s="1"/>
    </row>
    <row r="6392" spans="2:11">
      <c r="B6392" s="36">
        <v>6378</v>
      </c>
      <c r="C6392" s="55">
        <f>(1*Rater1!$C6381=C$7222)+(1*Rater2!$C6381=C$7222)+(N_Raters&gt;=3=TRUE)*(1*Rater3!$C6381=C$7222)+(N_Raters&gt;=4=TRUE)*(1*Rater4!$C6381=C$7222)+(N_Raters&gt;=5=TRUE)*(1*Rater5!$C6381=C$7222)</f>
        <v>0</v>
      </c>
      <c r="D6392" s="55">
        <f>(1*Rater1!$C6381=D$7222)+(1*Rater2!$C6381=D$7222)+(N_Raters&gt;=3=TRUE)*(1*Rater3!$C6381=D$7222)+(N_Raters&gt;=4=TRUE)*(1*Rater4!$C6381=D$7222)+(N_Raters&gt;=5=TRUE)*(1*Rater5!$C6381=D$7222)</f>
        <v>0</v>
      </c>
      <c r="E6392" s="38">
        <f>(1*Rater1!$C6381=E$7222)+(1*Rater2!$C6381=E$7222)+(N_Raters&gt;=3=TRUE)*(1*Rater3!$C6381=E$7222)+(N_Raters&gt;=4=TRUE)*(1*Rater4!$C6381=E$7222)+(N_Raters&gt;=5=TRUE)*(1*Rater5!$C6381=E$7222)</f>
        <v>3</v>
      </c>
      <c r="F6392" s="38"/>
      <c r="G6392" s="38"/>
      <c r="H6392" s="38"/>
      <c r="J6392" s="1"/>
      <c r="K6392" s="1"/>
    </row>
    <row r="6393" spans="2:11">
      <c r="B6393" s="35">
        <v>6379</v>
      </c>
      <c r="C6393" s="55">
        <f>(1*Rater1!$C6382=C$7222)+(1*Rater2!$C6382=C$7222)+(N_Raters&gt;=3=TRUE)*(1*Rater3!$C6382=C$7222)+(N_Raters&gt;=4=TRUE)*(1*Rater4!$C6382=C$7222)+(N_Raters&gt;=5=TRUE)*(1*Rater5!$C6382=C$7222)</f>
        <v>0</v>
      </c>
      <c r="D6393" s="55">
        <f>(1*Rater1!$C6382=D$7222)+(1*Rater2!$C6382=D$7222)+(N_Raters&gt;=3=TRUE)*(1*Rater3!$C6382=D$7222)+(N_Raters&gt;=4=TRUE)*(1*Rater4!$C6382=D$7222)+(N_Raters&gt;=5=TRUE)*(1*Rater5!$C6382=D$7222)</f>
        <v>0</v>
      </c>
      <c r="E6393" s="38">
        <f>(1*Rater1!$C6382=E$7222)+(1*Rater2!$C6382=E$7222)+(N_Raters&gt;=3=TRUE)*(1*Rater3!$C6382=E$7222)+(N_Raters&gt;=4=TRUE)*(1*Rater4!$C6382=E$7222)+(N_Raters&gt;=5=TRUE)*(1*Rater5!$C6382=E$7222)</f>
        <v>3</v>
      </c>
      <c r="F6393" s="38"/>
      <c r="G6393" s="38"/>
      <c r="H6393" s="38"/>
      <c r="J6393" s="1"/>
      <c r="K6393" s="1"/>
    </row>
    <row r="6394" spans="2:11">
      <c r="B6394" s="36">
        <v>6380</v>
      </c>
      <c r="C6394" s="55">
        <f>(1*Rater1!$C6383=C$7222)+(1*Rater2!$C6383=C$7222)+(N_Raters&gt;=3=TRUE)*(1*Rater3!$C6383=C$7222)+(N_Raters&gt;=4=TRUE)*(1*Rater4!$C6383=C$7222)+(N_Raters&gt;=5=TRUE)*(1*Rater5!$C6383=C$7222)</f>
        <v>0</v>
      </c>
      <c r="D6394" s="55">
        <f>(1*Rater1!$C6383=D$7222)+(1*Rater2!$C6383=D$7222)+(N_Raters&gt;=3=TRUE)*(1*Rater3!$C6383=D$7222)+(N_Raters&gt;=4=TRUE)*(1*Rater4!$C6383=D$7222)+(N_Raters&gt;=5=TRUE)*(1*Rater5!$C6383=D$7222)</f>
        <v>0</v>
      </c>
      <c r="E6394" s="38">
        <f>(1*Rater1!$C6383=E$7222)+(1*Rater2!$C6383=E$7222)+(N_Raters&gt;=3=TRUE)*(1*Rater3!$C6383=E$7222)+(N_Raters&gt;=4=TRUE)*(1*Rater4!$C6383=E$7222)+(N_Raters&gt;=5=TRUE)*(1*Rater5!$C6383=E$7222)</f>
        <v>3</v>
      </c>
      <c r="F6394" s="38"/>
      <c r="G6394" s="38"/>
      <c r="H6394" s="38"/>
      <c r="J6394" s="1"/>
      <c r="K6394" s="1"/>
    </row>
    <row r="6395" spans="2:11">
      <c r="B6395" s="35">
        <v>6381</v>
      </c>
      <c r="C6395" s="55">
        <f>(1*Rater1!$C6384=C$7222)+(1*Rater2!$C6384=C$7222)+(N_Raters&gt;=3=TRUE)*(1*Rater3!$C6384=C$7222)+(N_Raters&gt;=4=TRUE)*(1*Rater4!$C6384=C$7222)+(N_Raters&gt;=5=TRUE)*(1*Rater5!$C6384=C$7222)</f>
        <v>0</v>
      </c>
      <c r="D6395" s="55">
        <f>(1*Rater1!$C6384=D$7222)+(1*Rater2!$C6384=D$7222)+(N_Raters&gt;=3=TRUE)*(1*Rater3!$C6384=D$7222)+(N_Raters&gt;=4=TRUE)*(1*Rater4!$C6384=D$7222)+(N_Raters&gt;=5=TRUE)*(1*Rater5!$C6384=D$7222)</f>
        <v>0</v>
      </c>
      <c r="E6395" s="38">
        <f>(1*Rater1!$C6384=E$7222)+(1*Rater2!$C6384=E$7222)+(N_Raters&gt;=3=TRUE)*(1*Rater3!$C6384=E$7222)+(N_Raters&gt;=4=TRUE)*(1*Rater4!$C6384=E$7222)+(N_Raters&gt;=5=TRUE)*(1*Rater5!$C6384=E$7222)</f>
        <v>3</v>
      </c>
      <c r="F6395" s="38"/>
      <c r="G6395" s="38"/>
      <c r="H6395" s="38"/>
      <c r="J6395" s="1"/>
      <c r="K6395" s="1"/>
    </row>
    <row r="6396" spans="2:11">
      <c r="B6396" s="36">
        <v>6382</v>
      </c>
      <c r="C6396" s="55">
        <f>(1*Rater1!$C6385=C$7222)+(1*Rater2!$C6385=C$7222)+(N_Raters&gt;=3=TRUE)*(1*Rater3!$C6385=C$7222)+(N_Raters&gt;=4=TRUE)*(1*Rater4!$C6385=C$7222)+(N_Raters&gt;=5=TRUE)*(1*Rater5!$C6385=C$7222)</f>
        <v>0</v>
      </c>
      <c r="D6396" s="55">
        <f>(1*Rater1!$C6385=D$7222)+(1*Rater2!$C6385=D$7222)+(N_Raters&gt;=3=TRUE)*(1*Rater3!$C6385=D$7222)+(N_Raters&gt;=4=TRUE)*(1*Rater4!$C6385=D$7222)+(N_Raters&gt;=5=TRUE)*(1*Rater5!$C6385=D$7222)</f>
        <v>0</v>
      </c>
      <c r="E6396" s="38">
        <f>(1*Rater1!$C6385=E$7222)+(1*Rater2!$C6385=E$7222)+(N_Raters&gt;=3=TRUE)*(1*Rater3!$C6385=E$7222)+(N_Raters&gt;=4=TRUE)*(1*Rater4!$C6385=E$7222)+(N_Raters&gt;=5=TRUE)*(1*Rater5!$C6385=E$7222)</f>
        <v>3</v>
      </c>
      <c r="F6396" s="38"/>
      <c r="G6396" s="38"/>
      <c r="H6396" s="38"/>
      <c r="J6396" s="1"/>
      <c r="K6396" s="1"/>
    </row>
    <row r="6397" spans="2:11">
      <c r="B6397" s="35">
        <v>6383</v>
      </c>
      <c r="C6397" s="55">
        <f>(1*Rater1!$C6386=C$7222)+(1*Rater2!$C6386=C$7222)+(N_Raters&gt;=3=TRUE)*(1*Rater3!$C6386=C$7222)+(N_Raters&gt;=4=TRUE)*(1*Rater4!$C6386=C$7222)+(N_Raters&gt;=5=TRUE)*(1*Rater5!$C6386=C$7222)</f>
        <v>0</v>
      </c>
      <c r="D6397" s="55">
        <f>(1*Rater1!$C6386=D$7222)+(1*Rater2!$C6386=D$7222)+(N_Raters&gt;=3=TRUE)*(1*Rater3!$C6386=D$7222)+(N_Raters&gt;=4=TRUE)*(1*Rater4!$C6386=D$7222)+(N_Raters&gt;=5=TRUE)*(1*Rater5!$C6386=D$7222)</f>
        <v>0</v>
      </c>
      <c r="E6397" s="38">
        <f>(1*Rater1!$C6386=E$7222)+(1*Rater2!$C6386=E$7222)+(N_Raters&gt;=3=TRUE)*(1*Rater3!$C6386=E$7222)+(N_Raters&gt;=4=TRUE)*(1*Rater4!$C6386=E$7222)+(N_Raters&gt;=5=TRUE)*(1*Rater5!$C6386=E$7222)</f>
        <v>3</v>
      </c>
      <c r="F6397" s="38"/>
      <c r="G6397" s="38"/>
      <c r="H6397" s="38"/>
      <c r="J6397" s="1"/>
      <c r="K6397" s="1"/>
    </row>
    <row r="6398" spans="2:11">
      <c r="B6398" s="36">
        <v>6384</v>
      </c>
      <c r="C6398" s="55">
        <f>(1*Rater1!$C6387=C$7222)+(1*Rater2!$C6387=C$7222)+(N_Raters&gt;=3=TRUE)*(1*Rater3!$C6387=C$7222)+(N_Raters&gt;=4=TRUE)*(1*Rater4!$C6387=C$7222)+(N_Raters&gt;=5=TRUE)*(1*Rater5!$C6387=C$7222)</f>
        <v>0</v>
      </c>
      <c r="D6398" s="55">
        <f>(1*Rater1!$C6387=D$7222)+(1*Rater2!$C6387=D$7222)+(N_Raters&gt;=3=TRUE)*(1*Rater3!$C6387=D$7222)+(N_Raters&gt;=4=TRUE)*(1*Rater4!$C6387=D$7222)+(N_Raters&gt;=5=TRUE)*(1*Rater5!$C6387=D$7222)</f>
        <v>0</v>
      </c>
      <c r="E6398" s="38">
        <f>(1*Rater1!$C6387=E$7222)+(1*Rater2!$C6387=E$7222)+(N_Raters&gt;=3=TRUE)*(1*Rater3!$C6387=E$7222)+(N_Raters&gt;=4=TRUE)*(1*Rater4!$C6387=E$7222)+(N_Raters&gt;=5=TRUE)*(1*Rater5!$C6387=E$7222)</f>
        <v>3</v>
      </c>
      <c r="F6398" s="38"/>
      <c r="G6398" s="38"/>
      <c r="H6398" s="38"/>
      <c r="J6398" s="1"/>
      <c r="K6398" s="1"/>
    </row>
    <row r="6399" spans="2:11">
      <c r="B6399" s="35">
        <v>6385</v>
      </c>
      <c r="C6399" s="55">
        <f>(1*Rater1!$C6388=C$7222)+(1*Rater2!$C6388=C$7222)+(N_Raters&gt;=3=TRUE)*(1*Rater3!$C6388=C$7222)+(N_Raters&gt;=4=TRUE)*(1*Rater4!$C6388=C$7222)+(N_Raters&gt;=5=TRUE)*(1*Rater5!$C6388=C$7222)</f>
        <v>0</v>
      </c>
      <c r="D6399" s="55">
        <f>(1*Rater1!$C6388=D$7222)+(1*Rater2!$C6388=D$7222)+(N_Raters&gt;=3=TRUE)*(1*Rater3!$C6388=D$7222)+(N_Raters&gt;=4=TRUE)*(1*Rater4!$C6388=D$7222)+(N_Raters&gt;=5=TRUE)*(1*Rater5!$C6388=D$7222)</f>
        <v>0</v>
      </c>
      <c r="E6399" s="38">
        <f>(1*Rater1!$C6388=E$7222)+(1*Rater2!$C6388=E$7222)+(N_Raters&gt;=3=TRUE)*(1*Rater3!$C6388=E$7222)+(N_Raters&gt;=4=TRUE)*(1*Rater4!$C6388=E$7222)+(N_Raters&gt;=5=TRUE)*(1*Rater5!$C6388=E$7222)</f>
        <v>3</v>
      </c>
      <c r="F6399" s="38"/>
      <c r="G6399" s="38"/>
      <c r="H6399" s="38"/>
      <c r="J6399" s="1"/>
      <c r="K6399" s="1"/>
    </row>
    <row r="6400" spans="2:11">
      <c r="B6400" s="36">
        <v>6386</v>
      </c>
      <c r="C6400" s="55">
        <f>(1*Rater1!$C6389=C$7222)+(1*Rater2!$C6389=C$7222)+(N_Raters&gt;=3=TRUE)*(1*Rater3!$C6389=C$7222)+(N_Raters&gt;=4=TRUE)*(1*Rater4!$C6389=C$7222)+(N_Raters&gt;=5=TRUE)*(1*Rater5!$C6389=C$7222)</f>
        <v>0</v>
      </c>
      <c r="D6400" s="55">
        <f>(1*Rater1!$C6389=D$7222)+(1*Rater2!$C6389=D$7222)+(N_Raters&gt;=3=TRUE)*(1*Rater3!$C6389=D$7222)+(N_Raters&gt;=4=TRUE)*(1*Rater4!$C6389=D$7222)+(N_Raters&gt;=5=TRUE)*(1*Rater5!$C6389=D$7222)</f>
        <v>0</v>
      </c>
      <c r="E6400" s="38">
        <f>(1*Rater1!$C6389=E$7222)+(1*Rater2!$C6389=E$7222)+(N_Raters&gt;=3=TRUE)*(1*Rater3!$C6389=E$7222)+(N_Raters&gt;=4=TRUE)*(1*Rater4!$C6389=E$7222)+(N_Raters&gt;=5=TRUE)*(1*Rater5!$C6389=E$7222)</f>
        <v>3</v>
      </c>
      <c r="F6400" s="38"/>
      <c r="G6400" s="38"/>
      <c r="H6400" s="38"/>
      <c r="J6400" s="1"/>
      <c r="K6400" s="1"/>
    </row>
    <row r="6401" spans="2:11">
      <c r="B6401" s="35">
        <v>6387</v>
      </c>
      <c r="C6401" s="55">
        <f>(1*Rater1!$C6390=C$7222)+(1*Rater2!$C6390=C$7222)+(N_Raters&gt;=3=TRUE)*(1*Rater3!$C6390=C$7222)+(N_Raters&gt;=4=TRUE)*(1*Rater4!$C6390=C$7222)+(N_Raters&gt;=5=TRUE)*(1*Rater5!$C6390=C$7222)</f>
        <v>0</v>
      </c>
      <c r="D6401" s="55">
        <f>(1*Rater1!$C6390=D$7222)+(1*Rater2!$C6390=D$7222)+(N_Raters&gt;=3=TRUE)*(1*Rater3!$C6390=D$7222)+(N_Raters&gt;=4=TRUE)*(1*Rater4!$C6390=D$7222)+(N_Raters&gt;=5=TRUE)*(1*Rater5!$C6390=D$7222)</f>
        <v>0</v>
      </c>
      <c r="E6401" s="38">
        <f>(1*Rater1!$C6390=E$7222)+(1*Rater2!$C6390=E$7222)+(N_Raters&gt;=3=TRUE)*(1*Rater3!$C6390=E$7222)+(N_Raters&gt;=4=TRUE)*(1*Rater4!$C6390=E$7222)+(N_Raters&gt;=5=TRUE)*(1*Rater5!$C6390=E$7222)</f>
        <v>3</v>
      </c>
      <c r="F6401" s="38"/>
      <c r="G6401" s="38"/>
      <c r="H6401" s="38"/>
      <c r="J6401" s="1"/>
      <c r="K6401" s="1"/>
    </row>
    <row r="6402" spans="2:11">
      <c r="B6402" s="36">
        <v>6388</v>
      </c>
      <c r="C6402" s="55">
        <f>(1*Rater1!$C6391=C$7222)+(1*Rater2!$C6391=C$7222)+(N_Raters&gt;=3=TRUE)*(1*Rater3!$C6391=C$7222)+(N_Raters&gt;=4=TRUE)*(1*Rater4!$C6391=C$7222)+(N_Raters&gt;=5=TRUE)*(1*Rater5!$C6391=C$7222)</f>
        <v>0</v>
      </c>
      <c r="D6402" s="55">
        <f>(1*Rater1!$C6391=D$7222)+(1*Rater2!$C6391=D$7222)+(N_Raters&gt;=3=TRUE)*(1*Rater3!$C6391=D$7222)+(N_Raters&gt;=4=TRUE)*(1*Rater4!$C6391=D$7222)+(N_Raters&gt;=5=TRUE)*(1*Rater5!$C6391=D$7222)</f>
        <v>2</v>
      </c>
      <c r="E6402" s="38">
        <f>(1*Rater1!$C6391=E$7222)+(1*Rater2!$C6391=E$7222)+(N_Raters&gt;=3=TRUE)*(1*Rater3!$C6391=E$7222)+(N_Raters&gt;=4=TRUE)*(1*Rater4!$C6391=E$7222)+(N_Raters&gt;=5=TRUE)*(1*Rater5!$C6391=E$7222)</f>
        <v>1</v>
      </c>
      <c r="F6402" s="38"/>
      <c r="G6402" s="38"/>
      <c r="H6402" s="38"/>
      <c r="J6402" s="1"/>
      <c r="K6402" s="1"/>
    </row>
    <row r="6403" spans="2:11">
      <c r="B6403" s="35">
        <v>6389</v>
      </c>
      <c r="C6403" s="55">
        <f>(1*Rater1!$C6392=C$7222)+(1*Rater2!$C6392=C$7222)+(N_Raters&gt;=3=TRUE)*(1*Rater3!$C6392=C$7222)+(N_Raters&gt;=4=TRUE)*(1*Rater4!$C6392=C$7222)+(N_Raters&gt;=5=TRUE)*(1*Rater5!$C6392=C$7222)</f>
        <v>0</v>
      </c>
      <c r="D6403" s="55">
        <f>(1*Rater1!$C6392=D$7222)+(1*Rater2!$C6392=D$7222)+(N_Raters&gt;=3=TRUE)*(1*Rater3!$C6392=D$7222)+(N_Raters&gt;=4=TRUE)*(1*Rater4!$C6392=D$7222)+(N_Raters&gt;=5=TRUE)*(1*Rater5!$C6392=D$7222)</f>
        <v>2</v>
      </c>
      <c r="E6403" s="38">
        <f>(1*Rater1!$C6392=E$7222)+(1*Rater2!$C6392=E$7222)+(N_Raters&gt;=3=TRUE)*(1*Rater3!$C6392=E$7222)+(N_Raters&gt;=4=TRUE)*(1*Rater4!$C6392=E$7222)+(N_Raters&gt;=5=TRUE)*(1*Rater5!$C6392=E$7222)</f>
        <v>1</v>
      </c>
      <c r="F6403" s="38"/>
      <c r="G6403" s="38"/>
      <c r="H6403" s="38"/>
      <c r="J6403" s="1"/>
      <c r="K6403" s="1"/>
    </row>
    <row r="6404" spans="2:11">
      <c r="B6404" s="36">
        <v>6390</v>
      </c>
      <c r="C6404" s="55">
        <f>(1*Rater1!$C6393=C$7222)+(1*Rater2!$C6393=C$7222)+(N_Raters&gt;=3=TRUE)*(1*Rater3!$C6393=C$7222)+(N_Raters&gt;=4=TRUE)*(1*Rater4!$C6393=C$7222)+(N_Raters&gt;=5=TRUE)*(1*Rater5!$C6393=C$7222)</f>
        <v>0</v>
      </c>
      <c r="D6404" s="55">
        <f>(1*Rater1!$C6393=D$7222)+(1*Rater2!$C6393=D$7222)+(N_Raters&gt;=3=TRUE)*(1*Rater3!$C6393=D$7222)+(N_Raters&gt;=4=TRUE)*(1*Rater4!$C6393=D$7222)+(N_Raters&gt;=5=TRUE)*(1*Rater5!$C6393=D$7222)</f>
        <v>0</v>
      </c>
      <c r="E6404" s="38">
        <f>(1*Rater1!$C6393=E$7222)+(1*Rater2!$C6393=E$7222)+(N_Raters&gt;=3=TRUE)*(1*Rater3!$C6393=E$7222)+(N_Raters&gt;=4=TRUE)*(1*Rater4!$C6393=E$7222)+(N_Raters&gt;=5=TRUE)*(1*Rater5!$C6393=E$7222)</f>
        <v>3</v>
      </c>
      <c r="F6404" s="38"/>
      <c r="G6404" s="38"/>
      <c r="H6404" s="38"/>
      <c r="J6404" s="1"/>
      <c r="K6404" s="1"/>
    </row>
    <row r="6405" spans="2:11">
      <c r="B6405" s="35">
        <v>6391</v>
      </c>
      <c r="C6405" s="55">
        <f>(1*Rater1!$C6394=C$7222)+(1*Rater2!$C6394=C$7222)+(N_Raters&gt;=3=TRUE)*(1*Rater3!$C6394=C$7222)+(N_Raters&gt;=4=TRUE)*(1*Rater4!$C6394=C$7222)+(N_Raters&gt;=5=TRUE)*(1*Rater5!$C6394=C$7222)</f>
        <v>0</v>
      </c>
      <c r="D6405" s="55">
        <f>(1*Rater1!$C6394=D$7222)+(1*Rater2!$C6394=D$7222)+(N_Raters&gt;=3=TRUE)*(1*Rater3!$C6394=D$7222)+(N_Raters&gt;=4=TRUE)*(1*Rater4!$C6394=D$7222)+(N_Raters&gt;=5=TRUE)*(1*Rater5!$C6394=D$7222)</f>
        <v>0</v>
      </c>
      <c r="E6405" s="38">
        <f>(1*Rater1!$C6394=E$7222)+(1*Rater2!$C6394=E$7222)+(N_Raters&gt;=3=TRUE)*(1*Rater3!$C6394=E$7222)+(N_Raters&gt;=4=TRUE)*(1*Rater4!$C6394=E$7222)+(N_Raters&gt;=5=TRUE)*(1*Rater5!$C6394=E$7222)</f>
        <v>3</v>
      </c>
      <c r="F6405" s="38"/>
      <c r="G6405" s="38"/>
      <c r="H6405" s="38"/>
      <c r="J6405" s="1"/>
      <c r="K6405" s="1"/>
    </row>
    <row r="6406" spans="2:11">
      <c r="B6406" s="36">
        <v>6392</v>
      </c>
      <c r="C6406" s="55">
        <f>(1*Rater1!$C6395=C$7222)+(1*Rater2!$C6395=C$7222)+(N_Raters&gt;=3=TRUE)*(1*Rater3!$C6395=C$7222)+(N_Raters&gt;=4=TRUE)*(1*Rater4!$C6395=C$7222)+(N_Raters&gt;=5=TRUE)*(1*Rater5!$C6395=C$7222)</f>
        <v>0</v>
      </c>
      <c r="D6406" s="55">
        <f>(1*Rater1!$C6395=D$7222)+(1*Rater2!$C6395=D$7222)+(N_Raters&gt;=3=TRUE)*(1*Rater3!$C6395=D$7222)+(N_Raters&gt;=4=TRUE)*(1*Rater4!$C6395=D$7222)+(N_Raters&gt;=5=TRUE)*(1*Rater5!$C6395=D$7222)</f>
        <v>2</v>
      </c>
      <c r="E6406" s="38">
        <f>(1*Rater1!$C6395=E$7222)+(1*Rater2!$C6395=E$7222)+(N_Raters&gt;=3=TRUE)*(1*Rater3!$C6395=E$7222)+(N_Raters&gt;=4=TRUE)*(1*Rater4!$C6395=E$7222)+(N_Raters&gt;=5=TRUE)*(1*Rater5!$C6395=E$7222)</f>
        <v>1</v>
      </c>
      <c r="F6406" s="38"/>
      <c r="G6406" s="38"/>
      <c r="H6406" s="38"/>
      <c r="J6406" s="1"/>
      <c r="K6406" s="1"/>
    </row>
    <row r="6407" spans="2:11">
      <c r="B6407" s="35">
        <v>6393</v>
      </c>
      <c r="C6407" s="55">
        <f>(1*Rater1!$C6396=C$7222)+(1*Rater2!$C6396=C$7222)+(N_Raters&gt;=3=TRUE)*(1*Rater3!$C6396=C$7222)+(N_Raters&gt;=4=TRUE)*(1*Rater4!$C6396=C$7222)+(N_Raters&gt;=5=TRUE)*(1*Rater5!$C6396=C$7222)</f>
        <v>1</v>
      </c>
      <c r="D6407" s="55">
        <f>(1*Rater1!$C6396=D$7222)+(1*Rater2!$C6396=D$7222)+(N_Raters&gt;=3=TRUE)*(1*Rater3!$C6396=D$7222)+(N_Raters&gt;=4=TRUE)*(1*Rater4!$C6396=D$7222)+(N_Raters&gt;=5=TRUE)*(1*Rater5!$C6396=D$7222)</f>
        <v>0</v>
      </c>
      <c r="E6407" s="38">
        <f>(1*Rater1!$C6396=E$7222)+(1*Rater2!$C6396=E$7222)+(N_Raters&gt;=3=TRUE)*(1*Rater3!$C6396=E$7222)+(N_Raters&gt;=4=TRUE)*(1*Rater4!$C6396=E$7222)+(N_Raters&gt;=5=TRUE)*(1*Rater5!$C6396=E$7222)</f>
        <v>2</v>
      </c>
      <c r="F6407" s="38"/>
      <c r="G6407" s="38"/>
      <c r="H6407" s="38"/>
      <c r="J6407" s="1"/>
      <c r="K6407" s="1"/>
    </row>
    <row r="6408" spans="2:11">
      <c r="B6408" s="36">
        <v>6394</v>
      </c>
      <c r="C6408" s="55">
        <f>(1*Rater1!$C6397=C$7222)+(1*Rater2!$C6397=C$7222)+(N_Raters&gt;=3=TRUE)*(1*Rater3!$C6397=C$7222)+(N_Raters&gt;=4=TRUE)*(1*Rater4!$C6397=C$7222)+(N_Raters&gt;=5=TRUE)*(1*Rater5!$C6397=C$7222)</f>
        <v>0</v>
      </c>
      <c r="D6408" s="55">
        <f>(1*Rater1!$C6397=D$7222)+(1*Rater2!$C6397=D$7222)+(N_Raters&gt;=3=TRUE)*(1*Rater3!$C6397=D$7222)+(N_Raters&gt;=4=TRUE)*(1*Rater4!$C6397=D$7222)+(N_Raters&gt;=5=TRUE)*(1*Rater5!$C6397=D$7222)</f>
        <v>2</v>
      </c>
      <c r="E6408" s="38">
        <f>(1*Rater1!$C6397=E$7222)+(1*Rater2!$C6397=E$7222)+(N_Raters&gt;=3=TRUE)*(1*Rater3!$C6397=E$7222)+(N_Raters&gt;=4=TRUE)*(1*Rater4!$C6397=E$7222)+(N_Raters&gt;=5=TRUE)*(1*Rater5!$C6397=E$7222)</f>
        <v>1</v>
      </c>
      <c r="F6408" s="38"/>
      <c r="G6408" s="38"/>
      <c r="H6408" s="38"/>
      <c r="J6408" s="1"/>
      <c r="K6408" s="1"/>
    </row>
    <row r="6409" spans="2:11">
      <c r="B6409" s="35">
        <v>6395</v>
      </c>
      <c r="C6409" s="55">
        <f>(1*Rater1!$C6398=C$7222)+(1*Rater2!$C6398=C$7222)+(N_Raters&gt;=3=TRUE)*(1*Rater3!$C6398=C$7222)+(N_Raters&gt;=4=TRUE)*(1*Rater4!$C6398=C$7222)+(N_Raters&gt;=5=TRUE)*(1*Rater5!$C6398=C$7222)</f>
        <v>0</v>
      </c>
      <c r="D6409" s="55">
        <f>(1*Rater1!$C6398=D$7222)+(1*Rater2!$C6398=D$7222)+(N_Raters&gt;=3=TRUE)*(1*Rater3!$C6398=D$7222)+(N_Raters&gt;=4=TRUE)*(1*Rater4!$C6398=D$7222)+(N_Raters&gt;=5=TRUE)*(1*Rater5!$C6398=D$7222)</f>
        <v>0</v>
      </c>
      <c r="E6409" s="38">
        <f>(1*Rater1!$C6398=E$7222)+(1*Rater2!$C6398=E$7222)+(N_Raters&gt;=3=TRUE)*(1*Rater3!$C6398=E$7222)+(N_Raters&gt;=4=TRUE)*(1*Rater4!$C6398=E$7222)+(N_Raters&gt;=5=TRUE)*(1*Rater5!$C6398=E$7222)</f>
        <v>3</v>
      </c>
      <c r="F6409" s="38"/>
      <c r="G6409" s="38"/>
      <c r="H6409" s="38"/>
      <c r="J6409" s="1"/>
      <c r="K6409" s="1"/>
    </row>
    <row r="6410" spans="2:11">
      <c r="B6410" s="36">
        <v>6396</v>
      </c>
      <c r="C6410" s="55">
        <f>(1*Rater1!$C6399=C$7222)+(1*Rater2!$C6399=C$7222)+(N_Raters&gt;=3=TRUE)*(1*Rater3!$C6399=C$7222)+(N_Raters&gt;=4=TRUE)*(1*Rater4!$C6399=C$7222)+(N_Raters&gt;=5=TRUE)*(1*Rater5!$C6399=C$7222)</f>
        <v>0</v>
      </c>
      <c r="D6410" s="55">
        <f>(1*Rater1!$C6399=D$7222)+(1*Rater2!$C6399=D$7222)+(N_Raters&gt;=3=TRUE)*(1*Rater3!$C6399=D$7222)+(N_Raters&gt;=4=TRUE)*(1*Rater4!$C6399=D$7222)+(N_Raters&gt;=5=TRUE)*(1*Rater5!$C6399=D$7222)</f>
        <v>0</v>
      </c>
      <c r="E6410" s="38">
        <f>(1*Rater1!$C6399=E$7222)+(1*Rater2!$C6399=E$7222)+(N_Raters&gt;=3=TRUE)*(1*Rater3!$C6399=E$7222)+(N_Raters&gt;=4=TRUE)*(1*Rater4!$C6399=E$7222)+(N_Raters&gt;=5=TRUE)*(1*Rater5!$C6399=E$7222)</f>
        <v>3</v>
      </c>
      <c r="F6410" s="38"/>
      <c r="G6410" s="38"/>
      <c r="H6410" s="38"/>
      <c r="J6410" s="1"/>
      <c r="K6410" s="1"/>
    </row>
    <row r="6411" spans="2:11">
      <c r="B6411" s="35">
        <v>6397</v>
      </c>
      <c r="C6411" s="55">
        <f>(1*Rater1!$C6400=C$7222)+(1*Rater2!$C6400=C$7222)+(N_Raters&gt;=3=TRUE)*(1*Rater3!$C6400=C$7222)+(N_Raters&gt;=4=TRUE)*(1*Rater4!$C6400=C$7222)+(N_Raters&gt;=5=TRUE)*(1*Rater5!$C6400=C$7222)</f>
        <v>0</v>
      </c>
      <c r="D6411" s="55">
        <f>(1*Rater1!$C6400=D$7222)+(1*Rater2!$C6400=D$7222)+(N_Raters&gt;=3=TRUE)*(1*Rater3!$C6400=D$7222)+(N_Raters&gt;=4=TRUE)*(1*Rater4!$C6400=D$7222)+(N_Raters&gt;=5=TRUE)*(1*Rater5!$C6400=D$7222)</f>
        <v>2</v>
      </c>
      <c r="E6411" s="38">
        <f>(1*Rater1!$C6400=E$7222)+(1*Rater2!$C6400=E$7222)+(N_Raters&gt;=3=TRUE)*(1*Rater3!$C6400=E$7222)+(N_Raters&gt;=4=TRUE)*(1*Rater4!$C6400=E$7222)+(N_Raters&gt;=5=TRUE)*(1*Rater5!$C6400=E$7222)</f>
        <v>1</v>
      </c>
      <c r="F6411" s="38"/>
      <c r="G6411" s="38"/>
      <c r="H6411" s="38"/>
      <c r="J6411" s="1"/>
      <c r="K6411" s="1"/>
    </row>
    <row r="6412" spans="2:11">
      <c r="B6412" s="36">
        <v>6398</v>
      </c>
      <c r="C6412" s="55">
        <f>(1*Rater1!$C6401=C$7222)+(1*Rater2!$C6401=C$7222)+(N_Raters&gt;=3=TRUE)*(1*Rater3!$C6401=C$7222)+(N_Raters&gt;=4=TRUE)*(1*Rater4!$C6401=C$7222)+(N_Raters&gt;=5=TRUE)*(1*Rater5!$C6401=C$7222)</f>
        <v>0</v>
      </c>
      <c r="D6412" s="55">
        <f>(1*Rater1!$C6401=D$7222)+(1*Rater2!$C6401=D$7222)+(N_Raters&gt;=3=TRUE)*(1*Rater3!$C6401=D$7222)+(N_Raters&gt;=4=TRUE)*(1*Rater4!$C6401=D$7222)+(N_Raters&gt;=5=TRUE)*(1*Rater5!$C6401=D$7222)</f>
        <v>2</v>
      </c>
      <c r="E6412" s="38">
        <f>(1*Rater1!$C6401=E$7222)+(1*Rater2!$C6401=E$7222)+(N_Raters&gt;=3=TRUE)*(1*Rater3!$C6401=E$7222)+(N_Raters&gt;=4=TRUE)*(1*Rater4!$C6401=E$7222)+(N_Raters&gt;=5=TRUE)*(1*Rater5!$C6401=E$7222)</f>
        <v>1</v>
      </c>
      <c r="F6412" s="38"/>
      <c r="G6412" s="38"/>
      <c r="H6412" s="38"/>
      <c r="J6412" s="1"/>
      <c r="K6412" s="1"/>
    </row>
    <row r="6413" spans="2:11">
      <c r="B6413" s="35">
        <v>6399</v>
      </c>
      <c r="C6413" s="55">
        <f>(1*Rater1!$C6402=C$7222)+(1*Rater2!$C6402=C$7222)+(N_Raters&gt;=3=TRUE)*(1*Rater3!$C6402=C$7222)+(N_Raters&gt;=4=TRUE)*(1*Rater4!$C6402=C$7222)+(N_Raters&gt;=5=TRUE)*(1*Rater5!$C6402=C$7222)</f>
        <v>0</v>
      </c>
      <c r="D6413" s="55">
        <f>(1*Rater1!$C6402=D$7222)+(1*Rater2!$C6402=D$7222)+(N_Raters&gt;=3=TRUE)*(1*Rater3!$C6402=D$7222)+(N_Raters&gt;=4=TRUE)*(1*Rater4!$C6402=D$7222)+(N_Raters&gt;=5=TRUE)*(1*Rater5!$C6402=D$7222)</f>
        <v>0</v>
      </c>
      <c r="E6413" s="38">
        <f>(1*Rater1!$C6402=E$7222)+(1*Rater2!$C6402=E$7222)+(N_Raters&gt;=3=TRUE)*(1*Rater3!$C6402=E$7222)+(N_Raters&gt;=4=TRUE)*(1*Rater4!$C6402=E$7222)+(N_Raters&gt;=5=TRUE)*(1*Rater5!$C6402=E$7222)</f>
        <v>3</v>
      </c>
      <c r="F6413" s="38"/>
      <c r="G6413" s="38"/>
      <c r="H6413" s="38"/>
      <c r="J6413" s="1"/>
      <c r="K6413" s="1"/>
    </row>
    <row r="6414" spans="2:11">
      <c r="B6414" s="36">
        <v>6400</v>
      </c>
      <c r="C6414" s="55">
        <f>(1*Rater1!$C6403=C$7222)+(1*Rater2!$C6403=C$7222)+(N_Raters&gt;=3=TRUE)*(1*Rater3!$C6403=C$7222)+(N_Raters&gt;=4=TRUE)*(1*Rater4!$C6403=C$7222)+(N_Raters&gt;=5=TRUE)*(1*Rater5!$C6403=C$7222)</f>
        <v>0</v>
      </c>
      <c r="D6414" s="55">
        <f>(1*Rater1!$C6403=D$7222)+(1*Rater2!$C6403=D$7222)+(N_Raters&gt;=3=TRUE)*(1*Rater3!$C6403=D$7222)+(N_Raters&gt;=4=TRUE)*(1*Rater4!$C6403=D$7222)+(N_Raters&gt;=5=TRUE)*(1*Rater5!$C6403=D$7222)</f>
        <v>2</v>
      </c>
      <c r="E6414" s="38">
        <f>(1*Rater1!$C6403=E$7222)+(1*Rater2!$C6403=E$7222)+(N_Raters&gt;=3=TRUE)*(1*Rater3!$C6403=E$7222)+(N_Raters&gt;=4=TRUE)*(1*Rater4!$C6403=E$7222)+(N_Raters&gt;=5=TRUE)*(1*Rater5!$C6403=E$7222)</f>
        <v>1</v>
      </c>
      <c r="F6414" s="38"/>
      <c r="G6414" s="38"/>
      <c r="H6414" s="38"/>
      <c r="J6414" s="1"/>
      <c r="K6414" s="1"/>
    </row>
    <row r="6415" spans="2:11">
      <c r="B6415" s="35">
        <v>6401</v>
      </c>
      <c r="C6415" s="55">
        <f>(1*Rater1!$C6404=C$7222)+(1*Rater2!$C6404=C$7222)+(N_Raters&gt;=3=TRUE)*(1*Rater3!$C6404=C$7222)+(N_Raters&gt;=4=TRUE)*(1*Rater4!$C6404=C$7222)+(N_Raters&gt;=5=TRUE)*(1*Rater5!$C6404=C$7222)</f>
        <v>0</v>
      </c>
      <c r="D6415" s="55">
        <f>(1*Rater1!$C6404=D$7222)+(1*Rater2!$C6404=D$7222)+(N_Raters&gt;=3=TRUE)*(1*Rater3!$C6404=D$7222)+(N_Raters&gt;=4=TRUE)*(1*Rater4!$C6404=D$7222)+(N_Raters&gt;=5=TRUE)*(1*Rater5!$C6404=D$7222)</f>
        <v>0</v>
      </c>
      <c r="E6415" s="38">
        <f>(1*Rater1!$C6404=E$7222)+(1*Rater2!$C6404=E$7222)+(N_Raters&gt;=3=TRUE)*(1*Rater3!$C6404=E$7222)+(N_Raters&gt;=4=TRUE)*(1*Rater4!$C6404=E$7222)+(N_Raters&gt;=5=TRUE)*(1*Rater5!$C6404=E$7222)</f>
        <v>3</v>
      </c>
      <c r="F6415" s="38"/>
      <c r="G6415" s="38"/>
      <c r="H6415" s="38"/>
      <c r="J6415" s="1"/>
      <c r="K6415" s="1"/>
    </row>
    <row r="6416" spans="2:11">
      <c r="B6416" s="36">
        <v>6402</v>
      </c>
      <c r="C6416" s="55">
        <f>(1*Rater1!$C6405=C$7222)+(1*Rater2!$C6405=C$7222)+(N_Raters&gt;=3=TRUE)*(1*Rater3!$C6405=C$7222)+(N_Raters&gt;=4=TRUE)*(1*Rater4!$C6405=C$7222)+(N_Raters&gt;=5=TRUE)*(1*Rater5!$C6405=C$7222)</f>
        <v>0</v>
      </c>
      <c r="D6416" s="55">
        <f>(1*Rater1!$C6405=D$7222)+(1*Rater2!$C6405=D$7222)+(N_Raters&gt;=3=TRUE)*(1*Rater3!$C6405=D$7222)+(N_Raters&gt;=4=TRUE)*(1*Rater4!$C6405=D$7222)+(N_Raters&gt;=5=TRUE)*(1*Rater5!$C6405=D$7222)</f>
        <v>2</v>
      </c>
      <c r="E6416" s="38">
        <f>(1*Rater1!$C6405=E$7222)+(1*Rater2!$C6405=E$7222)+(N_Raters&gt;=3=TRUE)*(1*Rater3!$C6405=E$7222)+(N_Raters&gt;=4=TRUE)*(1*Rater4!$C6405=E$7222)+(N_Raters&gt;=5=TRUE)*(1*Rater5!$C6405=E$7222)</f>
        <v>1</v>
      </c>
      <c r="F6416" s="38"/>
      <c r="G6416" s="38"/>
      <c r="H6416" s="38"/>
      <c r="J6416" s="1"/>
      <c r="K6416" s="1"/>
    </row>
    <row r="6417" spans="2:11">
      <c r="B6417" s="35">
        <v>6403</v>
      </c>
      <c r="C6417" s="55">
        <f>(1*Rater1!$C6406=C$7222)+(1*Rater2!$C6406=C$7222)+(N_Raters&gt;=3=TRUE)*(1*Rater3!$C6406=C$7222)+(N_Raters&gt;=4=TRUE)*(1*Rater4!$C6406=C$7222)+(N_Raters&gt;=5=TRUE)*(1*Rater5!$C6406=C$7222)</f>
        <v>3</v>
      </c>
      <c r="D6417" s="55">
        <f>(1*Rater1!$C6406=D$7222)+(1*Rater2!$C6406=D$7222)+(N_Raters&gt;=3=TRUE)*(1*Rater3!$C6406=D$7222)+(N_Raters&gt;=4=TRUE)*(1*Rater4!$C6406=D$7222)+(N_Raters&gt;=5=TRUE)*(1*Rater5!$C6406=D$7222)</f>
        <v>0</v>
      </c>
      <c r="E6417" s="38">
        <f>(1*Rater1!$C6406=E$7222)+(1*Rater2!$C6406=E$7222)+(N_Raters&gt;=3=TRUE)*(1*Rater3!$C6406=E$7222)+(N_Raters&gt;=4=TRUE)*(1*Rater4!$C6406=E$7222)+(N_Raters&gt;=5=TRUE)*(1*Rater5!$C6406=E$7222)</f>
        <v>0</v>
      </c>
      <c r="F6417" s="38"/>
      <c r="G6417" s="38"/>
      <c r="H6417" s="38"/>
      <c r="J6417" s="1"/>
      <c r="K6417" s="1"/>
    </row>
    <row r="6418" spans="2:11">
      <c r="B6418" s="36">
        <v>6404</v>
      </c>
      <c r="C6418" s="55">
        <f>(1*Rater1!$C6407=C$7222)+(1*Rater2!$C6407=C$7222)+(N_Raters&gt;=3=TRUE)*(1*Rater3!$C6407=C$7222)+(N_Raters&gt;=4=TRUE)*(1*Rater4!$C6407=C$7222)+(N_Raters&gt;=5=TRUE)*(1*Rater5!$C6407=C$7222)</f>
        <v>0</v>
      </c>
      <c r="D6418" s="55">
        <f>(1*Rater1!$C6407=D$7222)+(1*Rater2!$C6407=D$7222)+(N_Raters&gt;=3=TRUE)*(1*Rater3!$C6407=D$7222)+(N_Raters&gt;=4=TRUE)*(1*Rater4!$C6407=D$7222)+(N_Raters&gt;=5=TRUE)*(1*Rater5!$C6407=D$7222)</f>
        <v>0</v>
      </c>
      <c r="E6418" s="38">
        <f>(1*Rater1!$C6407=E$7222)+(1*Rater2!$C6407=E$7222)+(N_Raters&gt;=3=TRUE)*(1*Rater3!$C6407=E$7222)+(N_Raters&gt;=4=TRUE)*(1*Rater4!$C6407=E$7222)+(N_Raters&gt;=5=TRUE)*(1*Rater5!$C6407=E$7222)</f>
        <v>3</v>
      </c>
      <c r="F6418" s="38"/>
      <c r="G6418" s="38"/>
      <c r="H6418" s="38"/>
      <c r="J6418" s="1"/>
      <c r="K6418" s="1"/>
    </row>
    <row r="6419" spans="2:11">
      <c r="B6419" s="35">
        <v>6405</v>
      </c>
      <c r="C6419" s="55">
        <f>(1*Rater1!$C6408=C$7222)+(1*Rater2!$C6408=C$7222)+(N_Raters&gt;=3=TRUE)*(1*Rater3!$C6408=C$7222)+(N_Raters&gt;=4=TRUE)*(1*Rater4!$C6408=C$7222)+(N_Raters&gt;=5=TRUE)*(1*Rater5!$C6408=C$7222)</f>
        <v>1</v>
      </c>
      <c r="D6419" s="55">
        <f>(1*Rater1!$C6408=D$7222)+(1*Rater2!$C6408=D$7222)+(N_Raters&gt;=3=TRUE)*(1*Rater3!$C6408=D$7222)+(N_Raters&gt;=4=TRUE)*(1*Rater4!$C6408=D$7222)+(N_Raters&gt;=5=TRUE)*(1*Rater5!$C6408=D$7222)</f>
        <v>0</v>
      </c>
      <c r="E6419" s="38">
        <f>(1*Rater1!$C6408=E$7222)+(1*Rater2!$C6408=E$7222)+(N_Raters&gt;=3=TRUE)*(1*Rater3!$C6408=E$7222)+(N_Raters&gt;=4=TRUE)*(1*Rater4!$C6408=E$7222)+(N_Raters&gt;=5=TRUE)*(1*Rater5!$C6408=E$7222)</f>
        <v>2</v>
      </c>
      <c r="F6419" s="38"/>
      <c r="G6419" s="38"/>
      <c r="H6419" s="38"/>
      <c r="J6419" s="1"/>
      <c r="K6419" s="1"/>
    </row>
    <row r="6420" spans="2:11">
      <c r="B6420" s="36">
        <v>6406</v>
      </c>
      <c r="C6420" s="55">
        <f>(1*Rater1!$C6409=C$7222)+(1*Rater2!$C6409=C$7222)+(N_Raters&gt;=3=TRUE)*(1*Rater3!$C6409=C$7222)+(N_Raters&gt;=4=TRUE)*(1*Rater4!$C6409=C$7222)+(N_Raters&gt;=5=TRUE)*(1*Rater5!$C6409=C$7222)</f>
        <v>0</v>
      </c>
      <c r="D6420" s="55">
        <f>(1*Rater1!$C6409=D$7222)+(1*Rater2!$C6409=D$7222)+(N_Raters&gt;=3=TRUE)*(1*Rater3!$C6409=D$7222)+(N_Raters&gt;=4=TRUE)*(1*Rater4!$C6409=D$7222)+(N_Raters&gt;=5=TRUE)*(1*Rater5!$C6409=D$7222)</f>
        <v>0</v>
      </c>
      <c r="E6420" s="38">
        <f>(1*Rater1!$C6409=E$7222)+(1*Rater2!$C6409=E$7222)+(N_Raters&gt;=3=TRUE)*(1*Rater3!$C6409=E$7222)+(N_Raters&gt;=4=TRUE)*(1*Rater4!$C6409=E$7222)+(N_Raters&gt;=5=TRUE)*(1*Rater5!$C6409=E$7222)</f>
        <v>3</v>
      </c>
      <c r="F6420" s="38"/>
      <c r="G6420" s="38"/>
      <c r="H6420" s="38"/>
      <c r="J6420" s="1"/>
      <c r="K6420" s="1"/>
    </row>
    <row r="6421" spans="2:11">
      <c r="B6421" s="35">
        <v>6407</v>
      </c>
      <c r="C6421" s="55">
        <f>(1*Rater1!$C6410=C$7222)+(1*Rater2!$C6410=C$7222)+(N_Raters&gt;=3=TRUE)*(1*Rater3!$C6410=C$7222)+(N_Raters&gt;=4=TRUE)*(1*Rater4!$C6410=C$7222)+(N_Raters&gt;=5=TRUE)*(1*Rater5!$C6410=C$7222)</f>
        <v>0</v>
      </c>
      <c r="D6421" s="55">
        <f>(1*Rater1!$C6410=D$7222)+(1*Rater2!$C6410=D$7222)+(N_Raters&gt;=3=TRUE)*(1*Rater3!$C6410=D$7222)+(N_Raters&gt;=4=TRUE)*(1*Rater4!$C6410=D$7222)+(N_Raters&gt;=5=TRUE)*(1*Rater5!$C6410=D$7222)</f>
        <v>0</v>
      </c>
      <c r="E6421" s="38">
        <f>(1*Rater1!$C6410=E$7222)+(1*Rater2!$C6410=E$7222)+(N_Raters&gt;=3=TRUE)*(1*Rater3!$C6410=E$7222)+(N_Raters&gt;=4=TRUE)*(1*Rater4!$C6410=E$7222)+(N_Raters&gt;=5=TRUE)*(1*Rater5!$C6410=E$7222)</f>
        <v>3</v>
      </c>
      <c r="F6421" s="38"/>
      <c r="G6421" s="38"/>
      <c r="H6421" s="38"/>
      <c r="J6421" s="1"/>
      <c r="K6421" s="1"/>
    </row>
    <row r="6422" spans="2:11">
      <c r="B6422" s="36">
        <v>6408</v>
      </c>
      <c r="C6422" s="55">
        <f>(1*Rater1!$C6411=C$7222)+(1*Rater2!$C6411=C$7222)+(N_Raters&gt;=3=TRUE)*(1*Rater3!$C6411=C$7222)+(N_Raters&gt;=4=TRUE)*(1*Rater4!$C6411=C$7222)+(N_Raters&gt;=5=TRUE)*(1*Rater5!$C6411=C$7222)</f>
        <v>0</v>
      </c>
      <c r="D6422" s="55">
        <f>(1*Rater1!$C6411=D$7222)+(1*Rater2!$C6411=D$7222)+(N_Raters&gt;=3=TRUE)*(1*Rater3!$C6411=D$7222)+(N_Raters&gt;=4=TRUE)*(1*Rater4!$C6411=D$7222)+(N_Raters&gt;=5=TRUE)*(1*Rater5!$C6411=D$7222)</f>
        <v>2</v>
      </c>
      <c r="E6422" s="38">
        <f>(1*Rater1!$C6411=E$7222)+(1*Rater2!$C6411=E$7222)+(N_Raters&gt;=3=TRUE)*(1*Rater3!$C6411=E$7222)+(N_Raters&gt;=4=TRUE)*(1*Rater4!$C6411=E$7222)+(N_Raters&gt;=5=TRUE)*(1*Rater5!$C6411=E$7222)</f>
        <v>1</v>
      </c>
      <c r="F6422" s="38"/>
      <c r="G6422" s="38"/>
      <c r="H6422" s="38"/>
      <c r="J6422" s="1"/>
      <c r="K6422" s="1"/>
    </row>
    <row r="6423" spans="2:11">
      <c r="B6423" s="35">
        <v>6409</v>
      </c>
      <c r="C6423" s="55">
        <f>(1*Rater1!$C6412=C$7222)+(1*Rater2!$C6412=C$7222)+(N_Raters&gt;=3=TRUE)*(1*Rater3!$C6412=C$7222)+(N_Raters&gt;=4=TRUE)*(1*Rater4!$C6412=C$7222)+(N_Raters&gt;=5=TRUE)*(1*Rater5!$C6412=C$7222)</f>
        <v>0</v>
      </c>
      <c r="D6423" s="55">
        <f>(1*Rater1!$C6412=D$7222)+(1*Rater2!$C6412=D$7222)+(N_Raters&gt;=3=TRUE)*(1*Rater3!$C6412=D$7222)+(N_Raters&gt;=4=TRUE)*(1*Rater4!$C6412=D$7222)+(N_Raters&gt;=5=TRUE)*(1*Rater5!$C6412=D$7222)</f>
        <v>0</v>
      </c>
      <c r="E6423" s="38">
        <f>(1*Rater1!$C6412=E$7222)+(1*Rater2!$C6412=E$7222)+(N_Raters&gt;=3=TRUE)*(1*Rater3!$C6412=E$7222)+(N_Raters&gt;=4=TRUE)*(1*Rater4!$C6412=E$7222)+(N_Raters&gt;=5=TRUE)*(1*Rater5!$C6412=E$7222)</f>
        <v>3</v>
      </c>
      <c r="F6423" s="38"/>
      <c r="G6423" s="38"/>
      <c r="H6423" s="38"/>
      <c r="J6423" s="1"/>
      <c r="K6423" s="1"/>
    </row>
    <row r="6424" spans="2:11">
      <c r="B6424" s="36">
        <v>6410</v>
      </c>
      <c r="C6424" s="55">
        <f>(1*Rater1!$C6413=C$7222)+(1*Rater2!$C6413=C$7222)+(N_Raters&gt;=3=TRUE)*(1*Rater3!$C6413=C$7222)+(N_Raters&gt;=4=TRUE)*(1*Rater4!$C6413=C$7222)+(N_Raters&gt;=5=TRUE)*(1*Rater5!$C6413=C$7222)</f>
        <v>0</v>
      </c>
      <c r="D6424" s="55">
        <f>(1*Rater1!$C6413=D$7222)+(1*Rater2!$C6413=D$7222)+(N_Raters&gt;=3=TRUE)*(1*Rater3!$C6413=D$7222)+(N_Raters&gt;=4=TRUE)*(1*Rater4!$C6413=D$7222)+(N_Raters&gt;=5=TRUE)*(1*Rater5!$C6413=D$7222)</f>
        <v>0</v>
      </c>
      <c r="E6424" s="38">
        <f>(1*Rater1!$C6413=E$7222)+(1*Rater2!$C6413=E$7222)+(N_Raters&gt;=3=TRUE)*(1*Rater3!$C6413=E$7222)+(N_Raters&gt;=4=TRUE)*(1*Rater4!$C6413=E$7222)+(N_Raters&gt;=5=TRUE)*(1*Rater5!$C6413=E$7222)</f>
        <v>3</v>
      </c>
      <c r="F6424" s="38"/>
      <c r="G6424" s="38"/>
      <c r="H6424" s="38"/>
      <c r="J6424" s="1"/>
      <c r="K6424" s="1"/>
    </row>
    <row r="6425" spans="2:11">
      <c r="B6425" s="35">
        <v>6411</v>
      </c>
      <c r="C6425" s="55">
        <f>(1*Rater1!$C6414=C$7222)+(1*Rater2!$C6414=C$7222)+(N_Raters&gt;=3=TRUE)*(1*Rater3!$C6414=C$7222)+(N_Raters&gt;=4=TRUE)*(1*Rater4!$C6414=C$7222)+(N_Raters&gt;=5=TRUE)*(1*Rater5!$C6414=C$7222)</f>
        <v>0</v>
      </c>
      <c r="D6425" s="55">
        <f>(1*Rater1!$C6414=D$7222)+(1*Rater2!$C6414=D$7222)+(N_Raters&gt;=3=TRUE)*(1*Rater3!$C6414=D$7222)+(N_Raters&gt;=4=TRUE)*(1*Rater4!$C6414=D$7222)+(N_Raters&gt;=5=TRUE)*(1*Rater5!$C6414=D$7222)</f>
        <v>0</v>
      </c>
      <c r="E6425" s="38">
        <f>(1*Rater1!$C6414=E$7222)+(1*Rater2!$C6414=E$7222)+(N_Raters&gt;=3=TRUE)*(1*Rater3!$C6414=E$7222)+(N_Raters&gt;=4=TRUE)*(1*Rater4!$C6414=E$7222)+(N_Raters&gt;=5=TRUE)*(1*Rater5!$C6414=E$7222)</f>
        <v>3</v>
      </c>
      <c r="F6425" s="38"/>
      <c r="G6425" s="38"/>
      <c r="H6425" s="38"/>
      <c r="J6425" s="1"/>
      <c r="K6425" s="1"/>
    </row>
    <row r="6426" spans="2:11">
      <c r="B6426" s="36">
        <v>6412</v>
      </c>
      <c r="C6426" s="55">
        <f>(1*Rater1!$C6415=C$7222)+(1*Rater2!$C6415=C$7222)+(N_Raters&gt;=3=TRUE)*(1*Rater3!$C6415=C$7222)+(N_Raters&gt;=4=TRUE)*(1*Rater4!$C6415=C$7222)+(N_Raters&gt;=5=TRUE)*(1*Rater5!$C6415=C$7222)</f>
        <v>2</v>
      </c>
      <c r="D6426" s="55">
        <f>(1*Rater1!$C6415=D$7222)+(1*Rater2!$C6415=D$7222)+(N_Raters&gt;=3=TRUE)*(1*Rater3!$C6415=D$7222)+(N_Raters&gt;=4=TRUE)*(1*Rater4!$C6415=D$7222)+(N_Raters&gt;=5=TRUE)*(1*Rater5!$C6415=D$7222)</f>
        <v>0</v>
      </c>
      <c r="E6426" s="38">
        <f>(1*Rater1!$C6415=E$7222)+(1*Rater2!$C6415=E$7222)+(N_Raters&gt;=3=TRUE)*(1*Rater3!$C6415=E$7222)+(N_Raters&gt;=4=TRUE)*(1*Rater4!$C6415=E$7222)+(N_Raters&gt;=5=TRUE)*(1*Rater5!$C6415=E$7222)</f>
        <v>1</v>
      </c>
      <c r="F6426" s="38"/>
      <c r="G6426" s="38"/>
      <c r="H6426" s="38"/>
      <c r="J6426" s="1"/>
      <c r="K6426" s="1"/>
    </row>
    <row r="6427" spans="2:11">
      <c r="B6427" s="35">
        <v>6413</v>
      </c>
      <c r="C6427" s="55">
        <f>(1*Rater1!$C6416=C$7222)+(1*Rater2!$C6416=C$7222)+(N_Raters&gt;=3=TRUE)*(1*Rater3!$C6416=C$7222)+(N_Raters&gt;=4=TRUE)*(1*Rater4!$C6416=C$7222)+(N_Raters&gt;=5=TRUE)*(1*Rater5!$C6416=C$7222)</f>
        <v>0</v>
      </c>
      <c r="D6427" s="55">
        <f>(1*Rater1!$C6416=D$7222)+(1*Rater2!$C6416=D$7222)+(N_Raters&gt;=3=TRUE)*(1*Rater3!$C6416=D$7222)+(N_Raters&gt;=4=TRUE)*(1*Rater4!$C6416=D$7222)+(N_Raters&gt;=5=TRUE)*(1*Rater5!$C6416=D$7222)</f>
        <v>0</v>
      </c>
      <c r="E6427" s="38">
        <f>(1*Rater1!$C6416=E$7222)+(1*Rater2!$C6416=E$7222)+(N_Raters&gt;=3=TRUE)*(1*Rater3!$C6416=E$7222)+(N_Raters&gt;=4=TRUE)*(1*Rater4!$C6416=E$7222)+(N_Raters&gt;=5=TRUE)*(1*Rater5!$C6416=E$7222)</f>
        <v>3</v>
      </c>
      <c r="F6427" s="38"/>
      <c r="G6427" s="38"/>
      <c r="H6427" s="38"/>
      <c r="J6427" s="1"/>
      <c r="K6427" s="1"/>
    </row>
    <row r="6428" spans="2:11">
      <c r="B6428" s="36">
        <v>6414</v>
      </c>
      <c r="C6428" s="55">
        <f>(1*Rater1!$C6417=C$7222)+(1*Rater2!$C6417=C$7222)+(N_Raters&gt;=3=TRUE)*(1*Rater3!$C6417=C$7222)+(N_Raters&gt;=4=TRUE)*(1*Rater4!$C6417=C$7222)+(N_Raters&gt;=5=TRUE)*(1*Rater5!$C6417=C$7222)</f>
        <v>0</v>
      </c>
      <c r="D6428" s="55">
        <f>(1*Rater1!$C6417=D$7222)+(1*Rater2!$C6417=D$7222)+(N_Raters&gt;=3=TRUE)*(1*Rater3!$C6417=D$7222)+(N_Raters&gt;=4=TRUE)*(1*Rater4!$C6417=D$7222)+(N_Raters&gt;=5=TRUE)*(1*Rater5!$C6417=D$7222)</f>
        <v>0</v>
      </c>
      <c r="E6428" s="38">
        <f>(1*Rater1!$C6417=E$7222)+(1*Rater2!$C6417=E$7222)+(N_Raters&gt;=3=TRUE)*(1*Rater3!$C6417=E$7222)+(N_Raters&gt;=4=TRUE)*(1*Rater4!$C6417=E$7222)+(N_Raters&gt;=5=TRUE)*(1*Rater5!$C6417=E$7222)</f>
        <v>3</v>
      </c>
      <c r="F6428" s="38"/>
      <c r="G6428" s="38"/>
      <c r="H6428" s="38"/>
      <c r="J6428" s="1"/>
      <c r="K6428" s="1"/>
    </row>
    <row r="6429" spans="2:11">
      <c r="B6429" s="35">
        <v>6415</v>
      </c>
      <c r="C6429" s="55">
        <f>(1*Rater1!$C6418=C$7222)+(1*Rater2!$C6418=C$7222)+(N_Raters&gt;=3=TRUE)*(1*Rater3!$C6418=C$7222)+(N_Raters&gt;=4=TRUE)*(1*Rater4!$C6418=C$7222)+(N_Raters&gt;=5=TRUE)*(1*Rater5!$C6418=C$7222)</f>
        <v>0</v>
      </c>
      <c r="D6429" s="55">
        <f>(1*Rater1!$C6418=D$7222)+(1*Rater2!$C6418=D$7222)+(N_Raters&gt;=3=TRUE)*(1*Rater3!$C6418=D$7222)+(N_Raters&gt;=4=TRUE)*(1*Rater4!$C6418=D$7222)+(N_Raters&gt;=5=TRUE)*(1*Rater5!$C6418=D$7222)</f>
        <v>2</v>
      </c>
      <c r="E6429" s="38">
        <f>(1*Rater1!$C6418=E$7222)+(1*Rater2!$C6418=E$7222)+(N_Raters&gt;=3=TRUE)*(1*Rater3!$C6418=E$7222)+(N_Raters&gt;=4=TRUE)*(1*Rater4!$C6418=E$7222)+(N_Raters&gt;=5=TRUE)*(1*Rater5!$C6418=E$7222)</f>
        <v>1</v>
      </c>
      <c r="F6429" s="38"/>
      <c r="G6429" s="38"/>
      <c r="H6429" s="38"/>
      <c r="J6429" s="1"/>
      <c r="K6429" s="1"/>
    </row>
    <row r="6430" spans="2:11">
      <c r="B6430" s="36">
        <v>6416</v>
      </c>
      <c r="C6430" s="55">
        <f>(1*Rater1!$C6419=C$7222)+(1*Rater2!$C6419=C$7222)+(N_Raters&gt;=3=TRUE)*(1*Rater3!$C6419=C$7222)+(N_Raters&gt;=4=TRUE)*(1*Rater4!$C6419=C$7222)+(N_Raters&gt;=5=TRUE)*(1*Rater5!$C6419=C$7222)</f>
        <v>0</v>
      </c>
      <c r="D6430" s="55">
        <f>(1*Rater1!$C6419=D$7222)+(1*Rater2!$C6419=D$7222)+(N_Raters&gt;=3=TRUE)*(1*Rater3!$C6419=D$7222)+(N_Raters&gt;=4=TRUE)*(1*Rater4!$C6419=D$7222)+(N_Raters&gt;=5=TRUE)*(1*Rater5!$C6419=D$7222)</f>
        <v>0</v>
      </c>
      <c r="E6430" s="38">
        <f>(1*Rater1!$C6419=E$7222)+(1*Rater2!$C6419=E$7222)+(N_Raters&gt;=3=TRUE)*(1*Rater3!$C6419=E$7222)+(N_Raters&gt;=4=TRUE)*(1*Rater4!$C6419=E$7222)+(N_Raters&gt;=5=TRUE)*(1*Rater5!$C6419=E$7222)</f>
        <v>3</v>
      </c>
      <c r="F6430" s="38"/>
      <c r="G6430" s="38"/>
      <c r="H6430" s="38"/>
      <c r="J6430" s="1"/>
      <c r="K6430" s="1"/>
    </row>
    <row r="6431" spans="2:11">
      <c r="B6431" s="35">
        <v>6417</v>
      </c>
      <c r="C6431" s="55">
        <f>(1*Rater1!$C6420=C$7222)+(1*Rater2!$C6420=C$7222)+(N_Raters&gt;=3=TRUE)*(1*Rater3!$C6420=C$7222)+(N_Raters&gt;=4=TRUE)*(1*Rater4!$C6420=C$7222)+(N_Raters&gt;=5=TRUE)*(1*Rater5!$C6420=C$7222)</f>
        <v>0</v>
      </c>
      <c r="D6431" s="55">
        <f>(1*Rater1!$C6420=D$7222)+(1*Rater2!$C6420=D$7222)+(N_Raters&gt;=3=TRUE)*(1*Rater3!$C6420=D$7222)+(N_Raters&gt;=4=TRUE)*(1*Rater4!$C6420=D$7222)+(N_Raters&gt;=5=TRUE)*(1*Rater5!$C6420=D$7222)</f>
        <v>0</v>
      </c>
      <c r="E6431" s="38">
        <f>(1*Rater1!$C6420=E$7222)+(1*Rater2!$C6420=E$7222)+(N_Raters&gt;=3=TRUE)*(1*Rater3!$C6420=E$7222)+(N_Raters&gt;=4=TRUE)*(1*Rater4!$C6420=E$7222)+(N_Raters&gt;=5=TRUE)*(1*Rater5!$C6420=E$7222)</f>
        <v>3</v>
      </c>
      <c r="F6431" s="38"/>
      <c r="G6431" s="38"/>
      <c r="H6431" s="38"/>
      <c r="J6431" s="1"/>
      <c r="K6431" s="1"/>
    </row>
    <row r="6432" spans="2:11">
      <c r="B6432" s="36">
        <v>6418</v>
      </c>
      <c r="C6432" s="55">
        <f>(1*Rater1!$C6421=C$7222)+(1*Rater2!$C6421=C$7222)+(N_Raters&gt;=3=TRUE)*(1*Rater3!$C6421=C$7222)+(N_Raters&gt;=4=TRUE)*(1*Rater4!$C6421=C$7222)+(N_Raters&gt;=5=TRUE)*(1*Rater5!$C6421=C$7222)</f>
        <v>0</v>
      </c>
      <c r="D6432" s="55">
        <f>(1*Rater1!$C6421=D$7222)+(1*Rater2!$C6421=D$7222)+(N_Raters&gt;=3=TRUE)*(1*Rater3!$C6421=D$7222)+(N_Raters&gt;=4=TRUE)*(1*Rater4!$C6421=D$7222)+(N_Raters&gt;=5=TRUE)*(1*Rater5!$C6421=D$7222)</f>
        <v>0</v>
      </c>
      <c r="E6432" s="38">
        <f>(1*Rater1!$C6421=E$7222)+(1*Rater2!$C6421=E$7222)+(N_Raters&gt;=3=TRUE)*(1*Rater3!$C6421=E$7222)+(N_Raters&gt;=4=TRUE)*(1*Rater4!$C6421=E$7222)+(N_Raters&gt;=5=TRUE)*(1*Rater5!$C6421=E$7222)</f>
        <v>3</v>
      </c>
      <c r="F6432" s="38"/>
      <c r="G6432" s="38"/>
      <c r="H6432" s="38"/>
      <c r="J6432" s="1"/>
      <c r="K6432" s="1"/>
    </row>
    <row r="6433" spans="2:11">
      <c r="B6433" s="35">
        <v>6419</v>
      </c>
      <c r="C6433" s="55">
        <f>(1*Rater1!$C6422=C$7222)+(1*Rater2!$C6422=C$7222)+(N_Raters&gt;=3=TRUE)*(1*Rater3!$C6422=C$7222)+(N_Raters&gt;=4=TRUE)*(1*Rater4!$C6422=C$7222)+(N_Raters&gt;=5=TRUE)*(1*Rater5!$C6422=C$7222)</f>
        <v>0</v>
      </c>
      <c r="D6433" s="55">
        <f>(1*Rater1!$C6422=D$7222)+(1*Rater2!$C6422=D$7222)+(N_Raters&gt;=3=TRUE)*(1*Rater3!$C6422=D$7222)+(N_Raters&gt;=4=TRUE)*(1*Rater4!$C6422=D$7222)+(N_Raters&gt;=5=TRUE)*(1*Rater5!$C6422=D$7222)</f>
        <v>0</v>
      </c>
      <c r="E6433" s="38">
        <f>(1*Rater1!$C6422=E$7222)+(1*Rater2!$C6422=E$7222)+(N_Raters&gt;=3=TRUE)*(1*Rater3!$C6422=E$7222)+(N_Raters&gt;=4=TRUE)*(1*Rater4!$C6422=E$7222)+(N_Raters&gt;=5=TRUE)*(1*Rater5!$C6422=E$7222)</f>
        <v>3</v>
      </c>
      <c r="F6433" s="38"/>
      <c r="G6433" s="38"/>
      <c r="H6433" s="38"/>
      <c r="J6433" s="1"/>
      <c r="K6433" s="1"/>
    </row>
    <row r="6434" spans="2:11">
      <c r="B6434" s="36">
        <v>6420</v>
      </c>
      <c r="C6434" s="55">
        <f>(1*Rater1!$C6423=C$7222)+(1*Rater2!$C6423=C$7222)+(N_Raters&gt;=3=TRUE)*(1*Rater3!$C6423=C$7222)+(N_Raters&gt;=4=TRUE)*(1*Rater4!$C6423=C$7222)+(N_Raters&gt;=5=TRUE)*(1*Rater5!$C6423=C$7222)</f>
        <v>0</v>
      </c>
      <c r="D6434" s="55">
        <f>(1*Rater1!$C6423=D$7222)+(1*Rater2!$C6423=D$7222)+(N_Raters&gt;=3=TRUE)*(1*Rater3!$C6423=D$7222)+(N_Raters&gt;=4=TRUE)*(1*Rater4!$C6423=D$7222)+(N_Raters&gt;=5=TRUE)*(1*Rater5!$C6423=D$7222)</f>
        <v>2</v>
      </c>
      <c r="E6434" s="38">
        <f>(1*Rater1!$C6423=E$7222)+(1*Rater2!$C6423=E$7222)+(N_Raters&gt;=3=TRUE)*(1*Rater3!$C6423=E$7222)+(N_Raters&gt;=4=TRUE)*(1*Rater4!$C6423=E$7222)+(N_Raters&gt;=5=TRUE)*(1*Rater5!$C6423=E$7222)</f>
        <v>1</v>
      </c>
      <c r="F6434" s="38"/>
      <c r="G6434" s="38"/>
      <c r="H6434" s="38"/>
      <c r="J6434" s="1"/>
      <c r="K6434" s="1"/>
    </row>
    <row r="6435" spans="2:11">
      <c r="B6435" s="35">
        <v>6421</v>
      </c>
      <c r="C6435" s="55">
        <f>(1*Rater1!$C6424=C$7222)+(1*Rater2!$C6424=C$7222)+(N_Raters&gt;=3=TRUE)*(1*Rater3!$C6424=C$7222)+(N_Raters&gt;=4=TRUE)*(1*Rater4!$C6424=C$7222)+(N_Raters&gt;=5=TRUE)*(1*Rater5!$C6424=C$7222)</f>
        <v>0</v>
      </c>
      <c r="D6435" s="55">
        <f>(1*Rater1!$C6424=D$7222)+(1*Rater2!$C6424=D$7222)+(N_Raters&gt;=3=TRUE)*(1*Rater3!$C6424=D$7222)+(N_Raters&gt;=4=TRUE)*(1*Rater4!$C6424=D$7222)+(N_Raters&gt;=5=TRUE)*(1*Rater5!$C6424=D$7222)</f>
        <v>0</v>
      </c>
      <c r="E6435" s="38">
        <f>(1*Rater1!$C6424=E$7222)+(1*Rater2!$C6424=E$7222)+(N_Raters&gt;=3=TRUE)*(1*Rater3!$C6424=E$7222)+(N_Raters&gt;=4=TRUE)*(1*Rater4!$C6424=E$7222)+(N_Raters&gt;=5=TRUE)*(1*Rater5!$C6424=E$7222)</f>
        <v>3</v>
      </c>
      <c r="F6435" s="38"/>
      <c r="G6435" s="38"/>
      <c r="H6435" s="38"/>
      <c r="J6435" s="1"/>
      <c r="K6435" s="1"/>
    </row>
    <row r="6436" spans="2:11">
      <c r="B6436" s="36">
        <v>6422</v>
      </c>
      <c r="C6436" s="55">
        <f>(1*Rater1!$C6425=C$7222)+(1*Rater2!$C6425=C$7222)+(N_Raters&gt;=3=TRUE)*(1*Rater3!$C6425=C$7222)+(N_Raters&gt;=4=TRUE)*(1*Rater4!$C6425=C$7222)+(N_Raters&gt;=5=TRUE)*(1*Rater5!$C6425=C$7222)</f>
        <v>0</v>
      </c>
      <c r="D6436" s="55">
        <f>(1*Rater1!$C6425=D$7222)+(1*Rater2!$C6425=D$7222)+(N_Raters&gt;=3=TRUE)*(1*Rater3!$C6425=D$7222)+(N_Raters&gt;=4=TRUE)*(1*Rater4!$C6425=D$7222)+(N_Raters&gt;=5=TRUE)*(1*Rater5!$C6425=D$7222)</f>
        <v>0</v>
      </c>
      <c r="E6436" s="38">
        <f>(1*Rater1!$C6425=E$7222)+(1*Rater2!$C6425=E$7222)+(N_Raters&gt;=3=TRUE)*(1*Rater3!$C6425=E$7222)+(N_Raters&gt;=4=TRUE)*(1*Rater4!$C6425=E$7222)+(N_Raters&gt;=5=TRUE)*(1*Rater5!$C6425=E$7222)</f>
        <v>3</v>
      </c>
      <c r="F6436" s="38"/>
      <c r="G6436" s="38"/>
      <c r="H6436" s="38"/>
      <c r="J6436" s="1"/>
      <c r="K6436" s="1"/>
    </row>
    <row r="6437" spans="2:11">
      <c r="B6437" s="35">
        <v>6423</v>
      </c>
      <c r="C6437" s="55">
        <f>(1*Rater1!$C6426=C$7222)+(1*Rater2!$C6426=C$7222)+(N_Raters&gt;=3=TRUE)*(1*Rater3!$C6426=C$7222)+(N_Raters&gt;=4=TRUE)*(1*Rater4!$C6426=C$7222)+(N_Raters&gt;=5=TRUE)*(1*Rater5!$C6426=C$7222)</f>
        <v>0</v>
      </c>
      <c r="D6437" s="55">
        <f>(1*Rater1!$C6426=D$7222)+(1*Rater2!$C6426=D$7222)+(N_Raters&gt;=3=TRUE)*(1*Rater3!$C6426=D$7222)+(N_Raters&gt;=4=TRUE)*(1*Rater4!$C6426=D$7222)+(N_Raters&gt;=5=TRUE)*(1*Rater5!$C6426=D$7222)</f>
        <v>2</v>
      </c>
      <c r="E6437" s="38">
        <f>(1*Rater1!$C6426=E$7222)+(1*Rater2!$C6426=E$7222)+(N_Raters&gt;=3=TRUE)*(1*Rater3!$C6426=E$7222)+(N_Raters&gt;=4=TRUE)*(1*Rater4!$C6426=E$7222)+(N_Raters&gt;=5=TRUE)*(1*Rater5!$C6426=E$7222)</f>
        <v>1</v>
      </c>
      <c r="F6437" s="38"/>
      <c r="G6437" s="38"/>
      <c r="H6437" s="38"/>
      <c r="J6437" s="1"/>
      <c r="K6437" s="1"/>
    </row>
    <row r="6438" spans="2:11">
      <c r="B6438" s="36">
        <v>6424</v>
      </c>
      <c r="C6438" s="55">
        <f>(1*Rater1!$C6427=C$7222)+(1*Rater2!$C6427=C$7222)+(N_Raters&gt;=3=TRUE)*(1*Rater3!$C6427=C$7222)+(N_Raters&gt;=4=TRUE)*(1*Rater4!$C6427=C$7222)+(N_Raters&gt;=5=TRUE)*(1*Rater5!$C6427=C$7222)</f>
        <v>0</v>
      </c>
      <c r="D6438" s="55">
        <f>(1*Rater1!$C6427=D$7222)+(1*Rater2!$C6427=D$7222)+(N_Raters&gt;=3=TRUE)*(1*Rater3!$C6427=D$7222)+(N_Raters&gt;=4=TRUE)*(1*Rater4!$C6427=D$7222)+(N_Raters&gt;=5=TRUE)*(1*Rater5!$C6427=D$7222)</f>
        <v>1</v>
      </c>
      <c r="E6438" s="38">
        <f>(1*Rater1!$C6427=E$7222)+(1*Rater2!$C6427=E$7222)+(N_Raters&gt;=3=TRUE)*(1*Rater3!$C6427=E$7222)+(N_Raters&gt;=4=TRUE)*(1*Rater4!$C6427=E$7222)+(N_Raters&gt;=5=TRUE)*(1*Rater5!$C6427=E$7222)</f>
        <v>2</v>
      </c>
      <c r="F6438" s="38"/>
      <c r="G6438" s="38"/>
      <c r="H6438" s="38"/>
      <c r="J6438" s="1"/>
      <c r="K6438" s="1"/>
    </row>
    <row r="6439" spans="2:11">
      <c r="B6439" s="35">
        <v>6425</v>
      </c>
      <c r="C6439" s="55">
        <f>(1*Rater1!$C6428=C$7222)+(1*Rater2!$C6428=C$7222)+(N_Raters&gt;=3=TRUE)*(1*Rater3!$C6428=C$7222)+(N_Raters&gt;=4=TRUE)*(1*Rater4!$C6428=C$7222)+(N_Raters&gt;=5=TRUE)*(1*Rater5!$C6428=C$7222)</f>
        <v>0</v>
      </c>
      <c r="D6439" s="55">
        <f>(1*Rater1!$C6428=D$7222)+(1*Rater2!$C6428=D$7222)+(N_Raters&gt;=3=TRUE)*(1*Rater3!$C6428=D$7222)+(N_Raters&gt;=4=TRUE)*(1*Rater4!$C6428=D$7222)+(N_Raters&gt;=5=TRUE)*(1*Rater5!$C6428=D$7222)</f>
        <v>0</v>
      </c>
      <c r="E6439" s="38">
        <f>(1*Rater1!$C6428=E$7222)+(1*Rater2!$C6428=E$7222)+(N_Raters&gt;=3=TRUE)*(1*Rater3!$C6428=E$7222)+(N_Raters&gt;=4=TRUE)*(1*Rater4!$C6428=E$7222)+(N_Raters&gt;=5=TRUE)*(1*Rater5!$C6428=E$7222)</f>
        <v>3</v>
      </c>
      <c r="F6439" s="38"/>
      <c r="G6439" s="38"/>
      <c r="H6439" s="38"/>
      <c r="J6439" s="1"/>
      <c r="K6439" s="1"/>
    </row>
    <row r="6440" spans="2:11">
      <c r="B6440" s="36">
        <v>6426</v>
      </c>
      <c r="C6440" s="55">
        <f>(1*Rater1!$C6429=C$7222)+(1*Rater2!$C6429=C$7222)+(N_Raters&gt;=3=TRUE)*(1*Rater3!$C6429=C$7222)+(N_Raters&gt;=4=TRUE)*(1*Rater4!$C6429=C$7222)+(N_Raters&gt;=5=TRUE)*(1*Rater5!$C6429=C$7222)</f>
        <v>0</v>
      </c>
      <c r="D6440" s="55">
        <f>(1*Rater1!$C6429=D$7222)+(1*Rater2!$C6429=D$7222)+(N_Raters&gt;=3=TRUE)*(1*Rater3!$C6429=D$7222)+(N_Raters&gt;=4=TRUE)*(1*Rater4!$C6429=D$7222)+(N_Raters&gt;=5=TRUE)*(1*Rater5!$C6429=D$7222)</f>
        <v>0</v>
      </c>
      <c r="E6440" s="38">
        <f>(1*Rater1!$C6429=E$7222)+(1*Rater2!$C6429=E$7222)+(N_Raters&gt;=3=TRUE)*(1*Rater3!$C6429=E$7222)+(N_Raters&gt;=4=TRUE)*(1*Rater4!$C6429=E$7222)+(N_Raters&gt;=5=TRUE)*(1*Rater5!$C6429=E$7222)</f>
        <v>3</v>
      </c>
      <c r="F6440" s="38"/>
      <c r="G6440" s="38"/>
      <c r="H6440" s="38"/>
      <c r="J6440" s="1"/>
      <c r="K6440" s="1"/>
    </row>
    <row r="6441" spans="2:11">
      <c r="B6441" s="35">
        <v>6427</v>
      </c>
      <c r="C6441" s="55">
        <f>(1*Rater1!$C6430=C$7222)+(1*Rater2!$C6430=C$7222)+(N_Raters&gt;=3=TRUE)*(1*Rater3!$C6430=C$7222)+(N_Raters&gt;=4=TRUE)*(1*Rater4!$C6430=C$7222)+(N_Raters&gt;=5=TRUE)*(1*Rater5!$C6430=C$7222)</f>
        <v>0</v>
      </c>
      <c r="D6441" s="55">
        <f>(1*Rater1!$C6430=D$7222)+(1*Rater2!$C6430=D$7222)+(N_Raters&gt;=3=TRUE)*(1*Rater3!$C6430=D$7222)+(N_Raters&gt;=4=TRUE)*(1*Rater4!$C6430=D$7222)+(N_Raters&gt;=5=TRUE)*(1*Rater5!$C6430=D$7222)</f>
        <v>1</v>
      </c>
      <c r="E6441" s="38">
        <f>(1*Rater1!$C6430=E$7222)+(1*Rater2!$C6430=E$7222)+(N_Raters&gt;=3=TRUE)*(1*Rater3!$C6430=E$7222)+(N_Raters&gt;=4=TRUE)*(1*Rater4!$C6430=E$7222)+(N_Raters&gt;=5=TRUE)*(1*Rater5!$C6430=E$7222)</f>
        <v>2</v>
      </c>
      <c r="F6441" s="38"/>
      <c r="G6441" s="38"/>
      <c r="H6441" s="38"/>
      <c r="J6441" s="1"/>
      <c r="K6441" s="1"/>
    </row>
    <row r="6442" spans="2:11">
      <c r="B6442" s="36">
        <v>6428</v>
      </c>
      <c r="C6442" s="55">
        <f>(1*Rater1!$C6431=C$7222)+(1*Rater2!$C6431=C$7222)+(N_Raters&gt;=3=TRUE)*(1*Rater3!$C6431=C$7222)+(N_Raters&gt;=4=TRUE)*(1*Rater4!$C6431=C$7222)+(N_Raters&gt;=5=TRUE)*(1*Rater5!$C6431=C$7222)</f>
        <v>0</v>
      </c>
      <c r="D6442" s="55">
        <f>(1*Rater1!$C6431=D$7222)+(1*Rater2!$C6431=D$7222)+(N_Raters&gt;=3=TRUE)*(1*Rater3!$C6431=D$7222)+(N_Raters&gt;=4=TRUE)*(1*Rater4!$C6431=D$7222)+(N_Raters&gt;=5=TRUE)*(1*Rater5!$C6431=D$7222)</f>
        <v>0</v>
      </c>
      <c r="E6442" s="38">
        <f>(1*Rater1!$C6431=E$7222)+(1*Rater2!$C6431=E$7222)+(N_Raters&gt;=3=TRUE)*(1*Rater3!$C6431=E$7222)+(N_Raters&gt;=4=TRUE)*(1*Rater4!$C6431=E$7222)+(N_Raters&gt;=5=TRUE)*(1*Rater5!$C6431=E$7222)</f>
        <v>3</v>
      </c>
      <c r="F6442" s="38"/>
      <c r="G6442" s="38"/>
      <c r="H6442" s="38"/>
      <c r="J6442" s="1"/>
      <c r="K6442" s="1"/>
    </row>
    <row r="6443" spans="2:11">
      <c r="B6443" s="35">
        <v>6429</v>
      </c>
      <c r="C6443" s="55">
        <f>(1*Rater1!$C6432=C$7222)+(1*Rater2!$C6432=C$7222)+(N_Raters&gt;=3=TRUE)*(1*Rater3!$C6432=C$7222)+(N_Raters&gt;=4=TRUE)*(1*Rater4!$C6432=C$7222)+(N_Raters&gt;=5=TRUE)*(1*Rater5!$C6432=C$7222)</f>
        <v>0</v>
      </c>
      <c r="D6443" s="55">
        <f>(1*Rater1!$C6432=D$7222)+(1*Rater2!$C6432=D$7222)+(N_Raters&gt;=3=TRUE)*(1*Rater3!$C6432=D$7222)+(N_Raters&gt;=4=TRUE)*(1*Rater4!$C6432=D$7222)+(N_Raters&gt;=5=TRUE)*(1*Rater5!$C6432=D$7222)</f>
        <v>0</v>
      </c>
      <c r="E6443" s="38">
        <f>(1*Rater1!$C6432=E$7222)+(1*Rater2!$C6432=E$7222)+(N_Raters&gt;=3=TRUE)*(1*Rater3!$C6432=E$7222)+(N_Raters&gt;=4=TRUE)*(1*Rater4!$C6432=E$7222)+(N_Raters&gt;=5=TRUE)*(1*Rater5!$C6432=E$7222)</f>
        <v>3</v>
      </c>
      <c r="F6443" s="38"/>
      <c r="G6443" s="38"/>
      <c r="H6443" s="38"/>
      <c r="J6443" s="1"/>
      <c r="K6443" s="1"/>
    </row>
    <row r="6444" spans="2:11">
      <c r="B6444" s="36">
        <v>6430</v>
      </c>
      <c r="C6444" s="55">
        <f>(1*Rater1!$C6433=C$7222)+(1*Rater2!$C6433=C$7222)+(N_Raters&gt;=3=TRUE)*(1*Rater3!$C6433=C$7222)+(N_Raters&gt;=4=TRUE)*(1*Rater4!$C6433=C$7222)+(N_Raters&gt;=5=TRUE)*(1*Rater5!$C6433=C$7222)</f>
        <v>0</v>
      </c>
      <c r="D6444" s="55">
        <f>(1*Rater1!$C6433=D$7222)+(1*Rater2!$C6433=D$7222)+(N_Raters&gt;=3=TRUE)*(1*Rater3!$C6433=D$7222)+(N_Raters&gt;=4=TRUE)*(1*Rater4!$C6433=D$7222)+(N_Raters&gt;=5=TRUE)*(1*Rater5!$C6433=D$7222)</f>
        <v>3</v>
      </c>
      <c r="E6444" s="38">
        <f>(1*Rater1!$C6433=E$7222)+(1*Rater2!$C6433=E$7222)+(N_Raters&gt;=3=TRUE)*(1*Rater3!$C6433=E$7222)+(N_Raters&gt;=4=TRUE)*(1*Rater4!$C6433=E$7222)+(N_Raters&gt;=5=TRUE)*(1*Rater5!$C6433=E$7222)</f>
        <v>0</v>
      </c>
      <c r="F6444" s="38"/>
      <c r="G6444" s="38"/>
      <c r="H6444" s="38"/>
      <c r="J6444" s="1"/>
      <c r="K6444" s="1"/>
    </row>
    <row r="6445" spans="2:11">
      <c r="B6445" s="35">
        <v>6431</v>
      </c>
      <c r="C6445" s="55">
        <f>(1*Rater1!$C6434=C$7222)+(1*Rater2!$C6434=C$7222)+(N_Raters&gt;=3=TRUE)*(1*Rater3!$C6434=C$7222)+(N_Raters&gt;=4=TRUE)*(1*Rater4!$C6434=C$7222)+(N_Raters&gt;=5=TRUE)*(1*Rater5!$C6434=C$7222)</f>
        <v>0</v>
      </c>
      <c r="D6445" s="55">
        <f>(1*Rater1!$C6434=D$7222)+(1*Rater2!$C6434=D$7222)+(N_Raters&gt;=3=TRUE)*(1*Rater3!$C6434=D$7222)+(N_Raters&gt;=4=TRUE)*(1*Rater4!$C6434=D$7222)+(N_Raters&gt;=5=TRUE)*(1*Rater5!$C6434=D$7222)</f>
        <v>0</v>
      </c>
      <c r="E6445" s="38">
        <f>(1*Rater1!$C6434=E$7222)+(1*Rater2!$C6434=E$7222)+(N_Raters&gt;=3=TRUE)*(1*Rater3!$C6434=E$7222)+(N_Raters&gt;=4=TRUE)*(1*Rater4!$C6434=E$7222)+(N_Raters&gt;=5=TRUE)*(1*Rater5!$C6434=E$7222)</f>
        <v>3</v>
      </c>
      <c r="F6445" s="38"/>
      <c r="G6445" s="38"/>
      <c r="H6445" s="38"/>
      <c r="J6445" s="1"/>
      <c r="K6445" s="1"/>
    </row>
    <row r="6446" spans="2:11">
      <c r="B6446" s="36">
        <v>6432</v>
      </c>
      <c r="C6446" s="55">
        <f>(1*Rater1!$C6435=C$7222)+(1*Rater2!$C6435=C$7222)+(N_Raters&gt;=3=TRUE)*(1*Rater3!$C6435=C$7222)+(N_Raters&gt;=4=TRUE)*(1*Rater4!$C6435=C$7222)+(N_Raters&gt;=5=TRUE)*(1*Rater5!$C6435=C$7222)</f>
        <v>0</v>
      </c>
      <c r="D6446" s="55">
        <f>(1*Rater1!$C6435=D$7222)+(1*Rater2!$C6435=D$7222)+(N_Raters&gt;=3=TRUE)*(1*Rater3!$C6435=D$7222)+(N_Raters&gt;=4=TRUE)*(1*Rater4!$C6435=D$7222)+(N_Raters&gt;=5=TRUE)*(1*Rater5!$C6435=D$7222)</f>
        <v>0</v>
      </c>
      <c r="E6446" s="38">
        <f>(1*Rater1!$C6435=E$7222)+(1*Rater2!$C6435=E$7222)+(N_Raters&gt;=3=TRUE)*(1*Rater3!$C6435=E$7222)+(N_Raters&gt;=4=TRUE)*(1*Rater4!$C6435=E$7222)+(N_Raters&gt;=5=TRUE)*(1*Rater5!$C6435=E$7222)</f>
        <v>3</v>
      </c>
      <c r="F6446" s="38"/>
      <c r="G6446" s="38"/>
      <c r="H6446" s="38"/>
      <c r="J6446" s="1"/>
      <c r="K6446" s="1"/>
    </row>
    <row r="6447" spans="2:11">
      <c r="B6447" s="35">
        <v>6433</v>
      </c>
      <c r="C6447" s="55">
        <f>(1*Rater1!$C6436=C$7222)+(1*Rater2!$C6436=C$7222)+(N_Raters&gt;=3=TRUE)*(1*Rater3!$C6436=C$7222)+(N_Raters&gt;=4=TRUE)*(1*Rater4!$C6436=C$7222)+(N_Raters&gt;=5=TRUE)*(1*Rater5!$C6436=C$7222)</f>
        <v>0</v>
      </c>
      <c r="D6447" s="55">
        <f>(1*Rater1!$C6436=D$7222)+(1*Rater2!$C6436=D$7222)+(N_Raters&gt;=3=TRUE)*(1*Rater3!$C6436=D$7222)+(N_Raters&gt;=4=TRUE)*(1*Rater4!$C6436=D$7222)+(N_Raters&gt;=5=TRUE)*(1*Rater5!$C6436=D$7222)</f>
        <v>2</v>
      </c>
      <c r="E6447" s="38">
        <f>(1*Rater1!$C6436=E$7222)+(1*Rater2!$C6436=E$7222)+(N_Raters&gt;=3=TRUE)*(1*Rater3!$C6436=E$7222)+(N_Raters&gt;=4=TRUE)*(1*Rater4!$C6436=E$7222)+(N_Raters&gt;=5=TRUE)*(1*Rater5!$C6436=E$7222)</f>
        <v>1</v>
      </c>
      <c r="F6447" s="38"/>
      <c r="G6447" s="38"/>
      <c r="H6447" s="38"/>
      <c r="J6447" s="1"/>
      <c r="K6447" s="1"/>
    </row>
    <row r="6448" spans="2:11">
      <c r="B6448" s="36">
        <v>6434</v>
      </c>
      <c r="C6448" s="55">
        <f>(1*Rater1!$C6437=C$7222)+(1*Rater2!$C6437=C$7222)+(N_Raters&gt;=3=TRUE)*(1*Rater3!$C6437=C$7222)+(N_Raters&gt;=4=TRUE)*(1*Rater4!$C6437=C$7222)+(N_Raters&gt;=5=TRUE)*(1*Rater5!$C6437=C$7222)</f>
        <v>0</v>
      </c>
      <c r="D6448" s="55">
        <f>(1*Rater1!$C6437=D$7222)+(1*Rater2!$C6437=D$7222)+(N_Raters&gt;=3=TRUE)*(1*Rater3!$C6437=D$7222)+(N_Raters&gt;=4=TRUE)*(1*Rater4!$C6437=D$7222)+(N_Raters&gt;=5=TRUE)*(1*Rater5!$C6437=D$7222)</f>
        <v>0</v>
      </c>
      <c r="E6448" s="38">
        <f>(1*Rater1!$C6437=E$7222)+(1*Rater2!$C6437=E$7222)+(N_Raters&gt;=3=TRUE)*(1*Rater3!$C6437=E$7222)+(N_Raters&gt;=4=TRUE)*(1*Rater4!$C6437=E$7222)+(N_Raters&gt;=5=TRUE)*(1*Rater5!$C6437=E$7222)</f>
        <v>3</v>
      </c>
      <c r="F6448" s="38"/>
      <c r="G6448" s="38"/>
      <c r="H6448" s="38"/>
      <c r="J6448" s="1"/>
      <c r="K6448" s="1"/>
    </row>
    <row r="6449" spans="2:11">
      <c r="B6449" s="35">
        <v>6435</v>
      </c>
      <c r="C6449" s="55">
        <f>(1*Rater1!$C6438=C$7222)+(1*Rater2!$C6438=C$7222)+(N_Raters&gt;=3=TRUE)*(1*Rater3!$C6438=C$7222)+(N_Raters&gt;=4=TRUE)*(1*Rater4!$C6438=C$7222)+(N_Raters&gt;=5=TRUE)*(1*Rater5!$C6438=C$7222)</f>
        <v>0</v>
      </c>
      <c r="D6449" s="55">
        <f>(1*Rater1!$C6438=D$7222)+(1*Rater2!$C6438=D$7222)+(N_Raters&gt;=3=TRUE)*(1*Rater3!$C6438=D$7222)+(N_Raters&gt;=4=TRUE)*(1*Rater4!$C6438=D$7222)+(N_Raters&gt;=5=TRUE)*(1*Rater5!$C6438=D$7222)</f>
        <v>2</v>
      </c>
      <c r="E6449" s="38">
        <f>(1*Rater1!$C6438=E$7222)+(1*Rater2!$C6438=E$7222)+(N_Raters&gt;=3=TRUE)*(1*Rater3!$C6438=E$7222)+(N_Raters&gt;=4=TRUE)*(1*Rater4!$C6438=E$7222)+(N_Raters&gt;=5=TRUE)*(1*Rater5!$C6438=E$7222)</f>
        <v>1</v>
      </c>
      <c r="F6449" s="38"/>
      <c r="G6449" s="38"/>
      <c r="H6449" s="38"/>
      <c r="J6449" s="1"/>
      <c r="K6449" s="1"/>
    </row>
    <row r="6450" spans="2:11">
      <c r="B6450" s="36">
        <v>6436</v>
      </c>
      <c r="C6450" s="55">
        <f>(1*Rater1!$C6439=C$7222)+(1*Rater2!$C6439=C$7222)+(N_Raters&gt;=3=TRUE)*(1*Rater3!$C6439=C$7222)+(N_Raters&gt;=4=TRUE)*(1*Rater4!$C6439=C$7222)+(N_Raters&gt;=5=TRUE)*(1*Rater5!$C6439=C$7222)</f>
        <v>0</v>
      </c>
      <c r="D6450" s="55">
        <f>(1*Rater1!$C6439=D$7222)+(1*Rater2!$C6439=D$7222)+(N_Raters&gt;=3=TRUE)*(1*Rater3!$C6439=D$7222)+(N_Raters&gt;=4=TRUE)*(1*Rater4!$C6439=D$7222)+(N_Raters&gt;=5=TRUE)*(1*Rater5!$C6439=D$7222)</f>
        <v>2</v>
      </c>
      <c r="E6450" s="38">
        <f>(1*Rater1!$C6439=E$7222)+(1*Rater2!$C6439=E$7222)+(N_Raters&gt;=3=TRUE)*(1*Rater3!$C6439=E$7222)+(N_Raters&gt;=4=TRUE)*(1*Rater4!$C6439=E$7222)+(N_Raters&gt;=5=TRUE)*(1*Rater5!$C6439=E$7222)</f>
        <v>1</v>
      </c>
      <c r="F6450" s="38"/>
      <c r="G6450" s="38"/>
      <c r="H6450" s="38"/>
      <c r="J6450" s="1"/>
      <c r="K6450" s="1"/>
    </row>
    <row r="6451" spans="2:11">
      <c r="B6451" s="35">
        <v>6437</v>
      </c>
      <c r="C6451" s="55">
        <f>(1*Rater1!$C6440=C$7222)+(1*Rater2!$C6440=C$7222)+(N_Raters&gt;=3=TRUE)*(1*Rater3!$C6440=C$7222)+(N_Raters&gt;=4=TRUE)*(1*Rater4!$C6440=C$7222)+(N_Raters&gt;=5=TRUE)*(1*Rater5!$C6440=C$7222)</f>
        <v>0</v>
      </c>
      <c r="D6451" s="55">
        <f>(1*Rater1!$C6440=D$7222)+(1*Rater2!$C6440=D$7222)+(N_Raters&gt;=3=TRUE)*(1*Rater3!$C6440=D$7222)+(N_Raters&gt;=4=TRUE)*(1*Rater4!$C6440=D$7222)+(N_Raters&gt;=5=TRUE)*(1*Rater5!$C6440=D$7222)</f>
        <v>0</v>
      </c>
      <c r="E6451" s="38">
        <f>(1*Rater1!$C6440=E$7222)+(1*Rater2!$C6440=E$7222)+(N_Raters&gt;=3=TRUE)*(1*Rater3!$C6440=E$7222)+(N_Raters&gt;=4=TRUE)*(1*Rater4!$C6440=E$7222)+(N_Raters&gt;=5=TRUE)*(1*Rater5!$C6440=E$7222)</f>
        <v>3</v>
      </c>
      <c r="F6451" s="38"/>
      <c r="G6451" s="38"/>
      <c r="H6451" s="38"/>
      <c r="J6451" s="1"/>
      <c r="K6451" s="1"/>
    </row>
    <row r="6452" spans="2:11">
      <c r="B6452" s="36">
        <v>6438</v>
      </c>
      <c r="C6452" s="55">
        <f>(1*Rater1!$C6441=C$7222)+(1*Rater2!$C6441=C$7222)+(N_Raters&gt;=3=TRUE)*(1*Rater3!$C6441=C$7222)+(N_Raters&gt;=4=TRUE)*(1*Rater4!$C6441=C$7222)+(N_Raters&gt;=5=TRUE)*(1*Rater5!$C6441=C$7222)</f>
        <v>0</v>
      </c>
      <c r="D6452" s="55">
        <f>(1*Rater1!$C6441=D$7222)+(1*Rater2!$C6441=D$7222)+(N_Raters&gt;=3=TRUE)*(1*Rater3!$C6441=D$7222)+(N_Raters&gt;=4=TRUE)*(1*Rater4!$C6441=D$7222)+(N_Raters&gt;=5=TRUE)*(1*Rater5!$C6441=D$7222)</f>
        <v>0</v>
      </c>
      <c r="E6452" s="38">
        <f>(1*Rater1!$C6441=E$7222)+(1*Rater2!$C6441=E$7222)+(N_Raters&gt;=3=TRUE)*(1*Rater3!$C6441=E$7222)+(N_Raters&gt;=4=TRUE)*(1*Rater4!$C6441=E$7222)+(N_Raters&gt;=5=TRUE)*(1*Rater5!$C6441=E$7222)</f>
        <v>3</v>
      </c>
      <c r="F6452" s="38"/>
      <c r="G6452" s="38"/>
      <c r="H6452" s="38"/>
      <c r="J6452" s="1"/>
      <c r="K6452" s="1"/>
    </row>
    <row r="6453" spans="2:11">
      <c r="B6453" s="35">
        <v>6439</v>
      </c>
      <c r="C6453" s="55">
        <f>(1*Rater1!$C6442=C$7222)+(1*Rater2!$C6442=C$7222)+(N_Raters&gt;=3=TRUE)*(1*Rater3!$C6442=C$7222)+(N_Raters&gt;=4=TRUE)*(1*Rater4!$C6442=C$7222)+(N_Raters&gt;=5=TRUE)*(1*Rater5!$C6442=C$7222)</f>
        <v>0</v>
      </c>
      <c r="D6453" s="55">
        <f>(1*Rater1!$C6442=D$7222)+(1*Rater2!$C6442=D$7222)+(N_Raters&gt;=3=TRUE)*(1*Rater3!$C6442=D$7222)+(N_Raters&gt;=4=TRUE)*(1*Rater4!$C6442=D$7222)+(N_Raters&gt;=5=TRUE)*(1*Rater5!$C6442=D$7222)</f>
        <v>0</v>
      </c>
      <c r="E6453" s="38">
        <f>(1*Rater1!$C6442=E$7222)+(1*Rater2!$C6442=E$7222)+(N_Raters&gt;=3=TRUE)*(1*Rater3!$C6442=E$7222)+(N_Raters&gt;=4=TRUE)*(1*Rater4!$C6442=E$7222)+(N_Raters&gt;=5=TRUE)*(1*Rater5!$C6442=E$7222)</f>
        <v>3</v>
      </c>
      <c r="F6453" s="38"/>
      <c r="G6453" s="38"/>
      <c r="H6453" s="38"/>
      <c r="J6453" s="1"/>
      <c r="K6453" s="1"/>
    </row>
    <row r="6454" spans="2:11">
      <c r="B6454" s="36">
        <v>6440</v>
      </c>
      <c r="C6454" s="55">
        <f>(1*Rater1!$C6443=C$7222)+(1*Rater2!$C6443=C$7222)+(N_Raters&gt;=3=TRUE)*(1*Rater3!$C6443=C$7222)+(N_Raters&gt;=4=TRUE)*(1*Rater4!$C6443=C$7222)+(N_Raters&gt;=5=TRUE)*(1*Rater5!$C6443=C$7222)</f>
        <v>0</v>
      </c>
      <c r="D6454" s="55">
        <f>(1*Rater1!$C6443=D$7222)+(1*Rater2!$C6443=D$7222)+(N_Raters&gt;=3=TRUE)*(1*Rater3!$C6443=D$7222)+(N_Raters&gt;=4=TRUE)*(1*Rater4!$C6443=D$7222)+(N_Raters&gt;=5=TRUE)*(1*Rater5!$C6443=D$7222)</f>
        <v>0</v>
      </c>
      <c r="E6454" s="38">
        <f>(1*Rater1!$C6443=E$7222)+(1*Rater2!$C6443=E$7222)+(N_Raters&gt;=3=TRUE)*(1*Rater3!$C6443=E$7222)+(N_Raters&gt;=4=TRUE)*(1*Rater4!$C6443=E$7222)+(N_Raters&gt;=5=TRUE)*(1*Rater5!$C6443=E$7222)</f>
        <v>3</v>
      </c>
      <c r="F6454" s="38"/>
      <c r="G6454" s="38"/>
      <c r="H6454" s="38"/>
      <c r="J6454" s="1"/>
      <c r="K6454" s="1"/>
    </row>
    <row r="6455" spans="2:11">
      <c r="B6455" s="35">
        <v>6441</v>
      </c>
      <c r="C6455" s="55">
        <f>(1*Rater1!$C6444=C$7222)+(1*Rater2!$C6444=C$7222)+(N_Raters&gt;=3=TRUE)*(1*Rater3!$C6444=C$7222)+(N_Raters&gt;=4=TRUE)*(1*Rater4!$C6444=C$7222)+(N_Raters&gt;=5=TRUE)*(1*Rater5!$C6444=C$7222)</f>
        <v>0</v>
      </c>
      <c r="D6455" s="55">
        <f>(1*Rater1!$C6444=D$7222)+(1*Rater2!$C6444=D$7222)+(N_Raters&gt;=3=TRUE)*(1*Rater3!$C6444=D$7222)+(N_Raters&gt;=4=TRUE)*(1*Rater4!$C6444=D$7222)+(N_Raters&gt;=5=TRUE)*(1*Rater5!$C6444=D$7222)</f>
        <v>2</v>
      </c>
      <c r="E6455" s="38">
        <f>(1*Rater1!$C6444=E$7222)+(1*Rater2!$C6444=E$7222)+(N_Raters&gt;=3=TRUE)*(1*Rater3!$C6444=E$7222)+(N_Raters&gt;=4=TRUE)*(1*Rater4!$C6444=E$7222)+(N_Raters&gt;=5=TRUE)*(1*Rater5!$C6444=E$7222)</f>
        <v>1</v>
      </c>
      <c r="F6455" s="38"/>
      <c r="G6455" s="38"/>
      <c r="H6455" s="38"/>
      <c r="J6455" s="1"/>
      <c r="K6455" s="1"/>
    </row>
    <row r="6456" spans="2:11">
      <c r="B6456" s="36">
        <v>6442</v>
      </c>
      <c r="C6456" s="55">
        <f>(1*Rater1!$C6445=C$7222)+(1*Rater2!$C6445=C$7222)+(N_Raters&gt;=3=TRUE)*(1*Rater3!$C6445=C$7222)+(N_Raters&gt;=4=TRUE)*(1*Rater4!$C6445=C$7222)+(N_Raters&gt;=5=TRUE)*(1*Rater5!$C6445=C$7222)</f>
        <v>0</v>
      </c>
      <c r="D6456" s="55">
        <f>(1*Rater1!$C6445=D$7222)+(1*Rater2!$C6445=D$7222)+(N_Raters&gt;=3=TRUE)*(1*Rater3!$C6445=D$7222)+(N_Raters&gt;=4=TRUE)*(1*Rater4!$C6445=D$7222)+(N_Raters&gt;=5=TRUE)*(1*Rater5!$C6445=D$7222)</f>
        <v>0</v>
      </c>
      <c r="E6456" s="38">
        <f>(1*Rater1!$C6445=E$7222)+(1*Rater2!$C6445=E$7222)+(N_Raters&gt;=3=TRUE)*(1*Rater3!$C6445=E$7222)+(N_Raters&gt;=4=TRUE)*(1*Rater4!$C6445=E$7222)+(N_Raters&gt;=5=TRUE)*(1*Rater5!$C6445=E$7222)</f>
        <v>3</v>
      </c>
      <c r="F6456" s="38"/>
      <c r="G6456" s="38"/>
      <c r="H6456" s="38"/>
      <c r="J6456" s="1"/>
      <c r="K6456" s="1"/>
    </row>
    <row r="6457" spans="2:11">
      <c r="B6457" s="35">
        <v>6443</v>
      </c>
      <c r="C6457" s="55">
        <f>(1*Rater1!$C6446=C$7222)+(1*Rater2!$C6446=C$7222)+(N_Raters&gt;=3=TRUE)*(1*Rater3!$C6446=C$7222)+(N_Raters&gt;=4=TRUE)*(1*Rater4!$C6446=C$7222)+(N_Raters&gt;=5=TRUE)*(1*Rater5!$C6446=C$7222)</f>
        <v>0</v>
      </c>
      <c r="D6457" s="55">
        <f>(1*Rater1!$C6446=D$7222)+(1*Rater2!$C6446=D$7222)+(N_Raters&gt;=3=TRUE)*(1*Rater3!$C6446=D$7222)+(N_Raters&gt;=4=TRUE)*(1*Rater4!$C6446=D$7222)+(N_Raters&gt;=5=TRUE)*(1*Rater5!$C6446=D$7222)</f>
        <v>0</v>
      </c>
      <c r="E6457" s="38">
        <f>(1*Rater1!$C6446=E$7222)+(1*Rater2!$C6446=E$7222)+(N_Raters&gt;=3=TRUE)*(1*Rater3!$C6446=E$7222)+(N_Raters&gt;=4=TRUE)*(1*Rater4!$C6446=E$7222)+(N_Raters&gt;=5=TRUE)*(1*Rater5!$C6446=E$7222)</f>
        <v>3</v>
      </c>
      <c r="F6457" s="38"/>
      <c r="G6457" s="38"/>
      <c r="H6457" s="38"/>
      <c r="J6457" s="1"/>
      <c r="K6457" s="1"/>
    </row>
    <row r="6458" spans="2:11">
      <c r="B6458" s="36">
        <v>6444</v>
      </c>
      <c r="C6458" s="55">
        <f>(1*Rater1!$C6447=C$7222)+(1*Rater2!$C6447=C$7222)+(N_Raters&gt;=3=TRUE)*(1*Rater3!$C6447=C$7222)+(N_Raters&gt;=4=TRUE)*(1*Rater4!$C6447=C$7222)+(N_Raters&gt;=5=TRUE)*(1*Rater5!$C6447=C$7222)</f>
        <v>0</v>
      </c>
      <c r="D6458" s="55">
        <f>(1*Rater1!$C6447=D$7222)+(1*Rater2!$C6447=D$7222)+(N_Raters&gt;=3=TRUE)*(1*Rater3!$C6447=D$7222)+(N_Raters&gt;=4=TRUE)*(1*Rater4!$C6447=D$7222)+(N_Raters&gt;=5=TRUE)*(1*Rater5!$C6447=D$7222)</f>
        <v>0</v>
      </c>
      <c r="E6458" s="38">
        <f>(1*Rater1!$C6447=E$7222)+(1*Rater2!$C6447=E$7222)+(N_Raters&gt;=3=TRUE)*(1*Rater3!$C6447=E$7222)+(N_Raters&gt;=4=TRUE)*(1*Rater4!$C6447=E$7222)+(N_Raters&gt;=5=TRUE)*(1*Rater5!$C6447=E$7222)</f>
        <v>3</v>
      </c>
      <c r="F6458" s="38"/>
      <c r="G6458" s="38"/>
      <c r="H6458" s="38"/>
      <c r="J6458" s="1"/>
      <c r="K6458" s="1"/>
    </row>
    <row r="6459" spans="2:11">
      <c r="B6459" s="35">
        <v>6445</v>
      </c>
      <c r="C6459" s="55">
        <f>(1*Rater1!$C6448=C$7222)+(1*Rater2!$C6448=C$7222)+(N_Raters&gt;=3=TRUE)*(1*Rater3!$C6448=C$7222)+(N_Raters&gt;=4=TRUE)*(1*Rater4!$C6448=C$7222)+(N_Raters&gt;=5=TRUE)*(1*Rater5!$C6448=C$7222)</f>
        <v>0</v>
      </c>
      <c r="D6459" s="55">
        <f>(1*Rater1!$C6448=D$7222)+(1*Rater2!$C6448=D$7222)+(N_Raters&gt;=3=TRUE)*(1*Rater3!$C6448=D$7222)+(N_Raters&gt;=4=TRUE)*(1*Rater4!$C6448=D$7222)+(N_Raters&gt;=5=TRUE)*(1*Rater5!$C6448=D$7222)</f>
        <v>0</v>
      </c>
      <c r="E6459" s="38">
        <f>(1*Rater1!$C6448=E$7222)+(1*Rater2!$C6448=E$7222)+(N_Raters&gt;=3=TRUE)*(1*Rater3!$C6448=E$7222)+(N_Raters&gt;=4=TRUE)*(1*Rater4!$C6448=E$7222)+(N_Raters&gt;=5=TRUE)*(1*Rater5!$C6448=E$7222)</f>
        <v>3</v>
      </c>
      <c r="F6459" s="38"/>
      <c r="G6459" s="38"/>
      <c r="H6459" s="38"/>
      <c r="J6459" s="1"/>
      <c r="K6459" s="1"/>
    </row>
    <row r="6460" spans="2:11">
      <c r="B6460" s="36">
        <v>6446</v>
      </c>
      <c r="C6460" s="55">
        <f>(1*Rater1!$C6449=C$7222)+(1*Rater2!$C6449=C$7222)+(N_Raters&gt;=3=TRUE)*(1*Rater3!$C6449=C$7222)+(N_Raters&gt;=4=TRUE)*(1*Rater4!$C6449=C$7222)+(N_Raters&gt;=5=TRUE)*(1*Rater5!$C6449=C$7222)</f>
        <v>0</v>
      </c>
      <c r="D6460" s="55">
        <f>(1*Rater1!$C6449=D$7222)+(1*Rater2!$C6449=D$7222)+(N_Raters&gt;=3=TRUE)*(1*Rater3!$C6449=D$7222)+(N_Raters&gt;=4=TRUE)*(1*Rater4!$C6449=D$7222)+(N_Raters&gt;=5=TRUE)*(1*Rater5!$C6449=D$7222)</f>
        <v>2</v>
      </c>
      <c r="E6460" s="38">
        <f>(1*Rater1!$C6449=E$7222)+(1*Rater2!$C6449=E$7222)+(N_Raters&gt;=3=TRUE)*(1*Rater3!$C6449=E$7222)+(N_Raters&gt;=4=TRUE)*(1*Rater4!$C6449=E$7222)+(N_Raters&gt;=5=TRUE)*(1*Rater5!$C6449=E$7222)</f>
        <v>1</v>
      </c>
      <c r="F6460" s="38"/>
      <c r="G6460" s="38"/>
      <c r="H6460" s="38"/>
      <c r="J6460" s="1"/>
      <c r="K6460" s="1"/>
    </row>
    <row r="6461" spans="2:11">
      <c r="B6461" s="35">
        <v>6447</v>
      </c>
      <c r="C6461" s="55">
        <f>(1*Rater1!$C6450=C$7222)+(1*Rater2!$C6450=C$7222)+(N_Raters&gt;=3=TRUE)*(1*Rater3!$C6450=C$7222)+(N_Raters&gt;=4=TRUE)*(1*Rater4!$C6450=C$7222)+(N_Raters&gt;=5=TRUE)*(1*Rater5!$C6450=C$7222)</f>
        <v>0</v>
      </c>
      <c r="D6461" s="55">
        <f>(1*Rater1!$C6450=D$7222)+(1*Rater2!$C6450=D$7222)+(N_Raters&gt;=3=TRUE)*(1*Rater3!$C6450=D$7222)+(N_Raters&gt;=4=TRUE)*(1*Rater4!$C6450=D$7222)+(N_Raters&gt;=5=TRUE)*(1*Rater5!$C6450=D$7222)</f>
        <v>0</v>
      </c>
      <c r="E6461" s="38">
        <f>(1*Rater1!$C6450=E$7222)+(1*Rater2!$C6450=E$7222)+(N_Raters&gt;=3=TRUE)*(1*Rater3!$C6450=E$7222)+(N_Raters&gt;=4=TRUE)*(1*Rater4!$C6450=E$7222)+(N_Raters&gt;=5=TRUE)*(1*Rater5!$C6450=E$7222)</f>
        <v>3</v>
      </c>
      <c r="F6461" s="38"/>
      <c r="G6461" s="38"/>
      <c r="H6461" s="38"/>
      <c r="J6461" s="1"/>
      <c r="K6461" s="1"/>
    </row>
    <row r="6462" spans="2:11">
      <c r="B6462" s="36">
        <v>6448</v>
      </c>
      <c r="C6462" s="55">
        <f>(1*Rater1!$C6451=C$7222)+(1*Rater2!$C6451=C$7222)+(N_Raters&gt;=3=TRUE)*(1*Rater3!$C6451=C$7222)+(N_Raters&gt;=4=TRUE)*(1*Rater4!$C6451=C$7222)+(N_Raters&gt;=5=TRUE)*(1*Rater5!$C6451=C$7222)</f>
        <v>3</v>
      </c>
      <c r="D6462" s="55">
        <f>(1*Rater1!$C6451=D$7222)+(1*Rater2!$C6451=D$7222)+(N_Raters&gt;=3=TRUE)*(1*Rater3!$C6451=D$7222)+(N_Raters&gt;=4=TRUE)*(1*Rater4!$C6451=D$7222)+(N_Raters&gt;=5=TRUE)*(1*Rater5!$C6451=D$7222)</f>
        <v>0</v>
      </c>
      <c r="E6462" s="38">
        <f>(1*Rater1!$C6451=E$7222)+(1*Rater2!$C6451=E$7222)+(N_Raters&gt;=3=TRUE)*(1*Rater3!$C6451=E$7222)+(N_Raters&gt;=4=TRUE)*(1*Rater4!$C6451=E$7222)+(N_Raters&gt;=5=TRUE)*(1*Rater5!$C6451=E$7222)</f>
        <v>0</v>
      </c>
      <c r="F6462" s="38"/>
      <c r="G6462" s="38"/>
      <c r="H6462" s="38"/>
      <c r="J6462" s="1"/>
      <c r="K6462" s="1"/>
    </row>
    <row r="6463" spans="2:11">
      <c r="B6463" s="35">
        <v>6449</v>
      </c>
      <c r="C6463" s="55">
        <f>(1*Rater1!$C6452=C$7222)+(1*Rater2!$C6452=C$7222)+(N_Raters&gt;=3=TRUE)*(1*Rater3!$C6452=C$7222)+(N_Raters&gt;=4=TRUE)*(1*Rater4!$C6452=C$7222)+(N_Raters&gt;=5=TRUE)*(1*Rater5!$C6452=C$7222)</f>
        <v>0</v>
      </c>
      <c r="D6463" s="55">
        <f>(1*Rater1!$C6452=D$7222)+(1*Rater2!$C6452=D$7222)+(N_Raters&gt;=3=TRUE)*(1*Rater3!$C6452=D$7222)+(N_Raters&gt;=4=TRUE)*(1*Rater4!$C6452=D$7222)+(N_Raters&gt;=5=TRUE)*(1*Rater5!$C6452=D$7222)</f>
        <v>0</v>
      </c>
      <c r="E6463" s="38">
        <f>(1*Rater1!$C6452=E$7222)+(1*Rater2!$C6452=E$7222)+(N_Raters&gt;=3=TRUE)*(1*Rater3!$C6452=E$7222)+(N_Raters&gt;=4=TRUE)*(1*Rater4!$C6452=E$7222)+(N_Raters&gt;=5=TRUE)*(1*Rater5!$C6452=E$7222)</f>
        <v>3</v>
      </c>
      <c r="F6463" s="38"/>
      <c r="G6463" s="38"/>
      <c r="H6463" s="38"/>
      <c r="J6463" s="1"/>
      <c r="K6463" s="1"/>
    </row>
    <row r="6464" spans="2:11">
      <c r="B6464" s="36">
        <v>6450</v>
      </c>
      <c r="C6464" s="55">
        <f>(1*Rater1!$C6453=C$7222)+(1*Rater2!$C6453=C$7222)+(N_Raters&gt;=3=TRUE)*(1*Rater3!$C6453=C$7222)+(N_Raters&gt;=4=TRUE)*(1*Rater4!$C6453=C$7222)+(N_Raters&gt;=5=TRUE)*(1*Rater5!$C6453=C$7222)</f>
        <v>0</v>
      </c>
      <c r="D6464" s="55">
        <f>(1*Rater1!$C6453=D$7222)+(1*Rater2!$C6453=D$7222)+(N_Raters&gt;=3=TRUE)*(1*Rater3!$C6453=D$7222)+(N_Raters&gt;=4=TRUE)*(1*Rater4!$C6453=D$7222)+(N_Raters&gt;=5=TRUE)*(1*Rater5!$C6453=D$7222)</f>
        <v>0</v>
      </c>
      <c r="E6464" s="38">
        <f>(1*Rater1!$C6453=E$7222)+(1*Rater2!$C6453=E$7222)+(N_Raters&gt;=3=TRUE)*(1*Rater3!$C6453=E$7222)+(N_Raters&gt;=4=TRUE)*(1*Rater4!$C6453=E$7222)+(N_Raters&gt;=5=TRUE)*(1*Rater5!$C6453=E$7222)</f>
        <v>3</v>
      </c>
      <c r="F6464" s="38"/>
      <c r="G6464" s="38"/>
      <c r="H6464" s="38"/>
      <c r="J6464" s="1"/>
      <c r="K6464" s="1"/>
    </row>
    <row r="6465" spans="2:11">
      <c r="B6465" s="35">
        <v>6451</v>
      </c>
      <c r="C6465" s="55">
        <f>(1*Rater1!$C6454=C$7222)+(1*Rater2!$C6454=C$7222)+(N_Raters&gt;=3=TRUE)*(1*Rater3!$C6454=C$7222)+(N_Raters&gt;=4=TRUE)*(1*Rater4!$C6454=C$7222)+(N_Raters&gt;=5=TRUE)*(1*Rater5!$C6454=C$7222)</f>
        <v>0</v>
      </c>
      <c r="D6465" s="55">
        <f>(1*Rater1!$C6454=D$7222)+(1*Rater2!$C6454=D$7222)+(N_Raters&gt;=3=TRUE)*(1*Rater3!$C6454=D$7222)+(N_Raters&gt;=4=TRUE)*(1*Rater4!$C6454=D$7222)+(N_Raters&gt;=5=TRUE)*(1*Rater5!$C6454=D$7222)</f>
        <v>0</v>
      </c>
      <c r="E6465" s="38">
        <f>(1*Rater1!$C6454=E$7222)+(1*Rater2!$C6454=E$7222)+(N_Raters&gt;=3=TRUE)*(1*Rater3!$C6454=E$7222)+(N_Raters&gt;=4=TRUE)*(1*Rater4!$C6454=E$7222)+(N_Raters&gt;=5=TRUE)*(1*Rater5!$C6454=E$7222)</f>
        <v>3</v>
      </c>
      <c r="F6465" s="38"/>
      <c r="G6465" s="38"/>
      <c r="H6465" s="38"/>
      <c r="J6465" s="1"/>
      <c r="K6465" s="1"/>
    </row>
    <row r="6466" spans="2:11">
      <c r="B6466" s="36">
        <v>6452</v>
      </c>
      <c r="C6466" s="55">
        <f>(1*Rater1!$C6455=C$7222)+(1*Rater2!$C6455=C$7222)+(N_Raters&gt;=3=TRUE)*(1*Rater3!$C6455=C$7222)+(N_Raters&gt;=4=TRUE)*(1*Rater4!$C6455=C$7222)+(N_Raters&gt;=5=TRUE)*(1*Rater5!$C6455=C$7222)</f>
        <v>0</v>
      </c>
      <c r="D6466" s="55">
        <f>(1*Rater1!$C6455=D$7222)+(1*Rater2!$C6455=D$7222)+(N_Raters&gt;=3=TRUE)*(1*Rater3!$C6455=D$7222)+(N_Raters&gt;=4=TRUE)*(1*Rater4!$C6455=D$7222)+(N_Raters&gt;=5=TRUE)*(1*Rater5!$C6455=D$7222)</f>
        <v>0</v>
      </c>
      <c r="E6466" s="38">
        <f>(1*Rater1!$C6455=E$7222)+(1*Rater2!$C6455=E$7222)+(N_Raters&gt;=3=TRUE)*(1*Rater3!$C6455=E$7222)+(N_Raters&gt;=4=TRUE)*(1*Rater4!$C6455=E$7222)+(N_Raters&gt;=5=TRUE)*(1*Rater5!$C6455=E$7222)</f>
        <v>3</v>
      </c>
      <c r="F6466" s="38"/>
      <c r="G6466" s="38"/>
      <c r="H6466" s="38"/>
      <c r="J6466" s="1"/>
      <c r="K6466" s="1"/>
    </row>
    <row r="6467" spans="2:11">
      <c r="B6467" s="35">
        <v>6453</v>
      </c>
      <c r="C6467" s="55">
        <f>(1*Rater1!$C6456=C$7222)+(1*Rater2!$C6456=C$7222)+(N_Raters&gt;=3=TRUE)*(1*Rater3!$C6456=C$7222)+(N_Raters&gt;=4=TRUE)*(1*Rater4!$C6456=C$7222)+(N_Raters&gt;=5=TRUE)*(1*Rater5!$C6456=C$7222)</f>
        <v>0</v>
      </c>
      <c r="D6467" s="55">
        <f>(1*Rater1!$C6456=D$7222)+(1*Rater2!$C6456=D$7222)+(N_Raters&gt;=3=TRUE)*(1*Rater3!$C6456=D$7222)+(N_Raters&gt;=4=TRUE)*(1*Rater4!$C6456=D$7222)+(N_Raters&gt;=5=TRUE)*(1*Rater5!$C6456=D$7222)</f>
        <v>2</v>
      </c>
      <c r="E6467" s="38">
        <f>(1*Rater1!$C6456=E$7222)+(1*Rater2!$C6456=E$7222)+(N_Raters&gt;=3=TRUE)*(1*Rater3!$C6456=E$7222)+(N_Raters&gt;=4=TRUE)*(1*Rater4!$C6456=E$7222)+(N_Raters&gt;=5=TRUE)*(1*Rater5!$C6456=E$7222)</f>
        <v>1</v>
      </c>
      <c r="F6467" s="38"/>
      <c r="G6467" s="38"/>
      <c r="H6467" s="38"/>
      <c r="J6467" s="1"/>
      <c r="K6467" s="1"/>
    </row>
    <row r="6468" spans="2:11">
      <c r="B6468" s="36">
        <v>6454</v>
      </c>
      <c r="C6468" s="55">
        <f>(1*Rater1!$C6457=C$7222)+(1*Rater2!$C6457=C$7222)+(N_Raters&gt;=3=TRUE)*(1*Rater3!$C6457=C$7222)+(N_Raters&gt;=4=TRUE)*(1*Rater4!$C6457=C$7222)+(N_Raters&gt;=5=TRUE)*(1*Rater5!$C6457=C$7222)</f>
        <v>0</v>
      </c>
      <c r="D6468" s="55">
        <f>(1*Rater1!$C6457=D$7222)+(1*Rater2!$C6457=D$7222)+(N_Raters&gt;=3=TRUE)*(1*Rater3!$C6457=D$7222)+(N_Raters&gt;=4=TRUE)*(1*Rater4!$C6457=D$7222)+(N_Raters&gt;=5=TRUE)*(1*Rater5!$C6457=D$7222)</f>
        <v>2</v>
      </c>
      <c r="E6468" s="38">
        <f>(1*Rater1!$C6457=E$7222)+(1*Rater2!$C6457=E$7222)+(N_Raters&gt;=3=TRUE)*(1*Rater3!$C6457=E$7222)+(N_Raters&gt;=4=TRUE)*(1*Rater4!$C6457=E$7222)+(N_Raters&gt;=5=TRUE)*(1*Rater5!$C6457=E$7222)</f>
        <v>1</v>
      </c>
      <c r="F6468" s="38"/>
      <c r="G6468" s="38"/>
      <c r="H6468" s="38"/>
      <c r="J6468" s="1"/>
      <c r="K6468" s="1"/>
    </row>
    <row r="6469" spans="2:11">
      <c r="B6469" s="35">
        <v>6455</v>
      </c>
      <c r="C6469" s="55">
        <f>(1*Rater1!$C6458=C$7222)+(1*Rater2!$C6458=C$7222)+(N_Raters&gt;=3=TRUE)*(1*Rater3!$C6458=C$7222)+(N_Raters&gt;=4=TRUE)*(1*Rater4!$C6458=C$7222)+(N_Raters&gt;=5=TRUE)*(1*Rater5!$C6458=C$7222)</f>
        <v>0</v>
      </c>
      <c r="D6469" s="55">
        <f>(1*Rater1!$C6458=D$7222)+(1*Rater2!$C6458=D$7222)+(N_Raters&gt;=3=TRUE)*(1*Rater3!$C6458=D$7222)+(N_Raters&gt;=4=TRUE)*(1*Rater4!$C6458=D$7222)+(N_Raters&gt;=5=TRUE)*(1*Rater5!$C6458=D$7222)</f>
        <v>2</v>
      </c>
      <c r="E6469" s="38">
        <f>(1*Rater1!$C6458=E$7222)+(1*Rater2!$C6458=E$7222)+(N_Raters&gt;=3=TRUE)*(1*Rater3!$C6458=E$7222)+(N_Raters&gt;=4=TRUE)*(1*Rater4!$C6458=E$7222)+(N_Raters&gt;=5=TRUE)*(1*Rater5!$C6458=E$7222)</f>
        <v>1</v>
      </c>
      <c r="F6469" s="38"/>
      <c r="G6469" s="38"/>
      <c r="H6469" s="38"/>
      <c r="J6469" s="1"/>
      <c r="K6469" s="1"/>
    </row>
    <row r="6470" spans="2:11">
      <c r="B6470" s="36">
        <v>6456</v>
      </c>
      <c r="C6470" s="55">
        <f>(1*Rater1!$C6459=C$7222)+(1*Rater2!$C6459=C$7222)+(N_Raters&gt;=3=TRUE)*(1*Rater3!$C6459=C$7222)+(N_Raters&gt;=4=TRUE)*(1*Rater4!$C6459=C$7222)+(N_Raters&gt;=5=TRUE)*(1*Rater5!$C6459=C$7222)</f>
        <v>0</v>
      </c>
      <c r="D6470" s="55">
        <f>(1*Rater1!$C6459=D$7222)+(1*Rater2!$C6459=D$7222)+(N_Raters&gt;=3=TRUE)*(1*Rater3!$C6459=D$7222)+(N_Raters&gt;=4=TRUE)*(1*Rater4!$C6459=D$7222)+(N_Raters&gt;=5=TRUE)*(1*Rater5!$C6459=D$7222)</f>
        <v>0</v>
      </c>
      <c r="E6470" s="38">
        <f>(1*Rater1!$C6459=E$7222)+(1*Rater2!$C6459=E$7222)+(N_Raters&gt;=3=TRUE)*(1*Rater3!$C6459=E$7222)+(N_Raters&gt;=4=TRUE)*(1*Rater4!$C6459=E$7222)+(N_Raters&gt;=5=TRUE)*(1*Rater5!$C6459=E$7222)</f>
        <v>3</v>
      </c>
      <c r="F6470" s="38"/>
      <c r="G6470" s="38"/>
      <c r="H6470" s="38"/>
      <c r="J6470" s="1"/>
      <c r="K6470" s="1"/>
    </row>
    <row r="6471" spans="2:11">
      <c r="B6471" s="35">
        <v>6457</v>
      </c>
      <c r="C6471" s="55">
        <f>(1*Rater1!$C6460=C$7222)+(1*Rater2!$C6460=C$7222)+(N_Raters&gt;=3=TRUE)*(1*Rater3!$C6460=C$7222)+(N_Raters&gt;=4=TRUE)*(1*Rater4!$C6460=C$7222)+(N_Raters&gt;=5=TRUE)*(1*Rater5!$C6460=C$7222)</f>
        <v>0</v>
      </c>
      <c r="D6471" s="55">
        <f>(1*Rater1!$C6460=D$7222)+(1*Rater2!$C6460=D$7222)+(N_Raters&gt;=3=TRUE)*(1*Rater3!$C6460=D$7222)+(N_Raters&gt;=4=TRUE)*(1*Rater4!$C6460=D$7222)+(N_Raters&gt;=5=TRUE)*(1*Rater5!$C6460=D$7222)</f>
        <v>0</v>
      </c>
      <c r="E6471" s="38">
        <f>(1*Rater1!$C6460=E$7222)+(1*Rater2!$C6460=E$7222)+(N_Raters&gt;=3=TRUE)*(1*Rater3!$C6460=E$7222)+(N_Raters&gt;=4=TRUE)*(1*Rater4!$C6460=E$7222)+(N_Raters&gt;=5=TRUE)*(1*Rater5!$C6460=E$7222)</f>
        <v>3</v>
      </c>
      <c r="F6471" s="38"/>
      <c r="G6471" s="38"/>
      <c r="H6471" s="38"/>
      <c r="J6471" s="1"/>
      <c r="K6471" s="1"/>
    </row>
    <row r="6472" spans="2:11">
      <c r="B6472" s="36">
        <v>6458</v>
      </c>
      <c r="C6472" s="55">
        <f>(1*Rater1!$C6461=C$7222)+(1*Rater2!$C6461=C$7222)+(N_Raters&gt;=3=TRUE)*(1*Rater3!$C6461=C$7222)+(N_Raters&gt;=4=TRUE)*(1*Rater4!$C6461=C$7222)+(N_Raters&gt;=5=TRUE)*(1*Rater5!$C6461=C$7222)</f>
        <v>0</v>
      </c>
      <c r="D6472" s="55">
        <f>(1*Rater1!$C6461=D$7222)+(1*Rater2!$C6461=D$7222)+(N_Raters&gt;=3=TRUE)*(1*Rater3!$C6461=D$7222)+(N_Raters&gt;=4=TRUE)*(1*Rater4!$C6461=D$7222)+(N_Raters&gt;=5=TRUE)*(1*Rater5!$C6461=D$7222)</f>
        <v>0</v>
      </c>
      <c r="E6472" s="38">
        <f>(1*Rater1!$C6461=E$7222)+(1*Rater2!$C6461=E$7222)+(N_Raters&gt;=3=TRUE)*(1*Rater3!$C6461=E$7222)+(N_Raters&gt;=4=TRUE)*(1*Rater4!$C6461=E$7222)+(N_Raters&gt;=5=TRUE)*(1*Rater5!$C6461=E$7222)</f>
        <v>3</v>
      </c>
      <c r="F6472" s="38"/>
      <c r="G6472" s="38"/>
      <c r="H6472" s="38"/>
      <c r="J6472" s="1"/>
      <c r="K6472" s="1"/>
    </row>
    <row r="6473" spans="2:11">
      <c r="B6473" s="35">
        <v>6459</v>
      </c>
      <c r="C6473" s="55">
        <f>(1*Rater1!$C6462=C$7222)+(1*Rater2!$C6462=C$7222)+(N_Raters&gt;=3=TRUE)*(1*Rater3!$C6462=C$7222)+(N_Raters&gt;=4=TRUE)*(1*Rater4!$C6462=C$7222)+(N_Raters&gt;=5=TRUE)*(1*Rater5!$C6462=C$7222)</f>
        <v>3</v>
      </c>
      <c r="D6473" s="55">
        <f>(1*Rater1!$C6462=D$7222)+(1*Rater2!$C6462=D$7222)+(N_Raters&gt;=3=TRUE)*(1*Rater3!$C6462=D$7222)+(N_Raters&gt;=4=TRUE)*(1*Rater4!$C6462=D$7222)+(N_Raters&gt;=5=TRUE)*(1*Rater5!$C6462=D$7222)</f>
        <v>0</v>
      </c>
      <c r="E6473" s="38">
        <f>(1*Rater1!$C6462=E$7222)+(1*Rater2!$C6462=E$7222)+(N_Raters&gt;=3=TRUE)*(1*Rater3!$C6462=E$7222)+(N_Raters&gt;=4=TRUE)*(1*Rater4!$C6462=E$7222)+(N_Raters&gt;=5=TRUE)*(1*Rater5!$C6462=E$7222)</f>
        <v>0</v>
      </c>
      <c r="F6473" s="38"/>
      <c r="G6473" s="38"/>
      <c r="H6473" s="38"/>
      <c r="J6473" s="1"/>
      <c r="K6473" s="1"/>
    </row>
    <row r="6474" spans="2:11">
      <c r="B6474" s="36">
        <v>6460</v>
      </c>
      <c r="C6474" s="55">
        <f>(1*Rater1!$C6463=C$7222)+(1*Rater2!$C6463=C$7222)+(N_Raters&gt;=3=TRUE)*(1*Rater3!$C6463=C$7222)+(N_Raters&gt;=4=TRUE)*(1*Rater4!$C6463=C$7222)+(N_Raters&gt;=5=TRUE)*(1*Rater5!$C6463=C$7222)</f>
        <v>0</v>
      </c>
      <c r="D6474" s="55">
        <f>(1*Rater1!$C6463=D$7222)+(1*Rater2!$C6463=D$7222)+(N_Raters&gt;=3=TRUE)*(1*Rater3!$C6463=D$7222)+(N_Raters&gt;=4=TRUE)*(1*Rater4!$C6463=D$7222)+(N_Raters&gt;=5=TRUE)*(1*Rater5!$C6463=D$7222)</f>
        <v>0</v>
      </c>
      <c r="E6474" s="38">
        <f>(1*Rater1!$C6463=E$7222)+(1*Rater2!$C6463=E$7222)+(N_Raters&gt;=3=TRUE)*(1*Rater3!$C6463=E$7222)+(N_Raters&gt;=4=TRUE)*(1*Rater4!$C6463=E$7222)+(N_Raters&gt;=5=TRUE)*(1*Rater5!$C6463=E$7222)</f>
        <v>3</v>
      </c>
      <c r="F6474" s="38"/>
      <c r="G6474" s="38"/>
      <c r="H6474" s="38"/>
      <c r="J6474" s="1"/>
      <c r="K6474" s="1"/>
    </row>
    <row r="6475" spans="2:11">
      <c r="B6475" s="35">
        <v>6461</v>
      </c>
      <c r="C6475" s="55">
        <f>(1*Rater1!$C6464=C$7222)+(1*Rater2!$C6464=C$7222)+(N_Raters&gt;=3=TRUE)*(1*Rater3!$C6464=C$7222)+(N_Raters&gt;=4=TRUE)*(1*Rater4!$C6464=C$7222)+(N_Raters&gt;=5=TRUE)*(1*Rater5!$C6464=C$7222)</f>
        <v>0</v>
      </c>
      <c r="D6475" s="55">
        <f>(1*Rater1!$C6464=D$7222)+(1*Rater2!$C6464=D$7222)+(N_Raters&gt;=3=TRUE)*(1*Rater3!$C6464=D$7222)+(N_Raters&gt;=4=TRUE)*(1*Rater4!$C6464=D$7222)+(N_Raters&gt;=5=TRUE)*(1*Rater5!$C6464=D$7222)</f>
        <v>2</v>
      </c>
      <c r="E6475" s="38">
        <f>(1*Rater1!$C6464=E$7222)+(1*Rater2!$C6464=E$7222)+(N_Raters&gt;=3=TRUE)*(1*Rater3!$C6464=E$7222)+(N_Raters&gt;=4=TRUE)*(1*Rater4!$C6464=E$7222)+(N_Raters&gt;=5=TRUE)*(1*Rater5!$C6464=E$7222)</f>
        <v>1</v>
      </c>
      <c r="F6475" s="38"/>
      <c r="G6475" s="38"/>
      <c r="H6475" s="38"/>
      <c r="J6475" s="1"/>
      <c r="K6475" s="1"/>
    </row>
    <row r="6476" spans="2:11">
      <c r="B6476" s="36">
        <v>6462</v>
      </c>
      <c r="C6476" s="55">
        <f>(1*Rater1!$C6465=C$7222)+(1*Rater2!$C6465=C$7222)+(N_Raters&gt;=3=TRUE)*(1*Rater3!$C6465=C$7222)+(N_Raters&gt;=4=TRUE)*(1*Rater4!$C6465=C$7222)+(N_Raters&gt;=5=TRUE)*(1*Rater5!$C6465=C$7222)</f>
        <v>0</v>
      </c>
      <c r="D6476" s="55">
        <f>(1*Rater1!$C6465=D$7222)+(1*Rater2!$C6465=D$7222)+(N_Raters&gt;=3=TRUE)*(1*Rater3!$C6465=D$7222)+(N_Raters&gt;=4=TRUE)*(1*Rater4!$C6465=D$7222)+(N_Raters&gt;=5=TRUE)*(1*Rater5!$C6465=D$7222)</f>
        <v>0</v>
      </c>
      <c r="E6476" s="38">
        <f>(1*Rater1!$C6465=E$7222)+(1*Rater2!$C6465=E$7222)+(N_Raters&gt;=3=TRUE)*(1*Rater3!$C6465=E$7222)+(N_Raters&gt;=4=TRUE)*(1*Rater4!$C6465=E$7222)+(N_Raters&gt;=5=TRUE)*(1*Rater5!$C6465=E$7222)</f>
        <v>3</v>
      </c>
      <c r="F6476" s="38"/>
      <c r="G6476" s="38"/>
      <c r="H6476" s="38"/>
      <c r="J6476" s="1"/>
      <c r="K6476" s="1"/>
    </row>
    <row r="6477" spans="2:11">
      <c r="B6477" s="35">
        <v>6463</v>
      </c>
      <c r="C6477" s="55">
        <f>(1*Rater1!$C6466=C$7222)+(1*Rater2!$C6466=C$7222)+(N_Raters&gt;=3=TRUE)*(1*Rater3!$C6466=C$7222)+(N_Raters&gt;=4=TRUE)*(1*Rater4!$C6466=C$7222)+(N_Raters&gt;=5=TRUE)*(1*Rater5!$C6466=C$7222)</f>
        <v>0</v>
      </c>
      <c r="D6477" s="55">
        <f>(1*Rater1!$C6466=D$7222)+(1*Rater2!$C6466=D$7222)+(N_Raters&gt;=3=TRUE)*(1*Rater3!$C6466=D$7222)+(N_Raters&gt;=4=TRUE)*(1*Rater4!$C6466=D$7222)+(N_Raters&gt;=5=TRUE)*(1*Rater5!$C6466=D$7222)</f>
        <v>0</v>
      </c>
      <c r="E6477" s="38">
        <f>(1*Rater1!$C6466=E$7222)+(1*Rater2!$C6466=E$7222)+(N_Raters&gt;=3=TRUE)*(1*Rater3!$C6466=E$7222)+(N_Raters&gt;=4=TRUE)*(1*Rater4!$C6466=E$7222)+(N_Raters&gt;=5=TRUE)*(1*Rater5!$C6466=E$7222)</f>
        <v>3</v>
      </c>
      <c r="F6477" s="38"/>
      <c r="G6477" s="38"/>
      <c r="H6477" s="38"/>
      <c r="J6477" s="1"/>
      <c r="K6477" s="1"/>
    </row>
    <row r="6478" spans="2:11">
      <c r="B6478" s="36">
        <v>6464</v>
      </c>
      <c r="C6478" s="55">
        <f>(1*Rater1!$C6467=C$7222)+(1*Rater2!$C6467=C$7222)+(N_Raters&gt;=3=TRUE)*(1*Rater3!$C6467=C$7222)+(N_Raters&gt;=4=TRUE)*(1*Rater4!$C6467=C$7222)+(N_Raters&gt;=5=TRUE)*(1*Rater5!$C6467=C$7222)</f>
        <v>0</v>
      </c>
      <c r="D6478" s="55">
        <f>(1*Rater1!$C6467=D$7222)+(1*Rater2!$C6467=D$7222)+(N_Raters&gt;=3=TRUE)*(1*Rater3!$C6467=D$7222)+(N_Raters&gt;=4=TRUE)*(1*Rater4!$C6467=D$7222)+(N_Raters&gt;=5=TRUE)*(1*Rater5!$C6467=D$7222)</f>
        <v>0</v>
      </c>
      <c r="E6478" s="38">
        <f>(1*Rater1!$C6467=E$7222)+(1*Rater2!$C6467=E$7222)+(N_Raters&gt;=3=TRUE)*(1*Rater3!$C6467=E$7222)+(N_Raters&gt;=4=TRUE)*(1*Rater4!$C6467=E$7222)+(N_Raters&gt;=5=TRUE)*(1*Rater5!$C6467=E$7222)</f>
        <v>3</v>
      </c>
      <c r="F6478" s="38"/>
      <c r="G6478" s="38"/>
      <c r="H6478" s="38"/>
      <c r="J6478" s="1"/>
      <c r="K6478" s="1"/>
    </row>
    <row r="6479" spans="2:11">
      <c r="B6479" s="35">
        <v>6465</v>
      </c>
      <c r="C6479" s="55">
        <f>(1*Rater1!$C6468=C$7222)+(1*Rater2!$C6468=C$7222)+(N_Raters&gt;=3=TRUE)*(1*Rater3!$C6468=C$7222)+(N_Raters&gt;=4=TRUE)*(1*Rater4!$C6468=C$7222)+(N_Raters&gt;=5=TRUE)*(1*Rater5!$C6468=C$7222)</f>
        <v>0</v>
      </c>
      <c r="D6479" s="55">
        <f>(1*Rater1!$C6468=D$7222)+(1*Rater2!$C6468=D$7222)+(N_Raters&gt;=3=TRUE)*(1*Rater3!$C6468=D$7222)+(N_Raters&gt;=4=TRUE)*(1*Rater4!$C6468=D$7222)+(N_Raters&gt;=5=TRUE)*(1*Rater5!$C6468=D$7222)</f>
        <v>2</v>
      </c>
      <c r="E6479" s="38">
        <f>(1*Rater1!$C6468=E$7222)+(1*Rater2!$C6468=E$7222)+(N_Raters&gt;=3=TRUE)*(1*Rater3!$C6468=E$7222)+(N_Raters&gt;=4=TRUE)*(1*Rater4!$C6468=E$7222)+(N_Raters&gt;=5=TRUE)*(1*Rater5!$C6468=E$7222)</f>
        <v>1</v>
      </c>
      <c r="F6479" s="38"/>
      <c r="G6479" s="38"/>
      <c r="H6479" s="38"/>
      <c r="J6479" s="1"/>
      <c r="K6479" s="1"/>
    </row>
    <row r="6480" spans="2:11">
      <c r="B6480" s="36">
        <v>6466</v>
      </c>
      <c r="C6480" s="55">
        <f>(1*Rater1!$C6469=C$7222)+(1*Rater2!$C6469=C$7222)+(N_Raters&gt;=3=TRUE)*(1*Rater3!$C6469=C$7222)+(N_Raters&gt;=4=TRUE)*(1*Rater4!$C6469=C$7222)+(N_Raters&gt;=5=TRUE)*(1*Rater5!$C6469=C$7222)</f>
        <v>0</v>
      </c>
      <c r="D6480" s="55">
        <f>(1*Rater1!$C6469=D$7222)+(1*Rater2!$C6469=D$7222)+(N_Raters&gt;=3=TRUE)*(1*Rater3!$C6469=D$7222)+(N_Raters&gt;=4=TRUE)*(1*Rater4!$C6469=D$7222)+(N_Raters&gt;=5=TRUE)*(1*Rater5!$C6469=D$7222)</f>
        <v>0</v>
      </c>
      <c r="E6480" s="38">
        <f>(1*Rater1!$C6469=E$7222)+(1*Rater2!$C6469=E$7222)+(N_Raters&gt;=3=TRUE)*(1*Rater3!$C6469=E$7222)+(N_Raters&gt;=4=TRUE)*(1*Rater4!$C6469=E$7222)+(N_Raters&gt;=5=TRUE)*(1*Rater5!$C6469=E$7222)</f>
        <v>3</v>
      </c>
      <c r="F6480" s="38"/>
      <c r="G6480" s="38"/>
      <c r="H6480" s="38"/>
      <c r="J6480" s="1"/>
      <c r="K6480" s="1"/>
    </row>
    <row r="6481" spans="2:11">
      <c r="B6481" s="35">
        <v>6467</v>
      </c>
      <c r="C6481" s="55">
        <f>(1*Rater1!$C6470=C$7222)+(1*Rater2!$C6470=C$7222)+(N_Raters&gt;=3=TRUE)*(1*Rater3!$C6470=C$7222)+(N_Raters&gt;=4=TRUE)*(1*Rater4!$C6470=C$7222)+(N_Raters&gt;=5=TRUE)*(1*Rater5!$C6470=C$7222)</f>
        <v>0</v>
      </c>
      <c r="D6481" s="55">
        <f>(1*Rater1!$C6470=D$7222)+(1*Rater2!$C6470=D$7222)+(N_Raters&gt;=3=TRUE)*(1*Rater3!$C6470=D$7222)+(N_Raters&gt;=4=TRUE)*(1*Rater4!$C6470=D$7222)+(N_Raters&gt;=5=TRUE)*(1*Rater5!$C6470=D$7222)</f>
        <v>0</v>
      </c>
      <c r="E6481" s="38">
        <f>(1*Rater1!$C6470=E$7222)+(1*Rater2!$C6470=E$7222)+(N_Raters&gt;=3=TRUE)*(1*Rater3!$C6470=E$7222)+(N_Raters&gt;=4=TRUE)*(1*Rater4!$C6470=E$7222)+(N_Raters&gt;=5=TRUE)*(1*Rater5!$C6470=E$7222)</f>
        <v>3</v>
      </c>
      <c r="F6481" s="38"/>
      <c r="G6481" s="38"/>
      <c r="H6481" s="38"/>
      <c r="J6481" s="1"/>
      <c r="K6481" s="1"/>
    </row>
    <row r="6482" spans="2:11">
      <c r="B6482" s="36">
        <v>6468</v>
      </c>
      <c r="C6482" s="55">
        <f>(1*Rater1!$C6471=C$7222)+(1*Rater2!$C6471=C$7222)+(N_Raters&gt;=3=TRUE)*(1*Rater3!$C6471=C$7222)+(N_Raters&gt;=4=TRUE)*(1*Rater4!$C6471=C$7222)+(N_Raters&gt;=5=TRUE)*(1*Rater5!$C6471=C$7222)</f>
        <v>0</v>
      </c>
      <c r="D6482" s="55">
        <f>(1*Rater1!$C6471=D$7222)+(1*Rater2!$C6471=D$7222)+(N_Raters&gt;=3=TRUE)*(1*Rater3!$C6471=D$7222)+(N_Raters&gt;=4=TRUE)*(1*Rater4!$C6471=D$7222)+(N_Raters&gt;=5=TRUE)*(1*Rater5!$C6471=D$7222)</f>
        <v>0</v>
      </c>
      <c r="E6482" s="38">
        <f>(1*Rater1!$C6471=E$7222)+(1*Rater2!$C6471=E$7222)+(N_Raters&gt;=3=TRUE)*(1*Rater3!$C6471=E$7222)+(N_Raters&gt;=4=TRUE)*(1*Rater4!$C6471=E$7222)+(N_Raters&gt;=5=TRUE)*(1*Rater5!$C6471=E$7222)</f>
        <v>3</v>
      </c>
      <c r="F6482" s="38"/>
      <c r="G6482" s="38"/>
      <c r="H6482" s="38"/>
      <c r="J6482" s="1"/>
      <c r="K6482" s="1"/>
    </row>
    <row r="6483" spans="2:11">
      <c r="B6483" s="35">
        <v>6469</v>
      </c>
      <c r="C6483" s="55">
        <f>(1*Rater1!$C6472=C$7222)+(1*Rater2!$C6472=C$7222)+(N_Raters&gt;=3=TRUE)*(1*Rater3!$C6472=C$7222)+(N_Raters&gt;=4=TRUE)*(1*Rater4!$C6472=C$7222)+(N_Raters&gt;=5=TRUE)*(1*Rater5!$C6472=C$7222)</f>
        <v>0</v>
      </c>
      <c r="D6483" s="55">
        <f>(1*Rater1!$C6472=D$7222)+(1*Rater2!$C6472=D$7222)+(N_Raters&gt;=3=TRUE)*(1*Rater3!$C6472=D$7222)+(N_Raters&gt;=4=TRUE)*(1*Rater4!$C6472=D$7222)+(N_Raters&gt;=5=TRUE)*(1*Rater5!$C6472=D$7222)</f>
        <v>1</v>
      </c>
      <c r="E6483" s="38">
        <f>(1*Rater1!$C6472=E$7222)+(1*Rater2!$C6472=E$7222)+(N_Raters&gt;=3=TRUE)*(1*Rater3!$C6472=E$7222)+(N_Raters&gt;=4=TRUE)*(1*Rater4!$C6472=E$7222)+(N_Raters&gt;=5=TRUE)*(1*Rater5!$C6472=E$7222)</f>
        <v>2</v>
      </c>
      <c r="F6483" s="38"/>
      <c r="G6483" s="38"/>
      <c r="H6483" s="38"/>
      <c r="J6483" s="1"/>
      <c r="K6483" s="1"/>
    </row>
    <row r="6484" spans="2:11">
      <c r="B6484" s="36">
        <v>6470</v>
      </c>
      <c r="C6484" s="55">
        <f>(1*Rater1!$C6473=C$7222)+(1*Rater2!$C6473=C$7222)+(N_Raters&gt;=3=TRUE)*(1*Rater3!$C6473=C$7222)+(N_Raters&gt;=4=TRUE)*(1*Rater4!$C6473=C$7222)+(N_Raters&gt;=5=TRUE)*(1*Rater5!$C6473=C$7222)</f>
        <v>0</v>
      </c>
      <c r="D6484" s="55">
        <f>(1*Rater1!$C6473=D$7222)+(1*Rater2!$C6473=D$7222)+(N_Raters&gt;=3=TRUE)*(1*Rater3!$C6473=D$7222)+(N_Raters&gt;=4=TRUE)*(1*Rater4!$C6473=D$7222)+(N_Raters&gt;=5=TRUE)*(1*Rater5!$C6473=D$7222)</f>
        <v>0</v>
      </c>
      <c r="E6484" s="38">
        <f>(1*Rater1!$C6473=E$7222)+(1*Rater2!$C6473=E$7222)+(N_Raters&gt;=3=TRUE)*(1*Rater3!$C6473=E$7222)+(N_Raters&gt;=4=TRUE)*(1*Rater4!$C6473=E$7222)+(N_Raters&gt;=5=TRUE)*(1*Rater5!$C6473=E$7222)</f>
        <v>3</v>
      </c>
      <c r="F6484" s="38"/>
      <c r="G6484" s="38"/>
      <c r="H6484" s="38"/>
      <c r="J6484" s="1"/>
      <c r="K6484" s="1"/>
    </row>
    <row r="6485" spans="2:11">
      <c r="B6485" s="35">
        <v>6471</v>
      </c>
      <c r="C6485" s="55">
        <f>(1*Rater1!$C6474=C$7222)+(1*Rater2!$C6474=C$7222)+(N_Raters&gt;=3=TRUE)*(1*Rater3!$C6474=C$7222)+(N_Raters&gt;=4=TRUE)*(1*Rater4!$C6474=C$7222)+(N_Raters&gt;=5=TRUE)*(1*Rater5!$C6474=C$7222)</f>
        <v>0</v>
      </c>
      <c r="D6485" s="55">
        <f>(1*Rater1!$C6474=D$7222)+(1*Rater2!$C6474=D$7222)+(N_Raters&gt;=3=TRUE)*(1*Rater3!$C6474=D$7222)+(N_Raters&gt;=4=TRUE)*(1*Rater4!$C6474=D$7222)+(N_Raters&gt;=5=TRUE)*(1*Rater5!$C6474=D$7222)</f>
        <v>2</v>
      </c>
      <c r="E6485" s="38">
        <f>(1*Rater1!$C6474=E$7222)+(1*Rater2!$C6474=E$7222)+(N_Raters&gt;=3=TRUE)*(1*Rater3!$C6474=E$7222)+(N_Raters&gt;=4=TRUE)*(1*Rater4!$C6474=E$7222)+(N_Raters&gt;=5=TRUE)*(1*Rater5!$C6474=E$7222)</f>
        <v>1</v>
      </c>
      <c r="F6485" s="38"/>
      <c r="G6485" s="38"/>
      <c r="H6485" s="38"/>
      <c r="J6485" s="1"/>
      <c r="K6485" s="1"/>
    </row>
    <row r="6486" spans="2:11">
      <c r="B6486" s="36">
        <v>6472</v>
      </c>
      <c r="C6486" s="55">
        <f>(1*Rater1!$C6475=C$7222)+(1*Rater2!$C6475=C$7222)+(N_Raters&gt;=3=TRUE)*(1*Rater3!$C6475=C$7222)+(N_Raters&gt;=4=TRUE)*(1*Rater4!$C6475=C$7222)+(N_Raters&gt;=5=TRUE)*(1*Rater5!$C6475=C$7222)</f>
        <v>0</v>
      </c>
      <c r="D6486" s="55">
        <f>(1*Rater1!$C6475=D$7222)+(1*Rater2!$C6475=D$7222)+(N_Raters&gt;=3=TRUE)*(1*Rater3!$C6475=D$7222)+(N_Raters&gt;=4=TRUE)*(1*Rater4!$C6475=D$7222)+(N_Raters&gt;=5=TRUE)*(1*Rater5!$C6475=D$7222)</f>
        <v>0</v>
      </c>
      <c r="E6486" s="38">
        <f>(1*Rater1!$C6475=E$7222)+(1*Rater2!$C6475=E$7222)+(N_Raters&gt;=3=TRUE)*(1*Rater3!$C6475=E$7222)+(N_Raters&gt;=4=TRUE)*(1*Rater4!$C6475=E$7222)+(N_Raters&gt;=5=TRUE)*(1*Rater5!$C6475=E$7222)</f>
        <v>3</v>
      </c>
      <c r="F6486" s="38"/>
      <c r="G6486" s="38"/>
      <c r="H6486" s="38"/>
      <c r="J6486" s="1"/>
      <c r="K6486" s="1"/>
    </row>
    <row r="6487" spans="2:11">
      <c r="B6487" s="35">
        <v>6473</v>
      </c>
      <c r="C6487" s="55">
        <f>(1*Rater1!$C6476=C$7222)+(1*Rater2!$C6476=C$7222)+(N_Raters&gt;=3=TRUE)*(1*Rater3!$C6476=C$7222)+(N_Raters&gt;=4=TRUE)*(1*Rater4!$C6476=C$7222)+(N_Raters&gt;=5=TRUE)*(1*Rater5!$C6476=C$7222)</f>
        <v>0</v>
      </c>
      <c r="D6487" s="55">
        <f>(1*Rater1!$C6476=D$7222)+(1*Rater2!$C6476=D$7222)+(N_Raters&gt;=3=TRUE)*(1*Rater3!$C6476=D$7222)+(N_Raters&gt;=4=TRUE)*(1*Rater4!$C6476=D$7222)+(N_Raters&gt;=5=TRUE)*(1*Rater5!$C6476=D$7222)</f>
        <v>2</v>
      </c>
      <c r="E6487" s="38">
        <f>(1*Rater1!$C6476=E$7222)+(1*Rater2!$C6476=E$7222)+(N_Raters&gt;=3=TRUE)*(1*Rater3!$C6476=E$7222)+(N_Raters&gt;=4=TRUE)*(1*Rater4!$C6476=E$7222)+(N_Raters&gt;=5=TRUE)*(1*Rater5!$C6476=E$7222)</f>
        <v>1</v>
      </c>
      <c r="F6487" s="38"/>
      <c r="G6487" s="38"/>
      <c r="H6487" s="38"/>
      <c r="J6487" s="1"/>
      <c r="K6487" s="1"/>
    </row>
    <row r="6488" spans="2:11">
      <c r="B6488" s="36">
        <v>6474</v>
      </c>
      <c r="C6488" s="55">
        <f>(1*Rater1!$C6477=C$7222)+(1*Rater2!$C6477=C$7222)+(N_Raters&gt;=3=TRUE)*(1*Rater3!$C6477=C$7222)+(N_Raters&gt;=4=TRUE)*(1*Rater4!$C6477=C$7222)+(N_Raters&gt;=5=TRUE)*(1*Rater5!$C6477=C$7222)</f>
        <v>0</v>
      </c>
      <c r="D6488" s="55">
        <f>(1*Rater1!$C6477=D$7222)+(1*Rater2!$C6477=D$7222)+(N_Raters&gt;=3=TRUE)*(1*Rater3!$C6477=D$7222)+(N_Raters&gt;=4=TRUE)*(1*Rater4!$C6477=D$7222)+(N_Raters&gt;=5=TRUE)*(1*Rater5!$C6477=D$7222)</f>
        <v>2</v>
      </c>
      <c r="E6488" s="38">
        <f>(1*Rater1!$C6477=E$7222)+(1*Rater2!$C6477=E$7222)+(N_Raters&gt;=3=TRUE)*(1*Rater3!$C6477=E$7222)+(N_Raters&gt;=4=TRUE)*(1*Rater4!$C6477=E$7222)+(N_Raters&gt;=5=TRUE)*(1*Rater5!$C6477=E$7222)</f>
        <v>1</v>
      </c>
      <c r="F6488" s="38"/>
      <c r="G6488" s="38"/>
      <c r="H6488" s="38"/>
      <c r="J6488" s="1"/>
      <c r="K6488" s="1"/>
    </row>
    <row r="6489" spans="2:11">
      <c r="B6489" s="35">
        <v>6475</v>
      </c>
      <c r="C6489" s="55">
        <f>(1*Rater1!$C6478=C$7222)+(1*Rater2!$C6478=C$7222)+(N_Raters&gt;=3=TRUE)*(1*Rater3!$C6478=C$7222)+(N_Raters&gt;=4=TRUE)*(1*Rater4!$C6478=C$7222)+(N_Raters&gt;=5=TRUE)*(1*Rater5!$C6478=C$7222)</f>
        <v>0</v>
      </c>
      <c r="D6489" s="55">
        <f>(1*Rater1!$C6478=D$7222)+(1*Rater2!$C6478=D$7222)+(N_Raters&gt;=3=TRUE)*(1*Rater3!$C6478=D$7222)+(N_Raters&gt;=4=TRUE)*(1*Rater4!$C6478=D$7222)+(N_Raters&gt;=5=TRUE)*(1*Rater5!$C6478=D$7222)</f>
        <v>2</v>
      </c>
      <c r="E6489" s="38">
        <f>(1*Rater1!$C6478=E$7222)+(1*Rater2!$C6478=E$7222)+(N_Raters&gt;=3=TRUE)*(1*Rater3!$C6478=E$7222)+(N_Raters&gt;=4=TRUE)*(1*Rater4!$C6478=E$7222)+(N_Raters&gt;=5=TRUE)*(1*Rater5!$C6478=E$7222)</f>
        <v>1</v>
      </c>
      <c r="F6489" s="38"/>
      <c r="G6489" s="38"/>
      <c r="H6489" s="38"/>
      <c r="J6489" s="1"/>
      <c r="K6489" s="1"/>
    </row>
    <row r="6490" spans="2:11">
      <c r="B6490" s="36">
        <v>6476</v>
      </c>
      <c r="C6490" s="55">
        <f>(1*Rater1!$C6479=C$7222)+(1*Rater2!$C6479=C$7222)+(N_Raters&gt;=3=TRUE)*(1*Rater3!$C6479=C$7222)+(N_Raters&gt;=4=TRUE)*(1*Rater4!$C6479=C$7222)+(N_Raters&gt;=5=TRUE)*(1*Rater5!$C6479=C$7222)</f>
        <v>0</v>
      </c>
      <c r="D6490" s="55">
        <f>(1*Rater1!$C6479=D$7222)+(1*Rater2!$C6479=D$7222)+(N_Raters&gt;=3=TRUE)*(1*Rater3!$C6479=D$7222)+(N_Raters&gt;=4=TRUE)*(1*Rater4!$C6479=D$7222)+(N_Raters&gt;=5=TRUE)*(1*Rater5!$C6479=D$7222)</f>
        <v>3</v>
      </c>
      <c r="E6490" s="38">
        <f>(1*Rater1!$C6479=E$7222)+(1*Rater2!$C6479=E$7222)+(N_Raters&gt;=3=TRUE)*(1*Rater3!$C6479=E$7222)+(N_Raters&gt;=4=TRUE)*(1*Rater4!$C6479=E$7222)+(N_Raters&gt;=5=TRUE)*(1*Rater5!$C6479=E$7222)</f>
        <v>0</v>
      </c>
      <c r="F6490" s="38"/>
      <c r="G6490" s="38"/>
      <c r="H6490" s="38"/>
      <c r="J6490" s="1"/>
      <c r="K6490" s="1"/>
    </row>
    <row r="6491" spans="2:11">
      <c r="B6491" s="35">
        <v>6477</v>
      </c>
      <c r="C6491" s="55">
        <f>(1*Rater1!$C6480=C$7222)+(1*Rater2!$C6480=C$7222)+(N_Raters&gt;=3=TRUE)*(1*Rater3!$C6480=C$7222)+(N_Raters&gt;=4=TRUE)*(1*Rater4!$C6480=C$7222)+(N_Raters&gt;=5=TRUE)*(1*Rater5!$C6480=C$7222)</f>
        <v>2</v>
      </c>
      <c r="D6491" s="55">
        <f>(1*Rater1!$C6480=D$7222)+(1*Rater2!$C6480=D$7222)+(N_Raters&gt;=3=TRUE)*(1*Rater3!$C6480=D$7222)+(N_Raters&gt;=4=TRUE)*(1*Rater4!$C6480=D$7222)+(N_Raters&gt;=5=TRUE)*(1*Rater5!$C6480=D$7222)</f>
        <v>1</v>
      </c>
      <c r="E6491" s="38">
        <f>(1*Rater1!$C6480=E$7222)+(1*Rater2!$C6480=E$7222)+(N_Raters&gt;=3=TRUE)*(1*Rater3!$C6480=E$7222)+(N_Raters&gt;=4=TRUE)*(1*Rater4!$C6480=E$7222)+(N_Raters&gt;=5=TRUE)*(1*Rater5!$C6480=E$7222)</f>
        <v>0</v>
      </c>
      <c r="F6491" s="38"/>
      <c r="G6491" s="38"/>
      <c r="H6491" s="38"/>
      <c r="J6491" s="1"/>
      <c r="K6491" s="1"/>
    </row>
    <row r="6492" spans="2:11">
      <c r="B6492" s="36">
        <v>6478</v>
      </c>
      <c r="C6492" s="55">
        <f>(1*Rater1!$C6481=C$7222)+(1*Rater2!$C6481=C$7222)+(N_Raters&gt;=3=TRUE)*(1*Rater3!$C6481=C$7222)+(N_Raters&gt;=4=TRUE)*(1*Rater4!$C6481=C$7222)+(N_Raters&gt;=5=TRUE)*(1*Rater5!$C6481=C$7222)</f>
        <v>0</v>
      </c>
      <c r="D6492" s="55">
        <f>(1*Rater1!$C6481=D$7222)+(1*Rater2!$C6481=D$7222)+(N_Raters&gt;=3=TRUE)*(1*Rater3!$C6481=D$7222)+(N_Raters&gt;=4=TRUE)*(1*Rater4!$C6481=D$7222)+(N_Raters&gt;=5=TRUE)*(1*Rater5!$C6481=D$7222)</f>
        <v>0</v>
      </c>
      <c r="E6492" s="38">
        <f>(1*Rater1!$C6481=E$7222)+(1*Rater2!$C6481=E$7222)+(N_Raters&gt;=3=TRUE)*(1*Rater3!$C6481=E$7222)+(N_Raters&gt;=4=TRUE)*(1*Rater4!$C6481=E$7222)+(N_Raters&gt;=5=TRUE)*(1*Rater5!$C6481=E$7222)</f>
        <v>3</v>
      </c>
      <c r="F6492" s="38"/>
      <c r="G6492" s="38"/>
      <c r="H6492" s="38"/>
      <c r="J6492" s="1"/>
      <c r="K6492" s="1"/>
    </row>
    <row r="6493" spans="2:11">
      <c r="B6493" s="35">
        <v>6479</v>
      </c>
      <c r="C6493" s="55">
        <f>(1*Rater1!$C6482=C$7222)+(1*Rater2!$C6482=C$7222)+(N_Raters&gt;=3=TRUE)*(1*Rater3!$C6482=C$7222)+(N_Raters&gt;=4=TRUE)*(1*Rater4!$C6482=C$7222)+(N_Raters&gt;=5=TRUE)*(1*Rater5!$C6482=C$7222)</f>
        <v>0</v>
      </c>
      <c r="D6493" s="55">
        <f>(1*Rater1!$C6482=D$7222)+(1*Rater2!$C6482=D$7222)+(N_Raters&gt;=3=TRUE)*(1*Rater3!$C6482=D$7222)+(N_Raters&gt;=4=TRUE)*(1*Rater4!$C6482=D$7222)+(N_Raters&gt;=5=TRUE)*(1*Rater5!$C6482=D$7222)</f>
        <v>0</v>
      </c>
      <c r="E6493" s="38">
        <f>(1*Rater1!$C6482=E$7222)+(1*Rater2!$C6482=E$7222)+(N_Raters&gt;=3=TRUE)*(1*Rater3!$C6482=E$7222)+(N_Raters&gt;=4=TRUE)*(1*Rater4!$C6482=E$7222)+(N_Raters&gt;=5=TRUE)*(1*Rater5!$C6482=E$7222)</f>
        <v>3</v>
      </c>
      <c r="F6493" s="38"/>
      <c r="G6493" s="38"/>
      <c r="H6493" s="38"/>
      <c r="J6493" s="1"/>
      <c r="K6493" s="1"/>
    </row>
    <row r="6494" spans="2:11">
      <c r="B6494" s="36">
        <v>6480</v>
      </c>
      <c r="C6494" s="55">
        <f>(1*Rater1!$C6483=C$7222)+(1*Rater2!$C6483=C$7222)+(N_Raters&gt;=3=TRUE)*(1*Rater3!$C6483=C$7222)+(N_Raters&gt;=4=TRUE)*(1*Rater4!$C6483=C$7222)+(N_Raters&gt;=5=TRUE)*(1*Rater5!$C6483=C$7222)</f>
        <v>0</v>
      </c>
      <c r="D6494" s="55">
        <f>(1*Rater1!$C6483=D$7222)+(1*Rater2!$C6483=D$7222)+(N_Raters&gt;=3=TRUE)*(1*Rater3!$C6483=D$7222)+(N_Raters&gt;=4=TRUE)*(1*Rater4!$C6483=D$7222)+(N_Raters&gt;=5=TRUE)*(1*Rater5!$C6483=D$7222)</f>
        <v>0</v>
      </c>
      <c r="E6494" s="38">
        <f>(1*Rater1!$C6483=E$7222)+(1*Rater2!$C6483=E$7222)+(N_Raters&gt;=3=TRUE)*(1*Rater3!$C6483=E$7222)+(N_Raters&gt;=4=TRUE)*(1*Rater4!$C6483=E$7222)+(N_Raters&gt;=5=TRUE)*(1*Rater5!$C6483=E$7222)</f>
        <v>3</v>
      </c>
      <c r="F6494" s="38"/>
      <c r="G6494" s="38"/>
      <c r="H6494" s="38"/>
      <c r="J6494" s="1"/>
      <c r="K6494" s="1"/>
    </row>
    <row r="6495" spans="2:11">
      <c r="B6495" s="35">
        <v>6481</v>
      </c>
      <c r="C6495" s="55">
        <f>(1*Rater1!$C6484=C$7222)+(1*Rater2!$C6484=C$7222)+(N_Raters&gt;=3=TRUE)*(1*Rater3!$C6484=C$7222)+(N_Raters&gt;=4=TRUE)*(1*Rater4!$C6484=C$7222)+(N_Raters&gt;=5=TRUE)*(1*Rater5!$C6484=C$7222)</f>
        <v>0</v>
      </c>
      <c r="D6495" s="55">
        <f>(1*Rater1!$C6484=D$7222)+(1*Rater2!$C6484=D$7222)+(N_Raters&gt;=3=TRUE)*(1*Rater3!$C6484=D$7222)+(N_Raters&gt;=4=TRUE)*(1*Rater4!$C6484=D$7222)+(N_Raters&gt;=5=TRUE)*(1*Rater5!$C6484=D$7222)</f>
        <v>0</v>
      </c>
      <c r="E6495" s="38">
        <f>(1*Rater1!$C6484=E$7222)+(1*Rater2!$C6484=E$7222)+(N_Raters&gt;=3=TRUE)*(1*Rater3!$C6484=E$7222)+(N_Raters&gt;=4=TRUE)*(1*Rater4!$C6484=E$7222)+(N_Raters&gt;=5=TRUE)*(1*Rater5!$C6484=E$7222)</f>
        <v>3</v>
      </c>
      <c r="F6495" s="38"/>
      <c r="G6495" s="38"/>
      <c r="H6495" s="38"/>
      <c r="J6495" s="1"/>
      <c r="K6495" s="1"/>
    </row>
    <row r="6496" spans="2:11">
      <c r="B6496" s="36">
        <v>6482</v>
      </c>
      <c r="C6496" s="55">
        <f>(1*Rater1!$C6485=C$7222)+(1*Rater2!$C6485=C$7222)+(N_Raters&gt;=3=TRUE)*(1*Rater3!$C6485=C$7222)+(N_Raters&gt;=4=TRUE)*(1*Rater4!$C6485=C$7222)+(N_Raters&gt;=5=TRUE)*(1*Rater5!$C6485=C$7222)</f>
        <v>0</v>
      </c>
      <c r="D6496" s="55">
        <f>(1*Rater1!$C6485=D$7222)+(1*Rater2!$C6485=D$7222)+(N_Raters&gt;=3=TRUE)*(1*Rater3!$C6485=D$7222)+(N_Raters&gt;=4=TRUE)*(1*Rater4!$C6485=D$7222)+(N_Raters&gt;=5=TRUE)*(1*Rater5!$C6485=D$7222)</f>
        <v>0</v>
      </c>
      <c r="E6496" s="38">
        <f>(1*Rater1!$C6485=E$7222)+(1*Rater2!$C6485=E$7222)+(N_Raters&gt;=3=TRUE)*(1*Rater3!$C6485=E$7222)+(N_Raters&gt;=4=TRUE)*(1*Rater4!$C6485=E$7222)+(N_Raters&gt;=5=TRUE)*(1*Rater5!$C6485=E$7222)</f>
        <v>3</v>
      </c>
      <c r="F6496" s="38"/>
      <c r="G6496" s="38"/>
      <c r="H6496" s="38"/>
      <c r="J6496" s="1"/>
      <c r="K6496" s="1"/>
    </row>
    <row r="6497" spans="2:11">
      <c r="B6497" s="35">
        <v>6483</v>
      </c>
      <c r="C6497" s="55">
        <f>(1*Rater1!$C6486=C$7222)+(1*Rater2!$C6486=C$7222)+(N_Raters&gt;=3=TRUE)*(1*Rater3!$C6486=C$7222)+(N_Raters&gt;=4=TRUE)*(1*Rater4!$C6486=C$7222)+(N_Raters&gt;=5=TRUE)*(1*Rater5!$C6486=C$7222)</f>
        <v>0</v>
      </c>
      <c r="D6497" s="55">
        <f>(1*Rater1!$C6486=D$7222)+(1*Rater2!$C6486=D$7222)+(N_Raters&gt;=3=TRUE)*(1*Rater3!$C6486=D$7222)+(N_Raters&gt;=4=TRUE)*(1*Rater4!$C6486=D$7222)+(N_Raters&gt;=5=TRUE)*(1*Rater5!$C6486=D$7222)</f>
        <v>0</v>
      </c>
      <c r="E6497" s="38">
        <f>(1*Rater1!$C6486=E$7222)+(1*Rater2!$C6486=E$7222)+(N_Raters&gt;=3=TRUE)*(1*Rater3!$C6486=E$7222)+(N_Raters&gt;=4=TRUE)*(1*Rater4!$C6486=E$7222)+(N_Raters&gt;=5=TRUE)*(1*Rater5!$C6486=E$7222)</f>
        <v>3</v>
      </c>
      <c r="F6497" s="38"/>
      <c r="G6497" s="38"/>
      <c r="H6497" s="38"/>
      <c r="J6497" s="1"/>
      <c r="K6497" s="1"/>
    </row>
    <row r="6498" spans="2:11">
      <c r="B6498" s="36">
        <v>6484</v>
      </c>
      <c r="C6498" s="55">
        <f>(1*Rater1!$C6487=C$7222)+(1*Rater2!$C6487=C$7222)+(N_Raters&gt;=3=TRUE)*(1*Rater3!$C6487=C$7222)+(N_Raters&gt;=4=TRUE)*(1*Rater4!$C6487=C$7222)+(N_Raters&gt;=5=TRUE)*(1*Rater5!$C6487=C$7222)</f>
        <v>0</v>
      </c>
      <c r="D6498" s="55">
        <f>(1*Rater1!$C6487=D$7222)+(1*Rater2!$C6487=D$7222)+(N_Raters&gt;=3=TRUE)*(1*Rater3!$C6487=D$7222)+(N_Raters&gt;=4=TRUE)*(1*Rater4!$C6487=D$7222)+(N_Raters&gt;=5=TRUE)*(1*Rater5!$C6487=D$7222)</f>
        <v>0</v>
      </c>
      <c r="E6498" s="38">
        <f>(1*Rater1!$C6487=E$7222)+(1*Rater2!$C6487=E$7222)+(N_Raters&gt;=3=TRUE)*(1*Rater3!$C6487=E$7222)+(N_Raters&gt;=4=TRUE)*(1*Rater4!$C6487=E$7222)+(N_Raters&gt;=5=TRUE)*(1*Rater5!$C6487=E$7222)</f>
        <v>3</v>
      </c>
      <c r="F6498" s="38"/>
      <c r="G6498" s="38"/>
      <c r="H6498" s="38"/>
      <c r="J6498" s="1"/>
      <c r="K6498" s="1"/>
    </row>
    <row r="6499" spans="2:11">
      <c r="B6499" s="35">
        <v>6485</v>
      </c>
      <c r="C6499" s="55">
        <f>(1*Rater1!$C6488=C$7222)+(1*Rater2!$C6488=C$7222)+(N_Raters&gt;=3=TRUE)*(1*Rater3!$C6488=C$7222)+(N_Raters&gt;=4=TRUE)*(1*Rater4!$C6488=C$7222)+(N_Raters&gt;=5=TRUE)*(1*Rater5!$C6488=C$7222)</f>
        <v>0</v>
      </c>
      <c r="D6499" s="55">
        <f>(1*Rater1!$C6488=D$7222)+(1*Rater2!$C6488=D$7222)+(N_Raters&gt;=3=TRUE)*(1*Rater3!$C6488=D$7222)+(N_Raters&gt;=4=TRUE)*(1*Rater4!$C6488=D$7222)+(N_Raters&gt;=5=TRUE)*(1*Rater5!$C6488=D$7222)</f>
        <v>0</v>
      </c>
      <c r="E6499" s="38">
        <f>(1*Rater1!$C6488=E$7222)+(1*Rater2!$C6488=E$7222)+(N_Raters&gt;=3=TRUE)*(1*Rater3!$C6488=E$7222)+(N_Raters&gt;=4=TRUE)*(1*Rater4!$C6488=E$7222)+(N_Raters&gt;=5=TRUE)*(1*Rater5!$C6488=E$7222)</f>
        <v>3</v>
      </c>
      <c r="F6499" s="38"/>
      <c r="G6499" s="38"/>
      <c r="H6499" s="38"/>
      <c r="J6499" s="1"/>
      <c r="K6499" s="1"/>
    </row>
    <row r="6500" spans="2:11">
      <c r="B6500" s="36">
        <v>6486</v>
      </c>
      <c r="C6500" s="55">
        <f>(1*Rater1!$C6489=C$7222)+(1*Rater2!$C6489=C$7222)+(N_Raters&gt;=3=TRUE)*(1*Rater3!$C6489=C$7222)+(N_Raters&gt;=4=TRUE)*(1*Rater4!$C6489=C$7222)+(N_Raters&gt;=5=TRUE)*(1*Rater5!$C6489=C$7222)</f>
        <v>0</v>
      </c>
      <c r="D6500" s="55">
        <f>(1*Rater1!$C6489=D$7222)+(1*Rater2!$C6489=D$7222)+(N_Raters&gt;=3=TRUE)*(1*Rater3!$C6489=D$7222)+(N_Raters&gt;=4=TRUE)*(1*Rater4!$C6489=D$7222)+(N_Raters&gt;=5=TRUE)*(1*Rater5!$C6489=D$7222)</f>
        <v>3</v>
      </c>
      <c r="E6500" s="38">
        <f>(1*Rater1!$C6489=E$7222)+(1*Rater2!$C6489=E$7222)+(N_Raters&gt;=3=TRUE)*(1*Rater3!$C6489=E$7222)+(N_Raters&gt;=4=TRUE)*(1*Rater4!$C6489=E$7222)+(N_Raters&gt;=5=TRUE)*(1*Rater5!$C6489=E$7222)</f>
        <v>0</v>
      </c>
      <c r="F6500" s="38"/>
      <c r="G6500" s="38"/>
      <c r="H6500" s="38"/>
      <c r="J6500" s="1"/>
      <c r="K6500" s="1"/>
    </row>
    <row r="6501" spans="2:11">
      <c r="B6501" s="35">
        <v>6487</v>
      </c>
      <c r="C6501" s="55">
        <f>(1*Rater1!$C6490=C$7222)+(1*Rater2!$C6490=C$7222)+(N_Raters&gt;=3=TRUE)*(1*Rater3!$C6490=C$7222)+(N_Raters&gt;=4=TRUE)*(1*Rater4!$C6490=C$7222)+(N_Raters&gt;=5=TRUE)*(1*Rater5!$C6490=C$7222)</f>
        <v>0</v>
      </c>
      <c r="D6501" s="55">
        <f>(1*Rater1!$C6490=D$7222)+(1*Rater2!$C6490=D$7222)+(N_Raters&gt;=3=TRUE)*(1*Rater3!$C6490=D$7222)+(N_Raters&gt;=4=TRUE)*(1*Rater4!$C6490=D$7222)+(N_Raters&gt;=5=TRUE)*(1*Rater5!$C6490=D$7222)</f>
        <v>1</v>
      </c>
      <c r="E6501" s="38">
        <f>(1*Rater1!$C6490=E$7222)+(1*Rater2!$C6490=E$7222)+(N_Raters&gt;=3=TRUE)*(1*Rater3!$C6490=E$7222)+(N_Raters&gt;=4=TRUE)*(1*Rater4!$C6490=E$7222)+(N_Raters&gt;=5=TRUE)*(1*Rater5!$C6490=E$7222)</f>
        <v>2</v>
      </c>
      <c r="F6501" s="38"/>
      <c r="G6501" s="38"/>
      <c r="H6501" s="38"/>
      <c r="J6501" s="1"/>
      <c r="K6501" s="1"/>
    </row>
    <row r="6502" spans="2:11">
      <c r="B6502" s="36">
        <v>6488</v>
      </c>
      <c r="C6502" s="55">
        <f>(1*Rater1!$C6491=C$7222)+(1*Rater2!$C6491=C$7222)+(N_Raters&gt;=3=TRUE)*(1*Rater3!$C6491=C$7222)+(N_Raters&gt;=4=TRUE)*(1*Rater4!$C6491=C$7222)+(N_Raters&gt;=5=TRUE)*(1*Rater5!$C6491=C$7222)</f>
        <v>0</v>
      </c>
      <c r="D6502" s="55">
        <f>(1*Rater1!$C6491=D$7222)+(1*Rater2!$C6491=D$7222)+(N_Raters&gt;=3=TRUE)*(1*Rater3!$C6491=D$7222)+(N_Raters&gt;=4=TRUE)*(1*Rater4!$C6491=D$7222)+(N_Raters&gt;=5=TRUE)*(1*Rater5!$C6491=D$7222)</f>
        <v>0</v>
      </c>
      <c r="E6502" s="38">
        <f>(1*Rater1!$C6491=E$7222)+(1*Rater2!$C6491=E$7222)+(N_Raters&gt;=3=TRUE)*(1*Rater3!$C6491=E$7222)+(N_Raters&gt;=4=TRUE)*(1*Rater4!$C6491=E$7222)+(N_Raters&gt;=5=TRUE)*(1*Rater5!$C6491=E$7222)</f>
        <v>3</v>
      </c>
      <c r="F6502" s="38"/>
      <c r="G6502" s="38"/>
      <c r="H6502" s="38"/>
      <c r="J6502" s="1"/>
      <c r="K6502" s="1"/>
    </row>
    <row r="6503" spans="2:11">
      <c r="B6503" s="35">
        <v>6489</v>
      </c>
      <c r="C6503" s="55">
        <f>(1*Rater1!$C6492=C$7222)+(1*Rater2!$C6492=C$7222)+(N_Raters&gt;=3=TRUE)*(1*Rater3!$C6492=C$7222)+(N_Raters&gt;=4=TRUE)*(1*Rater4!$C6492=C$7222)+(N_Raters&gt;=5=TRUE)*(1*Rater5!$C6492=C$7222)</f>
        <v>0</v>
      </c>
      <c r="D6503" s="55">
        <f>(1*Rater1!$C6492=D$7222)+(1*Rater2!$C6492=D$7222)+(N_Raters&gt;=3=TRUE)*(1*Rater3!$C6492=D$7222)+(N_Raters&gt;=4=TRUE)*(1*Rater4!$C6492=D$7222)+(N_Raters&gt;=5=TRUE)*(1*Rater5!$C6492=D$7222)</f>
        <v>2</v>
      </c>
      <c r="E6503" s="38">
        <f>(1*Rater1!$C6492=E$7222)+(1*Rater2!$C6492=E$7222)+(N_Raters&gt;=3=TRUE)*(1*Rater3!$C6492=E$7222)+(N_Raters&gt;=4=TRUE)*(1*Rater4!$C6492=E$7222)+(N_Raters&gt;=5=TRUE)*(1*Rater5!$C6492=E$7222)</f>
        <v>1</v>
      </c>
      <c r="F6503" s="38"/>
      <c r="G6503" s="38"/>
      <c r="H6503" s="38"/>
      <c r="J6503" s="1"/>
      <c r="K6503" s="1"/>
    </row>
    <row r="6504" spans="2:11">
      <c r="B6504" s="36">
        <v>6490</v>
      </c>
      <c r="C6504" s="55">
        <f>(1*Rater1!$C6493=C$7222)+(1*Rater2!$C6493=C$7222)+(N_Raters&gt;=3=TRUE)*(1*Rater3!$C6493=C$7222)+(N_Raters&gt;=4=TRUE)*(1*Rater4!$C6493=C$7222)+(N_Raters&gt;=5=TRUE)*(1*Rater5!$C6493=C$7222)</f>
        <v>0</v>
      </c>
      <c r="D6504" s="55">
        <f>(1*Rater1!$C6493=D$7222)+(1*Rater2!$C6493=D$7222)+(N_Raters&gt;=3=TRUE)*(1*Rater3!$C6493=D$7222)+(N_Raters&gt;=4=TRUE)*(1*Rater4!$C6493=D$7222)+(N_Raters&gt;=5=TRUE)*(1*Rater5!$C6493=D$7222)</f>
        <v>0</v>
      </c>
      <c r="E6504" s="38">
        <f>(1*Rater1!$C6493=E$7222)+(1*Rater2!$C6493=E$7222)+(N_Raters&gt;=3=TRUE)*(1*Rater3!$C6493=E$7222)+(N_Raters&gt;=4=TRUE)*(1*Rater4!$C6493=E$7222)+(N_Raters&gt;=5=TRUE)*(1*Rater5!$C6493=E$7222)</f>
        <v>3</v>
      </c>
      <c r="F6504" s="38"/>
      <c r="G6504" s="38"/>
      <c r="H6504" s="38"/>
      <c r="J6504" s="1"/>
      <c r="K6504" s="1"/>
    </row>
    <row r="6505" spans="2:11">
      <c r="B6505" s="35">
        <v>6491</v>
      </c>
      <c r="C6505" s="55">
        <f>(1*Rater1!$C6494=C$7222)+(1*Rater2!$C6494=C$7222)+(N_Raters&gt;=3=TRUE)*(1*Rater3!$C6494=C$7222)+(N_Raters&gt;=4=TRUE)*(1*Rater4!$C6494=C$7222)+(N_Raters&gt;=5=TRUE)*(1*Rater5!$C6494=C$7222)</f>
        <v>0</v>
      </c>
      <c r="D6505" s="55">
        <f>(1*Rater1!$C6494=D$7222)+(1*Rater2!$C6494=D$7222)+(N_Raters&gt;=3=TRUE)*(1*Rater3!$C6494=D$7222)+(N_Raters&gt;=4=TRUE)*(1*Rater4!$C6494=D$7222)+(N_Raters&gt;=5=TRUE)*(1*Rater5!$C6494=D$7222)</f>
        <v>0</v>
      </c>
      <c r="E6505" s="38">
        <f>(1*Rater1!$C6494=E$7222)+(1*Rater2!$C6494=E$7222)+(N_Raters&gt;=3=TRUE)*(1*Rater3!$C6494=E$7222)+(N_Raters&gt;=4=TRUE)*(1*Rater4!$C6494=E$7222)+(N_Raters&gt;=5=TRUE)*(1*Rater5!$C6494=E$7222)</f>
        <v>3</v>
      </c>
      <c r="F6505" s="38"/>
      <c r="G6505" s="38"/>
      <c r="H6505" s="38"/>
      <c r="J6505" s="1"/>
      <c r="K6505" s="1"/>
    </row>
    <row r="6506" spans="2:11">
      <c r="B6506" s="36">
        <v>6492</v>
      </c>
      <c r="C6506" s="55">
        <f>(1*Rater1!$C6495=C$7222)+(1*Rater2!$C6495=C$7222)+(N_Raters&gt;=3=TRUE)*(1*Rater3!$C6495=C$7222)+(N_Raters&gt;=4=TRUE)*(1*Rater4!$C6495=C$7222)+(N_Raters&gt;=5=TRUE)*(1*Rater5!$C6495=C$7222)</f>
        <v>0</v>
      </c>
      <c r="D6506" s="55">
        <f>(1*Rater1!$C6495=D$7222)+(1*Rater2!$C6495=D$7222)+(N_Raters&gt;=3=TRUE)*(1*Rater3!$C6495=D$7222)+(N_Raters&gt;=4=TRUE)*(1*Rater4!$C6495=D$7222)+(N_Raters&gt;=5=TRUE)*(1*Rater5!$C6495=D$7222)</f>
        <v>0</v>
      </c>
      <c r="E6506" s="38">
        <f>(1*Rater1!$C6495=E$7222)+(1*Rater2!$C6495=E$7222)+(N_Raters&gt;=3=TRUE)*(1*Rater3!$C6495=E$7222)+(N_Raters&gt;=4=TRUE)*(1*Rater4!$C6495=E$7222)+(N_Raters&gt;=5=TRUE)*(1*Rater5!$C6495=E$7222)</f>
        <v>3</v>
      </c>
      <c r="F6506" s="38"/>
      <c r="G6506" s="38"/>
      <c r="H6506" s="38"/>
      <c r="J6506" s="1"/>
      <c r="K6506" s="1"/>
    </row>
    <row r="6507" spans="2:11">
      <c r="B6507" s="35">
        <v>6493</v>
      </c>
      <c r="C6507" s="55">
        <f>(1*Rater1!$C6496=C$7222)+(1*Rater2!$C6496=C$7222)+(N_Raters&gt;=3=TRUE)*(1*Rater3!$C6496=C$7222)+(N_Raters&gt;=4=TRUE)*(1*Rater4!$C6496=C$7222)+(N_Raters&gt;=5=TRUE)*(1*Rater5!$C6496=C$7222)</f>
        <v>0</v>
      </c>
      <c r="D6507" s="55">
        <f>(1*Rater1!$C6496=D$7222)+(1*Rater2!$C6496=D$7222)+(N_Raters&gt;=3=TRUE)*(1*Rater3!$C6496=D$7222)+(N_Raters&gt;=4=TRUE)*(1*Rater4!$C6496=D$7222)+(N_Raters&gt;=5=TRUE)*(1*Rater5!$C6496=D$7222)</f>
        <v>1</v>
      </c>
      <c r="E6507" s="38">
        <f>(1*Rater1!$C6496=E$7222)+(1*Rater2!$C6496=E$7222)+(N_Raters&gt;=3=TRUE)*(1*Rater3!$C6496=E$7222)+(N_Raters&gt;=4=TRUE)*(1*Rater4!$C6496=E$7222)+(N_Raters&gt;=5=TRUE)*(1*Rater5!$C6496=E$7222)</f>
        <v>2</v>
      </c>
      <c r="F6507" s="38"/>
      <c r="G6507" s="38"/>
      <c r="H6507" s="38"/>
      <c r="J6507" s="1"/>
      <c r="K6507" s="1"/>
    </row>
    <row r="6508" spans="2:11">
      <c r="B6508" s="36">
        <v>6494</v>
      </c>
      <c r="C6508" s="55">
        <f>(1*Rater1!$C6497=C$7222)+(1*Rater2!$C6497=C$7222)+(N_Raters&gt;=3=TRUE)*(1*Rater3!$C6497=C$7222)+(N_Raters&gt;=4=TRUE)*(1*Rater4!$C6497=C$7222)+(N_Raters&gt;=5=TRUE)*(1*Rater5!$C6497=C$7222)</f>
        <v>0</v>
      </c>
      <c r="D6508" s="55">
        <f>(1*Rater1!$C6497=D$7222)+(1*Rater2!$C6497=D$7222)+(N_Raters&gt;=3=TRUE)*(1*Rater3!$C6497=D$7222)+(N_Raters&gt;=4=TRUE)*(1*Rater4!$C6497=D$7222)+(N_Raters&gt;=5=TRUE)*(1*Rater5!$C6497=D$7222)</f>
        <v>2</v>
      </c>
      <c r="E6508" s="38">
        <f>(1*Rater1!$C6497=E$7222)+(1*Rater2!$C6497=E$7222)+(N_Raters&gt;=3=TRUE)*(1*Rater3!$C6497=E$7222)+(N_Raters&gt;=4=TRUE)*(1*Rater4!$C6497=E$7222)+(N_Raters&gt;=5=TRUE)*(1*Rater5!$C6497=E$7222)</f>
        <v>1</v>
      </c>
      <c r="F6508" s="38"/>
      <c r="G6508" s="38"/>
      <c r="H6508" s="38"/>
      <c r="J6508" s="1"/>
      <c r="K6508" s="1"/>
    </row>
    <row r="6509" spans="2:11">
      <c r="B6509" s="35">
        <v>6495</v>
      </c>
      <c r="C6509" s="55">
        <f>(1*Rater1!$C6498=C$7222)+(1*Rater2!$C6498=C$7222)+(N_Raters&gt;=3=TRUE)*(1*Rater3!$C6498=C$7222)+(N_Raters&gt;=4=TRUE)*(1*Rater4!$C6498=C$7222)+(N_Raters&gt;=5=TRUE)*(1*Rater5!$C6498=C$7222)</f>
        <v>2</v>
      </c>
      <c r="D6509" s="55">
        <f>(1*Rater1!$C6498=D$7222)+(1*Rater2!$C6498=D$7222)+(N_Raters&gt;=3=TRUE)*(1*Rater3!$C6498=D$7222)+(N_Raters&gt;=4=TRUE)*(1*Rater4!$C6498=D$7222)+(N_Raters&gt;=5=TRUE)*(1*Rater5!$C6498=D$7222)</f>
        <v>0</v>
      </c>
      <c r="E6509" s="38">
        <f>(1*Rater1!$C6498=E$7222)+(1*Rater2!$C6498=E$7222)+(N_Raters&gt;=3=TRUE)*(1*Rater3!$C6498=E$7222)+(N_Raters&gt;=4=TRUE)*(1*Rater4!$C6498=E$7222)+(N_Raters&gt;=5=TRUE)*(1*Rater5!$C6498=E$7222)</f>
        <v>1</v>
      </c>
      <c r="F6509" s="38"/>
      <c r="G6509" s="38"/>
      <c r="H6509" s="38"/>
      <c r="J6509" s="1"/>
      <c r="K6509" s="1"/>
    </row>
    <row r="6510" spans="2:11">
      <c r="B6510" s="36">
        <v>6496</v>
      </c>
      <c r="C6510" s="55">
        <f>(1*Rater1!$C6499=C$7222)+(1*Rater2!$C6499=C$7222)+(N_Raters&gt;=3=TRUE)*(1*Rater3!$C6499=C$7222)+(N_Raters&gt;=4=TRUE)*(1*Rater4!$C6499=C$7222)+(N_Raters&gt;=5=TRUE)*(1*Rater5!$C6499=C$7222)</f>
        <v>0</v>
      </c>
      <c r="D6510" s="55">
        <f>(1*Rater1!$C6499=D$7222)+(1*Rater2!$C6499=D$7222)+(N_Raters&gt;=3=TRUE)*(1*Rater3!$C6499=D$7222)+(N_Raters&gt;=4=TRUE)*(1*Rater4!$C6499=D$7222)+(N_Raters&gt;=5=TRUE)*(1*Rater5!$C6499=D$7222)</f>
        <v>0</v>
      </c>
      <c r="E6510" s="38">
        <f>(1*Rater1!$C6499=E$7222)+(1*Rater2!$C6499=E$7222)+(N_Raters&gt;=3=TRUE)*(1*Rater3!$C6499=E$7222)+(N_Raters&gt;=4=TRUE)*(1*Rater4!$C6499=E$7222)+(N_Raters&gt;=5=TRUE)*(1*Rater5!$C6499=E$7222)</f>
        <v>3</v>
      </c>
      <c r="F6510" s="38"/>
      <c r="G6510" s="38"/>
      <c r="H6510" s="38"/>
      <c r="J6510" s="1"/>
      <c r="K6510" s="1"/>
    </row>
    <row r="6511" spans="2:11">
      <c r="B6511" s="35">
        <v>6497</v>
      </c>
      <c r="C6511" s="55">
        <f>(1*Rater1!$C6500=C$7222)+(1*Rater2!$C6500=C$7222)+(N_Raters&gt;=3=TRUE)*(1*Rater3!$C6500=C$7222)+(N_Raters&gt;=4=TRUE)*(1*Rater4!$C6500=C$7222)+(N_Raters&gt;=5=TRUE)*(1*Rater5!$C6500=C$7222)</f>
        <v>0</v>
      </c>
      <c r="D6511" s="55">
        <f>(1*Rater1!$C6500=D$7222)+(1*Rater2!$C6500=D$7222)+(N_Raters&gt;=3=TRUE)*(1*Rater3!$C6500=D$7222)+(N_Raters&gt;=4=TRUE)*(1*Rater4!$C6500=D$7222)+(N_Raters&gt;=5=TRUE)*(1*Rater5!$C6500=D$7222)</f>
        <v>0</v>
      </c>
      <c r="E6511" s="38">
        <f>(1*Rater1!$C6500=E$7222)+(1*Rater2!$C6500=E$7222)+(N_Raters&gt;=3=TRUE)*(1*Rater3!$C6500=E$7222)+(N_Raters&gt;=4=TRUE)*(1*Rater4!$C6500=E$7222)+(N_Raters&gt;=5=TRUE)*(1*Rater5!$C6500=E$7222)</f>
        <v>3</v>
      </c>
      <c r="F6511" s="38"/>
      <c r="G6511" s="38"/>
      <c r="H6511" s="38"/>
      <c r="J6511" s="1"/>
      <c r="K6511" s="1"/>
    </row>
    <row r="6512" spans="2:11">
      <c r="B6512" s="36">
        <v>6498</v>
      </c>
      <c r="C6512" s="55">
        <f>(1*Rater1!$C6501=C$7222)+(1*Rater2!$C6501=C$7222)+(N_Raters&gt;=3=TRUE)*(1*Rater3!$C6501=C$7222)+(N_Raters&gt;=4=TRUE)*(1*Rater4!$C6501=C$7222)+(N_Raters&gt;=5=TRUE)*(1*Rater5!$C6501=C$7222)</f>
        <v>0</v>
      </c>
      <c r="D6512" s="55">
        <f>(1*Rater1!$C6501=D$7222)+(1*Rater2!$C6501=D$7222)+(N_Raters&gt;=3=TRUE)*(1*Rater3!$C6501=D$7222)+(N_Raters&gt;=4=TRUE)*(1*Rater4!$C6501=D$7222)+(N_Raters&gt;=5=TRUE)*(1*Rater5!$C6501=D$7222)</f>
        <v>1</v>
      </c>
      <c r="E6512" s="38">
        <f>(1*Rater1!$C6501=E$7222)+(1*Rater2!$C6501=E$7222)+(N_Raters&gt;=3=TRUE)*(1*Rater3!$C6501=E$7222)+(N_Raters&gt;=4=TRUE)*(1*Rater4!$C6501=E$7222)+(N_Raters&gt;=5=TRUE)*(1*Rater5!$C6501=E$7222)</f>
        <v>2</v>
      </c>
      <c r="F6512" s="38"/>
      <c r="G6512" s="38"/>
      <c r="H6512" s="38"/>
      <c r="J6512" s="1"/>
      <c r="K6512" s="1"/>
    </row>
    <row r="6513" spans="2:11">
      <c r="B6513" s="35">
        <v>6499</v>
      </c>
      <c r="C6513" s="55">
        <f>(1*Rater1!$C6502=C$7222)+(1*Rater2!$C6502=C$7222)+(N_Raters&gt;=3=TRUE)*(1*Rater3!$C6502=C$7222)+(N_Raters&gt;=4=TRUE)*(1*Rater4!$C6502=C$7222)+(N_Raters&gt;=5=TRUE)*(1*Rater5!$C6502=C$7222)</f>
        <v>0</v>
      </c>
      <c r="D6513" s="55">
        <f>(1*Rater1!$C6502=D$7222)+(1*Rater2!$C6502=D$7222)+(N_Raters&gt;=3=TRUE)*(1*Rater3!$C6502=D$7222)+(N_Raters&gt;=4=TRUE)*(1*Rater4!$C6502=D$7222)+(N_Raters&gt;=5=TRUE)*(1*Rater5!$C6502=D$7222)</f>
        <v>2</v>
      </c>
      <c r="E6513" s="38">
        <f>(1*Rater1!$C6502=E$7222)+(1*Rater2!$C6502=E$7222)+(N_Raters&gt;=3=TRUE)*(1*Rater3!$C6502=E$7222)+(N_Raters&gt;=4=TRUE)*(1*Rater4!$C6502=E$7222)+(N_Raters&gt;=5=TRUE)*(1*Rater5!$C6502=E$7222)</f>
        <v>1</v>
      </c>
      <c r="F6513" s="38"/>
      <c r="G6513" s="38"/>
      <c r="H6513" s="38"/>
      <c r="J6513" s="1"/>
      <c r="K6513" s="1"/>
    </row>
    <row r="6514" spans="2:11">
      <c r="B6514" s="36">
        <v>6500</v>
      </c>
      <c r="C6514" s="55">
        <f>(1*Rater1!$C6503=C$7222)+(1*Rater2!$C6503=C$7222)+(N_Raters&gt;=3=TRUE)*(1*Rater3!$C6503=C$7222)+(N_Raters&gt;=4=TRUE)*(1*Rater4!$C6503=C$7222)+(N_Raters&gt;=5=TRUE)*(1*Rater5!$C6503=C$7222)</f>
        <v>0</v>
      </c>
      <c r="D6514" s="55">
        <f>(1*Rater1!$C6503=D$7222)+(1*Rater2!$C6503=D$7222)+(N_Raters&gt;=3=TRUE)*(1*Rater3!$C6503=D$7222)+(N_Raters&gt;=4=TRUE)*(1*Rater4!$C6503=D$7222)+(N_Raters&gt;=5=TRUE)*(1*Rater5!$C6503=D$7222)</f>
        <v>0</v>
      </c>
      <c r="E6514" s="38">
        <f>(1*Rater1!$C6503=E$7222)+(1*Rater2!$C6503=E$7222)+(N_Raters&gt;=3=TRUE)*(1*Rater3!$C6503=E$7222)+(N_Raters&gt;=4=TRUE)*(1*Rater4!$C6503=E$7222)+(N_Raters&gt;=5=TRUE)*(1*Rater5!$C6503=E$7222)</f>
        <v>3</v>
      </c>
      <c r="F6514" s="38"/>
      <c r="G6514" s="38"/>
      <c r="H6514" s="38"/>
      <c r="J6514" s="1"/>
      <c r="K6514" s="1"/>
    </row>
    <row r="6515" spans="2:11">
      <c r="B6515" s="35">
        <v>6501</v>
      </c>
      <c r="C6515" s="55">
        <f>(1*Rater1!$C6504=C$7222)+(1*Rater2!$C6504=C$7222)+(N_Raters&gt;=3=TRUE)*(1*Rater3!$C6504=C$7222)+(N_Raters&gt;=4=TRUE)*(1*Rater4!$C6504=C$7222)+(N_Raters&gt;=5=TRUE)*(1*Rater5!$C6504=C$7222)</f>
        <v>0</v>
      </c>
      <c r="D6515" s="55">
        <f>(1*Rater1!$C6504=D$7222)+(1*Rater2!$C6504=D$7222)+(N_Raters&gt;=3=TRUE)*(1*Rater3!$C6504=D$7222)+(N_Raters&gt;=4=TRUE)*(1*Rater4!$C6504=D$7222)+(N_Raters&gt;=5=TRUE)*(1*Rater5!$C6504=D$7222)</f>
        <v>1</v>
      </c>
      <c r="E6515" s="38">
        <f>(1*Rater1!$C6504=E$7222)+(1*Rater2!$C6504=E$7222)+(N_Raters&gt;=3=TRUE)*(1*Rater3!$C6504=E$7222)+(N_Raters&gt;=4=TRUE)*(1*Rater4!$C6504=E$7222)+(N_Raters&gt;=5=TRUE)*(1*Rater5!$C6504=E$7222)</f>
        <v>2</v>
      </c>
      <c r="F6515" s="38"/>
      <c r="G6515" s="38"/>
      <c r="H6515" s="38"/>
      <c r="J6515" s="1"/>
      <c r="K6515" s="1"/>
    </row>
    <row r="6516" spans="2:11">
      <c r="B6516" s="36">
        <v>6502</v>
      </c>
      <c r="C6516" s="55">
        <f>(1*Rater1!$C6505=C$7222)+(1*Rater2!$C6505=C$7222)+(N_Raters&gt;=3=TRUE)*(1*Rater3!$C6505=C$7222)+(N_Raters&gt;=4=TRUE)*(1*Rater4!$C6505=C$7222)+(N_Raters&gt;=5=TRUE)*(1*Rater5!$C6505=C$7222)</f>
        <v>0</v>
      </c>
      <c r="D6516" s="55">
        <f>(1*Rater1!$C6505=D$7222)+(1*Rater2!$C6505=D$7222)+(N_Raters&gt;=3=TRUE)*(1*Rater3!$C6505=D$7222)+(N_Raters&gt;=4=TRUE)*(1*Rater4!$C6505=D$7222)+(N_Raters&gt;=5=TRUE)*(1*Rater5!$C6505=D$7222)</f>
        <v>0</v>
      </c>
      <c r="E6516" s="38">
        <f>(1*Rater1!$C6505=E$7222)+(1*Rater2!$C6505=E$7222)+(N_Raters&gt;=3=TRUE)*(1*Rater3!$C6505=E$7222)+(N_Raters&gt;=4=TRUE)*(1*Rater4!$C6505=E$7222)+(N_Raters&gt;=5=TRUE)*(1*Rater5!$C6505=E$7222)</f>
        <v>3</v>
      </c>
      <c r="F6516" s="38"/>
      <c r="G6516" s="38"/>
      <c r="H6516" s="38"/>
      <c r="J6516" s="1"/>
      <c r="K6516" s="1"/>
    </row>
    <row r="6517" spans="2:11">
      <c r="B6517" s="35">
        <v>6503</v>
      </c>
      <c r="C6517" s="55">
        <f>(1*Rater1!$C6506=C$7222)+(1*Rater2!$C6506=C$7222)+(N_Raters&gt;=3=TRUE)*(1*Rater3!$C6506=C$7222)+(N_Raters&gt;=4=TRUE)*(1*Rater4!$C6506=C$7222)+(N_Raters&gt;=5=TRUE)*(1*Rater5!$C6506=C$7222)</f>
        <v>0</v>
      </c>
      <c r="D6517" s="55">
        <f>(1*Rater1!$C6506=D$7222)+(1*Rater2!$C6506=D$7222)+(N_Raters&gt;=3=TRUE)*(1*Rater3!$C6506=D$7222)+(N_Raters&gt;=4=TRUE)*(1*Rater4!$C6506=D$7222)+(N_Raters&gt;=5=TRUE)*(1*Rater5!$C6506=D$7222)</f>
        <v>0</v>
      </c>
      <c r="E6517" s="38">
        <f>(1*Rater1!$C6506=E$7222)+(1*Rater2!$C6506=E$7222)+(N_Raters&gt;=3=TRUE)*(1*Rater3!$C6506=E$7222)+(N_Raters&gt;=4=TRUE)*(1*Rater4!$C6506=E$7222)+(N_Raters&gt;=5=TRUE)*(1*Rater5!$C6506=E$7222)</f>
        <v>3</v>
      </c>
      <c r="F6517" s="38"/>
      <c r="G6517" s="38"/>
      <c r="H6517" s="38"/>
      <c r="J6517" s="1"/>
      <c r="K6517" s="1"/>
    </row>
    <row r="6518" spans="2:11">
      <c r="B6518" s="36">
        <v>6504</v>
      </c>
      <c r="C6518" s="55">
        <f>(1*Rater1!$C6507=C$7222)+(1*Rater2!$C6507=C$7222)+(N_Raters&gt;=3=TRUE)*(1*Rater3!$C6507=C$7222)+(N_Raters&gt;=4=TRUE)*(1*Rater4!$C6507=C$7222)+(N_Raters&gt;=5=TRUE)*(1*Rater5!$C6507=C$7222)</f>
        <v>0</v>
      </c>
      <c r="D6518" s="55">
        <f>(1*Rater1!$C6507=D$7222)+(1*Rater2!$C6507=D$7222)+(N_Raters&gt;=3=TRUE)*(1*Rater3!$C6507=D$7222)+(N_Raters&gt;=4=TRUE)*(1*Rater4!$C6507=D$7222)+(N_Raters&gt;=5=TRUE)*(1*Rater5!$C6507=D$7222)</f>
        <v>0</v>
      </c>
      <c r="E6518" s="38">
        <f>(1*Rater1!$C6507=E$7222)+(1*Rater2!$C6507=E$7222)+(N_Raters&gt;=3=TRUE)*(1*Rater3!$C6507=E$7222)+(N_Raters&gt;=4=TRUE)*(1*Rater4!$C6507=E$7222)+(N_Raters&gt;=5=TRUE)*(1*Rater5!$C6507=E$7222)</f>
        <v>3</v>
      </c>
      <c r="F6518" s="38"/>
      <c r="G6518" s="38"/>
      <c r="H6518" s="38"/>
      <c r="J6518" s="1"/>
      <c r="K6518" s="1"/>
    </row>
    <row r="6519" spans="2:11">
      <c r="B6519" s="35">
        <v>6505</v>
      </c>
      <c r="C6519" s="55">
        <f>(1*Rater1!$C6508=C$7222)+(1*Rater2!$C6508=C$7222)+(N_Raters&gt;=3=TRUE)*(1*Rater3!$C6508=C$7222)+(N_Raters&gt;=4=TRUE)*(1*Rater4!$C6508=C$7222)+(N_Raters&gt;=5=TRUE)*(1*Rater5!$C6508=C$7222)</f>
        <v>0</v>
      </c>
      <c r="D6519" s="55">
        <f>(1*Rater1!$C6508=D$7222)+(1*Rater2!$C6508=D$7222)+(N_Raters&gt;=3=TRUE)*(1*Rater3!$C6508=D$7222)+(N_Raters&gt;=4=TRUE)*(1*Rater4!$C6508=D$7222)+(N_Raters&gt;=5=TRUE)*(1*Rater5!$C6508=D$7222)</f>
        <v>0</v>
      </c>
      <c r="E6519" s="38">
        <f>(1*Rater1!$C6508=E$7222)+(1*Rater2!$C6508=E$7222)+(N_Raters&gt;=3=TRUE)*(1*Rater3!$C6508=E$7222)+(N_Raters&gt;=4=TRUE)*(1*Rater4!$C6508=E$7222)+(N_Raters&gt;=5=TRUE)*(1*Rater5!$C6508=E$7222)</f>
        <v>3</v>
      </c>
      <c r="F6519" s="38"/>
      <c r="G6519" s="38"/>
      <c r="H6519" s="38"/>
      <c r="J6519" s="1"/>
      <c r="K6519" s="1"/>
    </row>
    <row r="6520" spans="2:11">
      <c r="B6520" s="36">
        <v>6506</v>
      </c>
      <c r="C6520" s="55">
        <f>(1*Rater1!$C6509=C$7222)+(1*Rater2!$C6509=C$7222)+(N_Raters&gt;=3=TRUE)*(1*Rater3!$C6509=C$7222)+(N_Raters&gt;=4=TRUE)*(1*Rater4!$C6509=C$7222)+(N_Raters&gt;=5=TRUE)*(1*Rater5!$C6509=C$7222)</f>
        <v>0</v>
      </c>
      <c r="D6520" s="55">
        <f>(1*Rater1!$C6509=D$7222)+(1*Rater2!$C6509=D$7222)+(N_Raters&gt;=3=TRUE)*(1*Rater3!$C6509=D$7222)+(N_Raters&gt;=4=TRUE)*(1*Rater4!$C6509=D$7222)+(N_Raters&gt;=5=TRUE)*(1*Rater5!$C6509=D$7222)</f>
        <v>0</v>
      </c>
      <c r="E6520" s="38">
        <f>(1*Rater1!$C6509=E$7222)+(1*Rater2!$C6509=E$7222)+(N_Raters&gt;=3=TRUE)*(1*Rater3!$C6509=E$7222)+(N_Raters&gt;=4=TRUE)*(1*Rater4!$C6509=E$7222)+(N_Raters&gt;=5=TRUE)*(1*Rater5!$C6509=E$7222)</f>
        <v>3</v>
      </c>
      <c r="F6520" s="38"/>
      <c r="G6520" s="38"/>
      <c r="H6520" s="38"/>
      <c r="J6520" s="1"/>
      <c r="K6520" s="1"/>
    </row>
    <row r="6521" spans="2:11">
      <c r="B6521" s="35">
        <v>6507</v>
      </c>
      <c r="C6521" s="55">
        <f>(1*Rater1!$C6510=C$7222)+(1*Rater2!$C6510=C$7222)+(N_Raters&gt;=3=TRUE)*(1*Rater3!$C6510=C$7222)+(N_Raters&gt;=4=TRUE)*(1*Rater4!$C6510=C$7222)+(N_Raters&gt;=5=TRUE)*(1*Rater5!$C6510=C$7222)</f>
        <v>0</v>
      </c>
      <c r="D6521" s="55">
        <f>(1*Rater1!$C6510=D$7222)+(1*Rater2!$C6510=D$7222)+(N_Raters&gt;=3=TRUE)*(1*Rater3!$C6510=D$7222)+(N_Raters&gt;=4=TRUE)*(1*Rater4!$C6510=D$7222)+(N_Raters&gt;=5=TRUE)*(1*Rater5!$C6510=D$7222)</f>
        <v>0</v>
      </c>
      <c r="E6521" s="38">
        <f>(1*Rater1!$C6510=E$7222)+(1*Rater2!$C6510=E$7222)+(N_Raters&gt;=3=TRUE)*(1*Rater3!$C6510=E$7222)+(N_Raters&gt;=4=TRUE)*(1*Rater4!$C6510=E$7222)+(N_Raters&gt;=5=TRUE)*(1*Rater5!$C6510=E$7222)</f>
        <v>3</v>
      </c>
      <c r="F6521" s="38"/>
      <c r="G6521" s="38"/>
      <c r="H6521" s="38"/>
      <c r="J6521" s="1"/>
      <c r="K6521" s="1"/>
    </row>
    <row r="6522" spans="2:11">
      <c r="B6522" s="36">
        <v>6508</v>
      </c>
      <c r="C6522" s="55">
        <f>(1*Rater1!$C6511=C$7222)+(1*Rater2!$C6511=C$7222)+(N_Raters&gt;=3=TRUE)*(1*Rater3!$C6511=C$7222)+(N_Raters&gt;=4=TRUE)*(1*Rater4!$C6511=C$7222)+(N_Raters&gt;=5=TRUE)*(1*Rater5!$C6511=C$7222)</f>
        <v>0</v>
      </c>
      <c r="D6522" s="55">
        <f>(1*Rater1!$C6511=D$7222)+(1*Rater2!$C6511=D$7222)+(N_Raters&gt;=3=TRUE)*(1*Rater3!$C6511=D$7222)+(N_Raters&gt;=4=TRUE)*(1*Rater4!$C6511=D$7222)+(N_Raters&gt;=5=TRUE)*(1*Rater5!$C6511=D$7222)</f>
        <v>0</v>
      </c>
      <c r="E6522" s="38">
        <f>(1*Rater1!$C6511=E$7222)+(1*Rater2!$C6511=E$7222)+(N_Raters&gt;=3=TRUE)*(1*Rater3!$C6511=E$7222)+(N_Raters&gt;=4=TRUE)*(1*Rater4!$C6511=E$7222)+(N_Raters&gt;=5=TRUE)*(1*Rater5!$C6511=E$7222)</f>
        <v>3</v>
      </c>
      <c r="F6522" s="38"/>
      <c r="G6522" s="38"/>
      <c r="H6522" s="38"/>
      <c r="J6522" s="1"/>
      <c r="K6522" s="1"/>
    </row>
    <row r="6523" spans="2:11">
      <c r="B6523" s="35">
        <v>6509</v>
      </c>
      <c r="C6523" s="55">
        <f>(1*Rater1!$C6512=C$7222)+(1*Rater2!$C6512=C$7222)+(N_Raters&gt;=3=TRUE)*(1*Rater3!$C6512=C$7222)+(N_Raters&gt;=4=TRUE)*(1*Rater4!$C6512=C$7222)+(N_Raters&gt;=5=TRUE)*(1*Rater5!$C6512=C$7222)</f>
        <v>0</v>
      </c>
      <c r="D6523" s="55">
        <f>(1*Rater1!$C6512=D$7222)+(1*Rater2!$C6512=D$7222)+(N_Raters&gt;=3=TRUE)*(1*Rater3!$C6512=D$7222)+(N_Raters&gt;=4=TRUE)*(1*Rater4!$C6512=D$7222)+(N_Raters&gt;=5=TRUE)*(1*Rater5!$C6512=D$7222)</f>
        <v>2</v>
      </c>
      <c r="E6523" s="38">
        <f>(1*Rater1!$C6512=E$7222)+(1*Rater2!$C6512=E$7222)+(N_Raters&gt;=3=TRUE)*(1*Rater3!$C6512=E$7222)+(N_Raters&gt;=4=TRUE)*(1*Rater4!$C6512=E$7222)+(N_Raters&gt;=5=TRUE)*(1*Rater5!$C6512=E$7222)</f>
        <v>1</v>
      </c>
      <c r="F6523" s="38"/>
      <c r="G6523" s="38"/>
      <c r="H6523" s="38"/>
      <c r="J6523" s="1"/>
      <c r="K6523" s="1"/>
    </row>
    <row r="6524" spans="2:11">
      <c r="B6524" s="36">
        <v>6510</v>
      </c>
      <c r="C6524" s="55">
        <f>(1*Rater1!$C6513=C$7222)+(1*Rater2!$C6513=C$7222)+(N_Raters&gt;=3=TRUE)*(1*Rater3!$C6513=C$7222)+(N_Raters&gt;=4=TRUE)*(1*Rater4!$C6513=C$7222)+(N_Raters&gt;=5=TRUE)*(1*Rater5!$C6513=C$7222)</f>
        <v>0</v>
      </c>
      <c r="D6524" s="55">
        <f>(1*Rater1!$C6513=D$7222)+(1*Rater2!$C6513=D$7222)+(N_Raters&gt;=3=TRUE)*(1*Rater3!$C6513=D$7222)+(N_Raters&gt;=4=TRUE)*(1*Rater4!$C6513=D$7222)+(N_Raters&gt;=5=TRUE)*(1*Rater5!$C6513=D$7222)</f>
        <v>2</v>
      </c>
      <c r="E6524" s="38">
        <f>(1*Rater1!$C6513=E$7222)+(1*Rater2!$C6513=E$7222)+(N_Raters&gt;=3=TRUE)*(1*Rater3!$C6513=E$7222)+(N_Raters&gt;=4=TRUE)*(1*Rater4!$C6513=E$7222)+(N_Raters&gt;=5=TRUE)*(1*Rater5!$C6513=E$7222)</f>
        <v>1</v>
      </c>
      <c r="F6524" s="38"/>
      <c r="G6524" s="38"/>
      <c r="H6524" s="38"/>
      <c r="J6524" s="1"/>
      <c r="K6524" s="1"/>
    </row>
    <row r="6525" spans="2:11">
      <c r="B6525" s="35">
        <v>6511</v>
      </c>
      <c r="C6525" s="55">
        <f>(1*Rater1!$C6514=C$7222)+(1*Rater2!$C6514=C$7222)+(N_Raters&gt;=3=TRUE)*(1*Rater3!$C6514=C$7222)+(N_Raters&gt;=4=TRUE)*(1*Rater4!$C6514=C$7222)+(N_Raters&gt;=5=TRUE)*(1*Rater5!$C6514=C$7222)</f>
        <v>0</v>
      </c>
      <c r="D6525" s="55">
        <f>(1*Rater1!$C6514=D$7222)+(1*Rater2!$C6514=D$7222)+(N_Raters&gt;=3=TRUE)*(1*Rater3!$C6514=D$7222)+(N_Raters&gt;=4=TRUE)*(1*Rater4!$C6514=D$7222)+(N_Raters&gt;=5=TRUE)*(1*Rater5!$C6514=D$7222)</f>
        <v>0</v>
      </c>
      <c r="E6525" s="38">
        <f>(1*Rater1!$C6514=E$7222)+(1*Rater2!$C6514=E$7222)+(N_Raters&gt;=3=TRUE)*(1*Rater3!$C6514=E$7222)+(N_Raters&gt;=4=TRUE)*(1*Rater4!$C6514=E$7222)+(N_Raters&gt;=5=TRUE)*(1*Rater5!$C6514=E$7222)</f>
        <v>3</v>
      </c>
      <c r="F6525" s="38"/>
      <c r="G6525" s="38"/>
      <c r="H6525" s="38"/>
      <c r="J6525" s="1"/>
      <c r="K6525" s="1"/>
    </row>
    <row r="6526" spans="2:11">
      <c r="B6526" s="36">
        <v>6512</v>
      </c>
      <c r="C6526" s="55">
        <f>(1*Rater1!$C6515=C$7222)+(1*Rater2!$C6515=C$7222)+(N_Raters&gt;=3=TRUE)*(1*Rater3!$C6515=C$7222)+(N_Raters&gt;=4=TRUE)*(1*Rater4!$C6515=C$7222)+(N_Raters&gt;=5=TRUE)*(1*Rater5!$C6515=C$7222)</f>
        <v>0</v>
      </c>
      <c r="D6526" s="55">
        <f>(1*Rater1!$C6515=D$7222)+(1*Rater2!$C6515=D$7222)+(N_Raters&gt;=3=TRUE)*(1*Rater3!$C6515=D$7222)+(N_Raters&gt;=4=TRUE)*(1*Rater4!$C6515=D$7222)+(N_Raters&gt;=5=TRUE)*(1*Rater5!$C6515=D$7222)</f>
        <v>2</v>
      </c>
      <c r="E6526" s="38">
        <f>(1*Rater1!$C6515=E$7222)+(1*Rater2!$C6515=E$7222)+(N_Raters&gt;=3=TRUE)*(1*Rater3!$C6515=E$7222)+(N_Raters&gt;=4=TRUE)*(1*Rater4!$C6515=E$7222)+(N_Raters&gt;=5=TRUE)*(1*Rater5!$C6515=E$7222)</f>
        <v>1</v>
      </c>
      <c r="F6526" s="38"/>
      <c r="G6526" s="38"/>
      <c r="H6526" s="38"/>
      <c r="J6526" s="1"/>
      <c r="K6526" s="1"/>
    </row>
    <row r="6527" spans="2:11">
      <c r="B6527" s="35">
        <v>6513</v>
      </c>
      <c r="C6527" s="55">
        <f>(1*Rater1!$C6516=C$7222)+(1*Rater2!$C6516=C$7222)+(N_Raters&gt;=3=TRUE)*(1*Rater3!$C6516=C$7222)+(N_Raters&gt;=4=TRUE)*(1*Rater4!$C6516=C$7222)+(N_Raters&gt;=5=TRUE)*(1*Rater5!$C6516=C$7222)</f>
        <v>0</v>
      </c>
      <c r="D6527" s="55">
        <f>(1*Rater1!$C6516=D$7222)+(1*Rater2!$C6516=D$7222)+(N_Raters&gt;=3=TRUE)*(1*Rater3!$C6516=D$7222)+(N_Raters&gt;=4=TRUE)*(1*Rater4!$C6516=D$7222)+(N_Raters&gt;=5=TRUE)*(1*Rater5!$C6516=D$7222)</f>
        <v>1</v>
      </c>
      <c r="E6527" s="38">
        <f>(1*Rater1!$C6516=E$7222)+(1*Rater2!$C6516=E$7222)+(N_Raters&gt;=3=TRUE)*(1*Rater3!$C6516=E$7222)+(N_Raters&gt;=4=TRUE)*(1*Rater4!$C6516=E$7222)+(N_Raters&gt;=5=TRUE)*(1*Rater5!$C6516=E$7222)</f>
        <v>2</v>
      </c>
      <c r="F6527" s="38"/>
      <c r="G6527" s="38"/>
      <c r="H6527" s="38"/>
      <c r="J6527" s="1"/>
      <c r="K6527" s="1"/>
    </row>
    <row r="6528" spans="2:11">
      <c r="B6528" s="36">
        <v>6514</v>
      </c>
      <c r="C6528" s="55">
        <f>(1*Rater1!$C6517=C$7222)+(1*Rater2!$C6517=C$7222)+(N_Raters&gt;=3=TRUE)*(1*Rater3!$C6517=C$7222)+(N_Raters&gt;=4=TRUE)*(1*Rater4!$C6517=C$7222)+(N_Raters&gt;=5=TRUE)*(1*Rater5!$C6517=C$7222)</f>
        <v>0</v>
      </c>
      <c r="D6528" s="55">
        <f>(1*Rater1!$C6517=D$7222)+(1*Rater2!$C6517=D$7222)+(N_Raters&gt;=3=TRUE)*(1*Rater3!$C6517=D$7222)+(N_Raters&gt;=4=TRUE)*(1*Rater4!$C6517=D$7222)+(N_Raters&gt;=5=TRUE)*(1*Rater5!$C6517=D$7222)</f>
        <v>2</v>
      </c>
      <c r="E6528" s="38">
        <f>(1*Rater1!$C6517=E$7222)+(1*Rater2!$C6517=E$7222)+(N_Raters&gt;=3=TRUE)*(1*Rater3!$C6517=E$7222)+(N_Raters&gt;=4=TRUE)*(1*Rater4!$C6517=E$7222)+(N_Raters&gt;=5=TRUE)*(1*Rater5!$C6517=E$7222)</f>
        <v>1</v>
      </c>
      <c r="F6528" s="38"/>
      <c r="G6528" s="38"/>
      <c r="H6528" s="38"/>
      <c r="J6528" s="1"/>
      <c r="K6528" s="1"/>
    </row>
    <row r="6529" spans="2:11">
      <c r="B6529" s="35">
        <v>6515</v>
      </c>
      <c r="C6529" s="55">
        <f>(1*Rater1!$C6518=C$7222)+(1*Rater2!$C6518=C$7222)+(N_Raters&gt;=3=TRUE)*(1*Rater3!$C6518=C$7222)+(N_Raters&gt;=4=TRUE)*(1*Rater4!$C6518=C$7222)+(N_Raters&gt;=5=TRUE)*(1*Rater5!$C6518=C$7222)</f>
        <v>0</v>
      </c>
      <c r="D6529" s="55">
        <f>(1*Rater1!$C6518=D$7222)+(1*Rater2!$C6518=D$7222)+(N_Raters&gt;=3=TRUE)*(1*Rater3!$C6518=D$7222)+(N_Raters&gt;=4=TRUE)*(1*Rater4!$C6518=D$7222)+(N_Raters&gt;=5=TRUE)*(1*Rater5!$C6518=D$7222)</f>
        <v>0</v>
      </c>
      <c r="E6529" s="38">
        <f>(1*Rater1!$C6518=E$7222)+(1*Rater2!$C6518=E$7222)+(N_Raters&gt;=3=TRUE)*(1*Rater3!$C6518=E$7222)+(N_Raters&gt;=4=TRUE)*(1*Rater4!$C6518=E$7222)+(N_Raters&gt;=5=TRUE)*(1*Rater5!$C6518=E$7222)</f>
        <v>3</v>
      </c>
      <c r="F6529" s="38"/>
      <c r="G6529" s="38"/>
      <c r="H6529" s="38"/>
      <c r="J6529" s="1"/>
      <c r="K6529" s="1"/>
    </row>
    <row r="6530" spans="2:11">
      <c r="B6530" s="36">
        <v>6516</v>
      </c>
      <c r="C6530" s="55">
        <f>(1*Rater1!$C6519=C$7222)+(1*Rater2!$C6519=C$7222)+(N_Raters&gt;=3=TRUE)*(1*Rater3!$C6519=C$7222)+(N_Raters&gt;=4=TRUE)*(1*Rater4!$C6519=C$7222)+(N_Raters&gt;=5=TRUE)*(1*Rater5!$C6519=C$7222)</f>
        <v>0</v>
      </c>
      <c r="D6530" s="55">
        <f>(1*Rater1!$C6519=D$7222)+(1*Rater2!$C6519=D$7222)+(N_Raters&gt;=3=TRUE)*(1*Rater3!$C6519=D$7222)+(N_Raters&gt;=4=TRUE)*(1*Rater4!$C6519=D$7222)+(N_Raters&gt;=5=TRUE)*(1*Rater5!$C6519=D$7222)</f>
        <v>0</v>
      </c>
      <c r="E6530" s="38">
        <f>(1*Rater1!$C6519=E$7222)+(1*Rater2!$C6519=E$7222)+(N_Raters&gt;=3=TRUE)*(1*Rater3!$C6519=E$7222)+(N_Raters&gt;=4=TRUE)*(1*Rater4!$C6519=E$7222)+(N_Raters&gt;=5=TRUE)*(1*Rater5!$C6519=E$7222)</f>
        <v>3</v>
      </c>
      <c r="F6530" s="38"/>
      <c r="G6530" s="38"/>
      <c r="H6530" s="38"/>
      <c r="J6530" s="1"/>
      <c r="K6530" s="1"/>
    </row>
    <row r="6531" spans="2:11">
      <c r="B6531" s="35">
        <v>6517</v>
      </c>
      <c r="C6531" s="55">
        <f>(1*Rater1!$C6520=C$7222)+(1*Rater2!$C6520=C$7222)+(N_Raters&gt;=3=TRUE)*(1*Rater3!$C6520=C$7222)+(N_Raters&gt;=4=TRUE)*(1*Rater4!$C6520=C$7222)+(N_Raters&gt;=5=TRUE)*(1*Rater5!$C6520=C$7222)</f>
        <v>0</v>
      </c>
      <c r="D6531" s="55">
        <f>(1*Rater1!$C6520=D$7222)+(1*Rater2!$C6520=D$7222)+(N_Raters&gt;=3=TRUE)*(1*Rater3!$C6520=D$7222)+(N_Raters&gt;=4=TRUE)*(1*Rater4!$C6520=D$7222)+(N_Raters&gt;=5=TRUE)*(1*Rater5!$C6520=D$7222)</f>
        <v>0</v>
      </c>
      <c r="E6531" s="38">
        <f>(1*Rater1!$C6520=E$7222)+(1*Rater2!$C6520=E$7222)+(N_Raters&gt;=3=TRUE)*(1*Rater3!$C6520=E$7222)+(N_Raters&gt;=4=TRUE)*(1*Rater4!$C6520=E$7222)+(N_Raters&gt;=5=TRUE)*(1*Rater5!$C6520=E$7222)</f>
        <v>3</v>
      </c>
      <c r="F6531" s="38"/>
      <c r="G6531" s="38"/>
      <c r="H6531" s="38"/>
      <c r="J6531" s="1"/>
      <c r="K6531" s="1"/>
    </row>
    <row r="6532" spans="2:11">
      <c r="B6532" s="36">
        <v>6518</v>
      </c>
      <c r="C6532" s="55">
        <f>(1*Rater1!$C6521=C$7222)+(1*Rater2!$C6521=C$7222)+(N_Raters&gt;=3=TRUE)*(1*Rater3!$C6521=C$7222)+(N_Raters&gt;=4=TRUE)*(1*Rater4!$C6521=C$7222)+(N_Raters&gt;=5=TRUE)*(1*Rater5!$C6521=C$7222)</f>
        <v>0</v>
      </c>
      <c r="D6532" s="55">
        <f>(1*Rater1!$C6521=D$7222)+(1*Rater2!$C6521=D$7222)+(N_Raters&gt;=3=TRUE)*(1*Rater3!$C6521=D$7222)+(N_Raters&gt;=4=TRUE)*(1*Rater4!$C6521=D$7222)+(N_Raters&gt;=5=TRUE)*(1*Rater5!$C6521=D$7222)</f>
        <v>0</v>
      </c>
      <c r="E6532" s="38">
        <f>(1*Rater1!$C6521=E$7222)+(1*Rater2!$C6521=E$7222)+(N_Raters&gt;=3=TRUE)*(1*Rater3!$C6521=E$7222)+(N_Raters&gt;=4=TRUE)*(1*Rater4!$C6521=E$7222)+(N_Raters&gt;=5=TRUE)*(1*Rater5!$C6521=E$7222)</f>
        <v>3</v>
      </c>
      <c r="F6532" s="38"/>
      <c r="G6532" s="38"/>
      <c r="H6532" s="38"/>
      <c r="J6532" s="1"/>
      <c r="K6532" s="1"/>
    </row>
    <row r="6533" spans="2:11">
      <c r="B6533" s="35">
        <v>6519</v>
      </c>
      <c r="C6533" s="55">
        <f>(1*Rater1!$C6522=C$7222)+(1*Rater2!$C6522=C$7222)+(N_Raters&gt;=3=TRUE)*(1*Rater3!$C6522=C$7222)+(N_Raters&gt;=4=TRUE)*(1*Rater4!$C6522=C$7222)+(N_Raters&gt;=5=TRUE)*(1*Rater5!$C6522=C$7222)</f>
        <v>0</v>
      </c>
      <c r="D6533" s="55">
        <f>(1*Rater1!$C6522=D$7222)+(1*Rater2!$C6522=D$7222)+(N_Raters&gt;=3=TRUE)*(1*Rater3!$C6522=D$7222)+(N_Raters&gt;=4=TRUE)*(1*Rater4!$C6522=D$7222)+(N_Raters&gt;=5=TRUE)*(1*Rater5!$C6522=D$7222)</f>
        <v>0</v>
      </c>
      <c r="E6533" s="38">
        <f>(1*Rater1!$C6522=E$7222)+(1*Rater2!$C6522=E$7222)+(N_Raters&gt;=3=TRUE)*(1*Rater3!$C6522=E$7222)+(N_Raters&gt;=4=TRUE)*(1*Rater4!$C6522=E$7222)+(N_Raters&gt;=5=TRUE)*(1*Rater5!$C6522=E$7222)</f>
        <v>3</v>
      </c>
      <c r="F6533" s="38"/>
      <c r="G6533" s="38"/>
      <c r="H6533" s="38"/>
      <c r="J6533" s="1"/>
      <c r="K6533" s="1"/>
    </row>
    <row r="6534" spans="2:11">
      <c r="B6534" s="36">
        <v>6520</v>
      </c>
      <c r="C6534" s="55">
        <f>(1*Rater1!$C6523=C$7222)+(1*Rater2!$C6523=C$7222)+(N_Raters&gt;=3=TRUE)*(1*Rater3!$C6523=C$7222)+(N_Raters&gt;=4=TRUE)*(1*Rater4!$C6523=C$7222)+(N_Raters&gt;=5=TRUE)*(1*Rater5!$C6523=C$7222)</f>
        <v>2</v>
      </c>
      <c r="D6534" s="55">
        <f>(1*Rater1!$C6523=D$7222)+(1*Rater2!$C6523=D$7222)+(N_Raters&gt;=3=TRUE)*(1*Rater3!$C6523=D$7222)+(N_Raters&gt;=4=TRUE)*(1*Rater4!$C6523=D$7222)+(N_Raters&gt;=5=TRUE)*(1*Rater5!$C6523=D$7222)</f>
        <v>1</v>
      </c>
      <c r="E6534" s="38">
        <f>(1*Rater1!$C6523=E$7222)+(1*Rater2!$C6523=E$7222)+(N_Raters&gt;=3=TRUE)*(1*Rater3!$C6523=E$7222)+(N_Raters&gt;=4=TRUE)*(1*Rater4!$C6523=E$7222)+(N_Raters&gt;=5=TRUE)*(1*Rater5!$C6523=E$7222)</f>
        <v>0</v>
      </c>
      <c r="F6534" s="38"/>
      <c r="G6534" s="38"/>
      <c r="H6534" s="38"/>
      <c r="J6534" s="1"/>
      <c r="K6534" s="1"/>
    </row>
    <row r="6535" spans="2:11">
      <c r="B6535" s="35">
        <v>6521</v>
      </c>
      <c r="C6535" s="55">
        <f>(1*Rater1!$C6524=C$7222)+(1*Rater2!$C6524=C$7222)+(N_Raters&gt;=3=TRUE)*(1*Rater3!$C6524=C$7222)+(N_Raters&gt;=4=TRUE)*(1*Rater4!$C6524=C$7222)+(N_Raters&gt;=5=TRUE)*(1*Rater5!$C6524=C$7222)</f>
        <v>0</v>
      </c>
      <c r="D6535" s="55">
        <f>(1*Rater1!$C6524=D$7222)+(1*Rater2!$C6524=D$7222)+(N_Raters&gt;=3=TRUE)*(1*Rater3!$C6524=D$7222)+(N_Raters&gt;=4=TRUE)*(1*Rater4!$C6524=D$7222)+(N_Raters&gt;=5=TRUE)*(1*Rater5!$C6524=D$7222)</f>
        <v>0</v>
      </c>
      <c r="E6535" s="38">
        <f>(1*Rater1!$C6524=E$7222)+(1*Rater2!$C6524=E$7222)+(N_Raters&gt;=3=TRUE)*(1*Rater3!$C6524=E$7222)+(N_Raters&gt;=4=TRUE)*(1*Rater4!$C6524=E$7222)+(N_Raters&gt;=5=TRUE)*(1*Rater5!$C6524=E$7222)</f>
        <v>3</v>
      </c>
      <c r="F6535" s="38"/>
      <c r="G6535" s="38"/>
      <c r="H6535" s="38"/>
      <c r="J6535" s="1"/>
      <c r="K6535" s="1"/>
    </row>
    <row r="6536" spans="2:11">
      <c r="B6536" s="36">
        <v>6522</v>
      </c>
      <c r="C6536" s="55">
        <f>(1*Rater1!$C6525=C$7222)+(1*Rater2!$C6525=C$7222)+(N_Raters&gt;=3=TRUE)*(1*Rater3!$C6525=C$7222)+(N_Raters&gt;=4=TRUE)*(1*Rater4!$C6525=C$7222)+(N_Raters&gt;=5=TRUE)*(1*Rater5!$C6525=C$7222)</f>
        <v>0</v>
      </c>
      <c r="D6536" s="55">
        <f>(1*Rater1!$C6525=D$7222)+(1*Rater2!$C6525=D$7222)+(N_Raters&gt;=3=TRUE)*(1*Rater3!$C6525=D$7222)+(N_Raters&gt;=4=TRUE)*(1*Rater4!$C6525=D$7222)+(N_Raters&gt;=5=TRUE)*(1*Rater5!$C6525=D$7222)</f>
        <v>2</v>
      </c>
      <c r="E6536" s="38">
        <f>(1*Rater1!$C6525=E$7222)+(1*Rater2!$C6525=E$7222)+(N_Raters&gt;=3=TRUE)*(1*Rater3!$C6525=E$7222)+(N_Raters&gt;=4=TRUE)*(1*Rater4!$C6525=E$7222)+(N_Raters&gt;=5=TRUE)*(1*Rater5!$C6525=E$7222)</f>
        <v>1</v>
      </c>
      <c r="F6536" s="38"/>
      <c r="G6536" s="38"/>
      <c r="H6536" s="38"/>
      <c r="J6536" s="1"/>
      <c r="K6536" s="1"/>
    </row>
    <row r="6537" spans="2:11">
      <c r="B6537" s="35">
        <v>6523</v>
      </c>
      <c r="C6537" s="55">
        <f>(1*Rater1!$C6526=C$7222)+(1*Rater2!$C6526=C$7222)+(N_Raters&gt;=3=TRUE)*(1*Rater3!$C6526=C$7222)+(N_Raters&gt;=4=TRUE)*(1*Rater4!$C6526=C$7222)+(N_Raters&gt;=5=TRUE)*(1*Rater5!$C6526=C$7222)</f>
        <v>0</v>
      </c>
      <c r="D6537" s="55">
        <f>(1*Rater1!$C6526=D$7222)+(1*Rater2!$C6526=D$7222)+(N_Raters&gt;=3=TRUE)*(1*Rater3!$C6526=D$7222)+(N_Raters&gt;=4=TRUE)*(1*Rater4!$C6526=D$7222)+(N_Raters&gt;=5=TRUE)*(1*Rater5!$C6526=D$7222)</f>
        <v>1</v>
      </c>
      <c r="E6537" s="38">
        <f>(1*Rater1!$C6526=E$7222)+(1*Rater2!$C6526=E$7222)+(N_Raters&gt;=3=TRUE)*(1*Rater3!$C6526=E$7222)+(N_Raters&gt;=4=TRUE)*(1*Rater4!$C6526=E$7222)+(N_Raters&gt;=5=TRUE)*(1*Rater5!$C6526=E$7222)</f>
        <v>2</v>
      </c>
      <c r="F6537" s="38"/>
      <c r="G6537" s="38"/>
      <c r="H6537" s="38"/>
      <c r="J6537" s="1"/>
      <c r="K6537" s="1"/>
    </row>
    <row r="6538" spans="2:11">
      <c r="B6538" s="36">
        <v>6524</v>
      </c>
      <c r="C6538" s="55">
        <f>(1*Rater1!$C6527=C$7222)+(1*Rater2!$C6527=C$7222)+(N_Raters&gt;=3=TRUE)*(1*Rater3!$C6527=C$7222)+(N_Raters&gt;=4=TRUE)*(1*Rater4!$C6527=C$7222)+(N_Raters&gt;=5=TRUE)*(1*Rater5!$C6527=C$7222)</f>
        <v>0</v>
      </c>
      <c r="D6538" s="55">
        <f>(1*Rater1!$C6527=D$7222)+(1*Rater2!$C6527=D$7222)+(N_Raters&gt;=3=TRUE)*(1*Rater3!$C6527=D$7222)+(N_Raters&gt;=4=TRUE)*(1*Rater4!$C6527=D$7222)+(N_Raters&gt;=5=TRUE)*(1*Rater5!$C6527=D$7222)</f>
        <v>0</v>
      </c>
      <c r="E6538" s="38">
        <f>(1*Rater1!$C6527=E$7222)+(1*Rater2!$C6527=E$7222)+(N_Raters&gt;=3=TRUE)*(1*Rater3!$C6527=E$7222)+(N_Raters&gt;=4=TRUE)*(1*Rater4!$C6527=E$7222)+(N_Raters&gt;=5=TRUE)*(1*Rater5!$C6527=E$7222)</f>
        <v>3</v>
      </c>
      <c r="F6538" s="38"/>
      <c r="G6538" s="38"/>
      <c r="H6538" s="38"/>
      <c r="J6538" s="1"/>
      <c r="K6538" s="1"/>
    </row>
    <row r="6539" spans="2:11">
      <c r="B6539" s="35">
        <v>6525</v>
      </c>
      <c r="C6539" s="55">
        <f>(1*Rater1!$C6528=C$7222)+(1*Rater2!$C6528=C$7222)+(N_Raters&gt;=3=TRUE)*(1*Rater3!$C6528=C$7222)+(N_Raters&gt;=4=TRUE)*(1*Rater4!$C6528=C$7222)+(N_Raters&gt;=5=TRUE)*(1*Rater5!$C6528=C$7222)</f>
        <v>0</v>
      </c>
      <c r="D6539" s="55">
        <f>(1*Rater1!$C6528=D$7222)+(1*Rater2!$C6528=D$7222)+(N_Raters&gt;=3=TRUE)*(1*Rater3!$C6528=D$7222)+(N_Raters&gt;=4=TRUE)*(1*Rater4!$C6528=D$7222)+(N_Raters&gt;=5=TRUE)*(1*Rater5!$C6528=D$7222)</f>
        <v>0</v>
      </c>
      <c r="E6539" s="38">
        <f>(1*Rater1!$C6528=E$7222)+(1*Rater2!$C6528=E$7222)+(N_Raters&gt;=3=TRUE)*(1*Rater3!$C6528=E$7222)+(N_Raters&gt;=4=TRUE)*(1*Rater4!$C6528=E$7222)+(N_Raters&gt;=5=TRUE)*(1*Rater5!$C6528=E$7222)</f>
        <v>3</v>
      </c>
      <c r="F6539" s="38"/>
      <c r="G6539" s="38"/>
      <c r="H6539" s="38"/>
      <c r="J6539" s="1"/>
      <c r="K6539" s="1"/>
    </row>
    <row r="6540" spans="2:11">
      <c r="B6540" s="36">
        <v>6526</v>
      </c>
      <c r="C6540" s="55">
        <f>(1*Rater1!$C6529=C$7222)+(1*Rater2!$C6529=C$7222)+(N_Raters&gt;=3=TRUE)*(1*Rater3!$C6529=C$7222)+(N_Raters&gt;=4=TRUE)*(1*Rater4!$C6529=C$7222)+(N_Raters&gt;=5=TRUE)*(1*Rater5!$C6529=C$7222)</f>
        <v>0</v>
      </c>
      <c r="D6540" s="55">
        <f>(1*Rater1!$C6529=D$7222)+(1*Rater2!$C6529=D$7222)+(N_Raters&gt;=3=TRUE)*(1*Rater3!$C6529=D$7222)+(N_Raters&gt;=4=TRUE)*(1*Rater4!$C6529=D$7222)+(N_Raters&gt;=5=TRUE)*(1*Rater5!$C6529=D$7222)</f>
        <v>0</v>
      </c>
      <c r="E6540" s="38">
        <f>(1*Rater1!$C6529=E$7222)+(1*Rater2!$C6529=E$7222)+(N_Raters&gt;=3=TRUE)*(1*Rater3!$C6529=E$7222)+(N_Raters&gt;=4=TRUE)*(1*Rater4!$C6529=E$7222)+(N_Raters&gt;=5=TRUE)*(1*Rater5!$C6529=E$7222)</f>
        <v>3</v>
      </c>
      <c r="F6540" s="38"/>
      <c r="G6540" s="38"/>
      <c r="H6540" s="38"/>
      <c r="J6540" s="1"/>
      <c r="K6540" s="1"/>
    </row>
    <row r="6541" spans="2:11">
      <c r="B6541" s="35">
        <v>6527</v>
      </c>
      <c r="C6541" s="55">
        <f>(1*Rater1!$C6530=C$7222)+(1*Rater2!$C6530=C$7222)+(N_Raters&gt;=3=TRUE)*(1*Rater3!$C6530=C$7222)+(N_Raters&gt;=4=TRUE)*(1*Rater4!$C6530=C$7222)+(N_Raters&gt;=5=TRUE)*(1*Rater5!$C6530=C$7222)</f>
        <v>0</v>
      </c>
      <c r="D6541" s="55">
        <f>(1*Rater1!$C6530=D$7222)+(1*Rater2!$C6530=D$7222)+(N_Raters&gt;=3=TRUE)*(1*Rater3!$C6530=D$7222)+(N_Raters&gt;=4=TRUE)*(1*Rater4!$C6530=D$7222)+(N_Raters&gt;=5=TRUE)*(1*Rater5!$C6530=D$7222)</f>
        <v>0</v>
      </c>
      <c r="E6541" s="38">
        <f>(1*Rater1!$C6530=E$7222)+(1*Rater2!$C6530=E$7222)+(N_Raters&gt;=3=TRUE)*(1*Rater3!$C6530=E$7222)+(N_Raters&gt;=4=TRUE)*(1*Rater4!$C6530=E$7222)+(N_Raters&gt;=5=TRUE)*(1*Rater5!$C6530=E$7222)</f>
        <v>3</v>
      </c>
      <c r="F6541" s="38"/>
      <c r="G6541" s="38"/>
      <c r="H6541" s="38"/>
      <c r="J6541" s="1"/>
      <c r="K6541" s="1"/>
    </row>
    <row r="6542" spans="2:11">
      <c r="B6542" s="36">
        <v>6528</v>
      </c>
      <c r="C6542" s="55">
        <f>(1*Rater1!$C6531=C$7222)+(1*Rater2!$C6531=C$7222)+(N_Raters&gt;=3=TRUE)*(1*Rater3!$C6531=C$7222)+(N_Raters&gt;=4=TRUE)*(1*Rater4!$C6531=C$7222)+(N_Raters&gt;=5=TRUE)*(1*Rater5!$C6531=C$7222)</f>
        <v>0</v>
      </c>
      <c r="D6542" s="55">
        <f>(1*Rater1!$C6531=D$7222)+(1*Rater2!$C6531=D$7222)+(N_Raters&gt;=3=TRUE)*(1*Rater3!$C6531=D$7222)+(N_Raters&gt;=4=TRUE)*(1*Rater4!$C6531=D$7222)+(N_Raters&gt;=5=TRUE)*(1*Rater5!$C6531=D$7222)</f>
        <v>0</v>
      </c>
      <c r="E6542" s="38">
        <f>(1*Rater1!$C6531=E$7222)+(1*Rater2!$C6531=E$7222)+(N_Raters&gt;=3=TRUE)*(1*Rater3!$C6531=E$7222)+(N_Raters&gt;=4=TRUE)*(1*Rater4!$C6531=E$7222)+(N_Raters&gt;=5=TRUE)*(1*Rater5!$C6531=E$7222)</f>
        <v>3</v>
      </c>
      <c r="F6542" s="38"/>
      <c r="G6542" s="38"/>
      <c r="H6542" s="38"/>
      <c r="J6542" s="1"/>
      <c r="K6542" s="1"/>
    </row>
    <row r="6543" spans="2:11">
      <c r="B6543" s="35">
        <v>6529</v>
      </c>
      <c r="C6543" s="55">
        <f>(1*Rater1!$C6532=C$7222)+(1*Rater2!$C6532=C$7222)+(N_Raters&gt;=3=TRUE)*(1*Rater3!$C6532=C$7222)+(N_Raters&gt;=4=TRUE)*(1*Rater4!$C6532=C$7222)+(N_Raters&gt;=5=TRUE)*(1*Rater5!$C6532=C$7222)</f>
        <v>0</v>
      </c>
      <c r="D6543" s="55">
        <f>(1*Rater1!$C6532=D$7222)+(1*Rater2!$C6532=D$7222)+(N_Raters&gt;=3=TRUE)*(1*Rater3!$C6532=D$7222)+(N_Raters&gt;=4=TRUE)*(1*Rater4!$C6532=D$7222)+(N_Raters&gt;=5=TRUE)*(1*Rater5!$C6532=D$7222)</f>
        <v>0</v>
      </c>
      <c r="E6543" s="38">
        <f>(1*Rater1!$C6532=E$7222)+(1*Rater2!$C6532=E$7222)+(N_Raters&gt;=3=TRUE)*(1*Rater3!$C6532=E$7222)+(N_Raters&gt;=4=TRUE)*(1*Rater4!$C6532=E$7222)+(N_Raters&gt;=5=TRUE)*(1*Rater5!$C6532=E$7222)</f>
        <v>3</v>
      </c>
      <c r="F6543" s="38"/>
      <c r="G6543" s="38"/>
      <c r="H6543" s="38"/>
      <c r="J6543" s="1"/>
      <c r="K6543" s="1"/>
    </row>
    <row r="6544" spans="2:11">
      <c r="B6544" s="36">
        <v>6530</v>
      </c>
      <c r="C6544" s="55">
        <f>(1*Rater1!$C6533=C$7222)+(1*Rater2!$C6533=C$7222)+(N_Raters&gt;=3=TRUE)*(1*Rater3!$C6533=C$7222)+(N_Raters&gt;=4=TRUE)*(1*Rater4!$C6533=C$7222)+(N_Raters&gt;=5=TRUE)*(1*Rater5!$C6533=C$7222)</f>
        <v>0</v>
      </c>
      <c r="D6544" s="55">
        <f>(1*Rater1!$C6533=D$7222)+(1*Rater2!$C6533=D$7222)+(N_Raters&gt;=3=TRUE)*(1*Rater3!$C6533=D$7222)+(N_Raters&gt;=4=TRUE)*(1*Rater4!$C6533=D$7222)+(N_Raters&gt;=5=TRUE)*(1*Rater5!$C6533=D$7222)</f>
        <v>0</v>
      </c>
      <c r="E6544" s="38">
        <f>(1*Rater1!$C6533=E$7222)+(1*Rater2!$C6533=E$7222)+(N_Raters&gt;=3=TRUE)*(1*Rater3!$C6533=E$7222)+(N_Raters&gt;=4=TRUE)*(1*Rater4!$C6533=E$7222)+(N_Raters&gt;=5=TRUE)*(1*Rater5!$C6533=E$7222)</f>
        <v>3</v>
      </c>
      <c r="F6544" s="38"/>
      <c r="G6544" s="38"/>
      <c r="H6544" s="38"/>
      <c r="J6544" s="1"/>
      <c r="K6544" s="1"/>
    </row>
    <row r="6545" spans="2:11">
      <c r="B6545" s="35">
        <v>6531</v>
      </c>
      <c r="C6545" s="55">
        <f>(1*Rater1!$C6534=C$7222)+(1*Rater2!$C6534=C$7222)+(N_Raters&gt;=3=TRUE)*(1*Rater3!$C6534=C$7222)+(N_Raters&gt;=4=TRUE)*(1*Rater4!$C6534=C$7222)+(N_Raters&gt;=5=TRUE)*(1*Rater5!$C6534=C$7222)</f>
        <v>0</v>
      </c>
      <c r="D6545" s="55">
        <f>(1*Rater1!$C6534=D$7222)+(1*Rater2!$C6534=D$7222)+(N_Raters&gt;=3=TRUE)*(1*Rater3!$C6534=D$7222)+(N_Raters&gt;=4=TRUE)*(1*Rater4!$C6534=D$7222)+(N_Raters&gt;=5=TRUE)*(1*Rater5!$C6534=D$7222)</f>
        <v>0</v>
      </c>
      <c r="E6545" s="38">
        <f>(1*Rater1!$C6534=E$7222)+(1*Rater2!$C6534=E$7222)+(N_Raters&gt;=3=TRUE)*(1*Rater3!$C6534=E$7222)+(N_Raters&gt;=4=TRUE)*(1*Rater4!$C6534=E$7222)+(N_Raters&gt;=5=TRUE)*(1*Rater5!$C6534=E$7222)</f>
        <v>3</v>
      </c>
      <c r="F6545" s="38"/>
      <c r="G6545" s="38"/>
      <c r="H6545" s="38"/>
      <c r="J6545" s="1"/>
      <c r="K6545" s="1"/>
    </row>
    <row r="6546" spans="2:11">
      <c r="B6546" s="36">
        <v>6532</v>
      </c>
      <c r="C6546" s="55">
        <f>(1*Rater1!$C6535=C$7222)+(1*Rater2!$C6535=C$7222)+(N_Raters&gt;=3=TRUE)*(1*Rater3!$C6535=C$7222)+(N_Raters&gt;=4=TRUE)*(1*Rater4!$C6535=C$7222)+(N_Raters&gt;=5=TRUE)*(1*Rater5!$C6535=C$7222)</f>
        <v>0</v>
      </c>
      <c r="D6546" s="55">
        <f>(1*Rater1!$C6535=D$7222)+(1*Rater2!$C6535=D$7222)+(N_Raters&gt;=3=TRUE)*(1*Rater3!$C6535=D$7222)+(N_Raters&gt;=4=TRUE)*(1*Rater4!$C6535=D$7222)+(N_Raters&gt;=5=TRUE)*(1*Rater5!$C6535=D$7222)</f>
        <v>0</v>
      </c>
      <c r="E6546" s="38">
        <f>(1*Rater1!$C6535=E$7222)+(1*Rater2!$C6535=E$7222)+(N_Raters&gt;=3=TRUE)*(1*Rater3!$C6535=E$7222)+(N_Raters&gt;=4=TRUE)*(1*Rater4!$C6535=E$7222)+(N_Raters&gt;=5=TRUE)*(1*Rater5!$C6535=E$7222)</f>
        <v>3</v>
      </c>
      <c r="F6546" s="38"/>
      <c r="G6546" s="38"/>
      <c r="H6546" s="38"/>
      <c r="J6546" s="1"/>
      <c r="K6546" s="1"/>
    </row>
    <row r="6547" spans="2:11">
      <c r="B6547" s="35">
        <v>6533</v>
      </c>
      <c r="C6547" s="55">
        <f>(1*Rater1!$C6536=C$7222)+(1*Rater2!$C6536=C$7222)+(N_Raters&gt;=3=TRUE)*(1*Rater3!$C6536=C$7222)+(N_Raters&gt;=4=TRUE)*(1*Rater4!$C6536=C$7222)+(N_Raters&gt;=5=TRUE)*(1*Rater5!$C6536=C$7222)</f>
        <v>0</v>
      </c>
      <c r="D6547" s="55">
        <f>(1*Rater1!$C6536=D$7222)+(1*Rater2!$C6536=D$7222)+(N_Raters&gt;=3=TRUE)*(1*Rater3!$C6536=D$7222)+(N_Raters&gt;=4=TRUE)*(1*Rater4!$C6536=D$7222)+(N_Raters&gt;=5=TRUE)*(1*Rater5!$C6536=D$7222)</f>
        <v>0</v>
      </c>
      <c r="E6547" s="38">
        <f>(1*Rater1!$C6536=E$7222)+(1*Rater2!$C6536=E$7222)+(N_Raters&gt;=3=TRUE)*(1*Rater3!$C6536=E$7222)+(N_Raters&gt;=4=TRUE)*(1*Rater4!$C6536=E$7222)+(N_Raters&gt;=5=TRUE)*(1*Rater5!$C6536=E$7222)</f>
        <v>3</v>
      </c>
      <c r="F6547" s="38"/>
      <c r="G6547" s="38"/>
      <c r="H6547" s="38"/>
      <c r="J6547" s="1"/>
      <c r="K6547" s="1"/>
    </row>
    <row r="6548" spans="2:11">
      <c r="B6548" s="36">
        <v>6534</v>
      </c>
      <c r="C6548" s="55">
        <f>(1*Rater1!$C6537=C$7222)+(1*Rater2!$C6537=C$7222)+(N_Raters&gt;=3=TRUE)*(1*Rater3!$C6537=C$7222)+(N_Raters&gt;=4=TRUE)*(1*Rater4!$C6537=C$7222)+(N_Raters&gt;=5=TRUE)*(1*Rater5!$C6537=C$7222)</f>
        <v>0</v>
      </c>
      <c r="D6548" s="55">
        <f>(1*Rater1!$C6537=D$7222)+(1*Rater2!$C6537=D$7222)+(N_Raters&gt;=3=TRUE)*(1*Rater3!$C6537=D$7222)+(N_Raters&gt;=4=TRUE)*(1*Rater4!$C6537=D$7222)+(N_Raters&gt;=5=TRUE)*(1*Rater5!$C6537=D$7222)</f>
        <v>0</v>
      </c>
      <c r="E6548" s="38">
        <f>(1*Rater1!$C6537=E$7222)+(1*Rater2!$C6537=E$7222)+(N_Raters&gt;=3=TRUE)*(1*Rater3!$C6537=E$7222)+(N_Raters&gt;=4=TRUE)*(1*Rater4!$C6537=E$7222)+(N_Raters&gt;=5=TRUE)*(1*Rater5!$C6537=E$7222)</f>
        <v>3</v>
      </c>
      <c r="F6548" s="38"/>
      <c r="G6548" s="38"/>
      <c r="H6548" s="38"/>
      <c r="J6548" s="1"/>
      <c r="K6548" s="1"/>
    </row>
    <row r="6549" spans="2:11">
      <c r="B6549" s="35">
        <v>6535</v>
      </c>
      <c r="C6549" s="55">
        <f>(1*Rater1!$C6538=C$7222)+(1*Rater2!$C6538=C$7222)+(N_Raters&gt;=3=TRUE)*(1*Rater3!$C6538=C$7222)+(N_Raters&gt;=4=TRUE)*(1*Rater4!$C6538=C$7222)+(N_Raters&gt;=5=TRUE)*(1*Rater5!$C6538=C$7222)</f>
        <v>0</v>
      </c>
      <c r="D6549" s="55">
        <f>(1*Rater1!$C6538=D$7222)+(1*Rater2!$C6538=D$7222)+(N_Raters&gt;=3=TRUE)*(1*Rater3!$C6538=D$7222)+(N_Raters&gt;=4=TRUE)*(1*Rater4!$C6538=D$7222)+(N_Raters&gt;=5=TRUE)*(1*Rater5!$C6538=D$7222)</f>
        <v>0</v>
      </c>
      <c r="E6549" s="38">
        <f>(1*Rater1!$C6538=E$7222)+(1*Rater2!$C6538=E$7222)+(N_Raters&gt;=3=TRUE)*(1*Rater3!$C6538=E$7222)+(N_Raters&gt;=4=TRUE)*(1*Rater4!$C6538=E$7222)+(N_Raters&gt;=5=TRUE)*(1*Rater5!$C6538=E$7222)</f>
        <v>3</v>
      </c>
      <c r="F6549" s="38"/>
      <c r="G6549" s="38"/>
      <c r="H6549" s="38"/>
      <c r="J6549" s="1"/>
      <c r="K6549" s="1"/>
    </row>
    <row r="6550" spans="2:11">
      <c r="B6550" s="36">
        <v>6536</v>
      </c>
      <c r="C6550" s="55">
        <f>(1*Rater1!$C6539=C$7222)+(1*Rater2!$C6539=C$7222)+(N_Raters&gt;=3=TRUE)*(1*Rater3!$C6539=C$7222)+(N_Raters&gt;=4=TRUE)*(1*Rater4!$C6539=C$7222)+(N_Raters&gt;=5=TRUE)*(1*Rater5!$C6539=C$7222)</f>
        <v>0</v>
      </c>
      <c r="D6550" s="55">
        <f>(1*Rater1!$C6539=D$7222)+(1*Rater2!$C6539=D$7222)+(N_Raters&gt;=3=TRUE)*(1*Rater3!$C6539=D$7222)+(N_Raters&gt;=4=TRUE)*(1*Rater4!$C6539=D$7222)+(N_Raters&gt;=5=TRUE)*(1*Rater5!$C6539=D$7222)</f>
        <v>0</v>
      </c>
      <c r="E6550" s="38">
        <f>(1*Rater1!$C6539=E$7222)+(1*Rater2!$C6539=E$7222)+(N_Raters&gt;=3=TRUE)*(1*Rater3!$C6539=E$7222)+(N_Raters&gt;=4=TRUE)*(1*Rater4!$C6539=E$7222)+(N_Raters&gt;=5=TRUE)*(1*Rater5!$C6539=E$7222)</f>
        <v>3</v>
      </c>
      <c r="F6550" s="38"/>
      <c r="G6550" s="38"/>
      <c r="H6550" s="38"/>
      <c r="J6550" s="1"/>
      <c r="K6550" s="1"/>
    </row>
    <row r="6551" spans="2:11">
      <c r="B6551" s="35">
        <v>6537</v>
      </c>
      <c r="C6551" s="55">
        <f>(1*Rater1!$C6540=C$7222)+(1*Rater2!$C6540=C$7222)+(N_Raters&gt;=3=TRUE)*(1*Rater3!$C6540=C$7222)+(N_Raters&gt;=4=TRUE)*(1*Rater4!$C6540=C$7222)+(N_Raters&gt;=5=TRUE)*(1*Rater5!$C6540=C$7222)</f>
        <v>0</v>
      </c>
      <c r="D6551" s="55">
        <f>(1*Rater1!$C6540=D$7222)+(1*Rater2!$C6540=D$7222)+(N_Raters&gt;=3=TRUE)*(1*Rater3!$C6540=D$7222)+(N_Raters&gt;=4=TRUE)*(1*Rater4!$C6540=D$7222)+(N_Raters&gt;=5=TRUE)*(1*Rater5!$C6540=D$7222)</f>
        <v>1</v>
      </c>
      <c r="E6551" s="38">
        <f>(1*Rater1!$C6540=E$7222)+(1*Rater2!$C6540=E$7222)+(N_Raters&gt;=3=TRUE)*(1*Rater3!$C6540=E$7222)+(N_Raters&gt;=4=TRUE)*(1*Rater4!$C6540=E$7222)+(N_Raters&gt;=5=TRUE)*(1*Rater5!$C6540=E$7222)</f>
        <v>2</v>
      </c>
      <c r="F6551" s="38"/>
      <c r="G6551" s="38"/>
      <c r="H6551" s="38"/>
      <c r="J6551" s="1"/>
      <c r="K6551" s="1"/>
    </row>
    <row r="6552" spans="2:11">
      <c r="B6552" s="36">
        <v>6538</v>
      </c>
      <c r="C6552" s="55">
        <f>(1*Rater1!$C6541=C$7222)+(1*Rater2!$C6541=C$7222)+(N_Raters&gt;=3=TRUE)*(1*Rater3!$C6541=C$7222)+(N_Raters&gt;=4=TRUE)*(1*Rater4!$C6541=C$7222)+(N_Raters&gt;=5=TRUE)*(1*Rater5!$C6541=C$7222)</f>
        <v>0</v>
      </c>
      <c r="D6552" s="55">
        <f>(1*Rater1!$C6541=D$7222)+(1*Rater2!$C6541=D$7222)+(N_Raters&gt;=3=TRUE)*(1*Rater3!$C6541=D$7222)+(N_Raters&gt;=4=TRUE)*(1*Rater4!$C6541=D$7222)+(N_Raters&gt;=5=TRUE)*(1*Rater5!$C6541=D$7222)</f>
        <v>1</v>
      </c>
      <c r="E6552" s="38">
        <f>(1*Rater1!$C6541=E$7222)+(1*Rater2!$C6541=E$7222)+(N_Raters&gt;=3=TRUE)*(1*Rater3!$C6541=E$7222)+(N_Raters&gt;=4=TRUE)*(1*Rater4!$C6541=E$7222)+(N_Raters&gt;=5=TRUE)*(1*Rater5!$C6541=E$7222)</f>
        <v>2</v>
      </c>
      <c r="F6552" s="38"/>
      <c r="G6552" s="38"/>
      <c r="H6552" s="38"/>
      <c r="J6552" s="1"/>
      <c r="K6552" s="1"/>
    </row>
    <row r="6553" spans="2:11">
      <c r="B6553" s="35">
        <v>6539</v>
      </c>
      <c r="C6553" s="55">
        <f>(1*Rater1!$C6542=C$7222)+(1*Rater2!$C6542=C$7222)+(N_Raters&gt;=3=TRUE)*(1*Rater3!$C6542=C$7222)+(N_Raters&gt;=4=TRUE)*(1*Rater4!$C6542=C$7222)+(N_Raters&gt;=5=TRUE)*(1*Rater5!$C6542=C$7222)</f>
        <v>0</v>
      </c>
      <c r="D6553" s="55">
        <f>(1*Rater1!$C6542=D$7222)+(1*Rater2!$C6542=D$7222)+(N_Raters&gt;=3=TRUE)*(1*Rater3!$C6542=D$7222)+(N_Raters&gt;=4=TRUE)*(1*Rater4!$C6542=D$7222)+(N_Raters&gt;=5=TRUE)*(1*Rater5!$C6542=D$7222)</f>
        <v>0</v>
      </c>
      <c r="E6553" s="38">
        <f>(1*Rater1!$C6542=E$7222)+(1*Rater2!$C6542=E$7222)+(N_Raters&gt;=3=TRUE)*(1*Rater3!$C6542=E$7222)+(N_Raters&gt;=4=TRUE)*(1*Rater4!$C6542=E$7222)+(N_Raters&gt;=5=TRUE)*(1*Rater5!$C6542=E$7222)</f>
        <v>3</v>
      </c>
      <c r="F6553" s="38"/>
      <c r="G6553" s="38"/>
      <c r="H6553" s="38"/>
      <c r="J6553" s="1"/>
      <c r="K6553" s="1"/>
    </row>
    <row r="6554" spans="2:11">
      <c r="B6554" s="36">
        <v>6540</v>
      </c>
      <c r="C6554" s="55">
        <f>(1*Rater1!$C6543=C$7222)+(1*Rater2!$C6543=C$7222)+(N_Raters&gt;=3=TRUE)*(1*Rater3!$C6543=C$7222)+(N_Raters&gt;=4=TRUE)*(1*Rater4!$C6543=C$7222)+(N_Raters&gt;=5=TRUE)*(1*Rater5!$C6543=C$7222)</f>
        <v>0</v>
      </c>
      <c r="D6554" s="55">
        <f>(1*Rater1!$C6543=D$7222)+(1*Rater2!$C6543=D$7222)+(N_Raters&gt;=3=TRUE)*(1*Rater3!$C6543=D$7222)+(N_Raters&gt;=4=TRUE)*(1*Rater4!$C6543=D$7222)+(N_Raters&gt;=5=TRUE)*(1*Rater5!$C6543=D$7222)</f>
        <v>0</v>
      </c>
      <c r="E6554" s="38">
        <f>(1*Rater1!$C6543=E$7222)+(1*Rater2!$C6543=E$7222)+(N_Raters&gt;=3=TRUE)*(1*Rater3!$C6543=E$7222)+(N_Raters&gt;=4=TRUE)*(1*Rater4!$C6543=E$7222)+(N_Raters&gt;=5=TRUE)*(1*Rater5!$C6543=E$7222)</f>
        <v>3</v>
      </c>
      <c r="F6554" s="38"/>
      <c r="G6554" s="38"/>
      <c r="H6554" s="38"/>
      <c r="J6554" s="1"/>
      <c r="K6554" s="1"/>
    </row>
    <row r="6555" spans="2:11">
      <c r="B6555" s="35">
        <v>6541</v>
      </c>
      <c r="C6555" s="55">
        <f>(1*Rater1!$C6544=C$7222)+(1*Rater2!$C6544=C$7222)+(N_Raters&gt;=3=TRUE)*(1*Rater3!$C6544=C$7222)+(N_Raters&gt;=4=TRUE)*(1*Rater4!$C6544=C$7222)+(N_Raters&gt;=5=TRUE)*(1*Rater5!$C6544=C$7222)</f>
        <v>0</v>
      </c>
      <c r="D6555" s="55">
        <f>(1*Rater1!$C6544=D$7222)+(1*Rater2!$C6544=D$7222)+(N_Raters&gt;=3=TRUE)*(1*Rater3!$C6544=D$7222)+(N_Raters&gt;=4=TRUE)*(1*Rater4!$C6544=D$7222)+(N_Raters&gt;=5=TRUE)*(1*Rater5!$C6544=D$7222)</f>
        <v>2</v>
      </c>
      <c r="E6555" s="38">
        <f>(1*Rater1!$C6544=E$7222)+(1*Rater2!$C6544=E$7222)+(N_Raters&gt;=3=TRUE)*(1*Rater3!$C6544=E$7222)+(N_Raters&gt;=4=TRUE)*(1*Rater4!$C6544=E$7222)+(N_Raters&gt;=5=TRUE)*(1*Rater5!$C6544=E$7222)</f>
        <v>1</v>
      </c>
      <c r="F6555" s="38"/>
      <c r="G6555" s="38"/>
      <c r="H6555" s="38"/>
      <c r="J6555" s="1"/>
      <c r="K6555" s="1"/>
    </row>
    <row r="6556" spans="2:11">
      <c r="B6556" s="36">
        <v>6542</v>
      </c>
      <c r="C6556" s="55">
        <f>(1*Rater1!$C6545=C$7222)+(1*Rater2!$C6545=C$7222)+(N_Raters&gt;=3=TRUE)*(1*Rater3!$C6545=C$7222)+(N_Raters&gt;=4=TRUE)*(1*Rater4!$C6545=C$7222)+(N_Raters&gt;=5=TRUE)*(1*Rater5!$C6545=C$7222)</f>
        <v>0</v>
      </c>
      <c r="D6556" s="55">
        <f>(1*Rater1!$C6545=D$7222)+(1*Rater2!$C6545=D$7222)+(N_Raters&gt;=3=TRUE)*(1*Rater3!$C6545=D$7222)+(N_Raters&gt;=4=TRUE)*(1*Rater4!$C6545=D$7222)+(N_Raters&gt;=5=TRUE)*(1*Rater5!$C6545=D$7222)</f>
        <v>0</v>
      </c>
      <c r="E6556" s="38">
        <f>(1*Rater1!$C6545=E$7222)+(1*Rater2!$C6545=E$7222)+(N_Raters&gt;=3=TRUE)*(1*Rater3!$C6545=E$7222)+(N_Raters&gt;=4=TRUE)*(1*Rater4!$C6545=E$7222)+(N_Raters&gt;=5=TRUE)*(1*Rater5!$C6545=E$7222)</f>
        <v>3</v>
      </c>
      <c r="F6556" s="38"/>
      <c r="G6556" s="38"/>
      <c r="H6556" s="38"/>
      <c r="J6556" s="1"/>
      <c r="K6556" s="1"/>
    </row>
    <row r="6557" spans="2:11">
      <c r="B6557" s="35">
        <v>6543</v>
      </c>
      <c r="C6557" s="55">
        <f>(1*Rater1!$C6546=C$7222)+(1*Rater2!$C6546=C$7222)+(N_Raters&gt;=3=TRUE)*(1*Rater3!$C6546=C$7222)+(N_Raters&gt;=4=TRUE)*(1*Rater4!$C6546=C$7222)+(N_Raters&gt;=5=TRUE)*(1*Rater5!$C6546=C$7222)</f>
        <v>0</v>
      </c>
      <c r="D6557" s="55">
        <f>(1*Rater1!$C6546=D$7222)+(1*Rater2!$C6546=D$7222)+(N_Raters&gt;=3=TRUE)*(1*Rater3!$C6546=D$7222)+(N_Raters&gt;=4=TRUE)*(1*Rater4!$C6546=D$7222)+(N_Raters&gt;=5=TRUE)*(1*Rater5!$C6546=D$7222)</f>
        <v>2</v>
      </c>
      <c r="E6557" s="38">
        <f>(1*Rater1!$C6546=E$7222)+(1*Rater2!$C6546=E$7222)+(N_Raters&gt;=3=TRUE)*(1*Rater3!$C6546=E$7222)+(N_Raters&gt;=4=TRUE)*(1*Rater4!$C6546=E$7222)+(N_Raters&gt;=5=TRUE)*(1*Rater5!$C6546=E$7222)</f>
        <v>1</v>
      </c>
      <c r="F6557" s="38"/>
      <c r="G6557" s="38"/>
      <c r="H6557" s="38"/>
      <c r="J6557" s="1"/>
      <c r="K6557" s="1"/>
    </row>
    <row r="6558" spans="2:11">
      <c r="B6558" s="36">
        <v>6544</v>
      </c>
      <c r="C6558" s="55">
        <f>(1*Rater1!$C6547=C$7222)+(1*Rater2!$C6547=C$7222)+(N_Raters&gt;=3=TRUE)*(1*Rater3!$C6547=C$7222)+(N_Raters&gt;=4=TRUE)*(1*Rater4!$C6547=C$7222)+(N_Raters&gt;=5=TRUE)*(1*Rater5!$C6547=C$7222)</f>
        <v>0</v>
      </c>
      <c r="D6558" s="55">
        <f>(1*Rater1!$C6547=D$7222)+(1*Rater2!$C6547=D$7222)+(N_Raters&gt;=3=TRUE)*(1*Rater3!$C6547=D$7222)+(N_Raters&gt;=4=TRUE)*(1*Rater4!$C6547=D$7222)+(N_Raters&gt;=5=TRUE)*(1*Rater5!$C6547=D$7222)</f>
        <v>0</v>
      </c>
      <c r="E6558" s="38">
        <f>(1*Rater1!$C6547=E$7222)+(1*Rater2!$C6547=E$7222)+(N_Raters&gt;=3=TRUE)*(1*Rater3!$C6547=E$7222)+(N_Raters&gt;=4=TRUE)*(1*Rater4!$C6547=E$7222)+(N_Raters&gt;=5=TRUE)*(1*Rater5!$C6547=E$7222)</f>
        <v>3</v>
      </c>
      <c r="F6558" s="38"/>
      <c r="G6558" s="38"/>
      <c r="H6558" s="38"/>
      <c r="J6558" s="1"/>
      <c r="K6558" s="1"/>
    </row>
    <row r="6559" spans="2:11">
      <c r="B6559" s="35">
        <v>6545</v>
      </c>
      <c r="C6559" s="55">
        <f>(1*Rater1!$C6548=C$7222)+(1*Rater2!$C6548=C$7222)+(N_Raters&gt;=3=TRUE)*(1*Rater3!$C6548=C$7222)+(N_Raters&gt;=4=TRUE)*(1*Rater4!$C6548=C$7222)+(N_Raters&gt;=5=TRUE)*(1*Rater5!$C6548=C$7222)</f>
        <v>0</v>
      </c>
      <c r="D6559" s="55">
        <f>(1*Rater1!$C6548=D$7222)+(1*Rater2!$C6548=D$7222)+(N_Raters&gt;=3=TRUE)*(1*Rater3!$C6548=D$7222)+(N_Raters&gt;=4=TRUE)*(1*Rater4!$C6548=D$7222)+(N_Raters&gt;=5=TRUE)*(1*Rater5!$C6548=D$7222)</f>
        <v>0</v>
      </c>
      <c r="E6559" s="38">
        <f>(1*Rater1!$C6548=E$7222)+(1*Rater2!$C6548=E$7222)+(N_Raters&gt;=3=TRUE)*(1*Rater3!$C6548=E$7222)+(N_Raters&gt;=4=TRUE)*(1*Rater4!$C6548=E$7222)+(N_Raters&gt;=5=TRUE)*(1*Rater5!$C6548=E$7222)</f>
        <v>3</v>
      </c>
      <c r="F6559" s="38"/>
      <c r="G6559" s="38"/>
      <c r="H6559" s="38"/>
      <c r="J6559" s="1"/>
      <c r="K6559" s="1"/>
    </row>
    <row r="6560" spans="2:11">
      <c r="B6560" s="36">
        <v>6546</v>
      </c>
      <c r="C6560" s="55">
        <f>(1*Rater1!$C6549=C$7222)+(1*Rater2!$C6549=C$7222)+(N_Raters&gt;=3=TRUE)*(1*Rater3!$C6549=C$7222)+(N_Raters&gt;=4=TRUE)*(1*Rater4!$C6549=C$7222)+(N_Raters&gt;=5=TRUE)*(1*Rater5!$C6549=C$7222)</f>
        <v>0</v>
      </c>
      <c r="D6560" s="55">
        <f>(1*Rater1!$C6549=D$7222)+(1*Rater2!$C6549=D$7222)+(N_Raters&gt;=3=TRUE)*(1*Rater3!$C6549=D$7222)+(N_Raters&gt;=4=TRUE)*(1*Rater4!$C6549=D$7222)+(N_Raters&gt;=5=TRUE)*(1*Rater5!$C6549=D$7222)</f>
        <v>0</v>
      </c>
      <c r="E6560" s="38">
        <f>(1*Rater1!$C6549=E$7222)+(1*Rater2!$C6549=E$7222)+(N_Raters&gt;=3=TRUE)*(1*Rater3!$C6549=E$7222)+(N_Raters&gt;=4=TRUE)*(1*Rater4!$C6549=E$7222)+(N_Raters&gt;=5=TRUE)*(1*Rater5!$C6549=E$7222)</f>
        <v>3</v>
      </c>
      <c r="F6560" s="38"/>
      <c r="G6560" s="38"/>
      <c r="H6560" s="38"/>
      <c r="J6560" s="1"/>
      <c r="K6560" s="1"/>
    </row>
    <row r="6561" spans="2:11">
      <c r="B6561" s="35">
        <v>6547</v>
      </c>
      <c r="C6561" s="55">
        <f>(1*Rater1!$C6550=C$7222)+(1*Rater2!$C6550=C$7222)+(N_Raters&gt;=3=TRUE)*(1*Rater3!$C6550=C$7222)+(N_Raters&gt;=4=TRUE)*(1*Rater4!$C6550=C$7222)+(N_Raters&gt;=5=TRUE)*(1*Rater5!$C6550=C$7222)</f>
        <v>0</v>
      </c>
      <c r="D6561" s="55">
        <f>(1*Rater1!$C6550=D$7222)+(1*Rater2!$C6550=D$7222)+(N_Raters&gt;=3=TRUE)*(1*Rater3!$C6550=D$7222)+(N_Raters&gt;=4=TRUE)*(1*Rater4!$C6550=D$7222)+(N_Raters&gt;=5=TRUE)*(1*Rater5!$C6550=D$7222)</f>
        <v>0</v>
      </c>
      <c r="E6561" s="38">
        <f>(1*Rater1!$C6550=E$7222)+(1*Rater2!$C6550=E$7222)+(N_Raters&gt;=3=TRUE)*(1*Rater3!$C6550=E$7222)+(N_Raters&gt;=4=TRUE)*(1*Rater4!$C6550=E$7222)+(N_Raters&gt;=5=TRUE)*(1*Rater5!$C6550=E$7222)</f>
        <v>3</v>
      </c>
      <c r="F6561" s="38"/>
      <c r="G6561" s="38"/>
      <c r="H6561" s="38"/>
      <c r="J6561" s="1"/>
      <c r="K6561" s="1"/>
    </row>
    <row r="6562" spans="2:11">
      <c r="B6562" s="36">
        <v>6548</v>
      </c>
      <c r="C6562" s="55">
        <f>(1*Rater1!$C6551=C$7222)+(1*Rater2!$C6551=C$7222)+(N_Raters&gt;=3=TRUE)*(1*Rater3!$C6551=C$7222)+(N_Raters&gt;=4=TRUE)*(1*Rater4!$C6551=C$7222)+(N_Raters&gt;=5=TRUE)*(1*Rater5!$C6551=C$7222)</f>
        <v>0</v>
      </c>
      <c r="D6562" s="55">
        <f>(1*Rater1!$C6551=D$7222)+(1*Rater2!$C6551=D$7222)+(N_Raters&gt;=3=TRUE)*(1*Rater3!$C6551=D$7222)+(N_Raters&gt;=4=TRUE)*(1*Rater4!$C6551=D$7222)+(N_Raters&gt;=5=TRUE)*(1*Rater5!$C6551=D$7222)</f>
        <v>0</v>
      </c>
      <c r="E6562" s="38">
        <f>(1*Rater1!$C6551=E$7222)+(1*Rater2!$C6551=E$7222)+(N_Raters&gt;=3=TRUE)*(1*Rater3!$C6551=E$7222)+(N_Raters&gt;=4=TRUE)*(1*Rater4!$C6551=E$7222)+(N_Raters&gt;=5=TRUE)*(1*Rater5!$C6551=E$7222)</f>
        <v>3</v>
      </c>
      <c r="F6562" s="38"/>
      <c r="G6562" s="38"/>
      <c r="H6562" s="38"/>
      <c r="J6562" s="1"/>
      <c r="K6562" s="1"/>
    </row>
    <row r="6563" spans="2:11">
      <c r="B6563" s="35">
        <v>6549</v>
      </c>
      <c r="C6563" s="55">
        <f>(1*Rater1!$C6552=C$7222)+(1*Rater2!$C6552=C$7222)+(N_Raters&gt;=3=TRUE)*(1*Rater3!$C6552=C$7222)+(N_Raters&gt;=4=TRUE)*(1*Rater4!$C6552=C$7222)+(N_Raters&gt;=5=TRUE)*(1*Rater5!$C6552=C$7222)</f>
        <v>0</v>
      </c>
      <c r="D6563" s="55">
        <f>(1*Rater1!$C6552=D$7222)+(1*Rater2!$C6552=D$7222)+(N_Raters&gt;=3=TRUE)*(1*Rater3!$C6552=D$7222)+(N_Raters&gt;=4=TRUE)*(1*Rater4!$C6552=D$7222)+(N_Raters&gt;=5=TRUE)*(1*Rater5!$C6552=D$7222)</f>
        <v>0</v>
      </c>
      <c r="E6563" s="38">
        <f>(1*Rater1!$C6552=E$7222)+(1*Rater2!$C6552=E$7222)+(N_Raters&gt;=3=TRUE)*(1*Rater3!$C6552=E$7222)+(N_Raters&gt;=4=TRUE)*(1*Rater4!$C6552=E$7222)+(N_Raters&gt;=5=TRUE)*(1*Rater5!$C6552=E$7222)</f>
        <v>3</v>
      </c>
      <c r="F6563" s="38"/>
      <c r="G6563" s="38"/>
      <c r="H6563" s="38"/>
      <c r="J6563" s="1"/>
      <c r="K6563" s="1"/>
    </row>
    <row r="6564" spans="2:11">
      <c r="B6564" s="36">
        <v>6550</v>
      </c>
      <c r="C6564" s="55">
        <f>(1*Rater1!$C6553=C$7222)+(1*Rater2!$C6553=C$7222)+(N_Raters&gt;=3=TRUE)*(1*Rater3!$C6553=C$7222)+(N_Raters&gt;=4=TRUE)*(1*Rater4!$C6553=C$7222)+(N_Raters&gt;=5=TRUE)*(1*Rater5!$C6553=C$7222)</f>
        <v>0</v>
      </c>
      <c r="D6564" s="55">
        <f>(1*Rater1!$C6553=D$7222)+(1*Rater2!$C6553=D$7222)+(N_Raters&gt;=3=TRUE)*(1*Rater3!$C6553=D$7222)+(N_Raters&gt;=4=TRUE)*(1*Rater4!$C6553=D$7222)+(N_Raters&gt;=5=TRUE)*(1*Rater5!$C6553=D$7222)</f>
        <v>0</v>
      </c>
      <c r="E6564" s="38">
        <f>(1*Rater1!$C6553=E$7222)+(1*Rater2!$C6553=E$7222)+(N_Raters&gt;=3=TRUE)*(1*Rater3!$C6553=E$7222)+(N_Raters&gt;=4=TRUE)*(1*Rater4!$C6553=E$7222)+(N_Raters&gt;=5=TRUE)*(1*Rater5!$C6553=E$7222)</f>
        <v>3</v>
      </c>
      <c r="F6564" s="38"/>
      <c r="G6564" s="38"/>
      <c r="H6564" s="38"/>
      <c r="J6564" s="1"/>
      <c r="K6564" s="1"/>
    </row>
    <row r="6565" spans="2:11">
      <c r="B6565" s="35">
        <v>6551</v>
      </c>
      <c r="C6565" s="55">
        <f>(1*Rater1!$C6554=C$7222)+(1*Rater2!$C6554=C$7222)+(N_Raters&gt;=3=TRUE)*(1*Rater3!$C6554=C$7222)+(N_Raters&gt;=4=TRUE)*(1*Rater4!$C6554=C$7222)+(N_Raters&gt;=5=TRUE)*(1*Rater5!$C6554=C$7222)</f>
        <v>0</v>
      </c>
      <c r="D6565" s="55">
        <f>(1*Rater1!$C6554=D$7222)+(1*Rater2!$C6554=D$7222)+(N_Raters&gt;=3=TRUE)*(1*Rater3!$C6554=D$7222)+(N_Raters&gt;=4=TRUE)*(1*Rater4!$C6554=D$7222)+(N_Raters&gt;=5=TRUE)*(1*Rater5!$C6554=D$7222)</f>
        <v>0</v>
      </c>
      <c r="E6565" s="38">
        <f>(1*Rater1!$C6554=E$7222)+(1*Rater2!$C6554=E$7222)+(N_Raters&gt;=3=TRUE)*(1*Rater3!$C6554=E$7222)+(N_Raters&gt;=4=TRUE)*(1*Rater4!$C6554=E$7222)+(N_Raters&gt;=5=TRUE)*(1*Rater5!$C6554=E$7222)</f>
        <v>3</v>
      </c>
      <c r="F6565" s="38"/>
      <c r="G6565" s="38"/>
      <c r="H6565" s="38"/>
      <c r="J6565" s="1"/>
      <c r="K6565" s="1"/>
    </row>
    <row r="6566" spans="2:11">
      <c r="B6566" s="36">
        <v>6552</v>
      </c>
      <c r="C6566" s="55">
        <f>(1*Rater1!$C6555=C$7222)+(1*Rater2!$C6555=C$7222)+(N_Raters&gt;=3=TRUE)*(1*Rater3!$C6555=C$7222)+(N_Raters&gt;=4=TRUE)*(1*Rater4!$C6555=C$7222)+(N_Raters&gt;=5=TRUE)*(1*Rater5!$C6555=C$7222)</f>
        <v>0</v>
      </c>
      <c r="D6566" s="55">
        <f>(1*Rater1!$C6555=D$7222)+(1*Rater2!$C6555=D$7222)+(N_Raters&gt;=3=TRUE)*(1*Rater3!$C6555=D$7222)+(N_Raters&gt;=4=TRUE)*(1*Rater4!$C6555=D$7222)+(N_Raters&gt;=5=TRUE)*(1*Rater5!$C6555=D$7222)</f>
        <v>0</v>
      </c>
      <c r="E6566" s="38">
        <f>(1*Rater1!$C6555=E$7222)+(1*Rater2!$C6555=E$7222)+(N_Raters&gt;=3=TRUE)*(1*Rater3!$C6555=E$7222)+(N_Raters&gt;=4=TRUE)*(1*Rater4!$C6555=E$7222)+(N_Raters&gt;=5=TRUE)*(1*Rater5!$C6555=E$7222)</f>
        <v>3</v>
      </c>
      <c r="F6566" s="38"/>
      <c r="G6566" s="38"/>
      <c r="H6566" s="38"/>
      <c r="J6566" s="1"/>
      <c r="K6566" s="1"/>
    </row>
    <row r="6567" spans="2:11">
      <c r="B6567" s="35">
        <v>6553</v>
      </c>
      <c r="C6567" s="55">
        <f>(1*Rater1!$C6556=C$7222)+(1*Rater2!$C6556=C$7222)+(N_Raters&gt;=3=TRUE)*(1*Rater3!$C6556=C$7222)+(N_Raters&gt;=4=TRUE)*(1*Rater4!$C6556=C$7222)+(N_Raters&gt;=5=TRUE)*(1*Rater5!$C6556=C$7222)</f>
        <v>0</v>
      </c>
      <c r="D6567" s="55">
        <f>(1*Rater1!$C6556=D$7222)+(1*Rater2!$C6556=D$7222)+(N_Raters&gt;=3=TRUE)*(1*Rater3!$C6556=D$7222)+(N_Raters&gt;=4=TRUE)*(1*Rater4!$C6556=D$7222)+(N_Raters&gt;=5=TRUE)*(1*Rater5!$C6556=D$7222)</f>
        <v>0</v>
      </c>
      <c r="E6567" s="38">
        <f>(1*Rater1!$C6556=E$7222)+(1*Rater2!$C6556=E$7222)+(N_Raters&gt;=3=TRUE)*(1*Rater3!$C6556=E$7222)+(N_Raters&gt;=4=TRUE)*(1*Rater4!$C6556=E$7222)+(N_Raters&gt;=5=TRUE)*(1*Rater5!$C6556=E$7222)</f>
        <v>3</v>
      </c>
      <c r="F6567" s="38"/>
      <c r="G6567" s="38"/>
      <c r="H6567" s="38"/>
      <c r="J6567" s="1"/>
      <c r="K6567" s="1"/>
    </row>
    <row r="6568" spans="2:11">
      <c r="B6568" s="36">
        <v>6554</v>
      </c>
      <c r="C6568" s="55">
        <f>(1*Rater1!$C6557=C$7222)+(1*Rater2!$C6557=C$7222)+(N_Raters&gt;=3=TRUE)*(1*Rater3!$C6557=C$7222)+(N_Raters&gt;=4=TRUE)*(1*Rater4!$C6557=C$7222)+(N_Raters&gt;=5=TRUE)*(1*Rater5!$C6557=C$7222)</f>
        <v>0</v>
      </c>
      <c r="D6568" s="55">
        <f>(1*Rater1!$C6557=D$7222)+(1*Rater2!$C6557=D$7222)+(N_Raters&gt;=3=TRUE)*(1*Rater3!$C6557=D$7222)+(N_Raters&gt;=4=TRUE)*(1*Rater4!$C6557=D$7222)+(N_Raters&gt;=5=TRUE)*(1*Rater5!$C6557=D$7222)</f>
        <v>0</v>
      </c>
      <c r="E6568" s="38">
        <f>(1*Rater1!$C6557=E$7222)+(1*Rater2!$C6557=E$7222)+(N_Raters&gt;=3=TRUE)*(1*Rater3!$C6557=E$7222)+(N_Raters&gt;=4=TRUE)*(1*Rater4!$C6557=E$7222)+(N_Raters&gt;=5=TRUE)*(1*Rater5!$C6557=E$7222)</f>
        <v>3</v>
      </c>
      <c r="F6568" s="38"/>
      <c r="G6568" s="38"/>
      <c r="H6568" s="38"/>
      <c r="J6568" s="1"/>
      <c r="K6568" s="1"/>
    </row>
    <row r="6569" spans="2:11">
      <c r="B6569" s="35">
        <v>6555</v>
      </c>
      <c r="C6569" s="55">
        <f>(1*Rater1!$C6558=C$7222)+(1*Rater2!$C6558=C$7222)+(N_Raters&gt;=3=TRUE)*(1*Rater3!$C6558=C$7222)+(N_Raters&gt;=4=TRUE)*(1*Rater4!$C6558=C$7222)+(N_Raters&gt;=5=TRUE)*(1*Rater5!$C6558=C$7222)</f>
        <v>0</v>
      </c>
      <c r="D6569" s="55">
        <f>(1*Rater1!$C6558=D$7222)+(1*Rater2!$C6558=D$7222)+(N_Raters&gt;=3=TRUE)*(1*Rater3!$C6558=D$7222)+(N_Raters&gt;=4=TRUE)*(1*Rater4!$C6558=D$7222)+(N_Raters&gt;=5=TRUE)*(1*Rater5!$C6558=D$7222)</f>
        <v>0</v>
      </c>
      <c r="E6569" s="38">
        <f>(1*Rater1!$C6558=E$7222)+(1*Rater2!$C6558=E$7222)+(N_Raters&gt;=3=TRUE)*(1*Rater3!$C6558=E$7222)+(N_Raters&gt;=4=TRUE)*(1*Rater4!$C6558=E$7222)+(N_Raters&gt;=5=TRUE)*(1*Rater5!$C6558=E$7222)</f>
        <v>3</v>
      </c>
      <c r="F6569" s="38"/>
      <c r="G6569" s="38"/>
      <c r="H6569" s="38"/>
      <c r="J6569" s="1"/>
      <c r="K6569" s="1"/>
    </row>
    <row r="6570" spans="2:11">
      <c r="B6570" s="36">
        <v>6556</v>
      </c>
      <c r="C6570" s="55">
        <f>(1*Rater1!$C6559=C$7222)+(1*Rater2!$C6559=C$7222)+(N_Raters&gt;=3=TRUE)*(1*Rater3!$C6559=C$7222)+(N_Raters&gt;=4=TRUE)*(1*Rater4!$C6559=C$7222)+(N_Raters&gt;=5=TRUE)*(1*Rater5!$C6559=C$7222)</f>
        <v>0</v>
      </c>
      <c r="D6570" s="55">
        <f>(1*Rater1!$C6559=D$7222)+(1*Rater2!$C6559=D$7222)+(N_Raters&gt;=3=TRUE)*(1*Rater3!$C6559=D$7222)+(N_Raters&gt;=4=TRUE)*(1*Rater4!$C6559=D$7222)+(N_Raters&gt;=5=TRUE)*(1*Rater5!$C6559=D$7222)</f>
        <v>0</v>
      </c>
      <c r="E6570" s="38">
        <f>(1*Rater1!$C6559=E$7222)+(1*Rater2!$C6559=E$7222)+(N_Raters&gt;=3=TRUE)*(1*Rater3!$C6559=E$7222)+(N_Raters&gt;=4=TRUE)*(1*Rater4!$C6559=E$7222)+(N_Raters&gt;=5=TRUE)*(1*Rater5!$C6559=E$7222)</f>
        <v>3</v>
      </c>
      <c r="F6570" s="38"/>
      <c r="G6570" s="38"/>
      <c r="H6570" s="38"/>
      <c r="J6570" s="1"/>
      <c r="K6570" s="1"/>
    </row>
    <row r="6571" spans="2:11">
      <c r="B6571" s="35">
        <v>6557</v>
      </c>
      <c r="C6571" s="55">
        <f>(1*Rater1!$C6560=C$7222)+(1*Rater2!$C6560=C$7222)+(N_Raters&gt;=3=TRUE)*(1*Rater3!$C6560=C$7222)+(N_Raters&gt;=4=TRUE)*(1*Rater4!$C6560=C$7222)+(N_Raters&gt;=5=TRUE)*(1*Rater5!$C6560=C$7222)</f>
        <v>0</v>
      </c>
      <c r="D6571" s="55">
        <f>(1*Rater1!$C6560=D$7222)+(1*Rater2!$C6560=D$7222)+(N_Raters&gt;=3=TRUE)*(1*Rater3!$C6560=D$7222)+(N_Raters&gt;=4=TRUE)*(1*Rater4!$C6560=D$7222)+(N_Raters&gt;=5=TRUE)*(1*Rater5!$C6560=D$7222)</f>
        <v>0</v>
      </c>
      <c r="E6571" s="38">
        <f>(1*Rater1!$C6560=E$7222)+(1*Rater2!$C6560=E$7222)+(N_Raters&gt;=3=TRUE)*(1*Rater3!$C6560=E$7222)+(N_Raters&gt;=4=TRUE)*(1*Rater4!$C6560=E$7222)+(N_Raters&gt;=5=TRUE)*(1*Rater5!$C6560=E$7222)</f>
        <v>3</v>
      </c>
      <c r="F6571" s="38"/>
      <c r="G6571" s="38"/>
      <c r="H6571" s="38"/>
      <c r="J6571" s="1"/>
      <c r="K6571" s="1"/>
    </row>
    <row r="6572" spans="2:11">
      <c r="B6572" s="36">
        <v>6558</v>
      </c>
      <c r="C6572" s="55">
        <f>(1*Rater1!$C6561=C$7222)+(1*Rater2!$C6561=C$7222)+(N_Raters&gt;=3=TRUE)*(1*Rater3!$C6561=C$7222)+(N_Raters&gt;=4=TRUE)*(1*Rater4!$C6561=C$7222)+(N_Raters&gt;=5=TRUE)*(1*Rater5!$C6561=C$7222)</f>
        <v>0</v>
      </c>
      <c r="D6572" s="55">
        <f>(1*Rater1!$C6561=D$7222)+(1*Rater2!$C6561=D$7222)+(N_Raters&gt;=3=TRUE)*(1*Rater3!$C6561=D$7222)+(N_Raters&gt;=4=TRUE)*(1*Rater4!$C6561=D$7222)+(N_Raters&gt;=5=TRUE)*(1*Rater5!$C6561=D$7222)</f>
        <v>2</v>
      </c>
      <c r="E6572" s="38">
        <f>(1*Rater1!$C6561=E$7222)+(1*Rater2!$C6561=E$7222)+(N_Raters&gt;=3=TRUE)*(1*Rater3!$C6561=E$7222)+(N_Raters&gt;=4=TRUE)*(1*Rater4!$C6561=E$7222)+(N_Raters&gt;=5=TRUE)*(1*Rater5!$C6561=E$7222)</f>
        <v>1</v>
      </c>
      <c r="F6572" s="38"/>
      <c r="G6572" s="38"/>
      <c r="H6572" s="38"/>
      <c r="J6572" s="1"/>
      <c r="K6572" s="1"/>
    </row>
    <row r="6573" spans="2:11">
      <c r="B6573" s="35">
        <v>6559</v>
      </c>
      <c r="C6573" s="55">
        <f>(1*Rater1!$C6562=C$7222)+(1*Rater2!$C6562=C$7222)+(N_Raters&gt;=3=TRUE)*(1*Rater3!$C6562=C$7222)+(N_Raters&gt;=4=TRUE)*(1*Rater4!$C6562=C$7222)+(N_Raters&gt;=5=TRUE)*(1*Rater5!$C6562=C$7222)</f>
        <v>0</v>
      </c>
      <c r="D6573" s="55">
        <f>(1*Rater1!$C6562=D$7222)+(1*Rater2!$C6562=D$7222)+(N_Raters&gt;=3=TRUE)*(1*Rater3!$C6562=D$7222)+(N_Raters&gt;=4=TRUE)*(1*Rater4!$C6562=D$7222)+(N_Raters&gt;=5=TRUE)*(1*Rater5!$C6562=D$7222)</f>
        <v>0</v>
      </c>
      <c r="E6573" s="38">
        <f>(1*Rater1!$C6562=E$7222)+(1*Rater2!$C6562=E$7222)+(N_Raters&gt;=3=TRUE)*(1*Rater3!$C6562=E$7222)+(N_Raters&gt;=4=TRUE)*(1*Rater4!$C6562=E$7222)+(N_Raters&gt;=5=TRUE)*(1*Rater5!$C6562=E$7222)</f>
        <v>3</v>
      </c>
      <c r="F6573" s="38"/>
      <c r="G6573" s="38"/>
      <c r="H6573" s="38"/>
      <c r="J6573" s="1"/>
      <c r="K6573" s="1"/>
    </row>
    <row r="6574" spans="2:11">
      <c r="B6574" s="36">
        <v>6560</v>
      </c>
      <c r="C6574" s="55">
        <f>(1*Rater1!$C6563=C$7222)+(1*Rater2!$C6563=C$7222)+(N_Raters&gt;=3=TRUE)*(1*Rater3!$C6563=C$7222)+(N_Raters&gt;=4=TRUE)*(1*Rater4!$C6563=C$7222)+(N_Raters&gt;=5=TRUE)*(1*Rater5!$C6563=C$7222)</f>
        <v>0</v>
      </c>
      <c r="D6574" s="55">
        <f>(1*Rater1!$C6563=D$7222)+(1*Rater2!$C6563=D$7222)+(N_Raters&gt;=3=TRUE)*(1*Rater3!$C6563=D$7222)+(N_Raters&gt;=4=TRUE)*(1*Rater4!$C6563=D$7222)+(N_Raters&gt;=5=TRUE)*(1*Rater5!$C6563=D$7222)</f>
        <v>0</v>
      </c>
      <c r="E6574" s="38">
        <f>(1*Rater1!$C6563=E$7222)+(1*Rater2!$C6563=E$7222)+(N_Raters&gt;=3=TRUE)*(1*Rater3!$C6563=E$7222)+(N_Raters&gt;=4=TRUE)*(1*Rater4!$C6563=E$7222)+(N_Raters&gt;=5=TRUE)*(1*Rater5!$C6563=E$7222)</f>
        <v>3</v>
      </c>
      <c r="F6574" s="38"/>
      <c r="G6574" s="38"/>
      <c r="H6574" s="38"/>
      <c r="J6574" s="1"/>
      <c r="K6574" s="1"/>
    </row>
    <row r="6575" spans="2:11">
      <c r="B6575" s="35">
        <v>6561</v>
      </c>
      <c r="C6575" s="55">
        <f>(1*Rater1!$C6564=C$7222)+(1*Rater2!$C6564=C$7222)+(N_Raters&gt;=3=TRUE)*(1*Rater3!$C6564=C$7222)+(N_Raters&gt;=4=TRUE)*(1*Rater4!$C6564=C$7222)+(N_Raters&gt;=5=TRUE)*(1*Rater5!$C6564=C$7222)</f>
        <v>0</v>
      </c>
      <c r="D6575" s="55">
        <f>(1*Rater1!$C6564=D$7222)+(1*Rater2!$C6564=D$7222)+(N_Raters&gt;=3=TRUE)*(1*Rater3!$C6564=D$7222)+(N_Raters&gt;=4=TRUE)*(1*Rater4!$C6564=D$7222)+(N_Raters&gt;=5=TRUE)*(1*Rater5!$C6564=D$7222)</f>
        <v>0</v>
      </c>
      <c r="E6575" s="38">
        <f>(1*Rater1!$C6564=E$7222)+(1*Rater2!$C6564=E$7222)+(N_Raters&gt;=3=TRUE)*(1*Rater3!$C6564=E$7222)+(N_Raters&gt;=4=TRUE)*(1*Rater4!$C6564=E$7222)+(N_Raters&gt;=5=TRUE)*(1*Rater5!$C6564=E$7222)</f>
        <v>3</v>
      </c>
      <c r="F6575" s="38"/>
      <c r="G6575" s="38"/>
      <c r="H6575" s="38"/>
      <c r="J6575" s="1"/>
      <c r="K6575" s="1"/>
    </row>
    <row r="6576" spans="2:11">
      <c r="B6576" s="36">
        <v>6562</v>
      </c>
      <c r="C6576" s="55">
        <f>(1*Rater1!$C6565=C$7222)+(1*Rater2!$C6565=C$7222)+(N_Raters&gt;=3=TRUE)*(1*Rater3!$C6565=C$7222)+(N_Raters&gt;=4=TRUE)*(1*Rater4!$C6565=C$7222)+(N_Raters&gt;=5=TRUE)*(1*Rater5!$C6565=C$7222)</f>
        <v>0</v>
      </c>
      <c r="D6576" s="55">
        <f>(1*Rater1!$C6565=D$7222)+(1*Rater2!$C6565=D$7222)+(N_Raters&gt;=3=TRUE)*(1*Rater3!$C6565=D$7222)+(N_Raters&gt;=4=TRUE)*(1*Rater4!$C6565=D$7222)+(N_Raters&gt;=5=TRUE)*(1*Rater5!$C6565=D$7222)</f>
        <v>0</v>
      </c>
      <c r="E6576" s="38">
        <f>(1*Rater1!$C6565=E$7222)+(1*Rater2!$C6565=E$7222)+(N_Raters&gt;=3=TRUE)*(1*Rater3!$C6565=E$7222)+(N_Raters&gt;=4=TRUE)*(1*Rater4!$C6565=E$7222)+(N_Raters&gt;=5=TRUE)*(1*Rater5!$C6565=E$7222)</f>
        <v>3</v>
      </c>
      <c r="F6576" s="38"/>
      <c r="G6576" s="38"/>
      <c r="H6576" s="38"/>
      <c r="J6576" s="1"/>
      <c r="K6576" s="1"/>
    </row>
    <row r="6577" spans="2:11">
      <c r="B6577" s="35">
        <v>6563</v>
      </c>
      <c r="C6577" s="55">
        <f>(1*Rater1!$C6566=C$7222)+(1*Rater2!$C6566=C$7222)+(N_Raters&gt;=3=TRUE)*(1*Rater3!$C6566=C$7222)+(N_Raters&gt;=4=TRUE)*(1*Rater4!$C6566=C$7222)+(N_Raters&gt;=5=TRUE)*(1*Rater5!$C6566=C$7222)</f>
        <v>0</v>
      </c>
      <c r="D6577" s="55">
        <f>(1*Rater1!$C6566=D$7222)+(1*Rater2!$C6566=D$7222)+(N_Raters&gt;=3=TRUE)*(1*Rater3!$C6566=D$7222)+(N_Raters&gt;=4=TRUE)*(1*Rater4!$C6566=D$7222)+(N_Raters&gt;=5=TRUE)*(1*Rater5!$C6566=D$7222)</f>
        <v>1</v>
      </c>
      <c r="E6577" s="38">
        <f>(1*Rater1!$C6566=E$7222)+(1*Rater2!$C6566=E$7222)+(N_Raters&gt;=3=TRUE)*(1*Rater3!$C6566=E$7222)+(N_Raters&gt;=4=TRUE)*(1*Rater4!$C6566=E$7222)+(N_Raters&gt;=5=TRUE)*(1*Rater5!$C6566=E$7222)</f>
        <v>2</v>
      </c>
      <c r="F6577" s="38"/>
      <c r="G6577" s="38"/>
      <c r="H6577" s="38"/>
      <c r="J6577" s="1"/>
      <c r="K6577" s="1"/>
    </row>
    <row r="6578" spans="2:11">
      <c r="B6578" s="36">
        <v>6564</v>
      </c>
      <c r="C6578" s="55">
        <f>(1*Rater1!$C6567=C$7222)+(1*Rater2!$C6567=C$7222)+(N_Raters&gt;=3=TRUE)*(1*Rater3!$C6567=C$7222)+(N_Raters&gt;=4=TRUE)*(1*Rater4!$C6567=C$7222)+(N_Raters&gt;=5=TRUE)*(1*Rater5!$C6567=C$7222)</f>
        <v>0</v>
      </c>
      <c r="D6578" s="55">
        <f>(1*Rater1!$C6567=D$7222)+(1*Rater2!$C6567=D$7222)+(N_Raters&gt;=3=TRUE)*(1*Rater3!$C6567=D$7222)+(N_Raters&gt;=4=TRUE)*(1*Rater4!$C6567=D$7222)+(N_Raters&gt;=5=TRUE)*(1*Rater5!$C6567=D$7222)</f>
        <v>0</v>
      </c>
      <c r="E6578" s="38">
        <f>(1*Rater1!$C6567=E$7222)+(1*Rater2!$C6567=E$7222)+(N_Raters&gt;=3=TRUE)*(1*Rater3!$C6567=E$7222)+(N_Raters&gt;=4=TRUE)*(1*Rater4!$C6567=E$7222)+(N_Raters&gt;=5=TRUE)*(1*Rater5!$C6567=E$7222)</f>
        <v>3</v>
      </c>
      <c r="F6578" s="38"/>
      <c r="G6578" s="38"/>
      <c r="H6578" s="38"/>
      <c r="J6578" s="1"/>
      <c r="K6578" s="1"/>
    </row>
    <row r="6579" spans="2:11">
      <c r="B6579" s="35">
        <v>6565</v>
      </c>
      <c r="C6579" s="55">
        <f>(1*Rater1!$C6568=C$7222)+(1*Rater2!$C6568=C$7222)+(N_Raters&gt;=3=TRUE)*(1*Rater3!$C6568=C$7222)+(N_Raters&gt;=4=TRUE)*(1*Rater4!$C6568=C$7222)+(N_Raters&gt;=5=TRUE)*(1*Rater5!$C6568=C$7222)</f>
        <v>0</v>
      </c>
      <c r="D6579" s="55">
        <f>(1*Rater1!$C6568=D$7222)+(1*Rater2!$C6568=D$7222)+(N_Raters&gt;=3=TRUE)*(1*Rater3!$C6568=D$7222)+(N_Raters&gt;=4=TRUE)*(1*Rater4!$C6568=D$7222)+(N_Raters&gt;=5=TRUE)*(1*Rater5!$C6568=D$7222)</f>
        <v>0</v>
      </c>
      <c r="E6579" s="38">
        <f>(1*Rater1!$C6568=E$7222)+(1*Rater2!$C6568=E$7222)+(N_Raters&gt;=3=TRUE)*(1*Rater3!$C6568=E$7222)+(N_Raters&gt;=4=TRUE)*(1*Rater4!$C6568=E$7222)+(N_Raters&gt;=5=TRUE)*(1*Rater5!$C6568=E$7222)</f>
        <v>3</v>
      </c>
      <c r="F6579" s="38"/>
      <c r="G6579" s="38"/>
      <c r="H6579" s="38"/>
      <c r="J6579" s="1"/>
      <c r="K6579" s="1"/>
    </row>
    <row r="6580" spans="2:11">
      <c r="B6580" s="36">
        <v>6566</v>
      </c>
      <c r="C6580" s="55">
        <f>(1*Rater1!$C6569=C$7222)+(1*Rater2!$C6569=C$7222)+(N_Raters&gt;=3=TRUE)*(1*Rater3!$C6569=C$7222)+(N_Raters&gt;=4=TRUE)*(1*Rater4!$C6569=C$7222)+(N_Raters&gt;=5=TRUE)*(1*Rater5!$C6569=C$7222)</f>
        <v>0</v>
      </c>
      <c r="D6580" s="55">
        <f>(1*Rater1!$C6569=D$7222)+(1*Rater2!$C6569=D$7222)+(N_Raters&gt;=3=TRUE)*(1*Rater3!$C6569=D$7222)+(N_Raters&gt;=4=TRUE)*(1*Rater4!$C6569=D$7222)+(N_Raters&gt;=5=TRUE)*(1*Rater5!$C6569=D$7222)</f>
        <v>0</v>
      </c>
      <c r="E6580" s="38">
        <f>(1*Rater1!$C6569=E$7222)+(1*Rater2!$C6569=E$7222)+(N_Raters&gt;=3=TRUE)*(1*Rater3!$C6569=E$7222)+(N_Raters&gt;=4=TRUE)*(1*Rater4!$C6569=E$7222)+(N_Raters&gt;=5=TRUE)*(1*Rater5!$C6569=E$7222)</f>
        <v>3</v>
      </c>
      <c r="F6580" s="38"/>
      <c r="G6580" s="38"/>
      <c r="H6580" s="38"/>
      <c r="J6580" s="1"/>
      <c r="K6580" s="1"/>
    </row>
    <row r="6581" spans="2:11">
      <c r="B6581" s="35">
        <v>6567</v>
      </c>
      <c r="C6581" s="55">
        <f>(1*Rater1!$C6570=C$7222)+(1*Rater2!$C6570=C$7222)+(N_Raters&gt;=3=TRUE)*(1*Rater3!$C6570=C$7222)+(N_Raters&gt;=4=TRUE)*(1*Rater4!$C6570=C$7222)+(N_Raters&gt;=5=TRUE)*(1*Rater5!$C6570=C$7222)</f>
        <v>0</v>
      </c>
      <c r="D6581" s="55">
        <f>(1*Rater1!$C6570=D$7222)+(1*Rater2!$C6570=D$7222)+(N_Raters&gt;=3=TRUE)*(1*Rater3!$C6570=D$7222)+(N_Raters&gt;=4=TRUE)*(1*Rater4!$C6570=D$7222)+(N_Raters&gt;=5=TRUE)*(1*Rater5!$C6570=D$7222)</f>
        <v>0</v>
      </c>
      <c r="E6581" s="38">
        <f>(1*Rater1!$C6570=E$7222)+(1*Rater2!$C6570=E$7222)+(N_Raters&gt;=3=TRUE)*(1*Rater3!$C6570=E$7222)+(N_Raters&gt;=4=TRUE)*(1*Rater4!$C6570=E$7222)+(N_Raters&gt;=5=TRUE)*(1*Rater5!$C6570=E$7222)</f>
        <v>3</v>
      </c>
      <c r="F6581" s="38"/>
      <c r="G6581" s="38"/>
      <c r="H6581" s="38"/>
      <c r="J6581" s="1"/>
      <c r="K6581" s="1"/>
    </row>
    <row r="6582" spans="2:11">
      <c r="B6582" s="36">
        <v>6568</v>
      </c>
      <c r="C6582" s="55">
        <f>(1*Rater1!$C6571=C$7222)+(1*Rater2!$C6571=C$7222)+(N_Raters&gt;=3=TRUE)*(1*Rater3!$C6571=C$7222)+(N_Raters&gt;=4=TRUE)*(1*Rater4!$C6571=C$7222)+(N_Raters&gt;=5=TRUE)*(1*Rater5!$C6571=C$7222)</f>
        <v>0</v>
      </c>
      <c r="D6582" s="55">
        <f>(1*Rater1!$C6571=D$7222)+(1*Rater2!$C6571=D$7222)+(N_Raters&gt;=3=TRUE)*(1*Rater3!$C6571=D$7222)+(N_Raters&gt;=4=TRUE)*(1*Rater4!$C6571=D$7222)+(N_Raters&gt;=5=TRUE)*(1*Rater5!$C6571=D$7222)</f>
        <v>2</v>
      </c>
      <c r="E6582" s="38">
        <f>(1*Rater1!$C6571=E$7222)+(1*Rater2!$C6571=E$7222)+(N_Raters&gt;=3=TRUE)*(1*Rater3!$C6571=E$7222)+(N_Raters&gt;=4=TRUE)*(1*Rater4!$C6571=E$7222)+(N_Raters&gt;=5=TRUE)*(1*Rater5!$C6571=E$7222)</f>
        <v>1</v>
      </c>
      <c r="F6582" s="38"/>
      <c r="G6582" s="38"/>
      <c r="H6582" s="38"/>
      <c r="J6582" s="1"/>
      <c r="K6582" s="1"/>
    </row>
    <row r="6583" spans="2:11">
      <c r="B6583" s="35">
        <v>6569</v>
      </c>
      <c r="C6583" s="55">
        <f>(1*Rater1!$C6572=C$7222)+(1*Rater2!$C6572=C$7222)+(N_Raters&gt;=3=TRUE)*(1*Rater3!$C6572=C$7222)+(N_Raters&gt;=4=TRUE)*(1*Rater4!$C6572=C$7222)+(N_Raters&gt;=5=TRUE)*(1*Rater5!$C6572=C$7222)</f>
        <v>0</v>
      </c>
      <c r="D6583" s="55">
        <f>(1*Rater1!$C6572=D$7222)+(1*Rater2!$C6572=D$7222)+(N_Raters&gt;=3=TRUE)*(1*Rater3!$C6572=D$7222)+(N_Raters&gt;=4=TRUE)*(1*Rater4!$C6572=D$7222)+(N_Raters&gt;=5=TRUE)*(1*Rater5!$C6572=D$7222)</f>
        <v>2</v>
      </c>
      <c r="E6583" s="38">
        <f>(1*Rater1!$C6572=E$7222)+(1*Rater2!$C6572=E$7222)+(N_Raters&gt;=3=TRUE)*(1*Rater3!$C6572=E$7222)+(N_Raters&gt;=4=TRUE)*(1*Rater4!$C6572=E$7222)+(N_Raters&gt;=5=TRUE)*(1*Rater5!$C6572=E$7222)</f>
        <v>1</v>
      </c>
      <c r="F6583" s="38"/>
      <c r="G6583" s="38"/>
      <c r="H6583" s="38"/>
      <c r="J6583" s="1"/>
      <c r="K6583" s="1"/>
    </row>
    <row r="6584" spans="2:11">
      <c r="B6584" s="36">
        <v>6570</v>
      </c>
      <c r="C6584" s="55">
        <f>(1*Rater1!$C6573=C$7222)+(1*Rater2!$C6573=C$7222)+(N_Raters&gt;=3=TRUE)*(1*Rater3!$C6573=C$7222)+(N_Raters&gt;=4=TRUE)*(1*Rater4!$C6573=C$7222)+(N_Raters&gt;=5=TRUE)*(1*Rater5!$C6573=C$7222)</f>
        <v>1</v>
      </c>
      <c r="D6584" s="55">
        <f>(1*Rater1!$C6573=D$7222)+(1*Rater2!$C6573=D$7222)+(N_Raters&gt;=3=TRUE)*(1*Rater3!$C6573=D$7222)+(N_Raters&gt;=4=TRUE)*(1*Rater4!$C6573=D$7222)+(N_Raters&gt;=5=TRUE)*(1*Rater5!$C6573=D$7222)</f>
        <v>2</v>
      </c>
      <c r="E6584" s="38">
        <f>(1*Rater1!$C6573=E$7222)+(1*Rater2!$C6573=E$7222)+(N_Raters&gt;=3=TRUE)*(1*Rater3!$C6573=E$7222)+(N_Raters&gt;=4=TRUE)*(1*Rater4!$C6573=E$7222)+(N_Raters&gt;=5=TRUE)*(1*Rater5!$C6573=E$7222)</f>
        <v>0</v>
      </c>
      <c r="F6584" s="38"/>
      <c r="G6584" s="38"/>
      <c r="H6584" s="38"/>
      <c r="J6584" s="1"/>
      <c r="K6584" s="1"/>
    </row>
    <row r="6585" spans="2:11">
      <c r="B6585" s="35">
        <v>6571</v>
      </c>
      <c r="C6585" s="55">
        <f>(1*Rater1!$C6574=C$7222)+(1*Rater2!$C6574=C$7222)+(N_Raters&gt;=3=TRUE)*(1*Rater3!$C6574=C$7222)+(N_Raters&gt;=4=TRUE)*(1*Rater4!$C6574=C$7222)+(N_Raters&gt;=5=TRUE)*(1*Rater5!$C6574=C$7222)</f>
        <v>0</v>
      </c>
      <c r="D6585" s="55">
        <f>(1*Rater1!$C6574=D$7222)+(1*Rater2!$C6574=D$7222)+(N_Raters&gt;=3=TRUE)*(1*Rater3!$C6574=D$7222)+(N_Raters&gt;=4=TRUE)*(1*Rater4!$C6574=D$7222)+(N_Raters&gt;=5=TRUE)*(1*Rater5!$C6574=D$7222)</f>
        <v>2</v>
      </c>
      <c r="E6585" s="38">
        <f>(1*Rater1!$C6574=E$7222)+(1*Rater2!$C6574=E$7222)+(N_Raters&gt;=3=TRUE)*(1*Rater3!$C6574=E$7222)+(N_Raters&gt;=4=TRUE)*(1*Rater4!$C6574=E$7222)+(N_Raters&gt;=5=TRUE)*(1*Rater5!$C6574=E$7222)</f>
        <v>1</v>
      </c>
      <c r="F6585" s="38"/>
      <c r="G6585" s="38"/>
      <c r="H6585" s="38"/>
      <c r="J6585" s="1"/>
      <c r="K6585" s="1"/>
    </row>
    <row r="6586" spans="2:11">
      <c r="B6586" s="36">
        <v>6572</v>
      </c>
      <c r="C6586" s="55">
        <f>(1*Rater1!$C6575=C$7222)+(1*Rater2!$C6575=C$7222)+(N_Raters&gt;=3=TRUE)*(1*Rater3!$C6575=C$7222)+(N_Raters&gt;=4=TRUE)*(1*Rater4!$C6575=C$7222)+(N_Raters&gt;=5=TRUE)*(1*Rater5!$C6575=C$7222)</f>
        <v>0</v>
      </c>
      <c r="D6586" s="55">
        <f>(1*Rater1!$C6575=D$7222)+(1*Rater2!$C6575=D$7222)+(N_Raters&gt;=3=TRUE)*(1*Rater3!$C6575=D$7222)+(N_Raters&gt;=4=TRUE)*(1*Rater4!$C6575=D$7222)+(N_Raters&gt;=5=TRUE)*(1*Rater5!$C6575=D$7222)</f>
        <v>0</v>
      </c>
      <c r="E6586" s="38">
        <f>(1*Rater1!$C6575=E$7222)+(1*Rater2!$C6575=E$7222)+(N_Raters&gt;=3=TRUE)*(1*Rater3!$C6575=E$7222)+(N_Raters&gt;=4=TRUE)*(1*Rater4!$C6575=E$7222)+(N_Raters&gt;=5=TRUE)*(1*Rater5!$C6575=E$7222)</f>
        <v>3</v>
      </c>
      <c r="F6586" s="38"/>
      <c r="G6586" s="38"/>
      <c r="H6586" s="38"/>
      <c r="J6586" s="1"/>
      <c r="K6586" s="1"/>
    </row>
    <row r="6587" spans="2:11">
      <c r="B6587" s="35">
        <v>6573</v>
      </c>
      <c r="C6587" s="55">
        <f>(1*Rater1!$C6576=C$7222)+(1*Rater2!$C6576=C$7222)+(N_Raters&gt;=3=TRUE)*(1*Rater3!$C6576=C$7222)+(N_Raters&gt;=4=TRUE)*(1*Rater4!$C6576=C$7222)+(N_Raters&gt;=5=TRUE)*(1*Rater5!$C6576=C$7222)</f>
        <v>0</v>
      </c>
      <c r="D6587" s="55">
        <f>(1*Rater1!$C6576=D$7222)+(1*Rater2!$C6576=D$7222)+(N_Raters&gt;=3=TRUE)*(1*Rater3!$C6576=D$7222)+(N_Raters&gt;=4=TRUE)*(1*Rater4!$C6576=D$7222)+(N_Raters&gt;=5=TRUE)*(1*Rater5!$C6576=D$7222)</f>
        <v>1</v>
      </c>
      <c r="E6587" s="38">
        <f>(1*Rater1!$C6576=E$7222)+(1*Rater2!$C6576=E$7222)+(N_Raters&gt;=3=TRUE)*(1*Rater3!$C6576=E$7222)+(N_Raters&gt;=4=TRUE)*(1*Rater4!$C6576=E$7222)+(N_Raters&gt;=5=TRUE)*(1*Rater5!$C6576=E$7222)</f>
        <v>2</v>
      </c>
      <c r="F6587" s="38"/>
      <c r="G6587" s="38"/>
      <c r="H6587" s="38"/>
      <c r="J6587" s="1"/>
      <c r="K6587" s="1"/>
    </row>
    <row r="6588" spans="2:11">
      <c r="B6588" s="36">
        <v>6574</v>
      </c>
      <c r="C6588" s="55">
        <f>(1*Rater1!$C6577=C$7222)+(1*Rater2!$C6577=C$7222)+(N_Raters&gt;=3=TRUE)*(1*Rater3!$C6577=C$7222)+(N_Raters&gt;=4=TRUE)*(1*Rater4!$C6577=C$7222)+(N_Raters&gt;=5=TRUE)*(1*Rater5!$C6577=C$7222)</f>
        <v>0</v>
      </c>
      <c r="D6588" s="55">
        <f>(1*Rater1!$C6577=D$7222)+(1*Rater2!$C6577=D$7222)+(N_Raters&gt;=3=TRUE)*(1*Rater3!$C6577=D$7222)+(N_Raters&gt;=4=TRUE)*(1*Rater4!$C6577=D$7222)+(N_Raters&gt;=5=TRUE)*(1*Rater5!$C6577=D$7222)</f>
        <v>1</v>
      </c>
      <c r="E6588" s="38">
        <f>(1*Rater1!$C6577=E$7222)+(1*Rater2!$C6577=E$7222)+(N_Raters&gt;=3=TRUE)*(1*Rater3!$C6577=E$7222)+(N_Raters&gt;=4=TRUE)*(1*Rater4!$C6577=E$7222)+(N_Raters&gt;=5=TRUE)*(1*Rater5!$C6577=E$7222)</f>
        <v>2</v>
      </c>
      <c r="F6588" s="38"/>
      <c r="G6588" s="38"/>
      <c r="H6588" s="38"/>
      <c r="J6588" s="1"/>
      <c r="K6588" s="1"/>
    </row>
    <row r="6589" spans="2:11">
      <c r="B6589" s="35">
        <v>6575</v>
      </c>
      <c r="C6589" s="55">
        <f>(1*Rater1!$C6578=C$7222)+(1*Rater2!$C6578=C$7222)+(N_Raters&gt;=3=TRUE)*(1*Rater3!$C6578=C$7222)+(N_Raters&gt;=4=TRUE)*(1*Rater4!$C6578=C$7222)+(N_Raters&gt;=5=TRUE)*(1*Rater5!$C6578=C$7222)</f>
        <v>0</v>
      </c>
      <c r="D6589" s="55">
        <f>(1*Rater1!$C6578=D$7222)+(1*Rater2!$C6578=D$7222)+(N_Raters&gt;=3=TRUE)*(1*Rater3!$C6578=D$7222)+(N_Raters&gt;=4=TRUE)*(1*Rater4!$C6578=D$7222)+(N_Raters&gt;=5=TRUE)*(1*Rater5!$C6578=D$7222)</f>
        <v>0</v>
      </c>
      <c r="E6589" s="38">
        <f>(1*Rater1!$C6578=E$7222)+(1*Rater2!$C6578=E$7222)+(N_Raters&gt;=3=TRUE)*(1*Rater3!$C6578=E$7222)+(N_Raters&gt;=4=TRUE)*(1*Rater4!$C6578=E$7222)+(N_Raters&gt;=5=TRUE)*(1*Rater5!$C6578=E$7222)</f>
        <v>3</v>
      </c>
      <c r="F6589" s="38"/>
      <c r="G6589" s="38"/>
      <c r="H6589" s="38"/>
      <c r="J6589" s="1"/>
      <c r="K6589" s="1"/>
    </row>
    <row r="6590" spans="2:11">
      <c r="B6590" s="36">
        <v>6576</v>
      </c>
      <c r="C6590" s="55">
        <f>(1*Rater1!$C6579=C$7222)+(1*Rater2!$C6579=C$7222)+(N_Raters&gt;=3=TRUE)*(1*Rater3!$C6579=C$7222)+(N_Raters&gt;=4=TRUE)*(1*Rater4!$C6579=C$7222)+(N_Raters&gt;=5=TRUE)*(1*Rater5!$C6579=C$7222)</f>
        <v>0</v>
      </c>
      <c r="D6590" s="55">
        <f>(1*Rater1!$C6579=D$7222)+(1*Rater2!$C6579=D$7222)+(N_Raters&gt;=3=TRUE)*(1*Rater3!$C6579=D$7222)+(N_Raters&gt;=4=TRUE)*(1*Rater4!$C6579=D$7222)+(N_Raters&gt;=5=TRUE)*(1*Rater5!$C6579=D$7222)</f>
        <v>0</v>
      </c>
      <c r="E6590" s="38">
        <f>(1*Rater1!$C6579=E$7222)+(1*Rater2!$C6579=E$7222)+(N_Raters&gt;=3=TRUE)*(1*Rater3!$C6579=E$7222)+(N_Raters&gt;=4=TRUE)*(1*Rater4!$C6579=E$7222)+(N_Raters&gt;=5=TRUE)*(1*Rater5!$C6579=E$7222)</f>
        <v>3</v>
      </c>
      <c r="F6590" s="38"/>
      <c r="G6590" s="38"/>
      <c r="H6590" s="38"/>
      <c r="J6590" s="1"/>
      <c r="K6590" s="1"/>
    </row>
    <row r="6591" spans="2:11">
      <c r="B6591" s="35">
        <v>6577</v>
      </c>
      <c r="C6591" s="55">
        <f>(1*Rater1!$C6580=C$7222)+(1*Rater2!$C6580=C$7222)+(N_Raters&gt;=3=TRUE)*(1*Rater3!$C6580=C$7222)+(N_Raters&gt;=4=TRUE)*(1*Rater4!$C6580=C$7222)+(N_Raters&gt;=5=TRUE)*(1*Rater5!$C6580=C$7222)</f>
        <v>0</v>
      </c>
      <c r="D6591" s="55">
        <f>(1*Rater1!$C6580=D$7222)+(1*Rater2!$C6580=D$7222)+(N_Raters&gt;=3=TRUE)*(1*Rater3!$C6580=D$7222)+(N_Raters&gt;=4=TRUE)*(1*Rater4!$C6580=D$7222)+(N_Raters&gt;=5=TRUE)*(1*Rater5!$C6580=D$7222)</f>
        <v>0</v>
      </c>
      <c r="E6591" s="38">
        <f>(1*Rater1!$C6580=E$7222)+(1*Rater2!$C6580=E$7222)+(N_Raters&gt;=3=TRUE)*(1*Rater3!$C6580=E$7222)+(N_Raters&gt;=4=TRUE)*(1*Rater4!$C6580=E$7222)+(N_Raters&gt;=5=TRUE)*(1*Rater5!$C6580=E$7222)</f>
        <v>3</v>
      </c>
      <c r="F6591" s="38"/>
      <c r="G6591" s="38"/>
      <c r="H6591" s="38"/>
      <c r="J6591" s="1"/>
      <c r="K6591" s="1"/>
    </row>
    <row r="6592" spans="2:11">
      <c r="B6592" s="36">
        <v>6578</v>
      </c>
      <c r="C6592" s="55">
        <f>(1*Rater1!$C6581=C$7222)+(1*Rater2!$C6581=C$7222)+(N_Raters&gt;=3=TRUE)*(1*Rater3!$C6581=C$7222)+(N_Raters&gt;=4=TRUE)*(1*Rater4!$C6581=C$7222)+(N_Raters&gt;=5=TRUE)*(1*Rater5!$C6581=C$7222)</f>
        <v>0</v>
      </c>
      <c r="D6592" s="55">
        <f>(1*Rater1!$C6581=D$7222)+(1*Rater2!$C6581=D$7222)+(N_Raters&gt;=3=TRUE)*(1*Rater3!$C6581=D$7222)+(N_Raters&gt;=4=TRUE)*(1*Rater4!$C6581=D$7222)+(N_Raters&gt;=5=TRUE)*(1*Rater5!$C6581=D$7222)</f>
        <v>0</v>
      </c>
      <c r="E6592" s="38">
        <f>(1*Rater1!$C6581=E$7222)+(1*Rater2!$C6581=E$7222)+(N_Raters&gt;=3=TRUE)*(1*Rater3!$C6581=E$7222)+(N_Raters&gt;=4=TRUE)*(1*Rater4!$C6581=E$7222)+(N_Raters&gt;=5=TRUE)*(1*Rater5!$C6581=E$7222)</f>
        <v>3</v>
      </c>
      <c r="F6592" s="38"/>
      <c r="G6592" s="38"/>
      <c r="H6592" s="38"/>
      <c r="J6592" s="1"/>
      <c r="K6592" s="1"/>
    </row>
    <row r="6593" spans="2:11">
      <c r="B6593" s="35">
        <v>6579</v>
      </c>
      <c r="C6593" s="55">
        <f>(1*Rater1!$C6582=C$7222)+(1*Rater2!$C6582=C$7222)+(N_Raters&gt;=3=TRUE)*(1*Rater3!$C6582=C$7222)+(N_Raters&gt;=4=TRUE)*(1*Rater4!$C6582=C$7222)+(N_Raters&gt;=5=TRUE)*(1*Rater5!$C6582=C$7222)</f>
        <v>0</v>
      </c>
      <c r="D6593" s="55">
        <f>(1*Rater1!$C6582=D$7222)+(1*Rater2!$C6582=D$7222)+(N_Raters&gt;=3=TRUE)*(1*Rater3!$C6582=D$7222)+(N_Raters&gt;=4=TRUE)*(1*Rater4!$C6582=D$7222)+(N_Raters&gt;=5=TRUE)*(1*Rater5!$C6582=D$7222)</f>
        <v>0</v>
      </c>
      <c r="E6593" s="38">
        <f>(1*Rater1!$C6582=E$7222)+(1*Rater2!$C6582=E$7222)+(N_Raters&gt;=3=TRUE)*(1*Rater3!$C6582=E$7222)+(N_Raters&gt;=4=TRUE)*(1*Rater4!$C6582=E$7222)+(N_Raters&gt;=5=TRUE)*(1*Rater5!$C6582=E$7222)</f>
        <v>3</v>
      </c>
      <c r="F6593" s="38"/>
      <c r="G6593" s="38"/>
      <c r="H6593" s="38"/>
      <c r="J6593" s="1"/>
      <c r="K6593" s="1"/>
    </row>
    <row r="6594" spans="2:11">
      <c r="B6594" s="36">
        <v>6580</v>
      </c>
      <c r="C6594" s="55">
        <f>(1*Rater1!$C6583=C$7222)+(1*Rater2!$C6583=C$7222)+(N_Raters&gt;=3=TRUE)*(1*Rater3!$C6583=C$7222)+(N_Raters&gt;=4=TRUE)*(1*Rater4!$C6583=C$7222)+(N_Raters&gt;=5=TRUE)*(1*Rater5!$C6583=C$7222)</f>
        <v>0</v>
      </c>
      <c r="D6594" s="55">
        <f>(1*Rater1!$C6583=D$7222)+(1*Rater2!$C6583=D$7222)+(N_Raters&gt;=3=TRUE)*(1*Rater3!$C6583=D$7222)+(N_Raters&gt;=4=TRUE)*(1*Rater4!$C6583=D$7222)+(N_Raters&gt;=5=TRUE)*(1*Rater5!$C6583=D$7222)</f>
        <v>0</v>
      </c>
      <c r="E6594" s="38">
        <f>(1*Rater1!$C6583=E$7222)+(1*Rater2!$C6583=E$7222)+(N_Raters&gt;=3=TRUE)*(1*Rater3!$C6583=E$7222)+(N_Raters&gt;=4=TRUE)*(1*Rater4!$C6583=E$7222)+(N_Raters&gt;=5=TRUE)*(1*Rater5!$C6583=E$7222)</f>
        <v>3</v>
      </c>
      <c r="F6594" s="38"/>
      <c r="G6594" s="38"/>
      <c r="H6594" s="38"/>
      <c r="J6594" s="1"/>
      <c r="K6594" s="1"/>
    </row>
    <row r="6595" spans="2:11">
      <c r="B6595" s="35">
        <v>6581</v>
      </c>
      <c r="C6595" s="55">
        <f>(1*Rater1!$C6584=C$7222)+(1*Rater2!$C6584=C$7222)+(N_Raters&gt;=3=TRUE)*(1*Rater3!$C6584=C$7222)+(N_Raters&gt;=4=TRUE)*(1*Rater4!$C6584=C$7222)+(N_Raters&gt;=5=TRUE)*(1*Rater5!$C6584=C$7222)</f>
        <v>0</v>
      </c>
      <c r="D6595" s="55">
        <f>(1*Rater1!$C6584=D$7222)+(1*Rater2!$C6584=D$7222)+(N_Raters&gt;=3=TRUE)*(1*Rater3!$C6584=D$7222)+(N_Raters&gt;=4=TRUE)*(1*Rater4!$C6584=D$7222)+(N_Raters&gt;=5=TRUE)*(1*Rater5!$C6584=D$7222)</f>
        <v>0</v>
      </c>
      <c r="E6595" s="38">
        <f>(1*Rater1!$C6584=E$7222)+(1*Rater2!$C6584=E$7222)+(N_Raters&gt;=3=TRUE)*(1*Rater3!$C6584=E$7222)+(N_Raters&gt;=4=TRUE)*(1*Rater4!$C6584=E$7222)+(N_Raters&gt;=5=TRUE)*(1*Rater5!$C6584=E$7222)</f>
        <v>3</v>
      </c>
      <c r="F6595" s="38"/>
      <c r="G6595" s="38"/>
      <c r="H6595" s="38"/>
      <c r="J6595" s="1"/>
      <c r="K6595" s="1"/>
    </row>
    <row r="6596" spans="2:11">
      <c r="B6596" s="36">
        <v>6582</v>
      </c>
      <c r="C6596" s="55">
        <f>(1*Rater1!$C6585=C$7222)+(1*Rater2!$C6585=C$7222)+(N_Raters&gt;=3=TRUE)*(1*Rater3!$C6585=C$7222)+(N_Raters&gt;=4=TRUE)*(1*Rater4!$C6585=C$7222)+(N_Raters&gt;=5=TRUE)*(1*Rater5!$C6585=C$7222)</f>
        <v>0</v>
      </c>
      <c r="D6596" s="55">
        <f>(1*Rater1!$C6585=D$7222)+(1*Rater2!$C6585=D$7222)+(N_Raters&gt;=3=TRUE)*(1*Rater3!$C6585=D$7222)+(N_Raters&gt;=4=TRUE)*(1*Rater4!$C6585=D$7222)+(N_Raters&gt;=5=TRUE)*(1*Rater5!$C6585=D$7222)</f>
        <v>0</v>
      </c>
      <c r="E6596" s="38">
        <f>(1*Rater1!$C6585=E$7222)+(1*Rater2!$C6585=E$7222)+(N_Raters&gt;=3=TRUE)*(1*Rater3!$C6585=E$7222)+(N_Raters&gt;=4=TRUE)*(1*Rater4!$C6585=E$7222)+(N_Raters&gt;=5=TRUE)*(1*Rater5!$C6585=E$7222)</f>
        <v>3</v>
      </c>
      <c r="F6596" s="38"/>
      <c r="G6596" s="38"/>
      <c r="H6596" s="38"/>
      <c r="J6596" s="1"/>
      <c r="K6596" s="1"/>
    </row>
    <row r="6597" spans="2:11">
      <c r="B6597" s="35">
        <v>6583</v>
      </c>
      <c r="C6597" s="55">
        <f>(1*Rater1!$C6586=C$7222)+(1*Rater2!$C6586=C$7222)+(N_Raters&gt;=3=TRUE)*(1*Rater3!$C6586=C$7222)+(N_Raters&gt;=4=TRUE)*(1*Rater4!$C6586=C$7222)+(N_Raters&gt;=5=TRUE)*(1*Rater5!$C6586=C$7222)</f>
        <v>0</v>
      </c>
      <c r="D6597" s="55">
        <f>(1*Rater1!$C6586=D$7222)+(1*Rater2!$C6586=D$7222)+(N_Raters&gt;=3=TRUE)*(1*Rater3!$C6586=D$7222)+(N_Raters&gt;=4=TRUE)*(1*Rater4!$C6586=D$7222)+(N_Raters&gt;=5=TRUE)*(1*Rater5!$C6586=D$7222)</f>
        <v>2</v>
      </c>
      <c r="E6597" s="38">
        <f>(1*Rater1!$C6586=E$7222)+(1*Rater2!$C6586=E$7222)+(N_Raters&gt;=3=TRUE)*(1*Rater3!$C6586=E$7222)+(N_Raters&gt;=4=TRUE)*(1*Rater4!$C6586=E$7222)+(N_Raters&gt;=5=TRUE)*(1*Rater5!$C6586=E$7222)</f>
        <v>1</v>
      </c>
      <c r="F6597" s="38"/>
      <c r="G6597" s="38"/>
      <c r="H6597" s="38"/>
      <c r="J6597" s="1"/>
      <c r="K6597" s="1"/>
    </row>
    <row r="6598" spans="2:11">
      <c r="B6598" s="36">
        <v>6584</v>
      </c>
      <c r="C6598" s="55">
        <f>(1*Rater1!$C6587=C$7222)+(1*Rater2!$C6587=C$7222)+(N_Raters&gt;=3=TRUE)*(1*Rater3!$C6587=C$7222)+(N_Raters&gt;=4=TRUE)*(1*Rater4!$C6587=C$7222)+(N_Raters&gt;=5=TRUE)*(1*Rater5!$C6587=C$7222)</f>
        <v>0</v>
      </c>
      <c r="D6598" s="55">
        <f>(1*Rater1!$C6587=D$7222)+(1*Rater2!$C6587=D$7222)+(N_Raters&gt;=3=TRUE)*(1*Rater3!$C6587=D$7222)+(N_Raters&gt;=4=TRUE)*(1*Rater4!$C6587=D$7222)+(N_Raters&gt;=5=TRUE)*(1*Rater5!$C6587=D$7222)</f>
        <v>0</v>
      </c>
      <c r="E6598" s="38">
        <f>(1*Rater1!$C6587=E$7222)+(1*Rater2!$C6587=E$7222)+(N_Raters&gt;=3=TRUE)*(1*Rater3!$C6587=E$7222)+(N_Raters&gt;=4=TRUE)*(1*Rater4!$C6587=E$7222)+(N_Raters&gt;=5=TRUE)*(1*Rater5!$C6587=E$7222)</f>
        <v>3</v>
      </c>
      <c r="F6598" s="38"/>
      <c r="G6598" s="38"/>
      <c r="H6598" s="38"/>
      <c r="J6598" s="1"/>
      <c r="K6598" s="1"/>
    </row>
    <row r="6599" spans="2:11">
      <c r="B6599" s="35">
        <v>6585</v>
      </c>
      <c r="C6599" s="55">
        <f>(1*Rater1!$C6588=C$7222)+(1*Rater2!$C6588=C$7222)+(N_Raters&gt;=3=TRUE)*(1*Rater3!$C6588=C$7222)+(N_Raters&gt;=4=TRUE)*(1*Rater4!$C6588=C$7222)+(N_Raters&gt;=5=TRUE)*(1*Rater5!$C6588=C$7222)</f>
        <v>2</v>
      </c>
      <c r="D6599" s="55">
        <f>(1*Rater1!$C6588=D$7222)+(1*Rater2!$C6588=D$7222)+(N_Raters&gt;=3=TRUE)*(1*Rater3!$C6588=D$7222)+(N_Raters&gt;=4=TRUE)*(1*Rater4!$C6588=D$7222)+(N_Raters&gt;=5=TRUE)*(1*Rater5!$C6588=D$7222)</f>
        <v>0</v>
      </c>
      <c r="E6599" s="38">
        <f>(1*Rater1!$C6588=E$7222)+(1*Rater2!$C6588=E$7222)+(N_Raters&gt;=3=TRUE)*(1*Rater3!$C6588=E$7222)+(N_Raters&gt;=4=TRUE)*(1*Rater4!$C6588=E$7222)+(N_Raters&gt;=5=TRUE)*(1*Rater5!$C6588=E$7222)</f>
        <v>1</v>
      </c>
      <c r="F6599" s="38"/>
      <c r="G6599" s="38"/>
      <c r="H6599" s="38"/>
      <c r="J6599" s="1"/>
      <c r="K6599" s="1"/>
    </row>
    <row r="6600" spans="2:11">
      <c r="B6600" s="36">
        <v>6586</v>
      </c>
      <c r="C6600" s="55">
        <f>(1*Rater1!$C6589=C$7222)+(1*Rater2!$C6589=C$7222)+(N_Raters&gt;=3=TRUE)*(1*Rater3!$C6589=C$7222)+(N_Raters&gt;=4=TRUE)*(1*Rater4!$C6589=C$7222)+(N_Raters&gt;=5=TRUE)*(1*Rater5!$C6589=C$7222)</f>
        <v>0</v>
      </c>
      <c r="D6600" s="55">
        <f>(1*Rater1!$C6589=D$7222)+(1*Rater2!$C6589=D$7222)+(N_Raters&gt;=3=TRUE)*(1*Rater3!$C6589=D$7222)+(N_Raters&gt;=4=TRUE)*(1*Rater4!$C6589=D$7222)+(N_Raters&gt;=5=TRUE)*(1*Rater5!$C6589=D$7222)</f>
        <v>2</v>
      </c>
      <c r="E6600" s="38">
        <f>(1*Rater1!$C6589=E$7222)+(1*Rater2!$C6589=E$7222)+(N_Raters&gt;=3=TRUE)*(1*Rater3!$C6589=E$7222)+(N_Raters&gt;=4=TRUE)*(1*Rater4!$C6589=E$7222)+(N_Raters&gt;=5=TRUE)*(1*Rater5!$C6589=E$7222)</f>
        <v>1</v>
      </c>
      <c r="F6600" s="38"/>
      <c r="G6600" s="38"/>
      <c r="H6600" s="38"/>
      <c r="J6600" s="1"/>
      <c r="K6600" s="1"/>
    </row>
    <row r="6601" spans="2:11">
      <c r="B6601" s="35">
        <v>6587</v>
      </c>
      <c r="C6601" s="55">
        <f>(1*Rater1!$C6590=C$7222)+(1*Rater2!$C6590=C$7222)+(N_Raters&gt;=3=TRUE)*(1*Rater3!$C6590=C$7222)+(N_Raters&gt;=4=TRUE)*(1*Rater4!$C6590=C$7222)+(N_Raters&gt;=5=TRUE)*(1*Rater5!$C6590=C$7222)</f>
        <v>0</v>
      </c>
      <c r="D6601" s="55">
        <f>(1*Rater1!$C6590=D$7222)+(1*Rater2!$C6590=D$7222)+(N_Raters&gt;=3=TRUE)*(1*Rater3!$C6590=D$7222)+(N_Raters&gt;=4=TRUE)*(1*Rater4!$C6590=D$7222)+(N_Raters&gt;=5=TRUE)*(1*Rater5!$C6590=D$7222)</f>
        <v>2</v>
      </c>
      <c r="E6601" s="38">
        <f>(1*Rater1!$C6590=E$7222)+(1*Rater2!$C6590=E$7222)+(N_Raters&gt;=3=TRUE)*(1*Rater3!$C6590=E$7222)+(N_Raters&gt;=4=TRUE)*(1*Rater4!$C6590=E$7222)+(N_Raters&gt;=5=TRUE)*(1*Rater5!$C6590=E$7222)</f>
        <v>1</v>
      </c>
      <c r="F6601" s="38"/>
      <c r="G6601" s="38"/>
      <c r="H6601" s="38"/>
      <c r="J6601" s="1"/>
      <c r="K6601" s="1"/>
    </row>
    <row r="6602" spans="2:11">
      <c r="B6602" s="36">
        <v>6588</v>
      </c>
      <c r="C6602" s="55">
        <f>(1*Rater1!$C6591=C$7222)+(1*Rater2!$C6591=C$7222)+(N_Raters&gt;=3=TRUE)*(1*Rater3!$C6591=C$7222)+(N_Raters&gt;=4=TRUE)*(1*Rater4!$C6591=C$7222)+(N_Raters&gt;=5=TRUE)*(1*Rater5!$C6591=C$7222)</f>
        <v>0</v>
      </c>
      <c r="D6602" s="55">
        <f>(1*Rater1!$C6591=D$7222)+(1*Rater2!$C6591=D$7222)+(N_Raters&gt;=3=TRUE)*(1*Rater3!$C6591=D$7222)+(N_Raters&gt;=4=TRUE)*(1*Rater4!$C6591=D$7222)+(N_Raters&gt;=5=TRUE)*(1*Rater5!$C6591=D$7222)</f>
        <v>0</v>
      </c>
      <c r="E6602" s="38">
        <f>(1*Rater1!$C6591=E$7222)+(1*Rater2!$C6591=E$7222)+(N_Raters&gt;=3=TRUE)*(1*Rater3!$C6591=E$7222)+(N_Raters&gt;=4=TRUE)*(1*Rater4!$C6591=E$7222)+(N_Raters&gt;=5=TRUE)*(1*Rater5!$C6591=E$7222)</f>
        <v>3</v>
      </c>
      <c r="F6602" s="38"/>
      <c r="G6602" s="38"/>
      <c r="H6602" s="38"/>
      <c r="J6602" s="1"/>
      <c r="K6602" s="1"/>
    </row>
    <row r="6603" spans="2:11">
      <c r="B6603" s="35">
        <v>6589</v>
      </c>
      <c r="C6603" s="55">
        <f>(1*Rater1!$C6592=C$7222)+(1*Rater2!$C6592=C$7222)+(N_Raters&gt;=3=TRUE)*(1*Rater3!$C6592=C$7222)+(N_Raters&gt;=4=TRUE)*(1*Rater4!$C6592=C$7222)+(N_Raters&gt;=5=TRUE)*(1*Rater5!$C6592=C$7222)</f>
        <v>0</v>
      </c>
      <c r="D6603" s="55">
        <f>(1*Rater1!$C6592=D$7222)+(1*Rater2!$C6592=D$7222)+(N_Raters&gt;=3=TRUE)*(1*Rater3!$C6592=D$7222)+(N_Raters&gt;=4=TRUE)*(1*Rater4!$C6592=D$7222)+(N_Raters&gt;=5=TRUE)*(1*Rater5!$C6592=D$7222)</f>
        <v>2</v>
      </c>
      <c r="E6603" s="38">
        <f>(1*Rater1!$C6592=E$7222)+(1*Rater2!$C6592=E$7222)+(N_Raters&gt;=3=TRUE)*(1*Rater3!$C6592=E$7222)+(N_Raters&gt;=4=TRUE)*(1*Rater4!$C6592=E$7222)+(N_Raters&gt;=5=TRUE)*(1*Rater5!$C6592=E$7222)</f>
        <v>1</v>
      </c>
      <c r="F6603" s="38"/>
      <c r="G6603" s="38"/>
      <c r="H6603" s="38"/>
      <c r="J6603" s="1"/>
      <c r="K6603" s="1"/>
    </row>
    <row r="6604" spans="2:11">
      <c r="B6604" s="36">
        <v>6590</v>
      </c>
      <c r="C6604" s="55">
        <f>(1*Rater1!$C6593=C$7222)+(1*Rater2!$C6593=C$7222)+(N_Raters&gt;=3=TRUE)*(1*Rater3!$C6593=C$7222)+(N_Raters&gt;=4=TRUE)*(1*Rater4!$C6593=C$7222)+(N_Raters&gt;=5=TRUE)*(1*Rater5!$C6593=C$7222)</f>
        <v>0</v>
      </c>
      <c r="D6604" s="55">
        <f>(1*Rater1!$C6593=D$7222)+(1*Rater2!$C6593=D$7222)+(N_Raters&gt;=3=TRUE)*(1*Rater3!$C6593=D$7222)+(N_Raters&gt;=4=TRUE)*(1*Rater4!$C6593=D$7222)+(N_Raters&gt;=5=TRUE)*(1*Rater5!$C6593=D$7222)</f>
        <v>2</v>
      </c>
      <c r="E6604" s="38">
        <f>(1*Rater1!$C6593=E$7222)+(1*Rater2!$C6593=E$7222)+(N_Raters&gt;=3=TRUE)*(1*Rater3!$C6593=E$7222)+(N_Raters&gt;=4=TRUE)*(1*Rater4!$C6593=E$7222)+(N_Raters&gt;=5=TRUE)*(1*Rater5!$C6593=E$7222)</f>
        <v>1</v>
      </c>
      <c r="F6604" s="38"/>
      <c r="G6604" s="38"/>
      <c r="H6604" s="38"/>
      <c r="J6604" s="1"/>
      <c r="K6604" s="1"/>
    </row>
    <row r="6605" spans="2:11">
      <c r="B6605" s="35">
        <v>6591</v>
      </c>
      <c r="C6605" s="55">
        <f>(1*Rater1!$C6594=C$7222)+(1*Rater2!$C6594=C$7222)+(N_Raters&gt;=3=TRUE)*(1*Rater3!$C6594=C$7222)+(N_Raters&gt;=4=TRUE)*(1*Rater4!$C6594=C$7222)+(N_Raters&gt;=5=TRUE)*(1*Rater5!$C6594=C$7222)</f>
        <v>0</v>
      </c>
      <c r="D6605" s="55">
        <f>(1*Rater1!$C6594=D$7222)+(1*Rater2!$C6594=D$7222)+(N_Raters&gt;=3=TRUE)*(1*Rater3!$C6594=D$7222)+(N_Raters&gt;=4=TRUE)*(1*Rater4!$C6594=D$7222)+(N_Raters&gt;=5=TRUE)*(1*Rater5!$C6594=D$7222)</f>
        <v>0</v>
      </c>
      <c r="E6605" s="38">
        <f>(1*Rater1!$C6594=E$7222)+(1*Rater2!$C6594=E$7222)+(N_Raters&gt;=3=TRUE)*(1*Rater3!$C6594=E$7222)+(N_Raters&gt;=4=TRUE)*(1*Rater4!$C6594=E$7222)+(N_Raters&gt;=5=TRUE)*(1*Rater5!$C6594=E$7222)</f>
        <v>3</v>
      </c>
      <c r="F6605" s="38"/>
      <c r="G6605" s="38"/>
      <c r="H6605" s="38"/>
      <c r="J6605" s="1"/>
      <c r="K6605" s="1"/>
    </row>
    <row r="6606" spans="2:11">
      <c r="B6606" s="36">
        <v>6592</v>
      </c>
      <c r="C6606" s="55">
        <f>(1*Rater1!$C6595=C$7222)+(1*Rater2!$C6595=C$7222)+(N_Raters&gt;=3=TRUE)*(1*Rater3!$C6595=C$7222)+(N_Raters&gt;=4=TRUE)*(1*Rater4!$C6595=C$7222)+(N_Raters&gt;=5=TRUE)*(1*Rater5!$C6595=C$7222)</f>
        <v>0</v>
      </c>
      <c r="D6606" s="55">
        <f>(1*Rater1!$C6595=D$7222)+(1*Rater2!$C6595=D$7222)+(N_Raters&gt;=3=TRUE)*(1*Rater3!$C6595=D$7222)+(N_Raters&gt;=4=TRUE)*(1*Rater4!$C6595=D$7222)+(N_Raters&gt;=5=TRUE)*(1*Rater5!$C6595=D$7222)</f>
        <v>1</v>
      </c>
      <c r="E6606" s="38">
        <f>(1*Rater1!$C6595=E$7222)+(1*Rater2!$C6595=E$7222)+(N_Raters&gt;=3=TRUE)*(1*Rater3!$C6595=E$7222)+(N_Raters&gt;=4=TRUE)*(1*Rater4!$C6595=E$7222)+(N_Raters&gt;=5=TRUE)*(1*Rater5!$C6595=E$7222)</f>
        <v>2</v>
      </c>
      <c r="F6606" s="38"/>
      <c r="G6606" s="38"/>
      <c r="H6606" s="38"/>
      <c r="J6606" s="1"/>
      <c r="K6606" s="1"/>
    </row>
    <row r="6607" spans="2:11">
      <c r="B6607" s="35">
        <v>6593</v>
      </c>
      <c r="C6607" s="55">
        <f>(1*Rater1!$C6596=C$7222)+(1*Rater2!$C6596=C$7222)+(N_Raters&gt;=3=TRUE)*(1*Rater3!$C6596=C$7222)+(N_Raters&gt;=4=TRUE)*(1*Rater4!$C6596=C$7222)+(N_Raters&gt;=5=TRUE)*(1*Rater5!$C6596=C$7222)</f>
        <v>0</v>
      </c>
      <c r="D6607" s="55">
        <f>(1*Rater1!$C6596=D$7222)+(1*Rater2!$C6596=D$7222)+(N_Raters&gt;=3=TRUE)*(1*Rater3!$C6596=D$7222)+(N_Raters&gt;=4=TRUE)*(1*Rater4!$C6596=D$7222)+(N_Raters&gt;=5=TRUE)*(1*Rater5!$C6596=D$7222)</f>
        <v>0</v>
      </c>
      <c r="E6607" s="38">
        <f>(1*Rater1!$C6596=E$7222)+(1*Rater2!$C6596=E$7222)+(N_Raters&gt;=3=TRUE)*(1*Rater3!$C6596=E$7222)+(N_Raters&gt;=4=TRUE)*(1*Rater4!$C6596=E$7222)+(N_Raters&gt;=5=TRUE)*(1*Rater5!$C6596=E$7222)</f>
        <v>3</v>
      </c>
      <c r="F6607" s="38"/>
      <c r="G6607" s="38"/>
      <c r="H6607" s="38"/>
      <c r="J6607" s="1"/>
      <c r="K6607" s="1"/>
    </row>
    <row r="6608" spans="2:11">
      <c r="B6608" s="36">
        <v>6594</v>
      </c>
      <c r="C6608" s="55">
        <f>(1*Rater1!$C6597=C$7222)+(1*Rater2!$C6597=C$7222)+(N_Raters&gt;=3=TRUE)*(1*Rater3!$C6597=C$7222)+(N_Raters&gt;=4=TRUE)*(1*Rater4!$C6597=C$7222)+(N_Raters&gt;=5=TRUE)*(1*Rater5!$C6597=C$7222)</f>
        <v>0</v>
      </c>
      <c r="D6608" s="55">
        <f>(1*Rater1!$C6597=D$7222)+(1*Rater2!$C6597=D$7222)+(N_Raters&gt;=3=TRUE)*(1*Rater3!$C6597=D$7222)+(N_Raters&gt;=4=TRUE)*(1*Rater4!$C6597=D$7222)+(N_Raters&gt;=5=TRUE)*(1*Rater5!$C6597=D$7222)</f>
        <v>0</v>
      </c>
      <c r="E6608" s="38">
        <f>(1*Rater1!$C6597=E$7222)+(1*Rater2!$C6597=E$7222)+(N_Raters&gt;=3=TRUE)*(1*Rater3!$C6597=E$7222)+(N_Raters&gt;=4=TRUE)*(1*Rater4!$C6597=E$7222)+(N_Raters&gt;=5=TRUE)*(1*Rater5!$C6597=E$7222)</f>
        <v>3</v>
      </c>
      <c r="F6608" s="38"/>
      <c r="G6608" s="38"/>
      <c r="H6608" s="38"/>
      <c r="J6608" s="1"/>
      <c r="K6608" s="1"/>
    </row>
    <row r="6609" spans="2:11">
      <c r="B6609" s="35">
        <v>6595</v>
      </c>
      <c r="C6609" s="55">
        <f>(1*Rater1!$C6598=C$7222)+(1*Rater2!$C6598=C$7222)+(N_Raters&gt;=3=TRUE)*(1*Rater3!$C6598=C$7222)+(N_Raters&gt;=4=TRUE)*(1*Rater4!$C6598=C$7222)+(N_Raters&gt;=5=TRUE)*(1*Rater5!$C6598=C$7222)</f>
        <v>0</v>
      </c>
      <c r="D6609" s="55">
        <f>(1*Rater1!$C6598=D$7222)+(1*Rater2!$C6598=D$7222)+(N_Raters&gt;=3=TRUE)*(1*Rater3!$C6598=D$7222)+(N_Raters&gt;=4=TRUE)*(1*Rater4!$C6598=D$7222)+(N_Raters&gt;=5=TRUE)*(1*Rater5!$C6598=D$7222)</f>
        <v>0</v>
      </c>
      <c r="E6609" s="38">
        <f>(1*Rater1!$C6598=E$7222)+(1*Rater2!$C6598=E$7222)+(N_Raters&gt;=3=TRUE)*(1*Rater3!$C6598=E$7222)+(N_Raters&gt;=4=TRUE)*(1*Rater4!$C6598=E$7222)+(N_Raters&gt;=5=TRUE)*(1*Rater5!$C6598=E$7222)</f>
        <v>3</v>
      </c>
      <c r="F6609" s="38"/>
      <c r="G6609" s="38"/>
      <c r="H6609" s="38"/>
      <c r="J6609" s="1"/>
      <c r="K6609" s="1"/>
    </row>
    <row r="6610" spans="2:11">
      <c r="B6610" s="36">
        <v>6596</v>
      </c>
      <c r="C6610" s="55">
        <f>(1*Rater1!$C6599=C$7222)+(1*Rater2!$C6599=C$7222)+(N_Raters&gt;=3=TRUE)*(1*Rater3!$C6599=C$7222)+(N_Raters&gt;=4=TRUE)*(1*Rater4!$C6599=C$7222)+(N_Raters&gt;=5=TRUE)*(1*Rater5!$C6599=C$7222)</f>
        <v>0</v>
      </c>
      <c r="D6610" s="55">
        <f>(1*Rater1!$C6599=D$7222)+(1*Rater2!$C6599=D$7222)+(N_Raters&gt;=3=TRUE)*(1*Rater3!$C6599=D$7222)+(N_Raters&gt;=4=TRUE)*(1*Rater4!$C6599=D$7222)+(N_Raters&gt;=5=TRUE)*(1*Rater5!$C6599=D$7222)</f>
        <v>0</v>
      </c>
      <c r="E6610" s="38">
        <f>(1*Rater1!$C6599=E$7222)+(1*Rater2!$C6599=E$7222)+(N_Raters&gt;=3=TRUE)*(1*Rater3!$C6599=E$7222)+(N_Raters&gt;=4=TRUE)*(1*Rater4!$C6599=E$7222)+(N_Raters&gt;=5=TRUE)*(1*Rater5!$C6599=E$7222)</f>
        <v>3</v>
      </c>
      <c r="F6610" s="38"/>
      <c r="G6610" s="38"/>
      <c r="H6610" s="38"/>
      <c r="J6610" s="1"/>
      <c r="K6610" s="1"/>
    </row>
    <row r="6611" spans="2:11">
      <c r="B6611" s="35">
        <v>6597</v>
      </c>
      <c r="C6611" s="55">
        <f>(1*Rater1!$C6600=C$7222)+(1*Rater2!$C6600=C$7222)+(N_Raters&gt;=3=TRUE)*(1*Rater3!$C6600=C$7222)+(N_Raters&gt;=4=TRUE)*(1*Rater4!$C6600=C$7222)+(N_Raters&gt;=5=TRUE)*(1*Rater5!$C6600=C$7222)</f>
        <v>0</v>
      </c>
      <c r="D6611" s="55">
        <f>(1*Rater1!$C6600=D$7222)+(1*Rater2!$C6600=D$7222)+(N_Raters&gt;=3=TRUE)*(1*Rater3!$C6600=D$7222)+(N_Raters&gt;=4=TRUE)*(1*Rater4!$C6600=D$7222)+(N_Raters&gt;=5=TRUE)*(1*Rater5!$C6600=D$7222)</f>
        <v>0</v>
      </c>
      <c r="E6611" s="38">
        <f>(1*Rater1!$C6600=E$7222)+(1*Rater2!$C6600=E$7222)+(N_Raters&gt;=3=TRUE)*(1*Rater3!$C6600=E$7222)+(N_Raters&gt;=4=TRUE)*(1*Rater4!$C6600=E$7222)+(N_Raters&gt;=5=TRUE)*(1*Rater5!$C6600=E$7222)</f>
        <v>3</v>
      </c>
      <c r="F6611" s="38"/>
      <c r="G6611" s="38"/>
      <c r="H6611" s="38"/>
      <c r="J6611" s="1"/>
      <c r="K6611" s="1"/>
    </row>
    <row r="6612" spans="2:11">
      <c r="B6612" s="36">
        <v>6598</v>
      </c>
      <c r="C6612" s="55">
        <f>(1*Rater1!$C6601=C$7222)+(1*Rater2!$C6601=C$7222)+(N_Raters&gt;=3=TRUE)*(1*Rater3!$C6601=C$7222)+(N_Raters&gt;=4=TRUE)*(1*Rater4!$C6601=C$7222)+(N_Raters&gt;=5=TRUE)*(1*Rater5!$C6601=C$7222)</f>
        <v>0</v>
      </c>
      <c r="D6612" s="55">
        <f>(1*Rater1!$C6601=D$7222)+(1*Rater2!$C6601=D$7222)+(N_Raters&gt;=3=TRUE)*(1*Rater3!$C6601=D$7222)+(N_Raters&gt;=4=TRUE)*(1*Rater4!$C6601=D$7222)+(N_Raters&gt;=5=TRUE)*(1*Rater5!$C6601=D$7222)</f>
        <v>1</v>
      </c>
      <c r="E6612" s="38">
        <f>(1*Rater1!$C6601=E$7222)+(1*Rater2!$C6601=E$7222)+(N_Raters&gt;=3=TRUE)*(1*Rater3!$C6601=E$7222)+(N_Raters&gt;=4=TRUE)*(1*Rater4!$C6601=E$7222)+(N_Raters&gt;=5=TRUE)*(1*Rater5!$C6601=E$7222)</f>
        <v>2</v>
      </c>
      <c r="F6612" s="38"/>
      <c r="G6612" s="38"/>
      <c r="H6612" s="38"/>
      <c r="J6612" s="1"/>
      <c r="K6612" s="1"/>
    </row>
    <row r="6613" spans="2:11">
      <c r="B6613" s="35">
        <v>6599</v>
      </c>
      <c r="C6613" s="55">
        <f>(1*Rater1!$C6602=C$7222)+(1*Rater2!$C6602=C$7222)+(N_Raters&gt;=3=TRUE)*(1*Rater3!$C6602=C$7222)+(N_Raters&gt;=4=TRUE)*(1*Rater4!$C6602=C$7222)+(N_Raters&gt;=5=TRUE)*(1*Rater5!$C6602=C$7222)</f>
        <v>1</v>
      </c>
      <c r="D6613" s="55">
        <f>(1*Rater1!$C6602=D$7222)+(1*Rater2!$C6602=D$7222)+(N_Raters&gt;=3=TRUE)*(1*Rater3!$C6602=D$7222)+(N_Raters&gt;=4=TRUE)*(1*Rater4!$C6602=D$7222)+(N_Raters&gt;=5=TRUE)*(1*Rater5!$C6602=D$7222)</f>
        <v>2</v>
      </c>
      <c r="E6613" s="38">
        <f>(1*Rater1!$C6602=E$7222)+(1*Rater2!$C6602=E$7222)+(N_Raters&gt;=3=TRUE)*(1*Rater3!$C6602=E$7222)+(N_Raters&gt;=4=TRUE)*(1*Rater4!$C6602=E$7222)+(N_Raters&gt;=5=TRUE)*(1*Rater5!$C6602=E$7222)</f>
        <v>0</v>
      </c>
      <c r="F6613" s="38"/>
      <c r="G6613" s="38"/>
      <c r="H6613" s="38"/>
      <c r="J6613" s="1"/>
      <c r="K6613" s="1"/>
    </row>
    <row r="6614" spans="2:11">
      <c r="B6614" s="36">
        <v>6600</v>
      </c>
      <c r="C6614" s="55">
        <f>(1*Rater1!$C6603=C$7222)+(1*Rater2!$C6603=C$7222)+(N_Raters&gt;=3=TRUE)*(1*Rater3!$C6603=C$7222)+(N_Raters&gt;=4=TRUE)*(1*Rater4!$C6603=C$7222)+(N_Raters&gt;=5=TRUE)*(1*Rater5!$C6603=C$7222)</f>
        <v>0</v>
      </c>
      <c r="D6614" s="55">
        <f>(1*Rater1!$C6603=D$7222)+(1*Rater2!$C6603=D$7222)+(N_Raters&gt;=3=TRUE)*(1*Rater3!$C6603=D$7222)+(N_Raters&gt;=4=TRUE)*(1*Rater4!$C6603=D$7222)+(N_Raters&gt;=5=TRUE)*(1*Rater5!$C6603=D$7222)</f>
        <v>0</v>
      </c>
      <c r="E6614" s="38">
        <f>(1*Rater1!$C6603=E$7222)+(1*Rater2!$C6603=E$7222)+(N_Raters&gt;=3=TRUE)*(1*Rater3!$C6603=E$7222)+(N_Raters&gt;=4=TRUE)*(1*Rater4!$C6603=E$7222)+(N_Raters&gt;=5=TRUE)*(1*Rater5!$C6603=E$7222)</f>
        <v>3</v>
      </c>
      <c r="F6614" s="38"/>
      <c r="G6614" s="38"/>
      <c r="H6614" s="38"/>
      <c r="J6614" s="1"/>
      <c r="K6614" s="1"/>
    </row>
    <row r="6615" spans="2:11">
      <c r="B6615" s="35">
        <v>6601</v>
      </c>
      <c r="C6615" s="55">
        <f>(1*Rater1!$C6604=C$7222)+(1*Rater2!$C6604=C$7222)+(N_Raters&gt;=3=TRUE)*(1*Rater3!$C6604=C$7222)+(N_Raters&gt;=4=TRUE)*(1*Rater4!$C6604=C$7222)+(N_Raters&gt;=5=TRUE)*(1*Rater5!$C6604=C$7222)</f>
        <v>0</v>
      </c>
      <c r="D6615" s="55">
        <f>(1*Rater1!$C6604=D$7222)+(1*Rater2!$C6604=D$7222)+(N_Raters&gt;=3=TRUE)*(1*Rater3!$C6604=D$7222)+(N_Raters&gt;=4=TRUE)*(1*Rater4!$C6604=D$7222)+(N_Raters&gt;=5=TRUE)*(1*Rater5!$C6604=D$7222)</f>
        <v>0</v>
      </c>
      <c r="E6615" s="38">
        <f>(1*Rater1!$C6604=E$7222)+(1*Rater2!$C6604=E$7222)+(N_Raters&gt;=3=TRUE)*(1*Rater3!$C6604=E$7222)+(N_Raters&gt;=4=TRUE)*(1*Rater4!$C6604=E$7222)+(N_Raters&gt;=5=TRUE)*(1*Rater5!$C6604=E$7222)</f>
        <v>3</v>
      </c>
      <c r="F6615" s="38"/>
      <c r="G6615" s="38"/>
      <c r="H6615" s="38"/>
      <c r="J6615" s="1"/>
      <c r="K6615" s="1"/>
    </row>
    <row r="6616" spans="2:11">
      <c r="B6616" s="36">
        <v>6602</v>
      </c>
      <c r="C6616" s="55">
        <f>(1*Rater1!$C6605=C$7222)+(1*Rater2!$C6605=C$7222)+(N_Raters&gt;=3=TRUE)*(1*Rater3!$C6605=C$7222)+(N_Raters&gt;=4=TRUE)*(1*Rater4!$C6605=C$7222)+(N_Raters&gt;=5=TRUE)*(1*Rater5!$C6605=C$7222)</f>
        <v>0</v>
      </c>
      <c r="D6616" s="55">
        <f>(1*Rater1!$C6605=D$7222)+(1*Rater2!$C6605=D$7222)+(N_Raters&gt;=3=TRUE)*(1*Rater3!$C6605=D$7222)+(N_Raters&gt;=4=TRUE)*(1*Rater4!$C6605=D$7222)+(N_Raters&gt;=5=TRUE)*(1*Rater5!$C6605=D$7222)</f>
        <v>2</v>
      </c>
      <c r="E6616" s="38">
        <f>(1*Rater1!$C6605=E$7222)+(1*Rater2!$C6605=E$7222)+(N_Raters&gt;=3=TRUE)*(1*Rater3!$C6605=E$7222)+(N_Raters&gt;=4=TRUE)*(1*Rater4!$C6605=E$7222)+(N_Raters&gt;=5=TRUE)*(1*Rater5!$C6605=E$7222)</f>
        <v>1</v>
      </c>
      <c r="F6616" s="38"/>
      <c r="G6616" s="38"/>
      <c r="H6616" s="38"/>
      <c r="J6616" s="1"/>
      <c r="K6616" s="1"/>
    </row>
    <row r="6617" spans="2:11">
      <c r="B6617" s="35">
        <v>6603</v>
      </c>
      <c r="C6617" s="55">
        <f>(1*Rater1!$C6606=C$7222)+(1*Rater2!$C6606=C$7222)+(N_Raters&gt;=3=TRUE)*(1*Rater3!$C6606=C$7222)+(N_Raters&gt;=4=TRUE)*(1*Rater4!$C6606=C$7222)+(N_Raters&gt;=5=TRUE)*(1*Rater5!$C6606=C$7222)</f>
        <v>0</v>
      </c>
      <c r="D6617" s="55">
        <f>(1*Rater1!$C6606=D$7222)+(1*Rater2!$C6606=D$7222)+(N_Raters&gt;=3=TRUE)*(1*Rater3!$C6606=D$7222)+(N_Raters&gt;=4=TRUE)*(1*Rater4!$C6606=D$7222)+(N_Raters&gt;=5=TRUE)*(1*Rater5!$C6606=D$7222)</f>
        <v>0</v>
      </c>
      <c r="E6617" s="38">
        <f>(1*Rater1!$C6606=E$7222)+(1*Rater2!$C6606=E$7222)+(N_Raters&gt;=3=TRUE)*(1*Rater3!$C6606=E$7222)+(N_Raters&gt;=4=TRUE)*(1*Rater4!$C6606=E$7222)+(N_Raters&gt;=5=TRUE)*(1*Rater5!$C6606=E$7222)</f>
        <v>3</v>
      </c>
      <c r="F6617" s="38"/>
      <c r="G6617" s="38"/>
      <c r="H6617" s="38"/>
      <c r="J6617" s="1"/>
      <c r="K6617" s="1"/>
    </row>
    <row r="6618" spans="2:11">
      <c r="B6618" s="36">
        <v>6604</v>
      </c>
      <c r="C6618" s="55">
        <f>(1*Rater1!$C6607=C$7222)+(1*Rater2!$C6607=C$7222)+(N_Raters&gt;=3=TRUE)*(1*Rater3!$C6607=C$7222)+(N_Raters&gt;=4=TRUE)*(1*Rater4!$C6607=C$7222)+(N_Raters&gt;=5=TRUE)*(1*Rater5!$C6607=C$7222)</f>
        <v>0</v>
      </c>
      <c r="D6618" s="55">
        <f>(1*Rater1!$C6607=D$7222)+(1*Rater2!$C6607=D$7222)+(N_Raters&gt;=3=TRUE)*(1*Rater3!$C6607=D$7222)+(N_Raters&gt;=4=TRUE)*(1*Rater4!$C6607=D$7222)+(N_Raters&gt;=5=TRUE)*(1*Rater5!$C6607=D$7222)</f>
        <v>0</v>
      </c>
      <c r="E6618" s="38">
        <f>(1*Rater1!$C6607=E$7222)+(1*Rater2!$C6607=E$7222)+(N_Raters&gt;=3=TRUE)*(1*Rater3!$C6607=E$7222)+(N_Raters&gt;=4=TRUE)*(1*Rater4!$C6607=E$7222)+(N_Raters&gt;=5=TRUE)*(1*Rater5!$C6607=E$7222)</f>
        <v>3</v>
      </c>
      <c r="F6618" s="38"/>
      <c r="G6618" s="38"/>
      <c r="H6618" s="38"/>
      <c r="J6618" s="1"/>
      <c r="K6618" s="1"/>
    </row>
    <row r="6619" spans="2:11">
      <c r="B6619" s="35">
        <v>6605</v>
      </c>
      <c r="C6619" s="55">
        <f>(1*Rater1!$C6608=C$7222)+(1*Rater2!$C6608=C$7222)+(N_Raters&gt;=3=TRUE)*(1*Rater3!$C6608=C$7222)+(N_Raters&gt;=4=TRUE)*(1*Rater4!$C6608=C$7222)+(N_Raters&gt;=5=TRUE)*(1*Rater5!$C6608=C$7222)</f>
        <v>0</v>
      </c>
      <c r="D6619" s="55">
        <f>(1*Rater1!$C6608=D$7222)+(1*Rater2!$C6608=D$7222)+(N_Raters&gt;=3=TRUE)*(1*Rater3!$C6608=D$7222)+(N_Raters&gt;=4=TRUE)*(1*Rater4!$C6608=D$7222)+(N_Raters&gt;=5=TRUE)*(1*Rater5!$C6608=D$7222)</f>
        <v>2</v>
      </c>
      <c r="E6619" s="38">
        <f>(1*Rater1!$C6608=E$7222)+(1*Rater2!$C6608=E$7222)+(N_Raters&gt;=3=TRUE)*(1*Rater3!$C6608=E$7222)+(N_Raters&gt;=4=TRUE)*(1*Rater4!$C6608=E$7222)+(N_Raters&gt;=5=TRUE)*(1*Rater5!$C6608=E$7222)</f>
        <v>1</v>
      </c>
      <c r="F6619" s="38"/>
      <c r="G6619" s="38"/>
      <c r="H6619" s="38"/>
      <c r="J6619" s="1"/>
      <c r="K6619" s="1"/>
    </row>
    <row r="6620" spans="2:11">
      <c r="B6620" s="36">
        <v>6606</v>
      </c>
      <c r="C6620" s="55">
        <f>(1*Rater1!$C6609=C$7222)+(1*Rater2!$C6609=C$7222)+(N_Raters&gt;=3=TRUE)*(1*Rater3!$C6609=C$7222)+(N_Raters&gt;=4=TRUE)*(1*Rater4!$C6609=C$7222)+(N_Raters&gt;=5=TRUE)*(1*Rater5!$C6609=C$7222)</f>
        <v>0</v>
      </c>
      <c r="D6620" s="55">
        <f>(1*Rater1!$C6609=D$7222)+(1*Rater2!$C6609=D$7222)+(N_Raters&gt;=3=TRUE)*(1*Rater3!$C6609=D$7222)+(N_Raters&gt;=4=TRUE)*(1*Rater4!$C6609=D$7222)+(N_Raters&gt;=5=TRUE)*(1*Rater5!$C6609=D$7222)</f>
        <v>0</v>
      </c>
      <c r="E6620" s="38">
        <f>(1*Rater1!$C6609=E$7222)+(1*Rater2!$C6609=E$7222)+(N_Raters&gt;=3=TRUE)*(1*Rater3!$C6609=E$7222)+(N_Raters&gt;=4=TRUE)*(1*Rater4!$C6609=E$7222)+(N_Raters&gt;=5=TRUE)*(1*Rater5!$C6609=E$7222)</f>
        <v>3</v>
      </c>
      <c r="F6620" s="38"/>
      <c r="G6620" s="38"/>
      <c r="H6620" s="38"/>
      <c r="J6620" s="1"/>
      <c r="K6620" s="1"/>
    </row>
    <row r="6621" spans="2:11">
      <c r="B6621" s="35">
        <v>6607</v>
      </c>
      <c r="C6621" s="55">
        <f>(1*Rater1!$C6610=C$7222)+(1*Rater2!$C6610=C$7222)+(N_Raters&gt;=3=TRUE)*(1*Rater3!$C6610=C$7222)+(N_Raters&gt;=4=TRUE)*(1*Rater4!$C6610=C$7222)+(N_Raters&gt;=5=TRUE)*(1*Rater5!$C6610=C$7222)</f>
        <v>0</v>
      </c>
      <c r="D6621" s="55">
        <f>(1*Rater1!$C6610=D$7222)+(1*Rater2!$C6610=D$7222)+(N_Raters&gt;=3=TRUE)*(1*Rater3!$C6610=D$7222)+(N_Raters&gt;=4=TRUE)*(1*Rater4!$C6610=D$7222)+(N_Raters&gt;=5=TRUE)*(1*Rater5!$C6610=D$7222)</f>
        <v>0</v>
      </c>
      <c r="E6621" s="38">
        <f>(1*Rater1!$C6610=E$7222)+(1*Rater2!$C6610=E$7222)+(N_Raters&gt;=3=TRUE)*(1*Rater3!$C6610=E$7222)+(N_Raters&gt;=4=TRUE)*(1*Rater4!$C6610=E$7222)+(N_Raters&gt;=5=TRUE)*(1*Rater5!$C6610=E$7222)</f>
        <v>3</v>
      </c>
      <c r="F6621" s="38"/>
      <c r="G6621" s="38"/>
      <c r="H6621" s="38"/>
      <c r="J6621" s="1"/>
      <c r="K6621" s="1"/>
    </row>
    <row r="6622" spans="2:11">
      <c r="B6622" s="36">
        <v>6608</v>
      </c>
      <c r="C6622" s="55">
        <f>(1*Rater1!$C6611=C$7222)+(1*Rater2!$C6611=C$7222)+(N_Raters&gt;=3=TRUE)*(1*Rater3!$C6611=C$7222)+(N_Raters&gt;=4=TRUE)*(1*Rater4!$C6611=C$7222)+(N_Raters&gt;=5=TRUE)*(1*Rater5!$C6611=C$7222)</f>
        <v>0</v>
      </c>
      <c r="D6622" s="55">
        <f>(1*Rater1!$C6611=D$7222)+(1*Rater2!$C6611=D$7222)+(N_Raters&gt;=3=TRUE)*(1*Rater3!$C6611=D$7222)+(N_Raters&gt;=4=TRUE)*(1*Rater4!$C6611=D$7222)+(N_Raters&gt;=5=TRUE)*(1*Rater5!$C6611=D$7222)</f>
        <v>0</v>
      </c>
      <c r="E6622" s="38">
        <f>(1*Rater1!$C6611=E$7222)+(1*Rater2!$C6611=E$7222)+(N_Raters&gt;=3=TRUE)*(1*Rater3!$C6611=E$7222)+(N_Raters&gt;=4=TRUE)*(1*Rater4!$C6611=E$7222)+(N_Raters&gt;=5=TRUE)*(1*Rater5!$C6611=E$7222)</f>
        <v>3</v>
      </c>
      <c r="F6622" s="38"/>
      <c r="G6622" s="38"/>
      <c r="H6622" s="38"/>
      <c r="J6622" s="1"/>
      <c r="K6622" s="1"/>
    </row>
    <row r="6623" spans="2:11">
      <c r="B6623" s="35">
        <v>6609</v>
      </c>
      <c r="C6623" s="55">
        <f>(1*Rater1!$C6612=C$7222)+(1*Rater2!$C6612=C$7222)+(N_Raters&gt;=3=TRUE)*(1*Rater3!$C6612=C$7222)+(N_Raters&gt;=4=TRUE)*(1*Rater4!$C6612=C$7222)+(N_Raters&gt;=5=TRUE)*(1*Rater5!$C6612=C$7222)</f>
        <v>0</v>
      </c>
      <c r="D6623" s="55">
        <f>(1*Rater1!$C6612=D$7222)+(1*Rater2!$C6612=D$7222)+(N_Raters&gt;=3=TRUE)*(1*Rater3!$C6612=D$7222)+(N_Raters&gt;=4=TRUE)*(1*Rater4!$C6612=D$7222)+(N_Raters&gt;=5=TRUE)*(1*Rater5!$C6612=D$7222)</f>
        <v>2</v>
      </c>
      <c r="E6623" s="38">
        <f>(1*Rater1!$C6612=E$7222)+(1*Rater2!$C6612=E$7222)+(N_Raters&gt;=3=TRUE)*(1*Rater3!$C6612=E$7222)+(N_Raters&gt;=4=TRUE)*(1*Rater4!$C6612=E$7222)+(N_Raters&gt;=5=TRUE)*(1*Rater5!$C6612=E$7222)</f>
        <v>1</v>
      </c>
      <c r="F6623" s="38"/>
      <c r="G6623" s="38"/>
      <c r="H6623" s="38"/>
      <c r="J6623" s="1"/>
      <c r="K6623" s="1"/>
    </row>
    <row r="6624" spans="2:11">
      <c r="B6624" s="36">
        <v>6610</v>
      </c>
      <c r="C6624" s="55">
        <f>(1*Rater1!$C6613=C$7222)+(1*Rater2!$C6613=C$7222)+(N_Raters&gt;=3=TRUE)*(1*Rater3!$C6613=C$7222)+(N_Raters&gt;=4=TRUE)*(1*Rater4!$C6613=C$7222)+(N_Raters&gt;=5=TRUE)*(1*Rater5!$C6613=C$7222)</f>
        <v>0</v>
      </c>
      <c r="D6624" s="55">
        <f>(1*Rater1!$C6613=D$7222)+(1*Rater2!$C6613=D$7222)+(N_Raters&gt;=3=TRUE)*(1*Rater3!$C6613=D$7222)+(N_Raters&gt;=4=TRUE)*(1*Rater4!$C6613=D$7222)+(N_Raters&gt;=5=TRUE)*(1*Rater5!$C6613=D$7222)</f>
        <v>2</v>
      </c>
      <c r="E6624" s="38">
        <f>(1*Rater1!$C6613=E$7222)+(1*Rater2!$C6613=E$7222)+(N_Raters&gt;=3=TRUE)*(1*Rater3!$C6613=E$7222)+(N_Raters&gt;=4=TRUE)*(1*Rater4!$C6613=E$7222)+(N_Raters&gt;=5=TRUE)*(1*Rater5!$C6613=E$7222)</f>
        <v>1</v>
      </c>
      <c r="F6624" s="38"/>
      <c r="G6624" s="38"/>
      <c r="H6624" s="38"/>
      <c r="J6624" s="1"/>
      <c r="K6624" s="1"/>
    </row>
    <row r="6625" spans="2:11">
      <c r="B6625" s="35">
        <v>6611</v>
      </c>
      <c r="C6625" s="55">
        <f>(1*Rater1!$C6614=C$7222)+(1*Rater2!$C6614=C$7222)+(N_Raters&gt;=3=TRUE)*(1*Rater3!$C6614=C$7222)+(N_Raters&gt;=4=TRUE)*(1*Rater4!$C6614=C$7222)+(N_Raters&gt;=5=TRUE)*(1*Rater5!$C6614=C$7222)</f>
        <v>0</v>
      </c>
      <c r="D6625" s="55">
        <f>(1*Rater1!$C6614=D$7222)+(1*Rater2!$C6614=D$7222)+(N_Raters&gt;=3=TRUE)*(1*Rater3!$C6614=D$7222)+(N_Raters&gt;=4=TRUE)*(1*Rater4!$C6614=D$7222)+(N_Raters&gt;=5=TRUE)*(1*Rater5!$C6614=D$7222)</f>
        <v>0</v>
      </c>
      <c r="E6625" s="38">
        <f>(1*Rater1!$C6614=E$7222)+(1*Rater2!$C6614=E$7222)+(N_Raters&gt;=3=TRUE)*(1*Rater3!$C6614=E$7222)+(N_Raters&gt;=4=TRUE)*(1*Rater4!$C6614=E$7222)+(N_Raters&gt;=5=TRUE)*(1*Rater5!$C6614=E$7222)</f>
        <v>3</v>
      </c>
      <c r="F6625" s="38"/>
      <c r="G6625" s="38"/>
      <c r="H6625" s="38"/>
      <c r="J6625" s="1"/>
      <c r="K6625" s="1"/>
    </row>
    <row r="6626" spans="2:11">
      <c r="B6626" s="36">
        <v>6612</v>
      </c>
      <c r="C6626" s="55">
        <f>(1*Rater1!$C6615=C$7222)+(1*Rater2!$C6615=C$7222)+(N_Raters&gt;=3=TRUE)*(1*Rater3!$C6615=C$7222)+(N_Raters&gt;=4=TRUE)*(1*Rater4!$C6615=C$7222)+(N_Raters&gt;=5=TRUE)*(1*Rater5!$C6615=C$7222)</f>
        <v>0</v>
      </c>
      <c r="D6626" s="55">
        <f>(1*Rater1!$C6615=D$7222)+(1*Rater2!$C6615=D$7222)+(N_Raters&gt;=3=TRUE)*(1*Rater3!$C6615=D$7222)+(N_Raters&gt;=4=TRUE)*(1*Rater4!$C6615=D$7222)+(N_Raters&gt;=5=TRUE)*(1*Rater5!$C6615=D$7222)</f>
        <v>0</v>
      </c>
      <c r="E6626" s="38">
        <f>(1*Rater1!$C6615=E$7222)+(1*Rater2!$C6615=E$7222)+(N_Raters&gt;=3=TRUE)*(1*Rater3!$C6615=E$7222)+(N_Raters&gt;=4=TRUE)*(1*Rater4!$C6615=E$7222)+(N_Raters&gt;=5=TRUE)*(1*Rater5!$C6615=E$7222)</f>
        <v>3</v>
      </c>
      <c r="F6626" s="38"/>
      <c r="G6626" s="38"/>
      <c r="H6626" s="38"/>
      <c r="J6626" s="1"/>
      <c r="K6626" s="1"/>
    </row>
    <row r="6627" spans="2:11">
      <c r="B6627" s="35">
        <v>6613</v>
      </c>
      <c r="C6627" s="55">
        <f>(1*Rater1!$C6616=C$7222)+(1*Rater2!$C6616=C$7222)+(N_Raters&gt;=3=TRUE)*(1*Rater3!$C6616=C$7222)+(N_Raters&gt;=4=TRUE)*(1*Rater4!$C6616=C$7222)+(N_Raters&gt;=5=TRUE)*(1*Rater5!$C6616=C$7222)</f>
        <v>1</v>
      </c>
      <c r="D6627" s="55">
        <f>(1*Rater1!$C6616=D$7222)+(1*Rater2!$C6616=D$7222)+(N_Raters&gt;=3=TRUE)*(1*Rater3!$C6616=D$7222)+(N_Raters&gt;=4=TRUE)*(1*Rater4!$C6616=D$7222)+(N_Raters&gt;=5=TRUE)*(1*Rater5!$C6616=D$7222)</f>
        <v>2</v>
      </c>
      <c r="E6627" s="38">
        <f>(1*Rater1!$C6616=E$7222)+(1*Rater2!$C6616=E$7222)+(N_Raters&gt;=3=TRUE)*(1*Rater3!$C6616=E$7222)+(N_Raters&gt;=4=TRUE)*(1*Rater4!$C6616=E$7222)+(N_Raters&gt;=5=TRUE)*(1*Rater5!$C6616=E$7222)</f>
        <v>0</v>
      </c>
      <c r="F6627" s="38"/>
      <c r="G6627" s="38"/>
      <c r="H6627" s="38"/>
      <c r="J6627" s="1"/>
      <c r="K6627" s="1"/>
    </row>
    <row r="6628" spans="2:11">
      <c r="B6628" s="36">
        <v>6614</v>
      </c>
      <c r="C6628" s="55">
        <f>(1*Rater1!$C6617=C$7222)+(1*Rater2!$C6617=C$7222)+(N_Raters&gt;=3=TRUE)*(1*Rater3!$C6617=C$7222)+(N_Raters&gt;=4=TRUE)*(1*Rater4!$C6617=C$7222)+(N_Raters&gt;=5=TRUE)*(1*Rater5!$C6617=C$7222)</f>
        <v>0</v>
      </c>
      <c r="D6628" s="55">
        <f>(1*Rater1!$C6617=D$7222)+(1*Rater2!$C6617=D$7222)+(N_Raters&gt;=3=TRUE)*(1*Rater3!$C6617=D$7222)+(N_Raters&gt;=4=TRUE)*(1*Rater4!$C6617=D$7222)+(N_Raters&gt;=5=TRUE)*(1*Rater5!$C6617=D$7222)</f>
        <v>2</v>
      </c>
      <c r="E6628" s="38">
        <f>(1*Rater1!$C6617=E$7222)+(1*Rater2!$C6617=E$7222)+(N_Raters&gt;=3=TRUE)*(1*Rater3!$C6617=E$7222)+(N_Raters&gt;=4=TRUE)*(1*Rater4!$C6617=E$7222)+(N_Raters&gt;=5=TRUE)*(1*Rater5!$C6617=E$7222)</f>
        <v>1</v>
      </c>
      <c r="F6628" s="38"/>
      <c r="G6628" s="38"/>
      <c r="H6628" s="38"/>
      <c r="J6628" s="1"/>
      <c r="K6628" s="1"/>
    </row>
    <row r="6629" spans="2:11">
      <c r="B6629" s="35">
        <v>6615</v>
      </c>
      <c r="C6629" s="55">
        <f>(1*Rater1!$C6618=C$7222)+(1*Rater2!$C6618=C$7222)+(N_Raters&gt;=3=TRUE)*(1*Rater3!$C6618=C$7222)+(N_Raters&gt;=4=TRUE)*(1*Rater4!$C6618=C$7222)+(N_Raters&gt;=5=TRUE)*(1*Rater5!$C6618=C$7222)</f>
        <v>0</v>
      </c>
      <c r="D6629" s="55">
        <f>(1*Rater1!$C6618=D$7222)+(1*Rater2!$C6618=D$7222)+(N_Raters&gt;=3=TRUE)*(1*Rater3!$C6618=D$7222)+(N_Raters&gt;=4=TRUE)*(1*Rater4!$C6618=D$7222)+(N_Raters&gt;=5=TRUE)*(1*Rater5!$C6618=D$7222)</f>
        <v>2</v>
      </c>
      <c r="E6629" s="38">
        <f>(1*Rater1!$C6618=E$7222)+(1*Rater2!$C6618=E$7222)+(N_Raters&gt;=3=TRUE)*(1*Rater3!$C6618=E$7222)+(N_Raters&gt;=4=TRUE)*(1*Rater4!$C6618=E$7222)+(N_Raters&gt;=5=TRUE)*(1*Rater5!$C6618=E$7222)</f>
        <v>1</v>
      </c>
      <c r="F6629" s="38"/>
      <c r="G6629" s="38"/>
      <c r="H6629" s="38"/>
      <c r="J6629" s="1"/>
      <c r="K6629" s="1"/>
    </row>
    <row r="6630" spans="2:11">
      <c r="B6630" s="36">
        <v>6616</v>
      </c>
      <c r="C6630" s="55">
        <f>(1*Rater1!$C6619=C$7222)+(1*Rater2!$C6619=C$7222)+(N_Raters&gt;=3=TRUE)*(1*Rater3!$C6619=C$7222)+(N_Raters&gt;=4=TRUE)*(1*Rater4!$C6619=C$7222)+(N_Raters&gt;=5=TRUE)*(1*Rater5!$C6619=C$7222)</f>
        <v>0</v>
      </c>
      <c r="D6630" s="55">
        <f>(1*Rater1!$C6619=D$7222)+(1*Rater2!$C6619=D$7222)+(N_Raters&gt;=3=TRUE)*(1*Rater3!$C6619=D$7222)+(N_Raters&gt;=4=TRUE)*(1*Rater4!$C6619=D$7222)+(N_Raters&gt;=5=TRUE)*(1*Rater5!$C6619=D$7222)</f>
        <v>2</v>
      </c>
      <c r="E6630" s="38">
        <f>(1*Rater1!$C6619=E$7222)+(1*Rater2!$C6619=E$7222)+(N_Raters&gt;=3=TRUE)*(1*Rater3!$C6619=E$7222)+(N_Raters&gt;=4=TRUE)*(1*Rater4!$C6619=E$7222)+(N_Raters&gt;=5=TRUE)*(1*Rater5!$C6619=E$7222)</f>
        <v>1</v>
      </c>
      <c r="F6630" s="38"/>
      <c r="G6630" s="38"/>
      <c r="H6630" s="38"/>
      <c r="J6630" s="1"/>
      <c r="K6630" s="1"/>
    </row>
    <row r="6631" spans="2:11">
      <c r="B6631" s="35">
        <v>6617</v>
      </c>
      <c r="C6631" s="55">
        <f>(1*Rater1!$C6620=C$7222)+(1*Rater2!$C6620=C$7222)+(N_Raters&gt;=3=TRUE)*(1*Rater3!$C6620=C$7222)+(N_Raters&gt;=4=TRUE)*(1*Rater4!$C6620=C$7222)+(N_Raters&gt;=5=TRUE)*(1*Rater5!$C6620=C$7222)</f>
        <v>0</v>
      </c>
      <c r="D6631" s="55">
        <f>(1*Rater1!$C6620=D$7222)+(1*Rater2!$C6620=D$7222)+(N_Raters&gt;=3=TRUE)*(1*Rater3!$C6620=D$7222)+(N_Raters&gt;=4=TRUE)*(1*Rater4!$C6620=D$7222)+(N_Raters&gt;=5=TRUE)*(1*Rater5!$C6620=D$7222)</f>
        <v>0</v>
      </c>
      <c r="E6631" s="38">
        <f>(1*Rater1!$C6620=E$7222)+(1*Rater2!$C6620=E$7222)+(N_Raters&gt;=3=TRUE)*(1*Rater3!$C6620=E$7222)+(N_Raters&gt;=4=TRUE)*(1*Rater4!$C6620=E$7222)+(N_Raters&gt;=5=TRUE)*(1*Rater5!$C6620=E$7222)</f>
        <v>3</v>
      </c>
      <c r="F6631" s="38"/>
      <c r="G6631" s="38"/>
      <c r="H6631" s="38"/>
      <c r="J6631" s="1"/>
      <c r="K6631" s="1"/>
    </row>
    <row r="6632" spans="2:11">
      <c r="B6632" s="36">
        <v>6618</v>
      </c>
      <c r="C6632" s="55">
        <f>(1*Rater1!$C6621=C$7222)+(1*Rater2!$C6621=C$7222)+(N_Raters&gt;=3=TRUE)*(1*Rater3!$C6621=C$7222)+(N_Raters&gt;=4=TRUE)*(1*Rater4!$C6621=C$7222)+(N_Raters&gt;=5=TRUE)*(1*Rater5!$C6621=C$7222)</f>
        <v>0</v>
      </c>
      <c r="D6632" s="55">
        <f>(1*Rater1!$C6621=D$7222)+(1*Rater2!$C6621=D$7222)+(N_Raters&gt;=3=TRUE)*(1*Rater3!$C6621=D$7222)+(N_Raters&gt;=4=TRUE)*(1*Rater4!$C6621=D$7222)+(N_Raters&gt;=5=TRUE)*(1*Rater5!$C6621=D$7222)</f>
        <v>0</v>
      </c>
      <c r="E6632" s="38">
        <f>(1*Rater1!$C6621=E$7222)+(1*Rater2!$C6621=E$7222)+(N_Raters&gt;=3=TRUE)*(1*Rater3!$C6621=E$7222)+(N_Raters&gt;=4=TRUE)*(1*Rater4!$C6621=E$7222)+(N_Raters&gt;=5=TRUE)*(1*Rater5!$C6621=E$7222)</f>
        <v>3</v>
      </c>
      <c r="F6632" s="38"/>
      <c r="G6632" s="38"/>
      <c r="H6632" s="38"/>
      <c r="J6632" s="1"/>
      <c r="K6632" s="1"/>
    </row>
    <row r="6633" spans="2:11">
      <c r="B6633" s="35">
        <v>6619</v>
      </c>
      <c r="C6633" s="55">
        <f>(1*Rater1!$C6622=C$7222)+(1*Rater2!$C6622=C$7222)+(N_Raters&gt;=3=TRUE)*(1*Rater3!$C6622=C$7222)+(N_Raters&gt;=4=TRUE)*(1*Rater4!$C6622=C$7222)+(N_Raters&gt;=5=TRUE)*(1*Rater5!$C6622=C$7222)</f>
        <v>0</v>
      </c>
      <c r="D6633" s="55">
        <f>(1*Rater1!$C6622=D$7222)+(1*Rater2!$C6622=D$7222)+(N_Raters&gt;=3=TRUE)*(1*Rater3!$C6622=D$7222)+(N_Raters&gt;=4=TRUE)*(1*Rater4!$C6622=D$7222)+(N_Raters&gt;=5=TRUE)*(1*Rater5!$C6622=D$7222)</f>
        <v>0</v>
      </c>
      <c r="E6633" s="38">
        <f>(1*Rater1!$C6622=E$7222)+(1*Rater2!$C6622=E$7222)+(N_Raters&gt;=3=TRUE)*(1*Rater3!$C6622=E$7222)+(N_Raters&gt;=4=TRUE)*(1*Rater4!$C6622=E$7222)+(N_Raters&gt;=5=TRUE)*(1*Rater5!$C6622=E$7222)</f>
        <v>3</v>
      </c>
      <c r="F6633" s="38"/>
      <c r="G6633" s="38"/>
      <c r="H6633" s="38"/>
      <c r="J6633" s="1"/>
      <c r="K6633" s="1"/>
    </row>
    <row r="6634" spans="2:11">
      <c r="B6634" s="36">
        <v>6620</v>
      </c>
      <c r="C6634" s="55">
        <f>(1*Rater1!$C6623=C$7222)+(1*Rater2!$C6623=C$7222)+(N_Raters&gt;=3=TRUE)*(1*Rater3!$C6623=C$7222)+(N_Raters&gt;=4=TRUE)*(1*Rater4!$C6623=C$7222)+(N_Raters&gt;=5=TRUE)*(1*Rater5!$C6623=C$7222)</f>
        <v>0</v>
      </c>
      <c r="D6634" s="55">
        <f>(1*Rater1!$C6623=D$7222)+(1*Rater2!$C6623=D$7222)+(N_Raters&gt;=3=TRUE)*(1*Rater3!$C6623=D$7222)+(N_Raters&gt;=4=TRUE)*(1*Rater4!$C6623=D$7222)+(N_Raters&gt;=5=TRUE)*(1*Rater5!$C6623=D$7222)</f>
        <v>2</v>
      </c>
      <c r="E6634" s="38">
        <f>(1*Rater1!$C6623=E$7222)+(1*Rater2!$C6623=E$7222)+(N_Raters&gt;=3=TRUE)*(1*Rater3!$C6623=E$7222)+(N_Raters&gt;=4=TRUE)*(1*Rater4!$C6623=E$7222)+(N_Raters&gt;=5=TRUE)*(1*Rater5!$C6623=E$7222)</f>
        <v>1</v>
      </c>
      <c r="F6634" s="38"/>
      <c r="G6634" s="38"/>
      <c r="H6634" s="38"/>
      <c r="J6634" s="1"/>
      <c r="K6634" s="1"/>
    </row>
    <row r="6635" spans="2:11">
      <c r="B6635" s="35">
        <v>6621</v>
      </c>
      <c r="C6635" s="55">
        <f>(1*Rater1!$C6624=C$7222)+(1*Rater2!$C6624=C$7222)+(N_Raters&gt;=3=TRUE)*(1*Rater3!$C6624=C$7222)+(N_Raters&gt;=4=TRUE)*(1*Rater4!$C6624=C$7222)+(N_Raters&gt;=5=TRUE)*(1*Rater5!$C6624=C$7222)</f>
        <v>0</v>
      </c>
      <c r="D6635" s="55">
        <f>(1*Rater1!$C6624=D$7222)+(1*Rater2!$C6624=D$7222)+(N_Raters&gt;=3=TRUE)*(1*Rater3!$C6624=D$7222)+(N_Raters&gt;=4=TRUE)*(1*Rater4!$C6624=D$7222)+(N_Raters&gt;=5=TRUE)*(1*Rater5!$C6624=D$7222)</f>
        <v>2</v>
      </c>
      <c r="E6635" s="38">
        <f>(1*Rater1!$C6624=E$7222)+(1*Rater2!$C6624=E$7222)+(N_Raters&gt;=3=TRUE)*(1*Rater3!$C6624=E$7222)+(N_Raters&gt;=4=TRUE)*(1*Rater4!$C6624=E$7222)+(N_Raters&gt;=5=TRUE)*(1*Rater5!$C6624=E$7222)</f>
        <v>1</v>
      </c>
      <c r="F6635" s="38"/>
      <c r="G6635" s="38"/>
      <c r="H6635" s="38"/>
      <c r="J6635" s="1"/>
      <c r="K6635" s="1"/>
    </row>
    <row r="6636" spans="2:11">
      <c r="B6636" s="36">
        <v>6622</v>
      </c>
      <c r="C6636" s="55">
        <f>(1*Rater1!$C6625=C$7222)+(1*Rater2!$C6625=C$7222)+(N_Raters&gt;=3=TRUE)*(1*Rater3!$C6625=C$7222)+(N_Raters&gt;=4=TRUE)*(1*Rater4!$C6625=C$7222)+(N_Raters&gt;=5=TRUE)*(1*Rater5!$C6625=C$7222)</f>
        <v>0</v>
      </c>
      <c r="D6636" s="55">
        <f>(1*Rater1!$C6625=D$7222)+(1*Rater2!$C6625=D$7222)+(N_Raters&gt;=3=TRUE)*(1*Rater3!$C6625=D$7222)+(N_Raters&gt;=4=TRUE)*(1*Rater4!$C6625=D$7222)+(N_Raters&gt;=5=TRUE)*(1*Rater5!$C6625=D$7222)</f>
        <v>2</v>
      </c>
      <c r="E6636" s="38">
        <f>(1*Rater1!$C6625=E$7222)+(1*Rater2!$C6625=E$7222)+(N_Raters&gt;=3=TRUE)*(1*Rater3!$C6625=E$7222)+(N_Raters&gt;=4=TRUE)*(1*Rater4!$C6625=E$7222)+(N_Raters&gt;=5=TRUE)*(1*Rater5!$C6625=E$7222)</f>
        <v>1</v>
      </c>
      <c r="F6636" s="38"/>
      <c r="G6636" s="38"/>
      <c r="H6636" s="38"/>
      <c r="J6636" s="1"/>
      <c r="K6636" s="1"/>
    </row>
    <row r="6637" spans="2:11">
      <c r="B6637" s="35">
        <v>6623</v>
      </c>
      <c r="C6637" s="55">
        <f>(1*Rater1!$C6626=C$7222)+(1*Rater2!$C6626=C$7222)+(N_Raters&gt;=3=TRUE)*(1*Rater3!$C6626=C$7222)+(N_Raters&gt;=4=TRUE)*(1*Rater4!$C6626=C$7222)+(N_Raters&gt;=5=TRUE)*(1*Rater5!$C6626=C$7222)</f>
        <v>0</v>
      </c>
      <c r="D6637" s="55">
        <f>(1*Rater1!$C6626=D$7222)+(1*Rater2!$C6626=D$7222)+(N_Raters&gt;=3=TRUE)*(1*Rater3!$C6626=D$7222)+(N_Raters&gt;=4=TRUE)*(1*Rater4!$C6626=D$7222)+(N_Raters&gt;=5=TRUE)*(1*Rater5!$C6626=D$7222)</f>
        <v>0</v>
      </c>
      <c r="E6637" s="38">
        <f>(1*Rater1!$C6626=E$7222)+(1*Rater2!$C6626=E$7222)+(N_Raters&gt;=3=TRUE)*(1*Rater3!$C6626=E$7222)+(N_Raters&gt;=4=TRUE)*(1*Rater4!$C6626=E$7222)+(N_Raters&gt;=5=TRUE)*(1*Rater5!$C6626=E$7222)</f>
        <v>3</v>
      </c>
      <c r="F6637" s="38"/>
      <c r="G6637" s="38"/>
      <c r="H6637" s="38"/>
      <c r="J6637" s="1"/>
      <c r="K6637" s="1"/>
    </row>
    <row r="6638" spans="2:11">
      <c r="B6638" s="36">
        <v>6624</v>
      </c>
      <c r="C6638" s="55">
        <f>(1*Rater1!$C6627=C$7222)+(1*Rater2!$C6627=C$7222)+(N_Raters&gt;=3=TRUE)*(1*Rater3!$C6627=C$7222)+(N_Raters&gt;=4=TRUE)*(1*Rater4!$C6627=C$7222)+(N_Raters&gt;=5=TRUE)*(1*Rater5!$C6627=C$7222)</f>
        <v>0</v>
      </c>
      <c r="D6638" s="55">
        <f>(1*Rater1!$C6627=D$7222)+(1*Rater2!$C6627=D$7222)+(N_Raters&gt;=3=TRUE)*(1*Rater3!$C6627=D$7222)+(N_Raters&gt;=4=TRUE)*(1*Rater4!$C6627=D$7222)+(N_Raters&gt;=5=TRUE)*(1*Rater5!$C6627=D$7222)</f>
        <v>1</v>
      </c>
      <c r="E6638" s="38">
        <f>(1*Rater1!$C6627=E$7222)+(1*Rater2!$C6627=E$7222)+(N_Raters&gt;=3=TRUE)*(1*Rater3!$C6627=E$7222)+(N_Raters&gt;=4=TRUE)*(1*Rater4!$C6627=E$7222)+(N_Raters&gt;=5=TRUE)*(1*Rater5!$C6627=E$7222)</f>
        <v>2</v>
      </c>
      <c r="F6638" s="38"/>
      <c r="G6638" s="38"/>
      <c r="H6638" s="38"/>
      <c r="J6638" s="1"/>
      <c r="K6638" s="1"/>
    </row>
    <row r="6639" spans="2:11">
      <c r="B6639" s="35">
        <v>6625</v>
      </c>
      <c r="C6639" s="55">
        <f>(1*Rater1!$C6628=C$7222)+(1*Rater2!$C6628=C$7222)+(N_Raters&gt;=3=TRUE)*(1*Rater3!$C6628=C$7222)+(N_Raters&gt;=4=TRUE)*(1*Rater4!$C6628=C$7222)+(N_Raters&gt;=5=TRUE)*(1*Rater5!$C6628=C$7222)</f>
        <v>0</v>
      </c>
      <c r="D6639" s="55">
        <f>(1*Rater1!$C6628=D$7222)+(1*Rater2!$C6628=D$7222)+(N_Raters&gt;=3=TRUE)*(1*Rater3!$C6628=D$7222)+(N_Raters&gt;=4=TRUE)*(1*Rater4!$C6628=D$7222)+(N_Raters&gt;=5=TRUE)*(1*Rater5!$C6628=D$7222)</f>
        <v>2</v>
      </c>
      <c r="E6639" s="38">
        <f>(1*Rater1!$C6628=E$7222)+(1*Rater2!$C6628=E$7222)+(N_Raters&gt;=3=TRUE)*(1*Rater3!$C6628=E$7222)+(N_Raters&gt;=4=TRUE)*(1*Rater4!$C6628=E$7222)+(N_Raters&gt;=5=TRUE)*(1*Rater5!$C6628=E$7222)</f>
        <v>1</v>
      </c>
      <c r="F6639" s="38"/>
      <c r="G6639" s="38"/>
      <c r="H6639" s="38"/>
      <c r="J6639" s="1"/>
      <c r="K6639" s="1"/>
    </row>
    <row r="6640" spans="2:11">
      <c r="B6640" s="36">
        <v>6626</v>
      </c>
      <c r="C6640" s="55">
        <f>(1*Rater1!$C6629=C$7222)+(1*Rater2!$C6629=C$7222)+(N_Raters&gt;=3=TRUE)*(1*Rater3!$C6629=C$7222)+(N_Raters&gt;=4=TRUE)*(1*Rater4!$C6629=C$7222)+(N_Raters&gt;=5=TRUE)*(1*Rater5!$C6629=C$7222)</f>
        <v>0</v>
      </c>
      <c r="D6640" s="55">
        <f>(1*Rater1!$C6629=D$7222)+(1*Rater2!$C6629=D$7222)+(N_Raters&gt;=3=TRUE)*(1*Rater3!$C6629=D$7222)+(N_Raters&gt;=4=TRUE)*(1*Rater4!$C6629=D$7222)+(N_Raters&gt;=5=TRUE)*(1*Rater5!$C6629=D$7222)</f>
        <v>0</v>
      </c>
      <c r="E6640" s="38">
        <f>(1*Rater1!$C6629=E$7222)+(1*Rater2!$C6629=E$7222)+(N_Raters&gt;=3=TRUE)*(1*Rater3!$C6629=E$7222)+(N_Raters&gt;=4=TRUE)*(1*Rater4!$C6629=E$7222)+(N_Raters&gt;=5=TRUE)*(1*Rater5!$C6629=E$7222)</f>
        <v>3</v>
      </c>
      <c r="F6640" s="38"/>
      <c r="G6640" s="38"/>
      <c r="H6640" s="38"/>
      <c r="J6640" s="1"/>
      <c r="K6640" s="1"/>
    </row>
    <row r="6641" spans="2:11">
      <c r="B6641" s="35">
        <v>6627</v>
      </c>
      <c r="C6641" s="55">
        <f>(1*Rater1!$C6630=C$7222)+(1*Rater2!$C6630=C$7222)+(N_Raters&gt;=3=TRUE)*(1*Rater3!$C6630=C$7222)+(N_Raters&gt;=4=TRUE)*(1*Rater4!$C6630=C$7222)+(N_Raters&gt;=5=TRUE)*(1*Rater5!$C6630=C$7222)</f>
        <v>0</v>
      </c>
      <c r="D6641" s="55">
        <f>(1*Rater1!$C6630=D$7222)+(1*Rater2!$C6630=D$7222)+(N_Raters&gt;=3=TRUE)*(1*Rater3!$C6630=D$7222)+(N_Raters&gt;=4=TRUE)*(1*Rater4!$C6630=D$7222)+(N_Raters&gt;=5=TRUE)*(1*Rater5!$C6630=D$7222)</f>
        <v>0</v>
      </c>
      <c r="E6641" s="38">
        <f>(1*Rater1!$C6630=E$7222)+(1*Rater2!$C6630=E$7222)+(N_Raters&gt;=3=TRUE)*(1*Rater3!$C6630=E$7222)+(N_Raters&gt;=4=TRUE)*(1*Rater4!$C6630=E$7222)+(N_Raters&gt;=5=TRUE)*(1*Rater5!$C6630=E$7222)</f>
        <v>3</v>
      </c>
      <c r="F6641" s="38"/>
      <c r="G6641" s="38"/>
      <c r="H6641" s="38"/>
      <c r="J6641" s="1"/>
      <c r="K6641" s="1"/>
    </row>
    <row r="6642" spans="2:11">
      <c r="B6642" s="36">
        <v>6628</v>
      </c>
      <c r="C6642" s="55">
        <f>(1*Rater1!$C6631=C$7222)+(1*Rater2!$C6631=C$7222)+(N_Raters&gt;=3=TRUE)*(1*Rater3!$C6631=C$7222)+(N_Raters&gt;=4=TRUE)*(1*Rater4!$C6631=C$7222)+(N_Raters&gt;=5=TRUE)*(1*Rater5!$C6631=C$7222)</f>
        <v>0</v>
      </c>
      <c r="D6642" s="55">
        <f>(1*Rater1!$C6631=D$7222)+(1*Rater2!$C6631=D$7222)+(N_Raters&gt;=3=TRUE)*(1*Rater3!$C6631=D$7222)+(N_Raters&gt;=4=TRUE)*(1*Rater4!$C6631=D$7222)+(N_Raters&gt;=5=TRUE)*(1*Rater5!$C6631=D$7222)</f>
        <v>1</v>
      </c>
      <c r="E6642" s="38">
        <f>(1*Rater1!$C6631=E$7222)+(1*Rater2!$C6631=E$7222)+(N_Raters&gt;=3=TRUE)*(1*Rater3!$C6631=E$7222)+(N_Raters&gt;=4=TRUE)*(1*Rater4!$C6631=E$7222)+(N_Raters&gt;=5=TRUE)*(1*Rater5!$C6631=E$7222)</f>
        <v>2</v>
      </c>
      <c r="F6642" s="38"/>
      <c r="G6642" s="38"/>
      <c r="H6642" s="38"/>
      <c r="J6642" s="1"/>
      <c r="K6642" s="1"/>
    </row>
    <row r="6643" spans="2:11">
      <c r="B6643" s="35">
        <v>6629</v>
      </c>
      <c r="C6643" s="55">
        <f>(1*Rater1!$C6632=C$7222)+(1*Rater2!$C6632=C$7222)+(N_Raters&gt;=3=TRUE)*(1*Rater3!$C6632=C$7222)+(N_Raters&gt;=4=TRUE)*(1*Rater4!$C6632=C$7222)+(N_Raters&gt;=5=TRUE)*(1*Rater5!$C6632=C$7222)</f>
        <v>0</v>
      </c>
      <c r="D6643" s="55">
        <f>(1*Rater1!$C6632=D$7222)+(1*Rater2!$C6632=D$7222)+(N_Raters&gt;=3=TRUE)*(1*Rater3!$C6632=D$7222)+(N_Raters&gt;=4=TRUE)*(1*Rater4!$C6632=D$7222)+(N_Raters&gt;=5=TRUE)*(1*Rater5!$C6632=D$7222)</f>
        <v>0</v>
      </c>
      <c r="E6643" s="38">
        <f>(1*Rater1!$C6632=E$7222)+(1*Rater2!$C6632=E$7222)+(N_Raters&gt;=3=TRUE)*(1*Rater3!$C6632=E$7222)+(N_Raters&gt;=4=TRUE)*(1*Rater4!$C6632=E$7222)+(N_Raters&gt;=5=TRUE)*(1*Rater5!$C6632=E$7222)</f>
        <v>3</v>
      </c>
      <c r="F6643" s="38"/>
      <c r="G6643" s="38"/>
      <c r="H6643" s="38"/>
      <c r="J6643" s="1"/>
      <c r="K6643" s="1"/>
    </row>
    <row r="6644" spans="2:11">
      <c r="B6644" s="36">
        <v>6630</v>
      </c>
      <c r="C6644" s="55">
        <f>(1*Rater1!$C6633=C$7222)+(1*Rater2!$C6633=C$7222)+(N_Raters&gt;=3=TRUE)*(1*Rater3!$C6633=C$7222)+(N_Raters&gt;=4=TRUE)*(1*Rater4!$C6633=C$7222)+(N_Raters&gt;=5=TRUE)*(1*Rater5!$C6633=C$7222)</f>
        <v>0</v>
      </c>
      <c r="D6644" s="55">
        <f>(1*Rater1!$C6633=D$7222)+(1*Rater2!$C6633=D$7222)+(N_Raters&gt;=3=TRUE)*(1*Rater3!$C6633=D$7222)+(N_Raters&gt;=4=TRUE)*(1*Rater4!$C6633=D$7222)+(N_Raters&gt;=5=TRUE)*(1*Rater5!$C6633=D$7222)</f>
        <v>1</v>
      </c>
      <c r="E6644" s="38">
        <f>(1*Rater1!$C6633=E$7222)+(1*Rater2!$C6633=E$7222)+(N_Raters&gt;=3=TRUE)*(1*Rater3!$C6633=E$7222)+(N_Raters&gt;=4=TRUE)*(1*Rater4!$C6633=E$7222)+(N_Raters&gt;=5=TRUE)*(1*Rater5!$C6633=E$7222)</f>
        <v>2</v>
      </c>
      <c r="F6644" s="38"/>
      <c r="G6644" s="38"/>
      <c r="H6644" s="38"/>
      <c r="J6644" s="1"/>
      <c r="K6644" s="1"/>
    </row>
    <row r="6645" spans="2:11">
      <c r="B6645" s="35">
        <v>6631</v>
      </c>
      <c r="C6645" s="55">
        <f>(1*Rater1!$C6634=C$7222)+(1*Rater2!$C6634=C$7222)+(N_Raters&gt;=3=TRUE)*(1*Rater3!$C6634=C$7222)+(N_Raters&gt;=4=TRUE)*(1*Rater4!$C6634=C$7222)+(N_Raters&gt;=5=TRUE)*(1*Rater5!$C6634=C$7222)</f>
        <v>0</v>
      </c>
      <c r="D6645" s="55">
        <f>(1*Rater1!$C6634=D$7222)+(1*Rater2!$C6634=D$7222)+(N_Raters&gt;=3=TRUE)*(1*Rater3!$C6634=D$7222)+(N_Raters&gt;=4=TRUE)*(1*Rater4!$C6634=D$7222)+(N_Raters&gt;=5=TRUE)*(1*Rater5!$C6634=D$7222)</f>
        <v>1</v>
      </c>
      <c r="E6645" s="38">
        <f>(1*Rater1!$C6634=E$7222)+(1*Rater2!$C6634=E$7222)+(N_Raters&gt;=3=TRUE)*(1*Rater3!$C6634=E$7222)+(N_Raters&gt;=4=TRUE)*(1*Rater4!$C6634=E$7222)+(N_Raters&gt;=5=TRUE)*(1*Rater5!$C6634=E$7222)</f>
        <v>2</v>
      </c>
      <c r="F6645" s="38"/>
      <c r="G6645" s="38"/>
      <c r="H6645" s="38"/>
      <c r="J6645" s="1"/>
      <c r="K6645" s="1"/>
    </row>
    <row r="6646" spans="2:11">
      <c r="B6646" s="36">
        <v>6632</v>
      </c>
      <c r="C6646" s="55">
        <f>(1*Rater1!$C6635=C$7222)+(1*Rater2!$C6635=C$7222)+(N_Raters&gt;=3=TRUE)*(1*Rater3!$C6635=C$7222)+(N_Raters&gt;=4=TRUE)*(1*Rater4!$C6635=C$7222)+(N_Raters&gt;=5=TRUE)*(1*Rater5!$C6635=C$7222)</f>
        <v>0</v>
      </c>
      <c r="D6646" s="55">
        <f>(1*Rater1!$C6635=D$7222)+(1*Rater2!$C6635=D$7222)+(N_Raters&gt;=3=TRUE)*(1*Rater3!$C6635=D$7222)+(N_Raters&gt;=4=TRUE)*(1*Rater4!$C6635=D$7222)+(N_Raters&gt;=5=TRUE)*(1*Rater5!$C6635=D$7222)</f>
        <v>0</v>
      </c>
      <c r="E6646" s="38">
        <f>(1*Rater1!$C6635=E$7222)+(1*Rater2!$C6635=E$7222)+(N_Raters&gt;=3=TRUE)*(1*Rater3!$C6635=E$7222)+(N_Raters&gt;=4=TRUE)*(1*Rater4!$C6635=E$7222)+(N_Raters&gt;=5=TRUE)*(1*Rater5!$C6635=E$7222)</f>
        <v>3</v>
      </c>
      <c r="F6646" s="38"/>
      <c r="G6646" s="38"/>
      <c r="H6646" s="38"/>
      <c r="J6646" s="1"/>
      <c r="K6646" s="1"/>
    </row>
    <row r="6647" spans="2:11">
      <c r="B6647" s="35">
        <v>6633</v>
      </c>
      <c r="C6647" s="55">
        <f>(1*Rater1!$C6636=C$7222)+(1*Rater2!$C6636=C$7222)+(N_Raters&gt;=3=TRUE)*(1*Rater3!$C6636=C$7222)+(N_Raters&gt;=4=TRUE)*(1*Rater4!$C6636=C$7222)+(N_Raters&gt;=5=TRUE)*(1*Rater5!$C6636=C$7222)</f>
        <v>0</v>
      </c>
      <c r="D6647" s="55">
        <f>(1*Rater1!$C6636=D$7222)+(1*Rater2!$C6636=D$7222)+(N_Raters&gt;=3=TRUE)*(1*Rater3!$C6636=D$7222)+(N_Raters&gt;=4=TRUE)*(1*Rater4!$C6636=D$7222)+(N_Raters&gt;=5=TRUE)*(1*Rater5!$C6636=D$7222)</f>
        <v>0</v>
      </c>
      <c r="E6647" s="38">
        <f>(1*Rater1!$C6636=E$7222)+(1*Rater2!$C6636=E$7222)+(N_Raters&gt;=3=TRUE)*(1*Rater3!$C6636=E$7222)+(N_Raters&gt;=4=TRUE)*(1*Rater4!$C6636=E$7222)+(N_Raters&gt;=5=TRUE)*(1*Rater5!$C6636=E$7222)</f>
        <v>3</v>
      </c>
      <c r="F6647" s="38"/>
      <c r="G6647" s="38"/>
      <c r="H6647" s="38"/>
      <c r="J6647" s="1"/>
      <c r="K6647" s="1"/>
    </row>
    <row r="6648" spans="2:11">
      <c r="B6648" s="36">
        <v>6634</v>
      </c>
      <c r="C6648" s="55">
        <f>(1*Rater1!$C6637=C$7222)+(1*Rater2!$C6637=C$7222)+(N_Raters&gt;=3=TRUE)*(1*Rater3!$C6637=C$7222)+(N_Raters&gt;=4=TRUE)*(1*Rater4!$C6637=C$7222)+(N_Raters&gt;=5=TRUE)*(1*Rater5!$C6637=C$7222)</f>
        <v>0</v>
      </c>
      <c r="D6648" s="55">
        <f>(1*Rater1!$C6637=D$7222)+(1*Rater2!$C6637=D$7222)+(N_Raters&gt;=3=TRUE)*(1*Rater3!$C6637=D$7222)+(N_Raters&gt;=4=TRUE)*(1*Rater4!$C6637=D$7222)+(N_Raters&gt;=5=TRUE)*(1*Rater5!$C6637=D$7222)</f>
        <v>0</v>
      </c>
      <c r="E6648" s="38">
        <f>(1*Rater1!$C6637=E$7222)+(1*Rater2!$C6637=E$7222)+(N_Raters&gt;=3=TRUE)*(1*Rater3!$C6637=E$7222)+(N_Raters&gt;=4=TRUE)*(1*Rater4!$C6637=E$7222)+(N_Raters&gt;=5=TRUE)*(1*Rater5!$C6637=E$7222)</f>
        <v>3</v>
      </c>
      <c r="F6648" s="38"/>
      <c r="G6648" s="38"/>
      <c r="H6648" s="38"/>
      <c r="J6648" s="1"/>
      <c r="K6648" s="1"/>
    </row>
    <row r="6649" spans="2:11">
      <c r="B6649" s="35">
        <v>6635</v>
      </c>
      <c r="C6649" s="55">
        <f>(1*Rater1!$C6638=C$7222)+(1*Rater2!$C6638=C$7222)+(N_Raters&gt;=3=TRUE)*(1*Rater3!$C6638=C$7222)+(N_Raters&gt;=4=TRUE)*(1*Rater4!$C6638=C$7222)+(N_Raters&gt;=5=TRUE)*(1*Rater5!$C6638=C$7222)</f>
        <v>0</v>
      </c>
      <c r="D6649" s="55">
        <f>(1*Rater1!$C6638=D$7222)+(1*Rater2!$C6638=D$7222)+(N_Raters&gt;=3=TRUE)*(1*Rater3!$C6638=D$7222)+(N_Raters&gt;=4=TRUE)*(1*Rater4!$C6638=D$7222)+(N_Raters&gt;=5=TRUE)*(1*Rater5!$C6638=D$7222)</f>
        <v>1</v>
      </c>
      <c r="E6649" s="38">
        <f>(1*Rater1!$C6638=E$7222)+(1*Rater2!$C6638=E$7222)+(N_Raters&gt;=3=TRUE)*(1*Rater3!$C6638=E$7222)+(N_Raters&gt;=4=TRUE)*(1*Rater4!$C6638=E$7222)+(N_Raters&gt;=5=TRUE)*(1*Rater5!$C6638=E$7222)</f>
        <v>2</v>
      </c>
      <c r="F6649" s="38"/>
      <c r="G6649" s="38"/>
      <c r="H6649" s="38"/>
      <c r="J6649" s="1"/>
      <c r="K6649" s="1"/>
    </row>
    <row r="6650" spans="2:11">
      <c r="B6650" s="36">
        <v>6636</v>
      </c>
      <c r="C6650" s="55">
        <f>(1*Rater1!$C6639=C$7222)+(1*Rater2!$C6639=C$7222)+(N_Raters&gt;=3=TRUE)*(1*Rater3!$C6639=C$7222)+(N_Raters&gt;=4=TRUE)*(1*Rater4!$C6639=C$7222)+(N_Raters&gt;=5=TRUE)*(1*Rater5!$C6639=C$7222)</f>
        <v>0</v>
      </c>
      <c r="D6650" s="55">
        <f>(1*Rater1!$C6639=D$7222)+(1*Rater2!$C6639=D$7222)+(N_Raters&gt;=3=TRUE)*(1*Rater3!$C6639=D$7222)+(N_Raters&gt;=4=TRUE)*(1*Rater4!$C6639=D$7222)+(N_Raters&gt;=5=TRUE)*(1*Rater5!$C6639=D$7222)</f>
        <v>0</v>
      </c>
      <c r="E6650" s="38">
        <f>(1*Rater1!$C6639=E$7222)+(1*Rater2!$C6639=E$7222)+(N_Raters&gt;=3=TRUE)*(1*Rater3!$C6639=E$7222)+(N_Raters&gt;=4=TRUE)*(1*Rater4!$C6639=E$7222)+(N_Raters&gt;=5=TRUE)*(1*Rater5!$C6639=E$7222)</f>
        <v>3</v>
      </c>
      <c r="F6650" s="38"/>
      <c r="G6650" s="38"/>
      <c r="H6650" s="38"/>
      <c r="J6650" s="1"/>
      <c r="K6650" s="1"/>
    </row>
    <row r="6651" spans="2:11">
      <c r="B6651" s="35">
        <v>6637</v>
      </c>
      <c r="C6651" s="55">
        <f>(1*Rater1!$C6640=C$7222)+(1*Rater2!$C6640=C$7222)+(N_Raters&gt;=3=TRUE)*(1*Rater3!$C6640=C$7222)+(N_Raters&gt;=4=TRUE)*(1*Rater4!$C6640=C$7222)+(N_Raters&gt;=5=TRUE)*(1*Rater5!$C6640=C$7222)</f>
        <v>0</v>
      </c>
      <c r="D6651" s="55">
        <f>(1*Rater1!$C6640=D$7222)+(1*Rater2!$C6640=D$7222)+(N_Raters&gt;=3=TRUE)*(1*Rater3!$C6640=D$7222)+(N_Raters&gt;=4=TRUE)*(1*Rater4!$C6640=D$7222)+(N_Raters&gt;=5=TRUE)*(1*Rater5!$C6640=D$7222)</f>
        <v>1</v>
      </c>
      <c r="E6651" s="38">
        <f>(1*Rater1!$C6640=E$7222)+(1*Rater2!$C6640=E$7222)+(N_Raters&gt;=3=TRUE)*(1*Rater3!$C6640=E$7222)+(N_Raters&gt;=4=TRUE)*(1*Rater4!$C6640=E$7222)+(N_Raters&gt;=5=TRUE)*(1*Rater5!$C6640=E$7222)</f>
        <v>2</v>
      </c>
      <c r="F6651" s="38"/>
      <c r="G6651" s="38"/>
      <c r="H6651" s="38"/>
      <c r="J6651" s="1"/>
      <c r="K6651" s="1"/>
    </row>
    <row r="6652" spans="2:11">
      <c r="B6652" s="36">
        <v>6638</v>
      </c>
      <c r="C6652" s="55">
        <f>(1*Rater1!$C6641=C$7222)+(1*Rater2!$C6641=C$7222)+(N_Raters&gt;=3=TRUE)*(1*Rater3!$C6641=C$7222)+(N_Raters&gt;=4=TRUE)*(1*Rater4!$C6641=C$7222)+(N_Raters&gt;=5=TRUE)*(1*Rater5!$C6641=C$7222)</f>
        <v>0</v>
      </c>
      <c r="D6652" s="55">
        <f>(1*Rater1!$C6641=D$7222)+(1*Rater2!$C6641=D$7222)+(N_Raters&gt;=3=TRUE)*(1*Rater3!$C6641=D$7222)+(N_Raters&gt;=4=TRUE)*(1*Rater4!$C6641=D$7222)+(N_Raters&gt;=5=TRUE)*(1*Rater5!$C6641=D$7222)</f>
        <v>0</v>
      </c>
      <c r="E6652" s="38">
        <f>(1*Rater1!$C6641=E$7222)+(1*Rater2!$C6641=E$7222)+(N_Raters&gt;=3=TRUE)*(1*Rater3!$C6641=E$7222)+(N_Raters&gt;=4=TRUE)*(1*Rater4!$C6641=E$7222)+(N_Raters&gt;=5=TRUE)*(1*Rater5!$C6641=E$7222)</f>
        <v>3</v>
      </c>
      <c r="F6652" s="38"/>
      <c r="G6652" s="38"/>
      <c r="H6652" s="38"/>
      <c r="J6652" s="1"/>
      <c r="K6652" s="1"/>
    </row>
    <row r="6653" spans="2:11">
      <c r="B6653" s="35">
        <v>6639</v>
      </c>
      <c r="C6653" s="55">
        <f>(1*Rater1!$C6642=C$7222)+(1*Rater2!$C6642=C$7222)+(N_Raters&gt;=3=TRUE)*(1*Rater3!$C6642=C$7222)+(N_Raters&gt;=4=TRUE)*(1*Rater4!$C6642=C$7222)+(N_Raters&gt;=5=TRUE)*(1*Rater5!$C6642=C$7222)</f>
        <v>0</v>
      </c>
      <c r="D6653" s="55">
        <f>(1*Rater1!$C6642=D$7222)+(1*Rater2!$C6642=D$7222)+(N_Raters&gt;=3=TRUE)*(1*Rater3!$C6642=D$7222)+(N_Raters&gt;=4=TRUE)*(1*Rater4!$C6642=D$7222)+(N_Raters&gt;=5=TRUE)*(1*Rater5!$C6642=D$7222)</f>
        <v>0</v>
      </c>
      <c r="E6653" s="38">
        <f>(1*Rater1!$C6642=E$7222)+(1*Rater2!$C6642=E$7222)+(N_Raters&gt;=3=TRUE)*(1*Rater3!$C6642=E$7222)+(N_Raters&gt;=4=TRUE)*(1*Rater4!$C6642=E$7222)+(N_Raters&gt;=5=TRUE)*(1*Rater5!$C6642=E$7222)</f>
        <v>3</v>
      </c>
      <c r="F6653" s="38"/>
      <c r="G6653" s="38"/>
      <c r="H6653" s="38"/>
      <c r="J6653" s="1"/>
      <c r="K6653" s="1"/>
    </row>
    <row r="6654" spans="2:11">
      <c r="B6654" s="36">
        <v>6640</v>
      </c>
      <c r="C6654" s="55">
        <f>(1*Rater1!$C6643=C$7222)+(1*Rater2!$C6643=C$7222)+(N_Raters&gt;=3=TRUE)*(1*Rater3!$C6643=C$7222)+(N_Raters&gt;=4=TRUE)*(1*Rater4!$C6643=C$7222)+(N_Raters&gt;=5=TRUE)*(1*Rater5!$C6643=C$7222)</f>
        <v>0</v>
      </c>
      <c r="D6654" s="55">
        <f>(1*Rater1!$C6643=D$7222)+(1*Rater2!$C6643=D$7222)+(N_Raters&gt;=3=TRUE)*(1*Rater3!$C6643=D$7222)+(N_Raters&gt;=4=TRUE)*(1*Rater4!$C6643=D$7222)+(N_Raters&gt;=5=TRUE)*(1*Rater5!$C6643=D$7222)</f>
        <v>0</v>
      </c>
      <c r="E6654" s="38">
        <f>(1*Rater1!$C6643=E$7222)+(1*Rater2!$C6643=E$7222)+(N_Raters&gt;=3=TRUE)*(1*Rater3!$C6643=E$7222)+(N_Raters&gt;=4=TRUE)*(1*Rater4!$C6643=E$7222)+(N_Raters&gt;=5=TRUE)*(1*Rater5!$C6643=E$7222)</f>
        <v>3</v>
      </c>
      <c r="F6654" s="38"/>
      <c r="G6654" s="38"/>
      <c r="H6654" s="38"/>
      <c r="J6654" s="1"/>
      <c r="K6654" s="1"/>
    </row>
    <row r="6655" spans="2:11">
      <c r="B6655" s="35">
        <v>6641</v>
      </c>
      <c r="C6655" s="55">
        <f>(1*Rater1!$C6644=C$7222)+(1*Rater2!$C6644=C$7222)+(N_Raters&gt;=3=TRUE)*(1*Rater3!$C6644=C$7222)+(N_Raters&gt;=4=TRUE)*(1*Rater4!$C6644=C$7222)+(N_Raters&gt;=5=TRUE)*(1*Rater5!$C6644=C$7222)</f>
        <v>0</v>
      </c>
      <c r="D6655" s="55">
        <f>(1*Rater1!$C6644=D$7222)+(1*Rater2!$C6644=D$7222)+(N_Raters&gt;=3=TRUE)*(1*Rater3!$C6644=D$7222)+(N_Raters&gt;=4=TRUE)*(1*Rater4!$C6644=D$7222)+(N_Raters&gt;=5=TRUE)*(1*Rater5!$C6644=D$7222)</f>
        <v>2</v>
      </c>
      <c r="E6655" s="38">
        <f>(1*Rater1!$C6644=E$7222)+(1*Rater2!$C6644=E$7222)+(N_Raters&gt;=3=TRUE)*(1*Rater3!$C6644=E$7222)+(N_Raters&gt;=4=TRUE)*(1*Rater4!$C6644=E$7222)+(N_Raters&gt;=5=TRUE)*(1*Rater5!$C6644=E$7222)</f>
        <v>1</v>
      </c>
      <c r="F6655" s="38"/>
      <c r="G6655" s="38"/>
      <c r="H6655" s="38"/>
      <c r="J6655" s="1"/>
      <c r="K6655" s="1"/>
    </row>
    <row r="6656" spans="2:11">
      <c r="B6656" s="36">
        <v>6642</v>
      </c>
      <c r="C6656" s="55">
        <f>(1*Rater1!$C6645=C$7222)+(1*Rater2!$C6645=C$7222)+(N_Raters&gt;=3=TRUE)*(1*Rater3!$C6645=C$7222)+(N_Raters&gt;=4=TRUE)*(1*Rater4!$C6645=C$7222)+(N_Raters&gt;=5=TRUE)*(1*Rater5!$C6645=C$7222)</f>
        <v>0</v>
      </c>
      <c r="D6656" s="55">
        <f>(1*Rater1!$C6645=D$7222)+(1*Rater2!$C6645=D$7222)+(N_Raters&gt;=3=TRUE)*(1*Rater3!$C6645=D$7222)+(N_Raters&gt;=4=TRUE)*(1*Rater4!$C6645=D$7222)+(N_Raters&gt;=5=TRUE)*(1*Rater5!$C6645=D$7222)</f>
        <v>0</v>
      </c>
      <c r="E6656" s="38">
        <f>(1*Rater1!$C6645=E$7222)+(1*Rater2!$C6645=E$7222)+(N_Raters&gt;=3=TRUE)*(1*Rater3!$C6645=E$7222)+(N_Raters&gt;=4=TRUE)*(1*Rater4!$C6645=E$7222)+(N_Raters&gt;=5=TRUE)*(1*Rater5!$C6645=E$7222)</f>
        <v>3</v>
      </c>
      <c r="F6656" s="38"/>
      <c r="G6656" s="38"/>
      <c r="H6656" s="38"/>
      <c r="J6656" s="1"/>
      <c r="K6656" s="1"/>
    </row>
    <row r="6657" spans="2:11">
      <c r="B6657" s="35">
        <v>6643</v>
      </c>
      <c r="C6657" s="55">
        <f>(1*Rater1!$C6646=C$7222)+(1*Rater2!$C6646=C$7222)+(N_Raters&gt;=3=TRUE)*(1*Rater3!$C6646=C$7222)+(N_Raters&gt;=4=TRUE)*(1*Rater4!$C6646=C$7222)+(N_Raters&gt;=5=TRUE)*(1*Rater5!$C6646=C$7222)</f>
        <v>0</v>
      </c>
      <c r="D6657" s="55">
        <f>(1*Rater1!$C6646=D$7222)+(1*Rater2!$C6646=D$7222)+(N_Raters&gt;=3=TRUE)*(1*Rater3!$C6646=D$7222)+(N_Raters&gt;=4=TRUE)*(1*Rater4!$C6646=D$7222)+(N_Raters&gt;=5=TRUE)*(1*Rater5!$C6646=D$7222)</f>
        <v>0</v>
      </c>
      <c r="E6657" s="38">
        <f>(1*Rater1!$C6646=E$7222)+(1*Rater2!$C6646=E$7222)+(N_Raters&gt;=3=TRUE)*(1*Rater3!$C6646=E$7222)+(N_Raters&gt;=4=TRUE)*(1*Rater4!$C6646=E$7222)+(N_Raters&gt;=5=TRUE)*(1*Rater5!$C6646=E$7222)</f>
        <v>3</v>
      </c>
      <c r="F6657" s="38"/>
      <c r="G6657" s="38"/>
      <c r="H6657" s="38"/>
      <c r="J6657" s="1"/>
      <c r="K6657" s="1"/>
    </row>
    <row r="6658" spans="2:11">
      <c r="B6658" s="36">
        <v>6644</v>
      </c>
      <c r="C6658" s="55">
        <f>(1*Rater1!$C6647=C$7222)+(1*Rater2!$C6647=C$7222)+(N_Raters&gt;=3=TRUE)*(1*Rater3!$C6647=C$7222)+(N_Raters&gt;=4=TRUE)*(1*Rater4!$C6647=C$7222)+(N_Raters&gt;=5=TRUE)*(1*Rater5!$C6647=C$7222)</f>
        <v>0</v>
      </c>
      <c r="D6658" s="55">
        <f>(1*Rater1!$C6647=D$7222)+(1*Rater2!$C6647=D$7222)+(N_Raters&gt;=3=TRUE)*(1*Rater3!$C6647=D$7222)+(N_Raters&gt;=4=TRUE)*(1*Rater4!$C6647=D$7222)+(N_Raters&gt;=5=TRUE)*(1*Rater5!$C6647=D$7222)</f>
        <v>0</v>
      </c>
      <c r="E6658" s="38">
        <f>(1*Rater1!$C6647=E$7222)+(1*Rater2!$C6647=E$7222)+(N_Raters&gt;=3=TRUE)*(1*Rater3!$C6647=E$7222)+(N_Raters&gt;=4=TRUE)*(1*Rater4!$C6647=E$7222)+(N_Raters&gt;=5=TRUE)*(1*Rater5!$C6647=E$7222)</f>
        <v>3</v>
      </c>
      <c r="F6658" s="38"/>
      <c r="G6658" s="38"/>
      <c r="H6658" s="38"/>
      <c r="J6658" s="1"/>
      <c r="K6658" s="1"/>
    </row>
    <row r="6659" spans="2:11">
      <c r="B6659" s="35">
        <v>6645</v>
      </c>
      <c r="C6659" s="55">
        <f>(1*Rater1!$C6648=C$7222)+(1*Rater2!$C6648=C$7222)+(N_Raters&gt;=3=TRUE)*(1*Rater3!$C6648=C$7222)+(N_Raters&gt;=4=TRUE)*(1*Rater4!$C6648=C$7222)+(N_Raters&gt;=5=TRUE)*(1*Rater5!$C6648=C$7222)</f>
        <v>0</v>
      </c>
      <c r="D6659" s="55">
        <f>(1*Rater1!$C6648=D$7222)+(1*Rater2!$C6648=D$7222)+(N_Raters&gt;=3=TRUE)*(1*Rater3!$C6648=D$7222)+(N_Raters&gt;=4=TRUE)*(1*Rater4!$C6648=D$7222)+(N_Raters&gt;=5=TRUE)*(1*Rater5!$C6648=D$7222)</f>
        <v>0</v>
      </c>
      <c r="E6659" s="38">
        <f>(1*Rater1!$C6648=E$7222)+(1*Rater2!$C6648=E$7222)+(N_Raters&gt;=3=TRUE)*(1*Rater3!$C6648=E$7222)+(N_Raters&gt;=4=TRUE)*(1*Rater4!$C6648=E$7222)+(N_Raters&gt;=5=TRUE)*(1*Rater5!$C6648=E$7222)</f>
        <v>3</v>
      </c>
      <c r="F6659" s="38"/>
      <c r="G6659" s="38"/>
      <c r="H6659" s="38"/>
      <c r="J6659" s="1"/>
      <c r="K6659" s="1"/>
    </row>
    <row r="6660" spans="2:11">
      <c r="B6660" s="36">
        <v>6646</v>
      </c>
      <c r="C6660" s="55">
        <f>(1*Rater1!$C6649=C$7222)+(1*Rater2!$C6649=C$7222)+(N_Raters&gt;=3=TRUE)*(1*Rater3!$C6649=C$7222)+(N_Raters&gt;=4=TRUE)*(1*Rater4!$C6649=C$7222)+(N_Raters&gt;=5=TRUE)*(1*Rater5!$C6649=C$7222)</f>
        <v>0</v>
      </c>
      <c r="D6660" s="55">
        <f>(1*Rater1!$C6649=D$7222)+(1*Rater2!$C6649=D$7222)+(N_Raters&gt;=3=TRUE)*(1*Rater3!$C6649=D$7222)+(N_Raters&gt;=4=TRUE)*(1*Rater4!$C6649=D$7222)+(N_Raters&gt;=5=TRUE)*(1*Rater5!$C6649=D$7222)</f>
        <v>0</v>
      </c>
      <c r="E6660" s="38">
        <f>(1*Rater1!$C6649=E$7222)+(1*Rater2!$C6649=E$7222)+(N_Raters&gt;=3=TRUE)*(1*Rater3!$C6649=E$7222)+(N_Raters&gt;=4=TRUE)*(1*Rater4!$C6649=E$7222)+(N_Raters&gt;=5=TRUE)*(1*Rater5!$C6649=E$7222)</f>
        <v>3</v>
      </c>
      <c r="F6660" s="38"/>
      <c r="G6660" s="38"/>
      <c r="H6660" s="38"/>
      <c r="J6660" s="1"/>
      <c r="K6660" s="1"/>
    </row>
    <row r="6661" spans="2:11">
      <c r="B6661" s="35">
        <v>6647</v>
      </c>
      <c r="C6661" s="55">
        <f>(1*Rater1!$C6650=C$7222)+(1*Rater2!$C6650=C$7222)+(N_Raters&gt;=3=TRUE)*(1*Rater3!$C6650=C$7222)+(N_Raters&gt;=4=TRUE)*(1*Rater4!$C6650=C$7222)+(N_Raters&gt;=5=TRUE)*(1*Rater5!$C6650=C$7222)</f>
        <v>0</v>
      </c>
      <c r="D6661" s="55">
        <f>(1*Rater1!$C6650=D$7222)+(1*Rater2!$C6650=D$7222)+(N_Raters&gt;=3=TRUE)*(1*Rater3!$C6650=D$7222)+(N_Raters&gt;=4=TRUE)*(1*Rater4!$C6650=D$7222)+(N_Raters&gt;=5=TRUE)*(1*Rater5!$C6650=D$7222)</f>
        <v>0</v>
      </c>
      <c r="E6661" s="38">
        <f>(1*Rater1!$C6650=E$7222)+(1*Rater2!$C6650=E$7222)+(N_Raters&gt;=3=TRUE)*(1*Rater3!$C6650=E$7222)+(N_Raters&gt;=4=TRUE)*(1*Rater4!$C6650=E$7222)+(N_Raters&gt;=5=TRUE)*(1*Rater5!$C6650=E$7222)</f>
        <v>3</v>
      </c>
      <c r="F6661" s="38"/>
      <c r="G6661" s="38"/>
      <c r="H6661" s="38"/>
      <c r="J6661" s="1"/>
      <c r="K6661" s="1"/>
    </row>
    <row r="6662" spans="2:11">
      <c r="B6662" s="36">
        <v>6648</v>
      </c>
      <c r="C6662" s="55">
        <f>(1*Rater1!$C6651=C$7222)+(1*Rater2!$C6651=C$7222)+(N_Raters&gt;=3=TRUE)*(1*Rater3!$C6651=C$7222)+(N_Raters&gt;=4=TRUE)*(1*Rater4!$C6651=C$7222)+(N_Raters&gt;=5=TRUE)*(1*Rater5!$C6651=C$7222)</f>
        <v>0</v>
      </c>
      <c r="D6662" s="55">
        <f>(1*Rater1!$C6651=D$7222)+(1*Rater2!$C6651=D$7222)+(N_Raters&gt;=3=TRUE)*(1*Rater3!$C6651=D$7222)+(N_Raters&gt;=4=TRUE)*(1*Rater4!$C6651=D$7222)+(N_Raters&gt;=5=TRUE)*(1*Rater5!$C6651=D$7222)</f>
        <v>0</v>
      </c>
      <c r="E6662" s="38">
        <f>(1*Rater1!$C6651=E$7222)+(1*Rater2!$C6651=E$7222)+(N_Raters&gt;=3=TRUE)*(1*Rater3!$C6651=E$7222)+(N_Raters&gt;=4=TRUE)*(1*Rater4!$C6651=E$7222)+(N_Raters&gt;=5=TRUE)*(1*Rater5!$C6651=E$7222)</f>
        <v>3</v>
      </c>
      <c r="F6662" s="38"/>
      <c r="G6662" s="38"/>
      <c r="H6662" s="38"/>
      <c r="J6662" s="1"/>
      <c r="K6662" s="1"/>
    </row>
    <row r="6663" spans="2:11">
      <c r="B6663" s="35">
        <v>6649</v>
      </c>
      <c r="C6663" s="55">
        <f>(1*Rater1!$C6652=C$7222)+(1*Rater2!$C6652=C$7222)+(N_Raters&gt;=3=TRUE)*(1*Rater3!$C6652=C$7222)+(N_Raters&gt;=4=TRUE)*(1*Rater4!$C6652=C$7222)+(N_Raters&gt;=5=TRUE)*(1*Rater5!$C6652=C$7222)</f>
        <v>0</v>
      </c>
      <c r="D6663" s="55">
        <f>(1*Rater1!$C6652=D$7222)+(1*Rater2!$C6652=D$7222)+(N_Raters&gt;=3=TRUE)*(1*Rater3!$C6652=D$7222)+(N_Raters&gt;=4=TRUE)*(1*Rater4!$C6652=D$7222)+(N_Raters&gt;=5=TRUE)*(1*Rater5!$C6652=D$7222)</f>
        <v>0</v>
      </c>
      <c r="E6663" s="38">
        <f>(1*Rater1!$C6652=E$7222)+(1*Rater2!$C6652=E$7222)+(N_Raters&gt;=3=TRUE)*(1*Rater3!$C6652=E$7222)+(N_Raters&gt;=4=TRUE)*(1*Rater4!$C6652=E$7222)+(N_Raters&gt;=5=TRUE)*(1*Rater5!$C6652=E$7222)</f>
        <v>3</v>
      </c>
      <c r="F6663" s="38"/>
      <c r="G6663" s="38"/>
      <c r="H6663" s="38"/>
      <c r="J6663" s="1"/>
      <c r="K6663" s="1"/>
    </row>
    <row r="6664" spans="2:11">
      <c r="B6664" s="36">
        <v>6650</v>
      </c>
      <c r="C6664" s="55">
        <f>(1*Rater1!$C6653=C$7222)+(1*Rater2!$C6653=C$7222)+(N_Raters&gt;=3=TRUE)*(1*Rater3!$C6653=C$7222)+(N_Raters&gt;=4=TRUE)*(1*Rater4!$C6653=C$7222)+(N_Raters&gt;=5=TRUE)*(1*Rater5!$C6653=C$7222)</f>
        <v>0</v>
      </c>
      <c r="D6664" s="55">
        <f>(1*Rater1!$C6653=D$7222)+(1*Rater2!$C6653=D$7222)+(N_Raters&gt;=3=TRUE)*(1*Rater3!$C6653=D$7222)+(N_Raters&gt;=4=TRUE)*(1*Rater4!$C6653=D$7222)+(N_Raters&gt;=5=TRUE)*(1*Rater5!$C6653=D$7222)</f>
        <v>0</v>
      </c>
      <c r="E6664" s="38">
        <f>(1*Rater1!$C6653=E$7222)+(1*Rater2!$C6653=E$7222)+(N_Raters&gt;=3=TRUE)*(1*Rater3!$C6653=E$7222)+(N_Raters&gt;=4=TRUE)*(1*Rater4!$C6653=E$7222)+(N_Raters&gt;=5=TRUE)*(1*Rater5!$C6653=E$7222)</f>
        <v>3</v>
      </c>
      <c r="F6664" s="38"/>
      <c r="G6664" s="38"/>
      <c r="H6664" s="38"/>
      <c r="J6664" s="1"/>
      <c r="K6664" s="1"/>
    </row>
    <row r="6665" spans="2:11">
      <c r="B6665" s="35">
        <v>6651</v>
      </c>
      <c r="C6665" s="55">
        <f>(1*Rater1!$C6654=C$7222)+(1*Rater2!$C6654=C$7222)+(N_Raters&gt;=3=TRUE)*(1*Rater3!$C6654=C$7222)+(N_Raters&gt;=4=TRUE)*(1*Rater4!$C6654=C$7222)+(N_Raters&gt;=5=TRUE)*(1*Rater5!$C6654=C$7222)</f>
        <v>0</v>
      </c>
      <c r="D6665" s="55">
        <f>(1*Rater1!$C6654=D$7222)+(1*Rater2!$C6654=D$7222)+(N_Raters&gt;=3=TRUE)*(1*Rater3!$C6654=D$7222)+(N_Raters&gt;=4=TRUE)*(1*Rater4!$C6654=D$7222)+(N_Raters&gt;=5=TRUE)*(1*Rater5!$C6654=D$7222)</f>
        <v>0</v>
      </c>
      <c r="E6665" s="38">
        <f>(1*Rater1!$C6654=E$7222)+(1*Rater2!$C6654=E$7222)+(N_Raters&gt;=3=TRUE)*(1*Rater3!$C6654=E$7222)+(N_Raters&gt;=4=TRUE)*(1*Rater4!$C6654=E$7222)+(N_Raters&gt;=5=TRUE)*(1*Rater5!$C6654=E$7222)</f>
        <v>3</v>
      </c>
      <c r="F6665" s="38"/>
      <c r="G6665" s="38"/>
      <c r="H6665" s="38"/>
      <c r="J6665" s="1"/>
      <c r="K6665" s="1"/>
    </row>
    <row r="6666" spans="2:11">
      <c r="B6666" s="36">
        <v>6652</v>
      </c>
      <c r="C6666" s="55">
        <f>(1*Rater1!$C6655=C$7222)+(1*Rater2!$C6655=C$7222)+(N_Raters&gt;=3=TRUE)*(1*Rater3!$C6655=C$7222)+(N_Raters&gt;=4=TRUE)*(1*Rater4!$C6655=C$7222)+(N_Raters&gt;=5=TRUE)*(1*Rater5!$C6655=C$7222)</f>
        <v>0</v>
      </c>
      <c r="D6666" s="55">
        <f>(1*Rater1!$C6655=D$7222)+(1*Rater2!$C6655=D$7222)+(N_Raters&gt;=3=TRUE)*(1*Rater3!$C6655=D$7222)+(N_Raters&gt;=4=TRUE)*(1*Rater4!$C6655=D$7222)+(N_Raters&gt;=5=TRUE)*(1*Rater5!$C6655=D$7222)</f>
        <v>0</v>
      </c>
      <c r="E6666" s="38">
        <f>(1*Rater1!$C6655=E$7222)+(1*Rater2!$C6655=E$7222)+(N_Raters&gt;=3=TRUE)*(1*Rater3!$C6655=E$7222)+(N_Raters&gt;=4=TRUE)*(1*Rater4!$C6655=E$7222)+(N_Raters&gt;=5=TRUE)*(1*Rater5!$C6655=E$7222)</f>
        <v>3</v>
      </c>
      <c r="F6666" s="38"/>
      <c r="G6666" s="38"/>
      <c r="H6666" s="38"/>
      <c r="J6666" s="1"/>
      <c r="K6666" s="1"/>
    </row>
    <row r="6667" spans="2:11">
      <c r="B6667" s="35">
        <v>6653</v>
      </c>
      <c r="C6667" s="55">
        <f>(1*Rater1!$C6656=C$7222)+(1*Rater2!$C6656=C$7222)+(N_Raters&gt;=3=TRUE)*(1*Rater3!$C6656=C$7222)+(N_Raters&gt;=4=TRUE)*(1*Rater4!$C6656=C$7222)+(N_Raters&gt;=5=TRUE)*(1*Rater5!$C6656=C$7222)</f>
        <v>0</v>
      </c>
      <c r="D6667" s="55">
        <f>(1*Rater1!$C6656=D$7222)+(1*Rater2!$C6656=D$7222)+(N_Raters&gt;=3=TRUE)*(1*Rater3!$C6656=D$7222)+(N_Raters&gt;=4=TRUE)*(1*Rater4!$C6656=D$7222)+(N_Raters&gt;=5=TRUE)*(1*Rater5!$C6656=D$7222)</f>
        <v>0</v>
      </c>
      <c r="E6667" s="38">
        <f>(1*Rater1!$C6656=E$7222)+(1*Rater2!$C6656=E$7222)+(N_Raters&gt;=3=TRUE)*(1*Rater3!$C6656=E$7222)+(N_Raters&gt;=4=TRUE)*(1*Rater4!$C6656=E$7222)+(N_Raters&gt;=5=TRUE)*(1*Rater5!$C6656=E$7222)</f>
        <v>3</v>
      </c>
      <c r="F6667" s="38"/>
      <c r="G6667" s="38"/>
      <c r="H6667" s="38"/>
      <c r="J6667" s="1"/>
      <c r="K6667" s="1"/>
    </row>
    <row r="6668" spans="2:11">
      <c r="B6668" s="36">
        <v>6654</v>
      </c>
      <c r="C6668" s="55">
        <f>(1*Rater1!$C6657=C$7222)+(1*Rater2!$C6657=C$7222)+(N_Raters&gt;=3=TRUE)*(1*Rater3!$C6657=C$7222)+(N_Raters&gt;=4=TRUE)*(1*Rater4!$C6657=C$7222)+(N_Raters&gt;=5=TRUE)*(1*Rater5!$C6657=C$7222)</f>
        <v>0</v>
      </c>
      <c r="D6668" s="55">
        <f>(1*Rater1!$C6657=D$7222)+(1*Rater2!$C6657=D$7222)+(N_Raters&gt;=3=TRUE)*(1*Rater3!$C6657=D$7222)+(N_Raters&gt;=4=TRUE)*(1*Rater4!$C6657=D$7222)+(N_Raters&gt;=5=TRUE)*(1*Rater5!$C6657=D$7222)</f>
        <v>0</v>
      </c>
      <c r="E6668" s="38">
        <f>(1*Rater1!$C6657=E$7222)+(1*Rater2!$C6657=E$7222)+(N_Raters&gt;=3=TRUE)*(1*Rater3!$C6657=E$7222)+(N_Raters&gt;=4=TRUE)*(1*Rater4!$C6657=E$7222)+(N_Raters&gt;=5=TRUE)*(1*Rater5!$C6657=E$7222)</f>
        <v>3</v>
      </c>
      <c r="F6668" s="38"/>
      <c r="G6668" s="38"/>
      <c r="H6668" s="38"/>
      <c r="J6668" s="1"/>
      <c r="K6668" s="1"/>
    </row>
    <row r="6669" spans="2:11">
      <c r="B6669" s="35">
        <v>6655</v>
      </c>
      <c r="C6669" s="55">
        <f>(1*Rater1!$C6658=C$7222)+(1*Rater2!$C6658=C$7222)+(N_Raters&gt;=3=TRUE)*(1*Rater3!$C6658=C$7222)+(N_Raters&gt;=4=TRUE)*(1*Rater4!$C6658=C$7222)+(N_Raters&gt;=5=TRUE)*(1*Rater5!$C6658=C$7222)</f>
        <v>0</v>
      </c>
      <c r="D6669" s="55">
        <f>(1*Rater1!$C6658=D$7222)+(1*Rater2!$C6658=D$7222)+(N_Raters&gt;=3=TRUE)*(1*Rater3!$C6658=D$7222)+(N_Raters&gt;=4=TRUE)*(1*Rater4!$C6658=D$7222)+(N_Raters&gt;=5=TRUE)*(1*Rater5!$C6658=D$7222)</f>
        <v>0</v>
      </c>
      <c r="E6669" s="38">
        <f>(1*Rater1!$C6658=E$7222)+(1*Rater2!$C6658=E$7222)+(N_Raters&gt;=3=TRUE)*(1*Rater3!$C6658=E$7222)+(N_Raters&gt;=4=TRUE)*(1*Rater4!$C6658=E$7222)+(N_Raters&gt;=5=TRUE)*(1*Rater5!$C6658=E$7222)</f>
        <v>3</v>
      </c>
      <c r="F6669" s="38"/>
      <c r="G6669" s="38"/>
      <c r="H6669" s="38"/>
      <c r="J6669" s="1"/>
      <c r="K6669" s="1"/>
    </row>
    <row r="6670" spans="2:11">
      <c r="B6670" s="36">
        <v>6656</v>
      </c>
      <c r="C6670" s="55">
        <f>(1*Rater1!$C6659=C$7222)+(1*Rater2!$C6659=C$7222)+(N_Raters&gt;=3=TRUE)*(1*Rater3!$C6659=C$7222)+(N_Raters&gt;=4=TRUE)*(1*Rater4!$C6659=C$7222)+(N_Raters&gt;=5=TRUE)*(1*Rater5!$C6659=C$7222)</f>
        <v>0</v>
      </c>
      <c r="D6670" s="55">
        <f>(1*Rater1!$C6659=D$7222)+(1*Rater2!$C6659=D$7222)+(N_Raters&gt;=3=TRUE)*(1*Rater3!$C6659=D$7222)+(N_Raters&gt;=4=TRUE)*(1*Rater4!$C6659=D$7222)+(N_Raters&gt;=5=TRUE)*(1*Rater5!$C6659=D$7222)</f>
        <v>0</v>
      </c>
      <c r="E6670" s="38">
        <f>(1*Rater1!$C6659=E$7222)+(1*Rater2!$C6659=E$7222)+(N_Raters&gt;=3=TRUE)*(1*Rater3!$C6659=E$7222)+(N_Raters&gt;=4=TRUE)*(1*Rater4!$C6659=E$7222)+(N_Raters&gt;=5=TRUE)*(1*Rater5!$C6659=E$7222)</f>
        <v>3</v>
      </c>
      <c r="F6670" s="38"/>
      <c r="G6670" s="38"/>
      <c r="H6670" s="38"/>
      <c r="J6670" s="1"/>
      <c r="K6670" s="1"/>
    </row>
    <row r="6671" spans="2:11">
      <c r="B6671" s="35">
        <v>6657</v>
      </c>
      <c r="C6671" s="55">
        <f>(1*Rater1!$C6660=C$7222)+(1*Rater2!$C6660=C$7222)+(N_Raters&gt;=3=TRUE)*(1*Rater3!$C6660=C$7222)+(N_Raters&gt;=4=TRUE)*(1*Rater4!$C6660=C$7222)+(N_Raters&gt;=5=TRUE)*(1*Rater5!$C6660=C$7222)</f>
        <v>0</v>
      </c>
      <c r="D6671" s="55">
        <f>(1*Rater1!$C6660=D$7222)+(1*Rater2!$C6660=D$7222)+(N_Raters&gt;=3=TRUE)*(1*Rater3!$C6660=D$7222)+(N_Raters&gt;=4=TRUE)*(1*Rater4!$C6660=D$7222)+(N_Raters&gt;=5=TRUE)*(1*Rater5!$C6660=D$7222)</f>
        <v>0</v>
      </c>
      <c r="E6671" s="38">
        <f>(1*Rater1!$C6660=E$7222)+(1*Rater2!$C6660=E$7222)+(N_Raters&gt;=3=TRUE)*(1*Rater3!$C6660=E$7222)+(N_Raters&gt;=4=TRUE)*(1*Rater4!$C6660=E$7222)+(N_Raters&gt;=5=TRUE)*(1*Rater5!$C6660=E$7222)</f>
        <v>3</v>
      </c>
      <c r="F6671" s="38"/>
      <c r="G6671" s="38"/>
      <c r="H6671" s="38"/>
      <c r="J6671" s="1"/>
      <c r="K6671" s="1"/>
    </row>
    <row r="6672" spans="2:11">
      <c r="B6672" s="36">
        <v>6658</v>
      </c>
      <c r="C6672" s="55">
        <f>(1*Rater1!$C6661=C$7222)+(1*Rater2!$C6661=C$7222)+(N_Raters&gt;=3=TRUE)*(1*Rater3!$C6661=C$7222)+(N_Raters&gt;=4=TRUE)*(1*Rater4!$C6661=C$7222)+(N_Raters&gt;=5=TRUE)*(1*Rater5!$C6661=C$7222)</f>
        <v>0</v>
      </c>
      <c r="D6672" s="55">
        <f>(1*Rater1!$C6661=D$7222)+(1*Rater2!$C6661=D$7222)+(N_Raters&gt;=3=TRUE)*(1*Rater3!$C6661=D$7222)+(N_Raters&gt;=4=TRUE)*(1*Rater4!$C6661=D$7222)+(N_Raters&gt;=5=TRUE)*(1*Rater5!$C6661=D$7222)</f>
        <v>0</v>
      </c>
      <c r="E6672" s="38">
        <f>(1*Rater1!$C6661=E$7222)+(1*Rater2!$C6661=E$7222)+(N_Raters&gt;=3=TRUE)*(1*Rater3!$C6661=E$7222)+(N_Raters&gt;=4=TRUE)*(1*Rater4!$C6661=E$7222)+(N_Raters&gt;=5=TRUE)*(1*Rater5!$C6661=E$7222)</f>
        <v>3</v>
      </c>
      <c r="F6672" s="38"/>
      <c r="G6672" s="38"/>
      <c r="H6672" s="38"/>
      <c r="J6672" s="1"/>
      <c r="K6672" s="1"/>
    </row>
    <row r="6673" spans="2:11">
      <c r="B6673" s="35">
        <v>6659</v>
      </c>
      <c r="C6673" s="55">
        <f>(1*Rater1!$C6662=C$7222)+(1*Rater2!$C6662=C$7222)+(N_Raters&gt;=3=TRUE)*(1*Rater3!$C6662=C$7222)+(N_Raters&gt;=4=TRUE)*(1*Rater4!$C6662=C$7222)+(N_Raters&gt;=5=TRUE)*(1*Rater5!$C6662=C$7222)</f>
        <v>0</v>
      </c>
      <c r="D6673" s="55">
        <f>(1*Rater1!$C6662=D$7222)+(1*Rater2!$C6662=D$7222)+(N_Raters&gt;=3=TRUE)*(1*Rater3!$C6662=D$7222)+(N_Raters&gt;=4=TRUE)*(1*Rater4!$C6662=D$7222)+(N_Raters&gt;=5=TRUE)*(1*Rater5!$C6662=D$7222)</f>
        <v>1</v>
      </c>
      <c r="E6673" s="38">
        <f>(1*Rater1!$C6662=E$7222)+(1*Rater2!$C6662=E$7222)+(N_Raters&gt;=3=TRUE)*(1*Rater3!$C6662=E$7222)+(N_Raters&gt;=4=TRUE)*(1*Rater4!$C6662=E$7222)+(N_Raters&gt;=5=TRUE)*(1*Rater5!$C6662=E$7222)</f>
        <v>2</v>
      </c>
      <c r="F6673" s="38"/>
      <c r="G6673" s="38"/>
      <c r="H6673" s="38"/>
      <c r="J6673" s="1"/>
      <c r="K6673" s="1"/>
    </row>
    <row r="6674" spans="2:11">
      <c r="B6674" s="36">
        <v>6660</v>
      </c>
      <c r="C6674" s="55">
        <f>(1*Rater1!$C6663=C$7222)+(1*Rater2!$C6663=C$7222)+(N_Raters&gt;=3=TRUE)*(1*Rater3!$C6663=C$7222)+(N_Raters&gt;=4=TRUE)*(1*Rater4!$C6663=C$7222)+(N_Raters&gt;=5=TRUE)*(1*Rater5!$C6663=C$7222)</f>
        <v>0</v>
      </c>
      <c r="D6674" s="55">
        <f>(1*Rater1!$C6663=D$7222)+(1*Rater2!$C6663=D$7222)+(N_Raters&gt;=3=TRUE)*(1*Rater3!$C6663=D$7222)+(N_Raters&gt;=4=TRUE)*(1*Rater4!$C6663=D$7222)+(N_Raters&gt;=5=TRUE)*(1*Rater5!$C6663=D$7222)</f>
        <v>0</v>
      </c>
      <c r="E6674" s="38">
        <f>(1*Rater1!$C6663=E$7222)+(1*Rater2!$C6663=E$7222)+(N_Raters&gt;=3=TRUE)*(1*Rater3!$C6663=E$7222)+(N_Raters&gt;=4=TRUE)*(1*Rater4!$C6663=E$7222)+(N_Raters&gt;=5=TRUE)*(1*Rater5!$C6663=E$7222)</f>
        <v>3</v>
      </c>
      <c r="F6674" s="38"/>
      <c r="G6674" s="38"/>
      <c r="H6674" s="38"/>
      <c r="J6674" s="1"/>
      <c r="K6674" s="1"/>
    </row>
    <row r="6675" spans="2:11">
      <c r="B6675" s="35">
        <v>6661</v>
      </c>
      <c r="C6675" s="55">
        <f>(1*Rater1!$C6664=C$7222)+(1*Rater2!$C6664=C$7222)+(N_Raters&gt;=3=TRUE)*(1*Rater3!$C6664=C$7222)+(N_Raters&gt;=4=TRUE)*(1*Rater4!$C6664=C$7222)+(N_Raters&gt;=5=TRUE)*(1*Rater5!$C6664=C$7222)</f>
        <v>0</v>
      </c>
      <c r="D6675" s="55">
        <f>(1*Rater1!$C6664=D$7222)+(1*Rater2!$C6664=D$7222)+(N_Raters&gt;=3=TRUE)*(1*Rater3!$C6664=D$7222)+(N_Raters&gt;=4=TRUE)*(1*Rater4!$C6664=D$7222)+(N_Raters&gt;=5=TRUE)*(1*Rater5!$C6664=D$7222)</f>
        <v>0</v>
      </c>
      <c r="E6675" s="38">
        <f>(1*Rater1!$C6664=E$7222)+(1*Rater2!$C6664=E$7222)+(N_Raters&gt;=3=TRUE)*(1*Rater3!$C6664=E$7222)+(N_Raters&gt;=4=TRUE)*(1*Rater4!$C6664=E$7222)+(N_Raters&gt;=5=TRUE)*(1*Rater5!$C6664=E$7222)</f>
        <v>3</v>
      </c>
      <c r="F6675" s="38"/>
      <c r="G6675" s="38"/>
      <c r="H6675" s="38"/>
      <c r="J6675" s="1"/>
      <c r="K6675" s="1"/>
    </row>
    <row r="6676" spans="2:11">
      <c r="B6676" s="36">
        <v>6662</v>
      </c>
      <c r="C6676" s="55">
        <f>(1*Rater1!$C6665=C$7222)+(1*Rater2!$C6665=C$7222)+(N_Raters&gt;=3=TRUE)*(1*Rater3!$C6665=C$7222)+(N_Raters&gt;=4=TRUE)*(1*Rater4!$C6665=C$7222)+(N_Raters&gt;=5=TRUE)*(1*Rater5!$C6665=C$7222)</f>
        <v>0</v>
      </c>
      <c r="D6676" s="55">
        <f>(1*Rater1!$C6665=D$7222)+(1*Rater2!$C6665=D$7222)+(N_Raters&gt;=3=TRUE)*(1*Rater3!$C6665=D$7222)+(N_Raters&gt;=4=TRUE)*(1*Rater4!$C6665=D$7222)+(N_Raters&gt;=5=TRUE)*(1*Rater5!$C6665=D$7222)</f>
        <v>0</v>
      </c>
      <c r="E6676" s="38">
        <f>(1*Rater1!$C6665=E$7222)+(1*Rater2!$C6665=E$7222)+(N_Raters&gt;=3=TRUE)*(1*Rater3!$C6665=E$7222)+(N_Raters&gt;=4=TRUE)*(1*Rater4!$C6665=E$7222)+(N_Raters&gt;=5=TRUE)*(1*Rater5!$C6665=E$7222)</f>
        <v>3</v>
      </c>
      <c r="F6676" s="38"/>
      <c r="G6676" s="38"/>
      <c r="H6676" s="38"/>
      <c r="J6676" s="1"/>
      <c r="K6676" s="1"/>
    </row>
    <row r="6677" spans="2:11">
      <c r="B6677" s="35">
        <v>6663</v>
      </c>
      <c r="C6677" s="55">
        <f>(1*Rater1!$C6666=C$7222)+(1*Rater2!$C6666=C$7222)+(N_Raters&gt;=3=TRUE)*(1*Rater3!$C6666=C$7222)+(N_Raters&gt;=4=TRUE)*(1*Rater4!$C6666=C$7222)+(N_Raters&gt;=5=TRUE)*(1*Rater5!$C6666=C$7222)</f>
        <v>0</v>
      </c>
      <c r="D6677" s="55">
        <f>(1*Rater1!$C6666=D$7222)+(1*Rater2!$C6666=D$7222)+(N_Raters&gt;=3=TRUE)*(1*Rater3!$C6666=D$7222)+(N_Raters&gt;=4=TRUE)*(1*Rater4!$C6666=D$7222)+(N_Raters&gt;=5=TRUE)*(1*Rater5!$C6666=D$7222)</f>
        <v>0</v>
      </c>
      <c r="E6677" s="38">
        <f>(1*Rater1!$C6666=E$7222)+(1*Rater2!$C6666=E$7222)+(N_Raters&gt;=3=TRUE)*(1*Rater3!$C6666=E$7222)+(N_Raters&gt;=4=TRUE)*(1*Rater4!$C6666=E$7222)+(N_Raters&gt;=5=TRUE)*(1*Rater5!$C6666=E$7222)</f>
        <v>3</v>
      </c>
      <c r="F6677" s="38"/>
      <c r="G6677" s="38"/>
      <c r="H6677" s="38"/>
      <c r="J6677" s="1"/>
      <c r="K6677" s="1"/>
    </row>
    <row r="6678" spans="2:11">
      <c r="B6678" s="36">
        <v>6664</v>
      </c>
      <c r="C6678" s="55">
        <f>(1*Rater1!$C6667=C$7222)+(1*Rater2!$C6667=C$7222)+(N_Raters&gt;=3=TRUE)*(1*Rater3!$C6667=C$7222)+(N_Raters&gt;=4=TRUE)*(1*Rater4!$C6667=C$7222)+(N_Raters&gt;=5=TRUE)*(1*Rater5!$C6667=C$7222)</f>
        <v>0</v>
      </c>
      <c r="D6678" s="55">
        <f>(1*Rater1!$C6667=D$7222)+(1*Rater2!$C6667=D$7222)+(N_Raters&gt;=3=TRUE)*(1*Rater3!$C6667=D$7222)+(N_Raters&gt;=4=TRUE)*(1*Rater4!$C6667=D$7222)+(N_Raters&gt;=5=TRUE)*(1*Rater5!$C6667=D$7222)</f>
        <v>0</v>
      </c>
      <c r="E6678" s="38">
        <f>(1*Rater1!$C6667=E$7222)+(1*Rater2!$C6667=E$7222)+(N_Raters&gt;=3=TRUE)*(1*Rater3!$C6667=E$7222)+(N_Raters&gt;=4=TRUE)*(1*Rater4!$C6667=E$7222)+(N_Raters&gt;=5=TRUE)*(1*Rater5!$C6667=E$7222)</f>
        <v>3</v>
      </c>
      <c r="F6678" s="38"/>
      <c r="G6678" s="38"/>
      <c r="H6678" s="38"/>
      <c r="J6678" s="1"/>
      <c r="K6678" s="1"/>
    </row>
    <row r="6679" spans="2:11">
      <c r="B6679" s="35">
        <v>6665</v>
      </c>
      <c r="C6679" s="55">
        <f>(1*Rater1!$C6668=C$7222)+(1*Rater2!$C6668=C$7222)+(N_Raters&gt;=3=TRUE)*(1*Rater3!$C6668=C$7222)+(N_Raters&gt;=4=TRUE)*(1*Rater4!$C6668=C$7222)+(N_Raters&gt;=5=TRUE)*(1*Rater5!$C6668=C$7222)</f>
        <v>0</v>
      </c>
      <c r="D6679" s="55">
        <f>(1*Rater1!$C6668=D$7222)+(1*Rater2!$C6668=D$7222)+(N_Raters&gt;=3=TRUE)*(1*Rater3!$C6668=D$7222)+(N_Raters&gt;=4=TRUE)*(1*Rater4!$C6668=D$7222)+(N_Raters&gt;=5=TRUE)*(1*Rater5!$C6668=D$7222)</f>
        <v>0</v>
      </c>
      <c r="E6679" s="38">
        <f>(1*Rater1!$C6668=E$7222)+(1*Rater2!$C6668=E$7222)+(N_Raters&gt;=3=TRUE)*(1*Rater3!$C6668=E$7222)+(N_Raters&gt;=4=TRUE)*(1*Rater4!$C6668=E$7222)+(N_Raters&gt;=5=TRUE)*(1*Rater5!$C6668=E$7222)</f>
        <v>3</v>
      </c>
      <c r="F6679" s="38"/>
      <c r="G6679" s="38"/>
      <c r="H6679" s="38"/>
      <c r="J6679" s="1"/>
      <c r="K6679" s="1"/>
    </row>
    <row r="6680" spans="2:11">
      <c r="B6680" s="36">
        <v>6666</v>
      </c>
      <c r="C6680" s="55">
        <f>(1*Rater1!$C6669=C$7222)+(1*Rater2!$C6669=C$7222)+(N_Raters&gt;=3=TRUE)*(1*Rater3!$C6669=C$7222)+(N_Raters&gt;=4=TRUE)*(1*Rater4!$C6669=C$7222)+(N_Raters&gt;=5=TRUE)*(1*Rater5!$C6669=C$7222)</f>
        <v>0</v>
      </c>
      <c r="D6680" s="55">
        <f>(1*Rater1!$C6669=D$7222)+(1*Rater2!$C6669=D$7222)+(N_Raters&gt;=3=TRUE)*(1*Rater3!$C6669=D$7222)+(N_Raters&gt;=4=TRUE)*(1*Rater4!$C6669=D$7222)+(N_Raters&gt;=5=TRUE)*(1*Rater5!$C6669=D$7222)</f>
        <v>0</v>
      </c>
      <c r="E6680" s="38">
        <f>(1*Rater1!$C6669=E$7222)+(1*Rater2!$C6669=E$7222)+(N_Raters&gt;=3=TRUE)*(1*Rater3!$C6669=E$7222)+(N_Raters&gt;=4=TRUE)*(1*Rater4!$C6669=E$7222)+(N_Raters&gt;=5=TRUE)*(1*Rater5!$C6669=E$7222)</f>
        <v>3</v>
      </c>
      <c r="F6680" s="38"/>
      <c r="G6680" s="38"/>
      <c r="H6680" s="38"/>
      <c r="J6680" s="1"/>
      <c r="K6680" s="1"/>
    </row>
    <row r="6681" spans="2:11">
      <c r="B6681" s="35">
        <v>6667</v>
      </c>
      <c r="C6681" s="55">
        <f>(1*Rater1!$C6670=C$7222)+(1*Rater2!$C6670=C$7222)+(N_Raters&gt;=3=TRUE)*(1*Rater3!$C6670=C$7222)+(N_Raters&gt;=4=TRUE)*(1*Rater4!$C6670=C$7222)+(N_Raters&gt;=5=TRUE)*(1*Rater5!$C6670=C$7222)</f>
        <v>0</v>
      </c>
      <c r="D6681" s="55">
        <f>(1*Rater1!$C6670=D$7222)+(1*Rater2!$C6670=D$7222)+(N_Raters&gt;=3=TRUE)*(1*Rater3!$C6670=D$7222)+(N_Raters&gt;=4=TRUE)*(1*Rater4!$C6670=D$7222)+(N_Raters&gt;=5=TRUE)*(1*Rater5!$C6670=D$7222)</f>
        <v>0</v>
      </c>
      <c r="E6681" s="38">
        <f>(1*Rater1!$C6670=E$7222)+(1*Rater2!$C6670=E$7222)+(N_Raters&gt;=3=TRUE)*(1*Rater3!$C6670=E$7222)+(N_Raters&gt;=4=TRUE)*(1*Rater4!$C6670=E$7222)+(N_Raters&gt;=5=TRUE)*(1*Rater5!$C6670=E$7222)</f>
        <v>3</v>
      </c>
      <c r="F6681" s="38"/>
      <c r="G6681" s="38"/>
      <c r="H6681" s="38"/>
      <c r="J6681" s="1"/>
      <c r="K6681" s="1"/>
    </row>
    <row r="6682" spans="2:11">
      <c r="B6682" s="36">
        <v>6668</v>
      </c>
      <c r="C6682" s="55">
        <f>(1*Rater1!$C6671=C$7222)+(1*Rater2!$C6671=C$7222)+(N_Raters&gt;=3=TRUE)*(1*Rater3!$C6671=C$7222)+(N_Raters&gt;=4=TRUE)*(1*Rater4!$C6671=C$7222)+(N_Raters&gt;=5=TRUE)*(1*Rater5!$C6671=C$7222)</f>
        <v>0</v>
      </c>
      <c r="D6682" s="55">
        <f>(1*Rater1!$C6671=D$7222)+(1*Rater2!$C6671=D$7222)+(N_Raters&gt;=3=TRUE)*(1*Rater3!$C6671=D$7222)+(N_Raters&gt;=4=TRUE)*(1*Rater4!$C6671=D$7222)+(N_Raters&gt;=5=TRUE)*(1*Rater5!$C6671=D$7222)</f>
        <v>0</v>
      </c>
      <c r="E6682" s="38">
        <f>(1*Rater1!$C6671=E$7222)+(1*Rater2!$C6671=E$7222)+(N_Raters&gt;=3=TRUE)*(1*Rater3!$C6671=E$7222)+(N_Raters&gt;=4=TRUE)*(1*Rater4!$C6671=E$7222)+(N_Raters&gt;=5=TRUE)*(1*Rater5!$C6671=E$7222)</f>
        <v>3</v>
      </c>
      <c r="F6682" s="38"/>
      <c r="G6682" s="38"/>
      <c r="H6682" s="38"/>
      <c r="J6682" s="1"/>
      <c r="K6682" s="1"/>
    </row>
    <row r="6683" spans="2:11">
      <c r="B6683" s="35">
        <v>6669</v>
      </c>
      <c r="C6683" s="55">
        <f>(1*Rater1!$C6672=C$7222)+(1*Rater2!$C6672=C$7222)+(N_Raters&gt;=3=TRUE)*(1*Rater3!$C6672=C$7222)+(N_Raters&gt;=4=TRUE)*(1*Rater4!$C6672=C$7222)+(N_Raters&gt;=5=TRUE)*(1*Rater5!$C6672=C$7222)</f>
        <v>0</v>
      </c>
      <c r="D6683" s="55">
        <f>(1*Rater1!$C6672=D$7222)+(1*Rater2!$C6672=D$7222)+(N_Raters&gt;=3=TRUE)*(1*Rater3!$C6672=D$7222)+(N_Raters&gt;=4=TRUE)*(1*Rater4!$C6672=D$7222)+(N_Raters&gt;=5=TRUE)*(1*Rater5!$C6672=D$7222)</f>
        <v>0</v>
      </c>
      <c r="E6683" s="38">
        <f>(1*Rater1!$C6672=E$7222)+(1*Rater2!$C6672=E$7222)+(N_Raters&gt;=3=TRUE)*(1*Rater3!$C6672=E$7222)+(N_Raters&gt;=4=TRUE)*(1*Rater4!$C6672=E$7222)+(N_Raters&gt;=5=TRUE)*(1*Rater5!$C6672=E$7222)</f>
        <v>3</v>
      </c>
      <c r="F6683" s="38"/>
      <c r="G6683" s="38"/>
      <c r="H6683" s="38"/>
      <c r="J6683" s="1"/>
      <c r="K6683" s="1"/>
    </row>
    <row r="6684" spans="2:11">
      <c r="B6684" s="36">
        <v>6670</v>
      </c>
      <c r="C6684" s="55">
        <f>(1*Rater1!$C6673=C$7222)+(1*Rater2!$C6673=C$7222)+(N_Raters&gt;=3=TRUE)*(1*Rater3!$C6673=C$7222)+(N_Raters&gt;=4=TRUE)*(1*Rater4!$C6673=C$7222)+(N_Raters&gt;=5=TRUE)*(1*Rater5!$C6673=C$7222)</f>
        <v>0</v>
      </c>
      <c r="D6684" s="55">
        <f>(1*Rater1!$C6673=D$7222)+(1*Rater2!$C6673=D$7222)+(N_Raters&gt;=3=TRUE)*(1*Rater3!$C6673=D$7222)+(N_Raters&gt;=4=TRUE)*(1*Rater4!$C6673=D$7222)+(N_Raters&gt;=5=TRUE)*(1*Rater5!$C6673=D$7222)</f>
        <v>0</v>
      </c>
      <c r="E6684" s="38">
        <f>(1*Rater1!$C6673=E$7222)+(1*Rater2!$C6673=E$7222)+(N_Raters&gt;=3=TRUE)*(1*Rater3!$C6673=E$7222)+(N_Raters&gt;=4=TRUE)*(1*Rater4!$C6673=E$7222)+(N_Raters&gt;=5=TRUE)*(1*Rater5!$C6673=E$7222)</f>
        <v>3</v>
      </c>
      <c r="F6684" s="38"/>
      <c r="G6684" s="38"/>
      <c r="H6684" s="38"/>
      <c r="J6684" s="1"/>
      <c r="K6684" s="1"/>
    </row>
    <row r="6685" spans="2:11">
      <c r="B6685" s="35">
        <v>6671</v>
      </c>
      <c r="C6685" s="55">
        <f>(1*Rater1!$C6674=C$7222)+(1*Rater2!$C6674=C$7222)+(N_Raters&gt;=3=TRUE)*(1*Rater3!$C6674=C$7222)+(N_Raters&gt;=4=TRUE)*(1*Rater4!$C6674=C$7222)+(N_Raters&gt;=5=TRUE)*(1*Rater5!$C6674=C$7222)</f>
        <v>0</v>
      </c>
      <c r="D6685" s="55">
        <f>(1*Rater1!$C6674=D$7222)+(1*Rater2!$C6674=D$7222)+(N_Raters&gt;=3=TRUE)*(1*Rater3!$C6674=D$7222)+(N_Raters&gt;=4=TRUE)*(1*Rater4!$C6674=D$7222)+(N_Raters&gt;=5=TRUE)*(1*Rater5!$C6674=D$7222)</f>
        <v>0</v>
      </c>
      <c r="E6685" s="38">
        <f>(1*Rater1!$C6674=E$7222)+(1*Rater2!$C6674=E$7222)+(N_Raters&gt;=3=TRUE)*(1*Rater3!$C6674=E$7222)+(N_Raters&gt;=4=TRUE)*(1*Rater4!$C6674=E$7222)+(N_Raters&gt;=5=TRUE)*(1*Rater5!$C6674=E$7222)</f>
        <v>3</v>
      </c>
      <c r="F6685" s="38"/>
      <c r="G6685" s="38"/>
      <c r="H6685" s="38"/>
      <c r="J6685" s="1"/>
      <c r="K6685" s="1"/>
    </row>
    <row r="6686" spans="2:11">
      <c r="B6686" s="36">
        <v>6672</v>
      </c>
      <c r="C6686" s="55">
        <f>(1*Rater1!$C6675=C$7222)+(1*Rater2!$C6675=C$7222)+(N_Raters&gt;=3=TRUE)*(1*Rater3!$C6675=C$7222)+(N_Raters&gt;=4=TRUE)*(1*Rater4!$C6675=C$7222)+(N_Raters&gt;=5=TRUE)*(1*Rater5!$C6675=C$7222)</f>
        <v>0</v>
      </c>
      <c r="D6686" s="55">
        <f>(1*Rater1!$C6675=D$7222)+(1*Rater2!$C6675=D$7222)+(N_Raters&gt;=3=TRUE)*(1*Rater3!$C6675=D$7222)+(N_Raters&gt;=4=TRUE)*(1*Rater4!$C6675=D$7222)+(N_Raters&gt;=5=TRUE)*(1*Rater5!$C6675=D$7222)</f>
        <v>0</v>
      </c>
      <c r="E6686" s="38">
        <f>(1*Rater1!$C6675=E$7222)+(1*Rater2!$C6675=E$7222)+(N_Raters&gt;=3=TRUE)*(1*Rater3!$C6675=E$7222)+(N_Raters&gt;=4=TRUE)*(1*Rater4!$C6675=E$7222)+(N_Raters&gt;=5=TRUE)*(1*Rater5!$C6675=E$7222)</f>
        <v>3</v>
      </c>
      <c r="F6686" s="38"/>
      <c r="G6686" s="38"/>
      <c r="H6686" s="38"/>
      <c r="J6686" s="1"/>
      <c r="K6686" s="1"/>
    </row>
    <row r="6687" spans="2:11">
      <c r="B6687" s="35">
        <v>6673</v>
      </c>
      <c r="C6687" s="55">
        <f>(1*Rater1!$C6676=C$7222)+(1*Rater2!$C6676=C$7222)+(N_Raters&gt;=3=TRUE)*(1*Rater3!$C6676=C$7222)+(N_Raters&gt;=4=TRUE)*(1*Rater4!$C6676=C$7222)+(N_Raters&gt;=5=TRUE)*(1*Rater5!$C6676=C$7222)</f>
        <v>0</v>
      </c>
      <c r="D6687" s="55">
        <f>(1*Rater1!$C6676=D$7222)+(1*Rater2!$C6676=D$7222)+(N_Raters&gt;=3=TRUE)*(1*Rater3!$C6676=D$7222)+(N_Raters&gt;=4=TRUE)*(1*Rater4!$C6676=D$7222)+(N_Raters&gt;=5=TRUE)*(1*Rater5!$C6676=D$7222)</f>
        <v>0</v>
      </c>
      <c r="E6687" s="38">
        <f>(1*Rater1!$C6676=E$7222)+(1*Rater2!$C6676=E$7222)+(N_Raters&gt;=3=TRUE)*(1*Rater3!$C6676=E$7222)+(N_Raters&gt;=4=TRUE)*(1*Rater4!$C6676=E$7222)+(N_Raters&gt;=5=TRUE)*(1*Rater5!$C6676=E$7222)</f>
        <v>3</v>
      </c>
      <c r="F6687" s="38"/>
      <c r="G6687" s="38"/>
      <c r="H6687" s="38"/>
      <c r="J6687" s="1"/>
      <c r="K6687" s="1"/>
    </row>
    <row r="6688" spans="2:11">
      <c r="B6688" s="36">
        <v>6674</v>
      </c>
      <c r="C6688" s="55">
        <f>(1*Rater1!$C6677=C$7222)+(1*Rater2!$C6677=C$7222)+(N_Raters&gt;=3=TRUE)*(1*Rater3!$C6677=C$7222)+(N_Raters&gt;=4=TRUE)*(1*Rater4!$C6677=C$7222)+(N_Raters&gt;=5=TRUE)*(1*Rater5!$C6677=C$7222)</f>
        <v>0</v>
      </c>
      <c r="D6688" s="55">
        <f>(1*Rater1!$C6677=D$7222)+(1*Rater2!$C6677=D$7222)+(N_Raters&gt;=3=TRUE)*(1*Rater3!$C6677=D$7222)+(N_Raters&gt;=4=TRUE)*(1*Rater4!$C6677=D$7222)+(N_Raters&gt;=5=TRUE)*(1*Rater5!$C6677=D$7222)</f>
        <v>0</v>
      </c>
      <c r="E6688" s="38">
        <f>(1*Rater1!$C6677=E$7222)+(1*Rater2!$C6677=E$7222)+(N_Raters&gt;=3=TRUE)*(1*Rater3!$C6677=E$7222)+(N_Raters&gt;=4=TRUE)*(1*Rater4!$C6677=E$7222)+(N_Raters&gt;=5=TRUE)*(1*Rater5!$C6677=E$7222)</f>
        <v>3</v>
      </c>
      <c r="F6688" s="38"/>
      <c r="G6688" s="38"/>
      <c r="H6688" s="38"/>
      <c r="J6688" s="1"/>
      <c r="K6688" s="1"/>
    </row>
    <row r="6689" spans="2:11">
      <c r="B6689" s="35">
        <v>6675</v>
      </c>
      <c r="C6689" s="55">
        <f>(1*Rater1!$C6678=C$7222)+(1*Rater2!$C6678=C$7222)+(N_Raters&gt;=3=TRUE)*(1*Rater3!$C6678=C$7222)+(N_Raters&gt;=4=TRUE)*(1*Rater4!$C6678=C$7222)+(N_Raters&gt;=5=TRUE)*(1*Rater5!$C6678=C$7222)</f>
        <v>0</v>
      </c>
      <c r="D6689" s="55">
        <f>(1*Rater1!$C6678=D$7222)+(1*Rater2!$C6678=D$7222)+(N_Raters&gt;=3=TRUE)*(1*Rater3!$C6678=D$7222)+(N_Raters&gt;=4=TRUE)*(1*Rater4!$C6678=D$7222)+(N_Raters&gt;=5=TRUE)*(1*Rater5!$C6678=D$7222)</f>
        <v>0</v>
      </c>
      <c r="E6689" s="38">
        <f>(1*Rater1!$C6678=E$7222)+(1*Rater2!$C6678=E$7222)+(N_Raters&gt;=3=TRUE)*(1*Rater3!$C6678=E$7222)+(N_Raters&gt;=4=TRUE)*(1*Rater4!$C6678=E$7222)+(N_Raters&gt;=5=TRUE)*(1*Rater5!$C6678=E$7222)</f>
        <v>3</v>
      </c>
      <c r="F6689" s="38"/>
      <c r="G6689" s="38"/>
      <c r="H6689" s="38"/>
      <c r="J6689" s="1"/>
      <c r="K6689" s="1"/>
    </row>
    <row r="6690" spans="2:11">
      <c r="B6690" s="36">
        <v>6676</v>
      </c>
      <c r="C6690" s="55">
        <f>(1*Rater1!$C6679=C$7222)+(1*Rater2!$C6679=C$7222)+(N_Raters&gt;=3=TRUE)*(1*Rater3!$C6679=C$7222)+(N_Raters&gt;=4=TRUE)*(1*Rater4!$C6679=C$7222)+(N_Raters&gt;=5=TRUE)*(1*Rater5!$C6679=C$7222)</f>
        <v>0</v>
      </c>
      <c r="D6690" s="55">
        <f>(1*Rater1!$C6679=D$7222)+(1*Rater2!$C6679=D$7222)+(N_Raters&gt;=3=TRUE)*(1*Rater3!$C6679=D$7222)+(N_Raters&gt;=4=TRUE)*(1*Rater4!$C6679=D$7222)+(N_Raters&gt;=5=TRUE)*(1*Rater5!$C6679=D$7222)</f>
        <v>0</v>
      </c>
      <c r="E6690" s="38">
        <f>(1*Rater1!$C6679=E$7222)+(1*Rater2!$C6679=E$7222)+(N_Raters&gt;=3=TRUE)*(1*Rater3!$C6679=E$7222)+(N_Raters&gt;=4=TRUE)*(1*Rater4!$C6679=E$7222)+(N_Raters&gt;=5=TRUE)*(1*Rater5!$C6679=E$7222)</f>
        <v>3</v>
      </c>
      <c r="F6690" s="38"/>
      <c r="G6690" s="38"/>
      <c r="H6690" s="38"/>
      <c r="J6690" s="1"/>
      <c r="K6690" s="1"/>
    </row>
    <row r="6691" spans="2:11">
      <c r="B6691" s="35">
        <v>6677</v>
      </c>
      <c r="C6691" s="55">
        <f>(1*Rater1!$C6680=C$7222)+(1*Rater2!$C6680=C$7222)+(N_Raters&gt;=3=TRUE)*(1*Rater3!$C6680=C$7222)+(N_Raters&gt;=4=TRUE)*(1*Rater4!$C6680=C$7222)+(N_Raters&gt;=5=TRUE)*(1*Rater5!$C6680=C$7222)</f>
        <v>0</v>
      </c>
      <c r="D6691" s="55">
        <f>(1*Rater1!$C6680=D$7222)+(1*Rater2!$C6680=D$7222)+(N_Raters&gt;=3=TRUE)*(1*Rater3!$C6680=D$7222)+(N_Raters&gt;=4=TRUE)*(1*Rater4!$C6680=D$7222)+(N_Raters&gt;=5=TRUE)*(1*Rater5!$C6680=D$7222)</f>
        <v>1</v>
      </c>
      <c r="E6691" s="38">
        <f>(1*Rater1!$C6680=E$7222)+(1*Rater2!$C6680=E$7222)+(N_Raters&gt;=3=TRUE)*(1*Rater3!$C6680=E$7222)+(N_Raters&gt;=4=TRUE)*(1*Rater4!$C6680=E$7222)+(N_Raters&gt;=5=TRUE)*(1*Rater5!$C6680=E$7222)</f>
        <v>2</v>
      </c>
      <c r="F6691" s="38"/>
      <c r="G6691" s="38"/>
      <c r="H6691" s="38"/>
      <c r="J6691" s="1"/>
      <c r="K6691" s="1"/>
    </row>
    <row r="6692" spans="2:11">
      <c r="B6692" s="36">
        <v>6678</v>
      </c>
      <c r="C6692" s="55">
        <f>(1*Rater1!$C6681=C$7222)+(1*Rater2!$C6681=C$7222)+(N_Raters&gt;=3=TRUE)*(1*Rater3!$C6681=C$7222)+(N_Raters&gt;=4=TRUE)*(1*Rater4!$C6681=C$7222)+(N_Raters&gt;=5=TRUE)*(1*Rater5!$C6681=C$7222)</f>
        <v>0</v>
      </c>
      <c r="D6692" s="55">
        <f>(1*Rater1!$C6681=D$7222)+(1*Rater2!$C6681=D$7222)+(N_Raters&gt;=3=TRUE)*(1*Rater3!$C6681=D$7222)+(N_Raters&gt;=4=TRUE)*(1*Rater4!$C6681=D$7222)+(N_Raters&gt;=5=TRUE)*(1*Rater5!$C6681=D$7222)</f>
        <v>0</v>
      </c>
      <c r="E6692" s="38">
        <f>(1*Rater1!$C6681=E$7222)+(1*Rater2!$C6681=E$7222)+(N_Raters&gt;=3=TRUE)*(1*Rater3!$C6681=E$7222)+(N_Raters&gt;=4=TRUE)*(1*Rater4!$C6681=E$7222)+(N_Raters&gt;=5=TRUE)*(1*Rater5!$C6681=E$7222)</f>
        <v>3</v>
      </c>
      <c r="F6692" s="38"/>
      <c r="G6692" s="38"/>
      <c r="H6692" s="38"/>
      <c r="J6692" s="1"/>
      <c r="K6692" s="1"/>
    </row>
    <row r="6693" spans="2:11">
      <c r="B6693" s="35">
        <v>6679</v>
      </c>
      <c r="C6693" s="55">
        <f>(1*Rater1!$C6682=C$7222)+(1*Rater2!$C6682=C$7222)+(N_Raters&gt;=3=TRUE)*(1*Rater3!$C6682=C$7222)+(N_Raters&gt;=4=TRUE)*(1*Rater4!$C6682=C$7222)+(N_Raters&gt;=5=TRUE)*(1*Rater5!$C6682=C$7222)</f>
        <v>0</v>
      </c>
      <c r="D6693" s="55">
        <f>(1*Rater1!$C6682=D$7222)+(1*Rater2!$C6682=D$7222)+(N_Raters&gt;=3=TRUE)*(1*Rater3!$C6682=D$7222)+(N_Raters&gt;=4=TRUE)*(1*Rater4!$C6682=D$7222)+(N_Raters&gt;=5=TRUE)*(1*Rater5!$C6682=D$7222)</f>
        <v>2</v>
      </c>
      <c r="E6693" s="38">
        <f>(1*Rater1!$C6682=E$7222)+(1*Rater2!$C6682=E$7222)+(N_Raters&gt;=3=TRUE)*(1*Rater3!$C6682=E$7222)+(N_Raters&gt;=4=TRUE)*(1*Rater4!$C6682=E$7222)+(N_Raters&gt;=5=TRUE)*(1*Rater5!$C6682=E$7222)</f>
        <v>1</v>
      </c>
      <c r="F6693" s="38"/>
      <c r="G6693" s="38"/>
      <c r="H6693" s="38"/>
      <c r="J6693" s="1"/>
      <c r="K6693" s="1"/>
    </row>
    <row r="6694" spans="2:11">
      <c r="B6694" s="36">
        <v>6680</v>
      </c>
      <c r="C6694" s="55">
        <f>(1*Rater1!$C6683=C$7222)+(1*Rater2!$C6683=C$7222)+(N_Raters&gt;=3=TRUE)*(1*Rater3!$C6683=C$7222)+(N_Raters&gt;=4=TRUE)*(1*Rater4!$C6683=C$7222)+(N_Raters&gt;=5=TRUE)*(1*Rater5!$C6683=C$7222)</f>
        <v>0</v>
      </c>
      <c r="D6694" s="55">
        <f>(1*Rater1!$C6683=D$7222)+(1*Rater2!$C6683=D$7222)+(N_Raters&gt;=3=TRUE)*(1*Rater3!$C6683=D$7222)+(N_Raters&gt;=4=TRUE)*(1*Rater4!$C6683=D$7222)+(N_Raters&gt;=5=TRUE)*(1*Rater5!$C6683=D$7222)</f>
        <v>2</v>
      </c>
      <c r="E6694" s="38">
        <f>(1*Rater1!$C6683=E$7222)+(1*Rater2!$C6683=E$7222)+(N_Raters&gt;=3=TRUE)*(1*Rater3!$C6683=E$7222)+(N_Raters&gt;=4=TRUE)*(1*Rater4!$C6683=E$7222)+(N_Raters&gt;=5=TRUE)*(1*Rater5!$C6683=E$7222)</f>
        <v>1</v>
      </c>
      <c r="F6694" s="38"/>
      <c r="G6694" s="38"/>
      <c r="H6694" s="38"/>
      <c r="J6694" s="1"/>
      <c r="K6694" s="1"/>
    </row>
    <row r="6695" spans="2:11">
      <c r="B6695" s="35">
        <v>6681</v>
      </c>
      <c r="C6695" s="55">
        <f>(1*Rater1!$C6684=C$7222)+(1*Rater2!$C6684=C$7222)+(N_Raters&gt;=3=TRUE)*(1*Rater3!$C6684=C$7222)+(N_Raters&gt;=4=TRUE)*(1*Rater4!$C6684=C$7222)+(N_Raters&gt;=5=TRUE)*(1*Rater5!$C6684=C$7222)</f>
        <v>2</v>
      </c>
      <c r="D6695" s="55">
        <f>(1*Rater1!$C6684=D$7222)+(1*Rater2!$C6684=D$7222)+(N_Raters&gt;=3=TRUE)*(1*Rater3!$C6684=D$7222)+(N_Raters&gt;=4=TRUE)*(1*Rater4!$C6684=D$7222)+(N_Raters&gt;=5=TRUE)*(1*Rater5!$C6684=D$7222)</f>
        <v>1</v>
      </c>
      <c r="E6695" s="38">
        <f>(1*Rater1!$C6684=E$7222)+(1*Rater2!$C6684=E$7222)+(N_Raters&gt;=3=TRUE)*(1*Rater3!$C6684=E$7222)+(N_Raters&gt;=4=TRUE)*(1*Rater4!$C6684=E$7222)+(N_Raters&gt;=5=TRUE)*(1*Rater5!$C6684=E$7222)</f>
        <v>0</v>
      </c>
      <c r="F6695" s="38"/>
      <c r="G6695" s="38"/>
      <c r="H6695" s="38"/>
      <c r="J6695" s="1"/>
      <c r="K6695" s="1"/>
    </row>
    <row r="6696" spans="2:11">
      <c r="B6696" s="36">
        <v>6682</v>
      </c>
      <c r="C6696" s="55">
        <f>(1*Rater1!$C6685=C$7222)+(1*Rater2!$C6685=C$7222)+(N_Raters&gt;=3=TRUE)*(1*Rater3!$C6685=C$7222)+(N_Raters&gt;=4=TRUE)*(1*Rater4!$C6685=C$7222)+(N_Raters&gt;=5=TRUE)*(1*Rater5!$C6685=C$7222)</f>
        <v>0</v>
      </c>
      <c r="D6696" s="55">
        <f>(1*Rater1!$C6685=D$7222)+(1*Rater2!$C6685=D$7222)+(N_Raters&gt;=3=TRUE)*(1*Rater3!$C6685=D$7222)+(N_Raters&gt;=4=TRUE)*(1*Rater4!$C6685=D$7222)+(N_Raters&gt;=5=TRUE)*(1*Rater5!$C6685=D$7222)</f>
        <v>0</v>
      </c>
      <c r="E6696" s="38">
        <f>(1*Rater1!$C6685=E$7222)+(1*Rater2!$C6685=E$7222)+(N_Raters&gt;=3=TRUE)*(1*Rater3!$C6685=E$7222)+(N_Raters&gt;=4=TRUE)*(1*Rater4!$C6685=E$7222)+(N_Raters&gt;=5=TRUE)*(1*Rater5!$C6685=E$7222)</f>
        <v>3</v>
      </c>
      <c r="F6696" s="38"/>
      <c r="G6696" s="38"/>
      <c r="H6696" s="38"/>
      <c r="J6696" s="1"/>
      <c r="K6696" s="1"/>
    </row>
    <row r="6697" spans="2:11">
      <c r="B6697" s="35">
        <v>6683</v>
      </c>
      <c r="C6697" s="55">
        <f>(1*Rater1!$C6686=C$7222)+(1*Rater2!$C6686=C$7222)+(N_Raters&gt;=3=TRUE)*(1*Rater3!$C6686=C$7222)+(N_Raters&gt;=4=TRUE)*(1*Rater4!$C6686=C$7222)+(N_Raters&gt;=5=TRUE)*(1*Rater5!$C6686=C$7222)</f>
        <v>0</v>
      </c>
      <c r="D6697" s="55">
        <f>(1*Rater1!$C6686=D$7222)+(1*Rater2!$C6686=D$7222)+(N_Raters&gt;=3=TRUE)*(1*Rater3!$C6686=D$7222)+(N_Raters&gt;=4=TRUE)*(1*Rater4!$C6686=D$7222)+(N_Raters&gt;=5=TRUE)*(1*Rater5!$C6686=D$7222)</f>
        <v>0</v>
      </c>
      <c r="E6697" s="38">
        <f>(1*Rater1!$C6686=E$7222)+(1*Rater2!$C6686=E$7222)+(N_Raters&gt;=3=TRUE)*(1*Rater3!$C6686=E$7222)+(N_Raters&gt;=4=TRUE)*(1*Rater4!$C6686=E$7222)+(N_Raters&gt;=5=TRUE)*(1*Rater5!$C6686=E$7222)</f>
        <v>3</v>
      </c>
      <c r="F6697" s="38"/>
      <c r="G6697" s="38"/>
      <c r="H6697" s="38"/>
      <c r="J6697" s="1"/>
      <c r="K6697" s="1"/>
    </row>
    <row r="6698" spans="2:11">
      <c r="B6698" s="36">
        <v>6684</v>
      </c>
      <c r="C6698" s="55">
        <f>(1*Rater1!$C6687=C$7222)+(1*Rater2!$C6687=C$7222)+(N_Raters&gt;=3=TRUE)*(1*Rater3!$C6687=C$7222)+(N_Raters&gt;=4=TRUE)*(1*Rater4!$C6687=C$7222)+(N_Raters&gt;=5=TRUE)*(1*Rater5!$C6687=C$7222)</f>
        <v>0</v>
      </c>
      <c r="D6698" s="55">
        <f>(1*Rater1!$C6687=D$7222)+(1*Rater2!$C6687=D$7222)+(N_Raters&gt;=3=TRUE)*(1*Rater3!$C6687=D$7222)+(N_Raters&gt;=4=TRUE)*(1*Rater4!$C6687=D$7222)+(N_Raters&gt;=5=TRUE)*(1*Rater5!$C6687=D$7222)</f>
        <v>1</v>
      </c>
      <c r="E6698" s="38">
        <f>(1*Rater1!$C6687=E$7222)+(1*Rater2!$C6687=E$7222)+(N_Raters&gt;=3=TRUE)*(1*Rater3!$C6687=E$7222)+(N_Raters&gt;=4=TRUE)*(1*Rater4!$C6687=E$7222)+(N_Raters&gt;=5=TRUE)*(1*Rater5!$C6687=E$7222)</f>
        <v>2</v>
      </c>
      <c r="F6698" s="38"/>
      <c r="G6698" s="38"/>
      <c r="H6698" s="38"/>
      <c r="J6698" s="1"/>
      <c r="K6698" s="1"/>
    </row>
    <row r="6699" spans="2:11">
      <c r="B6699" s="35">
        <v>6685</v>
      </c>
      <c r="C6699" s="55">
        <f>(1*Rater1!$C6688=C$7222)+(1*Rater2!$C6688=C$7222)+(N_Raters&gt;=3=TRUE)*(1*Rater3!$C6688=C$7222)+(N_Raters&gt;=4=TRUE)*(1*Rater4!$C6688=C$7222)+(N_Raters&gt;=5=TRUE)*(1*Rater5!$C6688=C$7222)</f>
        <v>0</v>
      </c>
      <c r="D6699" s="55">
        <f>(1*Rater1!$C6688=D$7222)+(1*Rater2!$C6688=D$7222)+(N_Raters&gt;=3=TRUE)*(1*Rater3!$C6688=D$7222)+(N_Raters&gt;=4=TRUE)*(1*Rater4!$C6688=D$7222)+(N_Raters&gt;=5=TRUE)*(1*Rater5!$C6688=D$7222)</f>
        <v>0</v>
      </c>
      <c r="E6699" s="38">
        <f>(1*Rater1!$C6688=E$7222)+(1*Rater2!$C6688=E$7222)+(N_Raters&gt;=3=TRUE)*(1*Rater3!$C6688=E$7222)+(N_Raters&gt;=4=TRUE)*(1*Rater4!$C6688=E$7222)+(N_Raters&gt;=5=TRUE)*(1*Rater5!$C6688=E$7222)</f>
        <v>3</v>
      </c>
      <c r="F6699" s="38"/>
      <c r="G6699" s="38"/>
      <c r="H6699" s="38"/>
      <c r="J6699" s="1"/>
      <c r="K6699" s="1"/>
    </row>
    <row r="6700" spans="2:11">
      <c r="B6700" s="36">
        <v>6686</v>
      </c>
      <c r="C6700" s="55">
        <f>(1*Rater1!$C6689=C$7222)+(1*Rater2!$C6689=C$7222)+(N_Raters&gt;=3=TRUE)*(1*Rater3!$C6689=C$7222)+(N_Raters&gt;=4=TRUE)*(1*Rater4!$C6689=C$7222)+(N_Raters&gt;=5=TRUE)*(1*Rater5!$C6689=C$7222)</f>
        <v>0</v>
      </c>
      <c r="D6700" s="55">
        <f>(1*Rater1!$C6689=D$7222)+(1*Rater2!$C6689=D$7222)+(N_Raters&gt;=3=TRUE)*(1*Rater3!$C6689=D$7222)+(N_Raters&gt;=4=TRUE)*(1*Rater4!$C6689=D$7222)+(N_Raters&gt;=5=TRUE)*(1*Rater5!$C6689=D$7222)</f>
        <v>2</v>
      </c>
      <c r="E6700" s="38">
        <f>(1*Rater1!$C6689=E$7222)+(1*Rater2!$C6689=E$7222)+(N_Raters&gt;=3=TRUE)*(1*Rater3!$C6689=E$7222)+(N_Raters&gt;=4=TRUE)*(1*Rater4!$C6689=E$7222)+(N_Raters&gt;=5=TRUE)*(1*Rater5!$C6689=E$7222)</f>
        <v>1</v>
      </c>
      <c r="F6700" s="38"/>
      <c r="G6700" s="38"/>
      <c r="H6700" s="38"/>
      <c r="J6700" s="1"/>
      <c r="K6700" s="1"/>
    </row>
    <row r="6701" spans="2:11">
      <c r="B6701" s="35">
        <v>6687</v>
      </c>
      <c r="C6701" s="55">
        <f>(1*Rater1!$C6690=C$7222)+(1*Rater2!$C6690=C$7222)+(N_Raters&gt;=3=TRUE)*(1*Rater3!$C6690=C$7222)+(N_Raters&gt;=4=TRUE)*(1*Rater4!$C6690=C$7222)+(N_Raters&gt;=5=TRUE)*(1*Rater5!$C6690=C$7222)</f>
        <v>0</v>
      </c>
      <c r="D6701" s="55">
        <f>(1*Rater1!$C6690=D$7222)+(1*Rater2!$C6690=D$7222)+(N_Raters&gt;=3=TRUE)*(1*Rater3!$C6690=D$7222)+(N_Raters&gt;=4=TRUE)*(1*Rater4!$C6690=D$7222)+(N_Raters&gt;=5=TRUE)*(1*Rater5!$C6690=D$7222)</f>
        <v>2</v>
      </c>
      <c r="E6701" s="38">
        <f>(1*Rater1!$C6690=E$7222)+(1*Rater2!$C6690=E$7222)+(N_Raters&gt;=3=TRUE)*(1*Rater3!$C6690=E$7222)+(N_Raters&gt;=4=TRUE)*(1*Rater4!$C6690=E$7222)+(N_Raters&gt;=5=TRUE)*(1*Rater5!$C6690=E$7222)</f>
        <v>1</v>
      </c>
      <c r="F6701" s="38"/>
      <c r="G6701" s="38"/>
      <c r="H6701" s="38"/>
      <c r="J6701" s="1"/>
      <c r="K6701" s="1"/>
    </row>
    <row r="6702" spans="2:11">
      <c r="B6702" s="36">
        <v>6688</v>
      </c>
      <c r="C6702" s="55">
        <f>(1*Rater1!$C6691=C$7222)+(1*Rater2!$C6691=C$7222)+(N_Raters&gt;=3=TRUE)*(1*Rater3!$C6691=C$7222)+(N_Raters&gt;=4=TRUE)*(1*Rater4!$C6691=C$7222)+(N_Raters&gt;=5=TRUE)*(1*Rater5!$C6691=C$7222)</f>
        <v>0</v>
      </c>
      <c r="D6702" s="55">
        <f>(1*Rater1!$C6691=D$7222)+(1*Rater2!$C6691=D$7222)+(N_Raters&gt;=3=TRUE)*(1*Rater3!$C6691=D$7222)+(N_Raters&gt;=4=TRUE)*(1*Rater4!$C6691=D$7222)+(N_Raters&gt;=5=TRUE)*(1*Rater5!$C6691=D$7222)</f>
        <v>0</v>
      </c>
      <c r="E6702" s="38">
        <f>(1*Rater1!$C6691=E$7222)+(1*Rater2!$C6691=E$7222)+(N_Raters&gt;=3=TRUE)*(1*Rater3!$C6691=E$7222)+(N_Raters&gt;=4=TRUE)*(1*Rater4!$C6691=E$7222)+(N_Raters&gt;=5=TRUE)*(1*Rater5!$C6691=E$7222)</f>
        <v>3</v>
      </c>
      <c r="F6702" s="38"/>
      <c r="G6702" s="38"/>
      <c r="H6702" s="38"/>
      <c r="J6702" s="1"/>
      <c r="K6702" s="1"/>
    </row>
    <row r="6703" spans="2:11">
      <c r="B6703" s="35">
        <v>6689</v>
      </c>
      <c r="C6703" s="55">
        <f>(1*Rater1!$C6692=C$7222)+(1*Rater2!$C6692=C$7222)+(N_Raters&gt;=3=TRUE)*(1*Rater3!$C6692=C$7222)+(N_Raters&gt;=4=TRUE)*(1*Rater4!$C6692=C$7222)+(N_Raters&gt;=5=TRUE)*(1*Rater5!$C6692=C$7222)</f>
        <v>2</v>
      </c>
      <c r="D6703" s="55">
        <f>(1*Rater1!$C6692=D$7222)+(1*Rater2!$C6692=D$7222)+(N_Raters&gt;=3=TRUE)*(1*Rater3!$C6692=D$7222)+(N_Raters&gt;=4=TRUE)*(1*Rater4!$C6692=D$7222)+(N_Raters&gt;=5=TRUE)*(1*Rater5!$C6692=D$7222)</f>
        <v>0</v>
      </c>
      <c r="E6703" s="38">
        <f>(1*Rater1!$C6692=E$7222)+(1*Rater2!$C6692=E$7222)+(N_Raters&gt;=3=TRUE)*(1*Rater3!$C6692=E$7222)+(N_Raters&gt;=4=TRUE)*(1*Rater4!$C6692=E$7222)+(N_Raters&gt;=5=TRUE)*(1*Rater5!$C6692=E$7222)</f>
        <v>1</v>
      </c>
      <c r="F6703" s="38"/>
      <c r="G6703" s="38"/>
      <c r="H6703" s="38"/>
      <c r="J6703" s="1"/>
      <c r="K6703" s="1"/>
    </row>
    <row r="6704" spans="2:11">
      <c r="B6704" s="36">
        <v>6690</v>
      </c>
      <c r="C6704" s="55">
        <f>(1*Rater1!$C6693=C$7222)+(1*Rater2!$C6693=C$7222)+(N_Raters&gt;=3=TRUE)*(1*Rater3!$C6693=C$7222)+(N_Raters&gt;=4=TRUE)*(1*Rater4!$C6693=C$7222)+(N_Raters&gt;=5=TRUE)*(1*Rater5!$C6693=C$7222)</f>
        <v>0</v>
      </c>
      <c r="D6704" s="55">
        <f>(1*Rater1!$C6693=D$7222)+(1*Rater2!$C6693=D$7222)+(N_Raters&gt;=3=TRUE)*(1*Rater3!$C6693=D$7222)+(N_Raters&gt;=4=TRUE)*(1*Rater4!$C6693=D$7222)+(N_Raters&gt;=5=TRUE)*(1*Rater5!$C6693=D$7222)</f>
        <v>0</v>
      </c>
      <c r="E6704" s="38">
        <f>(1*Rater1!$C6693=E$7222)+(1*Rater2!$C6693=E$7222)+(N_Raters&gt;=3=TRUE)*(1*Rater3!$C6693=E$7222)+(N_Raters&gt;=4=TRUE)*(1*Rater4!$C6693=E$7222)+(N_Raters&gt;=5=TRUE)*(1*Rater5!$C6693=E$7222)</f>
        <v>3</v>
      </c>
      <c r="F6704" s="38"/>
      <c r="G6704" s="38"/>
      <c r="H6704" s="38"/>
      <c r="J6704" s="1"/>
      <c r="K6704" s="1"/>
    </row>
    <row r="6705" spans="2:11">
      <c r="B6705" s="35">
        <v>6691</v>
      </c>
      <c r="C6705" s="55">
        <f>(1*Rater1!$C6694=C$7222)+(1*Rater2!$C6694=C$7222)+(N_Raters&gt;=3=TRUE)*(1*Rater3!$C6694=C$7222)+(N_Raters&gt;=4=TRUE)*(1*Rater4!$C6694=C$7222)+(N_Raters&gt;=5=TRUE)*(1*Rater5!$C6694=C$7222)</f>
        <v>0</v>
      </c>
      <c r="D6705" s="55">
        <f>(1*Rater1!$C6694=D$7222)+(1*Rater2!$C6694=D$7222)+(N_Raters&gt;=3=TRUE)*(1*Rater3!$C6694=D$7222)+(N_Raters&gt;=4=TRUE)*(1*Rater4!$C6694=D$7222)+(N_Raters&gt;=5=TRUE)*(1*Rater5!$C6694=D$7222)</f>
        <v>0</v>
      </c>
      <c r="E6705" s="38">
        <f>(1*Rater1!$C6694=E$7222)+(1*Rater2!$C6694=E$7222)+(N_Raters&gt;=3=TRUE)*(1*Rater3!$C6694=E$7222)+(N_Raters&gt;=4=TRUE)*(1*Rater4!$C6694=E$7222)+(N_Raters&gt;=5=TRUE)*(1*Rater5!$C6694=E$7222)</f>
        <v>3</v>
      </c>
      <c r="F6705" s="38"/>
      <c r="G6705" s="38"/>
      <c r="H6705" s="38"/>
      <c r="J6705" s="1"/>
      <c r="K6705" s="1"/>
    </row>
    <row r="6706" spans="2:11">
      <c r="B6706" s="36">
        <v>6692</v>
      </c>
      <c r="C6706" s="55">
        <f>(1*Rater1!$C6695=C$7222)+(1*Rater2!$C6695=C$7222)+(N_Raters&gt;=3=TRUE)*(1*Rater3!$C6695=C$7222)+(N_Raters&gt;=4=TRUE)*(1*Rater4!$C6695=C$7222)+(N_Raters&gt;=5=TRUE)*(1*Rater5!$C6695=C$7222)</f>
        <v>0</v>
      </c>
      <c r="D6706" s="55">
        <f>(1*Rater1!$C6695=D$7222)+(1*Rater2!$C6695=D$7222)+(N_Raters&gt;=3=TRUE)*(1*Rater3!$C6695=D$7222)+(N_Raters&gt;=4=TRUE)*(1*Rater4!$C6695=D$7222)+(N_Raters&gt;=5=TRUE)*(1*Rater5!$C6695=D$7222)</f>
        <v>0</v>
      </c>
      <c r="E6706" s="38">
        <f>(1*Rater1!$C6695=E$7222)+(1*Rater2!$C6695=E$7222)+(N_Raters&gt;=3=TRUE)*(1*Rater3!$C6695=E$7222)+(N_Raters&gt;=4=TRUE)*(1*Rater4!$C6695=E$7222)+(N_Raters&gt;=5=TRUE)*(1*Rater5!$C6695=E$7222)</f>
        <v>3</v>
      </c>
      <c r="F6706" s="38"/>
      <c r="G6706" s="38"/>
      <c r="H6706" s="38"/>
      <c r="J6706" s="1"/>
      <c r="K6706" s="1"/>
    </row>
    <row r="6707" spans="2:11">
      <c r="B6707" s="35">
        <v>6693</v>
      </c>
      <c r="C6707" s="55">
        <f>(1*Rater1!$C6696=C$7222)+(1*Rater2!$C6696=C$7222)+(N_Raters&gt;=3=TRUE)*(1*Rater3!$C6696=C$7222)+(N_Raters&gt;=4=TRUE)*(1*Rater4!$C6696=C$7222)+(N_Raters&gt;=5=TRUE)*(1*Rater5!$C6696=C$7222)</f>
        <v>0</v>
      </c>
      <c r="D6707" s="55">
        <f>(1*Rater1!$C6696=D$7222)+(1*Rater2!$C6696=D$7222)+(N_Raters&gt;=3=TRUE)*(1*Rater3!$C6696=D$7222)+(N_Raters&gt;=4=TRUE)*(1*Rater4!$C6696=D$7222)+(N_Raters&gt;=5=TRUE)*(1*Rater5!$C6696=D$7222)</f>
        <v>0</v>
      </c>
      <c r="E6707" s="38">
        <f>(1*Rater1!$C6696=E$7222)+(1*Rater2!$C6696=E$7222)+(N_Raters&gt;=3=TRUE)*(1*Rater3!$C6696=E$7222)+(N_Raters&gt;=4=TRUE)*(1*Rater4!$C6696=E$7222)+(N_Raters&gt;=5=TRUE)*(1*Rater5!$C6696=E$7222)</f>
        <v>3</v>
      </c>
      <c r="F6707" s="38"/>
      <c r="G6707" s="38"/>
      <c r="H6707" s="38"/>
      <c r="J6707" s="1"/>
      <c r="K6707" s="1"/>
    </row>
    <row r="6708" spans="2:11">
      <c r="B6708" s="36">
        <v>6694</v>
      </c>
      <c r="C6708" s="55">
        <f>(1*Rater1!$C6697=C$7222)+(1*Rater2!$C6697=C$7222)+(N_Raters&gt;=3=TRUE)*(1*Rater3!$C6697=C$7222)+(N_Raters&gt;=4=TRUE)*(1*Rater4!$C6697=C$7222)+(N_Raters&gt;=5=TRUE)*(1*Rater5!$C6697=C$7222)</f>
        <v>0</v>
      </c>
      <c r="D6708" s="55">
        <f>(1*Rater1!$C6697=D$7222)+(1*Rater2!$C6697=D$7222)+(N_Raters&gt;=3=TRUE)*(1*Rater3!$C6697=D$7222)+(N_Raters&gt;=4=TRUE)*(1*Rater4!$C6697=D$7222)+(N_Raters&gt;=5=TRUE)*(1*Rater5!$C6697=D$7222)</f>
        <v>2</v>
      </c>
      <c r="E6708" s="38">
        <f>(1*Rater1!$C6697=E$7222)+(1*Rater2!$C6697=E$7222)+(N_Raters&gt;=3=TRUE)*(1*Rater3!$C6697=E$7222)+(N_Raters&gt;=4=TRUE)*(1*Rater4!$C6697=E$7222)+(N_Raters&gt;=5=TRUE)*(1*Rater5!$C6697=E$7222)</f>
        <v>1</v>
      </c>
      <c r="F6708" s="38"/>
      <c r="G6708" s="38"/>
      <c r="H6708" s="38"/>
      <c r="J6708" s="1"/>
      <c r="K6708" s="1"/>
    </row>
    <row r="6709" spans="2:11">
      <c r="B6709" s="35">
        <v>6695</v>
      </c>
      <c r="C6709" s="55">
        <f>(1*Rater1!$C6698=C$7222)+(1*Rater2!$C6698=C$7222)+(N_Raters&gt;=3=TRUE)*(1*Rater3!$C6698=C$7222)+(N_Raters&gt;=4=TRUE)*(1*Rater4!$C6698=C$7222)+(N_Raters&gt;=5=TRUE)*(1*Rater5!$C6698=C$7222)</f>
        <v>0</v>
      </c>
      <c r="D6709" s="55">
        <f>(1*Rater1!$C6698=D$7222)+(1*Rater2!$C6698=D$7222)+(N_Raters&gt;=3=TRUE)*(1*Rater3!$C6698=D$7222)+(N_Raters&gt;=4=TRUE)*(1*Rater4!$C6698=D$7222)+(N_Raters&gt;=5=TRUE)*(1*Rater5!$C6698=D$7222)</f>
        <v>0</v>
      </c>
      <c r="E6709" s="38">
        <f>(1*Rater1!$C6698=E$7222)+(1*Rater2!$C6698=E$7222)+(N_Raters&gt;=3=TRUE)*(1*Rater3!$C6698=E$7222)+(N_Raters&gt;=4=TRUE)*(1*Rater4!$C6698=E$7222)+(N_Raters&gt;=5=TRUE)*(1*Rater5!$C6698=E$7222)</f>
        <v>3</v>
      </c>
      <c r="F6709" s="38"/>
      <c r="G6709" s="38"/>
      <c r="H6709" s="38"/>
      <c r="J6709" s="1"/>
      <c r="K6709" s="1"/>
    </row>
    <row r="6710" spans="2:11">
      <c r="B6710" s="36">
        <v>6696</v>
      </c>
      <c r="C6710" s="55">
        <f>(1*Rater1!$C6699=C$7222)+(1*Rater2!$C6699=C$7222)+(N_Raters&gt;=3=TRUE)*(1*Rater3!$C6699=C$7222)+(N_Raters&gt;=4=TRUE)*(1*Rater4!$C6699=C$7222)+(N_Raters&gt;=5=TRUE)*(1*Rater5!$C6699=C$7222)</f>
        <v>0</v>
      </c>
      <c r="D6710" s="55">
        <f>(1*Rater1!$C6699=D$7222)+(1*Rater2!$C6699=D$7222)+(N_Raters&gt;=3=TRUE)*(1*Rater3!$C6699=D$7222)+(N_Raters&gt;=4=TRUE)*(1*Rater4!$C6699=D$7222)+(N_Raters&gt;=5=TRUE)*(1*Rater5!$C6699=D$7222)</f>
        <v>0</v>
      </c>
      <c r="E6710" s="38">
        <f>(1*Rater1!$C6699=E$7222)+(1*Rater2!$C6699=E$7222)+(N_Raters&gt;=3=TRUE)*(1*Rater3!$C6699=E$7222)+(N_Raters&gt;=4=TRUE)*(1*Rater4!$C6699=E$7222)+(N_Raters&gt;=5=TRUE)*(1*Rater5!$C6699=E$7222)</f>
        <v>3</v>
      </c>
      <c r="F6710" s="38"/>
      <c r="G6710" s="38"/>
      <c r="H6710" s="38"/>
      <c r="J6710" s="1"/>
      <c r="K6710" s="1"/>
    </row>
    <row r="6711" spans="2:11">
      <c r="B6711" s="35">
        <v>6697</v>
      </c>
      <c r="C6711" s="55">
        <f>(1*Rater1!$C6700=C$7222)+(1*Rater2!$C6700=C$7222)+(N_Raters&gt;=3=TRUE)*(1*Rater3!$C6700=C$7222)+(N_Raters&gt;=4=TRUE)*(1*Rater4!$C6700=C$7222)+(N_Raters&gt;=5=TRUE)*(1*Rater5!$C6700=C$7222)</f>
        <v>0</v>
      </c>
      <c r="D6711" s="55">
        <f>(1*Rater1!$C6700=D$7222)+(1*Rater2!$C6700=D$7222)+(N_Raters&gt;=3=TRUE)*(1*Rater3!$C6700=D$7222)+(N_Raters&gt;=4=TRUE)*(1*Rater4!$C6700=D$7222)+(N_Raters&gt;=5=TRUE)*(1*Rater5!$C6700=D$7222)</f>
        <v>1</v>
      </c>
      <c r="E6711" s="38">
        <f>(1*Rater1!$C6700=E$7222)+(1*Rater2!$C6700=E$7222)+(N_Raters&gt;=3=TRUE)*(1*Rater3!$C6700=E$7222)+(N_Raters&gt;=4=TRUE)*(1*Rater4!$C6700=E$7222)+(N_Raters&gt;=5=TRUE)*(1*Rater5!$C6700=E$7222)</f>
        <v>2</v>
      </c>
      <c r="F6711" s="38"/>
      <c r="G6711" s="38"/>
      <c r="H6711" s="38"/>
      <c r="J6711" s="1"/>
      <c r="K6711" s="1"/>
    </row>
    <row r="6712" spans="2:11">
      <c r="B6712" s="36">
        <v>6698</v>
      </c>
      <c r="C6712" s="55">
        <f>(1*Rater1!$C6701=C$7222)+(1*Rater2!$C6701=C$7222)+(N_Raters&gt;=3=TRUE)*(1*Rater3!$C6701=C$7222)+(N_Raters&gt;=4=TRUE)*(1*Rater4!$C6701=C$7222)+(N_Raters&gt;=5=TRUE)*(1*Rater5!$C6701=C$7222)</f>
        <v>0</v>
      </c>
      <c r="D6712" s="55">
        <f>(1*Rater1!$C6701=D$7222)+(1*Rater2!$C6701=D$7222)+(N_Raters&gt;=3=TRUE)*(1*Rater3!$C6701=D$7222)+(N_Raters&gt;=4=TRUE)*(1*Rater4!$C6701=D$7222)+(N_Raters&gt;=5=TRUE)*(1*Rater5!$C6701=D$7222)</f>
        <v>2</v>
      </c>
      <c r="E6712" s="38">
        <f>(1*Rater1!$C6701=E$7222)+(1*Rater2!$C6701=E$7222)+(N_Raters&gt;=3=TRUE)*(1*Rater3!$C6701=E$7222)+(N_Raters&gt;=4=TRUE)*(1*Rater4!$C6701=E$7222)+(N_Raters&gt;=5=TRUE)*(1*Rater5!$C6701=E$7222)</f>
        <v>1</v>
      </c>
      <c r="F6712" s="38"/>
      <c r="G6712" s="38"/>
      <c r="H6712" s="38"/>
      <c r="J6712" s="1"/>
      <c r="K6712" s="1"/>
    </row>
    <row r="6713" spans="2:11">
      <c r="B6713" s="35">
        <v>6699</v>
      </c>
      <c r="C6713" s="55">
        <f>(1*Rater1!$C6702=C$7222)+(1*Rater2!$C6702=C$7222)+(N_Raters&gt;=3=TRUE)*(1*Rater3!$C6702=C$7222)+(N_Raters&gt;=4=TRUE)*(1*Rater4!$C6702=C$7222)+(N_Raters&gt;=5=TRUE)*(1*Rater5!$C6702=C$7222)</f>
        <v>0</v>
      </c>
      <c r="D6713" s="55">
        <f>(1*Rater1!$C6702=D$7222)+(1*Rater2!$C6702=D$7222)+(N_Raters&gt;=3=TRUE)*(1*Rater3!$C6702=D$7222)+(N_Raters&gt;=4=TRUE)*(1*Rater4!$C6702=D$7222)+(N_Raters&gt;=5=TRUE)*(1*Rater5!$C6702=D$7222)</f>
        <v>0</v>
      </c>
      <c r="E6713" s="38">
        <f>(1*Rater1!$C6702=E$7222)+(1*Rater2!$C6702=E$7222)+(N_Raters&gt;=3=TRUE)*(1*Rater3!$C6702=E$7222)+(N_Raters&gt;=4=TRUE)*(1*Rater4!$C6702=E$7222)+(N_Raters&gt;=5=TRUE)*(1*Rater5!$C6702=E$7222)</f>
        <v>3</v>
      </c>
      <c r="F6713" s="38"/>
      <c r="G6713" s="38"/>
      <c r="H6713" s="38"/>
      <c r="J6713" s="1"/>
      <c r="K6713" s="1"/>
    </row>
    <row r="6714" spans="2:11">
      <c r="B6714" s="36">
        <v>6700</v>
      </c>
      <c r="C6714" s="55">
        <f>(1*Rater1!$C6703=C$7222)+(1*Rater2!$C6703=C$7222)+(N_Raters&gt;=3=TRUE)*(1*Rater3!$C6703=C$7222)+(N_Raters&gt;=4=TRUE)*(1*Rater4!$C6703=C$7222)+(N_Raters&gt;=5=TRUE)*(1*Rater5!$C6703=C$7222)</f>
        <v>0</v>
      </c>
      <c r="D6714" s="55">
        <f>(1*Rater1!$C6703=D$7222)+(1*Rater2!$C6703=D$7222)+(N_Raters&gt;=3=TRUE)*(1*Rater3!$C6703=D$7222)+(N_Raters&gt;=4=TRUE)*(1*Rater4!$C6703=D$7222)+(N_Raters&gt;=5=TRUE)*(1*Rater5!$C6703=D$7222)</f>
        <v>0</v>
      </c>
      <c r="E6714" s="38">
        <f>(1*Rater1!$C6703=E$7222)+(1*Rater2!$C6703=E$7222)+(N_Raters&gt;=3=TRUE)*(1*Rater3!$C6703=E$7222)+(N_Raters&gt;=4=TRUE)*(1*Rater4!$C6703=E$7222)+(N_Raters&gt;=5=TRUE)*(1*Rater5!$C6703=E$7222)</f>
        <v>3</v>
      </c>
      <c r="F6714" s="38"/>
      <c r="G6714" s="38"/>
      <c r="H6714" s="38"/>
      <c r="J6714" s="1"/>
      <c r="K6714" s="1"/>
    </row>
    <row r="6715" spans="2:11">
      <c r="B6715" s="35">
        <v>6701</v>
      </c>
      <c r="C6715" s="55">
        <f>(1*Rater1!$C6704=C$7222)+(1*Rater2!$C6704=C$7222)+(N_Raters&gt;=3=TRUE)*(1*Rater3!$C6704=C$7222)+(N_Raters&gt;=4=TRUE)*(1*Rater4!$C6704=C$7222)+(N_Raters&gt;=5=TRUE)*(1*Rater5!$C6704=C$7222)</f>
        <v>0</v>
      </c>
      <c r="D6715" s="55">
        <f>(1*Rater1!$C6704=D$7222)+(1*Rater2!$C6704=D$7222)+(N_Raters&gt;=3=TRUE)*(1*Rater3!$C6704=D$7222)+(N_Raters&gt;=4=TRUE)*(1*Rater4!$C6704=D$7222)+(N_Raters&gt;=5=TRUE)*(1*Rater5!$C6704=D$7222)</f>
        <v>2</v>
      </c>
      <c r="E6715" s="38">
        <f>(1*Rater1!$C6704=E$7222)+(1*Rater2!$C6704=E$7222)+(N_Raters&gt;=3=TRUE)*(1*Rater3!$C6704=E$7222)+(N_Raters&gt;=4=TRUE)*(1*Rater4!$C6704=E$7222)+(N_Raters&gt;=5=TRUE)*(1*Rater5!$C6704=E$7222)</f>
        <v>1</v>
      </c>
      <c r="F6715" s="38"/>
      <c r="G6715" s="38"/>
      <c r="H6715" s="38"/>
      <c r="J6715" s="1"/>
      <c r="K6715" s="1"/>
    </row>
    <row r="6716" spans="2:11">
      <c r="B6716" s="36">
        <v>6702</v>
      </c>
      <c r="C6716" s="55">
        <f>(1*Rater1!$C6705=C$7222)+(1*Rater2!$C6705=C$7222)+(N_Raters&gt;=3=TRUE)*(1*Rater3!$C6705=C$7222)+(N_Raters&gt;=4=TRUE)*(1*Rater4!$C6705=C$7222)+(N_Raters&gt;=5=TRUE)*(1*Rater5!$C6705=C$7222)</f>
        <v>0</v>
      </c>
      <c r="D6716" s="55">
        <f>(1*Rater1!$C6705=D$7222)+(1*Rater2!$C6705=D$7222)+(N_Raters&gt;=3=TRUE)*(1*Rater3!$C6705=D$7222)+(N_Raters&gt;=4=TRUE)*(1*Rater4!$C6705=D$7222)+(N_Raters&gt;=5=TRUE)*(1*Rater5!$C6705=D$7222)</f>
        <v>0</v>
      </c>
      <c r="E6716" s="38">
        <f>(1*Rater1!$C6705=E$7222)+(1*Rater2!$C6705=E$7222)+(N_Raters&gt;=3=TRUE)*(1*Rater3!$C6705=E$7222)+(N_Raters&gt;=4=TRUE)*(1*Rater4!$C6705=E$7222)+(N_Raters&gt;=5=TRUE)*(1*Rater5!$C6705=E$7222)</f>
        <v>3</v>
      </c>
      <c r="F6716" s="38"/>
      <c r="G6716" s="38"/>
      <c r="H6716" s="38"/>
      <c r="J6716" s="1"/>
      <c r="K6716" s="1"/>
    </row>
    <row r="6717" spans="2:11">
      <c r="B6717" s="35">
        <v>6703</v>
      </c>
      <c r="C6717" s="55">
        <f>(1*Rater1!$C6706=C$7222)+(1*Rater2!$C6706=C$7222)+(N_Raters&gt;=3=TRUE)*(1*Rater3!$C6706=C$7222)+(N_Raters&gt;=4=TRUE)*(1*Rater4!$C6706=C$7222)+(N_Raters&gt;=5=TRUE)*(1*Rater5!$C6706=C$7222)</f>
        <v>0</v>
      </c>
      <c r="D6717" s="55">
        <f>(1*Rater1!$C6706=D$7222)+(1*Rater2!$C6706=D$7222)+(N_Raters&gt;=3=TRUE)*(1*Rater3!$C6706=D$7222)+(N_Raters&gt;=4=TRUE)*(1*Rater4!$C6706=D$7222)+(N_Raters&gt;=5=TRUE)*(1*Rater5!$C6706=D$7222)</f>
        <v>0</v>
      </c>
      <c r="E6717" s="38">
        <f>(1*Rater1!$C6706=E$7222)+(1*Rater2!$C6706=E$7222)+(N_Raters&gt;=3=TRUE)*(1*Rater3!$C6706=E$7222)+(N_Raters&gt;=4=TRUE)*(1*Rater4!$C6706=E$7222)+(N_Raters&gt;=5=TRUE)*(1*Rater5!$C6706=E$7222)</f>
        <v>3</v>
      </c>
      <c r="F6717" s="38"/>
      <c r="G6717" s="38"/>
      <c r="H6717" s="38"/>
      <c r="J6717" s="1"/>
      <c r="K6717" s="1"/>
    </row>
    <row r="6718" spans="2:11">
      <c r="B6718" s="36">
        <v>6704</v>
      </c>
      <c r="C6718" s="55">
        <f>(1*Rater1!$C6707=C$7222)+(1*Rater2!$C6707=C$7222)+(N_Raters&gt;=3=TRUE)*(1*Rater3!$C6707=C$7222)+(N_Raters&gt;=4=TRUE)*(1*Rater4!$C6707=C$7222)+(N_Raters&gt;=5=TRUE)*(1*Rater5!$C6707=C$7222)</f>
        <v>0</v>
      </c>
      <c r="D6718" s="55">
        <f>(1*Rater1!$C6707=D$7222)+(1*Rater2!$C6707=D$7222)+(N_Raters&gt;=3=TRUE)*(1*Rater3!$C6707=D$7222)+(N_Raters&gt;=4=TRUE)*(1*Rater4!$C6707=D$7222)+(N_Raters&gt;=5=TRUE)*(1*Rater5!$C6707=D$7222)</f>
        <v>0</v>
      </c>
      <c r="E6718" s="38">
        <f>(1*Rater1!$C6707=E$7222)+(1*Rater2!$C6707=E$7222)+(N_Raters&gt;=3=TRUE)*(1*Rater3!$C6707=E$7222)+(N_Raters&gt;=4=TRUE)*(1*Rater4!$C6707=E$7222)+(N_Raters&gt;=5=TRUE)*(1*Rater5!$C6707=E$7222)</f>
        <v>3</v>
      </c>
      <c r="F6718" s="38"/>
      <c r="G6718" s="38"/>
      <c r="H6718" s="38"/>
      <c r="J6718" s="1"/>
      <c r="K6718" s="1"/>
    </row>
    <row r="6719" spans="2:11">
      <c r="B6719" s="35">
        <v>6705</v>
      </c>
      <c r="C6719" s="55">
        <f>(1*Rater1!$C6708=C$7222)+(1*Rater2!$C6708=C$7222)+(N_Raters&gt;=3=TRUE)*(1*Rater3!$C6708=C$7222)+(N_Raters&gt;=4=TRUE)*(1*Rater4!$C6708=C$7222)+(N_Raters&gt;=5=TRUE)*(1*Rater5!$C6708=C$7222)</f>
        <v>0</v>
      </c>
      <c r="D6719" s="55">
        <f>(1*Rater1!$C6708=D$7222)+(1*Rater2!$C6708=D$7222)+(N_Raters&gt;=3=TRUE)*(1*Rater3!$C6708=D$7222)+(N_Raters&gt;=4=TRUE)*(1*Rater4!$C6708=D$7222)+(N_Raters&gt;=5=TRUE)*(1*Rater5!$C6708=D$7222)</f>
        <v>0</v>
      </c>
      <c r="E6719" s="38">
        <f>(1*Rater1!$C6708=E$7222)+(1*Rater2!$C6708=E$7222)+(N_Raters&gt;=3=TRUE)*(1*Rater3!$C6708=E$7222)+(N_Raters&gt;=4=TRUE)*(1*Rater4!$C6708=E$7222)+(N_Raters&gt;=5=TRUE)*(1*Rater5!$C6708=E$7222)</f>
        <v>3</v>
      </c>
      <c r="F6719" s="38"/>
      <c r="G6719" s="38"/>
      <c r="H6719" s="38"/>
      <c r="J6719" s="1"/>
      <c r="K6719" s="1"/>
    </row>
    <row r="6720" spans="2:11">
      <c r="B6720" s="36">
        <v>6706</v>
      </c>
      <c r="C6720" s="55">
        <f>(1*Rater1!$C6709=C$7222)+(1*Rater2!$C6709=C$7222)+(N_Raters&gt;=3=TRUE)*(1*Rater3!$C6709=C$7222)+(N_Raters&gt;=4=TRUE)*(1*Rater4!$C6709=C$7222)+(N_Raters&gt;=5=TRUE)*(1*Rater5!$C6709=C$7222)</f>
        <v>0</v>
      </c>
      <c r="D6720" s="55">
        <f>(1*Rater1!$C6709=D$7222)+(1*Rater2!$C6709=D$7222)+(N_Raters&gt;=3=TRUE)*(1*Rater3!$C6709=D$7222)+(N_Raters&gt;=4=TRUE)*(1*Rater4!$C6709=D$7222)+(N_Raters&gt;=5=TRUE)*(1*Rater5!$C6709=D$7222)</f>
        <v>0</v>
      </c>
      <c r="E6720" s="38">
        <f>(1*Rater1!$C6709=E$7222)+(1*Rater2!$C6709=E$7222)+(N_Raters&gt;=3=TRUE)*(1*Rater3!$C6709=E$7222)+(N_Raters&gt;=4=TRUE)*(1*Rater4!$C6709=E$7222)+(N_Raters&gt;=5=TRUE)*(1*Rater5!$C6709=E$7222)</f>
        <v>3</v>
      </c>
      <c r="F6720" s="38"/>
      <c r="G6720" s="38"/>
      <c r="H6720" s="38"/>
      <c r="J6720" s="1"/>
      <c r="K6720" s="1"/>
    </row>
    <row r="6721" spans="2:11">
      <c r="B6721" s="35">
        <v>6707</v>
      </c>
      <c r="C6721" s="55">
        <f>(1*Rater1!$C6710=C$7222)+(1*Rater2!$C6710=C$7222)+(N_Raters&gt;=3=TRUE)*(1*Rater3!$C6710=C$7222)+(N_Raters&gt;=4=TRUE)*(1*Rater4!$C6710=C$7222)+(N_Raters&gt;=5=TRUE)*(1*Rater5!$C6710=C$7222)</f>
        <v>0</v>
      </c>
      <c r="D6721" s="55">
        <f>(1*Rater1!$C6710=D$7222)+(1*Rater2!$C6710=D$7222)+(N_Raters&gt;=3=TRUE)*(1*Rater3!$C6710=D$7222)+(N_Raters&gt;=4=TRUE)*(1*Rater4!$C6710=D$7222)+(N_Raters&gt;=5=TRUE)*(1*Rater5!$C6710=D$7222)</f>
        <v>0</v>
      </c>
      <c r="E6721" s="38">
        <f>(1*Rater1!$C6710=E$7222)+(1*Rater2!$C6710=E$7222)+(N_Raters&gt;=3=TRUE)*(1*Rater3!$C6710=E$7222)+(N_Raters&gt;=4=TRUE)*(1*Rater4!$C6710=E$7222)+(N_Raters&gt;=5=TRUE)*(1*Rater5!$C6710=E$7222)</f>
        <v>3</v>
      </c>
      <c r="F6721" s="38"/>
      <c r="G6721" s="38"/>
      <c r="H6721" s="38"/>
      <c r="J6721" s="1"/>
      <c r="K6721" s="1"/>
    </row>
    <row r="6722" spans="2:11">
      <c r="B6722" s="36">
        <v>6708</v>
      </c>
      <c r="C6722" s="55">
        <f>(1*Rater1!$C6711=C$7222)+(1*Rater2!$C6711=C$7222)+(N_Raters&gt;=3=TRUE)*(1*Rater3!$C6711=C$7222)+(N_Raters&gt;=4=TRUE)*(1*Rater4!$C6711=C$7222)+(N_Raters&gt;=5=TRUE)*(1*Rater5!$C6711=C$7222)</f>
        <v>0</v>
      </c>
      <c r="D6722" s="55">
        <f>(1*Rater1!$C6711=D$7222)+(1*Rater2!$C6711=D$7222)+(N_Raters&gt;=3=TRUE)*(1*Rater3!$C6711=D$7222)+(N_Raters&gt;=4=TRUE)*(1*Rater4!$C6711=D$7222)+(N_Raters&gt;=5=TRUE)*(1*Rater5!$C6711=D$7222)</f>
        <v>2</v>
      </c>
      <c r="E6722" s="38">
        <f>(1*Rater1!$C6711=E$7222)+(1*Rater2!$C6711=E$7222)+(N_Raters&gt;=3=TRUE)*(1*Rater3!$C6711=E$7222)+(N_Raters&gt;=4=TRUE)*(1*Rater4!$C6711=E$7222)+(N_Raters&gt;=5=TRUE)*(1*Rater5!$C6711=E$7222)</f>
        <v>1</v>
      </c>
      <c r="F6722" s="38"/>
      <c r="G6722" s="38"/>
      <c r="H6722" s="38"/>
      <c r="J6722" s="1"/>
      <c r="K6722" s="1"/>
    </row>
    <row r="6723" spans="2:11">
      <c r="B6723" s="35">
        <v>6709</v>
      </c>
      <c r="C6723" s="55">
        <f>(1*Rater1!$C6712=C$7222)+(1*Rater2!$C6712=C$7222)+(N_Raters&gt;=3=TRUE)*(1*Rater3!$C6712=C$7222)+(N_Raters&gt;=4=TRUE)*(1*Rater4!$C6712=C$7222)+(N_Raters&gt;=5=TRUE)*(1*Rater5!$C6712=C$7222)</f>
        <v>0</v>
      </c>
      <c r="D6723" s="55">
        <f>(1*Rater1!$C6712=D$7222)+(1*Rater2!$C6712=D$7222)+(N_Raters&gt;=3=TRUE)*(1*Rater3!$C6712=D$7222)+(N_Raters&gt;=4=TRUE)*(1*Rater4!$C6712=D$7222)+(N_Raters&gt;=5=TRUE)*(1*Rater5!$C6712=D$7222)</f>
        <v>0</v>
      </c>
      <c r="E6723" s="38">
        <f>(1*Rater1!$C6712=E$7222)+(1*Rater2!$C6712=E$7222)+(N_Raters&gt;=3=TRUE)*(1*Rater3!$C6712=E$7222)+(N_Raters&gt;=4=TRUE)*(1*Rater4!$C6712=E$7222)+(N_Raters&gt;=5=TRUE)*(1*Rater5!$C6712=E$7222)</f>
        <v>3</v>
      </c>
      <c r="F6723" s="38"/>
      <c r="G6723" s="38"/>
      <c r="H6723" s="38"/>
      <c r="J6723" s="1"/>
      <c r="K6723" s="1"/>
    </row>
    <row r="6724" spans="2:11">
      <c r="B6724" s="36">
        <v>6710</v>
      </c>
      <c r="C6724" s="55">
        <f>(1*Rater1!$C6713=C$7222)+(1*Rater2!$C6713=C$7222)+(N_Raters&gt;=3=TRUE)*(1*Rater3!$C6713=C$7222)+(N_Raters&gt;=4=TRUE)*(1*Rater4!$C6713=C$7222)+(N_Raters&gt;=5=TRUE)*(1*Rater5!$C6713=C$7222)</f>
        <v>0</v>
      </c>
      <c r="D6724" s="55">
        <f>(1*Rater1!$C6713=D$7222)+(1*Rater2!$C6713=D$7222)+(N_Raters&gt;=3=TRUE)*(1*Rater3!$C6713=D$7222)+(N_Raters&gt;=4=TRUE)*(1*Rater4!$C6713=D$7222)+(N_Raters&gt;=5=TRUE)*(1*Rater5!$C6713=D$7222)</f>
        <v>2</v>
      </c>
      <c r="E6724" s="38">
        <f>(1*Rater1!$C6713=E$7222)+(1*Rater2!$C6713=E$7222)+(N_Raters&gt;=3=TRUE)*(1*Rater3!$C6713=E$7222)+(N_Raters&gt;=4=TRUE)*(1*Rater4!$C6713=E$7222)+(N_Raters&gt;=5=TRUE)*(1*Rater5!$C6713=E$7222)</f>
        <v>1</v>
      </c>
      <c r="F6724" s="38"/>
      <c r="G6724" s="38"/>
      <c r="H6724" s="38"/>
      <c r="J6724" s="1"/>
      <c r="K6724" s="1"/>
    </row>
    <row r="6725" spans="2:11">
      <c r="B6725" s="35">
        <v>6711</v>
      </c>
      <c r="C6725" s="55">
        <f>(1*Rater1!$C6714=C$7222)+(1*Rater2!$C6714=C$7222)+(N_Raters&gt;=3=TRUE)*(1*Rater3!$C6714=C$7222)+(N_Raters&gt;=4=TRUE)*(1*Rater4!$C6714=C$7222)+(N_Raters&gt;=5=TRUE)*(1*Rater5!$C6714=C$7222)</f>
        <v>0</v>
      </c>
      <c r="D6725" s="55">
        <f>(1*Rater1!$C6714=D$7222)+(1*Rater2!$C6714=D$7222)+(N_Raters&gt;=3=TRUE)*(1*Rater3!$C6714=D$7222)+(N_Raters&gt;=4=TRUE)*(1*Rater4!$C6714=D$7222)+(N_Raters&gt;=5=TRUE)*(1*Rater5!$C6714=D$7222)</f>
        <v>0</v>
      </c>
      <c r="E6725" s="38">
        <f>(1*Rater1!$C6714=E$7222)+(1*Rater2!$C6714=E$7222)+(N_Raters&gt;=3=TRUE)*(1*Rater3!$C6714=E$7222)+(N_Raters&gt;=4=TRUE)*(1*Rater4!$C6714=E$7222)+(N_Raters&gt;=5=TRUE)*(1*Rater5!$C6714=E$7222)</f>
        <v>3</v>
      </c>
      <c r="F6725" s="38"/>
      <c r="G6725" s="38"/>
      <c r="H6725" s="38"/>
      <c r="J6725" s="1"/>
      <c r="K6725" s="1"/>
    </row>
    <row r="6726" spans="2:11">
      <c r="B6726" s="36">
        <v>6712</v>
      </c>
      <c r="C6726" s="55">
        <f>(1*Rater1!$C6715=C$7222)+(1*Rater2!$C6715=C$7222)+(N_Raters&gt;=3=TRUE)*(1*Rater3!$C6715=C$7222)+(N_Raters&gt;=4=TRUE)*(1*Rater4!$C6715=C$7222)+(N_Raters&gt;=5=TRUE)*(1*Rater5!$C6715=C$7222)</f>
        <v>0</v>
      </c>
      <c r="D6726" s="55">
        <f>(1*Rater1!$C6715=D$7222)+(1*Rater2!$C6715=D$7222)+(N_Raters&gt;=3=TRUE)*(1*Rater3!$C6715=D$7222)+(N_Raters&gt;=4=TRUE)*(1*Rater4!$C6715=D$7222)+(N_Raters&gt;=5=TRUE)*(1*Rater5!$C6715=D$7222)</f>
        <v>0</v>
      </c>
      <c r="E6726" s="38">
        <f>(1*Rater1!$C6715=E$7222)+(1*Rater2!$C6715=E$7222)+(N_Raters&gt;=3=TRUE)*(1*Rater3!$C6715=E$7222)+(N_Raters&gt;=4=TRUE)*(1*Rater4!$C6715=E$7222)+(N_Raters&gt;=5=TRUE)*(1*Rater5!$C6715=E$7222)</f>
        <v>3</v>
      </c>
      <c r="F6726" s="38"/>
      <c r="G6726" s="38"/>
      <c r="H6726" s="38"/>
      <c r="J6726" s="1"/>
      <c r="K6726" s="1"/>
    </row>
    <row r="6727" spans="2:11">
      <c r="B6727" s="35">
        <v>6713</v>
      </c>
      <c r="C6727" s="55">
        <f>(1*Rater1!$C6716=C$7222)+(1*Rater2!$C6716=C$7222)+(N_Raters&gt;=3=TRUE)*(1*Rater3!$C6716=C$7222)+(N_Raters&gt;=4=TRUE)*(1*Rater4!$C6716=C$7222)+(N_Raters&gt;=5=TRUE)*(1*Rater5!$C6716=C$7222)</f>
        <v>0</v>
      </c>
      <c r="D6727" s="55">
        <f>(1*Rater1!$C6716=D$7222)+(1*Rater2!$C6716=D$7222)+(N_Raters&gt;=3=TRUE)*(1*Rater3!$C6716=D$7222)+(N_Raters&gt;=4=TRUE)*(1*Rater4!$C6716=D$7222)+(N_Raters&gt;=5=TRUE)*(1*Rater5!$C6716=D$7222)</f>
        <v>0</v>
      </c>
      <c r="E6727" s="38">
        <f>(1*Rater1!$C6716=E$7222)+(1*Rater2!$C6716=E$7222)+(N_Raters&gt;=3=TRUE)*(1*Rater3!$C6716=E$7222)+(N_Raters&gt;=4=TRUE)*(1*Rater4!$C6716=E$7222)+(N_Raters&gt;=5=TRUE)*(1*Rater5!$C6716=E$7222)</f>
        <v>3</v>
      </c>
      <c r="F6727" s="38"/>
      <c r="G6727" s="38"/>
      <c r="H6727" s="38"/>
      <c r="J6727" s="1"/>
      <c r="K6727" s="1"/>
    </row>
    <row r="6728" spans="2:11">
      <c r="B6728" s="36">
        <v>6714</v>
      </c>
      <c r="C6728" s="55">
        <f>(1*Rater1!$C6717=C$7222)+(1*Rater2!$C6717=C$7222)+(N_Raters&gt;=3=TRUE)*(1*Rater3!$C6717=C$7222)+(N_Raters&gt;=4=TRUE)*(1*Rater4!$C6717=C$7222)+(N_Raters&gt;=5=TRUE)*(1*Rater5!$C6717=C$7222)</f>
        <v>0</v>
      </c>
      <c r="D6728" s="55">
        <f>(1*Rater1!$C6717=D$7222)+(1*Rater2!$C6717=D$7222)+(N_Raters&gt;=3=TRUE)*(1*Rater3!$C6717=D$7222)+(N_Raters&gt;=4=TRUE)*(1*Rater4!$C6717=D$7222)+(N_Raters&gt;=5=TRUE)*(1*Rater5!$C6717=D$7222)</f>
        <v>0</v>
      </c>
      <c r="E6728" s="38">
        <f>(1*Rater1!$C6717=E$7222)+(1*Rater2!$C6717=E$7222)+(N_Raters&gt;=3=TRUE)*(1*Rater3!$C6717=E$7222)+(N_Raters&gt;=4=TRUE)*(1*Rater4!$C6717=E$7222)+(N_Raters&gt;=5=TRUE)*(1*Rater5!$C6717=E$7222)</f>
        <v>3</v>
      </c>
      <c r="F6728" s="38"/>
      <c r="G6728" s="38"/>
      <c r="H6728" s="38"/>
      <c r="J6728" s="1"/>
      <c r="K6728" s="1"/>
    </row>
    <row r="6729" spans="2:11">
      <c r="B6729" s="35">
        <v>6715</v>
      </c>
      <c r="C6729" s="55">
        <f>(1*Rater1!$C6718=C$7222)+(1*Rater2!$C6718=C$7222)+(N_Raters&gt;=3=TRUE)*(1*Rater3!$C6718=C$7222)+(N_Raters&gt;=4=TRUE)*(1*Rater4!$C6718=C$7222)+(N_Raters&gt;=5=TRUE)*(1*Rater5!$C6718=C$7222)</f>
        <v>0</v>
      </c>
      <c r="D6729" s="55">
        <f>(1*Rater1!$C6718=D$7222)+(1*Rater2!$C6718=D$7222)+(N_Raters&gt;=3=TRUE)*(1*Rater3!$C6718=D$7222)+(N_Raters&gt;=4=TRUE)*(1*Rater4!$C6718=D$7222)+(N_Raters&gt;=5=TRUE)*(1*Rater5!$C6718=D$7222)</f>
        <v>0</v>
      </c>
      <c r="E6729" s="38">
        <f>(1*Rater1!$C6718=E$7222)+(1*Rater2!$C6718=E$7222)+(N_Raters&gt;=3=TRUE)*(1*Rater3!$C6718=E$7222)+(N_Raters&gt;=4=TRUE)*(1*Rater4!$C6718=E$7222)+(N_Raters&gt;=5=TRUE)*(1*Rater5!$C6718=E$7222)</f>
        <v>3</v>
      </c>
      <c r="F6729" s="38"/>
      <c r="G6729" s="38"/>
      <c r="H6729" s="38"/>
      <c r="J6729" s="1"/>
      <c r="K6729" s="1"/>
    </row>
    <row r="6730" spans="2:11">
      <c r="B6730" s="36">
        <v>6716</v>
      </c>
      <c r="C6730" s="55">
        <f>(1*Rater1!$C6719=C$7222)+(1*Rater2!$C6719=C$7222)+(N_Raters&gt;=3=TRUE)*(1*Rater3!$C6719=C$7222)+(N_Raters&gt;=4=TRUE)*(1*Rater4!$C6719=C$7222)+(N_Raters&gt;=5=TRUE)*(1*Rater5!$C6719=C$7222)</f>
        <v>0</v>
      </c>
      <c r="D6730" s="55">
        <f>(1*Rater1!$C6719=D$7222)+(1*Rater2!$C6719=D$7222)+(N_Raters&gt;=3=TRUE)*(1*Rater3!$C6719=D$7222)+(N_Raters&gt;=4=TRUE)*(1*Rater4!$C6719=D$7222)+(N_Raters&gt;=5=TRUE)*(1*Rater5!$C6719=D$7222)</f>
        <v>1</v>
      </c>
      <c r="E6730" s="38">
        <f>(1*Rater1!$C6719=E$7222)+(1*Rater2!$C6719=E$7222)+(N_Raters&gt;=3=TRUE)*(1*Rater3!$C6719=E$7222)+(N_Raters&gt;=4=TRUE)*(1*Rater4!$C6719=E$7222)+(N_Raters&gt;=5=TRUE)*(1*Rater5!$C6719=E$7222)</f>
        <v>2</v>
      </c>
      <c r="F6730" s="38"/>
      <c r="G6730" s="38"/>
      <c r="H6730" s="38"/>
      <c r="J6730" s="1"/>
      <c r="K6730" s="1"/>
    </row>
    <row r="6731" spans="2:11">
      <c r="B6731" s="35">
        <v>6717</v>
      </c>
      <c r="C6731" s="55">
        <f>(1*Rater1!$C6720=C$7222)+(1*Rater2!$C6720=C$7222)+(N_Raters&gt;=3=TRUE)*(1*Rater3!$C6720=C$7222)+(N_Raters&gt;=4=TRUE)*(1*Rater4!$C6720=C$7222)+(N_Raters&gt;=5=TRUE)*(1*Rater5!$C6720=C$7222)</f>
        <v>0</v>
      </c>
      <c r="D6731" s="55">
        <f>(1*Rater1!$C6720=D$7222)+(1*Rater2!$C6720=D$7222)+(N_Raters&gt;=3=TRUE)*(1*Rater3!$C6720=D$7222)+(N_Raters&gt;=4=TRUE)*(1*Rater4!$C6720=D$7222)+(N_Raters&gt;=5=TRUE)*(1*Rater5!$C6720=D$7222)</f>
        <v>0</v>
      </c>
      <c r="E6731" s="38">
        <f>(1*Rater1!$C6720=E$7222)+(1*Rater2!$C6720=E$7222)+(N_Raters&gt;=3=TRUE)*(1*Rater3!$C6720=E$7222)+(N_Raters&gt;=4=TRUE)*(1*Rater4!$C6720=E$7222)+(N_Raters&gt;=5=TRUE)*(1*Rater5!$C6720=E$7222)</f>
        <v>3</v>
      </c>
      <c r="F6731" s="38"/>
      <c r="G6731" s="38"/>
      <c r="H6731" s="38"/>
      <c r="J6731" s="1"/>
      <c r="K6731" s="1"/>
    </row>
    <row r="6732" spans="2:11">
      <c r="B6732" s="36">
        <v>6718</v>
      </c>
      <c r="C6732" s="55">
        <f>(1*Rater1!$C6721=C$7222)+(1*Rater2!$C6721=C$7222)+(N_Raters&gt;=3=TRUE)*(1*Rater3!$C6721=C$7222)+(N_Raters&gt;=4=TRUE)*(1*Rater4!$C6721=C$7222)+(N_Raters&gt;=5=TRUE)*(1*Rater5!$C6721=C$7222)</f>
        <v>0</v>
      </c>
      <c r="D6732" s="55">
        <f>(1*Rater1!$C6721=D$7222)+(1*Rater2!$C6721=D$7222)+(N_Raters&gt;=3=TRUE)*(1*Rater3!$C6721=D$7222)+(N_Raters&gt;=4=TRUE)*(1*Rater4!$C6721=D$7222)+(N_Raters&gt;=5=TRUE)*(1*Rater5!$C6721=D$7222)</f>
        <v>0</v>
      </c>
      <c r="E6732" s="38">
        <f>(1*Rater1!$C6721=E$7222)+(1*Rater2!$C6721=E$7222)+(N_Raters&gt;=3=TRUE)*(1*Rater3!$C6721=E$7222)+(N_Raters&gt;=4=TRUE)*(1*Rater4!$C6721=E$7222)+(N_Raters&gt;=5=TRUE)*(1*Rater5!$C6721=E$7222)</f>
        <v>3</v>
      </c>
      <c r="F6732" s="38"/>
      <c r="G6732" s="38"/>
      <c r="H6732" s="38"/>
      <c r="J6732" s="1"/>
      <c r="K6732" s="1"/>
    </row>
    <row r="6733" spans="2:11">
      <c r="B6733" s="35">
        <v>6719</v>
      </c>
      <c r="C6733" s="55">
        <f>(1*Rater1!$C6722=C$7222)+(1*Rater2!$C6722=C$7222)+(N_Raters&gt;=3=TRUE)*(1*Rater3!$C6722=C$7222)+(N_Raters&gt;=4=TRUE)*(1*Rater4!$C6722=C$7222)+(N_Raters&gt;=5=TRUE)*(1*Rater5!$C6722=C$7222)</f>
        <v>0</v>
      </c>
      <c r="D6733" s="55">
        <f>(1*Rater1!$C6722=D$7222)+(1*Rater2!$C6722=D$7222)+(N_Raters&gt;=3=TRUE)*(1*Rater3!$C6722=D$7222)+(N_Raters&gt;=4=TRUE)*(1*Rater4!$C6722=D$7222)+(N_Raters&gt;=5=TRUE)*(1*Rater5!$C6722=D$7222)</f>
        <v>0</v>
      </c>
      <c r="E6733" s="38">
        <f>(1*Rater1!$C6722=E$7222)+(1*Rater2!$C6722=E$7222)+(N_Raters&gt;=3=TRUE)*(1*Rater3!$C6722=E$7222)+(N_Raters&gt;=4=TRUE)*(1*Rater4!$C6722=E$7222)+(N_Raters&gt;=5=TRUE)*(1*Rater5!$C6722=E$7222)</f>
        <v>3</v>
      </c>
      <c r="F6733" s="38"/>
      <c r="G6733" s="38"/>
      <c r="H6733" s="38"/>
      <c r="J6733" s="1"/>
      <c r="K6733" s="1"/>
    </row>
    <row r="6734" spans="2:11">
      <c r="B6734" s="36">
        <v>6720</v>
      </c>
      <c r="C6734" s="55">
        <f>(1*Rater1!$C6723=C$7222)+(1*Rater2!$C6723=C$7222)+(N_Raters&gt;=3=TRUE)*(1*Rater3!$C6723=C$7222)+(N_Raters&gt;=4=TRUE)*(1*Rater4!$C6723=C$7222)+(N_Raters&gt;=5=TRUE)*(1*Rater5!$C6723=C$7222)</f>
        <v>0</v>
      </c>
      <c r="D6734" s="55">
        <f>(1*Rater1!$C6723=D$7222)+(1*Rater2!$C6723=D$7222)+(N_Raters&gt;=3=TRUE)*(1*Rater3!$C6723=D$7222)+(N_Raters&gt;=4=TRUE)*(1*Rater4!$C6723=D$7222)+(N_Raters&gt;=5=TRUE)*(1*Rater5!$C6723=D$7222)</f>
        <v>0</v>
      </c>
      <c r="E6734" s="38">
        <f>(1*Rater1!$C6723=E$7222)+(1*Rater2!$C6723=E$7222)+(N_Raters&gt;=3=TRUE)*(1*Rater3!$C6723=E$7222)+(N_Raters&gt;=4=TRUE)*(1*Rater4!$C6723=E$7222)+(N_Raters&gt;=5=TRUE)*(1*Rater5!$C6723=E$7222)</f>
        <v>3</v>
      </c>
      <c r="F6734" s="38"/>
      <c r="G6734" s="38"/>
      <c r="H6734" s="38"/>
      <c r="J6734" s="1"/>
      <c r="K6734" s="1"/>
    </row>
    <row r="6735" spans="2:11">
      <c r="B6735" s="35">
        <v>6721</v>
      </c>
      <c r="C6735" s="55">
        <f>(1*Rater1!$C6724=C$7222)+(1*Rater2!$C6724=C$7222)+(N_Raters&gt;=3=TRUE)*(1*Rater3!$C6724=C$7222)+(N_Raters&gt;=4=TRUE)*(1*Rater4!$C6724=C$7222)+(N_Raters&gt;=5=TRUE)*(1*Rater5!$C6724=C$7222)</f>
        <v>0</v>
      </c>
      <c r="D6735" s="55">
        <f>(1*Rater1!$C6724=D$7222)+(1*Rater2!$C6724=D$7222)+(N_Raters&gt;=3=TRUE)*(1*Rater3!$C6724=D$7222)+(N_Raters&gt;=4=TRUE)*(1*Rater4!$C6724=D$7222)+(N_Raters&gt;=5=TRUE)*(1*Rater5!$C6724=D$7222)</f>
        <v>0</v>
      </c>
      <c r="E6735" s="38">
        <f>(1*Rater1!$C6724=E$7222)+(1*Rater2!$C6724=E$7222)+(N_Raters&gt;=3=TRUE)*(1*Rater3!$C6724=E$7222)+(N_Raters&gt;=4=TRUE)*(1*Rater4!$C6724=E$7222)+(N_Raters&gt;=5=TRUE)*(1*Rater5!$C6724=E$7222)</f>
        <v>3</v>
      </c>
      <c r="F6735" s="38"/>
      <c r="G6735" s="38"/>
      <c r="H6735" s="38"/>
      <c r="J6735" s="1"/>
      <c r="K6735" s="1"/>
    </row>
    <row r="6736" spans="2:11">
      <c r="B6736" s="36">
        <v>6722</v>
      </c>
      <c r="C6736" s="55">
        <f>(1*Rater1!$C6725=C$7222)+(1*Rater2!$C6725=C$7222)+(N_Raters&gt;=3=TRUE)*(1*Rater3!$C6725=C$7222)+(N_Raters&gt;=4=TRUE)*(1*Rater4!$C6725=C$7222)+(N_Raters&gt;=5=TRUE)*(1*Rater5!$C6725=C$7222)</f>
        <v>0</v>
      </c>
      <c r="D6736" s="55">
        <f>(1*Rater1!$C6725=D$7222)+(1*Rater2!$C6725=D$7222)+(N_Raters&gt;=3=TRUE)*(1*Rater3!$C6725=D$7222)+(N_Raters&gt;=4=TRUE)*(1*Rater4!$C6725=D$7222)+(N_Raters&gt;=5=TRUE)*(1*Rater5!$C6725=D$7222)</f>
        <v>0</v>
      </c>
      <c r="E6736" s="38">
        <f>(1*Rater1!$C6725=E$7222)+(1*Rater2!$C6725=E$7222)+(N_Raters&gt;=3=TRUE)*(1*Rater3!$C6725=E$7222)+(N_Raters&gt;=4=TRUE)*(1*Rater4!$C6725=E$7222)+(N_Raters&gt;=5=TRUE)*(1*Rater5!$C6725=E$7222)</f>
        <v>3</v>
      </c>
      <c r="F6736" s="38"/>
      <c r="G6736" s="38"/>
      <c r="H6736" s="38"/>
      <c r="J6736" s="1"/>
      <c r="K6736" s="1"/>
    </row>
    <row r="6737" spans="2:11">
      <c r="B6737" s="35">
        <v>6723</v>
      </c>
      <c r="C6737" s="55">
        <f>(1*Rater1!$C6726=C$7222)+(1*Rater2!$C6726=C$7222)+(N_Raters&gt;=3=TRUE)*(1*Rater3!$C6726=C$7222)+(N_Raters&gt;=4=TRUE)*(1*Rater4!$C6726=C$7222)+(N_Raters&gt;=5=TRUE)*(1*Rater5!$C6726=C$7222)</f>
        <v>0</v>
      </c>
      <c r="D6737" s="55">
        <f>(1*Rater1!$C6726=D$7222)+(1*Rater2!$C6726=D$7222)+(N_Raters&gt;=3=TRUE)*(1*Rater3!$C6726=D$7222)+(N_Raters&gt;=4=TRUE)*(1*Rater4!$C6726=D$7222)+(N_Raters&gt;=5=TRUE)*(1*Rater5!$C6726=D$7222)</f>
        <v>1</v>
      </c>
      <c r="E6737" s="38">
        <f>(1*Rater1!$C6726=E$7222)+(1*Rater2!$C6726=E$7222)+(N_Raters&gt;=3=TRUE)*(1*Rater3!$C6726=E$7222)+(N_Raters&gt;=4=TRUE)*(1*Rater4!$C6726=E$7222)+(N_Raters&gt;=5=TRUE)*(1*Rater5!$C6726=E$7222)</f>
        <v>2</v>
      </c>
      <c r="F6737" s="38"/>
      <c r="G6737" s="38"/>
      <c r="H6737" s="38"/>
      <c r="J6737" s="1"/>
      <c r="K6737" s="1"/>
    </row>
    <row r="6738" spans="2:11">
      <c r="B6738" s="36">
        <v>6724</v>
      </c>
      <c r="C6738" s="55">
        <f>(1*Rater1!$C6727=C$7222)+(1*Rater2!$C6727=C$7222)+(N_Raters&gt;=3=TRUE)*(1*Rater3!$C6727=C$7222)+(N_Raters&gt;=4=TRUE)*(1*Rater4!$C6727=C$7222)+(N_Raters&gt;=5=TRUE)*(1*Rater5!$C6727=C$7222)</f>
        <v>0</v>
      </c>
      <c r="D6738" s="55">
        <f>(1*Rater1!$C6727=D$7222)+(1*Rater2!$C6727=D$7222)+(N_Raters&gt;=3=TRUE)*(1*Rater3!$C6727=D$7222)+(N_Raters&gt;=4=TRUE)*(1*Rater4!$C6727=D$7222)+(N_Raters&gt;=5=TRUE)*(1*Rater5!$C6727=D$7222)</f>
        <v>0</v>
      </c>
      <c r="E6738" s="38">
        <f>(1*Rater1!$C6727=E$7222)+(1*Rater2!$C6727=E$7222)+(N_Raters&gt;=3=TRUE)*(1*Rater3!$C6727=E$7222)+(N_Raters&gt;=4=TRUE)*(1*Rater4!$C6727=E$7222)+(N_Raters&gt;=5=TRUE)*(1*Rater5!$C6727=E$7222)</f>
        <v>3</v>
      </c>
      <c r="F6738" s="38"/>
      <c r="G6738" s="38"/>
      <c r="H6738" s="38"/>
      <c r="J6738" s="1"/>
      <c r="K6738" s="1"/>
    </row>
    <row r="6739" spans="2:11">
      <c r="B6739" s="35">
        <v>6725</v>
      </c>
      <c r="C6739" s="55">
        <f>(1*Rater1!$C6728=C$7222)+(1*Rater2!$C6728=C$7222)+(N_Raters&gt;=3=TRUE)*(1*Rater3!$C6728=C$7222)+(N_Raters&gt;=4=TRUE)*(1*Rater4!$C6728=C$7222)+(N_Raters&gt;=5=TRUE)*(1*Rater5!$C6728=C$7222)</f>
        <v>0</v>
      </c>
      <c r="D6739" s="55">
        <f>(1*Rater1!$C6728=D$7222)+(1*Rater2!$C6728=D$7222)+(N_Raters&gt;=3=TRUE)*(1*Rater3!$C6728=D$7222)+(N_Raters&gt;=4=TRUE)*(1*Rater4!$C6728=D$7222)+(N_Raters&gt;=5=TRUE)*(1*Rater5!$C6728=D$7222)</f>
        <v>0</v>
      </c>
      <c r="E6739" s="38">
        <f>(1*Rater1!$C6728=E$7222)+(1*Rater2!$C6728=E$7222)+(N_Raters&gt;=3=TRUE)*(1*Rater3!$C6728=E$7222)+(N_Raters&gt;=4=TRUE)*(1*Rater4!$C6728=E$7222)+(N_Raters&gt;=5=TRUE)*(1*Rater5!$C6728=E$7222)</f>
        <v>3</v>
      </c>
      <c r="F6739" s="38"/>
      <c r="G6739" s="38"/>
      <c r="H6739" s="38"/>
      <c r="J6739" s="1"/>
      <c r="K6739" s="1"/>
    </row>
    <row r="6740" spans="2:11">
      <c r="B6740" s="36">
        <v>6726</v>
      </c>
      <c r="C6740" s="55">
        <f>(1*Rater1!$C6729=C$7222)+(1*Rater2!$C6729=C$7222)+(N_Raters&gt;=3=TRUE)*(1*Rater3!$C6729=C$7222)+(N_Raters&gt;=4=TRUE)*(1*Rater4!$C6729=C$7222)+(N_Raters&gt;=5=TRUE)*(1*Rater5!$C6729=C$7222)</f>
        <v>0</v>
      </c>
      <c r="D6740" s="55">
        <f>(1*Rater1!$C6729=D$7222)+(1*Rater2!$C6729=D$7222)+(N_Raters&gt;=3=TRUE)*(1*Rater3!$C6729=D$7222)+(N_Raters&gt;=4=TRUE)*(1*Rater4!$C6729=D$7222)+(N_Raters&gt;=5=TRUE)*(1*Rater5!$C6729=D$7222)</f>
        <v>0</v>
      </c>
      <c r="E6740" s="38">
        <f>(1*Rater1!$C6729=E$7222)+(1*Rater2!$C6729=E$7222)+(N_Raters&gt;=3=TRUE)*(1*Rater3!$C6729=E$7222)+(N_Raters&gt;=4=TRUE)*(1*Rater4!$C6729=E$7222)+(N_Raters&gt;=5=TRUE)*(1*Rater5!$C6729=E$7222)</f>
        <v>3</v>
      </c>
      <c r="F6740" s="38"/>
      <c r="G6740" s="38"/>
      <c r="H6740" s="38"/>
      <c r="J6740" s="1"/>
      <c r="K6740" s="1"/>
    </row>
    <row r="6741" spans="2:11">
      <c r="B6741" s="35">
        <v>6727</v>
      </c>
      <c r="C6741" s="55">
        <f>(1*Rater1!$C6730=C$7222)+(1*Rater2!$C6730=C$7222)+(N_Raters&gt;=3=TRUE)*(1*Rater3!$C6730=C$7222)+(N_Raters&gt;=4=TRUE)*(1*Rater4!$C6730=C$7222)+(N_Raters&gt;=5=TRUE)*(1*Rater5!$C6730=C$7222)</f>
        <v>0</v>
      </c>
      <c r="D6741" s="55">
        <f>(1*Rater1!$C6730=D$7222)+(1*Rater2!$C6730=D$7222)+(N_Raters&gt;=3=TRUE)*(1*Rater3!$C6730=D$7222)+(N_Raters&gt;=4=TRUE)*(1*Rater4!$C6730=D$7222)+(N_Raters&gt;=5=TRUE)*(1*Rater5!$C6730=D$7222)</f>
        <v>0</v>
      </c>
      <c r="E6741" s="38">
        <f>(1*Rater1!$C6730=E$7222)+(1*Rater2!$C6730=E$7222)+(N_Raters&gt;=3=TRUE)*(1*Rater3!$C6730=E$7222)+(N_Raters&gt;=4=TRUE)*(1*Rater4!$C6730=E$7222)+(N_Raters&gt;=5=TRUE)*(1*Rater5!$C6730=E$7222)</f>
        <v>3</v>
      </c>
      <c r="F6741" s="38"/>
      <c r="G6741" s="38"/>
      <c r="H6741" s="38"/>
      <c r="J6741" s="1"/>
      <c r="K6741" s="1"/>
    </row>
    <row r="6742" spans="2:11">
      <c r="B6742" s="36">
        <v>6728</v>
      </c>
      <c r="C6742" s="55">
        <f>(1*Rater1!$C6731=C$7222)+(1*Rater2!$C6731=C$7222)+(N_Raters&gt;=3=TRUE)*(1*Rater3!$C6731=C$7222)+(N_Raters&gt;=4=TRUE)*(1*Rater4!$C6731=C$7222)+(N_Raters&gt;=5=TRUE)*(1*Rater5!$C6731=C$7222)</f>
        <v>0</v>
      </c>
      <c r="D6742" s="55">
        <f>(1*Rater1!$C6731=D$7222)+(1*Rater2!$C6731=D$7222)+(N_Raters&gt;=3=TRUE)*(1*Rater3!$C6731=D$7222)+(N_Raters&gt;=4=TRUE)*(1*Rater4!$C6731=D$7222)+(N_Raters&gt;=5=TRUE)*(1*Rater5!$C6731=D$7222)</f>
        <v>0</v>
      </c>
      <c r="E6742" s="38">
        <f>(1*Rater1!$C6731=E$7222)+(1*Rater2!$C6731=E$7222)+(N_Raters&gt;=3=TRUE)*(1*Rater3!$C6731=E$7222)+(N_Raters&gt;=4=TRUE)*(1*Rater4!$C6731=E$7222)+(N_Raters&gt;=5=TRUE)*(1*Rater5!$C6731=E$7222)</f>
        <v>3</v>
      </c>
      <c r="F6742" s="38"/>
      <c r="G6742" s="38"/>
      <c r="H6742" s="38"/>
      <c r="J6742" s="1"/>
      <c r="K6742" s="1"/>
    </row>
    <row r="6743" spans="2:11">
      <c r="B6743" s="35">
        <v>6729</v>
      </c>
      <c r="C6743" s="55">
        <f>(1*Rater1!$C6732=C$7222)+(1*Rater2!$C6732=C$7222)+(N_Raters&gt;=3=TRUE)*(1*Rater3!$C6732=C$7222)+(N_Raters&gt;=4=TRUE)*(1*Rater4!$C6732=C$7222)+(N_Raters&gt;=5=TRUE)*(1*Rater5!$C6732=C$7222)</f>
        <v>0</v>
      </c>
      <c r="D6743" s="55">
        <f>(1*Rater1!$C6732=D$7222)+(1*Rater2!$C6732=D$7222)+(N_Raters&gt;=3=TRUE)*(1*Rater3!$C6732=D$7222)+(N_Raters&gt;=4=TRUE)*(1*Rater4!$C6732=D$7222)+(N_Raters&gt;=5=TRUE)*(1*Rater5!$C6732=D$7222)</f>
        <v>0</v>
      </c>
      <c r="E6743" s="38">
        <f>(1*Rater1!$C6732=E$7222)+(1*Rater2!$C6732=E$7222)+(N_Raters&gt;=3=TRUE)*(1*Rater3!$C6732=E$7222)+(N_Raters&gt;=4=TRUE)*(1*Rater4!$C6732=E$7222)+(N_Raters&gt;=5=TRUE)*(1*Rater5!$C6732=E$7222)</f>
        <v>3</v>
      </c>
      <c r="F6743" s="38"/>
      <c r="G6743" s="38"/>
      <c r="H6743" s="38"/>
      <c r="J6743" s="1"/>
      <c r="K6743" s="1"/>
    </row>
    <row r="6744" spans="2:11">
      <c r="B6744" s="36">
        <v>6730</v>
      </c>
      <c r="C6744" s="55">
        <f>(1*Rater1!$C6733=C$7222)+(1*Rater2!$C6733=C$7222)+(N_Raters&gt;=3=TRUE)*(1*Rater3!$C6733=C$7222)+(N_Raters&gt;=4=TRUE)*(1*Rater4!$C6733=C$7222)+(N_Raters&gt;=5=TRUE)*(1*Rater5!$C6733=C$7222)</f>
        <v>0</v>
      </c>
      <c r="D6744" s="55">
        <f>(1*Rater1!$C6733=D$7222)+(1*Rater2!$C6733=D$7222)+(N_Raters&gt;=3=TRUE)*(1*Rater3!$C6733=D$7222)+(N_Raters&gt;=4=TRUE)*(1*Rater4!$C6733=D$7222)+(N_Raters&gt;=5=TRUE)*(1*Rater5!$C6733=D$7222)</f>
        <v>0</v>
      </c>
      <c r="E6744" s="38">
        <f>(1*Rater1!$C6733=E$7222)+(1*Rater2!$C6733=E$7222)+(N_Raters&gt;=3=TRUE)*(1*Rater3!$C6733=E$7222)+(N_Raters&gt;=4=TRUE)*(1*Rater4!$C6733=E$7222)+(N_Raters&gt;=5=TRUE)*(1*Rater5!$C6733=E$7222)</f>
        <v>3</v>
      </c>
      <c r="F6744" s="38"/>
      <c r="G6744" s="38"/>
      <c r="H6744" s="38"/>
      <c r="J6744" s="1"/>
      <c r="K6744" s="1"/>
    </row>
    <row r="6745" spans="2:11">
      <c r="B6745" s="35">
        <v>6731</v>
      </c>
      <c r="C6745" s="55">
        <f>(1*Rater1!$C6734=C$7222)+(1*Rater2!$C6734=C$7222)+(N_Raters&gt;=3=TRUE)*(1*Rater3!$C6734=C$7222)+(N_Raters&gt;=4=TRUE)*(1*Rater4!$C6734=C$7222)+(N_Raters&gt;=5=TRUE)*(1*Rater5!$C6734=C$7222)</f>
        <v>0</v>
      </c>
      <c r="D6745" s="55">
        <f>(1*Rater1!$C6734=D$7222)+(1*Rater2!$C6734=D$7222)+(N_Raters&gt;=3=TRUE)*(1*Rater3!$C6734=D$7222)+(N_Raters&gt;=4=TRUE)*(1*Rater4!$C6734=D$7222)+(N_Raters&gt;=5=TRUE)*(1*Rater5!$C6734=D$7222)</f>
        <v>0</v>
      </c>
      <c r="E6745" s="38">
        <f>(1*Rater1!$C6734=E$7222)+(1*Rater2!$C6734=E$7222)+(N_Raters&gt;=3=TRUE)*(1*Rater3!$C6734=E$7222)+(N_Raters&gt;=4=TRUE)*(1*Rater4!$C6734=E$7222)+(N_Raters&gt;=5=TRUE)*(1*Rater5!$C6734=E$7222)</f>
        <v>3</v>
      </c>
      <c r="F6745" s="38"/>
      <c r="G6745" s="38"/>
      <c r="H6745" s="38"/>
      <c r="J6745" s="1"/>
      <c r="K6745" s="1"/>
    </row>
    <row r="6746" spans="2:11">
      <c r="B6746" s="36">
        <v>6732</v>
      </c>
      <c r="C6746" s="55">
        <f>(1*Rater1!$C6735=C$7222)+(1*Rater2!$C6735=C$7222)+(N_Raters&gt;=3=TRUE)*(1*Rater3!$C6735=C$7222)+(N_Raters&gt;=4=TRUE)*(1*Rater4!$C6735=C$7222)+(N_Raters&gt;=5=TRUE)*(1*Rater5!$C6735=C$7222)</f>
        <v>0</v>
      </c>
      <c r="D6746" s="55">
        <f>(1*Rater1!$C6735=D$7222)+(1*Rater2!$C6735=D$7222)+(N_Raters&gt;=3=TRUE)*(1*Rater3!$C6735=D$7222)+(N_Raters&gt;=4=TRUE)*(1*Rater4!$C6735=D$7222)+(N_Raters&gt;=5=TRUE)*(1*Rater5!$C6735=D$7222)</f>
        <v>0</v>
      </c>
      <c r="E6746" s="38">
        <f>(1*Rater1!$C6735=E$7222)+(1*Rater2!$C6735=E$7222)+(N_Raters&gt;=3=TRUE)*(1*Rater3!$C6735=E$7222)+(N_Raters&gt;=4=TRUE)*(1*Rater4!$C6735=E$7222)+(N_Raters&gt;=5=TRUE)*(1*Rater5!$C6735=E$7222)</f>
        <v>3</v>
      </c>
      <c r="F6746" s="38"/>
      <c r="G6746" s="38"/>
      <c r="H6746" s="38"/>
      <c r="J6746" s="1"/>
      <c r="K6746" s="1"/>
    </row>
    <row r="6747" spans="2:11">
      <c r="B6747" s="35">
        <v>6733</v>
      </c>
      <c r="C6747" s="55">
        <f>(1*Rater1!$C6736=C$7222)+(1*Rater2!$C6736=C$7222)+(N_Raters&gt;=3=TRUE)*(1*Rater3!$C6736=C$7222)+(N_Raters&gt;=4=TRUE)*(1*Rater4!$C6736=C$7222)+(N_Raters&gt;=5=TRUE)*(1*Rater5!$C6736=C$7222)</f>
        <v>0</v>
      </c>
      <c r="D6747" s="55">
        <f>(1*Rater1!$C6736=D$7222)+(1*Rater2!$C6736=D$7222)+(N_Raters&gt;=3=TRUE)*(1*Rater3!$C6736=D$7222)+(N_Raters&gt;=4=TRUE)*(1*Rater4!$C6736=D$7222)+(N_Raters&gt;=5=TRUE)*(1*Rater5!$C6736=D$7222)</f>
        <v>0</v>
      </c>
      <c r="E6747" s="38">
        <f>(1*Rater1!$C6736=E$7222)+(1*Rater2!$C6736=E$7222)+(N_Raters&gt;=3=TRUE)*(1*Rater3!$C6736=E$7222)+(N_Raters&gt;=4=TRUE)*(1*Rater4!$C6736=E$7222)+(N_Raters&gt;=5=TRUE)*(1*Rater5!$C6736=E$7222)</f>
        <v>3</v>
      </c>
      <c r="F6747" s="38"/>
      <c r="G6747" s="38"/>
      <c r="H6747" s="38"/>
      <c r="J6747" s="1"/>
      <c r="K6747" s="1"/>
    </row>
    <row r="6748" spans="2:11">
      <c r="B6748" s="36">
        <v>6734</v>
      </c>
      <c r="C6748" s="55">
        <f>(1*Rater1!$C6737=C$7222)+(1*Rater2!$C6737=C$7222)+(N_Raters&gt;=3=TRUE)*(1*Rater3!$C6737=C$7222)+(N_Raters&gt;=4=TRUE)*(1*Rater4!$C6737=C$7222)+(N_Raters&gt;=5=TRUE)*(1*Rater5!$C6737=C$7222)</f>
        <v>0</v>
      </c>
      <c r="D6748" s="55">
        <f>(1*Rater1!$C6737=D$7222)+(1*Rater2!$C6737=D$7222)+(N_Raters&gt;=3=TRUE)*(1*Rater3!$C6737=D$7222)+(N_Raters&gt;=4=TRUE)*(1*Rater4!$C6737=D$7222)+(N_Raters&gt;=5=TRUE)*(1*Rater5!$C6737=D$7222)</f>
        <v>0</v>
      </c>
      <c r="E6748" s="38">
        <f>(1*Rater1!$C6737=E$7222)+(1*Rater2!$C6737=E$7222)+(N_Raters&gt;=3=TRUE)*(1*Rater3!$C6737=E$7222)+(N_Raters&gt;=4=TRUE)*(1*Rater4!$C6737=E$7222)+(N_Raters&gt;=5=TRUE)*(1*Rater5!$C6737=E$7222)</f>
        <v>3</v>
      </c>
      <c r="F6748" s="38"/>
      <c r="G6748" s="38"/>
      <c r="H6748" s="38"/>
      <c r="J6748" s="1"/>
      <c r="K6748" s="1"/>
    </row>
    <row r="6749" spans="2:11">
      <c r="B6749" s="35">
        <v>6735</v>
      </c>
      <c r="C6749" s="55">
        <f>(1*Rater1!$C6738=C$7222)+(1*Rater2!$C6738=C$7222)+(N_Raters&gt;=3=TRUE)*(1*Rater3!$C6738=C$7222)+(N_Raters&gt;=4=TRUE)*(1*Rater4!$C6738=C$7222)+(N_Raters&gt;=5=TRUE)*(1*Rater5!$C6738=C$7222)</f>
        <v>0</v>
      </c>
      <c r="D6749" s="55">
        <f>(1*Rater1!$C6738=D$7222)+(1*Rater2!$C6738=D$7222)+(N_Raters&gt;=3=TRUE)*(1*Rater3!$C6738=D$7222)+(N_Raters&gt;=4=TRUE)*(1*Rater4!$C6738=D$7222)+(N_Raters&gt;=5=TRUE)*(1*Rater5!$C6738=D$7222)</f>
        <v>0</v>
      </c>
      <c r="E6749" s="38">
        <f>(1*Rater1!$C6738=E$7222)+(1*Rater2!$C6738=E$7222)+(N_Raters&gt;=3=TRUE)*(1*Rater3!$C6738=E$7222)+(N_Raters&gt;=4=TRUE)*(1*Rater4!$C6738=E$7222)+(N_Raters&gt;=5=TRUE)*(1*Rater5!$C6738=E$7222)</f>
        <v>3</v>
      </c>
      <c r="F6749" s="38"/>
      <c r="G6749" s="38"/>
      <c r="H6749" s="38"/>
      <c r="J6749" s="1"/>
      <c r="K6749" s="1"/>
    </row>
    <row r="6750" spans="2:11">
      <c r="B6750" s="36">
        <v>6736</v>
      </c>
      <c r="C6750" s="55">
        <f>(1*Rater1!$C6739=C$7222)+(1*Rater2!$C6739=C$7222)+(N_Raters&gt;=3=TRUE)*(1*Rater3!$C6739=C$7222)+(N_Raters&gt;=4=TRUE)*(1*Rater4!$C6739=C$7222)+(N_Raters&gt;=5=TRUE)*(1*Rater5!$C6739=C$7222)</f>
        <v>0</v>
      </c>
      <c r="D6750" s="55">
        <f>(1*Rater1!$C6739=D$7222)+(1*Rater2!$C6739=D$7222)+(N_Raters&gt;=3=TRUE)*(1*Rater3!$C6739=D$7222)+(N_Raters&gt;=4=TRUE)*(1*Rater4!$C6739=D$7222)+(N_Raters&gt;=5=TRUE)*(1*Rater5!$C6739=D$7222)</f>
        <v>0</v>
      </c>
      <c r="E6750" s="38">
        <f>(1*Rater1!$C6739=E$7222)+(1*Rater2!$C6739=E$7222)+(N_Raters&gt;=3=TRUE)*(1*Rater3!$C6739=E$7222)+(N_Raters&gt;=4=TRUE)*(1*Rater4!$C6739=E$7222)+(N_Raters&gt;=5=TRUE)*(1*Rater5!$C6739=E$7222)</f>
        <v>3</v>
      </c>
      <c r="F6750" s="38"/>
      <c r="G6750" s="38"/>
      <c r="H6750" s="38"/>
      <c r="J6750" s="1"/>
      <c r="K6750" s="1"/>
    </row>
    <row r="6751" spans="2:11">
      <c r="B6751" s="35">
        <v>6737</v>
      </c>
      <c r="C6751" s="55">
        <f>(1*Rater1!$C6740=C$7222)+(1*Rater2!$C6740=C$7222)+(N_Raters&gt;=3=TRUE)*(1*Rater3!$C6740=C$7222)+(N_Raters&gt;=4=TRUE)*(1*Rater4!$C6740=C$7222)+(N_Raters&gt;=5=TRUE)*(1*Rater5!$C6740=C$7222)</f>
        <v>0</v>
      </c>
      <c r="D6751" s="55">
        <f>(1*Rater1!$C6740=D$7222)+(1*Rater2!$C6740=D$7222)+(N_Raters&gt;=3=TRUE)*(1*Rater3!$C6740=D$7222)+(N_Raters&gt;=4=TRUE)*(1*Rater4!$C6740=D$7222)+(N_Raters&gt;=5=TRUE)*(1*Rater5!$C6740=D$7222)</f>
        <v>0</v>
      </c>
      <c r="E6751" s="38">
        <f>(1*Rater1!$C6740=E$7222)+(1*Rater2!$C6740=E$7222)+(N_Raters&gt;=3=TRUE)*(1*Rater3!$C6740=E$7222)+(N_Raters&gt;=4=TRUE)*(1*Rater4!$C6740=E$7222)+(N_Raters&gt;=5=TRUE)*(1*Rater5!$C6740=E$7222)</f>
        <v>3</v>
      </c>
      <c r="F6751" s="38"/>
      <c r="G6751" s="38"/>
      <c r="H6751" s="38"/>
      <c r="J6751" s="1"/>
      <c r="K6751" s="1"/>
    </row>
    <row r="6752" spans="2:11">
      <c r="B6752" s="36">
        <v>6738</v>
      </c>
      <c r="C6752" s="55">
        <f>(1*Rater1!$C6741=C$7222)+(1*Rater2!$C6741=C$7222)+(N_Raters&gt;=3=TRUE)*(1*Rater3!$C6741=C$7222)+(N_Raters&gt;=4=TRUE)*(1*Rater4!$C6741=C$7222)+(N_Raters&gt;=5=TRUE)*(1*Rater5!$C6741=C$7222)</f>
        <v>0</v>
      </c>
      <c r="D6752" s="55">
        <f>(1*Rater1!$C6741=D$7222)+(1*Rater2!$C6741=D$7222)+(N_Raters&gt;=3=TRUE)*(1*Rater3!$C6741=D$7222)+(N_Raters&gt;=4=TRUE)*(1*Rater4!$C6741=D$7222)+(N_Raters&gt;=5=TRUE)*(1*Rater5!$C6741=D$7222)</f>
        <v>0</v>
      </c>
      <c r="E6752" s="38">
        <f>(1*Rater1!$C6741=E$7222)+(1*Rater2!$C6741=E$7222)+(N_Raters&gt;=3=TRUE)*(1*Rater3!$C6741=E$7222)+(N_Raters&gt;=4=TRUE)*(1*Rater4!$C6741=E$7222)+(N_Raters&gt;=5=TRUE)*(1*Rater5!$C6741=E$7222)</f>
        <v>3</v>
      </c>
      <c r="F6752" s="38"/>
      <c r="G6752" s="38"/>
      <c r="H6752" s="38"/>
      <c r="J6752" s="1"/>
      <c r="K6752" s="1"/>
    </row>
    <row r="6753" spans="2:11">
      <c r="B6753" s="35">
        <v>6739</v>
      </c>
      <c r="C6753" s="55">
        <f>(1*Rater1!$C6742=C$7222)+(1*Rater2!$C6742=C$7222)+(N_Raters&gt;=3=TRUE)*(1*Rater3!$C6742=C$7222)+(N_Raters&gt;=4=TRUE)*(1*Rater4!$C6742=C$7222)+(N_Raters&gt;=5=TRUE)*(1*Rater5!$C6742=C$7222)</f>
        <v>0</v>
      </c>
      <c r="D6753" s="55">
        <f>(1*Rater1!$C6742=D$7222)+(1*Rater2!$C6742=D$7222)+(N_Raters&gt;=3=TRUE)*(1*Rater3!$C6742=D$7222)+(N_Raters&gt;=4=TRUE)*(1*Rater4!$C6742=D$7222)+(N_Raters&gt;=5=TRUE)*(1*Rater5!$C6742=D$7222)</f>
        <v>0</v>
      </c>
      <c r="E6753" s="38">
        <f>(1*Rater1!$C6742=E$7222)+(1*Rater2!$C6742=E$7222)+(N_Raters&gt;=3=TRUE)*(1*Rater3!$C6742=E$7222)+(N_Raters&gt;=4=TRUE)*(1*Rater4!$C6742=E$7222)+(N_Raters&gt;=5=TRUE)*(1*Rater5!$C6742=E$7222)</f>
        <v>3</v>
      </c>
      <c r="F6753" s="38"/>
      <c r="G6753" s="38"/>
      <c r="H6753" s="38"/>
      <c r="J6753" s="1"/>
      <c r="K6753" s="1"/>
    </row>
    <row r="6754" spans="2:11">
      <c r="B6754" s="36">
        <v>6740</v>
      </c>
      <c r="C6754" s="55">
        <f>(1*Rater1!$C6743=C$7222)+(1*Rater2!$C6743=C$7222)+(N_Raters&gt;=3=TRUE)*(1*Rater3!$C6743=C$7222)+(N_Raters&gt;=4=TRUE)*(1*Rater4!$C6743=C$7222)+(N_Raters&gt;=5=TRUE)*(1*Rater5!$C6743=C$7222)</f>
        <v>0</v>
      </c>
      <c r="D6754" s="55">
        <f>(1*Rater1!$C6743=D$7222)+(1*Rater2!$C6743=D$7222)+(N_Raters&gt;=3=TRUE)*(1*Rater3!$C6743=D$7222)+(N_Raters&gt;=4=TRUE)*(1*Rater4!$C6743=D$7222)+(N_Raters&gt;=5=TRUE)*(1*Rater5!$C6743=D$7222)</f>
        <v>0</v>
      </c>
      <c r="E6754" s="38">
        <f>(1*Rater1!$C6743=E$7222)+(1*Rater2!$C6743=E$7222)+(N_Raters&gt;=3=TRUE)*(1*Rater3!$C6743=E$7222)+(N_Raters&gt;=4=TRUE)*(1*Rater4!$C6743=E$7222)+(N_Raters&gt;=5=TRUE)*(1*Rater5!$C6743=E$7222)</f>
        <v>3</v>
      </c>
      <c r="F6754" s="38"/>
      <c r="G6754" s="38"/>
      <c r="H6754" s="38"/>
      <c r="J6754" s="1"/>
      <c r="K6754" s="1"/>
    </row>
    <row r="6755" spans="2:11">
      <c r="B6755" s="35">
        <v>6741</v>
      </c>
      <c r="C6755" s="55">
        <f>(1*Rater1!$C6744=C$7222)+(1*Rater2!$C6744=C$7222)+(N_Raters&gt;=3=TRUE)*(1*Rater3!$C6744=C$7222)+(N_Raters&gt;=4=TRUE)*(1*Rater4!$C6744=C$7222)+(N_Raters&gt;=5=TRUE)*(1*Rater5!$C6744=C$7222)</f>
        <v>0</v>
      </c>
      <c r="D6755" s="55">
        <f>(1*Rater1!$C6744=D$7222)+(1*Rater2!$C6744=D$7222)+(N_Raters&gt;=3=TRUE)*(1*Rater3!$C6744=D$7222)+(N_Raters&gt;=4=TRUE)*(1*Rater4!$C6744=D$7222)+(N_Raters&gt;=5=TRUE)*(1*Rater5!$C6744=D$7222)</f>
        <v>0</v>
      </c>
      <c r="E6755" s="38">
        <f>(1*Rater1!$C6744=E$7222)+(1*Rater2!$C6744=E$7222)+(N_Raters&gt;=3=TRUE)*(1*Rater3!$C6744=E$7222)+(N_Raters&gt;=4=TRUE)*(1*Rater4!$C6744=E$7222)+(N_Raters&gt;=5=TRUE)*(1*Rater5!$C6744=E$7222)</f>
        <v>3</v>
      </c>
      <c r="F6755" s="38"/>
      <c r="G6755" s="38"/>
      <c r="H6755" s="38"/>
      <c r="J6755" s="1"/>
      <c r="K6755" s="1"/>
    </row>
    <row r="6756" spans="2:11">
      <c r="B6756" s="36">
        <v>6742</v>
      </c>
      <c r="C6756" s="55">
        <f>(1*Rater1!$C6745=C$7222)+(1*Rater2!$C6745=C$7222)+(N_Raters&gt;=3=TRUE)*(1*Rater3!$C6745=C$7222)+(N_Raters&gt;=4=TRUE)*(1*Rater4!$C6745=C$7222)+(N_Raters&gt;=5=TRUE)*(1*Rater5!$C6745=C$7222)</f>
        <v>0</v>
      </c>
      <c r="D6756" s="55">
        <f>(1*Rater1!$C6745=D$7222)+(1*Rater2!$C6745=D$7222)+(N_Raters&gt;=3=TRUE)*(1*Rater3!$C6745=D$7222)+(N_Raters&gt;=4=TRUE)*(1*Rater4!$C6745=D$7222)+(N_Raters&gt;=5=TRUE)*(1*Rater5!$C6745=D$7222)</f>
        <v>0</v>
      </c>
      <c r="E6756" s="38">
        <f>(1*Rater1!$C6745=E$7222)+(1*Rater2!$C6745=E$7222)+(N_Raters&gt;=3=TRUE)*(1*Rater3!$C6745=E$7222)+(N_Raters&gt;=4=TRUE)*(1*Rater4!$C6745=E$7222)+(N_Raters&gt;=5=TRUE)*(1*Rater5!$C6745=E$7222)</f>
        <v>3</v>
      </c>
      <c r="F6756" s="38"/>
      <c r="G6756" s="38"/>
      <c r="H6756" s="38"/>
      <c r="J6756" s="1"/>
      <c r="K6756" s="1"/>
    </row>
    <row r="6757" spans="2:11">
      <c r="B6757" s="35">
        <v>6743</v>
      </c>
      <c r="C6757" s="55">
        <f>(1*Rater1!$C6746=C$7222)+(1*Rater2!$C6746=C$7222)+(N_Raters&gt;=3=TRUE)*(1*Rater3!$C6746=C$7222)+(N_Raters&gt;=4=TRUE)*(1*Rater4!$C6746=C$7222)+(N_Raters&gt;=5=TRUE)*(1*Rater5!$C6746=C$7222)</f>
        <v>0</v>
      </c>
      <c r="D6757" s="55">
        <f>(1*Rater1!$C6746=D$7222)+(1*Rater2!$C6746=D$7222)+(N_Raters&gt;=3=TRUE)*(1*Rater3!$C6746=D$7222)+(N_Raters&gt;=4=TRUE)*(1*Rater4!$C6746=D$7222)+(N_Raters&gt;=5=TRUE)*(1*Rater5!$C6746=D$7222)</f>
        <v>0</v>
      </c>
      <c r="E6757" s="38">
        <f>(1*Rater1!$C6746=E$7222)+(1*Rater2!$C6746=E$7222)+(N_Raters&gt;=3=TRUE)*(1*Rater3!$C6746=E$7222)+(N_Raters&gt;=4=TRUE)*(1*Rater4!$C6746=E$7222)+(N_Raters&gt;=5=TRUE)*(1*Rater5!$C6746=E$7222)</f>
        <v>3</v>
      </c>
      <c r="F6757" s="38"/>
      <c r="G6757" s="38"/>
      <c r="H6757" s="38"/>
      <c r="J6757" s="1"/>
      <c r="K6757" s="1"/>
    </row>
    <row r="6758" spans="2:11">
      <c r="B6758" s="36">
        <v>6744</v>
      </c>
      <c r="C6758" s="55">
        <f>(1*Rater1!$C6747=C$7222)+(1*Rater2!$C6747=C$7222)+(N_Raters&gt;=3=TRUE)*(1*Rater3!$C6747=C$7222)+(N_Raters&gt;=4=TRUE)*(1*Rater4!$C6747=C$7222)+(N_Raters&gt;=5=TRUE)*(1*Rater5!$C6747=C$7222)</f>
        <v>0</v>
      </c>
      <c r="D6758" s="55">
        <f>(1*Rater1!$C6747=D$7222)+(1*Rater2!$C6747=D$7222)+(N_Raters&gt;=3=TRUE)*(1*Rater3!$C6747=D$7222)+(N_Raters&gt;=4=TRUE)*(1*Rater4!$C6747=D$7222)+(N_Raters&gt;=5=TRUE)*(1*Rater5!$C6747=D$7222)</f>
        <v>0</v>
      </c>
      <c r="E6758" s="38">
        <f>(1*Rater1!$C6747=E$7222)+(1*Rater2!$C6747=E$7222)+(N_Raters&gt;=3=TRUE)*(1*Rater3!$C6747=E$7222)+(N_Raters&gt;=4=TRUE)*(1*Rater4!$C6747=E$7222)+(N_Raters&gt;=5=TRUE)*(1*Rater5!$C6747=E$7222)</f>
        <v>3</v>
      </c>
      <c r="F6758" s="38"/>
      <c r="G6758" s="38"/>
      <c r="H6758" s="38"/>
      <c r="J6758" s="1"/>
      <c r="K6758" s="1"/>
    </row>
    <row r="6759" spans="2:11">
      <c r="B6759" s="35">
        <v>6745</v>
      </c>
      <c r="C6759" s="55">
        <f>(1*Rater1!$C6748=C$7222)+(1*Rater2!$C6748=C$7222)+(N_Raters&gt;=3=TRUE)*(1*Rater3!$C6748=C$7222)+(N_Raters&gt;=4=TRUE)*(1*Rater4!$C6748=C$7222)+(N_Raters&gt;=5=TRUE)*(1*Rater5!$C6748=C$7222)</f>
        <v>0</v>
      </c>
      <c r="D6759" s="55">
        <f>(1*Rater1!$C6748=D$7222)+(1*Rater2!$C6748=D$7222)+(N_Raters&gt;=3=TRUE)*(1*Rater3!$C6748=D$7222)+(N_Raters&gt;=4=TRUE)*(1*Rater4!$C6748=D$7222)+(N_Raters&gt;=5=TRUE)*(1*Rater5!$C6748=D$7222)</f>
        <v>0</v>
      </c>
      <c r="E6759" s="38">
        <f>(1*Rater1!$C6748=E$7222)+(1*Rater2!$C6748=E$7222)+(N_Raters&gt;=3=TRUE)*(1*Rater3!$C6748=E$7222)+(N_Raters&gt;=4=TRUE)*(1*Rater4!$C6748=E$7222)+(N_Raters&gt;=5=TRUE)*(1*Rater5!$C6748=E$7222)</f>
        <v>3</v>
      </c>
      <c r="F6759" s="38"/>
      <c r="G6759" s="38"/>
      <c r="H6759" s="38"/>
      <c r="J6759" s="1"/>
      <c r="K6759" s="1"/>
    </row>
    <row r="6760" spans="2:11">
      <c r="B6760" s="36">
        <v>6746</v>
      </c>
      <c r="C6760" s="55">
        <f>(1*Rater1!$C6749=C$7222)+(1*Rater2!$C6749=C$7222)+(N_Raters&gt;=3=TRUE)*(1*Rater3!$C6749=C$7222)+(N_Raters&gt;=4=TRUE)*(1*Rater4!$C6749=C$7222)+(N_Raters&gt;=5=TRUE)*(1*Rater5!$C6749=C$7222)</f>
        <v>0</v>
      </c>
      <c r="D6760" s="55">
        <f>(1*Rater1!$C6749=D$7222)+(1*Rater2!$C6749=D$7222)+(N_Raters&gt;=3=TRUE)*(1*Rater3!$C6749=D$7222)+(N_Raters&gt;=4=TRUE)*(1*Rater4!$C6749=D$7222)+(N_Raters&gt;=5=TRUE)*(1*Rater5!$C6749=D$7222)</f>
        <v>0</v>
      </c>
      <c r="E6760" s="38">
        <f>(1*Rater1!$C6749=E$7222)+(1*Rater2!$C6749=E$7222)+(N_Raters&gt;=3=TRUE)*(1*Rater3!$C6749=E$7222)+(N_Raters&gt;=4=TRUE)*(1*Rater4!$C6749=E$7222)+(N_Raters&gt;=5=TRUE)*(1*Rater5!$C6749=E$7222)</f>
        <v>3</v>
      </c>
      <c r="F6760" s="38"/>
      <c r="G6760" s="38"/>
      <c r="H6760" s="38"/>
      <c r="J6760" s="1"/>
      <c r="K6760" s="1"/>
    </row>
    <row r="6761" spans="2:11">
      <c r="B6761" s="35">
        <v>6747</v>
      </c>
      <c r="C6761" s="55">
        <f>(1*Rater1!$C6750=C$7222)+(1*Rater2!$C6750=C$7222)+(N_Raters&gt;=3=TRUE)*(1*Rater3!$C6750=C$7222)+(N_Raters&gt;=4=TRUE)*(1*Rater4!$C6750=C$7222)+(N_Raters&gt;=5=TRUE)*(1*Rater5!$C6750=C$7222)</f>
        <v>0</v>
      </c>
      <c r="D6761" s="55">
        <f>(1*Rater1!$C6750=D$7222)+(1*Rater2!$C6750=D$7222)+(N_Raters&gt;=3=TRUE)*(1*Rater3!$C6750=D$7222)+(N_Raters&gt;=4=TRUE)*(1*Rater4!$C6750=D$7222)+(N_Raters&gt;=5=TRUE)*(1*Rater5!$C6750=D$7222)</f>
        <v>0</v>
      </c>
      <c r="E6761" s="38">
        <f>(1*Rater1!$C6750=E$7222)+(1*Rater2!$C6750=E$7222)+(N_Raters&gt;=3=TRUE)*(1*Rater3!$C6750=E$7222)+(N_Raters&gt;=4=TRUE)*(1*Rater4!$C6750=E$7222)+(N_Raters&gt;=5=TRUE)*(1*Rater5!$C6750=E$7222)</f>
        <v>3</v>
      </c>
      <c r="F6761" s="38"/>
      <c r="G6761" s="38"/>
      <c r="H6761" s="38"/>
      <c r="J6761" s="1"/>
      <c r="K6761" s="1"/>
    </row>
    <row r="6762" spans="2:11">
      <c r="B6762" s="36">
        <v>6748</v>
      </c>
      <c r="C6762" s="55">
        <f>(1*Rater1!$C6751=C$7222)+(1*Rater2!$C6751=C$7222)+(N_Raters&gt;=3=TRUE)*(1*Rater3!$C6751=C$7222)+(N_Raters&gt;=4=TRUE)*(1*Rater4!$C6751=C$7222)+(N_Raters&gt;=5=TRUE)*(1*Rater5!$C6751=C$7222)</f>
        <v>0</v>
      </c>
      <c r="D6762" s="55">
        <f>(1*Rater1!$C6751=D$7222)+(1*Rater2!$C6751=D$7222)+(N_Raters&gt;=3=TRUE)*(1*Rater3!$C6751=D$7222)+(N_Raters&gt;=4=TRUE)*(1*Rater4!$C6751=D$7222)+(N_Raters&gt;=5=TRUE)*(1*Rater5!$C6751=D$7222)</f>
        <v>0</v>
      </c>
      <c r="E6762" s="38">
        <f>(1*Rater1!$C6751=E$7222)+(1*Rater2!$C6751=E$7222)+(N_Raters&gt;=3=TRUE)*(1*Rater3!$C6751=E$7222)+(N_Raters&gt;=4=TRUE)*(1*Rater4!$C6751=E$7222)+(N_Raters&gt;=5=TRUE)*(1*Rater5!$C6751=E$7222)</f>
        <v>3</v>
      </c>
      <c r="F6762" s="38"/>
      <c r="G6762" s="38"/>
      <c r="H6762" s="38"/>
      <c r="J6762" s="1"/>
      <c r="K6762" s="1"/>
    </row>
    <row r="6763" spans="2:11">
      <c r="B6763" s="35">
        <v>6749</v>
      </c>
      <c r="C6763" s="55">
        <f>(1*Rater1!$C6752=C$7222)+(1*Rater2!$C6752=C$7222)+(N_Raters&gt;=3=TRUE)*(1*Rater3!$C6752=C$7222)+(N_Raters&gt;=4=TRUE)*(1*Rater4!$C6752=C$7222)+(N_Raters&gt;=5=TRUE)*(1*Rater5!$C6752=C$7222)</f>
        <v>0</v>
      </c>
      <c r="D6763" s="55">
        <f>(1*Rater1!$C6752=D$7222)+(1*Rater2!$C6752=D$7222)+(N_Raters&gt;=3=TRUE)*(1*Rater3!$C6752=D$7222)+(N_Raters&gt;=4=TRUE)*(1*Rater4!$C6752=D$7222)+(N_Raters&gt;=5=TRUE)*(1*Rater5!$C6752=D$7222)</f>
        <v>0</v>
      </c>
      <c r="E6763" s="38">
        <f>(1*Rater1!$C6752=E$7222)+(1*Rater2!$C6752=E$7222)+(N_Raters&gt;=3=TRUE)*(1*Rater3!$C6752=E$7222)+(N_Raters&gt;=4=TRUE)*(1*Rater4!$C6752=E$7222)+(N_Raters&gt;=5=TRUE)*(1*Rater5!$C6752=E$7222)</f>
        <v>3</v>
      </c>
      <c r="F6763" s="38"/>
      <c r="G6763" s="38"/>
      <c r="H6763" s="38"/>
      <c r="J6763" s="1"/>
      <c r="K6763" s="1"/>
    </row>
    <row r="6764" spans="2:11">
      <c r="B6764" s="36">
        <v>6750</v>
      </c>
      <c r="C6764" s="55">
        <f>(1*Rater1!$C6753=C$7222)+(1*Rater2!$C6753=C$7222)+(N_Raters&gt;=3=TRUE)*(1*Rater3!$C6753=C$7222)+(N_Raters&gt;=4=TRUE)*(1*Rater4!$C6753=C$7222)+(N_Raters&gt;=5=TRUE)*(1*Rater5!$C6753=C$7222)</f>
        <v>0</v>
      </c>
      <c r="D6764" s="55">
        <f>(1*Rater1!$C6753=D$7222)+(1*Rater2!$C6753=D$7222)+(N_Raters&gt;=3=TRUE)*(1*Rater3!$C6753=D$7222)+(N_Raters&gt;=4=TRUE)*(1*Rater4!$C6753=D$7222)+(N_Raters&gt;=5=TRUE)*(1*Rater5!$C6753=D$7222)</f>
        <v>0</v>
      </c>
      <c r="E6764" s="38">
        <f>(1*Rater1!$C6753=E$7222)+(1*Rater2!$C6753=E$7222)+(N_Raters&gt;=3=TRUE)*(1*Rater3!$C6753=E$7222)+(N_Raters&gt;=4=TRUE)*(1*Rater4!$C6753=E$7222)+(N_Raters&gt;=5=TRUE)*(1*Rater5!$C6753=E$7222)</f>
        <v>3</v>
      </c>
      <c r="F6764" s="38"/>
      <c r="G6764" s="38"/>
      <c r="H6764" s="38"/>
      <c r="J6764" s="1"/>
      <c r="K6764" s="1"/>
    </row>
    <row r="6765" spans="2:11">
      <c r="B6765" s="35">
        <v>6751</v>
      </c>
      <c r="C6765" s="55">
        <f>(1*Rater1!$C6754=C$7222)+(1*Rater2!$C6754=C$7222)+(N_Raters&gt;=3=TRUE)*(1*Rater3!$C6754=C$7222)+(N_Raters&gt;=4=TRUE)*(1*Rater4!$C6754=C$7222)+(N_Raters&gt;=5=TRUE)*(1*Rater5!$C6754=C$7222)</f>
        <v>0</v>
      </c>
      <c r="D6765" s="55">
        <f>(1*Rater1!$C6754=D$7222)+(1*Rater2!$C6754=D$7222)+(N_Raters&gt;=3=TRUE)*(1*Rater3!$C6754=D$7222)+(N_Raters&gt;=4=TRUE)*(1*Rater4!$C6754=D$7222)+(N_Raters&gt;=5=TRUE)*(1*Rater5!$C6754=D$7222)</f>
        <v>0</v>
      </c>
      <c r="E6765" s="38">
        <f>(1*Rater1!$C6754=E$7222)+(1*Rater2!$C6754=E$7222)+(N_Raters&gt;=3=TRUE)*(1*Rater3!$C6754=E$7222)+(N_Raters&gt;=4=TRUE)*(1*Rater4!$C6754=E$7222)+(N_Raters&gt;=5=TRUE)*(1*Rater5!$C6754=E$7222)</f>
        <v>3</v>
      </c>
      <c r="F6765" s="38"/>
      <c r="G6765" s="38"/>
      <c r="H6765" s="38"/>
      <c r="J6765" s="1"/>
      <c r="K6765" s="1"/>
    </row>
    <row r="6766" spans="2:11">
      <c r="B6766" s="36">
        <v>6752</v>
      </c>
      <c r="C6766" s="55">
        <f>(1*Rater1!$C6755=C$7222)+(1*Rater2!$C6755=C$7222)+(N_Raters&gt;=3=TRUE)*(1*Rater3!$C6755=C$7222)+(N_Raters&gt;=4=TRUE)*(1*Rater4!$C6755=C$7222)+(N_Raters&gt;=5=TRUE)*(1*Rater5!$C6755=C$7222)</f>
        <v>0</v>
      </c>
      <c r="D6766" s="55">
        <f>(1*Rater1!$C6755=D$7222)+(1*Rater2!$C6755=D$7222)+(N_Raters&gt;=3=TRUE)*(1*Rater3!$C6755=D$7222)+(N_Raters&gt;=4=TRUE)*(1*Rater4!$C6755=D$7222)+(N_Raters&gt;=5=TRUE)*(1*Rater5!$C6755=D$7222)</f>
        <v>0</v>
      </c>
      <c r="E6766" s="38">
        <f>(1*Rater1!$C6755=E$7222)+(1*Rater2!$C6755=E$7222)+(N_Raters&gt;=3=TRUE)*(1*Rater3!$C6755=E$7222)+(N_Raters&gt;=4=TRUE)*(1*Rater4!$C6755=E$7222)+(N_Raters&gt;=5=TRUE)*(1*Rater5!$C6755=E$7222)</f>
        <v>3</v>
      </c>
      <c r="F6766" s="38"/>
      <c r="G6766" s="38"/>
      <c r="H6766" s="38"/>
      <c r="J6766" s="1"/>
      <c r="K6766" s="1"/>
    </row>
    <row r="6767" spans="2:11">
      <c r="B6767" s="35">
        <v>6753</v>
      </c>
      <c r="C6767" s="55">
        <f>(1*Rater1!$C6756=C$7222)+(1*Rater2!$C6756=C$7222)+(N_Raters&gt;=3=TRUE)*(1*Rater3!$C6756=C$7222)+(N_Raters&gt;=4=TRUE)*(1*Rater4!$C6756=C$7222)+(N_Raters&gt;=5=TRUE)*(1*Rater5!$C6756=C$7222)</f>
        <v>0</v>
      </c>
      <c r="D6767" s="55">
        <f>(1*Rater1!$C6756=D$7222)+(1*Rater2!$C6756=D$7222)+(N_Raters&gt;=3=TRUE)*(1*Rater3!$C6756=D$7222)+(N_Raters&gt;=4=TRUE)*(1*Rater4!$C6756=D$7222)+(N_Raters&gt;=5=TRUE)*(1*Rater5!$C6756=D$7222)</f>
        <v>0</v>
      </c>
      <c r="E6767" s="38">
        <f>(1*Rater1!$C6756=E$7222)+(1*Rater2!$C6756=E$7222)+(N_Raters&gt;=3=TRUE)*(1*Rater3!$C6756=E$7222)+(N_Raters&gt;=4=TRUE)*(1*Rater4!$C6756=E$7222)+(N_Raters&gt;=5=TRUE)*(1*Rater5!$C6756=E$7222)</f>
        <v>3</v>
      </c>
      <c r="F6767" s="38"/>
      <c r="G6767" s="38"/>
      <c r="H6767" s="38"/>
      <c r="J6767" s="1"/>
      <c r="K6767" s="1"/>
    </row>
    <row r="6768" spans="2:11">
      <c r="B6768" s="36">
        <v>6754</v>
      </c>
      <c r="C6768" s="55">
        <f>(1*Rater1!$C6757=C$7222)+(1*Rater2!$C6757=C$7222)+(N_Raters&gt;=3=TRUE)*(1*Rater3!$C6757=C$7222)+(N_Raters&gt;=4=TRUE)*(1*Rater4!$C6757=C$7222)+(N_Raters&gt;=5=TRUE)*(1*Rater5!$C6757=C$7222)</f>
        <v>0</v>
      </c>
      <c r="D6768" s="55">
        <f>(1*Rater1!$C6757=D$7222)+(1*Rater2!$C6757=D$7222)+(N_Raters&gt;=3=TRUE)*(1*Rater3!$C6757=D$7222)+(N_Raters&gt;=4=TRUE)*(1*Rater4!$C6757=D$7222)+(N_Raters&gt;=5=TRUE)*(1*Rater5!$C6757=D$7222)</f>
        <v>0</v>
      </c>
      <c r="E6768" s="38">
        <f>(1*Rater1!$C6757=E$7222)+(1*Rater2!$C6757=E$7222)+(N_Raters&gt;=3=TRUE)*(1*Rater3!$C6757=E$7222)+(N_Raters&gt;=4=TRUE)*(1*Rater4!$C6757=E$7222)+(N_Raters&gt;=5=TRUE)*(1*Rater5!$C6757=E$7222)</f>
        <v>3</v>
      </c>
      <c r="F6768" s="38"/>
      <c r="G6768" s="38"/>
      <c r="H6768" s="38"/>
      <c r="J6768" s="1"/>
      <c r="K6768" s="1"/>
    </row>
    <row r="6769" spans="2:11">
      <c r="B6769" s="35">
        <v>6755</v>
      </c>
      <c r="C6769" s="55">
        <f>(1*Rater1!$C6758=C$7222)+(1*Rater2!$C6758=C$7222)+(N_Raters&gt;=3=TRUE)*(1*Rater3!$C6758=C$7222)+(N_Raters&gt;=4=TRUE)*(1*Rater4!$C6758=C$7222)+(N_Raters&gt;=5=TRUE)*(1*Rater5!$C6758=C$7222)</f>
        <v>0</v>
      </c>
      <c r="D6769" s="55">
        <f>(1*Rater1!$C6758=D$7222)+(1*Rater2!$C6758=D$7222)+(N_Raters&gt;=3=TRUE)*(1*Rater3!$C6758=D$7222)+(N_Raters&gt;=4=TRUE)*(1*Rater4!$C6758=D$7222)+(N_Raters&gt;=5=TRUE)*(1*Rater5!$C6758=D$7222)</f>
        <v>0</v>
      </c>
      <c r="E6769" s="38">
        <f>(1*Rater1!$C6758=E$7222)+(1*Rater2!$C6758=E$7222)+(N_Raters&gt;=3=TRUE)*(1*Rater3!$C6758=E$7222)+(N_Raters&gt;=4=TRUE)*(1*Rater4!$C6758=E$7222)+(N_Raters&gt;=5=TRUE)*(1*Rater5!$C6758=E$7222)</f>
        <v>3</v>
      </c>
      <c r="F6769" s="38"/>
      <c r="G6769" s="38"/>
      <c r="H6769" s="38"/>
      <c r="J6769" s="1"/>
      <c r="K6769" s="1"/>
    </row>
    <row r="6770" spans="2:11">
      <c r="B6770" s="36">
        <v>6756</v>
      </c>
      <c r="C6770" s="55">
        <f>(1*Rater1!$C6759=C$7222)+(1*Rater2!$C6759=C$7222)+(N_Raters&gt;=3=TRUE)*(1*Rater3!$C6759=C$7222)+(N_Raters&gt;=4=TRUE)*(1*Rater4!$C6759=C$7222)+(N_Raters&gt;=5=TRUE)*(1*Rater5!$C6759=C$7222)</f>
        <v>0</v>
      </c>
      <c r="D6770" s="55">
        <f>(1*Rater1!$C6759=D$7222)+(1*Rater2!$C6759=D$7222)+(N_Raters&gt;=3=TRUE)*(1*Rater3!$C6759=D$7222)+(N_Raters&gt;=4=TRUE)*(1*Rater4!$C6759=D$7222)+(N_Raters&gt;=5=TRUE)*(1*Rater5!$C6759=D$7222)</f>
        <v>0</v>
      </c>
      <c r="E6770" s="38">
        <f>(1*Rater1!$C6759=E$7222)+(1*Rater2!$C6759=E$7222)+(N_Raters&gt;=3=TRUE)*(1*Rater3!$C6759=E$7222)+(N_Raters&gt;=4=TRUE)*(1*Rater4!$C6759=E$7222)+(N_Raters&gt;=5=TRUE)*(1*Rater5!$C6759=E$7222)</f>
        <v>3</v>
      </c>
      <c r="F6770" s="38"/>
      <c r="G6770" s="38"/>
      <c r="H6770" s="38"/>
      <c r="J6770" s="1"/>
      <c r="K6770" s="1"/>
    </row>
    <row r="6771" spans="2:11">
      <c r="B6771" s="35">
        <v>6757</v>
      </c>
      <c r="C6771" s="55">
        <f>(1*Rater1!$C6760=C$7222)+(1*Rater2!$C6760=C$7222)+(N_Raters&gt;=3=TRUE)*(1*Rater3!$C6760=C$7222)+(N_Raters&gt;=4=TRUE)*(1*Rater4!$C6760=C$7222)+(N_Raters&gt;=5=TRUE)*(1*Rater5!$C6760=C$7222)</f>
        <v>0</v>
      </c>
      <c r="D6771" s="55">
        <f>(1*Rater1!$C6760=D$7222)+(1*Rater2!$C6760=D$7222)+(N_Raters&gt;=3=TRUE)*(1*Rater3!$C6760=D$7222)+(N_Raters&gt;=4=TRUE)*(1*Rater4!$C6760=D$7222)+(N_Raters&gt;=5=TRUE)*(1*Rater5!$C6760=D$7222)</f>
        <v>0</v>
      </c>
      <c r="E6771" s="38">
        <f>(1*Rater1!$C6760=E$7222)+(1*Rater2!$C6760=E$7222)+(N_Raters&gt;=3=TRUE)*(1*Rater3!$C6760=E$7222)+(N_Raters&gt;=4=TRUE)*(1*Rater4!$C6760=E$7222)+(N_Raters&gt;=5=TRUE)*(1*Rater5!$C6760=E$7222)</f>
        <v>3</v>
      </c>
      <c r="F6771" s="38"/>
      <c r="G6771" s="38"/>
      <c r="H6771" s="38"/>
      <c r="J6771" s="1"/>
      <c r="K6771" s="1"/>
    </row>
    <row r="6772" spans="2:11">
      <c r="B6772" s="36">
        <v>6758</v>
      </c>
      <c r="C6772" s="55">
        <f>(1*Rater1!$C6761=C$7222)+(1*Rater2!$C6761=C$7222)+(N_Raters&gt;=3=TRUE)*(1*Rater3!$C6761=C$7222)+(N_Raters&gt;=4=TRUE)*(1*Rater4!$C6761=C$7222)+(N_Raters&gt;=5=TRUE)*(1*Rater5!$C6761=C$7222)</f>
        <v>0</v>
      </c>
      <c r="D6772" s="55">
        <f>(1*Rater1!$C6761=D$7222)+(1*Rater2!$C6761=D$7222)+(N_Raters&gt;=3=TRUE)*(1*Rater3!$C6761=D$7222)+(N_Raters&gt;=4=TRUE)*(1*Rater4!$C6761=D$7222)+(N_Raters&gt;=5=TRUE)*(1*Rater5!$C6761=D$7222)</f>
        <v>0</v>
      </c>
      <c r="E6772" s="38">
        <f>(1*Rater1!$C6761=E$7222)+(1*Rater2!$C6761=E$7222)+(N_Raters&gt;=3=TRUE)*(1*Rater3!$C6761=E$7222)+(N_Raters&gt;=4=TRUE)*(1*Rater4!$C6761=E$7222)+(N_Raters&gt;=5=TRUE)*(1*Rater5!$C6761=E$7222)</f>
        <v>3</v>
      </c>
      <c r="F6772" s="38"/>
      <c r="G6772" s="38"/>
      <c r="H6772" s="38"/>
      <c r="J6772" s="1"/>
      <c r="K6772" s="1"/>
    </row>
    <row r="6773" spans="2:11">
      <c r="B6773" s="35">
        <v>6759</v>
      </c>
      <c r="C6773" s="55">
        <f>(1*Rater1!$C6762=C$7222)+(1*Rater2!$C6762=C$7222)+(N_Raters&gt;=3=TRUE)*(1*Rater3!$C6762=C$7222)+(N_Raters&gt;=4=TRUE)*(1*Rater4!$C6762=C$7222)+(N_Raters&gt;=5=TRUE)*(1*Rater5!$C6762=C$7222)</f>
        <v>0</v>
      </c>
      <c r="D6773" s="55">
        <f>(1*Rater1!$C6762=D$7222)+(1*Rater2!$C6762=D$7222)+(N_Raters&gt;=3=TRUE)*(1*Rater3!$C6762=D$7222)+(N_Raters&gt;=4=TRUE)*(1*Rater4!$C6762=D$7222)+(N_Raters&gt;=5=TRUE)*(1*Rater5!$C6762=D$7222)</f>
        <v>0</v>
      </c>
      <c r="E6773" s="38">
        <f>(1*Rater1!$C6762=E$7222)+(1*Rater2!$C6762=E$7222)+(N_Raters&gt;=3=TRUE)*(1*Rater3!$C6762=E$7222)+(N_Raters&gt;=4=TRUE)*(1*Rater4!$C6762=E$7222)+(N_Raters&gt;=5=TRUE)*(1*Rater5!$C6762=E$7222)</f>
        <v>3</v>
      </c>
      <c r="F6773" s="38"/>
      <c r="G6773" s="38"/>
      <c r="H6773" s="38"/>
      <c r="J6773" s="1"/>
      <c r="K6773" s="1"/>
    </row>
    <row r="6774" spans="2:11">
      <c r="B6774" s="36">
        <v>6760</v>
      </c>
      <c r="C6774" s="55">
        <f>(1*Rater1!$C6763=C$7222)+(1*Rater2!$C6763=C$7222)+(N_Raters&gt;=3=TRUE)*(1*Rater3!$C6763=C$7222)+(N_Raters&gt;=4=TRUE)*(1*Rater4!$C6763=C$7222)+(N_Raters&gt;=5=TRUE)*(1*Rater5!$C6763=C$7222)</f>
        <v>0</v>
      </c>
      <c r="D6774" s="55">
        <f>(1*Rater1!$C6763=D$7222)+(1*Rater2!$C6763=D$7222)+(N_Raters&gt;=3=TRUE)*(1*Rater3!$C6763=D$7222)+(N_Raters&gt;=4=TRUE)*(1*Rater4!$C6763=D$7222)+(N_Raters&gt;=5=TRUE)*(1*Rater5!$C6763=D$7222)</f>
        <v>0</v>
      </c>
      <c r="E6774" s="38">
        <f>(1*Rater1!$C6763=E$7222)+(1*Rater2!$C6763=E$7222)+(N_Raters&gt;=3=TRUE)*(1*Rater3!$C6763=E$7222)+(N_Raters&gt;=4=TRUE)*(1*Rater4!$C6763=E$7222)+(N_Raters&gt;=5=TRUE)*(1*Rater5!$C6763=E$7222)</f>
        <v>3</v>
      </c>
      <c r="F6774" s="38"/>
      <c r="G6774" s="38"/>
      <c r="H6774" s="38"/>
      <c r="J6774" s="1"/>
      <c r="K6774" s="1"/>
    </row>
    <row r="6775" spans="2:11">
      <c r="B6775" s="35">
        <v>6761</v>
      </c>
      <c r="C6775" s="55">
        <f>(1*Rater1!$C6764=C$7222)+(1*Rater2!$C6764=C$7222)+(N_Raters&gt;=3=TRUE)*(1*Rater3!$C6764=C$7222)+(N_Raters&gt;=4=TRUE)*(1*Rater4!$C6764=C$7222)+(N_Raters&gt;=5=TRUE)*(1*Rater5!$C6764=C$7222)</f>
        <v>0</v>
      </c>
      <c r="D6775" s="55">
        <f>(1*Rater1!$C6764=D$7222)+(1*Rater2!$C6764=D$7222)+(N_Raters&gt;=3=TRUE)*(1*Rater3!$C6764=D$7222)+(N_Raters&gt;=4=TRUE)*(1*Rater4!$C6764=D$7222)+(N_Raters&gt;=5=TRUE)*(1*Rater5!$C6764=D$7222)</f>
        <v>0</v>
      </c>
      <c r="E6775" s="38">
        <f>(1*Rater1!$C6764=E$7222)+(1*Rater2!$C6764=E$7222)+(N_Raters&gt;=3=TRUE)*(1*Rater3!$C6764=E$7222)+(N_Raters&gt;=4=TRUE)*(1*Rater4!$C6764=E$7222)+(N_Raters&gt;=5=TRUE)*(1*Rater5!$C6764=E$7222)</f>
        <v>3</v>
      </c>
      <c r="F6775" s="38"/>
      <c r="G6775" s="38"/>
      <c r="H6775" s="38"/>
      <c r="J6775" s="1"/>
      <c r="K6775" s="1"/>
    </row>
    <row r="6776" spans="2:11">
      <c r="B6776" s="36">
        <v>6762</v>
      </c>
      <c r="C6776" s="55">
        <f>(1*Rater1!$C6765=C$7222)+(1*Rater2!$C6765=C$7222)+(N_Raters&gt;=3=TRUE)*(1*Rater3!$C6765=C$7222)+(N_Raters&gt;=4=TRUE)*(1*Rater4!$C6765=C$7222)+(N_Raters&gt;=5=TRUE)*(1*Rater5!$C6765=C$7222)</f>
        <v>0</v>
      </c>
      <c r="D6776" s="55">
        <f>(1*Rater1!$C6765=D$7222)+(1*Rater2!$C6765=D$7222)+(N_Raters&gt;=3=TRUE)*(1*Rater3!$C6765=D$7222)+(N_Raters&gt;=4=TRUE)*(1*Rater4!$C6765=D$7222)+(N_Raters&gt;=5=TRUE)*(1*Rater5!$C6765=D$7222)</f>
        <v>0</v>
      </c>
      <c r="E6776" s="38">
        <f>(1*Rater1!$C6765=E$7222)+(1*Rater2!$C6765=E$7222)+(N_Raters&gt;=3=TRUE)*(1*Rater3!$C6765=E$7222)+(N_Raters&gt;=4=TRUE)*(1*Rater4!$C6765=E$7222)+(N_Raters&gt;=5=TRUE)*(1*Rater5!$C6765=E$7222)</f>
        <v>3</v>
      </c>
      <c r="F6776" s="38"/>
      <c r="G6776" s="38"/>
      <c r="H6776" s="38"/>
      <c r="J6776" s="1"/>
      <c r="K6776" s="1"/>
    </row>
    <row r="6777" spans="2:11">
      <c r="B6777" s="35">
        <v>6763</v>
      </c>
      <c r="C6777" s="55">
        <f>(1*Rater1!$C6766=C$7222)+(1*Rater2!$C6766=C$7222)+(N_Raters&gt;=3=TRUE)*(1*Rater3!$C6766=C$7222)+(N_Raters&gt;=4=TRUE)*(1*Rater4!$C6766=C$7222)+(N_Raters&gt;=5=TRUE)*(1*Rater5!$C6766=C$7222)</f>
        <v>0</v>
      </c>
      <c r="D6777" s="55">
        <f>(1*Rater1!$C6766=D$7222)+(1*Rater2!$C6766=D$7222)+(N_Raters&gt;=3=TRUE)*(1*Rater3!$C6766=D$7222)+(N_Raters&gt;=4=TRUE)*(1*Rater4!$C6766=D$7222)+(N_Raters&gt;=5=TRUE)*(1*Rater5!$C6766=D$7222)</f>
        <v>0</v>
      </c>
      <c r="E6777" s="38">
        <f>(1*Rater1!$C6766=E$7222)+(1*Rater2!$C6766=E$7222)+(N_Raters&gt;=3=TRUE)*(1*Rater3!$C6766=E$7222)+(N_Raters&gt;=4=TRUE)*(1*Rater4!$C6766=E$7222)+(N_Raters&gt;=5=TRUE)*(1*Rater5!$C6766=E$7222)</f>
        <v>3</v>
      </c>
      <c r="F6777" s="38"/>
      <c r="G6777" s="38"/>
      <c r="H6777" s="38"/>
      <c r="J6777" s="1"/>
      <c r="K6777" s="1"/>
    </row>
    <row r="6778" spans="2:11">
      <c r="B6778" s="36">
        <v>6764</v>
      </c>
      <c r="C6778" s="55">
        <f>(1*Rater1!$C6767=C$7222)+(1*Rater2!$C6767=C$7222)+(N_Raters&gt;=3=TRUE)*(1*Rater3!$C6767=C$7222)+(N_Raters&gt;=4=TRUE)*(1*Rater4!$C6767=C$7222)+(N_Raters&gt;=5=TRUE)*(1*Rater5!$C6767=C$7222)</f>
        <v>0</v>
      </c>
      <c r="D6778" s="55">
        <f>(1*Rater1!$C6767=D$7222)+(1*Rater2!$C6767=D$7222)+(N_Raters&gt;=3=TRUE)*(1*Rater3!$C6767=D$7222)+(N_Raters&gt;=4=TRUE)*(1*Rater4!$C6767=D$7222)+(N_Raters&gt;=5=TRUE)*(1*Rater5!$C6767=D$7222)</f>
        <v>0</v>
      </c>
      <c r="E6778" s="38">
        <f>(1*Rater1!$C6767=E$7222)+(1*Rater2!$C6767=E$7222)+(N_Raters&gt;=3=TRUE)*(1*Rater3!$C6767=E$7222)+(N_Raters&gt;=4=TRUE)*(1*Rater4!$C6767=E$7222)+(N_Raters&gt;=5=TRUE)*(1*Rater5!$C6767=E$7222)</f>
        <v>3</v>
      </c>
      <c r="F6778" s="38"/>
      <c r="G6778" s="38"/>
      <c r="H6778" s="38"/>
      <c r="J6778" s="1"/>
      <c r="K6778" s="1"/>
    </row>
    <row r="6779" spans="2:11">
      <c r="B6779" s="35">
        <v>6765</v>
      </c>
      <c r="C6779" s="55">
        <f>(1*Rater1!$C6768=C$7222)+(1*Rater2!$C6768=C$7222)+(N_Raters&gt;=3=TRUE)*(1*Rater3!$C6768=C$7222)+(N_Raters&gt;=4=TRUE)*(1*Rater4!$C6768=C$7222)+(N_Raters&gt;=5=TRUE)*(1*Rater5!$C6768=C$7222)</f>
        <v>0</v>
      </c>
      <c r="D6779" s="55">
        <f>(1*Rater1!$C6768=D$7222)+(1*Rater2!$C6768=D$7222)+(N_Raters&gt;=3=TRUE)*(1*Rater3!$C6768=D$7222)+(N_Raters&gt;=4=TRUE)*(1*Rater4!$C6768=D$7222)+(N_Raters&gt;=5=TRUE)*(1*Rater5!$C6768=D$7222)</f>
        <v>0</v>
      </c>
      <c r="E6779" s="38">
        <f>(1*Rater1!$C6768=E$7222)+(1*Rater2!$C6768=E$7222)+(N_Raters&gt;=3=TRUE)*(1*Rater3!$C6768=E$7222)+(N_Raters&gt;=4=TRUE)*(1*Rater4!$C6768=E$7222)+(N_Raters&gt;=5=TRUE)*(1*Rater5!$C6768=E$7222)</f>
        <v>3</v>
      </c>
      <c r="F6779" s="38"/>
      <c r="G6779" s="38"/>
      <c r="H6779" s="38"/>
      <c r="J6779" s="1"/>
      <c r="K6779" s="1"/>
    </row>
    <row r="6780" spans="2:11">
      <c r="B6780" s="36">
        <v>6766</v>
      </c>
      <c r="C6780" s="55">
        <f>(1*Rater1!$C6769=C$7222)+(1*Rater2!$C6769=C$7222)+(N_Raters&gt;=3=TRUE)*(1*Rater3!$C6769=C$7222)+(N_Raters&gt;=4=TRUE)*(1*Rater4!$C6769=C$7222)+(N_Raters&gt;=5=TRUE)*(1*Rater5!$C6769=C$7222)</f>
        <v>0</v>
      </c>
      <c r="D6780" s="55">
        <f>(1*Rater1!$C6769=D$7222)+(1*Rater2!$C6769=D$7222)+(N_Raters&gt;=3=TRUE)*(1*Rater3!$C6769=D$7222)+(N_Raters&gt;=4=TRUE)*(1*Rater4!$C6769=D$7222)+(N_Raters&gt;=5=TRUE)*(1*Rater5!$C6769=D$7222)</f>
        <v>0</v>
      </c>
      <c r="E6780" s="38">
        <f>(1*Rater1!$C6769=E$7222)+(1*Rater2!$C6769=E$7222)+(N_Raters&gt;=3=TRUE)*(1*Rater3!$C6769=E$7222)+(N_Raters&gt;=4=TRUE)*(1*Rater4!$C6769=E$7222)+(N_Raters&gt;=5=TRUE)*(1*Rater5!$C6769=E$7222)</f>
        <v>3</v>
      </c>
      <c r="F6780" s="38"/>
      <c r="G6780" s="38"/>
      <c r="H6780" s="38"/>
      <c r="J6780" s="1"/>
      <c r="K6780" s="1"/>
    </row>
    <row r="6781" spans="2:11">
      <c r="B6781" s="35">
        <v>6767</v>
      </c>
      <c r="C6781" s="55">
        <f>(1*Rater1!$C6770=C$7222)+(1*Rater2!$C6770=C$7222)+(N_Raters&gt;=3=TRUE)*(1*Rater3!$C6770=C$7222)+(N_Raters&gt;=4=TRUE)*(1*Rater4!$C6770=C$7222)+(N_Raters&gt;=5=TRUE)*(1*Rater5!$C6770=C$7222)</f>
        <v>0</v>
      </c>
      <c r="D6781" s="55">
        <f>(1*Rater1!$C6770=D$7222)+(1*Rater2!$C6770=D$7222)+(N_Raters&gt;=3=TRUE)*(1*Rater3!$C6770=D$7222)+(N_Raters&gt;=4=TRUE)*(1*Rater4!$C6770=D$7222)+(N_Raters&gt;=5=TRUE)*(1*Rater5!$C6770=D$7222)</f>
        <v>0</v>
      </c>
      <c r="E6781" s="38">
        <f>(1*Rater1!$C6770=E$7222)+(1*Rater2!$C6770=E$7222)+(N_Raters&gt;=3=TRUE)*(1*Rater3!$C6770=E$7222)+(N_Raters&gt;=4=TRUE)*(1*Rater4!$C6770=E$7222)+(N_Raters&gt;=5=TRUE)*(1*Rater5!$C6770=E$7222)</f>
        <v>3</v>
      </c>
      <c r="F6781" s="38"/>
      <c r="G6781" s="38"/>
      <c r="H6781" s="38"/>
      <c r="J6781" s="1"/>
      <c r="K6781" s="1"/>
    </row>
    <row r="6782" spans="2:11">
      <c r="B6782" s="36">
        <v>6768</v>
      </c>
      <c r="C6782" s="55">
        <f>(1*Rater1!$C6771=C$7222)+(1*Rater2!$C6771=C$7222)+(N_Raters&gt;=3=TRUE)*(1*Rater3!$C6771=C$7222)+(N_Raters&gt;=4=TRUE)*(1*Rater4!$C6771=C$7222)+(N_Raters&gt;=5=TRUE)*(1*Rater5!$C6771=C$7222)</f>
        <v>0</v>
      </c>
      <c r="D6782" s="55">
        <f>(1*Rater1!$C6771=D$7222)+(1*Rater2!$C6771=D$7222)+(N_Raters&gt;=3=TRUE)*(1*Rater3!$C6771=D$7222)+(N_Raters&gt;=4=TRUE)*(1*Rater4!$C6771=D$7222)+(N_Raters&gt;=5=TRUE)*(1*Rater5!$C6771=D$7222)</f>
        <v>0</v>
      </c>
      <c r="E6782" s="38">
        <f>(1*Rater1!$C6771=E$7222)+(1*Rater2!$C6771=E$7222)+(N_Raters&gt;=3=TRUE)*(1*Rater3!$C6771=E$7222)+(N_Raters&gt;=4=TRUE)*(1*Rater4!$C6771=E$7222)+(N_Raters&gt;=5=TRUE)*(1*Rater5!$C6771=E$7222)</f>
        <v>3</v>
      </c>
      <c r="F6782" s="38"/>
      <c r="G6782" s="38"/>
      <c r="H6782" s="38"/>
      <c r="J6782" s="1"/>
      <c r="K6782" s="1"/>
    </row>
    <row r="6783" spans="2:11">
      <c r="B6783" s="35">
        <v>6769</v>
      </c>
      <c r="C6783" s="55">
        <f>(1*Rater1!$C6772=C$7222)+(1*Rater2!$C6772=C$7222)+(N_Raters&gt;=3=TRUE)*(1*Rater3!$C6772=C$7222)+(N_Raters&gt;=4=TRUE)*(1*Rater4!$C6772=C$7222)+(N_Raters&gt;=5=TRUE)*(1*Rater5!$C6772=C$7222)</f>
        <v>0</v>
      </c>
      <c r="D6783" s="55">
        <f>(1*Rater1!$C6772=D$7222)+(1*Rater2!$C6772=D$7222)+(N_Raters&gt;=3=TRUE)*(1*Rater3!$C6772=D$7222)+(N_Raters&gt;=4=TRUE)*(1*Rater4!$C6772=D$7222)+(N_Raters&gt;=5=TRUE)*(1*Rater5!$C6772=D$7222)</f>
        <v>0</v>
      </c>
      <c r="E6783" s="38">
        <f>(1*Rater1!$C6772=E$7222)+(1*Rater2!$C6772=E$7222)+(N_Raters&gt;=3=TRUE)*(1*Rater3!$C6772=E$7222)+(N_Raters&gt;=4=TRUE)*(1*Rater4!$C6772=E$7222)+(N_Raters&gt;=5=TRUE)*(1*Rater5!$C6772=E$7222)</f>
        <v>3</v>
      </c>
      <c r="F6783" s="38"/>
      <c r="G6783" s="38"/>
      <c r="H6783" s="38"/>
      <c r="J6783" s="1"/>
      <c r="K6783" s="1"/>
    </row>
    <row r="6784" spans="2:11">
      <c r="B6784" s="36">
        <v>6770</v>
      </c>
      <c r="C6784" s="55">
        <f>(1*Rater1!$C6773=C$7222)+(1*Rater2!$C6773=C$7222)+(N_Raters&gt;=3=TRUE)*(1*Rater3!$C6773=C$7222)+(N_Raters&gt;=4=TRUE)*(1*Rater4!$C6773=C$7222)+(N_Raters&gt;=5=TRUE)*(1*Rater5!$C6773=C$7222)</f>
        <v>0</v>
      </c>
      <c r="D6784" s="55">
        <f>(1*Rater1!$C6773=D$7222)+(1*Rater2!$C6773=D$7222)+(N_Raters&gt;=3=TRUE)*(1*Rater3!$C6773=D$7222)+(N_Raters&gt;=4=TRUE)*(1*Rater4!$C6773=D$7222)+(N_Raters&gt;=5=TRUE)*(1*Rater5!$C6773=D$7222)</f>
        <v>0</v>
      </c>
      <c r="E6784" s="38">
        <f>(1*Rater1!$C6773=E$7222)+(1*Rater2!$C6773=E$7222)+(N_Raters&gt;=3=TRUE)*(1*Rater3!$C6773=E$7222)+(N_Raters&gt;=4=TRUE)*(1*Rater4!$C6773=E$7222)+(N_Raters&gt;=5=TRUE)*(1*Rater5!$C6773=E$7222)</f>
        <v>3</v>
      </c>
      <c r="F6784" s="38"/>
      <c r="G6784" s="38"/>
      <c r="H6784" s="38"/>
      <c r="J6784" s="1"/>
      <c r="K6784" s="1"/>
    </row>
    <row r="6785" spans="2:11">
      <c r="B6785" s="35">
        <v>6771</v>
      </c>
      <c r="C6785" s="55">
        <f>(1*Rater1!$C6774=C$7222)+(1*Rater2!$C6774=C$7222)+(N_Raters&gt;=3=TRUE)*(1*Rater3!$C6774=C$7222)+(N_Raters&gt;=4=TRUE)*(1*Rater4!$C6774=C$7222)+(N_Raters&gt;=5=TRUE)*(1*Rater5!$C6774=C$7222)</f>
        <v>0</v>
      </c>
      <c r="D6785" s="55">
        <f>(1*Rater1!$C6774=D$7222)+(1*Rater2!$C6774=D$7222)+(N_Raters&gt;=3=TRUE)*(1*Rater3!$C6774=D$7222)+(N_Raters&gt;=4=TRUE)*(1*Rater4!$C6774=D$7222)+(N_Raters&gt;=5=TRUE)*(1*Rater5!$C6774=D$7222)</f>
        <v>0</v>
      </c>
      <c r="E6785" s="38">
        <f>(1*Rater1!$C6774=E$7222)+(1*Rater2!$C6774=E$7222)+(N_Raters&gt;=3=TRUE)*(1*Rater3!$C6774=E$7222)+(N_Raters&gt;=4=TRUE)*(1*Rater4!$C6774=E$7222)+(N_Raters&gt;=5=TRUE)*(1*Rater5!$C6774=E$7222)</f>
        <v>3</v>
      </c>
      <c r="F6785" s="38"/>
      <c r="G6785" s="38"/>
      <c r="H6785" s="38"/>
      <c r="J6785" s="1"/>
      <c r="K6785" s="1"/>
    </row>
    <row r="6786" spans="2:11">
      <c r="B6786" s="36">
        <v>6772</v>
      </c>
      <c r="C6786" s="55">
        <f>(1*Rater1!$C6775=C$7222)+(1*Rater2!$C6775=C$7222)+(N_Raters&gt;=3=TRUE)*(1*Rater3!$C6775=C$7222)+(N_Raters&gt;=4=TRUE)*(1*Rater4!$C6775=C$7222)+(N_Raters&gt;=5=TRUE)*(1*Rater5!$C6775=C$7222)</f>
        <v>0</v>
      </c>
      <c r="D6786" s="55">
        <f>(1*Rater1!$C6775=D$7222)+(1*Rater2!$C6775=D$7222)+(N_Raters&gt;=3=TRUE)*(1*Rater3!$C6775=D$7222)+(N_Raters&gt;=4=TRUE)*(1*Rater4!$C6775=D$7222)+(N_Raters&gt;=5=TRUE)*(1*Rater5!$C6775=D$7222)</f>
        <v>2</v>
      </c>
      <c r="E6786" s="38">
        <f>(1*Rater1!$C6775=E$7222)+(1*Rater2!$C6775=E$7222)+(N_Raters&gt;=3=TRUE)*(1*Rater3!$C6775=E$7222)+(N_Raters&gt;=4=TRUE)*(1*Rater4!$C6775=E$7222)+(N_Raters&gt;=5=TRUE)*(1*Rater5!$C6775=E$7222)</f>
        <v>1</v>
      </c>
      <c r="F6786" s="38"/>
      <c r="G6786" s="38"/>
      <c r="H6786" s="38"/>
      <c r="J6786" s="1"/>
      <c r="K6786" s="1"/>
    </row>
    <row r="6787" spans="2:11">
      <c r="B6787" s="35">
        <v>6773</v>
      </c>
      <c r="C6787" s="55">
        <f>(1*Rater1!$C6776=C$7222)+(1*Rater2!$C6776=C$7222)+(N_Raters&gt;=3=TRUE)*(1*Rater3!$C6776=C$7222)+(N_Raters&gt;=4=TRUE)*(1*Rater4!$C6776=C$7222)+(N_Raters&gt;=5=TRUE)*(1*Rater5!$C6776=C$7222)</f>
        <v>0</v>
      </c>
      <c r="D6787" s="55">
        <f>(1*Rater1!$C6776=D$7222)+(1*Rater2!$C6776=D$7222)+(N_Raters&gt;=3=TRUE)*(1*Rater3!$C6776=D$7222)+(N_Raters&gt;=4=TRUE)*(1*Rater4!$C6776=D$7222)+(N_Raters&gt;=5=TRUE)*(1*Rater5!$C6776=D$7222)</f>
        <v>2</v>
      </c>
      <c r="E6787" s="38">
        <f>(1*Rater1!$C6776=E$7222)+(1*Rater2!$C6776=E$7222)+(N_Raters&gt;=3=TRUE)*(1*Rater3!$C6776=E$7222)+(N_Raters&gt;=4=TRUE)*(1*Rater4!$C6776=E$7222)+(N_Raters&gt;=5=TRUE)*(1*Rater5!$C6776=E$7222)</f>
        <v>1</v>
      </c>
      <c r="F6787" s="38"/>
      <c r="G6787" s="38"/>
      <c r="H6787" s="38"/>
      <c r="J6787" s="1"/>
      <c r="K6787" s="1"/>
    </row>
    <row r="6788" spans="2:11">
      <c r="B6788" s="36">
        <v>6774</v>
      </c>
      <c r="C6788" s="55">
        <f>(1*Rater1!$C6777=C$7222)+(1*Rater2!$C6777=C$7222)+(N_Raters&gt;=3=TRUE)*(1*Rater3!$C6777=C$7222)+(N_Raters&gt;=4=TRUE)*(1*Rater4!$C6777=C$7222)+(N_Raters&gt;=5=TRUE)*(1*Rater5!$C6777=C$7222)</f>
        <v>0</v>
      </c>
      <c r="D6788" s="55">
        <f>(1*Rater1!$C6777=D$7222)+(1*Rater2!$C6777=D$7222)+(N_Raters&gt;=3=TRUE)*(1*Rater3!$C6777=D$7222)+(N_Raters&gt;=4=TRUE)*(1*Rater4!$C6777=D$7222)+(N_Raters&gt;=5=TRUE)*(1*Rater5!$C6777=D$7222)</f>
        <v>2</v>
      </c>
      <c r="E6788" s="38">
        <f>(1*Rater1!$C6777=E$7222)+(1*Rater2!$C6777=E$7222)+(N_Raters&gt;=3=TRUE)*(1*Rater3!$C6777=E$7222)+(N_Raters&gt;=4=TRUE)*(1*Rater4!$C6777=E$7222)+(N_Raters&gt;=5=TRUE)*(1*Rater5!$C6777=E$7222)</f>
        <v>1</v>
      </c>
      <c r="F6788" s="38"/>
      <c r="G6788" s="38"/>
      <c r="H6788" s="38"/>
      <c r="J6788" s="1"/>
      <c r="K6788" s="1"/>
    </row>
    <row r="6789" spans="2:11">
      <c r="B6789" s="35">
        <v>6775</v>
      </c>
      <c r="C6789" s="55">
        <f>(1*Rater1!$C6778=C$7222)+(1*Rater2!$C6778=C$7222)+(N_Raters&gt;=3=TRUE)*(1*Rater3!$C6778=C$7222)+(N_Raters&gt;=4=TRUE)*(1*Rater4!$C6778=C$7222)+(N_Raters&gt;=5=TRUE)*(1*Rater5!$C6778=C$7222)</f>
        <v>0</v>
      </c>
      <c r="D6789" s="55">
        <f>(1*Rater1!$C6778=D$7222)+(1*Rater2!$C6778=D$7222)+(N_Raters&gt;=3=TRUE)*(1*Rater3!$C6778=D$7222)+(N_Raters&gt;=4=TRUE)*(1*Rater4!$C6778=D$7222)+(N_Raters&gt;=5=TRUE)*(1*Rater5!$C6778=D$7222)</f>
        <v>0</v>
      </c>
      <c r="E6789" s="38">
        <f>(1*Rater1!$C6778=E$7222)+(1*Rater2!$C6778=E$7222)+(N_Raters&gt;=3=TRUE)*(1*Rater3!$C6778=E$7222)+(N_Raters&gt;=4=TRUE)*(1*Rater4!$C6778=E$7222)+(N_Raters&gt;=5=TRUE)*(1*Rater5!$C6778=E$7222)</f>
        <v>3</v>
      </c>
      <c r="F6789" s="38"/>
      <c r="G6789" s="38"/>
      <c r="H6789" s="38"/>
      <c r="J6789" s="1"/>
      <c r="K6789" s="1"/>
    </row>
    <row r="6790" spans="2:11">
      <c r="B6790" s="36">
        <v>6776</v>
      </c>
      <c r="C6790" s="55">
        <f>(1*Rater1!$C6779=C$7222)+(1*Rater2!$C6779=C$7222)+(N_Raters&gt;=3=TRUE)*(1*Rater3!$C6779=C$7222)+(N_Raters&gt;=4=TRUE)*(1*Rater4!$C6779=C$7222)+(N_Raters&gt;=5=TRUE)*(1*Rater5!$C6779=C$7222)</f>
        <v>0</v>
      </c>
      <c r="D6790" s="55">
        <f>(1*Rater1!$C6779=D$7222)+(1*Rater2!$C6779=D$7222)+(N_Raters&gt;=3=TRUE)*(1*Rater3!$C6779=D$7222)+(N_Raters&gt;=4=TRUE)*(1*Rater4!$C6779=D$7222)+(N_Raters&gt;=5=TRUE)*(1*Rater5!$C6779=D$7222)</f>
        <v>0</v>
      </c>
      <c r="E6790" s="38">
        <f>(1*Rater1!$C6779=E$7222)+(1*Rater2!$C6779=E$7222)+(N_Raters&gt;=3=TRUE)*(1*Rater3!$C6779=E$7222)+(N_Raters&gt;=4=TRUE)*(1*Rater4!$C6779=E$7222)+(N_Raters&gt;=5=TRUE)*(1*Rater5!$C6779=E$7222)</f>
        <v>3</v>
      </c>
      <c r="F6790" s="38"/>
      <c r="G6790" s="38"/>
      <c r="H6790" s="38"/>
      <c r="J6790" s="1"/>
      <c r="K6790" s="1"/>
    </row>
    <row r="6791" spans="2:11">
      <c r="B6791" s="35">
        <v>6777</v>
      </c>
      <c r="C6791" s="55">
        <f>(1*Rater1!$C6780=C$7222)+(1*Rater2!$C6780=C$7222)+(N_Raters&gt;=3=TRUE)*(1*Rater3!$C6780=C$7222)+(N_Raters&gt;=4=TRUE)*(1*Rater4!$C6780=C$7222)+(N_Raters&gt;=5=TRUE)*(1*Rater5!$C6780=C$7222)</f>
        <v>0</v>
      </c>
      <c r="D6791" s="55">
        <f>(1*Rater1!$C6780=D$7222)+(1*Rater2!$C6780=D$7222)+(N_Raters&gt;=3=TRUE)*(1*Rater3!$C6780=D$7222)+(N_Raters&gt;=4=TRUE)*(1*Rater4!$C6780=D$7222)+(N_Raters&gt;=5=TRUE)*(1*Rater5!$C6780=D$7222)</f>
        <v>0</v>
      </c>
      <c r="E6791" s="38">
        <f>(1*Rater1!$C6780=E$7222)+(1*Rater2!$C6780=E$7222)+(N_Raters&gt;=3=TRUE)*(1*Rater3!$C6780=E$7222)+(N_Raters&gt;=4=TRUE)*(1*Rater4!$C6780=E$7222)+(N_Raters&gt;=5=TRUE)*(1*Rater5!$C6780=E$7222)</f>
        <v>3</v>
      </c>
      <c r="F6791" s="38"/>
      <c r="G6791" s="38"/>
      <c r="H6791" s="38"/>
      <c r="J6791" s="1"/>
      <c r="K6791" s="1"/>
    </row>
    <row r="6792" spans="2:11">
      <c r="B6792" s="36">
        <v>6778</v>
      </c>
      <c r="C6792" s="55">
        <f>(1*Rater1!$C6781=C$7222)+(1*Rater2!$C6781=C$7222)+(N_Raters&gt;=3=TRUE)*(1*Rater3!$C6781=C$7222)+(N_Raters&gt;=4=TRUE)*(1*Rater4!$C6781=C$7222)+(N_Raters&gt;=5=TRUE)*(1*Rater5!$C6781=C$7222)</f>
        <v>0</v>
      </c>
      <c r="D6792" s="55">
        <f>(1*Rater1!$C6781=D$7222)+(1*Rater2!$C6781=D$7222)+(N_Raters&gt;=3=TRUE)*(1*Rater3!$C6781=D$7222)+(N_Raters&gt;=4=TRUE)*(1*Rater4!$C6781=D$7222)+(N_Raters&gt;=5=TRUE)*(1*Rater5!$C6781=D$7222)</f>
        <v>0</v>
      </c>
      <c r="E6792" s="38">
        <f>(1*Rater1!$C6781=E$7222)+(1*Rater2!$C6781=E$7222)+(N_Raters&gt;=3=TRUE)*(1*Rater3!$C6781=E$7222)+(N_Raters&gt;=4=TRUE)*(1*Rater4!$C6781=E$7222)+(N_Raters&gt;=5=TRUE)*(1*Rater5!$C6781=E$7222)</f>
        <v>3</v>
      </c>
      <c r="F6792" s="38"/>
      <c r="G6792" s="38"/>
      <c r="H6792" s="38"/>
      <c r="J6792" s="1"/>
      <c r="K6792" s="1"/>
    </row>
    <row r="6793" spans="2:11">
      <c r="B6793" s="35">
        <v>6779</v>
      </c>
      <c r="C6793" s="55">
        <f>(1*Rater1!$C6782=C$7222)+(1*Rater2!$C6782=C$7222)+(N_Raters&gt;=3=TRUE)*(1*Rater3!$C6782=C$7222)+(N_Raters&gt;=4=TRUE)*(1*Rater4!$C6782=C$7222)+(N_Raters&gt;=5=TRUE)*(1*Rater5!$C6782=C$7222)</f>
        <v>0</v>
      </c>
      <c r="D6793" s="55">
        <f>(1*Rater1!$C6782=D$7222)+(1*Rater2!$C6782=D$7222)+(N_Raters&gt;=3=TRUE)*(1*Rater3!$C6782=D$7222)+(N_Raters&gt;=4=TRUE)*(1*Rater4!$C6782=D$7222)+(N_Raters&gt;=5=TRUE)*(1*Rater5!$C6782=D$7222)</f>
        <v>0</v>
      </c>
      <c r="E6793" s="38">
        <f>(1*Rater1!$C6782=E$7222)+(1*Rater2!$C6782=E$7222)+(N_Raters&gt;=3=TRUE)*(1*Rater3!$C6782=E$7222)+(N_Raters&gt;=4=TRUE)*(1*Rater4!$C6782=E$7222)+(N_Raters&gt;=5=TRUE)*(1*Rater5!$C6782=E$7222)</f>
        <v>3</v>
      </c>
      <c r="F6793" s="38"/>
      <c r="G6793" s="38"/>
      <c r="H6793" s="38"/>
      <c r="J6793" s="1"/>
      <c r="K6793" s="1"/>
    </row>
    <row r="6794" spans="2:11">
      <c r="B6794" s="36">
        <v>6780</v>
      </c>
      <c r="C6794" s="55">
        <f>(1*Rater1!$C6783=C$7222)+(1*Rater2!$C6783=C$7222)+(N_Raters&gt;=3=TRUE)*(1*Rater3!$C6783=C$7222)+(N_Raters&gt;=4=TRUE)*(1*Rater4!$C6783=C$7222)+(N_Raters&gt;=5=TRUE)*(1*Rater5!$C6783=C$7222)</f>
        <v>0</v>
      </c>
      <c r="D6794" s="55">
        <f>(1*Rater1!$C6783=D$7222)+(1*Rater2!$C6783=D$7222)+(N_Raters&gt;=3=TRUE)*(1*Rater3!$C6783=D$7222)+(N_Raters&gt;=4=TRUE)*(1*Rater4!$C6783=D$7222)+(N_Raters&gt;=5=TRUE)*(1*Rater5!$C6783=D$7222)</f>
        <v>0</v>
      </c>
      <c r="E6794" s="38">
        <f>(1*Rater1!$C6783=E$7222)+(1*Rater2!$C6783=E$7222)+(N_Raters&gt;=3=TRUE)*(1*Rater3!$C6783=E$7222)+(N_Raters&gt;=4=TRUE)*(1*Rater4!$C6783=E$7222)+(N_Raters&gt;=5=TRUE)*(1*Rater5!$C6783=E$7222)</f>
        <v>3</v>
      </c>
      <c r="F6794" s="38"/>
      <c r="G6794" s="38"/>
      <c r="H6794" s="38"/>
      <c r="J6794" s="1"/>
      <c r="K6794" s="1"/>
    </row>
    <row r="6795" spans="2:11">
      <c r="B6795" s="35">
        <v>6781</v>
      </c>
      <c r="C6795" s="55">
        <f>(1*Rater1!$C6784=C$7222)+(1*Rater2!$C6784=C$7222)+(N_Raters&gt;=3=TRUE)*(1*Rater3!$C6784=C$7222)+(N_Raters&gt;=4=TRUE)*(1*Rater4!$C6784=C$7222)+(N_Raters&gt;=5=TRUE)*(1*Rater5!$C6784=C$7222)</f>
        <v>0</v>
      </c>
      <c r="D6795" s="55">
        <f>(1*Rater1!$C6784=D$7222)+(1*Rater2!$C6784=D$7222)+(N_Raters&gt;=3=TRUE)*(1*Rater3!$C6784=D$7222)+(N_Raters&gt;=4=TRUE)*(1*Rater4!$C6784=D$7222)+(N_Raters&gt;=5=TRUE)*(1*Rater5!$C6784=D$7222)</f>
        <v>0</v>
      </c>
      <c r="E6795" s="38">
        <f>(1*Rater1!$C6784=E$7222)+(1*Rater2!$C6784=E$7222)+(N_Raters&gt;=3=TRUE)*(1*Rater3!$C6784=E$7222)+(N_Raters&gt;=4=TRUE)*(1*Rater4!$C6784=E$7222)+(N_Raters&gt;=5=TRUE)*(1*Rater5!$C6784=E$7222)</f>
        <v>3</v>
      </c>
      <c r="F6795" s="38"/>
      <c r="G6795" s="38"/>
      <c r="H6795" s="38"/>
      <c r="J6795" s="1"/>
      <c r="K6795" s="1"/>
    </row>
    <row r="6796" spans="2:11">
      <c r="B6796" s="36">
        <v>6782</v>
      </c>
      <c r="C6796" s="55">
        <f>(1*Rater1!$C6785=C$7222)+(1*Rater2!$C6785=C$7222)+(N_Raters&gt;=3=TRUE)*(1*Rater3!$C6785=C$7222)+(N_Raters&gt;=4=TRUE)*(1*Rater4!$C6785=C$7222)+(N_Raters&gt;=5=TRUE)*(1*Rater5!$C6785=C$7222)</f>
        <v>0</v>
      </c>
      <c r="D6796" s="55">
        <f>(1*Rater1!$C6785=D$7222)+(1*Rater2!$C6785=D$7222)+(N_Raters&gt;=3=TRUE)*(1*Rater3!$C6785=D$7222)+(N_Raters&gt;=4=TRUE)*(1*Rater4!$C6785=D$7222)+(N_Raters&gt;=5=TRUE)*(1*Rater5!$C6785=D$7222)</f>
        <v>0</v>
      </c>
      <c r="E6796" s="38">
        <f>(1*Rater1!$C6785=E$7222)+(1*Rater2!$C6785=E$7222)+(N_Raters&gt;=3=TRUE)*(1*Rater3!$C6785=E$7222)+(N_Raters&gt;=4=TRUE)*(1*Rater4!$C6785=E$7222)+(N_Raters&gt;=5=TRUE)*(1*Rater5!$C6785=E$7222)</f>
        <v>3</v>
      </c>
      <c r="F6796" s="38"/>
      <c r="G6796" s="38"/>
      <c r="H6796" s="38"/>
      <c r="J6796" s="1"/>
      <c r="K6796" s="1"/>
    </row>
    <row r="6797" spans="2:11">
      <c r="B6797" s="35">
        <v>6783</v>
      </c>
      <c r="C6797" s="55">
        <f>(1*Rater1!$C6786=C$7222)+(1*Rater2!$C6786=C$7222)+(N_Raters&gt;=3=TRUE)*(1*Rater3!$C6786=C$7222)+(N_Raters&gt;=4=TRUE)*(1*Rater4!$C6786=C$7222)+(N_Raters&gt;=5=TRUE)*(1*Rater5!$C6786=C$7222)</f>
        <v>0</v>
      </c>
      <c r="D6797" s="55">
        <f>(1*Rater1!$C6786=D$7222)+(1*Rater2!$C6786=D$7222)+(N_Raters&gt;=3=TRUE)*(1*Rater3!$C6786=D$7222)+(N_Raters&gt;=4=TRUE)*(1*Rater4!$C6786=D$7222)+(N_Raters&gt;=5=TRUE)*(1*Rater5!$C6786=D$7222)</f>
        <v>0</v>
      </c>
      <c r="E6797" s="38">
        <f>(1*Rater1!$C6786=E$7222)+(1*Rater2!$C6786=E$7222)+(N_Raters&gt;=3=TRUE)*(1*Rater3!$C6786=E$7222)+(N_Raters&gt;=4=TRUE)*(1*Rater4!$C6786=E$7222)+(N_Raters&gt;=5=TRUE)*(1*Rater5!$C6786=E$7222)</f>
        <v>3</v>
      </c>
      <c r="F6797" s="38"/>
      <c r="G6797" s="38"/>
      <c r="H6797" s="38"/>
      <c r="J6797" s="1"/>
      <c r="K6797" s="1"/>
    </row>
    <row r="6798" spans="2:11">
      <c r="B6798" s="36">
        <v>6784</v>
      </c>
      <c r="C6798" s="55">
        <f>(1*Rater1!$C6787=C$7222)+(1*Rater2!$C6787=C$7222)+(N_Raters&gt;=3=TRUE)*(1*Rater3!$C6787=C$7222)+(N_Raters&gt;=4=TRUE)*(1*Rater4!$C6787=C$7222)+(N_Raters&gt;=5=TRUE)*(1*Rater5!$C6787=C$7222)</f>
        <v>0</v>
      </c>
      <c r="D6798" s="55">
        <f>(1*Rater1!$C6787=D$7222)+(1*Rater2!$C6787=D$7222)+(N_Raters&gt;=3=TRUE)*(1*Rater3!$C6787=D$7222)+(N_Raters&gt;=4=TRUE)*(1*Rater4!$C6787=D$7222)+(N_Raters&gt;=5=TRUE)*(1*Rater5!$C6787=D$7222)</f>
        <v>0</v>
      </c>
      <c r="E6798" s="38">
        <f>(1*Rater1!$C6787=E$7222)+(1*Rater2!$C6787=E$7222)+(N_Raters&gt;=3=TRUE)*(1*Rater3!$C6787=E$7222)+(N_Raters&gt;=4=TRUE)*(1*Rater4!$C6787=E$7222)+(N_Raters&gt;=5=TRUE)*(1*Rater5!$C6787=E$7222)</f>
        <v>3</v>
      </c>
      <c r="F6798" s="38"/>
      <c r="G6798" s="38"/>
      <c r="H6798" s="38"/>
      <c r="J6798" s="1"/>
      <c r="K6798" s="1"/>
    </row>
    <row r="6799" spans="2:11">
      <c r="B6799" s="35">
        <v>6785</v>
      </c>
      <c r="C6799" s="55">
        <f>(1*Rater1!$C6788=C$7222)+(1*Rater2!$C6788=C$7222)+(N_Raters&gt;=3=TRUE)*(1*Rater3!$C6788=C$7222)+(N_Raters&gt;=4=TRUE)*(1*Rater4!$C6788=C$7222)+(N_Raters&gt;=5=TRUE)*(1*Rater5!$C6788=C$7222)</f>
        <v>0</v>
      </c>
      <c r="D6799" s="55">
        <f>(1*Rater1!$C6788=D$7222)+(1*Rater2!$C6788=D$7222)+(N_Raters&gt;=3=TRUE)*(1*Rater3!$C6788=D$7222)+(N_Raters&gt;=4=TRUE)*(1*Rater4!$C6788=D$7222)+(N_Raters&gt;=5=TRUE)*(1*Rater5!$C6788=D$7222)</f>
        <v>0</v>
      </c>
      <c r="E6799" s="38">
        <f>(1*Rater1!$C6788=E$7222)+(1*Rater2!$C6788=E$7222)+(N_Raters&gt;=3=TRUE)*(1*Rater3!$C6788=E$7222)+(N_Raters&gt;=4=TRUE)*(1*Rater4!$C6788=E$7222)+(N_Raters&gt;=5=TRUE)*(1*Rater5!$C6788=E$7222)</f>
        <v>3</v>
      </c>
      <c r="F6799" s="38"/>
      <c r="G6799" s="38"/>
      <c r="H6799" s="38"/>
      <c r="J6799" s="1"/>
      <c r="K6799" s="1"/>
    </row>
    <row r="6800" spans="2:11">
      <c r="B6800" s="36">
        <v>6786</v>
      </c>
      <c r="C6800" s="55">
        <f>(1*Rater1!$C6789=C$7222)+(1*Rater2!$C6789=C$7222)+(N_Raters&gt;=3=TRUE)*(1*Rater3!$C6789=C$7222)+(N_Raters&gt;=4=TRUE)*(1*Rater4!$C6789=C$7222)+(N_Raters&gt;=5=TRUE)*(1*Rater5!$C6789=C$7222)</f>
        <v>0</v>
      </c>
      <c r="D6800" s="55">
        <f>(1*Rater1!$C6789=D$7222)+(1*Rater2!$C6789=D$7222)+(N_Raters&gt;=3=TRUE)*(1*Rater3!$C6789=D$7222)+(N_Raters&gt;=4=TRUE)*(1*Rater4!$C6789=D$7222)+(N_Raters&gt;=5=TRUE)*(1*Rater5!$C6789=D$7222)</f>
        <v>0</v>
      </c>
      <c r="E6800" s="38">
        <f>(1*Rater1!$C6789=E$7222)+(1*Rater2!$C6789=E$7222)+(N_Raters&gt;=3=TRUE)*(1*Rater3!$C6789=E$7222)+(N_Raters&gt;=4=TRUE)*(1*Rater4!$C6789=E$7222)+(N_Raters&gt;=5=TRUE)*(1*Rater5!$C6789=E$7222)</f>
        <v>3</v>
      </c>
      <c r="F6800" s="38"/>
      <c r="G6800" s="38"/>
      <c r="H6800" s="38"/>
      <c r="J6800" s="1"/>
      <c r="K6800" s="1"/>
    </row>
    <row r="6801" spans="2:11">
      <c r="B6801" s="35">
        <v>6787</v>
      </c>
      <c r="C6801" s="55">
        <f>(1*Rater1!$C6790=C$7222)+(1*Rater2!$C6790=C$7222)+(N_Raters&gt;=3=TRUE)*(1*Rater3!$C6790=C$7222)+(N_Raters&gt;=4=TRUE)*(1*Rater4!$C6790=C$7222)+(N_Raters&gt;=5=TRUE)*(1*Rater5!$C6790=C$7222)</f>
        <v>0</v>
      </c>
      <c r="D6801" s="55">
        <f>(1*Rater1!$C6790=D$7222)+(1*Rater2!$C6790=D$7222)+(N_Raters&gt;=3=TRUE)*(1*Rater3!$C6790=D$7222)+(N_Raters&gt;=4=TRUE)*(1*Rater4!$C6790=D$7222)+(N_Raters&gt;=5=TRUE)*(1*Rater5!$C6790=D$7222)</f>
        <v>0</v>
      </c>
      <c r="E6801" s="38">
        <f>(1*Rater1!$C6790=E$7222)+(1*Rater2!$C6790=E$7222)+(N_Raters&gt;=3=TRUE)*(1*Rater3!$C6790=E$7222)+(N_Raters&gt;=4=TRUE)*(1*Rater4!$C6790=E$7222)+(N_Raters&gt;=5=TRUE)*(1*Rater5!$C6790=E$7222)</f>
        <v>3</v>
      </c>
      <c r="F6801" s="38"/>
      <c r="G6801" s="38"/>
      <c r="H6801" s="38"/>
      <c r="J6801" s="1"/>
      <c r="K6801" s="1"/>
    </row>
    <row r="6802" spans="2:11">
      <c r="B6802" s="36">
        <v>6788</v>
      </c>
      <c r="C6802" s="55">
        <f>(1*Rater1!$C6791=C$7222)+(1*Rater2!$C6791=C$7222)+(N_Raters&gt;=3=TRUE)*(1*Rater3!$C6791=C$7222)+(N_Raters&gt;=4=TRUE)*(1*Rater4!$C6791=C$7222)+(N_Raters&gt;=5=TRUE)*(1*Rater5!$C6791=C$7222)</f>
        <v>0</v>
      </c>
      <c r="D6802" s="55">
        <f>(1*Rater1!$C6791=D$7222)+(1*Rater2!$C6791=D$7222)+(N_Raters&gt;=3=TRUE)*(1*Rater3!$C6791=D$7222)+(N_Raters&gt;=4=TRUE)*(1*Rater4!$C6791=D$7222)+(N_Raters&gt;=5=TRUE)*(1*Rater5!$C6791=D$7222)</f>
        <v>0</v>
      </c>
      <c r="E6802" s="38">
        <f>(1*Rater1!$C6791=E$7222)+(1*Rater2!$C6791=E$7222)+(N_Raters&gt;=3=TRUE)*(1*Rater3!$C6791=E$7222)+(N_Raters&gt;=4=TRUE)*(1*Rater4!$C6791=E$7222)+(N_Raters&gt;=5=TRUE)*(1*Rater5!$C6791=E$7222)</f>
        <v>3</v>
      </c>
      <c r="F6802" s="38"/>
      <c r="G6802" s="38"/>
      <c r="H6802" s="38"/>
      <c r="J6802" s="1"/>
      <c r="K6802" s="1"/>
    </row>
    <row r="6803" spans="2:11">
      <c r="B6803" s="35">
        <v>6789</v>
      </c>
      <c r="C6803" s="55">
        <f>(1*Rater1!$C6792=C$7222)+(1*Rater2!$C6792=C$7222)+(N_Raters&gt;=3=TRUE)*(1*Rater3!$C6792=C$7222)+(N_Raters&gt;=4=TRUE)*(1*Rater4!$C6792=C$7222)+(N_Raters&gt;=5=TRUE)*(1*Rater5!$C6792=C$7222)</f>
        <v>0</v>
      </c>
      <c r="D6803" s="55">
        <f>(1*Rater1!$C6792=D$7222)+(1*Rater2!$C6792=D$7222)+(N_Raters&gt;=3=TRUE)*(1*Rater3!$C6792=D$7222)+(N_Raters&gt;=4=TRUE)*(1*Rater4!$C6792=D$7222)+(N_Raters&gt;=5=TRUE)*(1*Rater5!$C6792=D$7222)</f>
        <v>0</v>
      </c>
      <c r="E6803" s="38">
        <f>(1*Rater1!$C6792=E$7222)+(1*Rater2!$C6792=E$7222)+(N_Raters&gt;=3=TRUE)*(1*Rater3!$C6792=E$7222)+(N_Raters&gt;=4=TRUE)*(1*Rater4!$C6792=E$7222)+(N_Raters&gt;=5=TRUE)*(1*Rater5!$C6792=E$7222)</f>
        <v>3</v>
      </c>
      <c r="F6803" s="38"/>
      <c r="G6803" s="38"/>
      <c r="H6803" s="38"/>
      <c r="J6803" s="1"/>
      <c r="K6803" s="1"/>
    </row>
    <row r="6804" spans="2:11">
      <c r="B6804" s="36">
        <v>6790</v>
      </c>
      <c r="C6804" s="55">
        <f>(1*Rater1!$C6793=C$7222)+(1*Rater2!$C6793=C$7222)+(N_Raters&gt;=3=TRUE)*(1*Rater3!$C6793=C$7222)+(N_Raters&gt;=4=TRUE)*(1*Rater4!$C6793=C$7222)+(N_Raters&gt;=5=TRUE)*(1*Rater5!$C6793=C$7222)</f>
        <v>0</v>
      </c>
      <c r="D6804" s="55">
        <f>(1*Rater1!$C6793=D$7222)+(1*Rater2!$C6793=D$7222)+(N_Raters&gt;=3=TRUE)*(1*Rater3!$C6793=D$7222)+(N_Raters&gt;=4=TRUE)*(1*Rater4!$C6793=D$7222)+(N_Raters&gt;=5=TRUE)*(1*Rater5!$C6793=D$7222)</f>
        <v>0</v>
      </c>
      <c r="E6804" s="38">
        <f>(1*Rater1!$C6793=E$7222)+(1*Rater2!$C6793=E$7222)+(N_Raters&gt;=3=TRUE)*(1*Rater3!$C6793=E$7222)+(N_Raters&gt;=4=TRUE)*(1*Rater4!$C6793=E$7222)+(N_Raters&gt;=5=TRUE)*(1*Rater5!$C6793=E$7222)</f>
        <v>3</v>
      </c>
      <c r="F6804" s="38"/>
      <c r="G6804" s="38"/>
      <c r="H6804" s="38"/>
      <c r="J6804" s="1"/>
      <c r="K6804" s="1"/>
    </row>
    <row r="6805" spans="2:11">
      <c r="B6805" s="35">
        <v>6791</v>
      </c>
      <c r="C6805" s="55">
        <f>(1*Rater1!$C6794=C$7222)+(1*Rater2!$C6794=C$7222)+(N_Raters&gt;=3=TRUE)*(1*Rater3!$C6794=C$7222)+(N_Raters&gt;=4=TRUE)*(1*Rater4!$C6794=C$7222)+(N_Raters&gt;=5=TRUE)*(1*Rater5!$C6794=C$7222)</f>
        <v>0</v>
      </c>
      <c r="D6805" s="55">
        <f>(1*Rater1!$C6794=D$7222)+(1*Rater2!$C6794=D$7222)+(N_Raters&gt;=3=TRUE)*(1*Rater3!$C6794=D$7222)+(N_Raters&gt;=4=TRUE)*(1*Rater4!$C6794=D$7222)+(N_Raters&gt;=5=TRUE)*(1*Rater5!$C6794=D$7222)</f>
        <v>0</v>
      </c>
      <c r="E6805" s="38">
        <f>(1*Rater1!$C6794=E$7222)+(1*Rater2!$C6794=E$7222)+(N_Raters&gt;=3=TRUE)*(1*Rater3!$C6794=E$7222)+(N_Raters&gt;=4=TRUE)*(1*Rater4!$C6794=E$7222)+(N_Raters&gt;=5=TRUE)*(1*Rater5!$C6794=E$7222)</f>
        <v>3</v>
      </c>
      <c r="F6805" s="38"/>
      <c r="G6805" s="38"/>
      <c r="H6805" s="38"/>
      <c r="J6805" s="1"/>
      <c r="K6805" s="1"/>
    </row>
    <row r="6806" spans="2:11">
      <c r="B6806" s="36">
        <v>6792</v>
      </c>
      <c r="C6806" s="55">
        <f>(1*Rater1!$C6795=C$7222)+(1*Rater2!$C6795=C$7222)+(N_Raters&gt;=3=TRUE)*(1*Rater3!$C6795=C$7222)+(N_Raters&gt;=4=TRUE)*(1*Rater4!$C6795=C$7222)+(N_Raters&gt;=5=TRUE)*(1*Rater5!$C6795=C$7222)</f>
        <v>0</v>
      </c>
      <c r="D6806" s="55">
        <f>(1*Rater1!$C6795=D$7222)+(1*Rater2!$C6795=D$7222)+(N_Raters&gt;=3=TRUE)*(1*Rater3!$C6795=D$7222)+(N_Raters&gt;=4=TRUE)*(1*Rater4!$C6795=D$7222)+(N_Raters&gt;=5=TRUE)*(1*Rater5!$C6795=D$7222)</f>
        <v>0</v>
      </c>
      <c r="E6806" s="38">
        <f>(1*Rater1!$C6795=E$7222)+(1*Rater2!$C6795=E$7222)+(N_Raters&gt;=3=TRUE)*(1*Rater3!$C6795=E$7222)+(N_Raters&gt;=4=TRUE)*(1*Rater4!$C6795=E$7222)+(N_Raters&gt;=5=TRUE)*(1*Rater5!$C6795=E$7222)</f>
        <v>3</v>
      </c>
      <c r="F6806" s="38"/>
      <c r="G6806" s="38"/>
      <c r="H6806" s="38"/>
      <c r="J6806" s="1"/>
      <c r="K6806" s="1"/>
    </row>
    <row r="6807" spans="2:11">
      <c r="B6807" s="35">
        <v>6793</v>
      </c>
      <c r="C6807" s="55">
        <f>(1*Rater1!$C6796=C$7222)+(1*Rater2!$C6796=C$7222)+(N_Raters&gt;=3=TRUE)*(1*Rater3!$C6796=C$7222)+(N_Raters&gt;=4=TRUE)*(1*Rater4!$C6796=C$7222)+(N_Raters&gt;=5=TRUE)*(1*Rater5!$C6796=C$7222)</f>
        <v>0</v>
      </c>
      <c r="D6807" s="55">
        <f>(1*Rater1!$C6796=D$7222)+(1*Rater2!$C6796=D$7222)+(N_Raters&gt;=3=TRUE)*(1*Rater3!$C6796=D$7222)+(N_Raters&gt;=4=TRUE)*(1*Rater4!$C6796=D$7222)+(N_Raters&gt;=5=TRUE)*(1*Rater5!$C6796=D$7222)</f>
        <v>0</v>
      </c>
      <c r="E6807" s="38">
        <f>(1*Rater1!$C6796=E$7222)+(1*Rater2!$C6796=E$7222)+(N_Raters&gt;=3=TRUE)*(1*Rater3!$C6796=E$7222)+(N_Raters&gt;=4=TRUE)*(1*Rater4!$C6796=E$7222)+(N_Raters&gt;=5=TRUE)*(1*Rater5!$C6796=E$7222)</f>
        <v>3</v>
      </c>
      <c r="F6807" s="38"/>
      <c r="G6807" s="38"/>
      <c r="H6807" s="38"/>
      <c r="J6807" s="1"/>
      <c r="K6807" s="1"/>
    </row>
    <row r="6808" spans="2:11">
      <c r="B6808" s="36">
        <v>6794</v>
      </c>
      <c r="C6808" s="55">
        <f>(1*Rater1!$C6797=C$7222)+(1*Rater2!$C6797=C$7222)+(N_Raters&gt;=3=TRUE)*(1*Rater3!$C6797=C$7222)+(N_Raters&gt;=4=TRUE)*(1*Rater4!$C6797=C$7222)+(N_Raters&gt;=5=TRUE)*(1*Rater5!$C6797=C$7222)</f>
        <v>0</v>
      </c>
      <c r="D6808" s="55">
        <f>(1*Rater1!$C6797=D$7222)+(1*Rater2!$C6797=D$7222)+(N_Raters&gt;=3=TRUE)*(1*Rater3!$C6797=D$7222)+(N_Raters&gt;=4=TRUE)*(1*Rater4!$C6797=D$7222)+(N_Raters&gt;=5=TRUE)*(1*Rater5!$C6797=D$7222)</f>
        <v>0</v>
      </c>
      <c r="E6808" s="38">
        <f>(1*Rater1!$C6797=E$7222)+(1*Rater2!$C6797=E$7222)+(N_Raters&gt;=3=TRUE)*(1*Rater3!$C6797=E$7222)+(N_Raters&gt;=4=TRUE)*(1*Rater4!$C6797=E$7222)+(N_Raters&gt;=5=TRUE)*(1*Rater5!$C6797=E$7222)</f>
        <v>3</v>
      </c>
      <c r="F6808" s="38"/>
      <c r="G6808" s="38"/>
      <c r="H6808" s="38"/>
      <c r="J6808" s="1"/>
      <c r="K6808" s="1"/>
    </row>
    <row r="6809" spans="2:11">
      <c r="B6809" s="35">
        <v>6795</v>
      </c>
      <c r="C6809" s="55">
        <f>(1*Rater1!$C6798=C$7222)+(1*Rater2!$C6798=C$7222)+(N_Raters&gt;=3=TRUE)*(1*Rater3!$C6798=C$7222)+(N_Raters&gt;=4=TRUE)*(1*Rater4!$C6798=C$7222)+(N_Raters&gt;=5=TRUE)*(1*Rater5!$C6798=C$7222)</f>
        <v>0</v>
      </c>
      <c r="D6809" s="55">
        <f>(1*Rater1!$C6798=D$7222)+(1*Rater2!$C6798=D$7222)+(N_Raters&gt;=3=TRUE)*(1*Rater3!$C6798=D$7222)+(N_Raters&gt;=4=TRUE)*(1*Rater4!$C6798=D$7222)+(N_Raters&gt;=5=TRUE)*(1*Rater5!$C6798=D$7222)</f>
        <v>0</v>
      </c>
      <c r="E6809" s="38">
        <f>(1*Rater1!$C6798=E$7222)+(1*Rater2!$C6798=E$7222)+(N_Raters&gt;=3=TRUE)*(1*Rater3!$C6798=E$7222)+(N_Raters&gt;=4=TRUE)*(1*Rater4!$C6798=E$7222)+(N_Raters&gt;=5=TRUE)*(1*Rater5!$C6798=E$7222)</f>
        <v>3</v>
      </c>
      <c r="F6809" s="38"/>
      <c r="G6809" s="38"/>
      <c r="H6809" s="38"/>
      <c r="J6809" s="1"/>
      <c r="K6809" s="1"/>
    </row>
    <row r="6810" spans="2:11">
      <c r="B6810" s="36">
        <v>6796</v>
      </c>
      <c r="C6810" s="55">
        <f>(1*Rater1!$C6799=C$7222)+(1*Rater2!$C6799=C$7222)+(N_Raters&gt;=3=TRUE)*(1*Rater3!$C6799=C$7222)+(N_Raters&gt;=4=TRUE)*(1*Rater4!$C6799=C$7222)+(N_Raters&gt;=5=TRUE)*(1*Rater5!$C6799=C$7222)</f>
        <v>0</v>
      </c>
      <c r="D6810" s="55">
        <f>(1*Rater1!$C6799=D$7222)+(1*Rater2!$C6799=D$7222)+(N_Raters&gt;=3=TRUE)*(1*Rater3!$C6799=D$7222)+(N_Raters&gt;=4=TRUE)*(1*Rater4!$C6799=D$7222)+(N_Raters&gt;=5=TRUE)*(1*Rater5!$C6799=D$7222)</f>
        <v>0</v>
      </c>
      <c r="E6810" s="38">
        <f>(1*Rater1!$C6799=E$7222)+(1*Rater2!$C6799=E$7222)+(N_Raters&gt;=3=TRUE)*(1*Rater3!$C6799=E$7222)+(N_Raters&gt;=4=TRUE)*(1*Rater4!$C6799=E$7222)+(N_Raters&gt;=5=TRUE)*(1*Rater5!$C6799=E$7222)</f>
        <v>3</v>
      </c>
      <c r="F6810" s="38"/>
      <c r="G6810" s="38"/>
      <c r="H6810" s="38"/>
      <c r="J6810" s="1"/>
      <c r="K6810" s="1"/>
    </row>
    <row r="6811" spans="2:11">
      <c r="B6811" s="35">
        <v>6797</v>
      </c>
      <c r="C6811" s="55">
        <f>(1*Rater1!$C6800=C$7222)+(1*Rater2!$C6800=C$7222)+(N_Raters&gt;=3=TRUE)*(1*Rater3!$C6800=C$7222)+(N_Raters&gt;=4=TRUE)*(1*Rater4!$C6800=C$7222)+(N_Raters&gt;=5=TRUE)*(1*Rater5!$C6800=C$7222)</f>
        <v>0</v>
      </c>
      <c r="D6811" s="55">
        <f>(1*Rater1!$C6800=D$7222)+(1*Rater2!$C6800=D$7222)+(N_Raters&gt;=3=TRUE)*(1*Rater3!$C6800=D$7222)+(N_Raters&gt;=4=TRUE)*(1*Rater4!$C6800=D$7222)+(N_Raters&gt;=5=TRUE)*(1*Rater5!$C6800=D$7222)</f>
        <v>0</v>
      </c>
      <c r="E6811" s="38">
        <f>(1*Rater1!$C6800=E$7222)+(1*Rater2!$C6800=E$7222)+(N_Raters&gt;=3=TRUE)*(1*Rater3!$C6800=E$7222)+(N_Raters&gt;=4=TRUE)*(1*Rater4!$C6800=E$7222)+(N_Raters&gt;=5=TRUE)*(1*Rater5!$C6800=E$7222)</f>
        <v>3</v>
      </c>
      <c r="F6811" s="38"/>
      <c r="G6811" s="38"/>
      <c r="H6811" s="38"/>
      <c r="J6811" s="1"/>
      <c r="K6811" s="1"/>
    </row>
    <row r="6812" spans="2:11">
      <c r="B6812" s="36">
        <v>6798</v>
      </c>
      <c r="C6812" s="55">
        <f>(1*Rater1!$C6801=C$7222)+(1*Rater2!$C6801=C$7222)+(N_Raters&gt;=3=TRUE)*(1*Rater3!$C6801=C$7222)+(N_Raters&gt;=4=TRUE)*(1*Rater4!$C6801=C$7222)+(N_Raters&gt;=5=TRUE)*(1*Rater5!$C6801=C$7222)</f>
        <v>0</v>
      </c>
      <c r="D6812" s="55">
        <f>(1*Rater1!$C6801=D$7222)+(1*Rater2!$C6801=D$7222)+(N_Raters&gt;=3=TRUE)*(1*Rater3!$C6801=D$7222)+(N_Raters&gt;=4=TRUE)*(1*Rater4!$C6801=D$7222)+(N_Raters&gt;=5=TRUE)*(1*Rater5!$C6801=D$7222)</f>
        <v>0</v>
      </c>
      <c r="E6812" s="38">
        <f>(1*Rater1!$C6801=E$7222)+(1*Rater2!$C6801=E$7222)+(N_Raters&gt;=3=TRUE)*(1*Rater3!$C6801=E$7222)+(N_Raters&gt;=4=TRUE)*(1*Rater4!$C6801=E$7222)+(N_Raters&gt;=5=TRUE)*(1*Rater5!$C6801=E$7222)</f>
        <v>3</v>
      </c>
      <c r="F6812" s="38"/>
      <c r="G6812" s="38"/>
      <c r="H6812" s="38"/>
      <c r="J6812" s="1"/>
      <c r="K6812" s="1"/>
    </row>
    <row r="6813" spans="2:11">
      <c r="B6813" s="35">
        <v>6799</v>
      </c>
      <c r="C6813" s="55">
        <f>(1*Rater1!$C6802=C$7222)+(1*Rater2!$C6802=C$7222)+(N_Raters&gt;=3=TRUE)*(1*Rater3!$C6802=C$7222)+(N_Raters&gt;=4=TRUE)*(1*Rater4!$C6802=C$7222)+(N_Raters&gt;=5=TRUE)*(1*Rater5!$C6802=C$7222)</f>
        <v>0</v>
      </c>
      <c r="D6813" s="55">
        <f>(1*Rater1!$C6802=D$7222)+(1*Rater2!$C6802=D$7222)+(N_Raters&gt;=3=TRUE)*(1*Rater3!$C6802=D$7222)+(N_Raters&gt;=4=TRUE)*(1*Rater4!$C6802=D$7222)+(N_Raters&gt;=5=TRUE)*(1*Rater5!$C6802=D$7222)</f>
        <v>0</v>
      </c>
      <c r="E6813" s="38">
        <f>(1*Rater1!$C6802=E$7222)+(1*Rater2!$C6802=E$7222)+(N_Raters&gt;=3=TRUE)*(1*Rater3!$C6802=E$7222)+(N_Raters&gt;=4=TRUE)*(1*Rater4!$C6802=E$7222)+(N_Raters&gt;=5=TRUE)*(1*Rater5!$C6802=E$7222)</f>
        <v>3</v>
      </c>
      <c r="F6813" s="38"/>
      <c r="G6813" s="38"/>
      <c r="H6813" s="38"/>
      <c r="J6813" s="1"/>
      <c r="K6813" s="1"/>
    </row>
    <row r="6814" spans="2:11">
      <c r="B6814" s="36">
        <v>6800</v>
      </c>
      <c r="C6814" s="55">
        <f>(1*Rater1!$C6803=C$7222)+(1*Rater2!$C6803=C$7222)+(N_Raters&gt;=3=TRUE)*(1*Rater3!$C6803=C$7222)+(N_Raters&gt;=4=TRUE)*(1*Rater4!$C6803=C$7222)+(N_Raters&gt;=5=TRUE)*(1*Rater5!$C6803=C$7222)</f>
        <v>0</v>
      </c>
      <c r="D6814" s="55">
        <f>(1*Rater1!$C6803=D$7222)+(1*Rater2!$C6803=D$7222)+(N_Raters&gt;=3=TRUE)*(1*Rater3!$C6803=D$7222)+(N_Raters&gt;=4=TRUE)*(1*Rater4!$C6803=D$7222)+(N_Raters&gt;=5=TRUE)*(1*Rater5!$C6803=D$7222)</f>
        <v>0</v>
      </c>
      <c r="E6814" s="38">
        <f>(1*Rater1!$C6803=E$7222)+(1*Rater2!$C6803=E$7222)+(N_Raters&gt;=3=TRUE)*(1*Rater3!$C6803=E$7222)+(N_Raters&gt;=4=TRUE)*(1*Rater4!$C6803=E$7222)+(N_Raters&gt;=5=TRUE)*(1*Rater5!$C6803=E$7222)</f>
        <v>3</v>
      </c>
      <c r="F6814" s="38"/>
      <c r="G6814" s="38"/>
      <c r="H6814" s="38"/>
      <c r="J6814" s="1"/>
      <c r="K6814" s="1"/>
    </row>
    <row r="6815" spans="2:11">
      <c r="B6815" s="35">
        <v>6801</v>
      </c>
      <c r="C6815" s="55">
        <f>(1*Rater1!$C6804=C$7222)+(1*Rater2!$C6804=C$7222)+(N_Raters&gt;=3=TRUE)*(1*Rater3!$C6804=C$7222)+(N_Raters&gt;=4=TRUE)*(1*Rater4!$C6804=C$7222)+(N_Raters&gt;=5=TRUE)*(1*Rater5!$C6804=C$7222)</f>
        <v>0</v>
      </c>
      <c r="D6815" s="55">
        <f>(1*Rater1!$C6804=D$7222)+(1*Rater2!$C6804=D$7222)+(N_Raters&gt;=3=TRUE)*(1*Rater3!$C6804=D$7222)+(N_Raters&gt;=4=TRUE)*(1*Rater4!$C6804=D$7222)+(N_Raters&gt;=5=TRUE)*(1*Rater5!$C6804=D$7222)</f>
        <v>0</v>
      </c>
      <c r="E6815" s="38">
        <f>(1*Rater1!$C6804=E$7222)+(1*Rater2!$C6804=E$7222)+(N_Raters&gt;=3=TRUE)*(1*Rater3!$C6804=E$7222)+(N_Raters&gt;=4=TRUE)*(1*Rater4!$C6804=E$7222)+(N_Raters&gt;=5=TRUE)*(1*Rater5!$C6804=E$7222)</f>
        <v>3</v>
      </c>
      <c r="F6815" s="38"/>
      <c r="G6815" s="38"/>
      <c r="H6815" s="38"/>
      <c r="J6815" s="1"/>
      <c r="K6815" s="1"/>
    </row>
    <row r="6816" spans="2:11">
      <c r="B6816" s="36">
        <v>6802</v>
      </c>
      <c r="C6816" s="55">
        <f>(1*Rater1!$C6805=C$7222)+(1*Rater2!$C6805=C$7222)+(N_Raters&gt;=3=TRUE)*(1*Rater3!$C6805=C$7222)+(N_Raters&gt;=4=TRUE)*(1*Rater4!$C6805=C$7222)+(N_Raters&gt;=5=TRUE)*(1*Rater5!$C6805=C$7222)</f>
        <v>0</v>
      </c>
      <c r="D6816" s="55">
        <f>(1*Rater1!$C6805=D$7222)+(1*Rater2!$C6805=D$7222)+(N_Raters&gt;=3=TRUE)*(1*Rater3!$C6805=D$7222)+(N_Raters&gt;=4=TRUE)*(1*Rater4!$C6805=D$7222)+(N_Raters&gt;=5=TRUE)*(1*Rater5!$C6805=D$7222)</f>
        <v>0</v>
      </c>
      <c r="E6816" s="38">
        <f>(1*Rater1!$C6805=E$7222)+(1*Rater2!$C6805=E$7222)+(N_Raters&gt;=3=TRUE)*(1*Rater3!$C6805=E$7222)+(N_Raters&gt;=4=TRUE)*(1*Rater4!$C6805=E$7222)+(N_Raters&gt;=5=TRUE)*(1*Rater5!$C6805=E$7222)</f>
        <v>3</v>
      </c>
      <c r="F6816" s="38"/>
      <c r="G6816" s="38"/>
      <c r="H6816" s="38"/>
      <c r="J6816" s="1"/>
      <c r="K6816" s="1"/>
    </row>
    <row r="6817" spans="2:11">
      <c r="B6817" s="35">
        <v>6803</v>
      </c>
      <c r="C6817" s="55">
        <f>(1*Rater1!$C6806=C$7222)+(1*Rater2!$C6806=C$7222)+(N_Raters&gt;=3=TRUE)*(1*Rater3!$C6806=C$7222)+(N_Raters&gt;=4=TRUE)*(1*Rater4!$C6806=C$7222)+(N_Raters&gt;=5=TRUE)*(1*Rater5!$C6806=C$7222)</f>
        <v>0</v>
      </c>
      <c r="D6817" s="55">
        <f>(1*Rater1!$C6806=D$7222)+(1*Rater2!$C6806=D$7222)+(N_Raters&gt;=3=TRUE)*(1*Rater3!$C6806=D$7222)+(N_Raters&gt;=4=TRUE)*(1*Rater4!$C6806=D$7222)+(N_Raters&gt;=5=TRUE)*(1*Rater5!$C6806=D$7222)</f>
        <v>0</v>
      </c>
      <c r="E6817" s="38">
        <f>(1*Rater1!$C6806=E$7222)+(1*Rater2!$C6806=E$7222)+(N_Raters&gt;=3=TRUE)*(1*Rater3!$C6806=E$7222)+(N_Raters&gt;=4=TRUE)*(1*Rater4!$C6806=E$7222)+(N_Raters&gt;=5=TRUE)*(1*Rater5!$C6806=E$7222)</f>
        <v>3</v>
      </c>
      <c r="F6817" s="38"/>
      <c r="G6817" s="38"/>
      <c r="H6817" s="38"/>
      <c r="J6817" s="1"/>
      <c r="K6817" s="1"/>
    </row>
    <row r="6818" spans="2:11">
      <c r="B6818" s="36">
        <v>6804</v>
      </c>
      <c r="C6818" s="55">
        <f>(1*Rater1!$C6807=C$7222)+(1*Rater2!$C6807=C$7222)+(N_Raters&gt;=3=TRUE)*(1*Rater3!$C6807=C$7222)+(N_Raters&gt;=4=TRUE)*(1*Rater4!$C6807=C$7222)+(N_Raters&gt;=5=TRUE)*(1*Rater5!$C6807=C$7222)</f>
        <v>0</v>
      </c>
      <c r="D6818" s="55">
        <f>(1*Rater1!$C6807=D$7222)+(1*Rater2!$C6807=D$7222)+(N_Raters&gt;=3=TRUE)*(1*Rater3!$C6807=D$7222)+(N_Raters&gt;=4=TRUE)*(1*Rater4!$C6807=D$7222)+(N_Raters&gt;=5=TRUE)*(1*Rater5!$C6807=D$7222)</f>
        <v>0</v>
      </c>
      <c r="E6818" s="38">
        <f>(1*Rater1!$C6807=E$7222)+(1*Rater2!$C6807=E$7222)+(N_Raters&gt;=3=TRUE)*(1*Rater3!$C6807=E$7222)+(N_Raters&gt;=4=TRUE)*(1*Rater4!$C6807=E$7222)+(N_Raters&gt;=5=TRUE)*(1*Rater5!$C6807=E$7222)</f>
        <v>3</v>
      </c>
      <c r="F6818" s="38"/>
      <c r="G6818" s="38"/>
      <c r="H6818" s="38"/>
      <c r="J6818" s="1"/>
      <c r="K6818" s="1"/>
    </row>
    <row r="6819" spans="2:11">
      <c r="B6819" s="35">
        <v>6805</v>
      </c>
      <c r="C6819" s="55">
        <f>(1*Rater1!$C6808=C$7222)+(1*Rater2!$C6808=C$7222)+(N_Raters&gt;=3=TRUE)*(1*Rater3!$C6808=C$7222)+(N_Raters&gt;=4=TRUE)*(1*Rater4!$C6808=C$7222)+(N_Raters&gt;=5=TRUE)*(1*Rater5!$C6808=C$7222)</f>
        <v>0</v>
      </c>
      <c r="D6819" s="55">
        <f>(1*Rater1!$C6808=D$7222)+(1*Rater2!$C6808=D$7222)+(N_Raters&gt;=3=TRUE)*(1*Rater3!$C6808=D$7222)+(N_Raters&gt;=4=TRUE)*(1*Rater4!$C6808=D$7222)+(N_Raters&gt;=5=TRUE)*(1*Rater5!$C6808=D$7222)</f>
        <v>0</v>
      </c>
      <c r="E6819" s="38">
        <f>(1*Rater1!$C6808=E$7222)+(1*Rater2!$C6808=E$7222)+(N_Raters&gt;=3=TRUE)*(1*Rater3!$C6808=E$7222)+(N_Raters&gt;=4=TRUE)*(1*Rater4!$C6808=E$7222)+(N_Raters&gt;=5=TRUE)*(1*Rater5!$C6808=E$7222)</f>
        <v>3</v>
      </c>
      <c r="F6819" s="38"/>
      <c r="G6819" s="38"/>
      <c r="H6819" s="38"/>
      <c r="J6819" s="1"/>
      <c r="K6819" s="1"/>
    </row>
    <row r="6820" spans="2:11">
      <c r="B6820" s="36">
        <v>6806</v>
      </c>
      <c r="C6820" s="55">
        <f>(1*Rater1!$C6809=C$7222)+(1*Rater2!$C6809=C$7222)+(N_Raters&gt;=3=TRUE)*(1*Rater3!$C6809=C$7222)+(N_Raters&gt;=4=TRUE)*(1*Rater4!$C6809=C$7222)+(N_Raters&gt;=5=TRUE)*(1*Rater5!$C6809=C$7222)</f>
        <v>0</v>
      </c>
      <c r="D6820" s="55">
        <f>(1*Rater1!$C6809=D$7222)+(1*Rater2!$C6809=D$7222)+(N_Raters&gt;=3=TRUE)*(1*Rater3!$C6809=D$7222)+(N_Raters&gt;=4=TRUE)*(1*Rater4!$C6809=D$7222)+(N_Raters&gt;=5=TRUE)*(1*Rater5!$C6809=D$7222)</f>
        <v>0</v>
      </c>
      <c r="E6820" s="38">
        <f>(1*Rater1!$C6809=E$7222)+(1*Rater2!$C6809=E$7222)+(N_Raters&gt;=3=TRUE)*(1*Rater3!$C6809=E$7222)+(N_Raters&gt;=4=TRUE)*(1*Rater4!$C6809=E$7222)+(N_Raters&gt;=5=TRUE)*(1*Rater5!$C6809=E$7222)</f>
        <v>3</v>
      </c>
      <c r="F6820" s="38"/>
      <c r="G6820" s="38"/>
      <c r="H6820" s="38"/>
      <c r="J6820" s="1"/>
      <c r="K6820" s="1"/>
    </row>
    <row r="6821" spans="2:11">
      <c r="B6821" s="35">
        <v>6807</v>
      </c>
      <c r="C6821" s="55">
        <f>(1*Rater1!$C6810=C$7222)+(1*Rater2!$C6810=C$7222)+(N_Raters&gt;=3=TRUE)*(1*Rater3!$C6810=C$7222)+(N_Raters&gt;=4=TRUE)*(1*Rater4!$C6810=C$7222)+(N_Raters&gt;=5=TRUE)*(1*Rater5!$C6810=C$7222)</f>
        <v>0</v>
      </c>
      <c r="D6821" s="55">
        <f>(1*Rater1!$C6810=D$7222)+(1*Rater2!$C6810=D$7222)+(N_Raters&gt;=3=TRUE)*(1*Rater3!$C6810=D$7222)+(N_Raters&gt;=4=TRUE)*(1*Rater4!$C6810=D$7222)+(N_Raters&gt;=5=TRUE)*(1*Rater5!$C6810=D$7222)</f>
        <v>0</v>
      </c>
      <c r="E6821" s="38">
        <f>(1*Rater1!$C6810=E$7222)+(1*Rater2!$C6810=E$7222)+(N_Raters&gt;=3=TRUE)*(1*Rater3!$C6810=E$7222)+(N_Raters&gt;=4=TRUE)*(1*Rater4!$C6810=E$7222)+(N_Raters&gt;=5=TRUE)*(1*Rater5!$C6810=E$7222)</f>
        <v>3</v>
      </c>
      <c r="F6821" s="38"/>
      <c r="G6821" s="38"/>
      <c r="H6821" s="38"/>
      <c r="J6821" s="1"/>
      <c r="K6821" s="1"/>
    </row>
    <row r="6822" spans="2:11">
      <c r="B6822" s="36">
        <v>6808</v>
      </c>
      <c r="C6822" s="55">
        <f>(1*Rater1!$C6811=C$7222)+(1*Rater2!$C6811=C$7222)+(N_Raters&gt;=3=TRUE)*(1*Rater3!$C6811=C$7222)+(N_Raters&gt;=4=TRUE)*(1*Rater4!$C6811=C$7222)+(N_Raters&gt;=5=TRUE)*(1*Rater5!$C6811=C$7222)</f>
        <v>0</v>
      </c>
      <c r="D6822" s="55">
        <f>(1*Rater1!$C6811=D$7222)+(1*Rater2!$C6811=D$7222)+(N_Raters&gt;=3=TRUE)*(1*Rater3!$C6811=D$7222)+(N_Raters&gt;=4=TRUE)*(1*Rater4!$C6811=D$7222)+(N_Raters&gt;=5=TRUE)*(1*Rater5!$C6811=D$7222)</f>
        <v>0</v>
      </c>
      <c r="E6822" s="38">
        <f>(1*Rater1!$C6811=E$7222)+(1*Rater2!$C6811=E$7222)+(N_Raters&gt;=3=TRUE)*(1*Rater3!$C6811=E$7222)+(N_Raters&gt;=4=TRUE)*(1*Rater4!$C6811=E$7222)+(N_Raters&gt;=5=TRUE)*(1*Rater5!$C6811=E$7222)</f>
        <v>3</v>
      </c>
      <c r="F6822" s="38"/>
      <c r="G6822" s="38"/>
      <c r="H6822" s="38"/>
      <c r="J6822" s="1"/>
      <c r="K6822" s="1"/>
    </row>
    <row r="6823" spans="2:11">
      <c r="B6823" s="35">
        <v>6809</v>
      </c>
      <c r="C6823" s="55">
        <f>(1*Rater1!$C6812=C$7222)+(1*Rater2!$C6812=C$7222)+(N_Raters&gt;=3=TRUE)*(1*Rater3!$C6812=C$7222)+(N_Raters&gt;=4=TRUE)*(1*Rater4!$C6812=C$7222)+(N_Raters&gt;=5=TRUE)*(1*Rater5!$C6812=C$7222)</f>
        <v>0</v>
      </c>
      <c r="D6823" s="55">
        <f>(1*Rater1!$C6812=D$7222)+(1*Rater2!$C6812=D$7222)+(N_Raters&gt;=3=TRUE)*(1*Rater3!$C6812=D$7222)+(N_Raters&gt;=4=TRUE)*(1*Rater4!$C6812=D$7222)+(N_Raters&gt;=5=TRUE)*(1*Rater5!$C6812=D$7222)</f>
        <v>0</v>
      </c>
      <c r="E6823" s="38">
        <f>(1*Rater1!$C6812=E$7222)+(1*Rater2!$C6812=E$7222)+(N_Raters&gt;=3=TRUE)*(1*Rater3!$C6812=E$7222)+(N_Raters&gt;=4=TRUE)*(1*Rater4!$C6812=E$7222)+(N_Raters&gt;=5=TRUE)*(1*Rater5!$C6812=E$7222)</f>
        <v>3</v>
      </c>
      <c r="F6823" s="38"/>
      <c r="G6823" s="38"/>
      <c r="H6823" s="38"/>
      <c r="J6823" s="1"/>
      <c r="K6823" s="1"/>
    </row>
    <row r="6824" spans="2:11">
      <c r="B6824" s="36">
        <v>6810</v>
      </c>
      <c r="C6824" s="55">
        <f>(1*Rater1!$C6813=C$7222)+(1*Rater2!$C6813=C$7222)+(N_Raters&gt;=3=TRUE)*(1*Rater3!$C6813=C$7222)+(N_Raters&gt;=4=TRUE)*(1*Rater4!$C6813=C$7222)+(N_Raters&gt;=5=TRUE)*(1*Rater5!$C6813=C$7222)</f>
        <v>0</v>
      </c>
      <c r="D6824" s="55">
        <f>(1*Rater1!$C6813=D$7222)+(1*Rater2!$C6813=D$7222)+(N_Raters&gt;=3=TRUE)*(1*Rater3!$C6813=D$7222)+(N_Raters&gt;=4=TRUE)*(1*Rater4!$C6813=D$7222)+(N_Raters&gt;=5=TRUE)*(1*Rater5!$C6813=D$7222)</f>
        <v>0</v>
      </c>
      <c r="E6824" s="38">
        <f>(1*Rater1!$C6813=E$7222)+(1*Rater2!$C6813=E$7222)+(N_Raters&gt;=3=TRUE)*(1*Rater3!$C6813=E$7222)+(N_Raters&gt;=4=TRUE)*(1*Rater4!$C6813=E$7222)+(N_Raters&gt;=5=TRUE)*(1*Rater5!$C6813=E$7222)</f>
        <v>3</v>
      </c>
      <c r="F6824" s="38"/>
      <c r="G6824" s="38"/>
      <c r="H6824" s="38"/>
      <c r="J6824" s="1"/>
      <c r="K6824" s="1"/>
    </row>
    <row r="6825" spans="2:11">
      <c r="B6825" s="35">
        <v>6811</v>
      </c>
      <c r="C6825" s="55">
        <f>(1*Rater1!$C6814=C$7222)+(1*Rater2!$C6814=C$7222)+(N_Raters&gt;=3=TRUE)*(1*Rater3!$C6814=C$7222)+(N_Raters&gt;=4=TRUE)*(1*Rater4!$C6814=C$7222)+(N_Raters&gt;=5=TRUE)*(1*Rater5!$C6814=C$7222)</f>
        <v>0</v>
      </c>
      <c r="D6825" s="55">
        <f>(1*Rater1!$C6814=D$7222)+(1*Rater2!$C6814=D$7222)+(N_Raters&gt;=3=TRUE)*(1*Rater3!$C6814=D$7222)+(N_Raters&gt;=4=TRUE)*(1*Rater4!$C6814=D$7222)+(N_Raters&gt;=5=TRUE)*(1*Rater5!$C6814=D$7222)</f>
        <v>3</v>
      </c>
      <c r="E6825" s="38">
        <f>(1*Rater1!$C6814=E$7222)+(1*Rater2!$C6814=E$7222)+(N_Raters&gt;=3=TRUE)*(1*Rater3!$C6814=E$7222)+(N_Raters&gt;=4=TRUE)*(1*Rater4!$C6814=E$7222)+(N_Raters&gt;=5=TRUE)*(1*Rater5!$C6814=E$7222)</f>
        <v>0</v>
      </c>
      <c r="F6825" s="38"/>
      <c r="G6825" s="38"/>
      <c r="H6825" s="38"/>
      <c r="J6825" s="1"/>
      <c r="K6825" s="1"/>
    </row>
    <row r="6826" spans="2:11">
      <c r="B6826" s="36">
        <v>6812</v>
      </c>
      <c r="C6826" s="55">
        <f>(1*Rater1!$C6815=C$7222)+(1*Rater2!$C6815=C$7222)+(N_Raters&gt;=3=TRUE)*(1*Rater3!$C6815=C$7222)+(N_Raters&gt;=4=TRUE)*(1*Rater4!$C6815=C$7222)+(N_Raters&gt;=5=TRUE)*(1*Rater5!$C6815=C$7222)</f>
        <v>0</v>
      </c>
      <c r="D6826" s="55">
        <f>(1*Rater1!$C6815=D$7222)+(1*Rater2!$C6815=D$7222)+(N_Raters&gt;=3=TRUE)*(1*Rater3!$C6815=D$7222)+(N_Raters&gt;=4=TRUE)*(1*Rater4!$C6815=D$7222)+(N_Raters&gt;=5=TRUE)*(1*Rater5!$C6815=D$7222)</f>
        <v>2</v>
      </c>
      <c r="E6826" s="38">
        <f>(1*Rater1!$C6815=E$7222)+(1*Rater2!$C6815=E$7222)+(N_Raters&gt;=3=TRUE)*(1*Rater3!$C6815=E$7222)+(N_Raters&gt;=4=TRUE)*(1*Rater4!$C6815=E$7222)+(N_Raters&gt;=5=TRUE)*(1*Rater5!$C6815=E$7222)</f>
        <v>1</v>
      </c>
      <c r="F6826" s="38"/>
      <c r="G6826" s="38"/>
      <c r="H6826" s="38"/>
      <c r="J6826" s="1"/>
      <c r="K6826" s="1"/>
    </row>
    <row r="6827" spans="2:11">
      <c r="B6827" s="35">
        <v>6813</v>
      </c>
      <c r="C6827" s="55">
        <f>(1*Rater1!$C6816=C$7222)+(1*Rater2!$C6816=C$7222)+(N_Raters&gt;=3=TRUE)*(1*Rater3!$C6816=C$7222)+(N_Raters&gt;=4=TRUE)*(1*Rater4!$C6816=C$7222)+(N_Raters&gt;=5=TRUE)*(1*Rater5!$C6816=C$7222)</f>
        <v>0</v>
      </c>
      <c r="D6827" s="55">
        <f>(1*Rater1!$C6816=D$7222)+(1*Rater2!$C6816=D$7222)+(N_Raters&gt;=3=TRUE)*(1*Rater3!$C6816=D$7222)+(N_Raters&gt;=4=TRUE)*(1*Rater4!$C6816=D$7222)+(N_Raters&gt;=5=TRUE)*(1*Rater5!$C6816=D$7222)</f>
        <v>0</v>
      </c>
      <c r="E6827" s="38">
        <f>(1*Rater1!$C6816=E$7222)+(1*Rater2!$C6816=E$7222)+(N_Raters&gt;=3=TRUE)*(1*Rater3!$C6816=E$7222)+(N_Raters&gt;=4=TRUE)*(1*Rater4!$C6816=E$7222)+(N_Raters&gt;=5=TRUE)*(1*Rater5!$C6816=E$7222)</f>
        <v>3</v>
      </c>
      <c r="F6827" s="38"/>
      <c r="G6827" s="38"/>
      <c r="H6827" s="38"/>
      <c r="J6827" s="1"/>
      <c r="K6827" s="1"/>
    </row>
    <row r="6828" spans="2:11">
      <c r="B6828" s="36">
        <v>6814</v>
      </c>
      <c r="C6828" s="55">
        <f>(1*Rater1!$C6817=C$7222)+(1*Rater2!$C6817=C$7222)+(N_Raters&gt;=3=TRUE)*(1*Rater3!$C6817=C$7222)+(N_Raters&gt;=4=TRUE)*(1*Rater4!$C6817=C$7222)+(N_Raters&gt;=5=TRUE)*(1*Rater5!$C6817=C$7222)</f>
        <v>0</v>
      </c>
      <c r="D6828" s="55">
        <f>(1*Rater1!$C6817=D$7222)+(1*Rater2!$C6817=D$7222)+(N_Raters&gt;=3=TRUE)*(1*Rater3!$C6817=D$7222)+(N_Raters&gt;=4=TRUE)*(1*Rater4!$C6817=D$7222)+(N_Raters&gt;=5=TRUE)*(1*Rater5!$C6817=D$7222)</f>
        <v>2</v>
      </c>
      <c r="E6828" s="38">
        <f>(1*Rater1!$C6817=E$7222)+(1*Rater2!$C6817=E$7222)+(N_Raters&gt;=3=TRUE)*(1*Rater3!$C6817=E$7222)+(N_Raters&gt;=4=TRUE)*(1*Rater4!$C6817=E$7222)+(N_Raters&gt;=5=TRUE)*(1*Rater5!$C6817=E$7222)</f>
        <v>1</v>
      </c>
      <c r="F6828" s="38"/>
      <c r="G6828" s="38"/>
      <c r="H6828" s="38"/>
      <c r="J6828" s="1"/>
      <c r="K6828" s="1"/>
    </row>
    <row r="6829" spans="2:11">
      <c r="B6829" s="35">
        <v>6815</v>
      </c>
      <c r="C6829" s="55">
        <f>(1*Rater1!$C6818=C$7222)+(1*Rater2!$C6818=C$7222)+(N_Raters&gt;=3=TRUE)*(1*Rater3!$C6818=C$7222)+(N_Raters&gt;=4=TRUE)*(1*Rater4!$C6818=C$7222)+(N_Raters&gt;=5=TRUE)*(1*Rater5!$C6818=C$7222)</f>
        <v>0</v>
      </c>
      <c r="D6829" s="55">
        <f>(1*Rater1!$C6818=D$7222)+(1*Rater2!$C6818=D$7222)+(N_Raters&gt;=3=TRUE)*(1*Rater3!$C6818=D$7222)+(N_Raters&gt;=4=TRUE)*(1*Rater4!$C6818=D$7222)+(N_Raters&gt;=5=TRUE)*(1*Rater5!$C6818=D$7222)</f>
        <v>0</v>
      </c>
      <c r="E6829" s="38">
        <f>(1*Rater1!$C6818=E$7222)+(1*Rater2!$C6818=E$7222)+(N_Raters&gt;=3=TRUE)*(1*Rater3!$C6818=E$7222)+(N_Raters&gt;=4=TRUE)*(1*Rater4!$C6818=E$7222)+(N_Raters&gt;=5=TRUE)*(1*Rater5!$C6818=E$7222)</f>
        <v>3</v>
      </c>
      <c r="F6829" s="38"/>
      <c r="G6829" s="38"/>
      <c r="H6829" s="38"/>
      <c r="J6829" s="1"/>
      <c r="K6829" s="1"/>
    </row>
    <row r="6830" spans="2:11">
      <c r="B6830" s="36">
        <v>6816</v>
      </c>
      <c r="C6830" s="55">
        <f>(1*Rater1!$C6819=C$7222)+(1*Rater2!$C6819=C$7222)+(N_Raters&gt;=3=TRUE)*(1*Rater3!$C6819=C$7222)+(N_Raters&gt;=4=TRUE)*(1*Rater4!$C6819=C$7222)+(N_Raters&gt;=5=TRUE)*(1*Rater5!$C6819=C$7222)</f>
        <v>0</v>
      </c>
      <c r="D6830" s="55">
        <f>(1*Rater1!$C6819=D$7222)+(1*Rater2!$C6819=D$7222)+(N_Raters&gt;=3=TRUE)*(1*Rater3!$C6819=D$7222)+(N_Raters&gt;=4=TRUE)*(1*Rater4!$C6819=D$7222)+(N_Raters&gt;=5=TRUE)*(1*Rater5!$C6819=D$7222)</f>
        <v>2</v>
      </c>
      <c r="E6830" s="38">
        <f>(1*Rater1!$C6819=E$7222)+(1*Rater2!$C6819=E$7222)+(N_Raters&gt;=3=TRUE)*(1*Rater3!$C6819=E$7222)+(N_Raters&gt;=4=TRUE)*(1*Rater4!$C6819=E$7222)+(N_Raters&gt;=5=TRUE)*(1*Rater5!$C6819=E$7222)</f>
        <v>1</v>
      </c>
      <c r="F6830" s="38"/>
      <c r="G6830" s="38"/>
      <c r="H6830" s="38"/>
      <c r="J6830" s="1"/>
      <c r="K6830" s="1"/>
    </row>
    <row r="6831" spans="2:11">
      <c r="B6831" s="35">
        <v>6817</v>
      </c>
      <c r="C6831" s="55">
        <f>(1*Rater1!$C6820=C$7222)+(1*Rater2!$C6820=C$7222)+(N_Raters&gt;=3=TRUE)*(1*Rater3!$C6820=C$7222)+(N_Raters&gt;=4=TRUE)*(1*Rater4!$C6820=C$7222)+(N_Raters&gt;=5=TRUE)*(1*Rater5!$C6820=C$7222)</f>
        <v>0</v>
      </c>
      <c r="D6831" s="55">
        <f>(1*Rater1!$C6820=D$7222)+(1*Rater2!$C6820=D$7222)+(N_Raters&gt;=3=TRUE)*(1*Rater3!$C6820=D$7222)+(N_Raters&gt;=4=TRUE)*(1*Rater4!$C6820=D$7222)+(N_Raters&gt;=5=TRUE)*(1*Rater5!$C6820=D$7222)</f>
        <v>0</v>
      </c>
      <c r="E6831" s="38">
        <f>(1*Rater1!$C6820=E$7222)+(1*Rater2!$C6820=E$7222)+(N_Raters&gt;=3=TRUE)*(1*Rater3!$C6820=E$7222)+(N_Raters&gt;=4=TRUE)*(1*Rater4!$C6820=E$7222)+(N_Raters&gt;=5=TRUE)*(1*Rater5!$C6820=E$7222)</f>
        <v>3</v>
      </c>
      <c r="F6831" s="38"/>
      <c r="G6831" s="38"/>
      <c r="H6831" s="38"/>
      <c r="J6831" s="1"/>
      <c r="K6831" s="1"/>
    </row>
    <row r="6832" spans="2:11">
      <c r="B6832" s="36">
        <v>6818</v>
      </c>
      <c r="C6832" s="55">
        <f>(1*Rater1!$C6821=C$7222)+(1*Rater2!$C6821=C$7222)+(N_Raters&gt;=3=TRUE)*(1*Rater3!$C6821=C$7222)+(N_Raters&gt;=4=TRUE)*(1*Rater4!$C6821=C$7222)+(N_Raters&gt;=5=TRUE)*(1*Rater5!$C6821=C$7222)</f>
        <v>0</v>
      </c>
      <c r="D6832" s="55">
        <f>(1*Rater1!$C6821=D$7222)+(1*Rater2!$C6821=D$7222)+(N_Raters&gt;=3=TRUE)*(1*Rater3!$C6821=D$7222)+(N_Raters&gt;=4=TRUE)*(1*Rater4!$C6821=D$7222)+(N_Raters&gt;=5=TRUE)*(1*Rater5!$C6821=D$7222)</f>
        <v>0</v>
      </c>
      <c r="E6832" s="38">
        <f>(1*Rater1!$C6821=E$7222)+(1*Rater2!$C6821=E$7222)+(N_Raters&gt;=3=TRUE)*(1*Rater3!$C6821=E$7222)+(N_Raters&gt;=4=TRUE)*(1*Rater4!$C6821=E$7222)+(N_Raters&gt;=5=TRUE)*(1*Rater5!$C6821=E$7222)</f>
        <v>3</v>
      </c>
      <c r="F6832" s="38"/>
      <c r="G6832" s="38"/>
      <c r="H6832" s="38"/>
      <c r="J6832" s="1"/>
      <c r="K6832" s="1"/>
    </row>
    <row r="6833" spans="2:11">
      <c r="B6833" s="35">
        <v>6819</v>
      </c>
      <c r="C6833" s="55">
        <f>(1*Rater1!$C6822=C$7222)+(1*Rater2!$C6822=C$7222)+(N_Raters&gt;=3=TRUE)*(1*Rater3!$C6822=C$7222)+(N_Raters&gt;=4=TRUE)*(1*Rater4!$C6822=C$7222)+(N_Raters&gt;=5=TRUE)*(1*Rater5!$C6822=C$7222)</f>
        <v>0</v>
      </c>
      <c r="D6833" s="55">
        <f>(1*Rater1!$C6822=D$7222)+(1*Rater2!$C6822=D$7222)+(N_Raters&gt;=3=TRUE)*(1*Rater3!$C6822=D$7222)+(N_Raters&gt;=4=TRUE)*(1*Rater4!$C6822=D$7222)+(N_Raters&gt;=5=TRUE)*(1*Rater5!$C6822=D$7222)</f>
        <v>0</v>
      </c>
      <c r="E6833" s="38">
        <f>(1*Rater1!$C6822=E$7222)+(1*Rater2!$C6822=E$7222)+(N_Raters&gt;=3=TRUE)*(1*Rater3!$C6822=E$7222)+(N_Raters&gt;=4=TRUE)*(1*Rater4!$C6822=E$7222)+(N_Raters&gt;=5=TRUE)*(1*Rater5!$C6822=E$7222)</f>
        <v>3</v>
      </c>
      <c r="F6833" s="38"/>
      <c r="G6833" s="38"/>
      <c r="H6833" s="38"/>
      <c r="J6833" s="1"/>
      <c r="K6833" s="1"/>
    </row>
    <row r="6834" spans="2:11">
      <c r="B6834" s="36">
        <v>6820</v>
      </c>
      <c r="C6834" s="55">
        <f>(1*Rater1!$C6823=C$7222)+(1*Rater2!$C6823=C$7222)+(N_Raters&gt;=3=TRUE)*(1*Rater3!$C6823=C$7222)+(N_Raters&gt;=4=TRUE)*(1*Rater4!$C6823=C$7222)+(N_Raters&gt;=5=TRUE)*(1*Rater5!$C6823=C$7222)</f>
        <v>0</v>
      </c>
      <c r="D6834" s="55">
        <f>(1*Rater1!$C6823=D$7222)+(1*Rater2!$C6823=D$7222)+(N_Raters&gt;=3=TRUE)*(1*Rater3!$C6823=D$7222)+(N_Raters&gt;=4=TRUE)*(1*Rater4!$C6823=D$7222)+(N_Raters&gt;=5=TRUE)*(1*Rater5!$C6823=D$7222)</f>
        <v>0</v>
      </c>
      <c r="E6834" s="38">
        <f>(1*Rater1!$C6823=E$7222)+(1*Rater2!$C6823=E$7222)+(N_Raters&gt;=3=TRUE)*(1*Rater3!$C6823=E$7222)+(N_Raters&gt;=4=TRUE)*(1*Rater4!$C6823=E$7222)+(N_Raters&gt;=5=TRUE)*(1*Rater5!$C6823=E$7222)</f>
        <v>3</v>
      </c>
      <c r="F6834" s="38"/>
      <c r="G6834" s="38"/>
      <c r="H6834" s="38"/>
      <c r="J6834" s="1"/>
      <c r="K6834" s="1"/>
    </row>
    <row r="6835" spans="2:11">
      <c r="B6835" s="35">
        <v>6821</v>
      </c>
      <c r="C6835" s="55">
        <f>(1*Rater1!$C6824=C$7222)+(1*Rater2!$C6824=C$7222)+(N_Raters&gt;=3=TRUE)*(1*Rater3!$C6824=C$7222)+(N_Raters&gt;=4=TRUE)*(1*Rater4!$C6824=C$7222)+(N_Raters&gt;=5=TRUE)*(1*Rater5!$C6824=C$7222)</f>
        <v>0</v>
      </c>
      <c r="D6835" s="55">
        <f>(1*Rater1!$C6824=D$7222)+(1*Rater2!$C6824=D$7222)+(N_Raters&gt;=3=TRUE)*(1*Rater3!$C6824=D$7222)+(N_Raters&gt;=4=TRUE)*(1*Rater4!$C6824=D$7222)+(N_Raters&gt;=5=TRUE)*(1*Rater5!$C6824=D$7222)</f>
        <v>0</v>
      </c>
      <c r="E6835" s="38">
        <f>(1*Rater1!$C6824=E$7222)+(1*Rater2!$C6824=E$7222)+(N_Raters&gt;=3=TRUE)*(1*Rater3!$C6824=E$7222)+(N_Raters&gt;=4=TRUE)*(1*Rater4!$C6824=E$7222)+(N_Raters&gt;=5=TRUE)*(1*Rater5!$C6824=E$7222)</f>
        <v>3</v>
      </c>
      <c r="F6835" s="38"/>
      <c r="G6835" s="38"/>
      <c r="H6835" s="38"/>
      <c r="J6835" s="1"/>
      <c r="K6835" s="1"/>
    </row>
    <row r="6836" spans="2:11">
      <c r="B6836" s="36">
        <v>6822</v>
      </c>
      <c r="C6836" s="55">
        <f>(1*Rater1!$C6825=C$7222)+(1*Rater2!$C6825=C$7222)+(N_Raters&gt;=3=TRUE)*(1*Rater3!$C6825=C$7222)+(N_Raters&gt;=4=TRUE)*(1*Rater4!$C6825=C$7222)+(N_Raters&gt;=5=TRUE)*(1*Rater5!$C6825=C$7222)</f>
        <v>0</v>
      </c>
      <c r="D6836" s="55">
        <f>(1*Rater1!$C6825=D$7222)+(1*Rater2!$C6825=D$7222)+(N_Raters&gt;=3=TRUE)*(1*Rater3!$C6825=D$7222)+(N_Raters&gt;=4=TRUE)*(1*Rater4!$C6825=D$7222)+(N_Raters&gt;=5=TRUE)*(1*Rater5!$C6825=D$7222)</f>
        <v>2</v>
      </c>
      <c r="E6836" s="38">
        <f>(1*Rater1!$C6825=E$7222)+(1*Rater2!$C6825=E$7222)+(N_Raters&gt;=3=TRUE)*(1*Rater3!$C6825=E$7222)+(N_Raters&gt;=4=TRUE)*(1*Rater4!$C6825=E$7222)+(N_Raters&gt;=5=TRUE)*(1*Rater5!$C6825=E$7222)</f>
        <v>1</v>
      </c>
      <c r="F6836" s="38"/>
      <c r="G6836" s="38"/>
      <c r="H6836" s="38"/>
      <c r="J6836" s="1"/>
      <c r="K6836" s="1"/>
    </row>
    <row r="6837" spans="2:11">
      <c r="B6837" s="35">
        <v>6823</v>
      </c>
      <c r="C6837" s="55">
        <f>(1*Rater1!$C6826=C$7222)+(1*Rater2!$C6826=C$7222)+(N_Raters&gt;=3=TRUE)*(1*Rater3!$C6826=C$7222)+(N_Raters&gt;=4=TRUE)*(1*Rater4!$C6826=C$7222)+(N_Raters&gt;=5=TRUE)*(1*Rater5!$C6826=C$7222)</f>
        <v>0</v>
      </c>
      <c r="D6837" s="55">
        <f>(1*Rater1!$C6826=D$7222)+(1*Rater2!$C6826=D$7222)+(N_Raters&gt;=3=TRUE)*(1*Rater3!$C6826=D$7222)+(N_Raters&gt;=4=TRUE)*(1*Rater4!$C6826=D$7222)+(N_Raters&gt;=5=TRUE)*(1*Rater5!$C6826=D$7222)</f>
        <v>0</v>
      </c>
      <c r="E6837" s="38">
        <f>(1*Rater1!$C6826=E$7222)+(1*Rater2!$C6826=E$7222)+(N_Raters&gt;=3=TRUE)*(1*Rater3!$C6826=E$7222)+(N_Raters&gt;=4=TRUE)*(1*Rater4!$C6826=E$7222)+(N_Raters&gt;=5=TRUE)*(1*Rater5!$C6826=E$7222)</f>
        <v>3</v>
      </c>
      <c r="F6837" s="38"/>
      <c r="G6837" s="38"/>
      <c r="H6837" s="38"/>
      <c r="J6837" s="1"/>
      <c r="K6837" s="1"/>
    </row>
    <row r="6838" spans="2:11">
      <c r="B6838" s="36">
        <v>6824</v>
      </c>
      <c r="C6838" s="55">
        <f>(1*Rater1!$C6827=C$7222)+(1*Rater2!$C6827=C$7222)+(N_Raters&gt;=3=TRUE)*(1*Rater3!$C6827=C$7222)+(N_Raters&gt;=4=TRUE)*(1*Rater4!$C6827=C$7222)+(N_Raters&gt;=5=TRUE)*(1*Rater5!$C6827=C$7222)</f>
        <v>0</v>
      </c>
      <c r="D6838" s="55">
        <f>(1*Rater1!$C6827=D$7222)+(1*Rater2!$C6827=D$7222)+(N_Raters&gt;=3=TRUE)*(1*Rater3!$C6827=D$7222)+(N_Raters&gt;=4=TRUE)*(1*Rater4!$C6827=D$7222)+(N_Raters&gt;=5=TRUE)*(1*Rater5!$C6827=D$7222)</f>
        <v>0</v>
      </c>
      <c r="E6838" s="38">
        <f>(1*Rater1!$C6827=E$7222)+(1*Rater2!$C6827=E$7222)+(N_Raters&gt;=3=TRUE)*(1*Rater3!$C6827=E$7222)+(N_Raters&gt;=4=TRUE)*(1*Rater4!$C6827=E$7222)+(N_Raters&gt;=5=TRUE)*(1*Rater5!$C6827=E$7222)</f>
        <v>3</v>
      </c>
      <c r="F6838" s="38"/>
      <c r="G6838" s="38"/>
      <c r="H6838" s="38"/>
      <c r="J6838" s="1"/>
      <c r="K6838" s="1"/>
    </row>
    <row r="6839" spans="2:11">
      <c r="B6839" s="35">
        <v>6825</v>
      </c>
      <c r="C6839" s="55">
        <f>(1*Rater1!$C6828=C$7222)+(1*Rater2!$C6828=C$7222)+(N_Raters&gt;=3=TRUE)*(1*Rater3!$C6828=C$7222)+(N_Raters&gt;=4=TRUE)*(1*Rater4!$C6828=C$7222)+(N_Raters&gt;=5=TRUE)*(1*Rater5!$C6828=C$7222)</f>
        <v>0</v>
      </c>
      <c r="D6839" s="55">
        <f>(1*Rater1!$C6828=D$7222)+(1*Rater2!$C6828=D$7222)+(N_Raters&gt;=3=TRUE)*(1*Rater3!$C6828=D$7222)+(N_Raters&gt;=4=TRUE)*(1*Rater4!$C6828=D$7222)+(N_Raters&gt;=5=TRUE)*(1*Rater5!$C6828=D$7222)</f>
        <v>0</v>
      </c>
      <c r="E6839" s="38">
        <f>(1*Rater1!$C6828=E$7222)+(1*Rater2!$C6828=E$7222)+(N_Raters&gt;=3=TRUE)*(1*Rater3!$C6828=E$7222)+(N_Raters&gt;=4=TRUE)*(1*Rater4!$C6828=E$7222)+(N_Raters&gt;=5=TRUE)*(1*Rater5!$C6828=E$7222)</f>
        <v>3</v>
      </c>
      <c r="F6839" s="38"/>
      <c r="G6839" s="38"/>
      <c r="H6839" s="38"/>
      <c r="J6839" s="1"/>
      <c r="K6839" s="1"/>
    </row>
    <row r="6840" spans="2:11">
      <c r="B6840" s="36">
        <v>6826</v>
      </c>
      <c r="C6840" s="55">
        <f>(1*Rater1!$C6829=C$7222)+(1*Rater2!$C6829=C$7222)+(N_Raters&gt;=3=TRUE)*(1*Rater3!$C6829=C$7222)+(N_Raters&gt;=4=TRUE)*(1*Rater4!$C6829=C$7222)+(N_Raters&gt;=5=TRUE)*(1*Rater5!$C6829=C$7222)</f>
        <v>0</v>
      </c>
      <c r="D6840" s="55">
        <f>(1*Rater1!$C6829=D$7222)+(1*Rater2!$C6829=D$7222)+(N_Raters&gt;=3=TRUE)*(1*Rater3!$C6829=D$7222)+(N_Raters&gt;=4=TRUE)*(1*Rater4!$C6829=D$7222)+(N_Raters&gt;=5=TRUE)*(1*Rater5!$C6829=D$7222)</f>
        <v>0</v>
      </c>
      <c r="E6840" s="38">
        <f>(1*Rater1!$C6829=E$7222)+(1*Rater2!$C6829=E$7222)+(N_Raters&gt;=3=TRUE)*(1*Rater3!$C6829=E$7222)+(N_Raters&gt;=4=TRUE)*(1*Rater4!$C6829=E$7222)+(N_Raters&gt;=5=TRUE)*(1*Rater5!$C6829=E$7222)</f>
        <v>3</v>
      </c>
      <c r="F6840" s="38"/>
      <c r="G6840" s="38"/>
      <c r="H6840" s="38"/>
      <c r="J6840" s="1"/>
      <c r="K6840" s="1"/>
    </row>
    <row r="6841" spans="2:11">
      <c r="B6841" s="35">
        <v>6827</v>
      </c>
      <c r="C6841" s="55">
        <f>(1*Rater1!$C6830=C$7222)+(1*Rater2!$C6830=C$7222)+(N_Raters&gt;=3=TRUE)*(1*Rater3!$C6830=C$7222)+(N_Raters&gt;=4=TRUE)*(1*Rater4!$C6830=C$7222)+(N_Raters&gt;=5=TRUE)*(1*Rater5!$C6830=C$7222)</f>
        <v>0</v>
      </c>
      <c r="D6841" s="55">
        <f>(1*Rater1!$C6830=D$7222)+(1*Rater2!$C6830=D$7222)+(N_Raters&gt;=3=TRUE)*(1*Rater3!$C6830=D$7222)+(N_Raters&gt;=4=TRUE)*(1*Rater4!$C6830=D$7222)+(N_Raters&gt;=5=TRUE)*(1*Rater5!$C6830=D$7222)</f>
        <v>0</v>
      </c>
      <c r="E6841" s="38">
        <f>(1*Rater1!$C6830=E$7222)+(1*Rater2!$C6830=E$7222)+(N_Raters&gt;=3=TRUE)*(1*Rater3!$C6830=E$7222)+(N_Raters&gt;=4=TRUE)*(1*Rater4!$C6830=E$7222)+(N_Raters&gt;=5=TRUE)*(1*Rater5!$C6830=E$7222)</f>
        <v>3</v>
      </c>
      <c r="F6841" s="38"/>
      <c r="G6841" s="38"/>
      <c r="H6841" s="38"/>
      <c r="J6841" s="1"/>
      <c r="K6841" s="1"/>
    </row>
    <row r="6842" spans="2:11">
      <c r="B6842" s="36">
        <v>6828</v>
      </c>
      <c r="C6842" s="55">
        <f>(1*Rater1!$C6831=C$7222)+(1*Rater2!$C6831=C$7222)+(N_Raters&gt;=3=TRUE)*(1*Rater3!$C6831=C$7222)+(N_Raters&gt;=4=TRUE)*(1*Rater4!$C6831=C$7222)+(N_Raters&gt;=5=TRUE)*(1*Rater5!$C6831=C$7222)</f>
        <v>0</v>
      </c>
      <c r="D6842" s="55">
        <f>(1*Rater1!$C6831=D$7222)+(1*Rater2!$C6831=D$7222)+(N_Raters&gt;=3=TRUE)*(1*Rater3!$C6831=D$7222)+(N_Raters&gt;=4=TRUE)*(1*Rater4!$C6831=D$7222)+(N_Raters&gt;=5=TRUE)*(1*Rater5!$C6831=D$7222)</f>
        <v>0</v>
      </c>
      <c r="E6842" s="38">
        <f>(1*Rater1!$C6831=E$7222)+(1*Rater2!$C6831=E$7222)+(N_Raters&gt;=3=TRUE)*(1*Rater3!$C6831=E$7222)+(N_Raters&gt;=4=TRUE)*(1*Rater4!$C6831=E$7222)+(N_Raters&gt;=5=TRUE)*(1*Rater5!$C6831=E$7222)</f>
        <v>3</v>
      </c>
      <c r="F6842" s="38"/>
      <c r="G6842" s="38"/>
      <c r="H6842" s="38"/>
      <c r="J6842" s="1"/>
      <c r="K6842" s="1"/>
    </row>
    <row r="6843" spans="2:11">
      <c r="B6843" s="35">
        <v>6829</v>
      </c>
      <c r="C6843" s="55">
        <f>(1*Rater1!$C6832=C$7222)+(1*Rater2!$C6832=C$7222)+(N_Raters&gt;=3=TRUE)*(1*Rater3!$C6832=C$7222)+(N_Raters&gt;=4=TRUE)*(1*Rater4!$C6832=C$7222)+(N_Raters&gt;=5=TRUE)*(1*Rater5!$C6832=C$7222)</f>
        <v>0</v>
      </c>
      <c r="D6843" s="55">
        <f>(1*Rater1!$C6832=D$7222)+(1*Rater2!$C6832=D$7222)+(N_Raters&gt;=3=TRUE)*(1*Rater3!$C6832=D$7222)+(N_Raters&gt;=4=TRUE)*(1*Rater4!$C6832=D$7222)+(N_Raters&gt;=5=TRUE)*(1*Rater5!$C6832=D$7222)</f>
        <v>0</v>
      </c>
      <c r="E6843" s="38">
        <f>(1*Rater1!$C6832=E$7222)+(1*Rater2!$C6832=E$7222)+(N_Raters&gt;=3=TRUE)*(1*Rater3!$C6832=E$7222)+(N_Raters&gt;=4=TRUE)*(1*Rater4!$C6832=E$7222)+(N_Raters&gt;=5=TRUE)*(1*Rater5!$C6832=E$7222)</f>
        <v>3</v>
      </c>
      <c r="F6843" s="38"/>
      <c r="G6843" s="38"/>
      <c r="H6843" s="38"/>
      <c r="J6843" s="1"/>
      <c r="K6843" s="1"/>
    </row>
    <row r="6844" spans="2:11">
      <c r="B6844" s="36">
        <v>6830</v>
      </c>
      <c r="C6844" s="55">
        <f>(1*Rater1!$C6833=C$7222)+(1*Rater2!$C6833=C$7222)+(N_Raters&gt;=3=TRUE)*(1*Rater3!$C6833=C$7222)+(N_Raters&gt;=4=TRUE)*(1*Rater4!$C6833=C$7222)+(N_Raters&gt;=5=TRUE)*(1*Rater5!$C6833=C$7222)</f>
        <v>0</v>
      </c>
      <c r="D6844" s="55">
        <f>(1*Rater1!$C6833=D$7222)+(1*Rater2!$C6833=D$7222)+(N_Raters&gt;=3=TRUE)*(1*Rater3!$C6833=D$7222)+(N_Raters&gt;=4=TRUE)*(1*Rater4!$C6833=D$7222)+(N_Raters&gt;=5=TRUE)*(1*Rater5!$C6833=D$7222)</f>
        <v>0</v>
      </c>
      <c r="E6844" s="38">
        <f>(1*Rater1!$C6833=E$7222)+(1*Rater2!$C6833=E$7222)+(N_Raters&gt;=3=TRUE)*(1*Rater3!$C6833=E$7222)+(N_Raters&gt;=4=TRUE)*(1*Rater4!$C6833=E$7222)+(N_Raters&gt;=5=TRUE)*(1*Rater5!$C6833=E$7222)</f>
        <v>3</v>
      </c>
      <c r="F6844" s="38"/>
      <c r="G6844" s="38"/>
      <c r="H6844" s="38"/>
      <c r="J6844" s="1"/>
      <c r="K6844" s="1"/>
    </row>
    <row r="6845" spans="2:11">
      <c r="B6845" s="35">
        <v>6831</v>
      </c>
      <c r="C6845" s="55">
        <f>(1*Rater1!$C6834=C$7222)+(1*Rater2!$C6834=C$7222)+(N_Raters&gt;=3=TRUE)*(1*Rater3!$C6834=C$7222)+(N_Raters&gt;=4=TRUE)*(1*Rater4!$C6834=C$7222)+(N_Raters&gt;=5=TRUE)*(1*Rater5!$C6834=C$7222)</f>
        <v>0</v>
      </c>
      <c r="D6845" s="55">
        <f>(1*Rater1!$C6834=D$7222)+(1*Rater2!$C6834=D$7222)+(N_Raters&gt;=3=TRUE)*(1*Rater3!$C6834=D$7222)+(N_Raters&gt;=4=TRUE)*(1*Rater4!$C6834=D$7222)+(N_Raters&gt;=5=TRUE)*(1*Rater5!$C6834=D$7222)</f>
        <v>0</v>
      </c>
      <c r="E6845" s="38">
        <f>(1*Rater1!$C6834=E$7222)+(1*Rater2!$C6834=E$7222)+(N_Raters&gt;=3=TRUE)*(1*Rater3!$C6834=E$7222)+(N_Raters&gt;=4=TRUE)*(1*Rater4!$C6834=E$7222)+(N_Raters&gt;=5=TRUE)*(1*Rater5!$C6834=E$7222)</f>
        <v>3</v>
      </c>
      <c r="F6845" s="38"/>
      <c r="G6845" s="38"/>
      <c r="H6845" s="38"/>
      <c r="J6845" s="1"/>
      <c r="K6845" s="1"/>
    </row>
    <row r="6846" spans="2:11">
      <c r="B6846" s="36">
        <v>6832</v>
      </c>
      <c r="C6846" s="55">
        <f>(1*Rater1!$C6835=C$7222)+(1*Rater2!$C6835=C$7222)+(N_Raters&gt;=3=TRUE)*(1*Rater3!$C6835=C$7222)+(N_Raters&gt;=4=TRUE)*(1*Rater4!$C6835=C$7222)+(N_Raters&gt;=5=TRUE)*(1*Rater5!$C6835=C$7222)</f>
        <v>0</v>
      </c>
      <c r="D6846" s="55">
        <f>(1*Rater1!$C6835=D$7222)+(1*Rater2!$C6835=D$7222)+(N_Raters&gt;=3=TRUE)*(1*Rater3!$C6835=D$7222)+(N_Raters&gt;=4=TRUE)*(1*Rater4!$C6835=D$7222)+(N_Raters&gt;=5=TRUE)*(1*Rater5!$C6835=D$7222)</f>
        <v>0</v>
      </c>
      <c r="E6846" s="38">
        <f>(1*Rater1!$C6835=E$7222)+(1*Rater2!$C6835=E$7222)+(N_Raters&gt;=3=TRUE)*(1*Rater3!$C6835=E$7222)+(N_Raters&gt;=4=TRUE)*(1*Rater4!$C6835=E$7222)+(N_Raters&gt;=5=TRUE)*(1*Rater5!$C6835=E$7222)</f>
        <v>3</v>
      </c>
      <c r="F6846" s="38"/>
      <c r="G6846" s="38"/>
      <c r="H6846" s="38"/>
      <c r="J6846" s="1"/>
      <c r="K6846" s="1"/>
    </row>
    <row r="6847" spans="2:11">
      <c r="B6847" s="35">
        <v>6833</v>
      </c>
      <c r="C6847" s="55">
        <f>(1*Rater1!$C6836=C$7222)+(1*Rater2!$C6836=C$7222)+(N_Raters&gt;=3=TRUE)*(1*Rater3!$C6836=C$7222)+(N_Raters&gt;=4=TRUE)*(1*Rater4!$C6836=C$7222)+(N_Raters&gt;=5=TRUE)*(1*Rater5!$C6836=C$7222)</f>
        <v>0</v>
      </c>
      <c r="D6847" s="55">
        <f>(1*Rater1!$C6836=D$7222)+(1*Rater2!$C6836=D$7222)+(N_Raters&gt;=3=TRUE)*(1*Rater3!$C6836=D$7222)+(N_Raters&gt;=4=TRUE)*(1*Rater4!$C6836=D$7222)+(N_Raters&gt;=5=TRUE)*(1*Rater5!$C6836=D$7222)</f>
        <v>0</v>
      </c>
      <c r="E6847" s="38">
        <f>(1*Rater1!$C6836=E$7222)+(1*Rater2!$C6836=E$7222)+(N_Raters&gt;=3=TRUE)*(1*Rater3!$C6836=E$7222)+(N_Raters&gt;=4=TRUE)*(1*Rater4!$C6836=E$7222)+(N_Raters&gt;=5=TRUE)*(1*Rater5!$C6836=E$7222)</f>
        <v>3</v>
      </c>
      <c r="F6847" s="38"/>
      <c r="G6847" s="38"/>
      <c r="H6847" s="38"/>
      <c r="J6847" s="1"/>
      <c r="K6847" s="1"/>
    </row>
    <row r="6848" spans="2:11">
      <c r="B6848" s="36">
        <v>6834</v>
      </c>
      <c r="C6848" s="55">
        <f>(1*Rater1!$C6837=C$7222)+(1*Rater2!$C6837=C$7222)+(N_Raters&gt;=3=TRUE)*(1*Rater3!$C6837=C$7222)+(N_Raters&gt;=4=TRUE)*(1*Rater4!$C6837=C$7222)+(N_Raters&gt;=5=TRUE)*(1*Rater5!$C6837=C$7222)</f>
        <v>2</v>
      </c>
      <c r="D6848" s="55">
        <f>(1*Rater1!$C6837=D$7222)+(1*Rater2!$C6837=D$7222)+(N_Raters&gt;=3=TRUE)*(1*Rater3!$C6837=D$7222)+(N_Raters&gt;=4=TRUE)*(1*Rater4!$C6837=D$7222)+(N_Raters&gt;=5=TRUE)*(1*Rater5!$C6837=D$7222)</f>
        <v>0</v>
      </c>
      <c r="E6848" s="38">
        <f>(1*Rater1!$C6837=E$7222)+(1*Rater2!$C6837=E$7222)+(N_Raters&gt;=3=TRUE)*(1*Rater3!$C6837=E$7222)+(N_Raters&gt;=4=TRUE)*(1*Rater4!$C6837=E$7222)+(N_Raters&gt;=5=TRUE)*(1*Rater5!$C6837=E$7222)</f>
        <v>1</v>
      </c>
      <c r="F6848" s="38"/>
      <c r="G6848" s="38"/>
      <c r="H6848" s="38"/>
      <c r="J6848" s="1"/>
      <c r="K6848" s="1"/>
    </row>
    <row r="6849" spans="2:11">
      <c r="B6849" s="35">
        <v>6835</v>
      </c>
      <c r="C6849" s="55">
        <f>(1*Rater1!$C6838=C$7222)+(1*Rater2!$C6838=C$7222)+(N_Raters&gt;=3=TRUE)*(1*Rater3!$C6838=C$7222)+(N_Raters&gt;=4=TRUE)*(1*Rater4!$C6838=C$7222)+(N_Raters&gt;=5=TRUE)*(1*Rater5!$C6838=C$7222)</f>
        <v>0</v>
      </c>
      <c r="D6849" s="55">
        <f>(1*Rater1!$C6838=D$7222)+(1*Rater2!$C6838=D$7222)+(N_Raters&gt;=3=TRUE)*(1*Rater3!$C6838=D$7222)+(N_Raters&gt;=4=TRUE)*(1*Rater4!$C6838=D$7222)+(N_Raters&gt;=5=TRUE)*(1*Rater5!$C6838=D$7222)</f>
        <v>0</v>
      </c>
      <c r="E6849" s="38">
        <f>(1*Rater1!$C6838=E$7222)+(1*Rater2!$C6838=E$7222)+(N_Raters&gt;=3=TRUE)*(1*Rater3!$C6838=E$7222)+(N_Raters&gt;=4=TRUE)*(1*Rater4!$C6838=E$7222)+(N_Raters&gt;=5=TRUE)*(1*Rater5!$C6838=E$7222)</f>
        <v>3</v>
      </c>
      <c r="F6849" s="38"/>
      <c r="G6849" s="38"/>
      <c r="H6849" s="38"/>
      <c r="J6849" s="1"/>
      <c r="K6849" s="1"/>
    </row>
    <row r="6850" spans="2:11">
      <c r="B6850" s="36">
        <v>6836</v>
      </c>
      <c r="C6850" s="55">
        <f>(1*Rater1!$C6839=C$7222)+(1*Rater2!$C6839=C$7222)+(N_Raters&gt;=3=TRUE)*(1*Rater3!$C6839=C$7222)+(N_Raters&gt;=4=TRUE)*(1*Rater4!$C6839=C$7222)+(N_Raters&gt;=5=TRUE)*(1*Rater5!$C6839=C$7222)</f>
        <v>0</v>
      </c>
      <c r="D6850" s="55">
        <f>(1*Rater1!$C6839=D$7222)+(1*Rater2!$C6839=D$7222)+(N_Raters&gt;=3=TRUE)*(1*Rater3!$C6839=D$7222)+(N_Raters&gt;=4=TRUE)*(1*Rater4!$C6839=D$7222)+(N_Raters&gt;=5=TRUE)*(1*Rater5!$C6839=D$7222)</f>
        <v>0</v>
      </c>
      <c r="E6850" s="38">
        <f>(1*Rater1!$C6839=E$7222)+(1*Rater2!$C6839=E$7222)+(N_Raters&gt;=3=TRUE)*(1*Rater3!$C6839=E$7222)+(N_Raters&gt;=4=TRUE)*(1*Rater4!$C6839=E$7222)+(N_Raters&gt;=5=TRUE)*(1*Rater5!$C6839=E$7222)</f>
        <v>3</v>
      </c>
      <c r="F6850" s="38"/>
      <c r="G6850" s="38"/>
      <c r="H6850" s="38"/>
      <c r="J6850" s="1"/>
      <c r="K6850" s="1"/>
    </row>
    <row r="6851" spans="2:11">
      <c r="B6851" s="35">
        <v>6837</v>
      </c>
      <c r="C6851" s="55">
        <f>(1*Rater1!$C6840=C$7222)+(1*Rater2!$C6840=C$7222)+(N_Raters&gt;=3=TRUE)*(1*Rater3!$C6840=C$7222)+(N_Raters&gt;=4=TRUE)*(1*Rater4!$C6840=C$7222)+(N_Raters&gt;=5=TRUE)*(1*Rater5!$C6840=C$7222)</f>
        <v>0</v>
      </c>
      <c r="D6851" s="55">
        <f>(1*Rater1!$C6840=D$7222)+(1*Rater2!$C6840=D$7222)+(N_Raters&gt;=3=TRUE)*(1*Rater3!$C6840=D$7222)+(N_Raters&gt;=4=TRUE)*(1*Rater4!$C6840=D$7222)+(N_Raters&gt;=5=TRUE)*(1*Rater5!$C6840=D$7222)</f>
        <v>0</v>
      </c>
      <c r="E6851" s="38">
        <f>(1*Rater1!$C6840=E$7222)+(1*Rater2!$C6840=E$7222)+(N_Raters&gt;=3=TRUE)*(1*Rater3!$C6840=E$7222)+(N_Raters&gt;=4=TRUE)*(1*Rater4!$C6840=E$7222)+(N_Raters&gt;=5=TRUE)*(1*Rater5!$C6840=E$7222)</f>
        <v>3</v>
      </c>
      <c r="F6851" s="38"/>
      <c r="G6851" s="38"/>
      <c r="H6851" s="38"/>
      <c r="J6851" s="1"/>
      <c r="K6851" s="1"/>
    </row>
    <row r="6852" spans="2:11">
      <c r="B6852" s="36">
        <v>6838</v>
      </c>
      <c r="C6852" s="55">
        <f>(1*Rater1!$C6841=C$7222)+(1*Rater2!$C6841=C$7222)+(N_Raters&gt;=3=TRUE)*(1*Rater3!$C6841=C$7222)+(N_Raters&gt;=4=TRUE)*(1*Rater4!$C6841=C$7222)+(N_Raters&gt;=5=TRUE)*(1*Rater5!$C6841=C$7222)</f>
        <v>0</v>
      </c>
      <c r="D6852" s="55">
        <f>(1*Rater1!$C6841=D$7222)+(1*Rater2!$C6841=D$7222)+(N_Raters&gt;=3=TRUE)*(1*Rater3!$C6841=D$7222)+(N_Raters&gt;=4=TRUE)*(1*Rater4!$C6841=D$7222)+(N_Raters&gt;=5=TRUE)*(1*Rater5!$C6841=D$7222)</f>
        <v>0</v>
      </c>
      <c r="E6852" s="38">
        <f>(1*Rater1!$C6841=E$7222)+(1*Rater2!$C6841=E$7222)+(N_Raters&gt;=3=TRUE)*(1*Rater3!$C6841=E$7222)+(N_Raters&gt;=4=TRUE)*(1*Rater4!$C6841=E$7222)+(N_Raters&gt;=5=TRUE)*(1*Rater5!$C6841=E$7222)</f>
        <v>3</v>
      </c>
      <c r="F6852" s="38"/>
      <c r="G6852" s="38"/>
      <c r="H6852" s="38"/>
      <c r="J6852" s="1"/>
      <c r="K6852" s="1"/>
    </row>
    <row r="6853" spans="2:11">
      <c r="B6853" s="35">
        <v>6839</v>
      </c>
      <c r="C6853" s="55">
        <f>(1*Rater1!$C6842=C$7222)+(1*Rater2!$C6842=C$7222)+(N_Raters&gt;=3=TRUE)*(1*Rater3!$C6842=C$7222)+(N_Raters&gt;=4=TRUE)*(1*Rater4!$C6842=C$7222)+(N_Raters&gt;=5=TRUE)*(1*Rater5!$C6842=C$7222)</f>
        <v>0</v>
      </c>
      <c r="D6853" s="55">
        <f>(1*Rater1!$C6842=D$7222)+(1*Rater2!$C6842=D$7222)+(N_Raters&gt;=3=TRUE)*(1*Rater3!$C6842=D$7222)+(N_Raters&gt;=4=TRUE)*(1*Rater4!$C6842=D$7222)+(N_Raters&gt;=5=TRUE)*(1*Rater5!$C6842=D$7222)</f>
        <v>0</v>
      </c>
      <c r="E6853" s="38">
        <f>(1*Rater1!$C6842=E$7222)+(1*Rater2!$C6842=E$7222)+(N_Raters&gt;=3=TRUE)*(1*Rater3!$C6842=E$7222)+(N_Raters&gt;=4=TRUE)*(1*Rater4!$C6842=E$7222)+(N_Raters&gt;=5=TRUE)*(1*Rater5!$C6842=E$7222)</f>
        <v>3</v>
      </c>
      <c r="F6853" s="38"/>
      <c r="G6853" s="38"/>
      <c r="H6853" s="38"/>
      <c r="J6853" s="1"/>
      <c r="K6853" s="1"/>
    </row>
    <row r="6854" spans="2:11">
      <c r="B6854" s="36">
        <v>6840</v>
      </c>
      <c r="C6854" s="55">
        <f>(1*Rater1!$C6843=C$7222)+(1*Rater2!$C6843=C$7222)+(N_Raters&gt;=3=TRUE)*(1*Rater3!$C6843=C$7222)+(N_Raters&gt;=4=TRUE)*(1*Rater4!$C6843=C$7222)+(N_Raters&gt;=5=TRUE)*(1*Rater5!$C6843=C$7222)</f>
        <v>0</v>
      </c>
      <c r="D6854" s="55">
        <f>(1*Rater1!$C6843=D$7222)+(1*Rater2!$C6843=D$7222)+(N_Raters&gt;=3=TRUE)*(1*Rater3!$C6843=D$7222)+(N_Raters&gt;=4=TRUE)*(1*Rater4!$C6843=D$7222)+(N_Raters&gt;=5=TRUE)*(1*Rater5!$C6843=D$7222)</f>
        <v>0</v>
      </c>
      <c r="E6854" s="38">
        <f>(1*Rater1!$C6843=E$7222)+(1*Rater2!$C6843=E$7222)+(N_Raters&gt;=3=TRUE)*(1*Rater3!$C6843=E$7222)+(N_Raters&gt;=4=TRUE)*(1*Rater4!$C6843=E$7222)+(N_Raters&gt;=5=TRUE)*(1*Rater5!$C6843=E$7222)</f>
        <v>3</v>
      </c>
      <c r="F6854" s="38"/>
      <c r="G6854" s="38"/>
      <c r="H6854" s="38"/>
      <c r="J6854" s="1"/>
      <c r="K6854" s="1"/>
    </row>
    <row r="6855" spans="2:11">
      <c r="B6855" s="35">
        <v>6841</v>
      </c>
      <c r="C6855" s="55">
        <f>(1*Rater1!$C6844=C$7222)+(1*Rater2!$C6844=C$7222)+(N_Raters&gt;=3=TRUE)*(1*Rater3!$C6844=C$7222)+(N_Raters&gt;=4=TRUE)*(1*Rater4!$C6844=C$7222)+(N_Raters&gt;=5=TRUE)*(1*Rater5!$C6844=C$7222)</f>
        <v>0</v>
      </c>
      <c r="D6855" s="55">
        <f>(1*Rater1!$C6844=D$7222)+(1*Rater2!$C6844=D$7222)+(N_Raters&gt;=3=TRUE)*(1*Rater3!$C6844=D$7222)+(N_Raters&gt;=4=TRUE)*(1*Rater4!$C6844=D$7222)+(N_Raters&gt;=5=TRUE)*(1*Rater5!$C6844=D$7222)</f>
        <v>0</v>
      </c>
      <c r="E6855" s="38">
        <f>(1*Rater1!$C6844=E$7222)+(1*Rater2!$C6844=E$7222)+(N_Raters&gt;=3=TRUE)*(1*Rater3!$C6844=E$7222)+(N_Raters&gt;=4=TRUE)*(1*Rater4!$C6844=E$7222)+(N_Raters&gt;=5=TRUE)*(1*Rater5!$C6844=E$7222)</f>
        <v>3</v>
      </c>
      <c r="F6855" s="38"/>
      <c r="G6855" s="38"/>
      <c r="H6855" s="38"/>
      <c r="J6855" s="1"/>
      <c r="K6855" s="1"/>
    </row>
    <row r="6856" spans="2:11">
      <c r="B6856" s="36">
        <v>6842</v>
      </c>
      <c r="C6856" s="55">
        <f>(1*Rater1!$C6845=C$7222)+(1*Rater2!$C6845=C$7222)+(N_Raters&gt;=3=TRUE)*(1*Rater3!$C6845=C$7222)+(N_Raters&gt;=4=TRUE)*(1*Rater4!$C6845=C$7222)+(N_Raters&gt;=5=TRUE)*(1*Rater5!$C6845=C$7222)</f>
        <v>0</v>
      </c>
      <c r="D6856" s="55">
        <f>(1*Rater1!$C6845=D$7222)+(1*Rater2!$C6845=D$7222)+(N_Raters&gt;=3=TRUE)*(1*Rater3!$C6845=D$7222)+(N_Raters&gt;=4=TRUE)*(1*Rater4!$C6845=D$7222)+(N_Raters&gt;=5=TRUE)*(1*Rater5!$C6845=D$7222)</f>
        <v>0</v>
      </c>
      <c r="E6856" s="38">
        <f>(1*Rater1!$C6845=E$7222)+(1*Rater2!$C6845=E$7222)+(N_Raters&gt;=3=TRUE)*(1*Rater3!$C6845=E$7222)+(N_Raters&gt;=4=TRUE)*(1*Rater4!$C6845=E$7222)+(N_Raters&gt;=5=TRUE)*(1*Rater5!$C6845=E$7222)</f>
        <v>3</v>
      </c>
      <c r="F6856" s="38"/>
      <c r="G6856" s="38"/>
      <c r="H6856" s="38"/>
      <c r="J6856" s="1"/>
      <c r="K6856" s="1"/>
    </row>
    <row r="6857" spans="2:11">
      <c r="B6857" s="35">
        <v>6843</v>
      </c>
      <c r="C6857" s="55">
        <f>(1*Rater1!$C6846=C$7222)+(1*Rater2!$C6846=C$7222)+(N_Raters&gt;=3=TRUE)*(1*Rater3!$C6846=C$7222)+(N_Raters&gt;=4=TRUE)*(1*Rater4!$C6846=C$7222)+(N_Raters&gt;=5=TRUE)*(1*Rater5!$C6846=C$7222)</f>
        <v>0</v>
      </c>
      <c r="D6857" s="55">
        <f>(1*Rater1!$C6846=D$7222)+(1*Rater2!$C6846=D$7222)+(N_Raters&gt;=3=TRUE)*(1*Rater3!$C6846=D$7222)+(N_Raters&gt;=4=TRUE)*(1*Rater4!$C6846=D$7222)+(N_Raters&gt;=5=TRUE)*(1*Rater5!$C6846=D$7222)</f>
        <v>0</v>
      </c>
      <c r="E6857" s="38">
        <f>(1*Rater1!$C6846=E$7222)+(1*Rater2!$C6846=E$7222)+(N_Raters&gt;=3=TRUE)*(1*Rater3!$C6846=E$7222)+(N_Raters&gt;=4=TRUE)*(1*Rater4!$C6846=E$7222)+(N_Raters&gt;=5=TRUE)*(1*Rater5!$C6846=E$7222)</f>
        <v>3</v>
      </c>
      <c r="F6857" s="38"/>
      <c r="G6857" s="38"/>
      <c r="H6857" s="38"/>
      <c r="J6857" s="1"/>
      <c r="K6857" s="1"/>
    </row>
    <row r="6858" spans="2:11">
      <c r="B6858" s="36">
        <v>6844</v>
      </c>
      <c r="C6858" s="55">
        <f>(1*Rater1!$C6847=C$7222)+(1*Rater2!$C6847=C$7222)+(N_Raters&gt;=3=TRUE)*(1*Rater3!$C6847=C$7222)+(N_Raters&gt;=4=TRUE)*(1*Rater4!$C6847=C$7222)+(N_Raters&gt;=5=TRUE)*(1*Rater5!$C6847=C$7222)</f>
        <v>0</v>
      </c>
      <c r="D6858" s="55">
        <f>(1*Rater1!$C6847=D$7222)+(1*Rater2!$C6847=D$7222)+(N_Raters&gt;=3=TRUE)*(1*Rater3!$C6847=D$7222)+(N_Raters&gt;=4=TRUE)*(1*Rater4!$C6847=D$7222)+(N_Raters&gt;=5=TRUE)*(1*Rater5!$C6847=D$7222)</f>
        <v>1</v>
      </c>
      <c r="E6858" s="38">
        <f>(1*Rater1!$C6847=E$7222)+(1*Rater2!$C6847=E$7222)+(N_Raters&gt;=3=TRUE)*(1*Rater3!$C6847=E$7222)+(N_Raters&gt;=4=TRUE)*(1*Rater4!$C6847=E$7222)+(N_Raters&gt;=5=TRUE)*(1*Rater5!$C6847=E$7222)</f>
        <v>2</v>
      </c>
      <c r="F6858" s="38"/>
      <c r="G6858" s="38"/>
      <c r="H6858" s="38"/>
      <c r="J6858" s="1"/>
      <c r="K6858" s="1"/>
    </row>
    <row r="6859" spans="2:11">
      <c r="B6859" s="35">
        <v>6845</v>
      </c>
      <c r="C6859" s="55">
        <f>(1*Rater1!$C6848=C$7222)+(1*Rater2!$C6848=C$7222)+(N_Raters&gt;=3=TRUE)*(1*Rater3!$C6848=C$7222)+(N_Raters&gt;=4=TRUE)*(1*Rater4!$C6848=C$7222)+(N_Raters&gt;=5=TRUE)*(1*Rater5!$C6848=C$7222)</f>
        <v>0</v>
      </c>
      <c r="D6859" s="55">
        <f>(1*Rater1!$C6848=D$7222)+(1*Rater2!$C6848=D$7222)+(N_Raters&gt;=3=TRUE)*(1*Rater3!$C6848=D$7222)+(N_Raters&gt;=4=TRUE)*(1*Rater4!$C6848=D$7222)+(N_Raters&gt;=5=TRUE)*(1*Rater5!$C6848=D$7222)</f>
        <v>0</v>
      </c>
      <c r="E6859" s="38">
        <f>(1*Rater1!$C6848=E$7222)+(1*Rater2!$C6848=E$7222)+(N_Raters&gt;=3=TRUE)*(1*Rater3!$C6848=E$7222)+(N_Raters&gt;=4=TRUE)*(1*Rater4!$C6848=E$7222)+(N_Raters&gt;=5=TRUE)*(1*Rater5!$C6848=E$7222)</f>
        <v>3</v>
      </c>
      <c r="F6859" s="38"/>
      <c r="G6859" s="38"/>
      <c r="H6859" s="38"/>
      <c r="J6859" s="1"/>
      <c r="K6859" s="1"/>
    </row>
    <row r="6860" spans="2:11">
      <c r="B6860" s="36">
        <v>6846</v>
      </c>
      <c r="C6860" s="55">
        <f>(1*Rater1!$C6849=C$7222)+(1*Rater2!$C6849=C$7222)+(N_Raters&gt;=3=TRUE)*(1*Rater3!$C6849=C$7222)+(N_Raters&gt;=4=TRUE)*(1*Rater4!$C6849=C$7222)+(N_Raters&gt;=5=TRUE)*(1*Rater5!$C6849=C$7222)</f>
        <v>0</v>
      </c>
      <c r="D6860" s="55">
        <f>(1*Rater1!$C6849=D$7222)+(1*Rater2!$C6849=D$7222)+(N_Raters&gt;=3=TRUE)*(1*Rater3!$C6849=D$7222)+(N_Raters&gt;=4=TRUE)*(1*Rater4!$C6849=D$7222)+(N_Raters&gt;=5=TRUE)*(1*Rater5!$C6849=D$7222)</f>
        <v>0</v>
      </c>
      <c r="E6860" s="38">
        <f>(1*Rater1!$C6849=E$7222)+(1*Rater2!$C6849=E$7222)+(N_Raters&gt;=3=TRUE)*(1*Rater3!$C6849=E$7222)+(N_Raters&gt;=4=TRUE)*(1*Rater4!$C6849=E$7222)+(N_Raters&gt;=5=TRUE)*(1*Rater5!$C6849=E$7222)</f>
        <v>3</v>
      </c>
      <c r="F6860" s="38"/>
      <c r="G6860" s="38"/>
      <c r="H6860" s="38"/>
      <c r="J6860" s="1"/>
      <c r="K6860" s="1"/>
    </row>
    <row r="6861" spans="2:11">
      <c r="B6861" s="35">
        <v>6847</v>
      </c>
      <c r="C6861" s="55">
        <f>(1*Rater1!$C6850=C$7222)+(1*Rater2!$C6850=C$7222)+(N_Raters&gt;=3=TRUE)*(1*Rater3!$C6850=C$7222)+(N_Raters&gt;=4=TRUE)*(1*Rater4!$C6850=C$7222)+(N_Raters&gt;=5=TRUE)*(1*Rater5!$C6850=C$7222)</f>
        <v>0</v>
      </c>
      <c r="D6861" s="55">
        <f>(1*Rater1!$C6850=D$7222)+(1*Rater2!$C6850=D$7222)+(N_Raters&gt;=3=TRUE)*(1*Rater3!$C6850=D$7222)+(N_Raters&gt;=4=TRUE)*(1*Rater4!$C6850=D$7222)+(N_Raters&gt;=5=TRUE)*(1*Rater5!$C6850=D$7222)</f>
        <v>0</v>
      </c>
      <c r="E6861" s="38">
        <f>(1*Rater1!$C6850=E$7222)+(1*Rater2!$C6850=E$7222)+(N_Raters&gt;=3=TRUE)*(1*Rater3!$C6850=E$7222)+(N_Raters&gt;=4=TRUE)*(1*Rater4!$C6850=E$7222)+(N_Raters&gt;=5=TRUE)*(1*Rater5!$C6850=E$7222)</f>
        <v>3</v>
      </c>
      <c r="F6861" s="38"/>
      <c r="G6861" s="38"/>
      <c r="H6861" s="38"/>
      <c r="J6861" s="1"/>
      <c r="K6861" s="1"/>
    </row>
    <row r="6862" spans="2:11">
      <c r="B6862" s="36">
        <v>6848</v>
      </c>
      <c r="C6862" s="55">
        <f>(1*Rater1!$C6851=C$7222)+(1*Rater2!$C6851=C$7222)+(N_Raters&gt;=3=TRUE)*(1*Rater3!$C6851=C$7222)+(N_Raters&gt;=4=TRUE)*(1*Rater4!$C6851=C$7222)+(N_Raters&gt;=5=TRUE)*(1*Rater5!$C6851=C$7222)</f>
        <v>0</v>
      </c>
      <c r="D6862" s="55">
        <f>(1*Rater1!$C6851=D$7222)+(1*Rater2!$C6851=D$7222)+(N_Raters&gt;=3=TRUE)*(1*Rater3!$C6851=D$7222)+(N_Raters&gt;=4=TRUE)*(1*Rater4!$C6851=D$7222)+(N_Raters&gt;=5=TRUE)*(1*Rater5!$C6851=D$7222)</f>
        <v>0</v>
      </c>
      <c r="E6862" s="38">
        <f>(1*Rater1!$C6851=E$7222)+(1*Rater2!$C6851=E$7222)+(N_Raters&gt;=3=TRUE)*(1*Rater3!$C6851=E$7222)+(N_Raters&gt;=4=TRUE)*(1*Rater4!$C6851=E$7222)+(N_Raters&gt;=5=TRUE)*(1*Rater5!$C6851=E$7222)</f>
        <v>3</v>
      </c>
      <c r="F6862" s="38"/>
      <c r="G6862" s="38"/>
      <c r="H6862" s="38"/>
      <c r="J6862" s="1"/>
      <c r="K6862" s="1"/>
    </row>
    <row r="6863" spans="2:11">
      <c r="B6863" s="35">
        <v>6849</v>
      </c>
      <c r="C6863" s="55">
        <f>(1*Rater1!$C6852=C$7222)+(1*Rater2!$C6852=C$7222)+(N_Raters&gt;=3=TRUE)*(1*Rater3!$C6852=C$7222)+(N_Raters&gt;=4=TRUE)*(1*Rater4!$C6852=C$7222)+(N_Raters&gt;=5=TRUE)*(1*Rater5!$C6852=C$7222)</f>
        <v>0</v>
      </c>
      <c r="D6863" s="55">
        <f>(1*Rater1!$C6852=D$7222)+(1*Rater2!$C6852=D$7222)+(N_Raters&gt;=3=TRUE)*(1*Rater3!$C6852=D$7222)+(N_Raters&gt;=4=TRUE)*(1*Rater4!$C6852=D$7222)+(N_Raters&gt;=5=TRUE)*(1*Rater5!$C6852=D$7222)</f>
        <v>0</v>
      </c>
      <c r="E6863" s="38">
        <f>(1*Rater1!$C6852=E$7222)+(1*Rater2!$C6852=E$7222)+(N_Raters&gt;=3=TRUE)*(1*Rater3!$C6852=E$7222)+(N_Raters&gt;=4=TRUE)*(1*Rater4!$C6852=E$7222)+(N_Raters&gt;=5=TRUE)*(1*Rater5!$C6852=E$7222)</f>
        <v>3</v>
      </c>
      <c r="F6863" s="38"/>
      <c r="G6863" s="38"/>
      <c r="H6863" s="38"/>
      <c r="J6863" s="1"/>
      <c r="K6863" s="1"/>
    </row>
    <row r="6864" spans="2:11">
      <c r="B6864" s="36">
        <v>6850</v>
      </c>
      <c r="C6864" s="55">
        <f>(1*Rater1!$C6853=C$7222)+(1*Rater2!$C6853=C$7222)+(N_Raters&gt;=3=TRUE)*(1*Rater3!$C6853=C$7222)+(N_Raters&gt;=4=TRUE)*(1*Rater4!$C6853=C$7222)+(N_Raters&gt;=5=TRUE)*(1*Rater5!$C6853=C$7222)</f>
        <v>0</v>
      </c>
      <c r="D6864" s="55">
        <f>(1*Rater1!$C6853=D$7222)+(1*Rater2!$C6853=D$7222)+(N_Raters&gt;=3=TRUE)*(1*Rater3!$C6853=D$7222)+(N_Raters&gt;=4=TRUE)*(1*Rater4!$C6853=D$7222)+(N_Raters&gt;=5=TRUE)*(1*Rater5!$C6853=D$7222)</f>
        <v>0</v>
      </c>
      <c r="E6864" s="38">
        <f>(1*Rater1!$C6853=E$7222)+(1*Rater2!$C6853=E$7222)+(N_Raters&gt;=3=TRUE)*(1*Rater3!$C6853=E$7222)+(N_Raters&gt;=4=TRUE)*(1*Rater4!$C6853=E$7222)+(N_Raters&gt;=5=TRUE)*(1*Rater5!$C6853=E$7222)</f>
        <v>3</v>
      </c>
      <c r="F6864" s="38"/>
      <c r="G6864" s="38"/>
      <c r="H6864" s="38"/>
      <c r="J6864" s="1"/>
      <c r="K6864" s="1"/>
    </row>
    <row r="6865" spans="2:11">
      <c r="B6865" s="35">
        <v>6851</v>
      </c>
      <c r="C6865" s="55">
        <f>(1*Rater1!$C6854=C$7222)+(1*Rater2!$C6854=C$7222)+(N_Raters&gt;=3=TRUE)*(1*Rater3!$C6854=C$7222)+(N_Raters&gt;=4=TRUE)*(1*Rater4!$C6854=C$7222)+(N_Raters&gt;=5=TRUE)*(1*Rater5!$C6854=C$7222)</f>
        <v>0</v>
      </c>
      <c r="D6865" s="55">
        <f>(1*Rater1!$C6854=D$7222)+(1*Rater2!$C6854=D$7222)+(N_Raters&gt;=3=TRUE)*(1*Rater3!$C6854=D$7222)+(N_Raters&gt;=4=TRUE)*(1*Rater4!$C6854=D$7222)+(N_Raters&gt;=5=TRUE)*(1*Rater5!$C6854=D$7222)</f>
        <v>0</v>
      </c>
      <c r="E6865" s="38">
        <f>(1*Rater1!$C6854=E$7222)+(1*Rater2!$C6854=E$7222)+(N_Raters&gt;=3=TRUE)*(1*Rater3!$C6854=E$7222)+(N_Raters&gt;=4=TRUE)*(1*Rater4!$C6854=E$7222)+(N_Raters&gt;=5=TRUE)*(1*Rater5!$C6854=E$7222)</f>
        <v>3</v>
      </c>
      <c r="F6865" s="38"/>
      <c r="G6865" s="38"/>
      <c r="H6865" s="38"/>
      <c r="J6865" s="1"/>
      <c r="K6865" s="1"/>
    </row>
    <row r="6866" spans="2:11">
      <c r="B6866" s="36">
        <v>6852</v>
      </c>
      <c r="C6866" s="55">
        <f>(1*Rater1!$C6855=C$7222)+(1*Rater2!$C6855=C$7222)+(N_Raters&gt;=3=TRUE)*(1*Rater3!$C6855=C$7222)+(N_Raters&gt;=4=TRUE)*(1*Rater4!$C6855=C$7222)+(N_Raters&gt;=5=TRUE)*(1*Rater5!$C6855=C$7222)</f>
        <v>0</v>
      </c>
      <c r="D6866" s="55">
        <f>(1*Rater1!$C6855=D$7222)+(1*Rater2!$C6855=D$7222)+(N_Raters&gt;=3=TRUE)*(1*Rater3!$C6855=D$7222)+(N_Raters&gt;=4=TRUE)*(1*Rater4!$C6855=D$7222)+(N_Raters&gt;=5=TRUE)*(1*Rater5!$C6855=D$7222)</f>
        <v>0</v>
      </c>
      <c r="E6866" s="38">
        <f>(1*Rater1!$C6855=E$7222)+(1*Rater2!$C6855=E$7222)+(N_Raters&gt;=3=TRUE)*(1*Rater3!$C6855=E$7222)+(N_Raters&gt;=4=TRUE)*(1*Rater4!$C6855=E$7222)+(N_Raters&gt;=5=TRUE)*(1*Rater5!$C6855=E$7222)</f>
        <v>3</v>
      </c>
      <c r="F6866" s="38"/>
      <c r="G6866" s="38"/>
      <c r="H6866" s="38"/>
      <c r="J6866" s="1"/>
      <c r="K6866" s="1"/>
    </row>
    <row r="6867" spans="2:11">
      <c r="B6867" s="35">
        <v>6853</v>
      </c>
      <c r="C6867" s="55">
        <f>(1*Rater1!$C6856=C$7222)+(1*Rater2!$C6856=C$7222)+(N_Raters&gt;=3=TRUE)*(1*Rater3!$C6856=C$7222)+(N_Raters&gt;=4=TRUE)*(1*Rater4!$C6856=C$7222)+(N_Raters&gt;=5=TRUE)*(1*Rater5!$C6856=C$7222)</f>
        <v>0</v>
      </c>
      <c r="D6867" s="55">
        <f>(1*Rater1!$C6856=D$7222)+(1*Rater2!$C6856=D$7222)+(N_Raters&gt;=3=TRUE)*(1*Rater3!$C6856=D$7222)+(N_Raters&gt;=4=TRUE)*(1*Rater4!$C6856=D$7222)+(N_Raters&gt;=5=TRUE)*(1*Rater5!$C6856=D$7222)</f>
        <v>0</v>
      </c>
      <c r="E6867" s="38">
        <f>(1*Rater1!$C6856=E$7222)+(1*Rater2!$C6856=E$7222)+(N_Raters&gt;=3=TRUE)*(1*Rater3!$C6856=E$7222)+(N_Raters&gt;=4=TRUE)*(1*Rater4!$C6856=E$7222)+(N_Raters&gt;=5=TRUE)*(1*Rater5!$C6856=E$7222)</f>
        <v>3</v>
      </c>
      <c r="F6867" s="38"/>
      <c r="G6867" s="38"/>
      <c r="H6867" s="38"/>
      <c r="J6867" s="1"/>
      <c r="K6867" s="1"/>
    </row>
    <row r="6868" spans="2:11">
      <c r="B6868" s="36">
        <v>6854</v>
      </c>
      <c r="C6868" s="55">
        <f>(1*Rater1!$C6857=C$7222)+(1*Rater2!$C6857=C$7222)+(N_Raters&gt;=3=TRUE)*(1*Rater3!$C6857=C$7222)+(N_Raters&gt;=4=TRUE)*(1*Rater4!$C6857=C$7222)+(N_Raters&gt;=5=TRUE)*(1*Rater5!$C6857=C$7222)</f>
        <v>0</v>
      </c>
      <c r="D6868" s="55">
        <f>(1*Rater1!$C6857=D$7222)+(1*Rater2!$C6857=D$7222)+(N_Raters&gt;=3=TRUE)*(1*Rater3!$C6857=D$7222)+(N_Raters&gt;=4=TRUE)*(1*Rater4!$C6857=D$7222)+(N_Raters&gt;=5=TRUE)*(1*Rater5!$C6857=D$7222)</f>
        <v>0</v>
      </c>
      <c r="E6868" s="38">
        <f>(1*Rater1!$C6857=E$7222)+(1*Rater2!$C6857=E$7222)+(N_Raters&gt;=3=TRUE)*(1*Rater3!$C6857=E$7222)+(N_Raters&gt;=4=TRUE)*(1*Rater4!$C6857=E$7222)+(N_Raters&gt;=5=TRUE)*(1*Rater5!$C6857=E$7222)</f>
        <v>3</v>
      </c>
      <c r="F6868" s="38"/>
      <c r="G6868" s="38"/>
      <c r="H6868" s="38"/>
      <c r="J6868" s="1"/>
      <c r="K6868" s="1"/>
    </row>
    <row r="6869" spans="2:11">
      <c r="B6869" s="35">
        <v>6855</v>
      </c>
      <c r="C6869" s="55">
        <f>(1*Rater1!$C6858=C$7222)+(1*Rater2!$C6858=C$7222)+(N_Raters&gt;=3=TRUE)*(1*Rater3!$C6858=C$7222)+(N_Raters&gt;=4=TRUE)*(1*Rater4!$C6858=C$7222)+(N_Raters&gt;=5=TRUE)*(1*Rater5!$C6858=C$7222)</f>
        <v>0</v>
      </c>
      <c r="D6869" s="55">
        <f>(1*Rater1!$C6858=D$7222)+(1*Rater2!$C6858=D$7222)+(N_Raters&gt;=3=TRUE)*(1*Rater3!$C6858=D$7222)+(N_Raters&gt;=4=TRUE)*(1*Rater4!$C6858=D$7222)+(N_Raters&gt;=5=TRUE)*(1*Rater5!$C6858=D$7222)</f>
        <v>2</v>
      </c>
      <c r="E6869" s="38">
        <f>(1*Rater1!$C6858=E$7222)+(1*Rater2!$C6858=E$7222)+(N_Raters&gt;=3=TRUE)*(1*Rater3!$C6858=E$7222)+(N_Raters&gt;=4=TRUE)*(1*Rater4!$C6858=E$7222)+(N_Raters&gt;=5=TRUE)*(1*Rater5!$C6858=E$7222)</f>
        <v>1</v>
      </c>
      <c r="F6869" s="38"/>
      <c r="G6869" s="38"/>
      <c r="H6869" s="38"/>
      <c r="J6869" s="1"/>
      <c r="K6869" s="1"/>
    </row>
    <row r="6870" spans="2:11">
      <c r="B6870" s="36">
        <v>6856</v>
      </c>
      <c r="C6870" s="55">
        <f>(1*Rater1!$C6859=C$7222)+(1*Rater2!$C6859=C$7222)+(N_Raters&gt;=3=TRUE)*(1*Rater3!$C6859=C$7222)+(N_Raters&gt;=4=TRUE)*(1*Rater4!$C6859=C$7222)+(N_Raters&gt;=5=TRUE)*(1*Rater5!$C6859=C$7222)</f>
        <v>0</v>
      </c>
      <c r="D6870" s="55">
        <f>(1*Rater1!$C6859=D$7222)+(1*Rater2!$C6859=D$7222)+(N_Raters&gt;=3=TRUE)*(1*Rater3!$C6859=D$7222)+(N_Raters&gt;=4=TRUE)*(1*Rater4!$C6859=D$7222)+(N_Raters&gt;=5=TRUE)*(1*Rater5!$C6859=D$7222)</f>
        <v>1</v>
      </c>
      <c r="E6870" s="38">
        <f>(1*Rater1!$C6859=E$7222)+(1*Rater2!$C6859=E$7222)+(N_Raters&gt;=3=TRUE)*(1*Rater3!$C6859=E$7222)+(N_Raters&gt;=4=TRUE)*(1*Rater4!$C6859=E$7222)+(N_Raters&gt;=5=TRUE)*(1*Rater5!$C6859=E$7222)</f>
        <v>2</v>
      </c>
      <c r="F6870" s="38"/>
      <c r="G6870" s="38"/>
      <c r="H6870" s="38"/>
      <c r="J6870" s="1"/>
      <c r="K6870" s="1"/>
    </row>
    <row r="6871" spans="2:11">
      <c r="B6871" s="35">
        <v>6857</v>
      </c>
      <c r="C6871" s="55">
        <f>(1*Rater1!$C6860=C$7222)+(1*Rater2!$C6860=C$7222)+(N_Raters&gt;=3=TRUE)*(1*Rater3!$C6860=C$7222)+(N_Raters&gt;=4=TRUE)*(1*Rater4!$C6860=C$7222)+(N_Raters&gt;=5=TRUE)*(1*Rater5!$C6860=C$7222)</f>
        <v>0</v>
      </c>
      <c r="D6871" s="55">
        <f>(1*Rater1!$C6860=D$7222)+(1*Rater2!$C6860=D$7222)+(N_Raters&gt;=3=TRUE)*(1*Rater3!$C6860=D$7222)+(N_Raters&gt;=4=TRUE)*(1*Rater4!$C6860=D$7222)+(N_Raters&gt;=5=TRUE)*(1*Rater5!$C6860=D$7222)</f>
        <v>0</v>
      </c>
      <c r="E6871" s="38">
        <f>(1*Rater1!$C6860=E$7222)+(1*Rater2!$C6860=E$7222)+(N_Raters&gt;=3=TRUE)*(1*Rater3!$C6860=E$7222)+(N_Raters&gt;=4=TRUE)*(1*Rater4!$C6860=E$7222)+(N_Raters&gt;=5=TRUE)*(1*Rater5!$C6860=E$7222)</f>
        <v>3</v>
      </c>
      <c r="F6871" s="38"/>
      <c r="G6871" s="38"/>
      <c r="H6871" s="38"/>
      <c r="J6871" s="1"/>
      <c r="K6871" s="1"/>
    </row>
    <row r="6872" spans="2:11">
      <c r="B6872" s="36">
        <v>6858</v>
      </c>
      <c r="C6872" s="55">
        <f>(1*Rater1!$C6861=C$7222)+(1*Rater2!$C6861=C$7222)+(N_Raters&gt;=3=TRUE)*(1*Rater3!$C6861=C$7222)+(N_Raters&gt;=4=TRUE)*(1*Rater4!$C6861=C$7222)+(N_Raters&gt;=5=TRUE)*(1*Rater5!$C6861=C$7222)</f>
        <v>0</v>
      </c>
      <c r="D6872" s="55">
        <f>(1*Rater1!$C6861=D$7222)+(1*Rater2!$C6861=D$7222)+(N_Raters&gt;=3=TRUE)*(1*Rater3!$C6861=D$7222)+(N_Raters&gt;=4=TRUE)*(1*Rater4!$C6861=D$7222)+(N_Raters&gt;=5=TRUE)*(1*Rater5!$C6861=D$7222)</f>
        <v>0</v>
      </c>
      <c r="E6872" s="38">
        <f>(1*Rater1!$C6861=E$7222)+(1*Rater2!$C6861=E$7222)+(N_Raters&gt;=3=TRUE)*(1*Rater3!$C6861=E$7222)+(N_Raters&gt;=4=TRUE)*(1*Rater4!$C6861=E$7222)+(N_Raters&gt;=5=TRUE)*(1*Rater5!$C6861=E$7222)</f>
        <v>3</v>
      </c>
      <c r="F6872" s="38"/>
      <c r="G6872" s="38"/>
      <c r="H6872" s="38"/>
      <c r="J6872" s="1"/>
      <c r="K6872" s="1"/>
    </row>
    <row r="6873" spans="2:11">
      <c r="B6873" s="35">
        <v>6859</v>
      </c>
      <c r="C6873" s="55">
        <f>(1*Rater1!$C6862=C$7222)+(1*Rater2!$C6862=C$7222)+(N_Raters&gt;=3=TRUE)*(1*Rater3!$C6862=C$7222)+(N_Raters&gt;=4=TRUE)*(1*Rater4!$C6862=C$7222)+(N_Raters&gt;=5=TRUE)*(1*Rater5!$C6862=C$7222)</f>
        <v>0</v>
      </c>
      <c r="D6873" s="55">
        <f>(1*Rater1!$C6862=D$7222)+(1*Rater2!$C6862=D$7222)+(N_Raters&gt;=3=TRUE)*(1*Rater3!$C6862=D$7222)+(N_Raters&gt;=4=TRUE)*(1*Rater4!$C6862=D$7222)+(N_Raters&gt;=5=TRUE)*(1*Rater5!$C6862=D$7222)</f>
        <v>0</v>
      </c>
      <c r="E6873" s="38">
        <f>(1*Rater1!$C6862=E$7222)+(1*Rater2!$C6862=E$7222)+(N_Raters&gt;=3=TRUE)*(1*Rater3!$C6862=E$7222)+(N_Raters&gt;=4=TRUE)*(1*Rater4!$C6862=E$7222)+(N_Raters&gt;=5=TRUE)*(1*Rater5!$C6862=E$7222)</f>
        <v>3</v>
      </c>
      <c r="F6873" s="38"/>
      <c r="G6873" s="38"/>
      <c r="H6873" s="38"/>
      <c r="J6873" s="1"/>
      <c r="K6873" s="1"/>
    </row>
    <row r="6874" spans="2:11">
      <c r="B6874" s="36">
        <v>6860</v>
      </c>
      <c r="C6874" s="55">
        <f>(1*Rater1!$C6863=C$7222)+(1*Rater2!$C6863=C$7222)+(N_Raters&gt;=3=TRUE)*(1*Rater3!$C6863=C$7222)+(N_Raters&gt;=4=TRUE)*(1*Rater4!$C6863=C$7222)+(N_Raters&gt;=5=TRUE)*(1*Rater5!$C6863=C$7222)</f>
        <v>0</v>
      </c>
      <c r="D6874" s="55">
        <f>(1*Rater1!$C6863=D$7222)+(1*Rater2!$C6863=D$7222)+(N_Raters&gt;=3=TRUE)*(1*Rater3!$C6863=D$7222)+(N_Raters&gt;=4=TRUE)*(1*Rater4!$C6863=D$7222)+(N_Raters&gt;=5=TRUE)*(1*Rater5!$C6863=D$7222)</f>
        <v>0</v>
      </c>
      <c r="E6874" s="38">
        <f>(1*Rater1!$C6863=E$7222)+(1*Rater2!$C6863=E$7222)+(N_Raters&gt;=3=TRUE)*(1*Rater3!$C6863=E$7222)+(N_Raters&gt;=4=TRUE)*(1*Rater4!$C6863=E$7222)+(N_Raters&gt;=5=TRUE)*(1*Rater5!$C6863=E$7222)</f>
        <v>3</v>
      </c>
      <c r="F6874" s="38"/>
      <c r="G6874" s="38"/>
      <c r="H6874" s="38"/>
      <c r="J6874" s="1"/>
      <c r="K6874" s="1"/>
    </row>
    <row r="6875" spans="2:11">
      <c r="B6875" s="35">
        <v>6861</v>
      </c>
      <c r="C6875" s="55">
        <f>(1*Rater1!$C6864=C$7222)+(1*Rater2!$C6864=C$7222)+(N_Raters&gt;=3=TRUE)*(1*Rater3!$C6864=C$7222)+(N_Raters&gt;=4=TRUE)*(1*Rater4!$C6864=C$7222)+(N_Raters&gt;=5=TRUE)*(1*Rater5!$C6864=C$7222)</f>
        <v>0</v>
      </c>
      <c r="D6875" s="55">
        <f>(1*Rater1!$C6864=D$7222)+(1*Rater2!$C6864=D$7222)+(N_Raters&gt;=3=TRUE)*(1*Rater3!$C6864=D$7222)+(N_Raters&gt;=4=TRUE)*(1*Rater4!$C6864=D$7222)+(N_Raters&gt;=5=TRUE)*(1*Rater5!$C6864=D$7222)</f>
        <v>0</v>
      </c>
      <c r="E6875" s="38">
        <f>(1*Rater1!$C6864=E$7222)+(1*Rater2!$C6864=E$7222)+(N_Raters&gt;=3=TRUE)*(1*Rater3!$C6864=E$7222)+(N_Raters&gt;=4=TRUE)*(1*Rater4!$C6864=E$7222)+(N_Raters&gt;=5=TRUE)*(1*Rater5!$C6864=E$7222)</f>
        <v>3</v>
      </c>
      <c r="F6875" s="38"/>
      <c r="G6875" s="38"/>
      <c r="H6875" s="38"/>
      <c r="J6875" s="1"/>
      <c r="K6875" s="1"/>
    </row>
    <row r="6876" spans="2:11">
      <c r="B6876" s="36">
        <v>6862</v>
      </c>
      <c r="C6876" s="55">
        <f>(1*Rater1!$C6865=C$7222)+(1*Rater2!$C6865=C$7222)+(N_Raters&gt;=3=TRUE)*(1*Rater3!$C6865=C$7222)+(N_Raters&gt;=4=TRUE)*(1*Rater4!$C6865=C$7222)+(N_Raters&gt;=5=TRUE)*(1*Rater5!$C6865=C$7222)</f>
        <v>0</v>
      </c>
      <c r="D6876" s="55">
        <f>(1*Rater1!$C6865=D$7222)+(1*Rater2!$C6865=D$7222)+(N_Raters&gt;=3=TRUE)*(1*Rater3!$C6865=D$7222)+(N_Raters&gt;=4=TRUE)*(1*Rater4!$C6865=D$7222)+(N_Raters&gt;=5=TRUE)*(1*Rater5!$C6865=D$7222)</f>
        <v>0</v>
      </c>
      <c r="E6876" s="38">
        <f>(1*Rater1!$C6865=E$7222)+(1*Rater2!$C6865=E$7222)+(N_Raters&gt;=3=TRUE)*(1*Rater3!$C6865=E$7222)+(N_Raters&gt;=4=TRUE)*(1*Rater4!$C6865=E$7222)+(N_Raters&gt;=5=TRUE)*(1*Rater5!$C6865=E$7222)</f>
        <v>3</v>
      </c>
      <c r="F6876" s="38"/>
      <c r="G6876" s="38"/>
      <c r="H6876" s="38"/>
      <c r="J6876" s="1"/>
      <c r="K6876" s="1"/>
    </row>
    <row r="6877" spans="2:11">
      <c r="B6877" s="35">
        <v>6863</v>
      </c>
      <c r="C6877" s="55">
        <f>(1*Rater1!$C6866=C$7222)+(1*Rater2!$C6866=C$7222)+(N_Raters&gt;=3=TRUE)*(1*Rater3!$C6866=C$7222)+(N_Raters&gt;=4=TRUE)*(1*Rater4!$C6866=C$7222)+(N_Raters&gt;=5=TRUE)*(1*Rater5!$C6866=C$7222)</f>
        <v>0</v>
      </c>
      <c r="D6877" s="55">
        <f>(1*Rater1!$C6866=D$7222)+(1*Rater2!$C6866=D$7222)+(N_Raters&gt;=3=TRUE)*(1*Rater3!$C6866=D$7222)+(N_Raters&gt;=4=TRUE)*(1*Rater4!$C6866=D$7222)+(N_Raters&gt;=5=TRUE)*(1*Rater5!$C6866=D$7222)</f>
        <v>2</v>
      </c>
      <c r="E6877" s="38">
        <f>(1*Rater1!$C6866=E$7222)+(1*Rater2!$C6866=E$7222)+(N_Raters&gt;=3=TRUE)*(1*Rater3!$C6866=E$7222)+(N_Raters&gt;=4=TRUE)*(1*Rater4!$C6866=E$7222)+(N_Raters&gt;=5=TRUE)*(1*Rater5!$C6866=E$7222)</f>
        <v>1</v>
      </c>
      <c r="F6877" s="38"/>
      <c r="G6877" s="38"/>
      <c r="H6877" s="38"/>
      <c r="J6877" s="1"/>
      <c r="K6877" s="1"/>
    </row>
    <row r="6878" spans="2:11">
      <c r="B6878" s="36">
        <v>6864</v>
      </c>
      <c r="C6878" s="55">
        <f>(1*Rater1!$C6867=C$7222)+(1*Rater2!$C6867=C$7222)+(N_Raters&gt;=3=TRUE)*(1*Rater3!$C6867=C$7222)+(N_Raters&gt;=4=TRUE)*(1*Rater4!$C6867=C$7222)+(N_Raters&gt;=5=TRUE)*(1*Rater5!$C6867=C$7222)</f>
        <v>0</v>
      </c>
      <c r="D6878" s="55">
        <f>(1*Rater1!$C6867=D$7222)+(1*Rater2!$C6867=D$7222)+(N_Raters&gt;=3=TRUE)*(1*Rater3!$C6867=D$7222)+(N_Raters&gt;=4=TRUE)*(1*Rater4!$C6867=D$7222)+(N_Raters&gt;=5=TRUE)*(1*Rater5!$C6867=D$7222)</f>
        <v>2</v>
      </c>
      <c r="E6878" s="38">
        <f>(1*Rater1!$C6867=E$7222)+(1*Rater2!$C6867=E$7222)+(N_Raters&gt;=3=TRUE)*(1*Rater3!$C6867=E$7222)+(N_Raters&gt;=4=TRUE)*(1*Rater4!$C6867=E$7222)+(N_Raters&gt;=5=TRUE)*(1*Rater5!$C6867=E$7222)</f>
        <v>1</v>
      </c>
      <c r="F6878" s="38"/>
      <c r="G6878" s="38"/>
      <c r="H6878" s="38"/>
      <c r="J6878" s="1"/>
      <c r="K6878" s="1"/>
    </row>
    <row r="6879" spans="2:11">
      <c r="B6879" s="35">
        <v>6865</v>
      </c>
      <c r="C6879" s="55">
        <f>(1*Rater1!$C6868=C$7222)+(1*Rater2!$C6868=C$7222)+(N_Raters&gt;=3=TRUE)*(1*Rater3!$C6868=C$7222)+(N_Raters&gt;=4=TRUE)*(1*Rater4!$C6868=C$7222)+(N_Raters&gt;=5=TRUE)*(1*Rater5!$C6868=C$7222)</f>
        <v>0</v>
      </c>
      <c r="D6879" s="55">
        <f>(1*Rater1!$C6868=D$7222)+(1*Rater2!$C6868=D$7222)+(N_Raters&gt;=3=TRUE)*(1*Rater3!$C6868=D$7222)+(N_Raters&gt;=4=TRUE)*(1*Rater4!$C6868=D$7222)+(N_Raters&gt;=5=TRUE)*(1*Rater5!$C6868=D$7222)</f>
        <v>0</v>
      </c>
      <c r="E6879" s="38">
        <f>(1*Rater1!$C6868=E$7222)+(1*Rater2!$C6868=E$7222)+(N_Raters&gt;=3=TRUE)*(1*Rater3!$C6868=E$7222)+(N_Raters&gt;=4=TRUE)*(1*Rater4!$C6868=E$7222)+(N_Raters&gt;=5=TRUE)*(1*Rater5!$C6868=E$7222)</f>
        <v>3</v>
      </c>
      <c r="F6879" s="38"/>
      <c r="G6879" s="38"/>
      <c r="H6879" s="38"/>
      <c r="J6879" s="1"/>
      <c r="K6879" s="1"/>
    </row>
    <row r="6880" spans="2:11">
      <c r="B6880" s="36">
        <v>6866</v>
      </c>
      <c r="C6880" s="55">
        <f>(1*Rater1!$C6869=C$7222)+(1*Rater2!$C6869=C$7222)+(N_Raters&gt;=3=TRUE)*(1*Rater3!$C6869=C$7222)+(N_Raters&gt;=4=TRUE)*(1*Rater4!$C6869=C$7222)+(N_Raters&gt;=5=TRUE)*(1*Rater5!$C6869=C$7222)</f>
        <v>0</v>
      </c>
      <c r="D6880" s="55">
        <f>(1*Rater1!$C6869=D$7222)+(1*Rater2!$C6869=D$7222)+(N_Raters&gt;=3=TRUE)*(1*Rater3!$C6869=D$7222)+(N_Raters&gt;=4=TRUE)*(1*Rater4!$C6869=D$7222)+(N_Raters&gt;=5=TRUE)*(1*Rater5!$C6869=D$7222)</f>
        <v>2</v>
      </c>
      <c r="E6880" s="38">
        <f>(1*Rater1!$C6869=E$7222)+(1*Rater2!$C6869=E$7222)+(N_Raters&gt;=3=TRUE)*(1*Rater3!$C6869=E$7222)+(N_Raters&gt;=4=TRUE)*(1*Rater4!$C6869=E$7222)+(N_Raters&gt;=5=TRUE)*(1*Rater5!$C6869=E$7222)</f>
        <v>1</v>
      </c>
      <c r="F6880" s="38"/>
      <c r="G6880" s="38"/>
      <c r="H6880" s="38"/>
      <c r="J6880" s="1"/>
      <c r="K6880" s="1"/>
    </row>
    <row r="6881" spans="2:11">
      <c r="B6881" s="35">
        <v>6867</v>
      </c>
      <c r="C6881" s="55">
        <f>(1*Rater1!$C6870=C$7222)+(1*Rater2!$C6870=C$7222)+(N_Raters&gt;=3=TRUE)*(1*Rater3!$C6870=C$7222)+(N_Raters&gt;=4=TRUE)*(1*Rater4!$C6870=C$7222)+(N_Raters&gt;=5=TRUE)*(1*Rater5!$C6870=C$7222)</f>
        <v>0</v>
      </c>
      <c r="D6881" s="55">
        <f>(1*Rater1!$C6870=D$7222)+(1*Rater2!$C6870=D$7222)+(N_Raters&gt;=3=TRUE)*(1*Rater3!$C6870=D$7222)+(N_Raters&gt;=4=TRUE)*(1*Rater4!$C6870=D$7222)+(N_Raters&gt;=5=TRUE)*(1*Rater5!$C6870=D$7222)</f>
        <v>0</v>
      </c>
      <c r="E6881" s="38">
        <f>(1*Rater1!$C6870=E$7222)+(1*Rater2!$C6870=E$7222)+(N_Raters&gt;=3=TRUE)*(1*Rater3!$C6870=E$7222)+(N_Raters&gt;=4=TRUE)*(1*Rater4!$C6870=E$7222)+(N_Raters&gt;=5=TRUE)*(1*Rater5!$C6870=E$7222)</f>
        <v>3</v>
      </c>
      <c r="F6881" s="38"/>
      <c r="G6881" s="38"/>
      <c r="H6881" s="38"/>
      <c r="J6881" s="1"/>
      <c r="K6881" s="1"/>
    </row>
    <row r="6882" spans="2:11">
      <c r="B6882" s="36">
        <v>6868</v>
      </c>
      <c r="C6882" s="55">
        <f>(1*Rater1!$C6871=C$7222)+(1*Rater2!$C6871=C$7222)+(N_Raters&gt;=3=TRUE)*(1*Rater3!$C6871=C$7222)+(N_Raters&gt;=4=TRUE)*(1*Rater4!$C6871=C$7222)+(N_Raters&gt;=5=TRUE)*(1*Rater5!$C6871=C$7222)</f>
        <v>0</v>
      </c>
      <c r="D6882" s="55">
        <f>(1*Rater1!$C6871=D$7222)+(1*Rater2!$C6871=D$7222)+(N_Raters&gt;=3=TRUE)*(1*Rater3!$C6871=D$7222)+(N_Raters&gt;=4=TRUE)*(1*Rater4!$C6871=D$7222)+(N_Raters&gt;=5=TRUE)*(1*Rater5!$C6871=D$7222)</f>
        <v>0</v>
      </c>
      <c r="E6882" s="38">
        <f>(1*Rater1!$C6871=E$7222)+(1*Rater2!$C6871=E$7222)+(N_Raters&gt;=3=TRUE)*(1*Rater3!$C6871=E$7222)+(N_Raters&gt;=4=TRUE)*(1*Rater4!$C6871=E$7222)+(N_Raters&gt;=5=TRUE)*(1*Rater5!$C6871=E$7222)</f>
        <v>3</v>
      </c>
      <c r="F6882" s="38"/>
      <c r="G6882" s="38"/>
      <c r="H6882" s="38"/>
      <c r="J6882" s="1"/>
      <c r="K6882" s="1"/>
    </row>
    <row r="6883" spans="2:11">
      <c r="B6883" s="35">
        <v>6869</v>
      </c>
      <c r="C6883" s="55">
        <f>(1*Rater1!$C6872=C$7222)+(1*Rater2!$C6872=C$7222)+(N_Raters&gt;=3=TRUE)*(1*Rater3!$C6872=C$7222)+(N_Raters&gt;=4=TRUE)*(1*Rater4!$C6872=C$7222)+(N_Raters&gt;=5=TRUE)*(1*Rater5!$C6872=C$7222)</f>
        <v>0</v>
      </c>
      <c r="D6883" s="55">
        <f>(1*Rater1!$C6872=D$7222)+(1*Rater2!$C6872=D$7222)+(N_Raters&gt;=3=TRUE)*(1*Rater3!$C6872=D$7222)+(N_Raters&gt;=4=TRUE)*(1*Rater4!$C6872=D$7222)+(N_Raters&gt;=5=TRUE)*(1*Rater5!$C6872=D$7222)</f>
        <v>0</v>
      </c>
      <c r="E6883" s="38">
        <f>(1*Rater1!$C6872=E$7222)+(1*Rater2!$C6872=E$7222)+(N_Raters&gt;=3=TRUE)*(1*Rater3!$C6872=E$7222)+(N_Raters&gt;=4=TRUE)*(1*Rater4!$C6872=E$7222)+(N_Raters&gt;=5=TRUE)*(1*Rater5!$C6872=E$7222)</f>
        <v>3</v>
      </c>
      <c r="F6883" s="38"/>
      <c r="G6883" s="38"/>
      <c r="H6883" s="38"/>
      <c r="J6883" s="1"/>
      <c r="K6883" s="1"/>
    </row>
    <row r="6884" spans="2:11">
      <c r="B6884" s="36">
        <v>6870</v>
      </c>
      <c r="C6884" s="55">
        <f>(1*Rater1!$C6873=C$7222)+(1*Rater2!$C6873=C$7222)+(N_Raters&gt;=3=TRUE)*(1*Rater3!$C6873=C$7222)+(N_Raters&gt;=4=TRUE)*(1*Rater4!$C6873=C$7222)+(N_Raters&gt;=5=TRUE)*(1*Rater5!$C6873=C$7222)</f>
        <v>0</v>
      </c>
      <c r="D6884" s="55">
        <f>(1*Rater1!$C6873=D$7222)+(1*Rater2!$C6873=D$7222)+(N_Raters&gt;=3=TRUE)*(1*Rater3!$C6873=D$7222)+(N_Raters&gt;=4=TRUE)*(1*Rater4!$C6873=D$7222)+(N_Raters&gt;=5=TRUE)*(1*Rater5!$C6873=D$7222)</f>
        <v>0</v>
      </c>
      <c r="E6884" s="38">
        <f>(1*Rater1!$C6873=E$7222)+(1*Rater2!$C6873=E$7222)+(N_Raters&gt;=3=TRUE)*(1*Rater3!$C6873=E$7222)+(N_Raters&gt;=4=TRUE)*(1*Rater4!$C6873=E$7222)+(N_Raters&gt;=5=TRUE)*(1*Rater5!$C6873=E$7222)</f>
        <v>3</v>
      </c>
      <c r="F6884" s="38"/>
      <c r="G6884" s="38"/>
      <c r="H6884" s="38"/>
      <c r="J6884" s="1"/>
      <c r="K6884" s="1"/>
    </row>
    <row r="6885" spans="2:11">
      <c r="B6885" s="35">
        <v>6871</v>
      </c>
      <c r="C6885" s="55">
        <f>(1*Rater1!$C6874=C$7222)+(1*Rater2!$C6874=C$7222)+(N_Raters&gt;=3=TRUE)*(1*Rater3!$C6874=C$7222)+(N_Raters&gt;=4=TRUE)*(1*Rater4!$C6874=C$7222)+(N_Raters&gt;=5=TRUE)*(1*Rater5!$C6874=C$7222)</f>
        <v>0</v>
      </c>
      <c r="D6885" s="55">
        <f>(1*Rater1!$C6874=D$7222)+(1*Rater2!$C6874=D$7222)+(N_Raters&gt;=3=TRUE)*(1*Rater3!$C6874=D$7222)+(N_Raters&gt;=4=TRUE)*(1*Rater4!$C6874=D$7222)+(N_Raters&gt;=5=TRUE)*(1*Rater5!$C6874=D$7222)</f>
        <v>0</v>
      </c>
      <c r="E6885" s="38">
        <f>(1*Rater1!$C6874=E$7222)+(1*Rater2!$C6874=E$7222)+(N_Raters&gt;=3=TRUE)*(1*Rater3!$C6874=E$7222)+(N_Raters&gt;=4=TRUE)*(1*Rater4!$C6874=E$7222)+(N_Raters&gt;=5=TRUE)*(1*Rater5!$C6874=E$7222)</f>
        <v>3</v>
      </c>
      <c r="F6885" s="38"/>
      <c r="G6885" s="38"/>
      <c r="H6885" s="38"/>
      <c r="J6885" s="1"/>
      <c r="K6885" s="1"/>
    </row>
    <row r="6886" spans="2:11">
      <c r="B6886" s="36">
        <v>6872</v>
      </c>
      <c r="C6886" s="55">
        <f>(1*Rater1!$C6875=C$7222)+(1*Rater2!$C6875=C$7222)+(N_Raters&gt;=3=TRUE)*(1*Rater3!$C6875=C$7222)+(N_Raters&gt;=4=TRUE)*(1*Rater4!$C6875=C$7222)+(N_Raters&gt;=5=TRUE)*(1*Rater5!$C6875=C$7222)</f>
        <v>0</v>
      </c>
      <c r="D6886" s="55">
        <f>(1*Rater1!$C6875=D$7222)+(1*Rater2!$C6875=D$7222)+(N_Raters&gt;=3=TRUE)*(1*Rater3!$C6875=D$7222)+(N_Raters&gt;=4=TRUE)*(1*Rater4!$C6875=D$7222)+(N_Raters&gt;=5=TRUE)*(1*Rater5!$C6875=D$7222)</f>
        <v>0</v>
      </c>
      <c r="E6886" s="38">
        <f>(1*Rater1!$C6875=E$7222)+(1*Rater2!$C6875=E$7222)+(N_Raters&gt;=3=TRUE)*(1*Rater3!$C6875=E$7222)+(N_Raters&gt;=4=TRUE)*(1*Rater4!$C6875=E$7222)+(N_Raters&gt;=5=TRUE)*(1*Rater5!$C6875=E$7222)</f>
        <v>3</v>
      </c>
      <c r="F6886" s="38"/>
      <c r="G6886" s="38"/>
      <c r="H6886" s="38"/>
      <c r="J6886" s="1"/>
      <c r="K6886" s="1"/>
    </row>
    <row r="6887" spans="2:11">
      <c r="B6887" s="35">
        <v>6873</v>
      </c>
      <c r="C6887" s="55">
        <f>(1*Rater1!$C6876=C$7222)+(1*Rater2!$C6876=C$7222)+(N_Raters&gt;=3=TRUE)*(1*Rater3!$C6876=C$7222)+(N_Raters&gt;=4=TRUE)*(1*Rater4!$C6876=C$7222)+(N_Raters&gt;=5=TRUE)*(1*Rater5!$C6876=C$7222)</f>
        <v>0</v>
      </c>
      <c r="D6887" s="55">
        <f>(1*Rater1!$C6876=D$7222)+(1*Rater2!$C6876=D$7222)+(N_Raters&gt;=3=TRUE)*(1*Rater3!$C6876=D$7222)+(N_Raters&gt;=4=TRUE)*(1*Rater4!$C6876=D$7222)+(N_Raters&gt;=5=TRUE)*(1*Rater5!$C6876=D$7222)</f>
        <v>0</v>
      </c>
      <c r="E6887" s="38">
        <f>(1*Rater1!$C6876=E$7222)+(1*Rater2!$C6876=E$7222)+(N_Raters&gt;=3=TRUE)*(1*Rater3!$C6876=E$7222)+(N_Raters&gt;=4=TRUE)*(1*Rater4!$C6876=E$7222)+(N_Raters&gt;=5=TRUE)*(1*Rater5!$C6876=E$7222)</f>
        <v>3</v>
      </c>
      <c r="F6887" s="38"/>
      <c r="G6887" s="38"/>
      <c r="H6887" s="38"/>
      <c r="J6887" s="1"/>
      <c r="K6887" s="1"/>
    </row>
    <row r="6888" spans="2:11">
      <c r="B6888" s="36">
        <v>6874</v>
      </c>
      <c r="C6888" s="55">
        <f>(1*Rater1!$C6877=C$7222)+(1*Rater2!$C6877=C$7222)+(N_Raters&gt;=3=TRUE)*(1*Rater3!$C6877=C$7222)+(N_Raters&gt;=4=TRUE)*(1*Rater4!$C6877=C$7222)+(N_Raters&gt;=5=TRUE)*(1*Rater5!$C6877=C$7222)</f>
        <v>0</v>
      </c>
      <c r="D6888" s="55">
        <f>(1*Rater1!$C6877=D$7222)+(1*Rater2!$C6877=D$7222)+(N_Raters&gt;=3=TRUE)*(1*Rater3!$C6877=D$7222)+(N_Raters&gt;=4=TRUE)*(1*Rater4!$C6877=D$7222)+(N_Raters&gt;=5=TRUE)*(1*Rater5!$C6877=D$7222)</f>
        <v>0</v>
      </c>
      <c r="E6888" s="38">
        <f>(1*Rater1!$C6877=E$7222)+(1*Rater2!$C6877=E$7222)+(N_Raters&gt;=3=TRUE)*(1*Rater3!$C6877=E$7222)+(N_Raters&gt;=4=TRUE)*(1*Rater4!$C6877=E$7222)+(N_Raters&gt;=5=TRUE)*(1*Rater5!$C6877=E$7222)</f>
        <v>3</v>
      </c>
      <c r="F6888" s="38"/>
      <c r="G6888" s="38"/>
      <c r="H6888" s="38"/>
      <c r="J6888" s="1"/>
      <c r="K6888" s="1"/>
    </row>
    <row r="6889" spans="2:11">
      <c r="B6889" s="35">
        <v>6875</v>
      </c>
      <c r="C6889" s="55">
        <f>(1*Rater1!$C6878=C$7222)+(1*Rater2!$C6878=C$7222)+(N_Raters&gt;=3=TRUE)*(1*Rater3!$C6878=C$7222)+(N_Raters&gt;=4=TRUE)*(1*Rater4!$C6878=C$7222)+(N_Raters&gt;=5=TRUE)*(1*Rater5!$C6878=C$7222)</f>
        <v>0</v>
      </c>
      <c r="D6889" s="55">
        <f>(1*Rater1!$C6878=D$7222)+(1*Rater2!$C6878=D$7222)+(N_Raters&gt;=3=TRUE)*(1*Rater3!$C6878=D$7222)+(N_Raters&gt;=4=TRUE)*(1*Rater4!$C6878=D$7222)+(N_Raters&gt;=5=TRUE)*(1*Rater5!$C6878=D$7222)</f>
        <v>0</v>
      </c>
      <c r="E6889" s="38">
        <f>(1*Rater1!$C6878=E$7222)+(1*Rater2!$C6878=E$7222)+(N_Raters&gt;=3=TRUE)*(1*Rater3!$C6878=E$7222)+(N_Raters&gt;=4=TRUE)*(1*Rater4!$C6878=E$7222)+(N_Raters&gt;=5=TRUE)*(1*Rater5!$C6878=E$7222)</f>
        <v>3</v>
      </c>
      <c r="F6889" s="38"/>
      <c r="G6889" s="38"/>
      <c r="H6889" s="38"/>
      <c r="J6889" s="1"/>
      <c r="K6889" s="1"/>
    </row>
    <row r="6890" spans="2:11">
      <c r="B6890" s="36">
        <v>6876</v>
      </c>
      <c r="C6890" s="55">
        <f>(1*Rater1!$C6879=C$7222)+(1*Rater2!$C6879=C$7222)+(N_Raters&gt;=3=TRUE)*(1*Rater3!$C6879=C$7222)+(N_Raters&gt;=4=TRUE)*(1*Rater4!$C6879=C$7222)+(N_Raters&gt;=5=TRUE)*(1*Rater5!$C6879=C$7222)</f>
        <v>0</v>
      </c>
      <c r="D6890" s="55">
        <f>(1*Rater1!$C6879=D$7222)+(1*Rater2!$C6879=D$7222)+(N_Raters&gt;=3=TRUE)*(1*Rater3!$C6879=D$7222)+(N_Raters&gt;=4=TRUE)*(1*Rater4!$C6879=D$7222)+(N_Raters&gt;=5=TRUE)*(1*Rater5!$C6879=D$7222)</f>
        <v>0</v>
      </c>
      <c r="E6890" s="38">
        <f>(1*Rater1!$C6879=E$7222)+(1*Rater2!$C6879=E$7222)+(N_Raters&gt;=3=TRUE)*(1*Rater3!$C6879=E$7222)+(N_Raters&gt;=4=TRUE)*(1*Rater4!$C6879=E$7222)+(N_Raters&gt;=5=TRUE)*(1*Rater5!$C6879=E$7222)</f>
        <v>3</v>
      </c>
      <c r="F6890" s="38"/>
      <c r="G6890" s="38"/>
      <c r="H6890" s="38"/>
      <c r="J6890" s="1"/>
      <c r="K6890" s="1"/>
    </row>
    <row r="6891" spans="2:11">
      <c r="B6891" s="35">
        <v>6877</v>
      </c>
      <c r="C6891" s="55">
        <f>(1*Rater1!$C6880=C$7222)+(1*Rater2!$C6880=C$7222)+(N_Raters&gt;=3=TRUE)*(1*Rater3!$C6880=C$7222)+(N_Raters&gt;=4=TRUE)*(1*Rater4!$C6880=C$7222)+(N_Raters&gt;=5=TRUE)*(1*Rater5!$C6880=C$7222)</f>
        <v>0</v>
      </c>
      <c r="D6891" s="55">
        <f>(1*Rater1!$C6880=D$7222)+(1*Rater2!$C6880=D$7222)+(N_Raters&gt;=3=TRUE)*(1*Rater3!$C6880=D$7222)+(N_Raters&gt;=4=TRUE)*(1*Rater4!$C6880=D$7222)+(N_Raters&gt;=5=TRUE)*(1*Rater5!$C6880=D$7222)</f>
        <v>0</v>
      </c>
      <c r="E6891" s="38">
        <f>(1*Rater1!$C6880=E$7222)+(1*Rater2!$C6880=E$7222)+(N_Raters&gt;=3=TRUE)*(1*Rater3!$C6880=E$7222)+(N_Raters&gt;=4=TRUE)*(1*Rater4!$C6880=E$7222)+(N_Raters&gt;=5=TRUE)*(1*Rater5!$C6880=E$7222)</f>
        <v>3</v>
      </c>
      <c r="F6891" s="38"/>
      <c r="G6891" s="38"/>
      <c r="H6891" s="38"/>
      <c r="J6891" s="1"/>
      <c r="K6891" s="1"/>
    </row>
    <row r="6892" spans="2:11">
      <c r="B6892" s="36">
        <v>6878</v>
      </c>
      <c r="C6892" s="55">
        <f>(1*Rater1!$C6881=C$7222)+(1*Rater2!$C6881=C$7222)+(N_Raters&gt;=3=TRUE)*(1*Rater3!$C6881=C$7222)+(N_Raters&gt;=4=TRUE)*(1*Rater4!$C6881=C$7222)+(N_Raters&gt;=5=TRUE)*(1*Rater5!$C6881=C$7222)</f>
        <v>0</v>
      </c>
      <c r="D6892" s="55">
        <f>(1*Rater1!$C6881=D$7222)+(1*Rater2!$C6881=D$7222)+(N_Raters&gt;=3=TRUE)*(1*Rater3!$C6881=D$7222)+(N_Raters&gt;=4=TRUE)*(1*Rater4!$C6881=D$7222)+(N_Raters&gt;=5=TRUE)*(1*Rater5!$C6881=D$7222)</f>
        <v>0</v>
      </c>
      <c r="E6892" s="38">
        <f>(1*Rater1!$C6881=E$7222)+(1*Rater2!$C6881=E$7222)+(N_Raters&gt;=3=TRUE)*(1*Rater3!$C6881=E$7222)+(N_Raters&gt;=4=TRUE)*(1*Rater4!$C6881=E$7222)+(N_Raters&gt;=5=TRUE)*(1*Rater5!$C6881=E$7222)</f>
        <v>3</v>
      </c>
      <c r="F6892" s="38"/>
      <c r="G6892" s="38"/>
      <c r="H6892" s="38"/>
      <c r="J6892" s="1"/>
      <c r="K6892" s="1"/>
    </row>
    <row r="6893" spans="2:11">
      <c r="B6893" s="35">
        <v>6879</v>
      </c>
      <c r="C6893" s="55">
        <f>(1*Rater1!$C6882=C$7222)+(1*Rater2!$C6882=C$7222)+(N_Raters&gt;=3=TRUE)*(1*Rater3!$C6882=C$7222)+(N_Raters&gt;=4=TRUE)*(1*Rater4!$C6882=C$7222)+(N_Raters&gt;=5=TRUE)*(1*Rater5!$C6882=C$7222)</f>
        <v>0</v>
      </c>
      <c r="D6893" s="55">
        <f>(1*Rater1!$C6882=D$7222)+(1*Rater2!$C6882=D$7222)+(N_Raters&gt;=3=TRUE)*(1*Rater3!$C6882=D$7222)+(N_Raters&gt;=4=TRUE)*(1*Rater4!$C6882=D$7222)+(N_Raters&gt;=5=TRUE)*(1*Rater5!$C6882=D$7222)</f>
        <v>0</v>
      </c>
      <c r="E6893" s="38">
        <f>(1*Rater1!$C6882=E$7222)+(1*Rater2!$C6882=E$7222)+(N_Raters&gt;=3=TRUE)*(1*Rater3!$C6882=E$7222)+(N_Raters&gt;=4=TRUE)*(1*Rater4!$C6882=E$7222)+(N_Raters&gt;=5=TRUE)*(1*Rater5!$C6882=E$7222)</f>
        <v>3</v>
      </c>
      <c r="F6893" s="38"/>
      <c r="G6893" s="38"/>
      <c r="H6893" s="38"/>
      <c r="J6893" s="1"/>
      <c r="K6893" s="1"/>
    </row>
    <row r="6894" spans="2:11">
      <c r="B6894" s="36">
        <v>6880</v>
      </c>
      <c r="C6894" s="55">
        <f>(1*Rater1!$C6883=C$7222)+(1*Rater2!$C6883=C$7222)+(N_Raters&gt;=3=TRUE)*(1*Rater3!$C6883=C$7222)+(N_Raters&gt;=4=TRUE)*(1*Rater4!$C6883=C$7222)+(N_Raters&gt;=5=TRUE)*(1*Rater5!$C6883=C$7222)</f>
        <v>0</v>
      </c>
      <c r="D6894" s="55">
        <f>(1*Rater1!$C6883=D$7222)+(1*Rater2!$C6883=D$7222)+(N_Raters&gt;=3=TRUE)*(1*Rater3!$C6883=D$7222)+(N_Raters&gt;=4=TRUE)*(1*Rater4!$C6883=D$7222)+(N_Raters&gt;=5=TRUE)*(1*Rater5!$C6883=D$7222)</f>
        <v>0</v>
      </c>
      <c r="E6894" s="38">
        <f>(1*Rater1!$C6883=E$7222)+(1*Rater2!$C6883=E$7222)+(N_Raters&gt;=3=TRUE)*(1*Rater3!$C6883=E$7222)+(N_Raters&gt;=4=TRUE)*(1*Rater4!$C6883=E$7222)+(N_Raters&gt;=5=TRUE)*(1*Rater5!$C6883=E$7222)</f>
        <v>3</v>
      </c>
      <c r="F6894" s="38"/>
      <c r="G6894" s="38"/>
      <c r="H6894" s="38"/>
      <c r="J6894" s="1"/>
      <c r="K6894" s="1"/>
    </row>
    <row r="6895" spans="2:11">
      <c r="B6895" s="35">
        <v>6881</v>
      </c>
      <c r="C6895" s="55">
        <f>(1*Rater1!$C6884=C$7222)+(1*Rater2!$C6884=C$7222)+(N_Raters&gt;=3=TRUE)*(1*Rater3!$C6884=C$7222)+(N_Raters&gt;=4=TRUE)*(1*Rater4!$C6884=C$7222)+(N_Raters&gt;=5=TRUE)*(1*Rater5!$C6884=C$7222)</f>
        <v>0</v>
      </c>
      <c r="D6895" s="55">
        <f>(1*Rater1!$C6884=D$7222)+(1*Rater2!$C6884=D$7222)+(N_Raters&gt;=3=TRUE)*(1*Rater3!$C6884=D$7222)+(N_Raters&gt;=4=TRUE)*(1*Rater4!$C6884=D$7222)+(N_Raters&gt;=5=TRUE)*(1*Rater5!$C6884=D$7222)</f>
        <v>0</v>
      </c>
      <c r="E6895" s="38">
        <f>(1*Rater1!$C6884=E$7222)+(1*Rater2!$C6884=E$7222)+(N_Raters&gt;=3=TRUE)*(1*Rater3!$C6884=E$7222)+(N_Raters&gt;=4=TRUE)*(1*Rater4!$C6884=E$7222)+(N_Raters&gt;=5=TRUE)*(1*Rater5!$C6884=E$7222)</f>
        <v>3</v>
      </c>
      <c r="F6895" s="38"/>
      <c r="G6895" s="38"/>
      <c r="H6895" s="38"/>
      <c r="J6895" s="1"/>
      <c r="K6895" s="1"/>
    </row>
    <row r="6896" spans="2:11">
      <c r="B6896" s="36">
        <v>6882</v>
      </c>
      <c r="C6896" s="55">
        <f>(1*Rater1!$C6885=C$7222)+(1*Rater2!$C6885=C$7222)+(N_Raters&gt;=3=TRUE)*(1*Rater3!$C6885=C$7222)+(N_Raters&gt;=4=TRUE)*(1*Rater4!$C6885=C$7222)+(N_Raters&gt;=5=TRUE)*(1*Rater5!$C6885=C$7222)</f>
        <v>0</v>
      </c>
      <c r="D6896" s="55">
        <f>(1*Rater1!$C6885=D$7222)+(1*Rater2!$C6885=D$7222)+(N_Raters&gt;=3=TRUE)*(1*Rater3!$C6885=D$7222)+(N_Raters&gt;=4=TRUE)*(1*Rater4!$C6885=D$7222)+(N_Raters&gt;=5=TRUE)*(1*Rater5!$C6885=D$7222)</f>
        <v>0</v>
      </c>
      <c r="E6896" s="38">
        <f>(1*Rater1!$C6885=E$7222)+(1*Rater2!$C6885=E$7222)+(N_Raters&gt;=3=TRUE)*(1*Rater3!$C6885=E$7222)+(N_Raters&gt;=4=TRUE)*(1*Rater4!$C6885=E$7222)+(N_Raters&gt;=5=TRUE)*(1*Rater5!$C6885=E$7222)</f>
        <v>3</v>
      </c>
      <c r="F6896" s="38"/>
      <c r="G6896" s="38"/>
      <c r="H6896" s="38"/>
      <c r="J6896" s="1"/>
      <c r="K6896" s="1"/>
    </row>
    <row r="6897" spans="2:11">
      <c r="B6897" s="35">
        <v>6883</v>
      </c>
      <c r="C6897" s="55">
        <f>(1*Rater1!$C6886=C$7222)+(1*Rater2!$C6886=C$7222)+(N_Raters&gt;=3=TRUE)*(1*Rater3!$C6886=C$7222)+(N_Raters&gt;=4=TRUE)*(1*Rater4!$C6886=C$7222)+(N_Raters&gt;=5=TRUE)*(1*Rater5!$C6886=C$7222)</f>
        <v>0</v>
      </c>
      <c r="D6897" s="55">
        <f>(1*Rater1!$C6886=D$7222)+(1*Rater2!$C6886=D$7222)+(N_Raters&gt;=3=TRUE)*(1*Rater3!$C6886=D$7222)+(N_Raters&gt;=4=TRUE)*(1*Rater4!$C6886=D$7222)+(N_Raters&gt;=5=TRUE)*(1*Rater5!$C6886=D$7222)</f>
        <v>0</v>
      </c>
      <c r="E6897" s="38">
        <f>(1*Rater1!$C6886=E$7222)+(1*Rater2!$C6886=E$7222)+(N_Raters&gt;=3=TRUE)*(1*Rater3!$C6886=E$7222)+(N_Raters&gt;=4=TRUE)*(1*Rater4!$C6886=E$7222)+(N_Raters&gt;=5=TRUE)*(1*Rater5!$C6886=E$7222)</f>
        <v>3</v>
      </c>
      <c r="F6897" s="38"/>
      <c r="G6897" s="38"/>
      <c r="H6897" s="38"/>
      <c r="J6897" s="1"/>
      <c r="K6897" s="1"/>
    </row>
    <row r="6898" spans="2:11">
      <c r="B6898" s="36">
        <v>6884</v>
      </c>
      <c r="C6898" s="55">
        <f>(1*Rater1!$C6887=C$7222)+(1*Rater2!$C6887=C$7222)+(N_Raters&gt;=3=TRUE)*(1*Rater3!$C6887=C$7222)+(N_Raters&gt;=4=TRUE)*(1*Rater4!$C6887=C$7222)+(N_Raters&gt;=5=TRUE)*(1*Rater5!$C6887=C$7222)</f>
        <v>0</v>
      </c>
      <c r="D6898" s="55">
        <f>(1*Rater1!$C6887=D$7222)+(1*Rater2!$C6887=D$7222)+(N_Raters&gt;=3=TRUE)*(1*Rater3!$C6887=D$7222)+(N_Raters&gt;=4=TRUE)*(1*Rater4!$C6887=D$7222)+(N_Raters&gt;=5=TRUE)*(1*Rater5!$C6887=D$7222)</f>
        <v>0</v>
      </c>
      <c r="E6898" s="38">
        <f>(1*Rater1!$C6887=E$7222)+(1*Rater2!$C6887=E$7222)+(N_Raters&gt;=3=TRUE)*(1*Rater3!$C6887=E$7222)+(N_Raters&gt;=4=TRUE)*(1*Rater4!$C6887=E$7222)+(N_Raters&gt;=5=TRUE)*(1*Rater5!$C6887=E$7222)</f>
        <v>3</v>
      </c>
      <c r="F6898" s="38"/>
      <c r="G6898" s="38"/>
      <c r="H6898" s="38"/>
      <c r="J6898" s="1"/>
      <c r="K6898" s="1"/>
    </row>
    <row r="6899" spans="2:11">
      <c r="B6899" s="35">
        <v>6885</v>
      </c>
      <c r="C6899" s="55">
        <f>(1*Rater1!$C6888=C$7222)+(1*Rater2!$C6888=C$7222)+(N_Raters&gt;=3=TRUE)*(1*Rater3!$C6888=C$7222)+(N_Raters&gt;=4=TRUE)*(1*Rater4!$C6888=C$7222)+(N_Raters&gt;=5=TRUE)*(1*Rater5!$C6888=C$7222)</f>
        <v>0</v>
      </c>
      <c r="D6899" s="55">
        <f>(1*Rater1!$C6888=D$7222)+(1*Rater2!$C6888=D$7222)+(N_Raters&gt;=3=TRUE)*(1*Rater3!$C6888=D$7222)+(N_Raters&gt;=4=TRUE)*(1*Rater4!$C6888=D$7222)+(N_Raters&gt;=5=TRUE)*(1*Rater5!$C6888=D$7222)</f>
        <v>0</v>
      </c>
      <c r="E6899" s="38">
        <f>(1*Rater1!$C6888=E$7222)+(1*Rater2!$C6888=E$7222)+(N_Raters&gt;=3=TRUE)*(1*Rater3!$C6888=E$7222)+(N_Raters&gt;=4=TRUE)*(1*Rater4!$C6888=E$7222)+(N_Raters&gt;=5=TRUE)*(1*Rater5!$C6888=E$7222)</f>
        <v>3</v>
      </c>
      <c r="F6899" s="38"/>
      <c r="G6899" s="38"/>
      <c r="H6899" s="38"/>
      <c r="J6899" s="1"/>
      <c r="K6899" s="1"/>
    </row>
    <row r="6900" spans="2:11">
      <c r="B6900" s="36">
        <v>6886</v>
      </c>
      <c r="C6900" s="55">
        <f>(1*Rater1!$C6889=C$7222)+(1*Rater2!$C6889=C$7222)+(N_Raters&gt;=3=TRUE)*(1*Rater3!$C6889=C$7222)+(N_Raters&gt;=4=TRUE)*(1*Rater4!$C6889=C$7222)+(N_Raters&gt;=5=TRUE)*(1*Rater5!$C6889=C$7222)</f>
        <v>0</v>
      </c>
      <c r="D6900" s="55">
        <f>(1*Rater1!$C6889=D$7222)+(1*Rater2!$C6889=D$7222)+(N_Raters&gt;=3=TRUE)*(1*Rater3!$C6889=D$7222)+(N_Raters&gt;=4=TRUE)*(1*Rater4!$C6889=D$7222)+(N_Raters&gt;=5=TRUE)*(1*Rater5!$C6889=D$7222)</f>
        <v>0</v>
      </c>
      <c r="E6900" s="38">
        <f>(1*Rater1!$C6889=E$7222)+(1*Rater2!$C6889=E$7222)+(N_Raters&gt;=3=TRUE)*(1*Rater3!$C6889=E$7222)+(N_Raters&gt;=4=TRUE)*(1*Rater4!$C6889=E$7222)+(N_Raters&gt;=5=TRUE)*(1*Rater5!$C6889=E$7222)</f>
        <v>3</v>
      </c>
      <c r="F6900" s="38"/>
      <c r="G6900" s="38"/>
      <c r="H6900" s="38"/>
      <c r="J6900" s="1"/>
      <c r="K6900" s="1"/>
    </row>
    <row r="6901" spans="2:11">
      <c r="B6901" s="35">
        <v>6887</v>
      </c>
      <c r="C6901" s="55">
        <f>(1*Rater1!$C6890=C$7222)+(1*Rater2!$C6890=C$7222)+(N_Raters&gt;=3=TRUE)*(1*Rater3!$C6890=C$7222)+(N_Raters&gt;=4=TRUE)*(1*Rater4!$C6890=C$7222)+(N_Raters&gt;=5=TRUE)*(1*Rater5!$C6890=C$7222)</f>
        <v>0</v>
      </c>
      <c r="D6901" s="55">
        <f>(1*Rater1!$C6890=D$7222)+(1*Rater2!$C6890=D$7222)+(N_Raters&gt;=3=TRUE)*(1*Rater3!$C6890=D$7222)+(N_Raters&gt;=4=TRUE)*(1*Rater4!$C6890=D$7222)+(N_Raters&gt;=5=TRUE)*(1*Rater5!$C6890=D$7222)</f>
        <v>2</v>
      </c>
      <c r="E6901" s="38">
        <f>(1*Rater1!$C6890=E$7222)+(1*Rater2!$C6890=E$7222)+(N_Raters&gt;=3=TRUE)*(1*Rater3!$C6890=E$7222)+(N_Raters&gt;=4=TRUE)*(1*Rater4!$C6890=E$7222)+(N_Raters&gt;=5=TRUE)*(1*Rater5!$C6890=E$7222)</f>
        <v>1</v>
      </c>
      <c r="F6901" s="38"/>
      <c r="G6901" s="38"/>
      <c r="H6901" s="38"/>
      <c r="J6901" s="1"/>
      <c r="K6901" s="1"/>
    </row>
    <row r="6902" spans="2:11">
      <c r="B6902" s="36">
        <v>6888</v>
      </c>
      <c r="C6902" s="55">
        <f>(1*Rater1!$C6891=C$7222)+(1*Rater2!$C6891=C$7222)+(N_Raters&gt;=3=TRUE)*(1*Rater3!$C6891=C$7222)+(N_Raters&gt;=4=TRUE)*(1*Rater4!$C6891=C$7222)+(N_Raters&gt;=5=TRUE)*(1*Rater5!$C6891=C$7222)</f>
        <v>0</v>
      </c>
      <c r="D6902" s="55">
        <f>(1*Rater1!$C6891=D$7222)+(1*Rater2!$C6891=D$7222)+(N_Raters&gt;=3=TRUE)*(1*Rater3!$C6891=D$7222)+(N_Raters&gt;=4=TRUE)*(1*Rater4!$C6891=D$7222)+(N_Raters&gt;=5=TRUE)*(1*Rater5!$C6891=D$7222)</f>
        <v>0</v>
      </c>
      <c r="E6902" s="38">
        <f>(1*Rater1!$C6891=E$7222)+(1*Rater2!$C6891=E$7222)+(N_Raters&gt;=3=TRUE)*(1*Rater3!$C6891=E$7222)+(N_Raters&gt;=4=TRUE)*(1*Rater4!$C6891=E$7222)+(N_Raters&gt;=5=TRUE)*(1*Rater5!$C6891=E$7222)</f>
        <v>3</v>
      </c>
      <c r="F6902" s="38"/>
      <c r="G6902" s="38"/>
      <c r="H6902" s="38"/>
      <c r="J6902" s="1"/>
      <c r="K6902" s="1"/>
    </row>
    <row r="6903" spans="2:11">
      <c r="B6903" s="35">
        <v>6889</v>
      </c>
      <c r="C6903" s="55">
        <f>(1*Rater1!$C6892=C$7222)+(1*Rater2!$C6892=C$7222)+(N_Raters&gt;=3=TRUE)*(1*Rater3!$C6892=C$7222)+(N_Raters&gt;=4=TRUE)*(1*Rater4!$C6892=C$7222)+(N_Raters&gt;=5=TRUE)*(1*Rater5!$C6892=C$7222)</f>
        <v>0</v>
      </c>
      <c r="D6903" s="55">
        <f>(1*Rater1!$C6892=D$7222)+(1*Rater2!$C6892=D$7222)+(N_Raters&gt;=3=TRUE)*(1*Rater3!$C6892=D$7222)+(N_Raters&gt;=4=TRUE)*(1*Rater4!$C6892=D$7222)+(N_Raters&gt;=5=TRUE)*(1*Rater5!$C6892=D$7222)</f>
        <v>2</v>
      </c>
      <c r="E6903" s="38">
        <f>(1*Rater1!$C6892=E$7222)+(1*Rater2!$C6892=E$7222)+(N_Raters&gt;=3=TRUE)*(1*Rater3!$C6892=E$7222)+(N_Raters&gt;=4=TRUE)*(1*Rater4!$C6892=E$7222)+(N_Raters&gt;=5=TRUE)*(1*Rater5!$C6892=E$7222)</f>
        <v>1</v>
      </c>
      <c r="F6903" s="38"/>
      <c r="G6903" s="38"/>
      <c r="H6903" s="38"/>
      <c r="J6903" s="1"/>
      <c r="K6903" s="1"/>
    </row>
    <row r="6904" spans="2:11">
      <c r="B6904" s="36">
        <v>6890</v>
      </c>
      <c r="C6904" s="55">
        <f>(1*Rater1!$C6893=C$7222)+(1*Rater2!$C6893=C$7222)+(N_Raters&gt;=3=TRUE)*(1*Rater3!$C6893=C$7222)+(N_Raters&gt;=4=TRUE)*(1*Rater4!$C6893=C$7222)+(N_Raters&gt;=5=TRUE)*(1*Rater5!$C6893=C$7222)</f>
        <v>0</v>
      </c>
      <c r="D6904" s="55">
        <f>(1*Rater1!$C6893=D$7222)+(1*Rater2!$C6893=D$7222)+(N_Raters&gt;=3=TRUE)*(1*Rater3!$C6893=D$7222)+(N_Raters&gt;=4=TRUE)*(1*Rater4!$C6893=D$7222)+(N_Raters&gt;=5=TRUE)*(1*Rater5!$C6893=D$7222)</f>
        <v>0</v>
      </c>
      <c r="E6904" s="38">
        <f>(1*Rater1!$C6893=E$7222)+(1*Rater2!$C6893=E$7222)+(N_Raters&gt;=3=TRUE)*(1*Rater3!$C6893=E$7222)+(N_Raters&gt;=4=TRUE)*(1*Rater4!$C6893=E$7222)+(N_Raters&gt;=5=TRUE)*(1*Rater5!$C6893=E$7222)</f>
        <v>3</v>
      </c>
      <c r="F6904" s="38"/>
      <c r="G6904" s="38"/>
      <c r="H6904" s="38"/>
      <c r="J6904" s="1"/>
      <c r="K6904" s="1"/>
    </row>
    <row r="6905" spans="2:11">
      <c r="B6905" s="35">
        <v>6891</v>
      </c>
      <c r="C6905" s="55">
        <f>(1*Rater1!$C6894=C$7222)+(1*Rater2!$C6894=C$7222)+(N_Raters&gt;=3=TRUE)*(1*Rater3!$C6894=C$7222)+(N_Raters&gt;=4=TRUE)*(1*Rater4!$C6894=C$7222)+(N_Raters&gt;=5=TRUE)*(1*Rater5!$C6894=C$7222)</f>
        <v>0</v>
      </c>
      <c r="D6905" s="55">
        <f>(1*Rater1!$C6894=D$7222)+(1*Rater2!$C6894=D$7222)+(N_Raters&gt;=3=TRUE)*(1*Rater3!$C6894=D$7222)+(N_Raters&gt;=4=TRUE)*(1*Rater4!$C6894=D$7222)+(N_Raters&gt;=5=TRUE)*(1*Rater5!$C6894=D$7222)</f>
        <v>0</v>
      </c>
      <c r="E6905" s="38">
        <f>(1*Rater1!$C6894=E$7222)+(1*Rater2!$C6894=E$7222)+(N_Raters&gt;=3=TRUE)*(1*Rater3!$C6894=E$7222)+(N_Raters&gt;=4=TRUE)*(1*Rater4!$C6894=E$7222)+(N_Raters&gt;=5=TRUE)*(1*Rater5!$C6894=E$7222)</f>
        <v>3</v>
      </c>
      <c r="F6905" s="38"/>
      <c r="G6905" s="38"/>
      <c r="H6905" s="38"/>
      <c r="J6905" s="1"/>
      <c r="K6905" s="1"/>
    </row>
    <row r="6906" spans="2:11">
      <c r="B6906" s="36">
        <v>6892</v>
      </c>
      <c r="C6906" s="55">
        <f>(1*Rater1!$C6895=C$7222)+(1*Rater2!$C6895=C$7222)+(N_Raters&gt;=3=TRUE)*(1*Rater3!$C6895=C$7222)+(N_Raters&gt;=4=TRUE)*(1*Rater4!$C6895=C$7222)+(N_Raters&gt;=5=TRUE)*(1*Rater5!$C6895=C$7222)</f>
        <v>0</v>
      </c>
      <c r="D6906" s="55">
        <f>(1*Rater1!$C6895=D$7222)+(1*Rater2!$C6895=D$7222)+(N_Raters&gt;=3=TRUE)*(1*Rater3!$C6895=D$7222)+(N_Raters&gt;=4=TRUE)*(1*Rater4!$C6895=D$7222)+(N_Raters&gt;=5=TRUE)*(1*Rater5!$C6895=D$7222)</f>
        <v>0</v>
      </c>
      <c r="E6906" s="38">
        <f>(1*Rater1!$C6895=E$7222)+(1*Rater2!$C6895=E$7222)+(N_Raters&gt;=3=TRUE)*(1*Rater3!$C6895=E$7222)+(N_Raters&gt;=4=TRUE)*(1*Rater4!$C6895=E$7222)+(N_Raters&gt;=5=TRUE)*(1*Rater5!$C6895=E$7222)</f>
        <v>3</v>
      </c>
      <c r="F6906" s="38"/>
      <c r="G6906" s="38"/>
      <c r="H6906" s="38"/>
      <c r="J6906" s="1"/>
      <c r="K6906" s="1"/>
    </row>
    <row r="6907" spans="2:11">
      <c r="B6907" s="35">
        <v>6893</v>
      </c>
      <c r="C6907" s="55">
        <f>(1*Rater1!$C6896=C$7222)+(1*Rater2!$C6896=C$7222)+(N_Raters&gt;=3=TRUE)*(1*Rater3!$C6896=C$7222)+(N_Raters&gt;=4=TRUE)*(1*Rater4!$C6896=C$7222)+(N_Raters&gt;=5=TRUE)*(1*Rater5!$C6896=C$7222)</f>
        <v>0</v>
      </c>
      <c r="D6907" s="55">
        <f>(1*Rater1!$C6896=D$7222)+(1*Rater2!$C6896=D$7222)+(N_Raters&gt;=3=TRUE)*(1*Rater3!$C6896=D$7222)+(N_Raters&gt;=4=TRUE)*(1*Rater4!$C6896=D$7222)+(N_Raters&gt;=5=TRUE)*(1*Rater5!$C6896=D$7222)</f>
        <v>0</v>
      </c>
      <c r="E6907" s="38">
        <f>(1*Rater1!$C6896=E$7222)+(1*Rater2!$C6896=E$7222)+(N_Raters&gt;=3=TRUE)*(1*Rater3!$C6896=E$7222)+(N_Raters&gt;=4=TRUE)*(1*Rater4!$C6896=E$7222)+(N_Raters&gt;=5=TRUE)*(1*Rater5!$C6896=E$7222)</f>
        <v>3</v>
      </c>
      <c r="F6907" s="38"/>
      <c r="G6907" s="38"/>
      <c r="H6907" s="38"/>
      <c r="J6907" s="1"/>
      <c r="K6907" s="1"/>
    </row>
    <row r="6908" spans="2:11">
      <c r="B6908" s="36">
        <v>6894</v>
      </c>
      <c r="C6908" s="55">
        <f>(1*Rater1!$C6897=C$7222)+(1*Rater2!$C6897=C$7222)+(N_Raters&gt;=3=TRUE)*(1*Rater3!$C6897=C$7222)+(N_Raters&gt;=4=TRUE)*(1*Rater4!$C6897=C$7222)+(N_Raters&gt;=5=TRUE)*(1*Rater5!$C6897=C$7222)</f>
        <v>0</v>
      </c>
      <c r="D6908" s="55">
        <f>(1*Rater1!$C6897=D$7222)+(1*Rater2!$C6897=D$7222)+(N_Raters&gt;=3=TRUE)*(1*Rater3!$C6897=D$7222)+(N_Raters&gt;=4=TRUE)*(1*Rater4!$C6897=D$7222)+(N_Raters&gt;=5=TRUE)*(1*Rater5!$C6897=D$7222)</f>
        <v>0</v>
      </c>
      <c r="E6908" s="38">
        <f>(1*Rater1!$C6897=E$7222)+(1*Rater2!$C6897=E$7222)+(N_Raters&gt;=3=TRUE)*(1*Rater3!$C6897=E$7222)+(N_Raters&gt;=4=TRUE)*(1*Rater4!$C6897=E$7222)+(N_Raters&gt;=5=TRUE)*(1*Rater5!$C6897=E$7222)</f>
        <v>3</v>
      </c>
      <c r="F6908" s="38"/>
      <c r="G6908" s="38"/>
      <c r="H6908" s="38"/>
      <c r="J6908" s="1"/>
      <c r="K6908" s="1"/>
    </row>
    <row r="6909" spans="2:11">
      <c r="B6909" s="35">
        <v>6895</v>
      </c>
      <c r="C6909" s="55">
        <f>(1*Rater1!$C6898=C$7222)+(1*Rater2!$C6898=C$7222)+(N_Raters&gt;=3=TRUE)*(1*Rater3!$C6898=C$7222)+(N_Raters&gt;=4=TRUE)*(1*Rater4!$C6898=C$7222)+(N_Raters&gt;=5=TRUE)*(1*Rater5!$C6898=C$7222)</f>
        <v>0</v>
      </c>
      <c r="D6909" s="55">
        <f>(1*Rater1!$C6898=D$7222)+(1*Rater2!$C6898=D$7222)+(N_Raters&gt;=3=TRUE)*(1*Rater3!$C6898=D$7222)+(N_Raters&gt;=4=TRUE)*(1*Rater4!$C6898=D$7222)+(N_Raters&gt;=5=TRUE)*(1*Rater5!$C6898=D$7222)</f>
        <v>0</v>
      </c>
      <c r="E6909" s="38">
        <f>(1*Rater1!$C6898=E$7222)+(1*Rater2!$C6898=E$7222)+(N_Raters&gt;=3=TRUE)*(1*Rater3!$C6898=E$7222)+(N_Raters&gt;=4=TRUE)*(1*Rater4!$C6898=E$7222)+(N_Raters&gt;=5=TRUE)*(1*Rater5!$C6898=E$7222)</f>
        <v>3</v>
      </c>
      <c r="F6909" s="38"/>
      <c r="G6909" s="38"/>
      <c r="H6909" s="38"/>
      <c r="J6909" s="1"/>
      <c r="K6909" s="1"/>
    </row>
    <row r="6910" spans="2:11">
      <c r="B6910" s="36">
        <v>6896</v>
      </c>
      <c r="C6910" s="55">
        <f>(1*Rater1!$C6899=C$7222)+(1*Rater2!$C6899=C$7222)+(N_Raters&gt;=3=TRUE)*(1*Rater3!$C6899=C$7222)+(N_Raters&gt;=4=TRUE)*(1*Rater4!$C6899=C$7222)+(N_Raters&gt;=5=TRUE)*(1*Rater5!$C6899=C$7222)</f>
        <v>0</v>
      </c>
      <c r="D6910" s="55">
        <f>(1*Rater1!$C6899=D$7222)+(1*Rater2!$C6899=D$7222)+(N_Raters&gt;=3=TRUE)*(1*Rater3!$C6899=D$7222)+(N_Raters&gt;=4=TRUE)*(1*Rater4!$C6899=D$7222)+(N_Raters&gt;=5=TRUE)*(1*Rater5!$C6899=D$7222)</f>
        <v>0</v>
      </c>
      <c r="E6910" s="38">
        <f>(1*Rater1!$C6899=E$7222)+(1*Rater2!$C6899=E$7222)+(N_Raters&gt;=3=TRUE)*(1*Rater3!$C6899=E$7222)+(N_Raters&gt;=4=TRUE)*(1*Rater4!$C6899=E$7222)+(N_Raters&gt;=5=TRUE)*(1*Rater5!$C6899=E$7222)</f>
        <v>3</v>
      </c>
      <c r="F6910" s="38"/>
      <c r="G6910" s="38"/>
      <c r="H6910" s="38"/>
      <c r="J6910" s="1"/>
      <c r="K6910" s="1"/>
    </row>
    <row r="6911" spans="2:11">
      <c r="B6911" s="35">
        <v>6897</v>
      </c>
      <c r="C6911" s="55">
        <f>(1*Rater1!$C6900=C$7222)+(1*Rater2!$C6900=C$7222)+(N_Raters&gt;=3=TRUE)*(1*Rater3!$C6900=C$7222)+(N_Raters&gt;=4=TRUE)*(1*Rater4!$C6900=C$7222)+(N_Raters&gt;=5=TRUE)*(1*Rater5!$C6900=C$7222)</f>
        <v>0</v>
      </c>
      <c r="D6911" s="55">
        <f>(1*Rater1!$C6900=D$7222)+(1*Rater2!$C6900=D$7222)+(N_Raters&gt;=3=TRUE)*(1*Rater3!$C6900=D$7222)+(N_Raters&gt;=4=TRUE)*(1*Rater4!$C6900=D$7222)+(N_Raters&gt;=5=TRUE)*(1*Rater5!$C6900=D$7222)</f>
        <v>0</v>
      </c>
      <c r="E6911" s="38">
        <f>(1*Rater1!$C6900=E$7222)+(1*Rater2!$C6900=E$7222)+(N_Raters&gt;=3=TRUE)*(1*Rater3!$C6900=E$7222)+(N_Raters&gt;=4=TRUE)*(1*Rater4!$C6900=E$7222)+(N_Raters&gt;=5=TRUE)*(1*Rater5!$C6900=E$7222)</f>
        <v>3</v>
      </c>
      <c r="F6911" s="38"/>
      <c r="G6911" s="38"/>
      <c r="H6911" s="38"/>
      <c r="J6911" s="1"/>
      <c r="K6911" s="1"/>
    </row>
    <row r="6912" spans="2:11">
      <c r="B6912" s="36">
        <v>6898</v>
      </c>
      <c r="C6912" s="55">
        <f>(1*Rater1!$C6901=C$7222)+(1*Rater2!$C6901=C$7222)+(N_Raters&gt;=3=TRUE)*(1*Rater3!$C6901=C$7222)+(N_Raters&gt;=4=TRUE)*(1*Rater4!$C6901=C$7222)+(N_Raters&gt;=5=TRUE)*(1*Rater5!$C6901=C$7222)</f>
        <v>0</v>
      </c>
      <c r="D6912" s="55">
        <f>(1*Rater1!$C6901=D$7222)+(1*Rater2!$C6901=D$7222)+(N_Raters&gt;=3=TRUE)*(1*Rater3!$C6901=D$7222)+(N_Raters&gt;=4=TRUE)*(1*Rater4!$C6901=D$7222)+(N_Raters&gt;=5=TRUE)*(1*Rater5!$C6901=D$7222)</f>
        <v>0</v>
      </c>
      <c r="E6912" s="38">
        <f>(1*Rater1!$C6901=E$7222)+(1*Rater2!$C6901=E$7222)+(N_Raters&gt;=3=TRUE)*(1*Rater3!$C6901=E$7222)+(N_Raters&gt;=4=TRUE)*(1*Rater4!$C6901=E$7222)+(N_Raters&gt;=5=TRUE)*(1*Rater5!$C6901=E$7222)</f>
        <v>3</v>
      </c>
      <c r="F6912" s="38"/>
      <c r="G6912" s="38"/>
      <c r="H6912" s="38"/>
      <c r="J6912" s="1"/>
      <c r="K6912" s="1"/>
    </row>
    <row r="6913" spans="2:11">
      <c r="B6913" s="35">
        <v>6899</v>
      </c>
      <c r="C6913" s="55">
        <f>(1*Rater1!$C6902=C$7222)+(1*Rater2!$C6902=C$7222)+(N_Raters&gt;=3=TRUE)*(1*Rater3!$C6902=C$7222)+(N_Raters&gt;=4=TRUE)*(1*Rater4!$C6902=C$7222)+(N_Raters&gt;=5=TRUE)*(1*Rater5!$C6902=C$7222)</f>
        <v>0</v>
      </c>
      <c r="D6913" s="55">
        <f>(1*Rater1!$C6902=D$7222)+(1*Rater2!$C6902=D$7222)+(N_Raters&gt;=3=TRUE)*(1*Rater3!$C6902=D$7222)+(N_Raters&gt;=4=TRUE)*(1*Rater4!$C6902=D$7222)+(N_Raters&gt;=5=TRUE)*(1*Rater5!$C6902=D$7222)</f>
        <v>0</v>
      </c>
      <c r="E6913" s="38">
        <f>(1*Rater1!$C6902=E$7222)+(1*Rater2!$C6902=E$7222)+(N_Raters&gt;=3=TRUE)*(1*Rater3!$C6902=E$7222)+(N_Raters&gt;=4=TRUE)*(1*Rater4!$C6902=E$7222)+(N_Raters&gt;=5=TRUE)*(1*Rater5!$C6902=E$7222)</f>
        <v>3</v>
      </c>
      <c r="F6913" s="38"/>
      <c r="G6913" s="38"/>
      <c r="H6913" s="38"/>
      <c r="J6913" s="1"/>
      <c r="K6913" s="1"/>
    </row>
    <row r="6914" spans="2:11">
      <c r="B6914" s="36">
        <v>6900</v>
      </c>
      <c r="C6914" s="55">
        <f>(1*Rater1!$C6903=C$7222)+(1*Rater2!$C6903=C$7222)+(N_Raters&gt;=3=TRUE)*(1*Rater3!$C6903=C$7222)+(N_Raters&gt;=4=TRUE)*(1*Rater4!$C6903=C$7222)+(N_Raters&gt;=5=TRUE)*(1*Rater5!$C6903=C$7222)</f>
        <v>0</v>
      </c>
      <c r="D6914" s="55">
        <f>(1*Rater1!$C6903=D$7222)+(1*Rater2!$C6903=D$7222)+(N_Raters&gt;=3=TRUE)*(1*Rater3!$C6903=D$7222)+(N_Raters&gt;=4=TRUE)*(1*Rater4!$C6903=D$7222)+(N_Raters&gt;=5=TRUE)*(1*Rater5!$C6903=D$7222)</f>
        <v>0</v>
      </c>
      <c r="E6914" s="38">
        <f>(1*Rater1!$C6903=E$7222)+(1*Rater2!$C6903=E$7222)+(N_Raters&gt;=3=TRUE)*(1*Rater3!$C6903=E$7222)+(N_Raters&gt;=4=TRUE)*(1*Rater4!$C6903=E$7222)+(N_Raters&gt;=5=TRUE)*(1*Rater5!$C6903=E$7222)</f>
        <v>3</v>
      </c>
      <c r="F6914" s="38"/>
      <c r="G6914" s="38"/>
      <c r="H6914" s="38"/>
      <c r="J6914" s="1"/>
      <c r="K6914" s="1"/>
    </row>
    <row r="6915" spans="2:11">
      <c r="B6915" s="35">
        <v>6901</v>
      </c>
      <c r="C6915" s="55">
        <f>(1*Rater1!$C6904=C$7222)+(1*Rater2!$C6904=C$7222)+(N_Raters&gt;=3=TRUE)*(1*Rater3!$C6904=C$7222)+(N_Raters&gt;=4=TRUE)*(1*Rater4!$C6904=C$7222)+(N_Raters&gt;=5=TRUE)*(1*Rater5!$C6904=C$7222)</f>
        <v>0</v>
      </c>
      <c r="D6915" s="55">
        <f>(1*Rater1!$C6904=D$7222)+(1*Rater2!$C6904=D$7222)+(N_Raters&gt;=3=TRUE)*(1*Rater3!$C6904=D$7222)+(N_Raters&gt;=4=TRUE)*(1*Rater4!$C6904=D$7222)+(N_Raters&gt;=5=TRUE)*(1*Rater5!$C6904=D$7222)</f>
        <v>0</v>
      </c>
      <c r="E6915" s="38">
        <f>(1*Rater1!$C6904=E$7222)+(1*Rater2!$C6904=E$7222)+(N_Raters&gt;=3=TRUE)*(1*Rater3!$C6904=E$7222)+(N_Raters&gt;=4=TRUE)*(1*Rater4!$C6904=E$7222)+(N_Raters&gt;=5=TRUE)*(1*Rater5!$C6904=E$7222)</f>
        <v>3</v>
      </c>
      <c r="F6915" s="38"/>
      <c r="G6915" s="38"/>
      <c r="H6915" s="38"/>
      <c r="J6915" s="1"/>
      <c r="K6915" s="1"/>
    </row>
    <row r="6916" spans="2:11">
      <c r="B6916" s="36">
        <v>6902</v>
      </c>
      <c r="C6916" s="55">
        <f>(1*Rater1!$C6905=C$7222)+(1*Rater2!$C6905=C$7222)+(N_Raters&gt;=3=TRUE)*(1*Rater3!$C6905=C$7222)+(N_Raters&gt;=4=TRUE)*(1*Rater4!$C6905=C$7222)+(N_Raters&gt;=5=TRUE)*(1*Rater5!$C6905=C$7222)</f>
        <v>0</v>
      </c>
      <c r="D6916" s="55">
        <f>(1*Rater1!$C6905=D$7222)+(1*Rater2!$C6905=D$7222)+(N_Raters&gt;=3=TRUE)*(1*Rater3!$C6905=D$7222)+(N_Raters&gt;=4=TRUE)*(1*Rater4!$C6905=D$7222)+(N_Raters&gt;=5=TRUE)*(1*Rater5!$C6905=D$7222)</f>
        <v>0</v>
      </c>
      <c r="E6916" s="38">
        <f>(1*Rater1!$C6905=E$7222)+(1*Rater2!$C6905=E$7222)+(N_Raters&gt;=3=TRUE)*(1*Rater3!$C6905=E$7222)+(N_Raters&gt;=4=TRUE)*(1*Rater4!$C6905=E$7222)+(N_Raters&gt;=5=TRUE)*(1*Rater5!$C6905=E$7222)</f>
        <v>3</v>
      </c>
      <c r="F6916" s="38"/>
      <c r="G6916" s="38"/>
      <c r="H6916" s="38"/>
      <c r="J6916" s="1"/>
      <c r="K6916" s="1"/>
    </row>
    <row r="6917" spans="2:11">
      <c r="B6917" s="35">
        <v>6903</v>
      </c>
      <c r="C6917" s="55">
        <f>(1*Rater1!$C6906=C$7222)+(1*Rater2!$C6906=C$7222)+(N_Raters&gt;=3=TRUE)*(1*Rater3!$C6906=C$7222)+(N_Raters&gt;=4=TRUE)*(1*Rater4!$C6906=C$7222)+(N_Raters&gt;=5=TRUE)*(1*Rater5!$C6906=C$7222)</f>
        <v>0</v>
      </c>
      <c r="D6917" s="55">
        <f>(1*Rater1!$C6906=D$7222)+(1*Rater2!$C6906=D$7222)+(N_Raters&gt;=3=TRUE)*(1*Rater3!$C6906=D$7222)+(N_Raters&gt;=4=TRUE)*(1*Rater4!$C6906=D$7222)+(N_Raters&gt;=5=TRUE)*(1*Rater5!$C6906=D$7222)</f>
        <v>0</v>
      </c>
      <c r="E6917" s="38">
        <f>(1*Rater1!$C6906=E$7222)+(1*Rater2!$C6906=E$7222)+(N_Raters&gt;=3=TRUE)*(1*Rater3!$C6906=E$7222)+(N_Raters&gt;=4=TRUE)*(1*Rater4!$C6906=E$7222)+(N_Raters&gt;=5=TRUE)*(1*Rater5!$C6906=E$7222)</f>
        <v>3</v>
      </c>
      <c r="F6917" s="38"/>
      <c r="G6917" s="38"/>
      <c r="H6917" s="38"/>
      <c r="J6917" s="1"/>
      <c r="K6917" s="1"/>
    </row>
    <row r="6918" spans="2:11">
      <c r="B6918" s="36">
        <v>6904</v>
      </c>
      <c r="C6918" s="55">
        <f>(1*Rater1!$C6907=C$7222)+(1*Rater2!$C6907=C$7222)+(N_Raters&gt;=3=TRUE)*(1*Rater3!$C6907=C$7222)+(N_Raters&gt;=4=TRUE)*(1*Rater4!$C6907=C$7222)+(N_Raters&gt;=5=TRUE)*(1*Rater5!$C6907=C$7222)</f>
        <v>0</v>
      </c>
      <c r="D6918" s="55">
        <f>(1*Rater1!$C6907=D$7222)+(1*Rater2!$C6907=D$7222)+(N_Raters&gt;=3=TRUE)*(1*Rater3!$C6907=D$7222)+(N_Raters&gt;=4=TRUE)*(1*Rater4!$C6907=D$7222)+(N_Raters&gt;=5=TRUE)*(1*Rater5!$C6907=D$7222)</f>
        <v>0</v>
      </c>
      <c r="E6918" s="38">
        <f>(1*Rater1!$C6907=E$7222)+(1*Rater2!$C6907=E$7222)+(N_Raters&gt;=3=TRUE)*(1*Rater3!$C6907=E$7222)+(N_Raters&gt;=4=TRUE)*(1*Rater4!$C6907=E$7222)+(N_Raters&gt;=5=TRUE)*(1*Rater5!$C6907=E$7222)</f>
        <v>3</v>
      </c>
      <c r="F6918" s="38"/>
      <c r="G6918" s="38"/>
      <c r="H6918" s="38"/>
      <c r="J6918" s="1"/>
      <c r="K6918" s="1"/>
    </row>
    <row r="6919" spans="2:11">
      <c r="B6919" s="35">
        <v>6905</v>
      </c>
      <c r="C6919" s="55">
        <f>(1*Rater1!$C6908=C$7222)+(1*Rater2!$C6908=C$7222)+(N_Raters&gt;=3=TRUE)*(1*Rater3!$C6908=C$7222)+(N_Raters&gt;=4=TRUE)*(1*Rater4!$C6908=C$7222)+(N_Raters&gt;=5=TRUE)*(1*Rater5!$C6908=C$7222)</f>
        <v>0</v>
      </c>
      <c r="D6919" s="55">
        <f>(1*Rater1!$C6908=D$7222)+(1*Rater2!$C6908=D$7222)+(N_Raters&gt;=3=TRUE)*(1*Rater3!$C6908=D$7222)+(N_Raters&gt;=4=TRUE)*(1*Rater4!$C6908=D$7222)+(N_Raters&gt;=5=TRUE)*(1*Rater5!$C6908=D$7222)</f>
        <v>0</v>
      </c>
      <c r="E6919" s="38">
        <f>(1*Rater1!$C6908=E$7222)+(1*Rater2!$C6908=E$7222)+(N_Raters&gt;=3=TRUE)*(1*Rater3!$C6908=E$7222)+(N_Raters&gt;=4=TRUE)*(1*Rater4!$C6908=E$7222)+(N_Raters&gt;=5=TRUE)*(1*Rater5!$C6908=E$7222)</f>
        <v>3</v>
      </c>
      <c r="F6919" s="38"/>
      <c r="G6919" s="38"/>
      <c r="H6919" s="38"/>
      <c r="J6919" s="1"/>
      <c r="K6919" s="1"/>
    </row>
    <row r="6920" spans="2:11">
      <c r="B6920" s="36">
        <v>6906</v>
      </c>
      <c r="C6920" s="55">
        <f>(1*Rater1!$C6909=C$7222)+(1*Rater2!$C6909=C$7222)+(N_Raters&gt;=3=TRUE)*(1*Rater3!$C6909=C$7222)+(N_Raters&gt;=4=TRUE)*(1*Rater4!$C6909=C$7222)+(N_Raters&gt;=5=TRUE)*(1*Rater5!$C6909=C$7222)</f>
        <v>0</v>
      </c>
      <c r="D6920" s="55">
        <f>(1*Rater1!$C6909=D$7222)+(1*Rater2!$C6909=D$7222)+(N_Raters&gt;=3=TRUE)*(1*Rater3!$C6909=D$7222)+(N_Raters&gt;=4=TRUE)*(1*Rater4!$C6909=D$7222)+(N_Raters&gt;=5=TRUE)*(1*Rater5!$C6909=D$7222)</f>
        <v>0</v>
      </c>
      <c r="E6920" s="38">
        <f>(1*Rater1!$C6909=E$7222)+(1*Rater2!$C6909=E$7222)+(N_Raters&gt;=3=TRUE)*(1*Rater3!$C6909=E$7222)+(N_Raters&gt;=4=TRUE)*(1*Rater4!$C6909=E$7222)+(N_Raters&gt;=5=TRUE)*(1*Rater5!$C6909=E$7222)</f>
        <v>3</v>
      </c>
      <c r="F6920" s="38"/>
      <c r="G6920" s="38"/>
      <c r="H6920" s="38"/>
      <c r="J6920" s="1"/>
      <c r="K6920" s="1"/>
    </row>
    <row r="6921" spans="2:11">
      <c r="B6921" s="35">
        <v>6907</v>
      </c>
      <c r="C6921" s="55">
        <f>(1*Rater1!$C6910=C$7222)+(1*Rater2!$C6910=C$7222)+(N_Raters&gt;=3=TRUE)*(1*Rater3!$C6910=C$7222)+(N_Raters&gt;=4=TRUE)*(1*Rater4!$C6910=C$7222)+(N_Raters&gt;=5=TRUE)*(1*Rater5!$C6910=C$7222)</f>
        <v>0</v>
      </c>
      <c r="D6921" s="55">
        <f>(1*Rater1!$C6910=D$7222)+(1*Rater2!$C6910=D$7222)+(N_Raters&gt;=3=TRUE)*(1*Rater3!$C6910=D$7222)+(N_Raters&gt;=4=TRUE)*(1*Rater4!$C6910=D$7222)+(N_Raters&gt;=5=TRUE)*(1*Rater5!$C6910=D$7222)</f>
        <v>0</v>
      </c>
      <c r="E6921" s="38">
        <f>(1*Rater1!$C6910=E$7222)+(1*Rater2!$C6910=E$7222)+(N_Raters&gt;=3=TRUE)*(1*Rater3!$C6910=E$7222)+(N_Raters&gt;=4=TRUE)*(1*Rater4!$C6910=E$7222)+(N_Raters&gt;=5=TRUE)*(1*Rater5!$C6910=E$7222)</f>
        <v>3</v>
      </c>
      <c r="F6921" s="38"/>
      <c r="G6921" s="38"/>
      <c r="H6921" s="38"/>
      <c r="J6921" s="1"/>
      <c r="K6921" s="1"/>
    </row>
    <row r="6922" spans="2:11">
      <c r="B6922" s="36">
        <v>6908</v>
      </c>
      <c r="C6922" s="55">
        <f>(1*Rater1!$C6911=C$7222)+(1*Rater2!$C6911=C$7222)+(N_Raters&gt;=3=TRUE)*(1*Rater3!$C6911=C$7222)+(N_Raters&gt;=4=TRUE)*(1*Rater4!$C6911=C$7222)+(N_Raters&gt;=5=TRUE)*(1*Rater5!$C6911=C$7222)</f>
        <v>0</v>
      </c>
      <c r="D6922" s="55">
        <f>(1*Rater1!$C6911=D$7222)+(1*Rater2!$C6911=D$7222)+(N_Raters&gt;=3=TRUE)*(1*Rater3!$C6911=D$7222)+(N_Raters&gt;=4=TRUE)*(1*Rater4!$C6911=D$7222)+(N_Raters&gt;=5=TRUE)*(1*Rater5!$C6911=D$7222)</f>
        <v>0</v>
      </c>
      <c r="E6922" s="38">
        <f>(1*Rater1!$C6911=E$7222)+(1*Rater2!$C6911=E$7222)+(N_Raters&gt;=3=TRUE)*(1*Rater3!$C6911=E$7222)+(N_Raters&gt;=4=TRUE)*(1*Rater4!$C6911=E$7222)+(N_Raters&gt;=5=TRUE)*(1*Rater5!$C6911=E$7222)</f>
        <v>3</v>
      </c>
      <c r="F6922" s="38"/>
      <c r="G6922" s="38"/>
      <c r="H6922" s="38"/>
      <c r="J6922" s="1"/>
      <c r="K6922" s="1"/>
    </row>
    <row r="6923" spans="2:11">
      <c r="B6923" s="35">
        <v>6909</v>
      </c>
      <c r="C6923" s="55">
        <f>(1*Rater1!$C6912=C$7222)+(1*Rater2!$C6912=C$7222)+(N_Raters&gt;=3=TRUE)*(1*Rater3!$C6912=C$7222)+(N_Raters&gt;=4=TRUE)*(1*Rater4!$C6912=C$7222)+(N_Raters&gt;=5=TRUE)*(1*Rater5!$C6912=C$7222)</f>
        <v>0</v>
      </c>
      <c r="D6923" s="55">
        <f>(1*Rater1!$C6912=D$7222)+(1*Rater2!$C6912=D$7222)+(N_Raters&gt;=3=TRUE)*(1*Rater3!$C6912=D$7222)+(N_Raters&gt;=4=TRUE)*(1*Rater4!$C6912=D$7222)+(N_Raters&gt;=5=TRUE)*(1*Rater5!$C6912=D$7222)</f>
        <v>0</v>
      </c>
      <c r="E6923" s="38">
        <f>(1*Rater1!$C6912=E$7222)+(1*Rater2!$C6912=E$7222)+(N_Raters&gt;=3=TRUE)*(1*Rater3!$C6912=E$7222)+(N_Raters&gt;=4=TRUE)*(1*Rater4!$C6912=E$7222)+(N_Raters&gt;=5=TRUE)*(1*Rater5!$C6912=E$7222)</f>
        <v>3</v>
      </c>
      <c r="F6923" s="38"/>
      <c r="G6923" s="38"/>
      <c r="H6923" s="38"/>
      <c r="J6923" s="1"/>
      <c r="K6923" s="1"/>
    </row>
    <row r="6924" spans="2:11">
      <c r="B6924" s="36">
        <v>6910</v>
      </c>
      <c r="C6924" s="55">
        <f>(1*Rater1!$C6913=C$7222)+(1*Rater2!$C6913=C$7222)+(N_Raters&gt;=3=TRUE)*(1*Rater3!$C6913=C$7222)+(N_Raters&gt;=4=TRUE)*(1*Rater4!$C6913=C$7222)+(N_Raters&gt;=5=TRUE)*(1*Rater5!$C6913=C$7222)</f>
        <v>0</v>
      </c>
      <c r="D6924" s="55">
        <f>(1*Rater1!$C6913=D$7222)+(1*Rater2!$C6913=D$7222)+(N_Raters&gt;=3=TRUE)*(1*Rater3!$C6913=D$7222)+(N_Raters&gt;=4=TRUE)*(1*Rater4!$C6913=D$7222)+(N_Raters&gt;=5=TRUE)*(1*Rater5!$C6913=D$7222)</f>
        <v>0</v>
      </c>
      <c r="E6924" s="38">
        <f>(1*Rater1!$C6913=E$7222)+(1*Rater2!$C6913=E$7222)+(N_Raters&gt;=3=TRUE)*(1*Rater3!$C6913=E$7222)+(N_Raters&gt;=4=TRUE)*(1*Rater4!$C6913=E$7222)+(N_Raters&gt;=5=TRUE)*(1*Rater5!$C6913=E$7222)</f>
        <v>3</v>
      </c>
      <c r="F6924" s="38"/>
      <c r="G6924" s="38"/>
      <c r="H6924" s="38"/>
      <c r="J6924" s="1"/>
      <c r="K6924" s="1"/>
    </row>
    <row r="6925" spans="2:11">
      <c r="B6925" s="35">
        <v>6911</v>
      </c>
      <c r="C6925" s="55">
        <f>(1*Rater1!$C6914=C$7222)+(1*Rater2!$C6914=C$7222)+(N_Raters&gt;=3=TRUE)*(1*Rater3!$C6914=C$7222)+(N_Raters&gt;=4=TRUE)*(1*Rater4!$C6914=C$7222)+(N_Raters&gt;=5=TRUE)*(1*Rater5!$C6914=C$7222)</f>
        <v>0</v>
      </c>
      <c r="D6925" s="55">
        <f>(1*Rater1!$C6914=D$7222)+(1*Rater2!$C6914=D$7222)+(N_Raters&gt;=3=TRUE)*(1*Rater3!$C6914=D$7222)+(N_Raters&gt;=4=TRUE)*(1*Rater4!$C6914=D$7222)+(N_Raters&gt;=5=TRUE)*(1*Rater5!$C6914=D$7222)</f>
        <v>0</v>
      </c>
      <c r="E6925" s="38">
        <f>(1*Rater1!$C6914=E$7222)+(1*Rater2!$C6914=E$7222)+(N_Raters&gt;=3=TRUE)*(1*Rater3!$C6914=E$7222)+(N_Raters&gt;=4=TRUE)*(1*Rater4!$C6914=E$7222)+(N_Raters&gt;=5=TRUE)*(1*Rater5!$C6914=E$7222)</f>
        <v>3</v>
      </c>
      <c r="F6925" s="38"/>
      <c r="G6925" s="38"/>
      <c r="H6925" s="38"/>
      <c r="J6925" s="1"/>
      <c r="K6925" s="1"/>
    </row>
    <row r="6926" spans="2:11">
      <c r="B6926" s="36">
        <v>6912</v>
      </c>
      <c r="C6926" s="55">
        <f>(1*Rater1!$C6915=C$7222)+(1*Rater2!$C6915=C$7222)+(N_Raters&gt;=3=TRUE)*(1*Rater3!$C6915=C$7222)+(N_Raters&gt;=4=TRUE)*(1*Rater4!$C6915=C$7222)+(N_Raters&gt;=5=TRUE)*(1*Rater5!$C6915=C$7222)</f>
        <v>0</v>
      </c>
      <c r="D6926" s="55">
        <f>(1*Rater1!$C6915=D$7222)+(1*Rater2!$C6915=D$7222)+(N_Raters&gt;=3=TRUE)*(1*Rater3!$C6915=D$7222)+(N_Raters&gt;=4=TRUE)*(1*Rater4!$C6915=D$7222)+(N_Raters&gt;=5=TRUE)*(1*Rater5!$C6915=D$7222)</f>
        <v>0</v>
      </c>
      <c r="E6926" s="38">
        <f>(1*Rater1!$C6915=E$7222)+(1*Rater2!$C6915=E$7222)+(N_Raters&gt;=3=TRUE)*(1*Rater3!$C6915=E$7222)+(N_Raters&gt;=4=TRUE)*(1*Rater4!$C6915=E$7222)+(N_Raters&gt;=5=TRUE)*(1*Rater5!$C6915=E$7222)</f>
        <v>3</v>
      </c>
      <c r="F6926" s="38"/>
      <c r="G6926" s="38"/>
      <c r="H6926" s="38"/>
      <c r="J6926" s="1"/>
      <c r="K6926" s="1"/>
    </row>
    <row r="6927" spans="2:11">
      <c r="B6927" s="35">
        <v>6913</v>
      </c>
      <c r="C6927" s="55">
        <f>(1*Rater1!$C6916=C$7222)+(1*Rater2!$C6916=C$7222)+(N_Raters&gt;=3=TRUE)*(1*Rater3!$C6916=C$7222)+(N_Raters&gt;=4=TRUE)*(1*Rater4!$C6916=C$7222)+(N_Raters&gt;=5=TRUE)*(1*Rater5!$C6916=C$7222)</f>
        <v>0</v>
      </c>
      <c r="D6927" s="55">
        <f>(1*Rater1!$C6916=D$7222)+(1*Rater2!$C6916=D$7222)+(N_Raters&gt;=3=TRUE)*(1*Rater3!$C6916=D$7222)+(N_Raters&gt;=4=TRUE)*(1*Rater4!$C6916=D$7222)+(N_Raters&gt;=5=TRUE)*(1*Rater5!$C6916=D$7222)</f>
        <v>0</v>
      </c>
      <c r="E6927" s="38">
        <f>(1*Rater1!$C6916=E$7222)+(1*Rater2!$C6916=E$7222)+(N_Raters&gt;=3=TRUE)*(1*Rater3!$C6916=E$7222)+(N_Raters&gt;=4=TRUE)*(1*Rater4!$C6916=E$7222)+(N_Raters&gt;=5=TRUE)*(1*Rater5!$C6916=E$7222)</f>
        <v>3</v>
      </c>
      <c r="F6927" s="38"/>
      <c r="G6927" s="38"/>
      <c r="H6927" s="38"/>
      <c r="J6927" s="1"/>
      <c r="K6927" s="1"/>
    </row>
    <row r="6928" spans="2:11">
      <c r="B6928" s="36">
        <v>6914</v>
      </c>
      <c r="C6928" s="55">
        <f>(1*Rater1!$C6917=C$7222)+(1*Rater2!$C6917=C$7222)+(N_Raters&gt;=3=TRUE)*(1*Rater3!$C6917=C$7222)+(N_Raters&gt;=4=TRUE)*(1*Rater4!$C6917=C$7222)+(N_Raters&gt;=5=TRUE)*(1*Rater5!$C6917=C$7222)</f>
        <v>0</v>
      </c>
      <c r="D6928" s="55">
        <f>(1*Rater1!$C6917=D$7222)+(1*Rater2!$C6917=D$7222)+(N_Raters&gt;=3=TRUE)*(1*Rater3!$C6917=D$7222)+(N_Raters&gt;=4=TRUE)*(1*Rater4!$C6917=D$7222)+(N_Raters&gt;=5=TRUE)*(1*Rater5!$C6917=D$7222)</f>
        <v>0</v>
      </c>
      <c r="E6928" s="38">
        <f>(1*Rater1!$C6917=E$7222)+(1*Rater2!$C6917=E$7222)+(N_Raters&gt;=3=TRUE)*(1*Rater3!$C6917=E$7222)+(N_Raters&gt;=4=TRUE)*(1*Rater4!$C6917=E$7222)+(N_Raters&gt;=5=TRUE)*(1*Rater5!$C6917=E$7222)</f>
        <v>3</v>
      </c>
      <c r="F6928" s="38"/>
      <c r="G6928" s="38"/>
      <c r="H6928" s="38"/>
      <c r="J6928" s="1"/>
      <c r="K6928" s="1"/>
    </row>
    <row r="6929" spans="2:11">
      <c r="B6929" s="35">
        <v>6915</v>
      </c>
      <c r="C6929" s="55">
        <f>(1*Rater1!$C6918=C$7222)+(1*Rater2!$C6918=C$7222)+(N_Raters&gt;=3=TRUE)*(1*Rater3!$C6918=C$7222)+(N_Raters&gt;=4=TRUE)*(1*Rater4!$C6918=C$7222)+(N_Raters&gt;=5=TRUE)*(1*Rater5!$C6918=C$7222)</f>
        <v>0</v>
      </c>
      <c r="D6929" s="55">
        <f>(1*Rater1!$C6918=D$7222)+(1*Rater2!$C6918=D$7222)+(N_Raters&gt;=3=TRUE)*(1*Rater3!$C6918=D$7222)+(N_Raters&gt;=4=TRUE)*(1*Rater4!$C6918=D$7222)+(N_Raters&gt;=5=TRUE)*(1*Rater5!$C6918=D$7222)</f>
        <v>0</v>
      </c>
      <c r="E6929" s="38">
        <f>(1*Rater1!$C6918=E$7222)+(1*Rater2!$C6918=E$7222)+(N_Raters&gt;=3=TRUE)*(1*Rater3!$C6918=E$7222)+(N_Raters&gt;=4=TRUE)*(1*Rater4!$C6918=E$7222)+(N_Raters&gt;=5=TRUE)*(1*Rater5!$C6918=E$7222)</f>
        <v>3</v>
      </c>
      <c r="F6929" s="38"/>
      <c r="G6929" s="38"/>
      <c r="H6929" s="38"/>
      <c r="J6929" s="1"/>
      <c r="K6929" s="1"/>
    </row>
    <row r="6930" spans="2:11">
      <c r="B6930" s="36">
        <v>6916</v>
      </c>
      <c r="C6930" s="55">
        <f>(1*Rater1!$C6919=C$7222)+(1*Rater2!$C6919=C$7222)+(N_Raters&gt;=3=TRUE)*(1*Rater3!$C6919=C$7222)+(N_Raters&gt;=4=TRUE)*(1*Rater4!$C6919=C$7222)+(N_Raters&gt;=5=TRUE)*(1*Rater5!$C6919=C$7222)</f>
        <v>0</v>
      </c>
      <c r="D6930" s="55">
        <f>(1*Rater1!$C6919=D$7222)+(1*Rater2!$C6919=D$7222)+(N_Raters&gt;=3=TRUE)*(1*Rater3!$C6919=D$7222)+(N_Raters&gt;=4=TRUE)*(1*Rater4!$C6919=D$7222)+(N_Raters&gt;=5=TRUE)*(1*Rater5!$C6919=D$7222)</f>
        <v>0</v>
      </c>
      <c r="E6930" s="38">
        <f>(1*Rater1!$C6919=E$7222)+(1*Rater2!$C6919=E$7222)+(N_Raters&gt;=3=TRUE)*(1*Rater3!$C6919=E$7222)+(N_Raters&gt;=4=TRUE)*(1*Rater4!$C6919=E$7222)+(N_Raters&gt;=5=TRUE)*(1*Rater5!$C6919=E$7222)</f>
        <v>3</v>
      </c>
      <c r="F6930" s="38"/>
      <c r="G6930" s="38"/>
      <c r="H6930" s="38"/>
      <c r="J6930" s="1"/>
      <c r="K6930" s="1"/>
    </row>
    <row r="6931" spans="2:11">
      <c r="B6931" s="35">
        <v>6917</v>
      </c>
      <c r="C6931" s="55">
        <f>(1*Rater1!$C6920=C$7222)+(1*Rater2!$C6920=C$7222)+(N_Raters&gt;=3=TRUE)*(1*Rater3!$C6920=C$7222)+(N_Raters&gt;=4=TRUE)*(1*Rater4!$C6920=C$7222)+(N_Raters&gt;=5=TRUE)*(1*Rater5!$C6920=C$7222)</f>
        <v>0</v>
      </c>
      <c r="D6931" s="55">
        <f>(1*Rater1!$C6920=D$7222)+(1*Rater2!$C6920=D$7222)+(N_Raters&gt;=3=TRUE)*(1*Rater3!$C6920=D$7222)+(N_Raters&gt;=4=TRUE)*(1*Rater4!$C6920=D$7222)+(N_Raters&gt;=5=TRUE)*(1*Rater5!$C6920=D$7222)</f>
        <v>0</v>
      </c>
      <c r="E6931" s="38">
        <f>(1*Rater1!$C6920=E$7222)+(1*Rater2!$C6920=E$7222)+(N_Raters&gt;=3=TRUE)*(1*Rater3!$C6920=E$7222)+(N_Raters&gt;=4=TRUE)*(1*Rater4!$C6920=E$7222)+(N_Raters&gt;=5=TRUE)*(1*Rater5!$C6920=E$7222)</f>
        <v>3</v>
      </c>
      <c r="F6931" s="38"/>
      <c r="G6931" s="38"/>
      <c r="H6931" s="38"/>
      <c r="J6931" s="1"/>
      <c r="K6931" s="1"/>
    </row>
    <row r="6932" spans="2:11">
      <c r="B6932" s="36">
        <v>6918</v>
      </c>
      <c r="C6932" s="55">
        <f>(1*Rater1!$C6921=C$7222)+(1*Rater2!$C6921=C$7222)+(N_Raters&gt;=3=TRUE)*(1*Rater3!$C6921=C$7222)+(N_Raters&gt;=4=TRUE)*(1*Rater4!$C6921=C$7222)+(N_Raters&gt;=5=TRUE)*(1*Rater5!$C6921=C$7222)</f>
        <v>0</v>
      </c>
      <c r="D6932" s="55">
        <f>(1*Rater1!$C6921=D$7222)+(1*Rater2!$C6921=D$7222)+(N_Raters&gt;=3=TRUE)*(1*Rater3!$C6921=D$7222)+(N_Raters&gt;=4=TRUE)*(1*Rater4!$C6921=D$7222)+(N_Raters&gt;=5=TRUE)*(1*Rater5!$C6921=D$7222)</f>
        <v>0</v>
      </c>
      <c r="E6932" s="38">
        <f>(1*Rater1!$C6921=E$7222)+(1*Rater2!$C6921=E$7222)+(N_Raters&gt;=3=TRUE)*(1*Rater3!$C6921=E$7222)+(N_Raters&gt;=4=TRUE)*(1*Rater4!$C6921=E$7222)+(N_Raters&gt;=5=TRUE)*(1*Rater5!$C6921=E$7222)</f>
        <v>3</v>
      </c>
      <c r="F6932" s="38"/>
      <c r="G6932" s="38"/>
      <c r="H6932" s="38"/>
      <c r="J6932" s="1"/>
      <c r="K6932" s="1"/>
    </row>
    <row r="6933" spans="2:11">
      <c r="B6933" s="35">
        <v>6919</v>
      </c>
      <c r="C6933" s="55">
        <f>(1*Rater1!$C6922=C$7222)+(1*Rater2!$C6922=C$7222)+(N_Raters&gt;=3=TRUE)*(1*Rater3!$C6922=C$7222)+(N_Raters&gt;=4=TRUE)*(1*Rater4!$C6922=C$7222)+(N_Raters&gt;=5=TRUE)*(1*Rater5!$C6922=C$7222)</f>
        <v>0</v>
      </c>
      <c r="D6933" s="55">
        <f>(1*Rater1!$C6922=D$7222)+(1*Rater2!$C6922=D$7222)+(N_Raters&gt;=3=TRUE)*(1*Rater3!$C6922=D$7222)+(N_Raters&gt;=4=TRUE)*(1*Rater4!$C6922=D$7222)+(N_Raters&gt;=5=TRUE)*(1*Rater5!$C6922=D$7222)</f>
        <v>2</v>
      </c>
      <c r="E6933" s="38">
        <f>(1*Rater1!$C6922=E$7222)+(1*Rater2!$C6922=E$7222)+(N_Raters&gt;=3=TRUE)*(1*Rater3!$C6922=E$7222)+(N_Raters&gt;=4=TRUE)*(1*Rater4!$C6922=E$7222)+(N_Raters&gt;=5=TRUE)*(1*Rater5!$C6922=E$7222)</f>
        <v>1</v>
      </c>
      <c r="F6933" s="38"/>
      <c r="G6933" s="38"/>
      <c r="H6933" s="38"/>
      <c r="J6933" s="1"/>
      <c r="K6933" s="1"/>
    </row>
    <row r="6934" spans="2:11">
      <c r="B6934" s="36">
        <v>6920</v>
      </c>
      <c r="C6934" s="55">
        <f>(1*Rater1!$C6923=C$7222)+(1*Rater2!$C6923=C$7222)+(N_Raters&gt;=3=TRUE)*(1*Rater3!$C6923=C$7222)+(N_Raters&gt;=4=TRUE)*(1*Rater4!$C6923=C$7222)+(N_Raters&gt;=5=TRUE)*(1*Rater5!$C6923=C$7222)</f>
        <v>0</v>
      </c>
      <c r="D6934" s="55">
        <f>(1*Rater1!$C6923=D$7222)+(1*Rater2!$C6923=D$7222)+(N_Raters&gt;=3=TRUE)*(1*Rater3!$C6923=D$7222)+(N_Raters&gt;=4=TRUE)*(1*Rater4!$C6923=D$7222)+(N_Raters&gt;=5=TRUE)*(1*Rater5!$C6923=D$7222)</f>
        <v>0</v>
      </c>
      <c r="E6934" s="38">
        <f>(1*Rater1!$C6923=E$7222)+(1*Rater2!$C6923=E$7222)+(N_Raters&gt;=3=TRUE)*(1*Rater3!$C6923=E$7222)+(N_Raters&gt;=4=TRUE)*(1*Rater4!$C6923=E$7222)+(N_Raters&gt;=5=TRUE)*(1*Rater5!$C6923=E$7222)</f>
        <v>3</v>
      </c>
      <c r="F6934" s="38"/>
      <c r="G6934" s="38"/>
      <c r="H6934" s="38"/>
      <c r="J6934" s="1"/>
      <c r="K6934" s="1"/>
    </row>
    <row r="6935" spans="2:11">
      <c r="B6935" s="35">
        <v>6921</v>
      </c>
      <c r="C6935" s="55">
        <f>(1*Rater1!$C6924=C$7222)+(1*Rater2!$C6924=C$7222)+(N_Raters&gt;=3=TRUE)*(1*Rater3!$C6924=C$7222)+(N_Raters&gt;=4=TRUE)*(1*Rater4!$C6924=C$7222)+(N_Raters&gt;=5=TRUE)*(1*Rater5!$C6924=C$7222)</f>
        <v>0</v>
      </c>
      <c r="D6935" s="55">
        <f>(1*Rater1!$C6924=D$7222)+(1*Rater2!$C6924=D$7222)+(N_Raters&gt;=3=TRUE)*(1*Rater3!$C6924=D$7222)+(N_Raters&gt;=4=TRUE)*(1*Rater4!$C6924=D$7222)+(N_Raters&gt;=5=TRUE)*(1*Rater5!$C6924=D$7222)</f>
        <v>0</v>
      </c>
      <c r="E6935" s="38">
        <f>(1*Rater1!$C6924=E$7222)+(1*Rater2!$C6924=E$7222)+(N_Raters&gt;=3=TRUE)*(1*Rater3!$C6924=E$7222)+(N_Raters&gt;=4=TRUE)*(1*Rater4!$C6924=E$7222)+(N_Raters&gt;=5=TRUE)*(1*Rater5!$C6924=E$7222)</f>
        <v>3</v>
      </c>
      <c r="F6935" s="38"/>
      <c r="G6935" s="38"/>
      <c r="H6935" s="38"/>
      <c r="J6935" s="1"/>
      <c r="K6935" s="1"/>
    </row>
    <row r="6936" spans="2:11">
      <c r="B6936" s="36">
        <v>6922</v>
      </c>
      <c r="C6936" s="55">
        <f>(1*Rater1!$C6925=C$7222)+(1*Rater2!$C6925=C$7222)+(N_Raters&gt;=3=TRUE)*(1*Rater3!$C6925=C$7222)+(N_Raters&gt;=4=TRUE)*(1*Rater4!$C6925=C$7222)+(N_Raters&gt;=5=TRUE)*(1*Rater5!$C6925=C$7222)</f>
        <v>0</v>
      </c>
      <c r="D6936" s="55">
        <f>(1*Rater1!$C6925=D$7222)+(1*Rater2!$C6925=D$7222)+(N_Raters&gt;=3=TRUE)*(1*Rater3!$C6925=D$7222)+(N_Raters&gt;=4=TRUE)*(1*Rater4!$C6925=D$7222)+(N_Raters&gt;=5=TRUE)*(1*Rater5!$C6925=D$7222)</f>
        <v>0</v>
      </c>
      <c r="E6936" s="38">
        <f>(1*Rater1!$C6925=E$7222)+(1*Rater2!$C6925=E$7222)+(N_Raters&gt;=3=TRUE)*(1*Rater3!$C6925=E$7222)+(N_Raters&gt;=4=TRUE)*(1*Rater4!$C6925=E$7222)+(N_Raters&gt;=5=TRUE)*(1*Rater5!$C6925=E$7222)</f>
        <v>3</v>
      </c>
      <c r="F6936" s="38"/>
      <c r="G6936" s="38"/>
      <c r="H6936" s="38"/>
      <c r="J6936" s="1"/>
      <c r="K6936" s="1"/>
    </row>
    <row r="6937" spans="2:11">
      <c r="B6937" s="35">
        <v>6923</v>
      </c>
      <c r="C6937" s="55">
        <f>(1*Rater1!$C6926=C$7222)+(1*Rater2!$C6926=C$7222)+(N_Raters&gt;=3=TRUE)*(1*Rater3!$C6926=C$7222)+(N_Raters&gt;=4=TRUE)*(1*Rater4!$C6926=C$7222)+(N_Raters&gt;=5=TRUE)*(1*Rater5!$C6926=C$7222)</f>
        <v>0</v>
      </c>
      <c r="D6937" s="55">
        <f>(1*Rater1!$C6926=D$7222)+(1*Rater2!$C6926=D$7222)+(N_Raters&gt;=3=TRUE)*(1*Rater3!$C6926=D$7222)+(N_Raters&gt;=4=TRUE)*(1*Rater4!$C6926=D$7222)+(N_Raters&gt;=5=TRUE)*(1*Rater5!$C6926=D$7222)</f>
        <v>0</v>
      </c>
      <c r="E6937" s="38">
        <f>(1*Rater1!$C6926=E$7222)+(1*Rater2!$C6926=E$7222)+(N_Raters&gt;=3=TRUE)*(1*Rater3!$C6926=E$7222)+(N_Raters&gt;=4=TRUE)*(1*Rater4!$C6926=E$7222)+(N_Raters&gt;=5=TRUE)*(1*Rater5!$C6926=E$7222)</f>
        <v>3</v>
      </c>
      <c r="F6937" s="38"/>
      <c r="G6937" s="38"/>
      <c r="H6937" s="38"/>
      <c r="J6937" s="1"/>
      <c r="K6937" s="1"/>
    </row>
    <row r="6938" spans="2:11">
      <c r="B6938" s="36">
        <v>6924</v>
      </c>
      <c r="C6938" s="55">
        <f>(1*Rater1!$C6927=C$7222)+(1*Rater2!$C6927=C$7222)+(N_Raters&gt;=3=TRUE)*(1*Rater3!$C6927=C$7222)+(N_Raters&gt;=4=TRUE)*(1*Rater4!$C6927=C$7222)+(N_Raters&gt;=5=TRUE)*(1*Rater5!$C6927=C$7222)</f>
        <v>0</v>
      </c>
      <c r="D6938" s="55">
        <f>(1*Rater1!$C6927=D$7222)+(1*Rater2!$C6927=D$7222)+(N_Raters&gt;=3=TRUE)*(1*Rater3!$C6927=D$7222)+(N_Raters&gt;=4=TRUE)*(1*Rater4!$C6927=D$7222)+(N_Raters&gt;=5=TRUE)*(1*Rater5!$C6927=D$7222)</f>
        <v>0</v>
      </c>
      <c r="E6938" s="38">
        <f>(1*Rater1!$C6927=E$7222)+(1*Rater2!$C6927=E$7222)+(N_Raters&gt;=3=TRUE)*(1*Rater3!$C6927=E$7222)+(N_Raters&gt;=4=TRUE)*(1*Rater4!$C6927=E$7222)+(N_Raters&gt;=5=TRUE)*(1*Rater5!$C6927=E$7222)</f>
        <v>3</v>
      </c>
      <c r="F6938" s="38"/>
      <c r="G6938" s="38"/>
      <c r="H6938" s="38"/>
      <c r="J6938" s="1"/>
      <c r="K6938" s="1"/>
    </row>
    <row r="6939" spans="2:11">
      <c r="B6939" s="35">
        <v>6925</v>
      </c>
      <c r="C6939" s="55">
        <f>(1*Rater1!$C6928=C$7222)+(1*Rater2!$C6928=C$7222)+(N_Raters&gt;=3=TRUE)*(1*Rater3!$C6928=C$7222)+(N_Raters&gt;=4=TRUE)*(1*Rater4!$C6928=C$7222)+(N_Raters&gt;=5=TRUE)*(1*Rater5!$C6928=C$7222)</f>
        <v>0</v>
      </c>
      <c r="D6939" s="55">
        <f>(1*Rater1!$C6928=D$7222)+(1*Rater2!$C6928=D$7222)+(N_Raters&gt;=3=TRUE)*(1*Rater3!$C6928=D$7222)+(N_Raters&gt;=4=TRUE)*(1*Rater4!$C6928=D$7222)+(N_Raters&gt;=5=TRUE)*(1*Rater5!$C6928=D$7222)</f>
        <v>0</v>
      </c>
      <c r="E6939" s="38">
        <f>(1*Rater1!$C6928=E$7222)+(1*Rater2!$C6928=E$7222)+(N_Raters&gt;=3=TRUE)*(1*Rater3!$C6928=E$7222)+(N_Raters&gt;=4=TRUE)*(1*Rater4!$C6928=E$7222)+(N_Raters&gt;=5=TRUE)*(1*Rater5!$C6928=E$7222)</f>
        <v>3</v>
      </c>
      <c r="F6939" s="38"/>
      <c r="G6939" s="38"/>
      <c r="H6939" s="38"/>
      <c r="J6939" s="1"/>
      <c r="K6939" s="1"/>
    </row>
    <row r="6940" spans="2:11">
      <c r="B6940" s="36">
        <v>6926</v>
      </c>
      <c r="C6940" s="55">
        <f>(1*Rater1!$C6929=C$7222)+(1*Rater2!$C6929=C$7222)+(N_Raters&gt;=3=TRUE)*(1*Rater3!$C6929=C$7222)+(N_Raters&gt;=4=TRUE)*(1*Rater4!$C6929=C$7222)+(N_Raters&gt;=5=TRUE)*(1*Rater5!$C6929=C$7222)</f>
        <v>0</v>
      </c>
      <c r="D6940" s="55">
        <f>(1*Rater1!$C6929=D$7222)+(1*Rater2!$C6929=D$7222)+(N_Raters&gt;=3=TRUE)*(1*Rater3!$C6929=D$7222)+(N_Raters&gt;=4=TRUE)*(1*Rater4!$C6929=D$7222)+(N_Raters&gt;=5=TRUE)*(1*Rater5!$C6929=D$7222)</f>
        <v>0</v>
      </c>
      <c r="E6940" s="38">
        <f>(1*Rater1!$C6929=E$7222)+(1*Rater2!$C6929=E$7222)+(N_Raters&gt;=3=TRUE)*(1*Rater3!$C6929=E$7222)+(N_Raters&gt;=4=TRUE)*(1*Rater4!$C6929=E$7222)+(N_Raters&gt;=5=TRUE)*(1*Rater5!$C6929=E$7222)</f>
        <v>3</v>
      </c>
      <c r="F6940" s="38"/>
      <c r="G6940" s="38"/>
      <c r="H6940" s="38"/>
      <c r="J6940" s="1"/>
      <c r="K6940" s="1"/>
    </row>
    <row r="6941" spans="2:11">
      <c r="B6941" s="35">
        <v>6927</v>
      </c>
      <c r="C6941" s="55">
        <f>(1*Rater1!$C6930=C$7222)+(1*Rater2!$C6930=C$7222)+(N_Raters&gt;=3=TRUE)*(1*Rater3!$C6930=C$7222)+(N_Raters&gt;=4=TRUE)*(1*Rater4!$C6930=C$7222)+(N_Raters&gt;=5=TRUE)*(1*Rater5!$C6930=C$7222)</f>
        <v>0</v>
      </c>
      <c r="D6941" s="55">
        <f>(1*Rater1!$C6930=D$7222)+(1*Rater2!$C6930=D$7222)+(N_Raters&gt;=3=TRUE)*(1*Rater3!$C6930=D$7222)+(N_Raters&gt;=4=TRUE)*(1*Rater4!$C6930=D$7222)+(N_Raters&gt;=5=TRUE)*(1*Rater5!$C6930=D$7222)</f>
        <v>0</v>
      </c>
      <c r="E6941" s="38">
        <f>(1*Rater1!$C6930=E$7222)+(1*Rater2!$C6930=E$7222)+(N_Raters&gt;=3=TRUE)*(1*Rater3!$C6930=E$7222)+(N_Raters&gt;=4=TRUE)*(1*Rater4!$C6930=E$7222)+(N_Raters&gt;=5=TRUE)*(1*Rater5!$C6930=E$7222)</f>
        <v>3</v>
      </c>
      <c r="F6941" s="38"/>
      <c r="G6941" s="38"/>
      <c r="H6941" s="38"/>
      <c r="J6941" s="1"/>
      <c r="K6941" s="1"/>
    </row>
    <row r="6942" spans="2:11">
      <c r="B6942" s="36">
        <v>6928</v>
      </c>
      <c r="C6942" s="55">
        <f>(1*Rater1!$C6931=C$7222)+(1*Rater2!$C6931=C$7222)+(N_Raters&gt;=3=TRUE)*(1*Rater3!$C6931=C$7222)+(N_Raters&gt;=4=TRUE)*(1*Rater4!$C6931=C$7222)+(N_Raters&gt;=5=TRUE)*(1*Rater5!$C6931=C$7222)</f>
        <v>0</v>
      </c>
      <c r="D6942" s="55">
        <f>(1*Rater1!$C6931=D$7222)+(1*Rater2!$C6931=D$7222)+(N_Raters&gt;=3=TRUE)*(1*Rater3!$C6931=D$7222)+(N_Raters&gt;=4=TRUE)*(1*Rater4!$C6931=D$7222)+(N_Raters&gt;=5=TRUE)*(1*Rater5!$C6931=D$7222)</f>
        <v>0</v>
      </c>
      <c r="E6942" s="38">
        <f>(1*Rater1!$C6931=E$7222)+(1*Rater2!$C6931=E$7222)+(N_Raters&gt;=3=TRUE)*(1*Rater3!$C6931=E$7222)+(N_Raters&gt;=4=TRUE)*(1*Rater4!$C6931=E$7222)+(N_Raters&gt;=5=TRUE)*(1*Rater5!$C6931=E$7222)</f>
        <v>3</v>
      </c>
      <c r="F6942" s="38"/>
      <c r="G6942" s="38"/>
      <c r="H6942" s="38"/>
      <c r="J6942" s="1"/>
      <c r="K6942" s="1"/>
    </row>
    <row r="6943" spans="2:11">
      <c r="B6943" s="35">
        <v>6929</v>
      </c>
      <c r="C6943" s="55">
        <f>(1*Rater1!$C6932=C$7222)+(1*Rater2!$C6932=C$7222)+(N_Raters&gt;=3=TRUE)*(1*Rater3!$C6932=C$7222)+(N_Raters&gt;=4=TRUE)*(1*Rater4!$C6932=C$7222)+(N_Raters&gt;=5=TRUE)*(1*Rater5!$C6932=C$7222)</f>
        <v>0</v>
      </c>
      <c r="D6943" s="55">
        <f>(1*Rater1!$C6932=D$7222)+(1*Rater2!$C6932=D$7222)+(N_Raters&gt;=3=TRUE)*(1*Rater3!$C6932=D$7222)+(N_Raters&gt;=4=TRUE)*(1*Rater4!$C6932=D$7222)+(N_Raters&gt;=5=TRUE)*(1*Rater5!$C6932=D$7222)</f>
        <v>0</v>
      </c>
      <c r="E6943" s="38">
        <f>(1*Rater1!$C6932=E$7222)+(1*Rater2!$C6932=E$7222)+(N_Raters&gt;=3=TRUE)*(1*Rater3!$C6932=E$7222)+(N_Raters&gt;=4=TRUE)*(1*Rater4!$C6932=E$7222)+(N_Raters&gt;=5=TRUE)*(1*Rater5!$C6932=E$7222)</f>
        <v>3</v>
      </c>
      <c r="F6943" s="38"/>
      <c r="G6943" s="38"/>
      <c r="H6943" s="38"/>
      <c r="J6943" s="1"/>
      <c r="K6943" s="1"/>
    </row>
    <row r="6944" spans="2:11">
      <c r="B6944" s="36">
        <v>6930</v>
      </c>
      <c r="C6944" s="55">
        <f>(1*Rater1!$C6933=C$7222)+(1*Rater2!$C6933=C$7222)+(N_Raters&gt;=3=TRUE)*(1*Rater3!$C6933=C$7222)+(N_Raters&gt;=4=TRUE)*(1*Rater4!$C6933=C$7222)+(N_Raters&gt;=5=TRUE)*(1*Rater5!$C6933=C$7222)</f>
        <v>0</v>
      </c>
      <c r="D6944" s="55">
        <f>(1*Rater1!$C6933=D$7222)+(1*Rater2!$C6933=D$7222)+(N_Raters&gt;=3=TRUE)*(1*Rater3!$C6933=D$7222)+(N_Raters&gt;=4=TRUE)*(1*Rater4!$C6933=D$7222)+(N_Raters&gt;=5=TRUE)*(1*Rater5!$C6933=D$7222)</f>
        <v>0</v>
      </c>
      <c r="E6944" s="38">
        <f>(1*Rater1!$C6933=E$7222)+(1*Rater2!$C6933=E$7222)+(N_Raters&gt;=3=TRUE)*(1*Rater3!$C6933=E$7222)+(N_Raters&gt;=4=TRUE)*(1*Rater4!$C6933=E$7222)+(N_Raters&gt;=5=TRUE)*(1*Rater5!$C6933=E$7222)</f>
        <v>3</v>
      </c>
      <c r="F6944" s="38"/>
      <c r="G6944" s="38"/>
      <c r="H6944" s="38"/>
      <c r="J6944" s="1"/>
      <c r="K6944" s="1"/>
    </row>
    <row r="6945" spans="2:11">
      <c r="B6945" s="35">
        <v>6931</v>
      </c>
      <c r="C6945" s="55">
        <f>(1*Rater1!$C6934=C$7222)+(1*Rater2!$C6934=C$7222)+(N_Raters&gt;=3=TRUE)*(1*Rater3!$C6934=C$7222)+(N_Raters&gt;=4=TRUE)*(1*Rater4!$C6934=C$7222)+(N_Raters&gt;=5=TRUE)*(1*Rater5!$C6934=C$7222)</f>
        <v>0</v>
      </c>
      <c r="D6945" s="55">
        <f>(1*Rater1!$C6934=D$7222)+(1*Rater2!$C6934=D$7222)+(N_Raters&gt;=3=TRUE)*(1*Rater3!$C6934=D$7222)+(N_Raters&gt;=4=TRUE)*(1*Rater4!$C6934=D$7222)+(N_Raters&gt;=5=TRUE)*(1*Rater5!$C6934=D$7222)</f>
        <v>0</v>
      </c>
      <c r="E6945" s="38">
        <f>(1*Rater1!$C6934=E$7222)+(1*Rater2!$C6934=E$7222)+(N_Raters&gt;=3=TRUE)*(1*Rater3!$C6934=E$7222)+(N_Raters&gt;=4=TRUE)*(1*Rater4!$C6934=E$7222)+(N_Raters&gt;=5=TRUE)*(1*Rater5!$C6934=E$7222)</f>
        <v>3</v>
      </c>
      <c r="F6945" s="38"/>
      <c r="G6945" s="38"/>
      <c r="H6945" s="38"/>
      <c r="J6945" s="1"/>
      <c r="K6945" s="1"/>
    </row>
    <row r="6946" spans="2:11">
      <c r="B6946" s="36">
        <v>6932</v>
      </c>
      <c r="C6946" s="55">
        <f>(1*Rater1!$C6935=C$7222)+(1*Rater2!$C6935=C$7222)+(N_Raters&gt;=3=TRUE)*(1*Rater3!$C6935=C$7222)+(N_Raters&gt;=4=TRUE)*(1*Rater4!$C6935=C$7222)+(N_Raters&gt;=5=TRUE)*(1*Rater5!$C6935=C$7222)</f>
        <v>0</v>
      </c>
      <c r="D6946" s="55">
        <f>(1*Rater1!$C6935=D$7222)+(1*Rater2!$C6935=D$7222)+(N_Raters&gt;=3=TRUE)*(1*Rater3!$C6935=D$7222)+(N_Raters&gt;=4=TRUE)*(1*Rater4!$C6935=D$7222)+(N_Raters&gt;=5=TRUE)*(1*Rater5!$C6935=D$7222)</f>
        <v>0</v>
      </c>
      <c r="E6946" s="38">
        <f>(1*Rater1!$C6935=E$7222)+(1*Rater2!$C6935=E$7222)+(N_Raters&gt;=3=TRUE)*(1*Rater3!$C6935=E$7222)+(N_Raters&gt;=4=TRUE)*(1*Rater4!$C6935=E$7222)+(N_Raters&gt;=5=TRUE)*(1*Rater5!$C6935=E$7222)</f>
        <v>3</v>
      </c>
      <c r="F6946" s="38"/>
      <c r="G6946" s="38"/>
      <c r="H6946" s="38"/>
      <c r="J6946" s="1"/>
      <c r="K6946" s="1"/>
    </row>
    <row r="6947" spans="2:11">
      <c r="B6947" s="35">
        <v>6933</v>
      </c>
      <c r="C6947" s="55">
        <f>(1*Rater1!$C6936=C$7222)+(1*Rater2!$C6936=C$7222)+(N_Raters&gt;=3=TRUE)*(1*Rater3!$C6936=C$7222)+(N_Raters&gt;=4=TRUE)*(1*Rater4!$C6936=C$7222)+(N_Raters&gt;=5=TRUE)*(1*Rater5!$C6936=C$7222)</f>
        <v>0</v>
      </c>
      <c r="D6947" s="55">
        <f>(1*Rater1!$C6936=D$7222)+(1*Rater2!$C6936=D$7222)+(N_Raters&gt;=3=TRUE)*(1*Rater3!$C6936=D$7222)+(N_Raters&gt;=4=TRUE)*(1*Rater4!$C6936=D$7222)+(N_Raters&gt;=5=TRUE)*(1*Rater5!$C6936=D$7222)</f>
        <v>0</v>
      </c>
      <c r="E6947" s="38">
        <f>(1*Rater1!$C6936=E$7222)+(1*Rater2!$C6936=E$7222)+(N_Raters&gt;=3=TRUE)*(1*Rater3!$C6936=E$7222)+(N_Raters&gt;=4=TRUE)*(1*Rater4!$C6936=E$7222)+(N_Raters&gt;=5=TRUE)*(1*Rater5!$C6936=E$7222)</f>
        <v>3</v>
      </c>
      <c r="F6947" s="38"/>
      <c r="G6947" s="38"/>
      <c r="H6947" s="38"/>
      <c r="J6947" s="1"/>
      <c r="K6947" s="1"/>
    </row>
    <row r="6948" spans="2:11">
      <c r="B6948" s="36">
        <v>6934</v>
      </c>
      <c r="C6948" s="55">
        <f>(1*Rater1!$C6937=C$7222)+(1*Rater2!$C6937=C$7222)+(N_Raters&gt;=3=TRUE)*(1*Rater3!$C6937=C$7222)+(N_Raters&gt;=4=TRUE)*(1*Rater4!$C6937=C$7222)+(N_Raters&gt;=5=TRUE)*(1*Rater5!$C6937=C$7222)</f>
        <v>0</v>
      </c>
      <c r="D6948" s="55">
        <f>(1*Rater1!$C6937=D$7222)+(1*Rater2!$C6937=D$7222)+(N_Raters&gt;=3=TRUE)*(1*Rater3!$C6937=D$7222)+(N_Raters&gt;=4=TRUE)*(1*Rater4!$C6937=D$7222)+(N_Raters&gt;=5=TRUE)*(1*Rater5!$C6937=D$7222)</f>
        <v>0</v>
      </c>
      <c r="E6948" s="38">
        <f>(1*Rater1!$C6937=E$7222)+(1*Rater2!$C6937=E$7222)+(N_Raters&gt;=3=TRUE)*(1*Rater3!$C6937=E$7222)+(N_Raters&gt;=4=TRUE)*(1*Rater4!$C6937=E$7222)+(N_Raters&gt;=5=TRUE)*(1*Rater5!$C6937=E$7222)</f>
        <v>3</v>
      </c>
      <c r="F6948" s="38"/>
      <c r="G6948" s="38"/>
      <c r="H6948" s="38"/>
      <c r="J6948" s="1"/>
      <c r="K6948" s="1"/>
    </row>
    <row r="6949" spans="2:11">
      <c r="B6949" s="35">
        <v>6935</v>
      </c>
      <c r="C6949" s="55">
        <f>(1*Rater1!$C6938=C$7222)+(1*Rater2!$C6938=C$7222)+(N_Raters&gt;=3=TRUE)*(1*Rater3!$C6938=C$7222)+(N_Raters&gt;=4=TRUE)*(1*Rater4!$C6938=C$7222)+(N_Raters&gt;=5=TRUE)*(1*Rater5!$C6938=C$7222)</f>
        <v>0</v>
      </c>
      <c r="D6949" s="55">
        <f>(1*Rater1!$C6938=D$7222)+(1*Rater2!$C6938=D$7222)+(N_Raters&gt;=3=TRUE)*(1*Rater3!$C6938=D$7222)+(N_Raters&gt;=4=TRUE)*(1*Rater4!$C6938=D$7222)+(N_Raters&gt;=5=TRUE)*(1*Rater5!$C6938=D$7222)</f>
        <v>0</v>
      </c>
      <c r="E6949" s="38">
        <f>(1*Rater1!$C6938=E$7222)+(1*Rater2!$C6938=E$7222)+(N_Raters&gt;=3=TRUE)*(1*Rater3!$C6938=E$7222)+(N_Raters&gt;=4=TRUE)*(1*Rater4!$C6938=E$7222)+(N_Raters&gt;=5=TRUE)*(1*Rater5!$C6938=E$7222)</f>
        <v>3</v>
      </c>
      <c r="F6949" s="38"/>
      <c r="G6949" s="38"/>
      <c r="H6949" s="38"/>
      <c r="J6949" s="1"/>
      <c r="K6949" s="1"/>
    </row>
    <row r="6950" spans="2:11">
      <c r="B6950" s="36">
        <v>6936</v>
      </c>
      <c r="C6950" s="55">
        <f>(1*Rater1!$C6939=C$7222)+(1*Rater2!$C6939=C$7222)+(N_Raters&gt;=3=TRUE)*(1*Rater3!$C6939=C$7222)+(N_Raters&gt;=4=TRUE)*(1*Rater4!$C6939=C$7222)+(N_Raters&gt;=5=TRUE)*(1*Rater5!$C6939=C$7222)</f>
        <v>0</v>
      </c>
      <c r="D6950" s="55">
        <f>(1*Rater1!$C6939=D$7222)+(1*Rater2!$C6939=D$7222)+(N_Raters&gt;=3=TRUE)*(1*Rater3!$C6939=D$7222)+(N_Raters&gt;=4=TRUE)*(1*Rater4!$C6939=D$7222)+(N_Raters&gt;=5=TRUE)*(1*Rater5!$C6939=D$7222)</f>
        <v>0</v>
      </c>
      <c r="E6950" s="38">
        <f>(1*Rater1!$C6939=E$7222)+(1*Rater2!$C6939=E$7222)+(N_Raters&gt;=3=TRUE)*(1*Rater3!$C6939=E$7222)+(N_Raters&gt;=4=TRUE)*(1*Rater4!$C6939=E$7222)+(N_Raters&gt;=5=TRUE)*(1*Rater5!$C6939=E$7222)</f>
        <v>3</v>
      </c>
      <c r="F6950" s="38"/>
      <c r="G6950" s="38"/>
      <c r="H6950" s="38"/>
      <c r="J6950" s="1"/>
      <c r="K6950" s="1"/>
    </row>
    <row r="6951" spans="2:11">
      <c r="B6951" s="35">
        <v>6937</v>
      </c>
      <c r="C6951" s="55">
        <f>(1*Rater1!$C6940=C$7222)+(1*Rater2!$C6940=C$7222)+(N_Raters&gt;=3=TRUE)*(1*Rater3!$C6940=C$7222)+(N_Raters&gt;=4=TRUE)*(1*Rater4!$C6940=C$7222)+(N_Raters&gt;=5=TRUE)*(1*Rater5!$C6940=C$7222)</f>
        <v>0</v>
      </c>
      <c r="D6951" s="55">
        <f>(1*Rater1!$C6940=D$7222)+(1*Rater2!$C6940=D$7222)+(N_Raters&gt;=3=TRUE)*(1*Rater3!$C6940=D$7222)+(N_Raters&gt;=4=TRUE)*(1*Rater4!$C6940=D$7222)+(N_Raters&gt;=5=TRUE)*(1*Rater5!$C6940=D$7222)</f>
        <v>2</v>
      </c>
      <c r="E6951" s="38">
        <f>(1*Rater1!$C6940=E$7222)+(1*Rater2!$C6940=E$7222)+(N_Raters&gt;=3=TRUE)*(1*Rater3!$C6940=E$7222)+(N_Raters&gt;=4=TRUE)*(1*Rater4!$C6940=E$7222)+(N_Raters&gt;=5=TRUE)*(1*Rater5!$C6940=E$7222)</f>
        <v>1</v>
      </c>
      <c r="F6951" s="38"/>
      <c r="G6951" s="38"/>
      <c r="H6951" s="38"/>
      <c r="J6951" s="1"/>
      <c r="K6951" s="1"/>
    </row>
    <row r="6952" spans="2:11">
      <c r="B6952" s="36">
        <v>6938</v>
      </c>
      <c r="C6952" s="55">
        <f>(1*Rater1!$C6941=C$7222)+(1*Rater2!$C6941=C$7222)+(N_Raters&gt;=3=TRUE)*(1*Rater3!$C6941=C$7222)+(N_Raters&gt;=4=TRUE)*(1*Rater4!$C6941=C$7222)+(N_Raters&gt;=5=TRUE)*(1*Rater5!$C6941=C$7222)</f>
        <v>2</v>
      </c>
      <c r="D6952" s="55">
        <f>(1*Rater1!$C6941=D$7222)+(1*Rater2!$C6941=D$7222)+(N_Raters&gt;=3=TRUE)*(1*Rater3!$C6941=D$7222)+(N_Raters&gt;=4=TRUE)*(1*Rater4!$C6941=D$7222)+(N_Raters&gt;=5=TRUE)*(1*Rater5!$C6941=D$7222)</f>
        <v>0</v>
      </c>
      <c r="E6952" s="38">
        <f>(1*Rater1!$C6941=E$7222)+(1*Rater2!$C6941=E$7222)+(N_Raters&gt;=3=TRUE)*(1*Rater3!$C6941=E$7222)+(N_Raters&gt;=4=TRUE)*(1*Rater4!$C6941=E$7222)+(N_Raters&gt;=5=TRUE)*(1*Rater5!$C6941=E$7222)</f>
        <v>1</v>
      </c>
      <c r="F6952" s="38"/>
      <c r="G6952" s="38"/>
      <c r="H6952" s="38"/>
      <c r="J6952" s="1"/>
      <c r="K6952" s="1"/>
    </row>
    <row r="6953" spans="2:11">
      <c r="B6953" s="35">
        <v>6939</v>
      </c>
      <c r="C6953" s="55">
        <f>(1*Rater1!$C6942=C$7222)+(1*Rater2!$C6942=C$7222)+(N_Raters&gt;=3=TRUE)*(1*Rater3!$C6942=C$7222)+(N_Raters&gt;=4=TRUE)*(1*Rater4!$C6942=C$7222)+(N_Raters&gt;=5=TRUE)*(1*Rater5!$C6942=C$7222)</f>
        <v>0</v>
      </c>
      <c r="D6953" s="55">
        <f>(1*Rater1!$C6942=D$7222)+(1*Rater2!$C6942=D$7222)+(N_Raters&gt;=3=TRUE)*(1*Rater3!$C6942=D$7222)+(N_Raters&gt;=4=TRUE)*(1*Rater4!$C6942=D$7222)+(N_Raters&gt;=5=TRUE)*(1*Rater5!$C6942=D$7222)</f>
        <v>0</v>
      </c>
      <c r="E6953" s="38">
        <f>(1*Rater1!$C6942=E$7222)+(1*Rater2!$C6942=E$7222)+(N_Raters&gt;=3=TRUE)*(1*Rater3!$C6942=E$7222)+(N_Raters&gt;=4=TRUE)*(1*Rater4!$C6942=E$7222)+(N_Raters&gt;=5=TRUE)*(1*Rater5!$C6942=E$7222)</f>
        <v>3</v>
      </c>
      <c r="F6953" s="38"/>
      <c r="G6953" s="38"/>
      <c r="H6953" s="38"/>
      <c r="J6953" s="1"/>
      <c r="K6953" s="1"/>
    </row>
    <row r="6954" spans="2:11">
      <c r="B6954" s="36">
        <v>6940</v>
      </c>
      <c r="C6954" s="55">
        <f>(1*Rater1!$C6943=C$7222)+(1*Rater2!$C6943=C$7222)+(N_Raters&gt;=3=TRUE)*(1*Rater3!$C6943=C$7222)+(N_Raters&gt;=4=TRUE)*(1*Rater4!$C6943=C$7222)+(N_Raters&gt;=5=TRUE)*(1*Rater5!$C6943=C$7222)</f>
        <v>0</v>
      </c>
      <c r="D6954" s="55">
        <f>(1*Rater1!$C6943=D$7222)+(1*Rater2!$C6943=D$7222)+(N_Raters&gt;=3=TRUE)*(1*Rater3!$C6943=D$7222)+(N_Raters&gt;=4=TRUE)*(1*Rater4!$C6943=D$7222)+(N_Raters&gt;=5=TRUE)*(1*Rater5!$C6943=D$7222)</f>
        <v>2</v>
      </c>
      <c r="E6954" s="38">
        <f>(1*Rater1!$C6943=E$7222)+(1*Rater2!$C6943=E$7222)+(N_Raters&gt;=3=TRUE)*(1*Rater3!$C6943=E$7222)+(N_Raters&gt;=4=TRUE)*(1*Rater4!$C6943=E$7222)+(N_Raters&gt;=5=TRUE)*(1*Rater5!$C6943=E$7222)</f>
        <v>1</v>
      </c>
      <c r="F6954" s="38"/>
      <c r="G6954" s="38"/>
      <c r="H6954" s="38"/>
      <c r="J6954" s="1"/>
      <c r="K6954" s="1"/>
    </row>
    <row r="6955" spans="2:11">
      <c r="B6955" s="35">
        <v>6941</v>
      </c>
      <c r="C6955" s="55">
        <f>(1*Rater1!$C6944=C$7222)+(1*Rater2!$C6944=C$7222)+(N_Raters&gt;=3=TRUE)*(1*Rater3!$C6944=C$7222)+(N_Raters&gt;=4=TRUE)*(1*Rater4!$C6944=C$7222)+(N_Raters&gt;=5=TRUE)*(1*Rater5!$C6944=C$7222)</f>
        <v>0</v>
      </c>
      <c r="D6955" s="55">
        <f>(1*Rater1!$C6944=D$7222)+(1*Rater2!$C6944=D$7222)+(N_Raters&gt;=3=TRUE)*(1*Rater3!$C6944=D$7222)+(N_Raters&gt;=4=TRUE)*(1*Rater4!$C6944=D$7222)+(N_Raters&gt;=5=TRUE)*(1*Rater5!$C6944=D$7222)</f>
        <v>2</v>
      </c>
      <c r="E6955" s="38">
        <f>(1*Rater1!$C6944=E$7222)+(1*Rater2!$C6944=E$7222)+(N_Raters&gt;=3=TRUE)*(1*Rater3!$C6944=E$7222)+(N_Raters&gt;=4=TRUE)*(1*Rater4!$C6944=E$7222)+(N_Raters&gt;=5=TRUE)*(1*Rater5!$C6944=E$7222)</f>
        <v>1</v>
      </c>
      <c r="F6955" s="38"/>
      <c r="G6955" s="38"/>
      <c r="H6955" s="38"/>
      <c r="J6955" s="1"/>
      <c r="K6955" s="1"/>
    </row>
    <row r="6956" spans="2:11">
      <c r="B6956" s="36">
        <v>6942</v>
      </c>
      <c r="C6956" s="55">
        <f>(1*Rater1!$C6945=C$7222)+(1*Rater2!$C6945=C$7222)+(N_Raters&gt;=3=TRUE)*(1*Rater3!$C6945=C$7222)+(N_Raters&gt;=4=TRUE)*(1*Rater4!$C6945=C$7222)+(N_Raters&gt;=5=TRUE)*(1*Rater5!$C6945=C$7222)</f>
        <v>0</v>
      </c>
      <c r="D6956" s="55">
        <f>(1*Rater1!$C6945=D$7222)+(1*Rater2!$C6945=D$7222)+(N_Raters&gt;=3=TRUE)*(1*Rater3!$C6945=D$7222)+(N_Raters&gt;=4=TRUE)*(1*Rater4!$C6945=D$7222)+(N_Raters&gt;=5=TRUE)*(1*Rater5!$C6945=D$7222)</f>
        <v>2</v>
      </c>
      <c r="E6956" s="38">
        <f>(1*Rater1!$C6945=E$7222)+(1*Rater2!$C6945=E$7222)+(N_Raters&gt;=3=TRUE)*(1*Rater3!$C6945=E$7222)+(N_Raters&gt;=4=TRUE)*(1*Rater4!$C6945=E$7222)+(N_Raters&gt;=5=TRUE)*(1*Rater5!$C6945=E$7222)</f>
        <v>1</v>
      </c>
      <c r="F6956" s="38"/>
      <c r="G6956" s="38"/>
      <c r="H6956" s="38"/>
      <c r="J6956" s="1"/>
      <c r="K6956" s="1"/>
    </row>
    <row r="6957" spans="2:11">
      <c r="B6957" s="35">
        <v>6943</v>
      </c>
      <c r="C6957" s="55">
        <f>(1*Rater1!$C6946=C$7222)+(1*Rater2!$C6946=C$7222)+(N_Raters&gt;=3=TRUE)*(1*Rater3!$C6946=C$7222)+(N_Raters&gt;=4=TRUE)*(1*Rater4!$C6946=C$7222)+(N_Raters&gt;=5=TRUE)*(1*Rater5!$C6946=C$7222)</f>
        <v>0</v>
      </c>
      <c r="D6957" s="55">
        <f>(1*Rater1!$C6946=D$7222)+(1*Rater2!$C6946=D$7222)+(N_Raters&gt;=3=TRUE)*(1*Rater3!$C6946=D$7222)+(N_Raters&gt;=4=TRUE)*(1*Rater4!$C6946=D$7222)+(N_Raters&gt;=5=TRUE)*(1*Rater5!$C6946=D$7222)</f>
        <v>0</v>
      </c>
      <c r="E6957" s="38">
        <f>(1*Rater1!$C6946=E$7222)+(1*Rater2!$C6946=E$7222)+(N_Raters&gt;=3=TRUE)*(1*Rater3!$C6946=E$7222)+(N_Raters&gt;=4=TRUE)*(1*Rater4!$C6946=E$7222)+(N_Raters&gt;=5=TRUE)*(1*Rater5!$C6946=E$7222)</f>
        <v>3</v>
      </c>
      <c r="F6957" s="38"/>
      <c r="G6957" s="38"/>
      <c r="H6957" s="38"/>
      <c r="J6957" s="1"/>
      <c r="K6957" s="1"/>
    </row>
    <row r="6958" spans="2:11">
      <c r="B6958" s="36">
        <v>6944</v>
      </c>
      <c r="C6958" s="55">
        <f>(1*Rater1!$C6947=C$7222)+(1*Rater2!$C6947=C$7222)+(N_Raters&gt;=3=TRUE)*(1*Rater3!$C6947=C$7222)+(N_Raters&gt;=4=TRUE)*(1*Rater4!$C6947=C$7222)+(N_Raters&gt;=5=TRUE)*(1*Rater5!$C6947=C$7222)</f>
        <v>0</v>
      </c>
      <c r="D6958" s="55">
        <f>(1*Rater1!$C6947=D$7222)+(1*Rater2!$C6947=D$7222)+(N_Raters&gt;=3=TRUE)*(1*Rater3!$C6947=D$7222)+(N_Raters&gt;=4=TRUE)*(1*Rater4!$C6947=D$7222)+(N_Raters&gt;=5=TRUE)*(1*Rater5!$C6947=D$7222)</f>
        <v>0</v>
      </c>
      <c r="E6958" s="38">
        <f>(1*Rater1!$C6947=E$7222)+(1*Rater2!$C6947=E$7222)+(N_Raters&gt;=3=TRUE)*(1*Rater3!$C6947=E$7222)+(N_Raters&gt;=4=TRUE)*(1*Rater4!$C6947=E$7222)+(N_Raters&gt;=5=TRUE)*(1*Rater5!$C6947=E$7222)</f>
        <v>3</v>
      </c>
      <c r="F6958" s="38"/>
      <c r="G6958" s="38"/>
      <c r="H6958" s="38"/>
      <c r="J6958" s="1"/>
      <c r="K6958" s="1"/>
    </row>
    <row r="6959" spans="2:11">
      <c r="B6959" s="35">
        <v>6945</v>
      </c>
      <c r="C6959" s="55">
        <f>(1*Rater1!$C6948=C$7222)+(1*Rater2!$C6948=C$7222)+(N_Raters&gt;=3=TRUE)*(1*Rater3!$C6948=C$7222)+(N_Raters&gt;=4=TRUE)*(1*Rater4!$C6948=C$7222)+(N_Raters&gt;=5=TRUE)*(1*Rater5!$C6948=C$7222)</f>
        <v>0</v>
      </c>
      <c r="D6959" s="55">
        <f>(1*Rater1!$C6948=D$7222)+(1*Rater2!$C6948=D$7222)+(N_Raters&gt;=3=TRUE)*(1*Rater3!$C6948=D$7222)+(N_Raters&gt;=4=TRUE)*(1*Rater4!$C6948=D$7222)+(N_Raters&gt;=5=TRUE)*(1*Rater5!$C6948=D$7222)</f>
        <v>0</v>
      </c>
      <c r="E6959" s="38">
        <f>(1*Rater1!$C6948=E$7222)+(1*Rater2!$C6948=E$7222)+(N_Raters&gt;=3=TRUE)*(1*Rater3!$C6948=E$7222)+(N_Raters&gt;=4=TRUE)*(1*Rater4!$C6948=E$7222)+(N_Raters&gt;=5=TRUE)*(1*Rater5!$C6948=E$7222)</f>
        <v>3</v>
      </c>
      <c r="F6959" s="38"/>
      <c r="G6959" s="38"/>
      <c r="H6959" s="38"/>
      <c r="J6959" s="1"/>
      <c r="K6959" s="1"/>
    </row>
    <row r="6960" spans="2:11">
      <c r="B6960" s="36">
        <v>6946</v>
      </c>
      <c r="C6960" s="55">
        <f>(1*Rater1!$C6949=C$7222)+(1*Rater2!$C6949=C$7222)+(N_Raters&gt;=3=TRUE)*(1*Rater3!$C6949=C$7222)+(N_Raters&gt;=4=TRUE)*(1*Rater4!$C6949=C$7222)+(N_Raters&gt;=5=TRUE)*(1*Rater5!$C6949=C$7222)</f>
        <v>0</v>
      </c>
      <c r="D6960" s="55">
        <f>(1*Rater1!$C6949=D$7222)+(1*Rater2!$C6949=D$7222)+(N_Raters&gt;=3=TRUE)*(1*Rater3!$C6949=D$7222)+(N_Raters&gt;=4=TRUE)*(1*Rater4!$C6949=D$7222)+(N_Raters&gt;=5=TRUE)*(1*Rater5!$C6949=D$7222)</f>
        <v>2</v>
      </c>
      <c r="E6960" s="38">
        <f>(1*Rater1!$C6949=E$7222)+(1*Rater2!$C6949=E$7222)+(N_Raters&gt;=3=TRUE)*(1*Rater3!$C6949=E$7222)+(N_Raters&gt;=4=TRUE)*(1*Rater4!$C6949=E$7222)+(N_Raters&gt;=5=TRUE)*(1*Rater5!$C6949=E$7222)</f>
        <v>1</v>
      </c>
      <c r="F6960" s="38"/>
      <c r="G6960" s="38"/>
      <c r="H6960" s="38"/>
      <c r="J6960" s="1"/>
      <c r="K6960" s="1"/>
    </row>
    <row r="6961" spans="2:11">
      <c r="B6961" s="35">
        <v>6947</v>
      </c>
      <c r="C6961" s="55">
        <f>(1*Rater1!$C6950=C$7222)+(1*Rater2!$C6950=C$7222)+(N_Raters&gt;=3=TRUE)*(1*Rater3!$C6950=C$7222)+(N_Raters&gt;=4=TRUE)*(1*Rater4!$C6950=C$7222)+(N_Raters&gt;=5=TRUE)*(1*Rater5!$C6950=C$7222)</f>
        <v>0</v>
      </c>
      <c r="D6961" s="55">
        <f>(1*Rater1!$C6950=D$7222)+(1*Rater2!$C6950=D$7222)+(N_Raters&gt;=3=TRUE)*(1*Rater3!$C6950=D$7222)+(N_Raters&gt;=4=TRUE)*(1*Rater4!$C6950=D$7222)+(N_Raters&gt;=5=TRUE)*(1*Rater5!$C6950=D$7222)</f>
        <v>0</v>
      </c>
      <c r="E6961" s="38">
        <f>(1*Rater1!$C6950=E$7222)+(1*Rater2!$C6950=E$7222)+(N_Raters&gt;=3=TRUE)*(1*Rater3!$C6950=E$7222)+(N_Raters&gt;=4=TRUE)*(1*Rater4!$C6950=E$7222)+(N_Raters&gt;=5=TRUE)*(1*Rater5!$C6950=E$7222)</f>
        <v>3</v>
      </c>
      <c r="F6961" s="38"/>
      <c r="G6961" s="38"/>
      <c r="H6961" s="38"/>
      <c r="J6961" s="1"/>
      <c r="K6961" s="1"/>
    </row>
    <row r="6962" spans="2:11">
      <c r="B6962" s="36">
        <v>6948</v>
      </c>
      <c r="C6962" s="55">
        <f>(1*Rater1!$C6951=C$7222)+(1*Rater2!$C6951=C$7222)+(N_Raters&gt;=3=TRUE)*(1*Rater3!$C6951=C$7222)+(N_Raters&gt;=4=TRUE)*(1*Rater4!$C6951=C$7222)+(N_Raters&gt;=5=TRUE)*(1*Rater5!$C6951=C$7222)</f>
        <v>2</v>
      </c>
      <c r="D6962" s="55">
        <f>(1*Rater1!$C6951=D$7222)+(1*Rater2!$C6951=D$7222)+(N_Raters&gt;=3=TRUE)*(1*Rater3!$C6951=D$7222)+(N_Raters&gt;=4=TRUE)*(1*Rater4!$C6951=D$7222)+(N_Raters&gt;=5=TRUE)*(1*Rater5!$C6951=D$7222)</f>
        <v>0</v>
      </c>
      <c r="E6962" s="38">
        <f>(1*Rater1!$C6951=E$7222)+(1*Rater2!$C6951=E$7222)+(N_Raters&gt;=3=TRUE)*(1*Rater3!$C6951=E$7222)+(N_Raters&gt;=4=TRUE)*(1*Rater4!$C6951=E$7222)+(N_Raters&gt;=5=TRUE)*(1*Rater5!$C6951=E$7222)</f>
        <v>1</v>
      </c>
      <c r="F6962" s="38"/>
      <c r="G6962" s="38"/>
      <c r="H6962" s="38"/>
      <c r="J6962" s="1"/>
      <c r="K6962" s="1"/>
    </row>
    <row r="6963" spans="2:11">
      <c r="B6963" s="35">
        <v>6949</v>
      </c>
      <c r="C6963" s="55">
        <f>(1*Rater1!$C6952=C$7222)+(1*Rater2!$C6952=C$7222)+(N_Raters&gt;=3=TRUE)*(1*Rater3!$C6952=C$7222)+(N_Raters&gt;=4=TRUE)*(1*Rater4!$C6952=C$7222)+(N_Raters&gt;=5=TRUE)*(1*Rater5!$C6952=C$7222)</f>
        <v>0</v>
      </c>
      <c r="D6963" s="55">
        <f>(1*Rater1!$C6952=D$7222)+(1*Rater2!$C6952=D$7222)+(N_Raters&gt;=3=TRUE)*(1*Rater3!$C6952=D$7222)+(N_Raters&gt;=4=TRUE)*(1*Rater4!$C6952=D$7222)+(N_Raters&gt;=5=TRUE)*(1*Rater5!$C6952=D$7222)</f>
        <v>0</v>
      </c>
      <c r="E6963" s="38">
        <f>(1*Rater1!$C6952=E$7222)+(1*Rater2!$C6952=E$7222)+(N_Raters&gt;=3=TRUE)*(1*Rater3!$C6952=E$7222)+(N_Raters&gt;=4=TRUE)*(1*Rater4!$C6952=E$7222)+(N_Raters&gt;=5=TRUE)*(1*Rater5!$C6952=E$7222)</f>
        <v>3</v>
      </c>
      <c r="F6963" s="38"/>
      <c r="G6963" s="38"/>
      <c r="H6963" s="38"/>
      <c r="J6963" s="1"/>
      <c r="K6963" s="1"/>
    </row>
    <row r="6964" spans="2:11">
      <c r="B6964" s="36">
        <v>6950</v>
      </c>
      <c r="C6964" s="55">
        <f>(1*Rater1!$C6953=C$7222)+(1*Rater2!$C6953=C$7222)+(N_Raters&gt;=3=TRUE)*(1*Rater3!$C6953=C$7222)+(N_Raters&gt;=4=TRUE)*(1*Rater4!$C6953=C$7222)+(N_Raters&gt;=5=TRUE)*(1*Rater5!$C6953=C$7222)</f>
        <v>0</v>
      </c>
      <c r="D6964" s="55">
        <f>(1*Rater1!$C6953=D$7222)+(1*Rater2!$C6953=D$7222)+(N_Raters&gt;=3=TRUE)*(1*Rater3!$C6953=D$7222)+(N_Raters&gt;=4=TRUE)*(1*Rater4!$C6953=D$7222)+(N_Raters&gt;=5=TRUE)*(1*Rater5!$C6953=D$7222)</f>
        <v>2</v>
      </c>
      <c r="E6964" s="38">
        <f>(1*Rater1!$C6953=E$7222)+(1*Rater2!$C6953=E$7222)+(N_Raters&gt;=3=TRUE)*(1*Rater3!$C6953=E$7222)+(N_Raters&gt;=4=TRUE)*(1*Rater4!$C6953=E$7222)+(N_Raters&gt;=5=TRUE)*(1*Rater5!$C6953=E$7222)</f>
        <v>1</v>
      </c>
      <c r="F6964" s="38"/>
      <c r="G6964" s="38"/>
      <c r="H6964" s="38"/>
      <c r="J6964" s="1"/>
      <c r="K6964" s="1"/>
    </row>
    <row r="6965" spans="2:11">
      <c r="B6965" s="35">
        <v>6951</v>
      </c>
      <c r="C6965" s="55">
        <f>(1*Rater1!$C6954=C$7222)+(1*Rater2!$C6954=C$7222)+(N_Raters&gt;=3=TRUE)*(1*Rater3!$C6954=C$7222)+(N_Raters&gt;=4=TRUE)*(1*Rater4!$C6954=C$7222)+(N_Raters&gt;=5=TRUE)*(1*Rater5!$C6954=C$7222)</f>
        <v>0</v>
      </c>
      <c r="D6965" s="55">
        <f>(1*Rater1!$C6954=D$7222)+(1*Rater2!$C6954=D$7222)+(N_Raters&gt;=3=TRUE)*(1*Rater3!$C6954=D$7222)+(N_Raters&gt;=4=TRUE)*(1*Rater4!$C6954=D$7222)+(N_Raters&gt;=5=TRUE)*(1*Rater5!$C6954=D$7222)</f>
        <v>2</v>
      </c>
      <c r="E6965" s="38">
        <f>(1*Rater1!$C6954=E$7222)+(1*Rater2!$C6954=E$7222)+(N_Raters&gt;=3=TRUE)*(1*Rater3!$C6954=E$7222)+(N_Raters&gt;=4=TRUE)*(1*Rater4!$C6954=E$7222)+(N_Raters&gt;=5=TRUE)*(1*Rater5!$C6954=E$7222)</f>
        <v>1</v>
      </c>
      <c r="F6965" s="38"/>
      <c r="G6965" s="38"/>
      <c r="H6965" s="38"/>
      <c r="J6965" s="1"/>
      <c r="K6965" s="1"/>
    </row>
    <row r="6966" spans="2:11">
      <c r="B6966" s="36">
        <v>6952</v>
      </c>
      <c r="C6966" s="55">
        <f>(1*Rater1!$C6955=C$7222)+(1*Rater2!$C6955=C$7222)+(N_Raters&gt;=3=TRUE)*(1*Rater3!$C6955=C$7222)+(N_Raters&gt;=4=TRUE)*(1*Rater4!$C6955=C$7222)+(N_Raters&gt;=5=TRUE)*(1*Rater5!$C6955=C$7222)</f>
        <v>0</v>
      </c>
      <c r="D6966" s="55">
        <f>(1*Rater1!$C6955=D$7222)+(1*Rater2!$C6955=D$7222)+(N_Raters&gt;=3=TRUE)*(1*Rater3!$C6955=D$7222)+(N_Raters&gt;=4=TRUE)*(1*Rater4!$C6955=D$7222)+(N_Raters&gt;=5=TRUE)*(1*Rater5!$C6955=D$7222)</f>
        <v>0</v>
      </c>
      <c r="E6966" s="38">
        <f>(1*Rater1!$C6955=E$7222)+(1*Rater2!$C6955=E$7222)+(N_Raters&gt;=3=TRUE)*(1*Rater3!$C6955=E$7222)+(N_Raters&gt;=4=TRUE)*(1*Rater4!$C6955=E$7222)+(N_Raters&gt;=5=TRUE)*(1*Rater5!$C6955=E$7222)</f>
        <v>3</v>
      </c>
      <c r="F6966" s="38"/>
      <c r="G6966" s="38"/>
      <c r="H6966" s="38"/>
      <c r="J6966" s="1"/>
      <c r="K6966" s="1"/>
    </row>
    <row r="6967" spans="2:11">
      <c r="B6967" s="35">
        <v>6953</v>
      </c>
      <c r="C6967" s="55">
        <f>(1*Rater1!$C6956=C$7222)+(1*Rater2!$C6956=C$7222)+(N_Raters&gt;=3=TRUE)*(1*Rater3!$C6956=C$7222)+(N_Raters&gt;=4=TRUE)*(1*Rater4!$C6956=C$7222)+(N_Raters&gt;=5=TRUE)*(1*Rater5!$C6956=C$7222)</f>
        <v>2</v>
      </c>
      <c r="D6967" s="55">
        <f>(1*Rater1!$C6956=D$7222)+(1*Rater2!$C6956=D$7222)+(N_Raters&gt;=3=TRUE)*(1*Rater3!$C6956=D$7222)+(N_Raters&gt;=4=TRUE)*(1*Rater4!$C6956=D$7222)+(N_Raters&gt;=5=TRUE)*(1*Rater5!$C6956=D$7222)</f>
        <v>0</v>
      </c>
      <c r="E6967" s="38">
        <f>(1*Rater1!$C6956=E$7222)+(1*Rater2!$C6956=E$7222)+(N_Raters&gt;=3=TRUE)*(1*Rater3!$C6956=E$7222)+(N_Raters&gt;=4=TRUE)*(1*Rater4!$C6956=E$7222)+(N_Raters&gt;=5=TRUE)*(1*Rater5!$C6956=E$7222)</f>
        <v>1</v>
      </c>
      <c r="F6967" s="38"/>
      <c r="G6967" s="38"/>
      <c r="H6967" s="38"/>
      <c r="J6967" s="1"/>
      <c r="K6967" s="1"/>
    </row>
    <row r="6968" spans="2:11">
      <c r="B6968" s="36">
        <v>6954</v>
      </c>
      <c r="C6968" s="55">
        <f>(1*Rater1!$C6957=C$7222)+(1*Rater2!$C6957=C$7222)+(N_Raters&gt;=3=TRUE)*(1*Rater3!$C6957=C$7222)+(N_Raters&gt;=4=TRUE)*(1*Rater4!$C6957=C$7222)+(N_Raters&gt;=5=TRUE)*(1*Rater5!$C6957=C$7222)</f>
        <v>0</v>
      </c>
      <c r="D6968" s="55">
        <f>(1*Rater1!$C6957=D$7222)+(1*Rater2!$C6957=D$7222)+(N_Raters&gt;=3=TRUE)*(1*Rater3!$C6957=D$7222)+(N_Raters&gt;=4=TRUE)*(1*Rater4!$C6957=D$7222)+(N_Raters&gt;=5=TRUE)*(1*Rater5!$C6957=D$7222)</f>
        <v>2</v>
      </c>
      <c r="E6968" s="38">
        <f>(1*Rater1!$C6957=E$7222)+(1*Rater2!$C6957=E$7222)+(N_Raters&gt;=3=TRUE)*(1*Rater3!$C6957=E$7222)+(N_Raters&gt;=4=TRUE)*(1*Rater4!$C6957=E$7222)+(N_Raters&gt;=5=TRUE)*(1*Rater5!$C6957=E$7222)</f>
        <v>1</v>
      </c>
      <c r="F6968" s="38"/>
      <c r="G6968" s="38"/>
      <c r="H6968" s="38"/>
      <c r="J6968" s="1"/>
      <c r="K6968" s="1"/>
    </row>
    <row r="6969" spans="2:11">
      <c r="B6969" s="35">
        <v>6955</v>
      </c>
      <c r="C6969" s="55">
        <f>(1*Rater1!$C6958=C$7222)+(1*Rater2!$C6958=C$7222)+(N_Raters&gt;=3=TRUE)*(1*Rater3!$C6958=C$7222)+(N_Raters&gt;=4=TRUE)*(1*Rater4!$C6958=C$7222)+(N_Raters&gt;=5=TRUE)*(1*Rater5!$C6958=C$7222)</f>
        <v>0</v>
      </c>
      <c r="D6969" s="55">
        <f>(1*Rater1!$C6958=D$7222)+(1*Rater2!$C6958=D$7222)+(N_Raters&gt;=3=TRUE)*(1*Rater3!$C6958=D$7222)+(N_Raters&gt;=4=TRUE)*(1*Rater4!$C6958=D$7222)+(N_Raters&gt;=5=TRUE)*(1*Rater5!$C6958=D$7222)</f>
        <v>2</v>
      </c>
      <c r="E6969" s="38">
        <f>(1*Rater1!$C6958=E$7222)+(1*Rater2!$C6958=E$7222)+(N_Raters&gt;=3=TRUE)*(1*Rater3!$C6958=E$7222)+(N_Raters&gt;=4=TRUE)*(1*Rater4!$C6958=E$7222)+(N_Raters&gt;=5=TRUE)*(1*Rater5!$C6958=E$7222)</f>
        <v>1</v>
      </c>
      <c r="F6969" s="38"/>
      <c r="G6969" s="38"/>
      <c r="H6969" s="38"/>
      <c r="J6969" s="1"/>
      <c r="K6969" s="1"/>
    </row>
    <row r="6970" spans="2:11">
      <c r="B6970" s="36">
        <v>6956</v>
      </c>
      <c r="C6970" s="55">
        <f>(1*Rater1!$C6959=C$7222)+(1*Rater2!$C6959=C$7222)+(N_Raters&gt;=3=TRUE)*(1*Rater3!$C6959=C$7222)+(N_Raters&gt;=4=TRUE)*(1*Rater4!$C6959=C$7222)+(N_Raters&gt;=5=TRUE)*(1*Rater5!$C6959=C$7222)</f>
        <v>0</v>
      </c>
      <c r="D6970" s="55">
        <f>(1*Rater1!$C6959=D$7222)+(1*Rater2!$C6959=D$7222)+(N_Raters&gt;=3=TRUE)*(1*Rater3!$C6959=D$7222)+(N_Raters&gt;=4=TRUE)*(1*Rater4!$C6959=D$7222)+(N_Raters&gt;=5=TRUE)*(1*Rater5!$C6959=D$7222)</f>
        <v>0</v>
      </c>
      <c r="E6970" s="38">
        <f>(1*Rater1!$C6959=E$7222)+(1*Rater2!$C6959=E$7222)+(N_Raters&gt;=3=TRUE)*(1*Rater3!$C6959=E$7222)+(N_Raters&gt;=4=TRUE)*(1*Rater4!$C6959=E$7222)+(N_Raters&gt;=5=TRUE)*(1*Rater5!$C6959=E$7222)</f>
        <v>3</v>
      </c>
      <c r="F6970" s="38"/>
      <c r="G6970" s="38"/>
      <c r="H6970" s="38"/>
      <c r="J6970" s="1"/>
      <c r="K6970" s="1"/>
    </row>
    <row r="6971" spans="2:11">
      <c r="B6971" s="35">
        <v>6957</v>
      </c>
      <c r="C6971" s="55">
        <f>(1*Rater1!$C6960=C$7222)+(1*Rater2!$C6960=C$7222)+(N_Raters&gt;=3=TRUE)*(1*Rater3!$C6960=C$7222)+(N_Raters&gt;=4=TRUE)*(1*Rater4!$C6960=C$7222)+(N_Raters&gt;=5=TRUE)*(1*Rater5!$C6960=C$7222)</f>
        <v>0</v>
      </c>
      <c r="D6971" s="55">
        <f>(1*Rater1!$C6960=D$7222)+(1*Rater2!$C6960=D$7222)+(N_Raters&gt;=3=TRUE)*(1*Rater3!$C6960=D$7222)+(N_Raters&gt;=4=TRUE)*(1*Rater4!$C6960=D$7222)+(N_Raters&gt;=5=TRUE)*(1*Rater5!$C6960=D$7222)</f>
        <v>0</v>
      </c>
      <c r="E6971" s="38">
        <f>(1*Rater1!$C6960=E$7222)+(1*Rater2!$C6960=E$7222)+(N_Raters&gt;=3=TRUE)*(1*Rater3!$C6960=E$7222)+(N_Raters&gt;=4=TRUE)*(1*Rater4!$C6960=E$7222)+(N_Raters&gt;=5=TRUE)*(1*Rater5!$C6960=E$7222)</f>
        <v>3</v>
      </c>
      <c r="F6971" s="38"/>
      <c r="G6971" s="38"/>
      <c r="H6971" s="38"/>
      <c r="J6971" s="1"/>
      <c r="K6971" s="1"/>
    </row>
    <row r="6972" spans="2:11">
      <c r="B6972" s="36">
        <v>6958</v>
      </c>
      <c r="C6972" s="55">
        <f>(1*Rater1!$C6961=C$7222)+(1*Rater2!$C6961=C$7222)+(N_Raters&gt;=3=TRUE)*(1*Rater3!$C6961=C$7222)+(N_Raters&gt;=4=TRUE)*(1*Rater4!$C6961=C$7222)+(N_Raters&gt;=5=TRUE)*(1*Rater5!$C6961=C$7222)</f>
        <v>2</v>
      </c>
      <c r="D6972" s="55">
        <f>(1*Rater1!$C6961=D$7222)+(1*Rater2!$C6961=D$7222)+(N_Raters&gt;=3=TRUE)*(1*Rater3!$C6961=D$7222)+(N_Raters&gt;=4=TRUE)*(1*Rater4!$C6961=D$7222)+(N_Raters&gt;=5=TRUE)*(1*Rater5!$C6961=D$7222)</f>
        <v>0</v>
      </c>
      <c r="E6972" s="38">
        <f>(1*Rater1!$C6961=E$7222)+(1*Rater2!$C6961=E$7222)+(N_Raters&gt;=3=TRUE)*(1*Rater3!$C6961=E$7222)+(N_Raters&gt;=4=TRUE)*(1*Rater4!$C6961=E$7222)+(N_Raters&gt;=5=TRUE)*(1*Rater5!$C6961=E$7222)</f>
        <v>1</v>
      </c>
      <c r="F6972" s="38"/>
      <c r="G6972" s="38"/>
      <c r="H6972" s="38"/>
      <c r="J6972" s="1"/>
      <c r="K6972" s="1"/>
    </row>
    <row r="6973" spans="2:11">
      <c r="B6973" s="35">
        <v>6959</v>
      </c>
      <c r="C6973" s="55">
        <f>(1*Rater1!$C6962=C$7222)+(1*Rater2!$C6962=C$7222)+(N_Raters&gt;=3=TRUE)*(1*Rater3!$C6962=C$7222)+(N_Raters&gt;=4=TRUE)*(1*Rater4!$C6962=C$7222)+(N_Raters&gt;=5=TRUE)*(1*Rater5!$C6962=C$7222)</f>
        <v>0</v>
      </c>
      <c r="D6973" s="55">
        <f>(1*Rater1!$C6962=D$7222)+(1*Rater2!$C6962=D$7222)+(N_Raters&gt;=3=TRUE)*(1*Rater3!$C6962=D$7222)+(N_Raters&gt;=4=TRUE)*(1*Rater4!$C6962=D$7222)+(N_Raters&gt;=5=TRUE)*(1*Rater5!$C6962=D$7222)</f>
        <v>0</v>
      </c>
      <c r="E6973" s="38">
        <f>(1*Rater1!$C6962=E$7222)+(1*Rater2!$C6962=E$7222)+(N_Raters&gt;=3=TRUE)*(1*Rater3!$C6962=E$7222)+(N_Raters&gt;=4=TRUE)*(1*Rater4!$C6962=E$7222)+(N_Raters&gt;=5=TRUE)*(1*Rater5!$C6962=E$7222)</f>
        <v>3</v>
      </c>
      <c r="F6973" s="38"/>
      <c r="G6973" s="38"/>
      <c r="H6973" s="38"/>
      <c r="J6973" s="1"/>
      <c r="K6973" s="1"/>
    </row>
    <row r="6974" spans="2:11">
      <c r="B6974" s="36">
        <v>6960</v>
      </c>
      <c r="C6974" s="55">
        <f>(1*Rater1!$C6963=C$7222)+(1*Rater2!$C6963=C$7222)+(N_Raters&gt;=3=TRUE)*(1*Rater3!$C6963=C$7222)+(N_Raters&gt;=4=TRUE)*(1*Rater4!$C6963=C$7222)+(N_Raters&gt;=5=TRUE)*(1*Rater5!$C6963=C$7222)</f>
        <v>2</v>
      </c>
      <c r="D6974" s="55">
        <f>(1*Rater1!$C6963=D$7222)+(1*Rater2!$C6963=D$7222)+(N_Raters&gt;=3=TRUE)*(1*Rater3!$C6963=D$7222)+(N_Raters&gt;=4=TRUE)*(1*Rater4!$C6963=D$7222)+(N_Raters&gt;=5=TRUE)*(1*Rater5!$C6963=D$7222)</f>
        <v>0</v>
      </c>
      <c r="E6974" s="38">
        <f>(1*Rater1!$C6963=E$7222)+(1*Rater2!$C6963=E$7222)+(N_Raters&gt;=3=TRUE)*(1*Rater3!$C6963=E$7222)+(N_Raters&gt;=4=TRUE)*(1*Rater4!$C6963=E$7222)+(N_Raters&gt;=5=TRUE)*(1*Rater5!$C6963=E$7222)</f>
        <v>1</v>
      </c>
      <c r="F6974" s="38"/>
      <c r="G6974" s="38"/>
      <c r="H6974" s="38"/>
      <c r="J6974" s="1"/>
      <c r="K6974" s="1"/>
    </row>
    <row r="6975" spans="2:11">
      <c r="B6975" s="35">
        <v>6961</v>
      </c>
      <c r="C6975" s="55">
        <f>(1*Rater1!$C6964=C$7222)+(1*Rater2!$C6964=C$7222)+(N_Raters&gt;=3=TRUE)*(1*Rater3!$C6964=C$7222)+(N_Raters&gt;=4=TRUE)*(1*Rater4!$C6964=C$7222)+(N_Raters&gt;=5=TRUE)*(1*Rater5!$C6964=C$7222)</f>
        <v>0</v>
      </c>
      <c r="D6975" s="55">
        <f>(1*Rater1!$C6964=D$7222)+(1*Rater2!$C6964=D$7222)+(N_Raters&gt;=3=TRUE)*(1*Rater3!$C6964=D$7222)+(N_Raters&gt;=4=TRUE)*(1*Rater4!$C6964=D$7222)+(N_Raters&gt;=5=TRUE)*(1*Rater5!$C6964=D$7222)</f>
        <v>0</v>
      </c>
      <c r="E6975" s="38">
        <f>(1*Rater1!$C6964=E$7222)+(1*Rater2!$C6964=E$7222)+(N_Raters&gt;=3=TRUE)*(1*Rater3!$C6964=E$7222)+(N_Raters&gt;=4=TRUE)*(1*Rater4!$C6964=E$7222)+(N_Raters&gt;=5=TRUE)*(1*Rater5!$C6964=E$7222)</f>
        <v>3</v>
      </c>
      <c r="F6975" s="38"/>
      <c r="G6975" s="38"/>
      <c r="H6975" s="38"/>
      <c r="J6975" s="1"/>
      <c r="K6975" s="1"/>
    </row>
    <row r="6976" spans="2:11">
      <c r="B6976" s="36">
        <v>6962</v>
      </c>
      <c r="C6976" s="55">
        <f>(1*Rater1!$C6965=C$7222)+(1*Rater2!$C6965=C$7222)+(N_Raters&gt;=3=TRUE)*(1*Rater3!$C6965=C$7222)+(N_Raters&gt;=4=TRUE)*(1*Rater4!$C6965=C$7222)+(N_Raters&gt;=5=TRUE)*(1*Rater5!$C6965=C$7222)</f>
        <v>0</v>
      </c>
      <c r="D6976" s="55">
        <f>(1*Rater1!$C6965=D$7222)+(1*Rater2!$C6965=D$7222)+(N_Raters&gt;=3=TRUE)*(1*Rater3!$C6965=D$7222)+(N_Raters&gt;=4=TRUE)*(1*Rater4!$C6965=D$7222)+(N_Raters&gt;=5=TRUE)*(1*Rater5!$C6965=D$7222)</f>
        <v>0</v>
      </c>
      <c r="E6976" s="38">
        <f>(1*Rater1!$C6965=E$7222)+(1*Rater2!$C6965=E$7222)+(N_Raters&gt;=3=TRUE)*(1*Rater3!$C6965=E$7222)+(N_Raters&gt;=4=TRUE)*(1*Rater4!$C6965=E$7222)+(N_Raters&gt;=5=TRUE)*(1*Rater5!$C6965=E$7222)</f>
        <v>3</v>
      </c>
      <c r="F6976" s="38"/>
      <c r="G6976" s="38"/>
      <c r="H6976" s="38"/>
      <c r="J6976" s="1"/>
      <c r="K6976" s="1"/>
    </row>
    <row r="6977" spans="2:11">
      <c r="B6977" s="35">
        <v>6963</v>
      </c>
      <c r="C6977" s="55">
        <f>(1*Rater1!$C6966=C$7222)+(1*Rater2!$C6966=C$7222)+(N_Raters&gt;=3=TRUE)*(1*Rater3!$C6966=C$7222)+(N_Raters&gt;=4=TRUE)*(1*Rater4!$C6966=C$7222)+(N_Raters&gt;=5=TRUE)*(1*Rater5!$C6966=C$7222)</f>
        <v>0</v>
      </c>
      <c r="D6977" s="55">
        <f>(1*Rater1!$C6966=D$7222)+(1*Rater2!$C6966=D$7222)+(N_Raters&gt;=3=TRUE)*(1*Rater3!$C6966=D$7222)+(N_Raters&gt;=4=TRUE)*(1*Rater4!$C6966=D$7222)+(N_Raters&gt;=5=TRUE)*(1*Rater5!$C6966=D$7222)</f>
        <v>2</v>
      </c>
      <c r="E6977" s="38">
        <f>(1*Rater1!$C6966=E$7222)+(1*Rater2!$C6966=E$7222)+(N_Raters&gt;=3=TRUE)*(1*Rater3!$C6966=E$7222)+(N_Raters&gt;=4=TRUE)*(1*Rater4!$C6966=E$7222)+(N_Raters&gt;=5=TRUE)*(1*Rater5!$C6966=E$7222)</f>
        <v>1</v>
      </c>
      <c r="F6977" s="38"/>
      <c r="G6977" s="38"/>
      <c r="H6977" s="38"/>
      <c r="J6977" s="1"/>
      <c r="K6977" s="1"/>
    </row>
    <row r="6978" spans="2:11">
      <c r="B6978" s="36">
        <v>6964</v>
      </c>
      <c r="C6978" s="55">
        <f>(1*Rater1!$C6967=C$7222)+(1*Rater2!$C6967=C$7222)+(N_Raters&gt;=3=TRUE)*(1*Rater3!$C6967=C$7222)+(N_Raters&gt;=4=TRUE)*(1*Rater4!$C6967=C$7222)+(N_Raters&gt;=5=TRUE)*(1*Rater5!$C6967=C$7222)</f>
        <v>0</v>
      </c>
      <c r="D6978" s="55">
        <f>(1*Rater1!$C6967=D$7222)+(1*Rater2!$C6967=D$7222)+(N_Raters&gt;=3=TRUE)*(1*Rater3!$C6967=D$7222)+(N_Raters&gt;=4=TRUE)*(1*Rater4!$C6967=D$7222)+(N_Raters&gt;=5=TRUE)*(1*Rater5!$C6967=D$7222)</f>
        <v>0</v>
      </c>
      <c r="E6978" s="38">
        <f>(1*Rater1!$C6967=E$7222)+(1*Rater2!$C6967=E$7222)+(N_Raters&gt;=3=TRUE)*(1*Rater3!$C6967=E$7222)+(N_Raters&gt;=4=TRUE)*(1*Rater4!$C6967=E$7222)+(N_Raters&gt;=5=TRUE)*(1*Rater5!$C6967=E$7222)</f>
        <v>3</v>
      </c>
      <c r="F6978" s="38"/>
      <c r="G6978" s="38"/>
      <c r="H6978" s="38"/>
      <c r="J6978" s="1"/>
      <c r="K6978" s="1"/>
    </row>
    <row r="6979" spans="2:11">
      <c r="B6979" s="35">
        <v>6965</v>
      </c>
      <c r="C6979" s="55">
        <f>(1*Rater1!$C6968=C$7222)+(1*Rater2!$C6968=C$7222)+(N_Raters&gt;=3=TRUE)*(1*Rater3!$C6968=C$7222)+(N_Raters&gt;=4=TRUE)*(1*Rater4!$C6968=C$7222)+(N_Raters&gt;=5=TRUE)*(1*Rater5!$C6968=C$7222)</f>
        <v>0</v>
      </c>
      <c r="D6979" s="55">
        <f>(1*Rater1!$C6968=D$7222)+(1*Rater2!$C6968=D$7222)+(N_Raters&gt;=3=TRUE)*(1*Rater3!$C6968=D$7222)+(N_Raters&gt;=4=TRUE)*(1*Rater4!$C6968=D$7222)+(N_Raters&gt;=5=TRUE)*(1*Rater5!$C6968=D$7222)</f>
        <v>0</v>
      </c>
      <c r="E6979" s="38">
        <f>(1*Rater1!$C6968=E$7222)+(1*Rater2!$C6968=E$7222)+(N_Raters&gt;=3=TRUE)*(1*Rater3!$C6968=E$7222)+(N_Raters&gt;=4=TRUE)*(1*Rater4!$C6968=E$7222)+(N_Raters&gt;=5=TRUE)*(1*Rater5!$C6968=E$7222)</f>
        <v>3</v>
      </c>
      <c r="F6979" s="38"/>
      <c r="G6979" s="38"/>
      <c r="H6979" s="38"/>
      <c r="J6979" s="1"/>
      <c r="K6979" s="1"/>
    </row>
    <row r="6980" spans="2:11">
      <c r="B6980" s="36">
        <v>6966</v>
      </c>
      <c r="C6980" s="55">
        <f>(1*Rater1!$C6969=C$7222)+(1*Rater2!$C6969=C$7222)+(N_Raters&gt;=3=TRUE)*(1*Rater3!$C6969=C$7222)+(N_Raters&gt;=4=TRUE)*(1*Rater4!$C6969=C$7222)+(N_Raters&gt;=5=TRUE)*(1*Rater5!$C6969=C$7222)</f>
        <v>0</v>
      </c>
      <c r="D6980" s="55">
        <f>(1*Rater1!$C6969=D$7222)+(1*Rater2!$C6969=D$7222)+(N_Raters&gt;=3=TRUE)*(1*Rater3!$C6969=D$7222)+(N_Raters&gt;=4=TRUE)*(1*Rater4!$C6969=D$7222)+(N_Raters&gt;=5=TRUE)*(1*Rater5!$C6969=D$7222)</f>
        <v>0</v>
      </c>
      <c r="E6980" s="38">
        <f>(1*Rater1!$C6969=E$7222)+(1*Rater2!$C6969=E$7222)+(N_Raters&gt;=3=TRUE)*(1*Rater3!$C6969=E$7222)+(N_Raters&gt;=4=TRUE)*(1*Rater4!$C6969=E$7222)+(N_Raters&gt;=5=TRUE)*(1*Rater5!$C6969=E$7222)</f>
        <v>3</v>
      </c>
      <c r="F6980" s="38"/>
      <c r="G6980" s="38"/>
      <c r="H6980" s="38"/>
      <c r="J6980" s="1"/>
      <c r="K6980" s="1"/>
    </row>
    <row r="6981" spans="2:11">
      <c r="B6981" s="35">
        <v>6967</v>
      </c>
      <c r="C6981" s="55">
        <f>(1*Rater1!$C6970=C$7222)+(1*Rater2!$C6970=C$7222)+(N_Raters&gt;=3=TRUE)*(1*Rater3!$C6970=C$7222)+(N_Raters&gt;=4=TRUE)*(1*Rater4!$C6970=C$7222)+(N_Raters&gt;=5=TRUE)*(1*Rater5!$C6970=C$7222)</f>
        <v>0</v>
      </c>
      <c r="D6981" s="55">
        <f>(1*Rater1!$C6970=D$7222)+(1*Rater2!$C6970=D$7222)+(N_Raters&gt;=3=TRUE)*(1*Rater3!$C6970=D$7222)+(N_Raters&gt;=4=TRUE)*(1*Rater4!$C6970=D$7222)+(N_Raters&gt;=5=TRUE)*(1*Rater5!$C6970=D$7222)</f>
        <v>0</v>
      </c>
      <c r="E6981" s="38">
        <f>(1*Rater1!$C6970=E$7222)+(1*Rater2!$C6970=E$7222)+(N_Raters&gt;=3=TRUE)*(1*Rater3!$C6970=E$7222)+(N_Raters&gt;=4=TRUE)*(1*Rater4!$C6970=E$7222)+(N_Raters&gt;=5=TRUE)*(1*Rater5!$C6970=E$7222)</f>
        <v>3</v>
      </c>
      <c r="F6981" s="38"/>
      <c r="G6981" s="38"/>
      <c r="H6981" s="38"/>
      <c r="J6981" s="1"/>
      <c r="K6981" s="1"/>
    </row>
    <row r="6982" spans="2:11">
      <c r="B6982" s="36">
        <v>6968</v>
      </c>
      <c r="C6982" s="55">
        <f>(1*Rater1!$C6971=C$7222)+(1*Rater2!$C6971=C$7222)+(N_Raters&gt;=3=TRUE)*(1*Rater3!$C6971=C$7222)+(N_Raters&gt;=4=TRUE)*(1*Rater4!$C6971=C$7222)+(N_Raters&gt;=5=TRUE)*(1*Rater5!$C6971=C$7222)</f>
        <v>0</v>
      </c>
      <c r="D6982" s="55">
        <f>(1*Rater1!$C6971=D$7222)+(1*Rater2!$C6971=D$7222)+(N_Raters&gt;=3=TRUE)*(1*Rater3!$C6971=D$7222)+(N_Raters&gt;=4=TRUE)*(1*Rater4!$C6971=D$7222)+(N_Raters&gt;=5=TRUE)*(1*Rater5!$C6971=D$7222)</f>
        <v>0</v>
      </c>
      <c r="E6982" s="38">
        <f>(1*Rater1!$C6971=E$7222)+(1*Rater2!$C6971=E$7222)+(N_Raters&gt;=3=TRUE)*(1*Rater3!$C6971=E$7222)+(N_Raters&gt;=4=TRUE)*(1*Rater4!$C6971=E$7222)+(N_Raters&gt;=5=TRUE)*(1*Rater5!$C6971=E$7222)</f>
        <v>3</v>
      </c>
      <c r="F6982" s="38"/>
      <c r="G6982" s="38"/>
      <c r="H6982" s="38"/>
      <c r="J6982" s="1"/>
      <c r="K6982" s="1"/>
    </row>
    <row r="6983" spans="2:11">
      <c r="B6983" s="35">
        <v>6969</v>
      </c>
      <c r="C6983" s="55">
        <f>(1*Rater1!$C6972=C$7222)+(1*Rater2!$C6972=C$7222)+(N_Raters&gt;=3=TRUE)*(1*Rater3!$C6972=C$7222)+(N_Raters&gt;=4=TRUE)*(1*Rater4!$C6972=C$7222)+(N_Raters&gt;=5=TRUE)*(1*Rater5!$C6972=C$7222)</f>
        <v>0</v>
      </c>
      <c r="D6983" s="55">
        <f>(1*Rater1!$C6972=D$7222)+(1*Rater2!$C6972=D$7222)+(N_Raters&gt;=3=TRUE)*(1*Rater3!$C6972=D$7222)+(N_Raters&gt;=4=TRUE)*(1*Rater4!$C6972=D$7222)+(N_Raters&gt;=5=TRUE)*(1*Rater5!$C6972=D$7222)</f>
        <v>0</v>
      </c>
      <c r="E6983" s="38">
        <f>(1*Rater1!$C6972=E$7222)+(1*Rater2!$C6972=E$7222)+(N_Raters&gt;=3=TRUE)*(1*Rater3!$C6972=E$7222)+(N_Raters&gt;=4=TRUE)*(1*Rater4!$C6972=E$7222)+(N_Raters&gt;=5=TRUE)*(1*Rater5!$C6972=E$7222)</f>
        <v>3</v>
      </c>
      <c r="F6983" s="38"/>
      <c r="G6983" s="38"/>
      <c r="H6983" s="38"/>
      <c r="J6983" s="1"/>
      <c r="K6983" s="1"/>
    </row>
    <row r="6984" spans="2:11">
      <c r="B6984" s="36">
        <v>6970</v>
      </c>
      <c r="C6984" s="55">
        <f>(1*Rater1!$C6973=C$7222)+(1*Rater2!$C6973=C$7222)+(N_Raters&gt;=3=TRUE)*(1*Rater3!$C6973=C$7222)+(N_Raters&gt;=4=TRUE)*(1*Rater4!$C6973=C$7222)+(N_Raters&gt;=5=TRUE)*(1*Rater5!$C6973=C$7222)</f>
        <v>0</v>
      </c>
      <c r="D6984" s="55">
        <f>(1*Rater1!$C6973=D$7222)+(1*Rater2!$C6973=D$7222)+(N_Raters&gt;=3=TRUE)*(1*Rater3!$C6973=D$7222)+(N_Raters&gt;=4=TRUE)*(1*Rater4!$C6973=D$7222)+(N_Raters&gt;=5=TRUE)*(1*Rater5!$C6973=D$7222)</f>
        <v>2</v>
      </c>
      <c r="E6984" s="38">
        <f>(1*Rater1!$C6973=E$7222)+(1*Rater2!$C6973=E$7222)+(N_Raters&gt;=3=TRUE)*(1*Rater3!$C6973=E$7222)+(N_Raters&gt;=4=TRUE)*(1*Rater4!$C6973=E$7222)+(N_Raters&gt;=5=TRUE)*(1*Rater5!$C6973=E$7222)</f>
        <v>1</v>
      </c>
      <c r="F6984" s="38"/>
      <c r="G6984" s="38"/>
      <c r="H6984" s="38"/>
      <c r="J6984" s="1"/>
      <c r="K6984" s="1"/>
    </row>
    <row r="6985" spans="2:11">
      <c r="B6985" s="35">
        <v>6971</v>
      </c>
      <c r="C6985" s="55">
        <f>(1*Rater1!$C6974=C$7222)+(1*Rater2!$C6974=C$7222)+(N_Raters&gt;=3=TRUE)*(1*Rater3!$C6974=C$7222)+(N_Raters&gt;=4=TRUE)*(1*Rater4!$C6974=C$7222)+(N_Raters&gt;=5=TRUE)*(1*Rater5!$C6974=C$7222)</f>
        <v>0</v>
      </c>
      <c r="D6985" s="55">
        <f>(1*Rater1!$C6974=D$7222)+(1*Rater2!$C6974=D$7222)+(N_Raters&gt;=3=TRUE)*(1*Rater3!$C6974=D$7222)+(N_Raters&gt;=4=TRUE)*(1*Rater4!$C6974=D$7222)+(N_Raters&gt;=5=TRUE)*(1*Rater5!$C6974=D$7222)</f>
        <v>0</v>
      </c>
      <c r="E6985" s="38">
        <f>(1*Rater1!$C6974=E$7222)+(1*Rater2!$C6974=E$7222)+(N_Raters&gt;=3=TRUE)*(1*Rater3!$C6974=E$7222)+(N_Raters&gt;=4=TRUE)*(1*Rater4!$C6974=E$7222)+(N_Raters&gt;=5=TRUE)*(1*Rater5!$C6974=E$7222)</f>
        <v>3</v>
      </c>
      <c r="F6985" s="38"/>
      <c r="G6985" s="38"/>
      <c r="H6985" s="38"/>
      <c r="J6985" s="1"/>
      <c r="K6985" s="1"/>
    </row>
    <row r="6986" spans="2:11">
      <c r="B6986" s="36">
        <v>6972</v>
      </c>
      <c r="C6986" s="55">
        <f>(1*Rater1!$C6975=C$7222)+(1*Rater2!$C6975=C$7222)+(N_Raters&gt;=3=TRUE)*(1*Rater3!$C6975=C$7222)+(N_Raters&gt;=4=TRUE)*(1*Rater4!$C6975=C$7222)+(N_Raters&gt;=5=TRUE)*(1*Rater5!$C6975=C$7222)</f>
        <v>0</v>
      </c>
      <c r="D6986" s="55">
        <f>(1*Rater1!$C6975=D$7222)+(1*Rater2!$C6975=D$7222)+(N_Raters&gt;=3=TRUE)*(1*Rater3!$C6975=D$7222)+(N_Raters&gt;=4=TRUE)*(1*Rater4!$C6975=D$7222)+(N_Raters&gt;=5=TRUE)*(1*Rater5!$C6975=D$7222)</f>
        <v>0</v>
      </c>
      <c r="E6986" s="38">
        <f>(1*Rater1!$C6975=E$7222)+(1*Rater2!$C6975=E$7222)+(N_Raters&gt;=3=TRUE)*(1*Rater3!$C6975=E$7222)+(N_Raters&gt;=4=TRUE)*(1*Rater4!$C6975=E$7222)+(N_Raters&gt;=5=TRUE)*(1*Rater5!$C6975=E$7222)</f>
        <v>3</v>
      </c>
      <c r="F6986" s="38"/>
      <c r="G6986" s="38"/>
      <c r="H6986" s="38"/>
      <c r="J6986" s="1"/>
      <c r="K6986" s="1"/>
    </row>
    <row r="6987" spans="2:11">
      <c r="B6987" s="35">
        <v>6973</v>
      </c>
      <c r="C6987" s="55">
        <f>(1*Rater1!$C6976=C$7222)+(1*Rater2!$C6976=C$7222)+(N_Raters&gt;=3=TRUE)*(1*Rater3!$C6976=C$7222)+(N_Raters&gt;=4=TRUE)*(1*Rater4!$C6976=C$7222)+(N_Raters&gt;=5=TRUE)*(1*Rater5!$C6976=C$7222)</f>
        <v>0</v>
      </c>
      <c r="D6987" s="55">
        <f>(1*Rater1!$C6976=D$7222)+(1*Rater2!$C6976=D$7222)+(N_Raters&gt;=3=TRUE)*(1*Rater3!$C6976=D$7222)+(N_Raters&gt;=4=TRUE)*(1*Rater4!$C6976=D$7222)+(N_Raters&gt;=5=TRUE)*(1*Rater5!$C6976=D$7222)</f>
        <v>2</v>
      </c>
      <c r="E6987" s="38">
        <f>(1*Rater1!$C6976=E$7222)+(1*Rater2!$C6976=E$7222)+(N_Raters&gt;=3=TRUE)*(1*Rater3!$C6976=E$7222)+(N_Raters&gt;=4=TRUE)*(1*Rater4!$C6976=E$7222)+(N_Raters&gt;=5=TRUE)*(1*Rater5!$C6976=E$7222)</f>
        <v>1</v>
      </c>
      <c r="F6987" s="38"/>
      <c r="G6987" s="38"/>
      <c r="H6987" s="38"/>
      <c r="J6987" s="1"/>
      <c r="K6987" s="1"/>
    </row>
    <row r="6988" spans="2:11">
      <c r="B6988" s="36">
        <v>6974</v>
      </c>
      <c r="C6988" s="55">
        <f>(1*Rater1!$C6977=C$7222)+(1*Rater2!$C6977=C$7222)+(N_Raters&gt;=3=TRUE)*(1*Rater3!$C6977=C$7222)+(N_Raters&gt;=4=TRUE)*(1*Rater4!$C6977=C$7222)+(N_Raters&gt;=5=TRUE)*(1*Rater5!$C6977=C$7222)</f>
        <v>0</v>
      </c>
      <c r="D6988" s="55">
        <f>(1*Rater1!$C6977=D$7222)+(1*Rater2!$C6977=D$7222)+(N_Raters&gt;=3=TRUE)*(1*Rater3!$C6977=D$7222)+(N_Raters&gt;=4=TRUE)*(1*Rater4!$C6977=D$7222)+(N_Raters&gt;=5=TRUE)*(1*Rater5!$C6977=D$7222)</f>
        <v>0</v>
      </c>
      <c r="E6988" s="38">
        <f>(1*Rater1!$C6977=E$7222)+(1*Rater2!$C6977=E$7222)+(N_Raters&gt;=3=TRUE)*(1*Rater3!$C6977=E$7222)+(N_Raters&gt;=4=TRUE)*(1*Rater4!$C6977=E$7222)+(N_Raters&gt;=5=TRUE)*(1*Rater5!$C6977=E$7222)</f>
        <v>3</v>
      </c>
      <c r="F6988" s="38"/>
      <c r="G6988" s="38"/>
      <c r="H6988" s="38"/>
      <c r="J6988" s="1"/>
      <c r="K6988" s="1"/>
    </row>
    <row r="6989" spans="2:11">
      <c r="B6989" s="35">
        <v>6975</v>
      </c>
      <c r="C6989" s="55">
        <f>(1*Rater1!$C6978=C$7222)+(1*Rater2!$C6978=C$7222)+(N_Raters&gt;=3=TRUE)*(1*Rater3!$C6978=C$7222)+(N_Raters&gt;=4=TRUE)*(1*Rater4!$C6978=C$7222)+(N_Raters&gt;=5=TRUE)*(1*Rater5!$C6978=C$7222)</f>
        <v>0</v>
      </c>
      <c r="D6989" s="55">
        <f>(1*Rater1!$C6978=D$7222)+(1*Rater2!$C6978=D$7222)+(N_Raters&gt;=3=TRUE)*(1*Rater3!$C6978=D$7222)+(N_Raters&gt;=4=TRUE)*(1*Rater4!$C6978=D$7222)+(N_Raters&gt;=5=TRUE)*(1*Rater5!$C6978=D$7222)</f>
        <v>0</v>
      </c>
      <c r="E6989" s="38">
        <f>(1*Rater1!$C6978=E$7222)+(1*Rater2!$C6978=E$7222)+(N_Raters&gt;=3=TRUE)*(1*Rater3!$C6978=E$7222)+(N_Raters&gt;=4=TRUE)*(1*Rater4!$C6978=E$7222)+(N_Raters&gt;=5=TRUE)*(1*Rater5!$C6978=E$7222)</f>
        <v>3</v>
      </c>
      <c r="F6989" s="38"/>
      <c r="G6989" s="38"/>
      <c r="H6989" s="38"/>
      <c r="J6989" s="1"/>
      <c r="K6989" s="1"/>
    </row>
    <row r="6990" spans="2:11">
      <c r="B6990" s="36">
        <v>6976</v>
      </c>
      <c r="C6990" s="55">
        <f>(1*Rater1!$C6979=C$7222)+(1*Rater2!$C6979=C$7222)+(N_Raters&gt;=3=TRUE)*(1*Rater3!$C6979=C$7222)+(N_Raters&gt;=4=TRUE)*(1*Rater4!$C6979=C$7222)+(N_Raters&gt;=5=TRUE)*(1*Rater5!$C6979=C$7222)</f>
        <v>0</v>
      </c>
      <c r="D6990" s="55">
        <f>(1*Rater1!$C6979=D$7222)+(1*Rater2!$C6979=D$7222)+(N_Raters&gt;=3=TRUE)*(1*Rater3!$C6979=D$7222)+(N_Raters&gt;=4=TRUE)*(1*Rater4!$C6979=D$7222)+(N_Raters&gt;=5=TRUE)*(1*Rater5!$C6979=D$7222)</f>
        <v>0</v>
      </c>
      <c r="E6990" s="38">
        <f>(1*Rater1!$C6979=E$7222)+(1*Rater2!$C6979=E$7222)+(N_Raters&gt;=3=TRUE)*(1*Rater3!$C6979=E$7222)+(N_Raters&gt;=4=TRUE)*(1*Rater4!$C6979=E$7222)+(N_Raters&gt;=5=TRUE)*(1*Rater5!$C6979=E$7222)</f>
        <v>3</v>
      </c>
      <c r="F6990" s="38"/>
      <c r="G6990" s="38"/>
      <c r="H6990" s="38"/>
      <c r="J6990" s="1"/>
      <c r="K6990" s="1"/>
    </row>
    <row r="6991" spans="2:11">
      <c r="B6991" s="35">
        <v>6977</v>
      </c>
      <c r="C6991" s="55">
        <f>(1*Rater1!$C6980=C$7222)+(1*Rater2!$C6980=C$7222)+(N_Raters&gt;=3=TRUE)*(1*Rater3!$C6980=C$7222)+(N_Raters&gt;=4=TRUE)*(1*Rater4!$C6980=C$7222)+(N_Raters&gt;=5=TRUE)*(1*Rater5!$C6980=C$7222)</f>
        <v>0</v>
      </c>
      <c r="D6991" s="55">
        <f>(1*Rater1!$C6980=D$7222)+(1*Rater2!$C6980=D$7222)+(N_Raters&gt;=3=TRUE)*(1*Rater3!$C6980=D$7222)+(N_Raters&gt;=4=TRUE)*(1*Rater4!$C6980=D$7222)+(N_Raters&gt;=5=TRUE)*(1*Rater5!$C6980=D$7222)</f>
        <v>0</v>
      </c>
      <c r="E6991" s="38">
        <f>(1*Rater1!$C6980=E$7222)+(1*Rater2!$C6980=E$7222)+(N_Raters&gt;=3=TRUE)*(1*Rater3!$C6980=E$7222)+(N_Raters&gt;=4=TRUE)*(1*Rater4!$C6980=E$7222)+(N_Raters&gt;=5=TRUE)*(1*Rater5!$C6980=E$7222)</f>
        <v>3</v>
      </c>
      <c r="F6991" s="38"/>
      <c r="G6991" s="38"/>
      <c r="H6991" s="38"/>
      <c r="J6991" s="1"/>
      <c r="K6991" s="1"/>
    </row>
    <row r="6992" spans="2:11">
      <c r="B6992" s="36">
        <v>6978</v>
      </c>
      <c r="C6992" s="55">
        <f>(1*Rater1!$C6981=C$7222)+(1*Rater2!$C6981=C$7222)+(N_Raters&gt;=3=TRUE)*(1*Rater3!$C6981=C$7222)+(N_Raters&gt;=4=TRUE)*(1*Rater4!$C6981=C$7222)+(N_Raters&gt;=5=TRUE)*(1*Rater5!$C6981=C$7222)</f>
        <v>0</v>
      </c>
      <c r="D6992" s="55">
        <f>(1*Rater1!$C6981=D$7222)+(1*Rater2!$C6981=D$7222)+(N_Raters&gt;=3=TRUE)*(1*Rater3!$C6981=D$7222)+(N_Raters&gt;=4=TRUE)*(1*Rater4!$C6981=D$7222)+(N_Raters&gt;=5=TRUE)*(1*Rater5!$C6981=D$7222)</f>
        <v>0</v>
      </c>
      <c r="E6992" s="38">
        <f>(1*Rater1!$C6981=E$7222)+(1*Rater2!$C6981=E$7222)+(N_Raters&gt;=3=TRUE)*(1*Rater3!$C6981=E$7222)+(N_Raters&gt;=4=TRUE)*(1*Rater4!$C6981=E$7222)+(N_Raters&gt;=5=TRUE)*(1*Rater5!$C6981=E$7222)</f>
        <v>3</v>
      </c>
      <c r="F6992" s="38"/>
      <c r="G6992" s="38"/>
      <c r="H6992" s="38"/>
      <c r="J6992" s="1"/>
      <c r="K6992" s="1"/>
    </row>
    <row r="6993" spans="2:11">
      <c r="B6993" s="35">
        <v>6979</v>
      </c>
      <c r="C6993" s="55">
        <f>(1*Rater1!$C6982=C$7222)+(1*Rater2!$C6982=C$7222)+(N_Raters&gt;=3=TRUE)*(1*Rater3!$C6982=C$7222)+(N_Raters&gt;=4=TRUE)*(1*Rater4!$C6982=C$7222)+(N_Raters&gt;=5=TRUE)*(1*Rater5!$C6982=C$7222)</f>
        <v>0</v>
      </c>
      <c r="D6993" s="55">
        <f>(1*Rater1!$C6982=D$7222)+(1*Rater2!$C6982=D$7222)+(N_Raters&gt;=3=TRUE)*(1*Rater3!$C6982=D$7222)+(N_Raters&gt;=4=TRUE)*(1*Rater4!$C6982=D$7222)+(N_Raters&gt;=5=TRUE)*(1*Rater5!$C6982=D$7222)</f>
        <v>0</v>
      </c>
      <c r="E6993" s="38">
        <f>(1*Rater1!$C6982=E$7222)+(1*Rater2!$C6982=E$7222)+(N_Raters&gt;=3=TRUE)*(1*Rater3!$C6982=E$7222)+(N_Raters&gt;=4=TRUE)*(1*Rater4!$C6982=E$7222)+(N_Raters&gt;=5=TRUE)*(1*Rater5!$C6982=E$7222)</f>
        <v>3</v>
      </c>
      <c r="F6993" s="38"/>
      <c r="G6993" s="38"/>
      <c r="H6993" s="38"/>
      <c r="J6993" s="1"/>
      <c r="K6993" s="1"/>
    </row>
    <row r="6994" spans="2:11">
      <c r="B6994" s="36">
        <v>6980</v>
      </c>
      <c r="C6994" s="55">
        <f>(1*Rater1!$C6983=C$7222)+(1*Rater2!$C6983=C$7222)+(N_Raters&gt;=3=TRUE)*(1*Rater3!$C6983=C$7222)+(N_Raters&gt;=4=TRUE)*(1*Rater4!$C6983=C$7222)+(N_Raters&gt;=5=TRUE)*(1*Rater5!$C6983=C$7222)</f>
        <v>0</v>
      </c>
      <c r="D6994" s="55">
        <f>(1*Rater1!$C6983=D$7222)+(1*Rater2!$C6983=D$7222)+(N_Raters&gt;=3=TRUE)*(1*Rater3!$C6983=D$7222)+(N_Raters&gt;=4=TRUE)*(1*Rater4!$C6983=D$7222)+(N_Raters&gt;=5=TRUE)*(1*Rater5!$C6983=D$7222)</f>
        <v>0</v>
      </c>
      <c r="E6994" s="38">
        <f>(1*Rater1!$C6983=E$7222)+(1*Rater2!$C6983=E$7222)+(N_Raters&gt;=3=TRUE)*(1*Rater3!$C6983=E$7222)+(N_Raters&gt;=4=TRUE)*(1*Rater4!$C6983=E$7222)+(N_Raters&gt;=5=TRUE)*(1*Rater5!$C6983=E$7222)</f>
        <v>3</v>
      </c>
      <c r="F6994" s="38"/>
      <c r="G6994" s="38"/>
      <c r="H6994" s="38"/>
      <c r="J6994" s="1"/>
      <c r="K6994" s="1"/>
    </row>
    <row r="6995" spans="2:11">
      <c r="B6995" s="35">
        <v>6981</v>
      </c>
      <c r="C6995" s="55">
        <f>(1*Rater1!$C6984=C$7222)+(1*Rater2!$C6984=C$7222)+(N_Raters&gt;=3=TRUE)*(1*Rater3!$C6984=C$7222)+(N_Raters&gt;=4=TRUE)*(1*Rater4!$C6984=C$7222)+(N_Raters&gt;=5=TRUE)*(1*Rater5!$C6984=C$7222)</f>
        <v>0</v>
      </c>
      <c r="D6995" s="55">
        <f>(1*Rater1!$C6984=D$7222)+(1*Rater2!$C6984=D$7222)+(N_Raters&gt;=3=TRUE)*(1*Rater3!$C6984=D$7222)+(N_Raters&gt;=4=TRUE)*(1*Rater4!$C6984=D$7222)+(N_Raters&gt;=5=TRUE)*(1*Rater5!$C6984=D$7222)</f>
        <v>0</v>
      </c>
      <c r="E6995" s="38">
        <f>(1*Rater1!$C6984=E$7222)+(1*Rater2!$C6984=E$7222)+(N_Raters&gt;=3=TRUE)*(1*Rater3!$C6984=E$7222)+(N_Raters&gt;=4=TRUE)*(1*Rater4!$C6984=E$7222)+(N_Raters&gt;=5=TRUE)*(1*Rater5!$C6984=E$7222)</f>
        <v>3</v>
      </c>
      <c r="F6995" s="38"/>
      <c r="G6995" s="38"/>
      <c r="H6995" s="38"/>
      <c r="J6995" s="1"/>
      <c r="K6995" s="1"/>
    </row>
    <row r="6996" spans="2:11">
      <c r="B6996" s="36">
        <v>6982</v>
      </c>
      <c r="C6996" s="55">
        <f>(1*Rater1!$C6985=C$7222)+(1*Rater2!$C6985=C$7222)+(N_Raters&gt;=3=TRUE)*(1*Rater3!$C6985=C$7222)+(N_Raters&gt;=4=TRUE)*(1*Rater4!$C6985=C$7222)+(N_Raters&gt;=5=TRUE)*(1*Rater5!$C6985=C$7222)</f>
        <v>0</v>
      </c>
      <c r="D6996" s="55">
        <f>(1*Rater1!$C6985=D$7222)+(1*Rater2!$C6985=D$7222)+(N_Raters&gt;=3=TRUE)*(1*Rater3!$C6985=D$7222)+(N_Raters&gt;=4=TRUE)*(1*Rater4!$C6985=D$7222)+(N_Raters&gt;=5=TRUE)*(1*Rater5!$C6985=D$7222)</f>
        <v>0</v>
      </c>
      <c r="E6996" s="38">
        <f>(1*Rater1!$C6985=E$7222)+(1*Rater2!$C6985=E$7222)+(N_Raters&gt;=3=TRUE)*(1*Rater3!$C6985=E$7222)+(N_Raters&gt;=4=TRUE)*(1*Rater4!$C6985=E$7222)+(N_Raters&gt;=5=TRUE)*(1*Rater5!$C6985=E$7222)</f>
        <v>3</v>
      </c>
      <c r="F6996" s="38"/>
      <c r="G6996" s="38"/>
      <c r="H6996" s="38"/>
      <c r="J6996" s="1"/>
      <c r="K6996" s="1"/>
    </row>
    <row r="6997" spans="2:11">
      <c r="B6997" s="35">
        <v>6983</v>
      </c>
      <c r="C6997" s="55">
        <f>(1*Rater1!$C6986=C$7222)+(1*Rater2!$C6986=C$7222)+(N_Raters&gt;=3=TRUE)*(1*Rater3!$C6986=C$7222)+(N_Raters&gt;=4=TRUE)*(1*Rater4!$C6986=C$7222)+(N_Raters&gt;=5=TRUE)*(1*Rater5!$C6986=C$7222)</f>
        <v>0</v>
      </c>
      <c r="D6997" s="55">
        <f>(1*Rater1!$C6986=D$7222)+(1*Rater2!$C6986=D$7222)+(N_Raters&gt;=3=TRUE)*(1*Rater3!$C6986=D$7222)+(N_Raters&gt;=4=TRUE)*(1*Rater4!$C6986=D$7222)+(N_Raters&gt;=5=TRUE)*(1*Rater5!$C6986=D$7222)</f>
        <v>2</v>
      </c>
      <c r="E6997" s="38">
        <f>(1*Rater1!$C6986=E$7222)+(1*Rater2!$C6986=E$7222)+(N_Raters&gt;=3=TRUE)*(1*Rater3!$C6986=E$7222)+(N_Raters&gt;=4=TRUE)*(1*Rater4!$C6986=E$7222)+(N_Raters&gt;=5=TRUE)*(1*Rater5!$C6986=E$7222)</f>
        <v>1</v>
      </c>
      <c r="F6997" s="38"/>
      <c r="G6997" s="38"/>
      <c r="H6997" s="38"/>
      <c r="J6997" s="1"/>
      <c r="K6997" s="1"/>
    </row>
    <row r="6998" spans="2:11">
      <c r="B6998" s="36">
        <v>6984</v>
      </c>
      <c r="C6998" s="55">
        <f>(1*Rater1!$C6987=C$7222)+(1*Rater2!$C6987=C$7222)+(N_Raters&gt;=3=TRUE)*(1*Rater3!$C6987=C$7222)+(N_Raters&gt;=4=TRUE)*(1*Rater4!$C6987=C$7222)+(N_Raters&gt;=5=TRUE)*(1*Rater5!$C6987=C$7222)</f>
        <v>0</v>
      </c>
      <c r="D6998" s="55">
        <f>(1*Rater1!$C6987=D$7222)+(1*Rater2!$C6987=D$7222)+(N_Raters&gt;=3=TRUE)*(1*Rater3!$C6987=D$7222)+(N_Raters&gt;=4=TRUE)*(1*Rater4!$C6987=D$7222)+(N_Raters&gt;=5=TRUE)*(1*Rater5!$C6987=D$7222)</f>
        <v>0</v>
      </c>
      <c r="E6998" s="38">
        <f>(1*Rater1!$C6987=E$7222)+(1*Rater2!$C6987=E$7222)+(N_Raters&gt;=3=TRUE)*(1*Rater3!$C6987=E$7222)+(N_Raters&gt;=4=TRUE)*(1*Rater4!$C6987=E$7222)+(N_Raters&gt;=5=TRUE)*(1*Rater5!$C6987=E$7222)</f>
        <v>3</v>
      </c>
      <c r="F6998" s="38"/>
      <c r="G6998" s="38"/>
      <c r="H6998" s="38"/>
      <c r="J6998" s="1"/>
      <c r="K6998" s="1"/>
    </row>
    <row r="6999" spans="2:11">
      <c r="B6999" s="35">
        <v>6985</v>
      </c>
      <c r="C6999" s="55">
        <f>(1*Rater1!$C6988=C$7222)+(1*Rater2!$C6988=C$7222)+(N_Raters&gt;=3=TRUE)*(1*Rater3!$C6988=C$7222)+(N_Raters&gt;=4=TRUE)*(1*Rater4!$C6988=C$7222)+(N_Raters&gt;=5=TRUE)*(1*Rater5!$C6988=C$7222)</f>
        <v>0</v>
      </c>
      <c r="D6999" s="55">
        <f>(1*Rater1!$C6988=D$7222)+(1*Rater2!$C6988=D$7222)+(N_Raters&gt;=3=TRUE)*(1*Rater3!$C6988=D$7222)+(N_Raters&gt;=4=TRUE)*(1*Rater4!$C6988=D$7222)+(N_Raters&gt;=5=TRUE)*(1*Rater5!$C6988=D$7222)</f>
        <v>0</v>
      </c>
      <c r="E6999" s="38">
        <f>(1*Rater1!$C6988=E$7222)+(1*Rater2!$C6988=E$7222)+(N_Raters&gt;=3=TRUE)*(1*Rater3!$C6988=E$7222)+(N_Raters&gt;=4=TRUE)*(1*Rater4!$C6988=E$7222)+(N_Raters&gt;=5=TRUE)*(1*Rater5!$C6988=E$7222)</f>
        <v>3</v>
      </c>
      <c r="F6999" s="38"/>
      <c r="G6999" s="38"/>
      <c r="H6999" s="38"/>
      <c r="J6999" s="1"/>
      <c r="K6999" s="1"/>
    </row>
    <row r="7000" spans="2:11">
      <c r="B7000" s="36">
        <v>6986</v>
      </c>
      <c r="C7000" s="55">
        <f>(1*Rater1!$C6989=C$7222)+(1*Rater2!$C6989=C$7222)+(N_Raters&gt;=3=TRUE)*(1*Rater3!$C6989=C$7222)+(N_Raters&gt;=4=TRUE)*(1*Rater4!$C6989=C$7222)+(N_Raters&gt;=5=TRUE)*(1*Rater5!$C6989=C$7222)</f>
        <v>0</v>
      </c>
      <c r="D7000" s="55">
        <f>(1*Rater1!$C6989=D$7222)+(1*Rater2!$C6989=D$7222)+(N_Raters&gt;=3=TRUE)*(1*Rater3!$C6989=D$7222)+(N_Raters&gt;=4=TRUE)*(1*Rater4!$C6989=D$7222)+(N_Raters&gt;=5=TRUE)*(1*Rater5!$C6989=D$7222)</f>
        <v>0</v>
      </c>
      <c r="E7000" s="38">
        <f>(1*Rater1!$C6989=E$7222)+(1*Rater2!$C6989=E$7222)+(N_Raters&gt;=3=TRUE)*(1*Rater3!$C6989=E$7222)+(N_Raters&gt;=4=TRUE)*(1*Rater4!$C6989=E$7222)+(N_Raters&gt;=5=TRUE)*(1*Rater5!$C6989=E$7222)</f>
        <v>3</v>
      </c>
      <c r="F7000" s="38"/>
      <c r="G7000" s="38"/>
      <c r="H7000" s="38"/>
      <c r="J7000" s="1"/>
      <c r="K7000" s="1"/>
    </row>
    <row r="7001" spans="2:11">
      <c r="B7001" s="35">
        <v>6987</v>
      </c>
      <c r="C7001" s="55">
        <f>(1*Rater1!$C6990=C$7222)+(1*Rater2!$C6990=C$7222)+(N_Raters&gt;=3=TRUE)*(1*Rater3!$C6990=C$7222)+(N_Raters&gt;=4=TRUE)*(1*Rater4!$C6990=C$7222)+(N_Raters&gt;=5=TRUE)*(1*Rater5!$C6990=C$7222)</f>
        <v>0</v>
      </c>
      <c r="D7001" s="55">
        <f>(1*Rater1!$C6990=D$7222)+(1*Rater2!$C6990=D$7222)+(N_Raters&gt;=3=TRUE)*(1*Rater3!$C6990=D$7222)+(N_Raters&gt;=4=TRUE)*(1*Rater4!$C6990=D$7222)+(N_Raters&gt;=5=TRUE)*(1*Rater5!$C6990=D$7222)</f>
        <v>2</v>
      </c>
      <c r="E7001" s="38">
        <f>(1*Rater1!$C6990=E$7222)+(1*Rater2!$C6990=E$7222)+(N_Raters&gt;=3=TRUE)*(1*Rater3!$C6990=E$7222)+(N_Raters&gt;=4=TRUE)*(1*Rater4!$C6990=E$7222)+(N_Raters&gt;=5=TRUE)*(1*Rater5!$C6990=E$7222)</f>
        <v>1</v>
      </c>
      <c r="F7001" s="38"/>
      <c r="G7001" s="38"/>
      <c r="H7001" s="38"/>
      <c r="J7001" s="1"/>
      <c r="K7001" s="1"/>
    </row>
    <row r="7002" spans="2:11">
      <c r="B7002" s="36">
        <v>6988</v>
      </c>
      <c r="C7002" s="55">
        <f>(1*Rater1!$C6991=C$7222)+(1*Rater2!$C6991=C$7222)+(N_Raters&gt;=3=TRUE)*(1*Rater3!$C6991=C$7222)+(N_Raters&gt;=4=TRUE)*(1*Rater4!$C6991=C$7222)+(N_Raters&gt;=5=TRUE)*(1*Rater5!$C6991=C$7222)</f>
        <v>0</v>
      </c>
      <c r="D7002" s="55">
        <f>(1*Rater1!$C6991=D$7222)+(1*Rater2!$C6991=D$7222)+(N_Raters&gt;=3=TRUE)*(1*Rater3!$C6991=D$7222)+(N_Raters&gt;=4=TRUE)*(1*Rater4!$C6991=D$7222)+(N_Raters&gt;=5=TRUE)*(1*Rater5!$C6991=D$7222)</f>
        <v>1</v>
      </c>
      <c r="E7002" s="38">
        <f>(1*Rater1!$C6991=E$7222)+(1*Rater2!$C6991=E$7222)+(N_Raters&gt;=3=TRUE)*(1*Rater3!$C6991=E$7222)+(N_Raters&gt;=4=TRUE)*(1*Rater4!$C6991=E$7222)+(N_Raters&gt;=5=TRUE)*(1*Rater5!$C6991=E$7222)</f>
        <v>2</v>
      </c>
      <c r="F7002" s="38"/>
      <c r="G7002" s="38"/>
      <c r="H7002" s="38"/>
      <c r="J7002" s="1"/>
      <c r="K7002" s="1"/>
    </row>
    <row r="7003" spans="2:11">
      <c r="B7003" s="35">
        <v>6989</v>
      </c>
      <c r="C7003" s="55">
        <f>(1*Rater1!$C6992=C$7222)+(1*Rater2!$C6992=C$7222)+(N_Raters&gt;=3=TRUE)*(1*Rater3!$C6992=C$7222)+(N_Raters&gt;=4=TRUE)*(1*Rater4!$C6992=C$7222)+(N_Raters&gt;=5=TRUE)*(1*Rater5!$C6992=C$7222)</f>
        <v>0</v>
      </c>
      <c r="D7003" s="55">
        <f>(1*Rater1!$C6992=D$7222)+(1*Rater2!$C6992=D$7222)+(N_Raters&gt;=3=TRUE)*(1*Rater3!$C6992=D$7222)+(N_Raters&gt;=4=TRUE)*(1*Rater4!$C6992=D$7222)+(N_Raters&gt;=5=TRUE)*(1*Rater5!$C6992=D$7222)</f>
        <v>0</v>
      </c>
      <c r="E7003" s="38">
        <f>(1*Rater1!$C6992=E$7222)+(1*Rater2!$C6992=E$7222)+(N_Raters&gt;=3=TRUE)*(1*Rater3!$C6992=E$7222)+(N_Raters&gt;=4=TRUE)*(1*Rater4!$C6992=E$7222)+(N_Raters&gt;=5=TRUE)*(1*Rater5!$C6992=E$7222)</f>
        <v>3</v>
      </c>
      <c r="F7003" s="38"/>
      <c r="G7003" s="38"/>
      <c r="H7003" s="38"/>
      <c r="J7003" s="1"/>
      <c r="K7003" s="1"/>
    </row>
    <row r="7004" spans="2:11">
      <c r="B7004" s="36">
        <v>6990</v>
      </c>
      <c r="C7004" s="55">
        <f>(1*Rater1!$C6993=C$7222)+(1*Rater2!$C6993=C$7222)+(N_Raters&gt;=3=TRUE)*(1*Rater3!$C6993=C$7222)+(N_Raters&gt;=4=TRUE)*(1*Rater4!$C6993=C$7222)+(N_Raters&gt;=5=TRUE)*(1*Rater5!$C6993=C$7222)</f>
        <v>0</v>
      </c>
      <c r="D7004" s="55">
        <f>(1*Rater1!$C6993=D$7222)+(1*Rater2!$C6993=D$7222)+(N_Raters&gt;=3=TRUE)*(1*Rater3!$C6993=D$7222)+(N_Raters&gt;=4=TRUE)*(1*Rater4!$C6993=D$7222)+(N_Raters&gt;=5=TRUE)*(1*Rater5!$C6993=D$7222)</f>
        <v>0</v>
      </c>
      <c r="E7004" s="38">
        <f>(1*Rater1!$C6993=E$7222)+(1*Rater2!$C6993=E$7222)+(N_Raters&gt;=3=TRUE)*(1*Rater3!$C6993=E$7222)+(N_Raters&gt;=4=TRUE)*(1*Rater4!$C6993=E$7222)+(N_Raters&gt;=5=TRUE)*(1*Rater5!$C6993=E$7222)</f>
        <v>3</v>
      </c>
      <c r="F7004" s="38"/>
      <c r="G7004" s="38"/>
      <c r="H7004" s="38"/>
      <c r="J7004" s="1"/>
      <c r="K7004" s="1"/>
    </row>
    <row r="7005" spans="2:11">
      <c r="B7005" s="35">
        <v>6991</v>
      </c>
      <c r="C7005" s="55">
        <f>(1*Rater1!$C6994=C$7222)+(1*Rater2!$C6994=C$7222)+(N_Raters&gt;=3=TRUE)*(1*Rater3!$C6994=C$7222)+(N_Raters&gt;=4=TRUE)*(1*Rater4!$C6994=C$7222)+(N_Raters&gt;=5=TRUE)*(1*Rater5!$C6994=C$7222)</f>
        <v>0</v>
      </c>
      <c r="D7005" s="55">
        <f>(1*Rater1!$C6994=D$7222)+(1*Rater2!$C6994=D$7222)+(N_Raters&gt;=3=TRUE)*(1*Rater3!$C6994=D$7222)+(N_Raters&gt;=4=TRUE)*(1*Rater4!$C6994=D$7222)+(N_Raters&gt;=5=TRUE)*(1*Rater5!$C6994=D$7222)</f>
        <v>0</v>
      </c>
      <c r="E7005" s="38">
        <f>(1*Rater1!$C6994=E$7222)+(1*Rater2!$C6994=E$7222)+(N_Raters&gt;=3=TRUE)*(1*Rater3!$C6994=E$7222)+(N_Raters&gt;=4=TRUE)*(1*Rater4!$C6994=E$7222)+(N_Raters&gt;=5=TRUE)*(1*Rater5!$C6994=E$7222)</f>
        <v>3</v>
      </c>
      <c r="F7005" s="38"/>
      <c r="G7005" s="38"/>
      <c r="H7005" s="38"/>
      <c r="J7005" s="1"/>
      <c r="K7005" s="1"/>
    </row>
    <row r="7006" spans="2:11">
      <c r="B7006" s="36">
        <v>6992</v>
      </c>
      <c r="C7006" s="55">
        <f>(1*Rater1!$C6995=C$7222)+(1*Rater2!$C6995=C$7222)+(N_Raters&gt;=3=TRUE)*(1*Rater3!$C6995=C$7222)+(N_Raters&gt;=4=TRUE)*(1*Rater4!$C6995=C$7222)+(N_Raters&gt;=5=TRUE)*(1*Rater5!$C6995=C$7222)</f>
        <v>0</v>
      </c>
      <c r="D7006" s="55">
        <f>(1*Rater1!$C6995=D$7222)+(1*Rater2!$C6995=D$7222)+(N_Raters&gt;=3=TRUE)*(1*Rater3!$C6995=D$7222)+(N_Raters&gt;=4=TRUE)*(1*Rater4!$C6995=D$7222)+(N_Raters&gt;=5=TRUE)*(1*Rater5!$C6995=D$7222)</f>
        <v>2</v>
      </c>
      <c r="E7006" s="38">
        <f>(1*Rater1!$C6995=E$7222)+(1*Rater2!$C6995=E$7222)+(N_Raters&gt;=3=TRUE)*(1*Rater3!$C6995=E$7222)+(N_Raters&gt;=4=TRUE)*(1*Rater4!$C6995=E$7222)+(N_Raters&gt;=5=TRUE)*(1*Rater5!$C6995=E$7222)</f>
        <v>1</v>
      </c>
      <c r="F7006" s="38"/>
      <c r="G7006" s="38"/>
      <c r="H7006" s="38"/>
      <c r="J7006" s="1"/>
      <c r="K7006" s="1"/>
    </row>
    <row r="7007" spans="2:11">
      <c r="B7007" s="35">
        <v>6993</v>
      </c>
      <c r="C7007" s="55">
        <f>(1*Rater1!$C6996=C$7222)+(1*Rater2!$C6996=C$7222)+(N_Raters&gt;=3=TRUE)*(1*Rater3!$C6996=C$7222)+(N_Raters&gt;=4=TRUE)*(1*Rater4!$C6996=C$7222)+(N_Raters&gt;=5=TRUE)*(1*Rater5!$C6996=C$7222)</f>
        <v>0</v>
      </c>
      <c r="D7007" s="55">
        <f>(1*Rater1!$C6996=D$7222)+(1*Rater2!$C6996=D$7222)+(N_Raters&gt;=3=TRUE)*(1*Rater3!$C6996=D$7222)+(N_Raters&gt;=4=TRUE)*(1*Rater4!$C6996=D$7222)+(N_Raters&gt;=5=TRUE)*(1*Rater5!$C6996=D$7222)</f>
        <v>1</v>
      </c>
      <c r="E7007" s="38">
        <f>(1*Rater1!$C6996=E$7222)+(1*Rater2!$C6996=E$7222)+(N_Raters&gt;=3=TRUE)*(1*Rater3!$C6996=E$7222)+(N_Raters&gt;=4=TRUE)*(1*Rater4!$C6996=E$7222)+(N_Raters&gt;=5=TRUE)*(1*Rater5!$C6996=E$7222)</f>
        <v>2</v>
      </c>
      <c r="F7007" s="38"/>
      <c r="G7007" s="38"/>
      <c r="H7007" s="38"/>
      <c r="J7007" s="1"/>
      <c r="K7007" s="1"/>
    </row>
    <row r="7008" spans="2:11">
      <c r="B7008" s="36">
        <v>6994</v>
      </c>
      <c r="C7008" s="55">
        <f>(1*Rater1!$C6997=C$7222)+(1*Rater2!$C6997=C$7222)+(N_Raters&gt;=3=TRUE)*(1*Rater3!$C6997=C$7222)+(N_Raters&gt;=4=TRUE)*(1*Rater4!$C6997=C$7222)+(N_Raters&gt;=5=TRUE)*(1*Rater5!$C6997=C$7222)</f>
        <v>0</v>
      </c>
      <c r="D7008" s="55">
        <f>(1*Rater1!$C6997=D$7222)+(1*Rater2!$C6997=D$7222)+(N_Raters&gt;=3=TRUE)*(1*Rater3!$C6997=D$7222)+(N_Raters&gt;=4=TRUE)*(1*Rater4!$C6997=D$7222)+(N_Raters&gt;=5=TRUE)*(1*Rater5!$C6997=D$7222)</f>
        <v>0</v>
      </c>
      <c r="E7008" s="38">
        <f>(1*Rater1!$C6997=E$7222)+(1*Rater2!$C6997=E$7222)+(N_Raters&gt;=3=TRUE)*(1*Rater3!$C6997=E$7222)+(N_Raters&gt;=4=TRUE)*(1*Rater4!$C6997=E$7222)+(N_Raters&gt;=5=TRUE)*(1*Rater5!$C6997=E$7222)</f>
        <v>3</v>
      </c>
      <c r="F7008" s="38"/>
      <c r="G7008" s="38"/>
      <c r="H7008" s="38"/>
      <c r="J7008" s="1"/>
      <c r="K7008" s="1"/>
    </row>
    <row r="7009" spans="2:11">
      <c r="B7009" s="35">
        <v>6995</v>
      </c>
      <c r="C7009" s="55">
        <f>(1*Rater1!$C6998=C$7222)+(1*Rater2!$C6998=C$7222)+(N_Raters&gt;=3=TRUE)*(1*Rater3!$C6998=C$7222)+(N_Raters&gt;=4=TRUE)*(1*Rater4!$C6998=C$7222)+(N_Raters&gt;=5=TRUE)*(1*Rater5!$C6998=C$7222)</f>
        <v>0</v>
      </c>
      <c r="D7009" s="55">
        <f>(1*Rater1!$C6998=D$7222)+(1*Rater2!$C6998=D$7222)+(N_Raters&gt;=3=TRUE)*(1*Rater3!$C6998=D$7222)+(N_Raters&gt;=4=TRUE)*(1*Rater4!$C6998=D$7222)+(N_Raters&gt;=5=TRUE)*(1*Rater5!$C6998=D$7222)</f>
        <v>0</v>
      </c>
      <c r="E7009" s="38">
        <f>(1*Rater1!$C6998=E$7222)+(1*Rater2!$C6998=E$7222)+(N_Raters&gt;=3=TRUE)*(1*Rater3!$C6998=E$7222)+(N_Raters&gt;=4=TRUE)*(1*Rater4!$C6998=E$7222)+(N_Raters&gt;=5=TRUE)*(1*Rater5!$C6998=E$7222)</f>
        <v>3</v>
      </c>
      <c r="F7009" s="38"/>
      <c r="G7009" s="38"/>
      <c r="H7009" s="38"/>
      <c r="J7009" s="1"/>
      <c r="K7009" s="1"/>
    </row>
    <row r="7010" spans="2:11">
      <c r="B7010" s="36">
        <v>6996</v>
      </c>
      <c r="C7010" s="55">
        <f>(1*Rater1!$C6999=C$7222)+(1*Rater2!$C6999=C$7222)+(N_Raters&gt;=3=TRUE)*(1*Rater3!$C6999=C$7222)+(N_Raters&gt;=4=TRUE)*(1*Rater4!$C6999=C$7222)+(N_Raters&gt;=5=TRUE)*(1*Rater5!$C6999=C$7222)</f>
        <v>0</v>
      </c>
      <c r="D7010" s="55">
        <f>(1*Rater1!$C6999=D$7222)+(1*Rater2!$C6999=D$7222)+(N_Raters&gt;=3=TRUE)*(1*Rater3!$C6999=D$7222)+(N_Raters&gt;=4=TRUE)*(1*Rater4!$C6999=D$7222)+(N_Raters&gt;=5=TRUE)*(1*Rater5!$C6999=D$7222)</f>
        <v>0</v>
      </c>
      <c r="E7010" s="38">
        <f>(1*Rater1!$C6999=E$7222)+(1*Rater2!$C6999=E$7222)+(N_Raters&gt;=3=TRUE)*(1*Rater3!$C6999=E$7222)+(N_Raters&gt;=4=TRUE)*(1*Rater4!$C6999=E$7222)+(N_Raters&gt;=5=TRUE)*(1*Rater5!$C6999=E$7222)</f>
        <v>3</v>
      </c>
      <c r="F7010" s="38"/>
      <c r="G7010" s="38"/>
      <c r="H7010" s="38"/>
      <c r="J7010" s="1"/>
      <c r="K7010" s="1"/>
    </row>
    <row r="7011" spans="2:11">
      <c r="B7011" s="35">
        <v>6997</v>
      </c>
      <c r="C7011" s="55">
        <f>(1*Rater1!$C7000=C$7222)+(1*Rater2!$C7000=C$7222)+(N_Raters&gt;=3=TRUE)*(1*Rater3!$C7000=C$7222)+(N_Raters&gt;=4=TRUE)*(1*Rater4!$C7000=C$7222)+(N_Raters&gt;=5=TRUE)*(1*Rater5!$C7000=C$7222)</f>
        <v>0</v>
      </c>
      <c r="D7011" s="55">
        <f>(1*Rater1!$C7000=D$7222)+(1*Rater2!$C7000=D$7222)+(N_Raters&gt;=3=TRUE)*(1*Rater3!$C7000=D$7222)+(N_Raters&gt;=4=TRUE)*(1*Rater4!$C7000=D$7222)+(N_Raters&gt;=5=TRUE)*(1*Rater5!$C7000=D$7222)</f>
        <v>2</v>
      </c>
      <c r="E7011" s="38">
        <f>(1*Rater1!$C7000=E$7222)+(1*Rater2!$C7000=E$7222)+(N_Raters&gt;=3=TRUE)*(1*Rater3!$C7000=E$7222)+(N_Raters&gt;=4=TRUE)*(1*Rater4!$C7000=E$7222)+(N_Raters&gt;=5=TRUE)*(1*Rater5!$C7000=E$7222)</f>
        <v>1</v>
      </c>
      <c r="F7011" s="38"/>
      <c r="G7011" s="38"/>
      <c r="H7011" s="38"/>
      <c r="J7011" s="1"/>
      <c r="K7011" s="1"/>
    </row>
    <row r="7012" spans="2:11">
      <c r="B7012" s="36">
        <v>6998</v>
      </c>
      <c r="C7012" s="55">
        <f>(1*Rater1!$C7001=C$7222)+(1*Rater2!$C7001=C$7222)+(N_Raters&gt;=3=TRUE)*(1*Rater3!$C7001=C$7222)+(N_Raters&gt;=4=TRUE)*(1*Rater4!$C7001=C$7222)+(N_Raters&gt;=5=TRUE)*(1*Rater5!$C7001=C$7222)</f>
        <v>0</v>
      </c>
      <c r="D7012" s="55">
        <f>(1*Rater1!$C7001=D$7222)+(1*Rater2!$C7001=D$7222)+(N_Raters&gt;=3=TRUE)*(1*Rater3!$C7001=D$7222)+(N_Raters&gt;=4=TRUE)*(1*Rater4!$C7001=D$7222)+(N_Raters&gt;=5=TRUE)*(1*Rater5!$C7001=D$7222)</f>
        <v>2</v>
      </c>
      <c r="E7012" s="38">
        <f>(1*Rater1!$C7001=E$7222)+(1*Rater2!$C7001=E$7222)+(N_Raters&gt;=3=TRUE)*(1*Rater3!$C7001=E$7222)+(N_Raters&gt;=4=TRUE)*(1*Rater4!$C7001=E$7222)+(N_Raters&gt;=5=TRUE)*(1*Rater5!$C7001=E$7222)</f>
        <v>1</v>
      </c>
      <c r="F7012" s="38"/>
      <c r="G7012" s="38"/>
      <c r="H7012" s="38"/>
      <c r="J7012" s="1"/>
      <c r="K7012" s="1"/>
    </row>
    <row r="7013" spans="2:11">
      <c r="B7013" s="35">
        <v>6999</v>
      </c>
      <c r="C7013" s="55">
        <f>(1*Rater1!$C7002=C$7222)+(1*Rater2!$C7002=C$7222)+(N_Raters&gt;=3=TRUE)*(1*Rater3!$C7002=C$7222)+(N_Raters&gt;=4=TRUE)*(1*Rater4!$C7002=C$7222)+(N_Raters&gt;=5=TRUE)*(1*Rater5!$C7002=C$7222)</f>
        <v>0</v>
      </c>
      <c r="D7013" s="55">
        <f>(1*Rater1!$C7002=D$7222)+(1*Rater2!$C7002=D$7222)+(N_Raters&gt;=3=TRUE)*(1*Rater3!$C7002=D$7222)+(N_Raters&gt;=4=TRUE)*(1*Rater4!$C7002=D$7222)+(N_Raters&gt;=5=TRUE)*(1*Rater5!$C7002=D$7222)</f>
        <v>0</v>
      </c>
      <c r="E7013" s="38">
        <f>(1*Rater1!$C7002=E$7222)+(1*Rater2!$C7002=E$7222)+(N_Raters&gt;=3=TRUE)*(1*Rater3!$C7002=E$7222)+(N_Raters&gt;=4=TRUE)*(1*Rater4!$C7002=E$7222)+(N_Raters&gt;=5=TRUE)*(1*Rater5!$C7002=E$7222)</f>
        <v>3</v>
      </c>
      <c r="F7013" s="38"/>
      <c r="G7013" s="38"/>
      <c r="H7013" s="38"/>
      <c r="J7013" s="1"/>
      <c r="K7013" s="1"/>
    </row>
    <row r="7014" spans="2:11">
      <c r="B7014" s="36">
        <v>7000</v>
      </c>
      <c r="C7014" s="55">
        <f>(1*Rater1!$C7003=C$7222)+(1*Rater2!$C7003=C$7222)+(N_Raters&gt;=3=TRUE)*(1*Rater3!$C7003=C$7222)+(N_Raters&gt;=4=TRUE)*(1*Rater4!$C7003=C$7222)+(N_Raters&gt;=5=TRUE)*(1*Rater5!$C7003=C$7222)</f>
        <v>0</v>
      </c>
      <c r="D7014" s="55">
        <f>(1*Rater1!$C7003=D$7222)+(1*Rater2!$C7003=D$7222)+(N_Raters&gt;=3=TRUE)*(1*Rater3!$C7003=D$7222)+(N_Raters&gt;=4=TRUE)*(1*Rater4!$C7003=D$7222)+(N_Raters&gt;=5=TRUE)*(1*Rater5!$C7003=D$7222)</f>
        <v>0</v>
      </c>
      <c r="E7014" s="38">
        <f>(1*Rater1!$C7003=E$7222)+(1*Rater2!$C7003=E$7222)+(N_Raters&gt;=3=TRUE)*(1*Rater3!$C7003=E$7222)+(N_Raters&gt;=4=TRUE)*(1*Rater4!$C7003=E$7222)+(N_Raters&gt;=5=TRUE)*(1*Rater5!$C7003=E$7222)</f>
        <v>3</v>
      </c>
      <c r="F7014" s="38"/>
      <c r="G7014" s="38"/>
      <c r="H7014" s="38"/>
      <c r="J7014" s="1"/>
      <c r="K7014" s="1"/>
    </row>
    <row r="7015" spans="2:11">
      <c r="B7015" s="35">
        <v>7001</v>
      </c>
      <c r="C7015" s="55">
        <f>(1*Rater1!$C7004=C$7222)+(1*Rater2!$C7004=C$7222)+(N_Raters&gt;=3=TRUE)*(1*Rater3!$C7004=C$7222)+(N_Raters&gt;=4=TRUE)*(1*Rater4!$C7004=C$7222)+(N_Raters&gt;=5=TRUE)*(1*Rater5!$C7004=C$7222)</f>
        <v>0</v>
      </c>
      <c r="D7015" s="55">
        <f>(1*Rater1!$C7004=D$7222)+(1*Rater2!$C7004=D$7222)+(N_Raters&gt;=3=TRUE)*(1*Rater3!$C7004=D$7222)+(N_Raters&gt;=4=TRUE)*(1*Rater4!$C7004=D$7222)+(N_Raters&gt;=5=TRUE)*(1*Rater5!$C7004=D$7222)</f>
        <v>0</v>
      </c>
      <c r="E7015" s="38">
        <f>(1*Rater1!$C7004=E$7222)+(1*Rater2!$C7004=E$7222)+(N_Raters&gt;=3=TRUE)*(1*Rater3!$C7004=E$7222)+(N_Raters&gt;=4=TRUE)*(1*Rater4!$C7004=E$7222)+(N_Raters&gt;=5=TRUE)*(1*Rater5!$C7004=E$7222)</f>
        <v>3</v>
      </c>
      <c r="F7015" s="38"/>
      <c r="G7015" s="38"/>
      <c r="H7015" s="38"/>
      <c r="J7015" s="1"/>
      <c r="K7015" s="1"/>
    </row>
    <row r="7016" spans="2:11">
      <c r="B7016" s="36">
        <v>7002</v>
      </c>
      <c r="C7016" s="55">
        <f>(1*Rater1!$C7005=C$7222)+(1*Rater2!$C7005=C$7222)+(N_Raters&gt;=3=TRUE)*(1*Rater3!$C7005=C$7222)+(N_Raters&gt;=4=TRUE)*(1*Rater4!$C7005=C$7222)+(N_Raters&gt;=5=TRUE)*(1*Rater5!$C7005=C$7222)</f>
        <v>0</v>
      </c>
      <c r="D7016" s="55">
        <f>(1*Rater1!$C7005=D$7222)+(1*Rater2!$C7005=D$7222)+(N_Raters&gt;=3=TRUE)*(1*Rater3!$C7005=D$7222)+(N_Raters&gt;=4=TRUE)*(1*Rater4!$C7005=D$7222)+(N_Raters&gt;=5=TRUE)*(1*Rater5!$C7005=D$7222)</f>
        <v>0</v>
      </c>
      <c r="E7016" s="38">
        <f>(1*Rater1!$C7005=E$7222)+(1*Rater2!$C7005=E$7222)+(N_Raters&gt;=3=TRUE)*(1*Rater3!$C7005=E$7222)+(N_Raters&gt;=4=TRUE)*(1*Rater4!$C7005=E$7222)+(N_Raters&gt;=5=TRUE)*(1*Rater5!$C7005=E$7222)</f>
        <v>3</v>
      </c>
      <c r="F7016" s="38"/>
      <c r="G7016" s="38"/>
      <c r="H7016" s="38"/>
      <c r="J7016" s="1"/>
      <c r="K7016" s="1"/>
    </row>
    <row r="7017" spans="2:11">
      <c r="B7017" s="35">
        <v>7003</v>
      </c>
      <c r="C7017" s="55">
        <f>(1*Rater1!$C7006=C$7222)+(1*Rater2!$C7006=C$7222)+(N_Raters&gt;=3=TRUE)*(1*Rater3!$C7006=C$7222)+(N_Raters&gt;=4=TRUE)*(1*Rater4!$C7006=C$7222)+(N_Raters&gt;=5=TRUE)*(1*Rater5!$C7006=C$7222)</f>
        <v>0</v>
      </c>
      <c r="D7017" s="55">
        <f>(1*Rater1!$C7006=D$7222)+(1*Rater2!$C7006=D$7222)+(N_Raters&gt;=3=TRUE)*(1*Rater3!$C7006=D$7222)+(N_Raters&gt;=4=TRUE)*(1*Rater4!$C7006=D$7222)+(N_Raters&gt;=5=TRUE)*(1*Rater5!$C7006=D$7222)</f>
        <v>0</v>
      </c>
      <c r="E7017" s="38">
        <f>(1*Rater1!$C7006=E$7222)+(1*Rater2!$C7006=E$7222)+(N_Raters&gt;=3=TRUE)*(1*Rater3!$C7006=E$7222)+(N_Raters&gt;=4=TRUE)*(1*Rater4!$C7006=E$7222)+(N_Raters&gt;=5=TRUE)*(1*Rater5!$C7006=E$7222)</f>
        <v>3</v>
      </c>
      <c r="F7017" s="38"/>
      <c r="G7017" s="38"/>
      <c r="H7017" s="38"/>
      <c r="J7017" s="1"/>
      <c r="K7017" s="1"/>
    </row>
    <row r="7018" spans="2:11">
      <c r="B7018" s="36">
        <v>7004</v>
      </c>
      <c r="C7018" s="55">
        <f>(1*Rater1!$C7007=C$7222)+(1*Rater2!$C7007=C$7222)+(N_Raters&gt;=3=TRUE)*(1*Rater3!$C7007=C$7222)+(N_Raters&gt;=4=TRUE)*(1*Rater4!$C7007=C$7222)+(N_Raters&gt;=5=TRUE)*(1*Rater5!$C7007=C$7222)</f>
        <v>0</v>
      </c>
      <c r="D7018" s="55">
        <f>(1*Rater1!$C7007=D$7222)+(1*Rater2!$C7007=D$7222)+(N_Raters&gt;=3=TRUE)*(1*Rater3!$C7007=D$7222)+(N_Raters&gt;=4=TRUE)*(1*Rater4!$C7007=D$7222)+(N_Raters&gt;=5=TRUE)*(1*Rater5!$C7007=D$7222)</f>
        <v>0</v>
      </c>
      <c r="E7018" s="38">
        <f>(1*Rater1!$C7007=E$7222)+(1*Rater2!$C7007=E$7222)+(N_Raters&gt;=3=TRUE)*(1*Rater3!$C7007=E$7222)+(N_Raters&gt;=4=TRUE)*(1*Rater4!$C7007=E$7222)+(N_Raters&gt;=5=TRUE)*(1*Rater5!$C7007=E$7222)</f>
        <v>3</v>
      </c>
      <c r="F7018" s="38"/>
      <c r="G7018" s="38"/>
      <c r="H7018" s="38"/>
      <c r="J7018" s="1"/>
      <c r="K7018" s="1"/>
    </row>
    <row r="7019" spans="2:11">
      <c r="B7019" s="35">
        <v>7005</v>
      </c>
      <c r="C7019" s="55">
        <f>(1*Rater1!$C7008=C$7222)+(1*Rater2!$C7008=C$7222)+(N_Raters&gt;=3=TRUE)*(1*Rater3!$C7008=C$7222)+(N_Raters&gt;=4=TRUE)*(1*Rater4!$C7008=C$7222)+(N_Raters&gt;=5=TRUE)*(1*Rater5!$C7008=C$7222)</f>
        <v>0</v>
      </c>
      <c r="D7019" s="55">
        <f>(1*Rater1!$C7008=D$7222)+(1*Rater2!$C7008=D$7222)+(N_Raters&gt;=3=TRUE)*(1*Rater3!$C7008=D$7222)+(N_Raters&gt;=4=TRUE)*(1*Rater4!$C7008=D$7222)+(N_Raters&gt;=5=TRUE)*(1*Rater5!$C7008=D$7222)</f>
        <v>0</v>
      </c>
      <c r="E7019" s="38">
        <f>(1*Rater1!$C7008=E$7222)+(1*Rater2!$C7008=E$7222)+(N_Raters&gt;=3=TRUE)*(1*Rater3!$C7008=E$7222)+(N_Raters&gt;=4=TRUE)*(1*Rater4!$C7008=E$7222)+(N_Raters&gt;=5=TRUE)*(1*Rater5!$C7008=E$7222)</f>
        <v>3</v>
      </c>
      <c r="F7019" s="38"/>
      <c r="G7019" s="38"/>
      <c r="H7019" s="38"/>
      <c r="J7019" s="1"/>
      <c r="K7019" s="1"/>
    </row>
    <row r="7020" spans="2:11">
      <c r="B7020" s="36">
        <v>7006</v>
      </c>
      <c r="C7020" s="55">
        <f>(1*Rater1!$C7009=C$7222)+(1*Rater2!$C7009=C$7222)+(N_Raters&gt;=3=TRUE)*(1*Rater3!$C7009=C$7222)+(N_Raters&gt;=4=TRUE)*(1*Rater4!$C7009=C$7222)+(N_Raters&gt;=5=TRUE)*(1*Rater5!$C7009=C$7222)</f>
        <v>0</v>
      </c>
      <c r="D7020" s="55">
        <f>(1*Rater1!$C7009=D$7222)+(1*Rater2!$C7009=D$7222)+(N_Raters&gt;=3=TRUE)*(1*Rater3!$C7009=D$7222)+(N_Raters&gt;=4=TRUE)*(1*Rater4!$C7009=D$7222)+(N_Raters&gt;=5=TRUE)*(1*Rater5!$C7009=D$7222)</f>
        <v>0</v>
      </c>
      <c r="E7020" s="38">
        <f>(1*Rater1!$C7009=E$7222)+(1*Rater2!$C7009=E$7222)+(N_Raters&gt;=3=TRUE)*(1*Rater3!$C7009=E$7222)+(N_Raters&gt;=4=TRUE)*(1*Rater4!$C7009=E$7222)+(N_Raters&gt;=5=TRUE)*(1*Rater5!$C7009=E$7222)</f>
        <v>3</v>
      </c>
      <c r="F7020" s="38"/>
      <c r="G7020" s="38"/>
      <c r="H7020" s="38"/>
      <c r="J7020" s="1"/>
      <c r="K7020" s="1"/>
    </row>
    <row r="7021" spans="2:11">
      <c r="B7021" s="35">
        <v>7007</v>
      </c>
      <c r="C7021" s="55">
        <f>(1*Rater1!$C7010=C$7222)+(1*Rater2!$C7010=C$7222)+(N_Raters&gt;=3=TRUE)*(1*Rater3!$C7010=C$7222)+(N_Raters&gt;=4=TRUE)*(1*Rater4!$C7010=C$7222)+(N_Raters&gt;=5=TRUE)*(1*Rater5!$C7010=C$7222)</f>
        <v>0</v>
      </c>
      <c r="D7021" s="55">
        <f>(1*Rater1!$C7010=D$7222)+(1*Rater2!$C7010=D$7222)+(N_Raters&gt;=3=TRUE)*(1*Rater3!$C7010=D$7222)+(N_Raters&gt;=4=TRUE)*(1*Rater4!$C7010=D$7222)+(N_Raters&gt;=5=TRUE)*(1*Rater5!$C7010=D$7222)</f>
        <v>0</v>
      </c>
      <c r="E7021" s="38">
        <f>(1*Rater1!$C7010=E$7222)+(1*Rater2!$C7010=E$7222)+(N_Raters&gt;=3=TRUE)*(1*Rater3!$C7010=E$7222)+(N_Raters&gt;=4=TRUE)*(1*Rater4!$C7010=E$7222)+(N_Raters&gt;=5=TRUE)*(1*Rater5!$C7010=E$7222)</f>
        <v>3</v>
      </c>
      <c r="F7021" s="38"/>
      <c r="G7021" s="38"/>
      <c r="H7021" s="38"/>
      <c r="J7021" s="1"/>
      <c r="K7021" s="1"/>
    </row>
    <row r="7022" spans="2:11">
      <c r="B7022" s="36">
        <v>7008</v>
      </c>
      <c r="C7022" s="55">
        <f>(1*Rater1!$C7011=C$7222)+(1*Rater2!$C7011=C$7222)+(N_Raters&gt;=3=TRUE)*(1*Rater3!$C7011=C$7222)+(N_Raters&gt;=4=TRUE)*(1*Rater4!$C7011=C$7222)+(N_Raters&gt;=5=TRUE)*(1*Rater5!$C7011=C$7222)</f>
        <v>0</v>
      </c>
      <c r="D7022" s="55">
        <f>(1*Rater1!$C7011=D$7222)+(1*Rater2!$C7011=D$7222)+(N_Raters&gt;=3=TRUE)*(1*Rater3!$C7011=D$7222)+(N_Raters&gt;=4=TRUE)*(1*Rater4!$C7011=D$7222)+(N_Raters&gt;=5=TRUE)*(1*Rater5!$C7011=D$7222)</f>
        <v>0</v>
      </c>
      <c r="E7022" s="38">
        <f>(1*Rater1!$C7011=E$7222)+(1*Rater2!$C7011=E$7222)+(N_Raters&gt;=3=TRUE)*(1*Rater3!$C7011=E$7222)+(N_Raters&gt;=4=TRUE)*(1*Rater4!$C7011=E$7222)+(N_Raters&gt;=5=TRUE)*(1*Rater5!$C7011=E$7222)</f>
        <v>3</v>
      </c>
      <c r="F7022" s="38"/>
      <c r="G7022" s="38"/>
      <c r="H7022" s="38"/>
      <c r="J7022" s="1"/>
      <c r="K7022" s="1"/>
    </row>
    <row r="7023" spans="2:11">
      <c r="B7023" s="35">
        <v>7009</v>
      </c>
      <c r="C7023" s="55">
        <f>(1*Rater1!$C7012=C$7222)+(1*Rater2!$C7012=C$7222)+(N_Raters&gt;=3=TRUE)*(1*Rater3!$C7012=C$7222)+(N_Raters&gt;=4=TRUE)*(1*Rater4!$C7012=C$7222)+(N_Raters&gt;=5=TRUE)*(1*Rater5!$C7012=C$7222)</f>
        <v>0</v>
      </c>
      <c r="D7023" s="55">
        <f>(1*Rater1!$C7012=D$7222)+(1*Rater2!$C7012=D$7222)+(N_Raters&gt;=3=TRUE)*(1*Rater3!$C7012=D$7222)+(N_Raters&gt;=4=TRUE)*(1*Rater4!$C7012=D$7222)+(N_Raters&gt;=5=TRUE)*(1*Rater5!$C7012=D$7222)</f>
        <v>0</v>
      </c>
      <c r="E7023" s="38">
        <f>(1*Rater1!$C7012=E$7222)+(1*Rater2!$C7012=E$7222)+(N_Raters&gt;=3=TRUE)*(1*Rater3!$C7012=E$7222)+(N_Raters&gt;=4=TRUE)*(1*Rater4!$C7012=E$7222)+(N_Raters&gt;=5=TRUE)*(1*Rater5!$C7012=E$7222)</f>
        <v>3</v>
      </c>
      <c r="F7023" s="38"/>
      <c r="G7023" s="38"/>
      <c r="H7023" s="38"/>
      <c r="J7023" s="1"/>
      <c r="K7023" s="1"/>
    </row>
    <row r="7024" spans="2:11">
      <c r="B7024" s="36">
        <v>7010</v>
      </c>
      <c r="C7024" s="55">
        <f>(1*Rater1!$C7013=C$7222)+(1*Rater2!$C7013=C$7222)+(N_Raters&gt;=3=TRUE)*(1*Rater3!$C7013=C$7222)+(N_Raters&gt;=4=TRUE)*(1*Rater4!$C7013=C$7222)+(N_Raters&gt;=5=TRUE)*(1*Rater5!$C7013=C$7222)</f>
        <v>0</v>
      </c>
      <c r="D7024" s="55">
        <f>(1*Rater1!$C7013=D$7222)+(1*Rater2!$C7013=D$7222)+(N_Raters&gt;=3=TRUE)*(1*Rater3!$C7013=D$7222)+(N_Raters&gt;=4=TRUE)*(1*Rater4!$C7013=D$7222)+(N_Raters&gt;=5=TRUE)*(1*Rater5!$C7013=D$7222)</f>
        <v>2</v>
      </c>
      <c r="E7024" s="38">
        <f>(1*Rater1!$C7013=E$7222)+(1*Rater2!$C7013=E$7222)+(N_Raters&gt;=3=TRUE)*(1*Rater3!$C7013=E$7222)+(N_Raters&gt;=4=TRUE)*(1*Rater4!$C7013=E$7222)+(N_Raters&gt;=5=TRUE)*(1*Rater5!$C7013=E$7222)</f>
        <v>1</v>
      </c>
      <c r="F7024" s="38"/>
      <c r="G7024" s="38"/>
      <c r="H7024" s="38"/>
      <c r="J7024" s="1"/>
      <c r="K7024" s="1"/>
    </row>
    <row r="7025" spans="2:11">
      <c r="B7025" s="35">
        <v>7011</v>
      </c>
      <c r="C7025" s="55">
        <f>(1*Rater1!$C7014=C$7222)+(1*Rater2!$C7014=C$7222)+(N_Raters&gt;=3=TRUE)*(1*Rater3!$C7014=C$7222)+(N_Raters&gt;=4=TRUE)*(1*Rater4!$C7014=C$7222)+(N_Raters&gt;=5=TRUE)*(1*Rater5!$C7014=C$7222)</f>
        <v>0</v>
      </c>
      <c r="D7025" s="55">
        <f>(1*Rater1!$C7014=D$7222)+(1*Rater2!$C7014=D$7222)+(N_Raters&gt;=3=TRUE)*(1*Rater3!$C7014=D$7222)+(N_Raters&gt;=4=TRUE)*(1*Rater4!$C7014=D$7222)+(N_Raters&gt;=5=TRUE)*(1*Rater5!$C7014=D$7222)</f>
        <v>0</v>
      </c>
      <c r="E7025" s="38">
        <f>(1*Rater1!$C7014=E$7222)+(1*Rater2!$C7014=E$7222)+(N_Raters&gt;=3=TRUE)*(1*Rater3!$C7014=E$7222)+(N_Raters&gt;=4=TRUE)*(1*Rater4!$C7014=E$7222)+(N_Raters&gt;=5=TRUE)*(1*Rater5!$C7014=E$7222)</f>
        <v>3</v>
      </c>
      <c r="F7025" s="38"/>
      <c r="G7025" s="38"/>
      <c r="H7025" s="38"/>
      <c r="J7025" s="1"/>
      <c r="K7025" s="1"/>
    </row>
    <row r="7026" spans="2:11">
      <c r="B7026" s="36">
        <v>7012</v>
      </c>
      <c r="C7026" s="55">
        <f>(1*Rater1!$C7015=C$7222)+(1*Rater2!$C7015=C$7222)+(N_Raters&gt;=3=TRUE)*(1*Rater3!$C7015=C$7222)+(N_Raters&gt;=4=TRUE)*(1*Rater4!$C7015=C$7222)+(N_Raters&gt;=5=TRUE)*(1*Rater5!$C7015=C$7222)</f>
        <v>0</v>
      </c>
      <c r="D7026" s="55">
        <f>(1*Rater1!$C7015=D$7222)+(1*Rater2!$C7015=D$7222)+(N_Raters&gt;=3=TRUE)*(1*Rater3!$C7015=D$7222)+(N_Raters&gt;=4=TRUE)*(1*Rater4!$C7015=D$7222)+(N_Raters&gt;=5=TRUE)*(1*Rater5!$C7015=D$7222)</f>
        <v>2</v>
      </c>
      <c r="E7026" s="38">
        <f>(1*Rater1!$C7015=E$7222)+(1*Rater2!$C7015=E$7222)+(N_Raters&gt;=3=TRUE)*(1*Rater3!$C7015=E$7222)+(N_Raters&gt;=4=TRUE)*(1*Rater4!$C7015=E$7222)+(N_Raters&gt;=5=TRUE)*(1*Rater5!$C7015=E$7222)</f>
        <v>1</v>
      </c>
      <c r="F7026" s="38"/>
      <c r="G7026" s="38"/>
      <c r="H7026" s="38"/>
      <c r="J7026" s="1"/>
      <c r="K7026" s="1"/>
    </row>
    <row r="7027" spans="2:11">
      <c r="B7027" s="35">
        <v>7013</v>
      </c>
      <c r="C7027" s="55">
        <f>(1*Rater1!$C7016=C$7222)+(1*Rater2!$C7016=C$7222)+(N_Raters&gt;=3=TRUE)*(1*Rater3!$C7016=C$7222)+(N_Raters&gt;=4=TRUE)*(1*Rater4!$C7016=C$7222)+(N_Raters&gt;=5=TRUE)*(1*Rater5!$C7016=C$7222)</f>
        <v>0</v>
      </c>
      <c r="D7027" s="55">
        <f>(1*Rater1!$C7016=D$7222)+(1*Rater2!$C7016=D$7222)+(N_Raters&gt;=3=TRUE)*(1*Rater3!$C7016=D$7222)+(N_Raters&gt;=4=TRUE)*(1*Rater4!$C7016=D$7222)+(N_Raters&gt;=5=TRUE)*(1*Rater5!$C7016=D$7222)</f>
        <v>0</v>
      </c>
      <c r="E7027" s="38">
        <f>(1*Rater1!$C7016=E$7222)+(1*Rater2!$C7016=E$7222)+(N_Raters&gt;=3=TRUE)*(1*Rater3!$C7016=E$7222)+(N_Raters&gt;=4=TRUE)*(1*Rater4!$C7016=E$7222)+(N_Raters&gt;=5=TRUE)*(1*Rater5!$C7016=E$7222)</f>
        <v>3</v>
      </c>
      <c r="F7027" s="38"/>
      <c r="G7027" s="38"/>
      <c r="H7027" s="38"/>
      <c r="J7027" s="1"/>
      <c r="K7027" s="1"/>
    </row>
    <row r="7028" spans="2:11">
      <c r="B7028" s="36">
        <v>7014</v>
      </c>
      <c r="C7028" s="55">
        <f>(1*Rater1!$C7017=C$7222)+(1*Rater2!$C7017=C$7222)+(N_Raters&gt;=3=TRUE)*(1*Rater3!$C7017=C$7222)+(N_Raters&gt;=4=TRUE)*(1*Rater4!$C7017=C$7222)+(N_Raters&gt;=5=TRUE)*(1*Rater5!$C7017=C$7222)</f>
        <v>0</v>
      </c>
      <c r="D7028" s="55">
        <f>(1*Rater1!$C7017=D$7222)+(1*Rater2!$C7017=D$7222)+(N_Raters&gt;=3=TRUE)*(1*Rater3!$C7017=D$7222)+(N_Raters&gt;=4=TRUE)*(1*Rater4!$C7017=D$7222)+(N_Raters&gt;=5=TRUE)*(1*Rater5!$C7017=D$7222)</f>
        <v>3</v>
      </c>
      <c r="E7028" s="38">
        <f>(1*Rater1!$C7017=E$7222)+(1*Rater2!$C7017=E$7222)+(N_Raters&gt;=3=TRUE)*(1*Rater3!$C7017=E$7222)+(N_Raters&gt;=4=TRUE)*(1*Rater4!$C7017=E$7222)+(N_Raters&gt;=5=TRUE)*(1*Rater5!$C7017=E$7222)</f>
        <v>0</v>
      </c>
      <c r="F7028" s="38"/>
      <c r="G7028" s="38"/>
      <c r="H7028" s="38"/>
      <c r="J7028" s="1"/>
      <c r="K7028" s="1"/>
    </row>
    <row r="7029" spans="2:11">
      <c r="B7029" s="35">
        <v>7015</v>
      </c>
      <c r="C7029" s="55">
        <f>(1*Rater1!$C7018=C$7222)+(1*Rater2!$C7018=C$7222)+(N_Raters&gt;=3=TRUE)*(1*Rater3!$C7018=C$7222)+(N_Raters&gt;=4=TRUE)*(1*Rater4!$C7018=C$7222)+(N_Raters&gt;=5=TRUE)*(1*Rater5!$C7018=C$7222)</f>
        <v>0</v>
      </c>
      <c r="D7029" s="55">
        <f>(1*Rater1!$C7018=D$7222)+(1*Rater2!$C7018=D$7222)+(N_Raters&gt;=3=TRUE)*(1*Rater3!$C7018=D$7222)+(N_Raters&gt;=4=TRUE)*(1*Rater4!$C7018=D$7222)+(N_Raters&gt;=5=TRUE)*(1*Rater5!$C7018=D$7222)</f>
        <v>3</v>
      </c>
      <c r="E7029" s="38">
        <f>(1*Rater1!$C7018=E$7222)+(1*Rater2!$C7018=E$7222)+(N_Raters&gt;=3=TRUE)*(1*Rater3!$C7018=E$7222)+(N_Raters&gt;=4=TRUE)*(1*Rater4!$C7018=E$7222)+(N_Raters&gt;=5=TRUE)*(1*Rater5!$C7018=E$7222)</f>
        <v>0</v>
      </c>
      <c r="F7029" s="38"/>
      <c r="G7029" s="38"/>
      <c r="H7029" s="38"/>
      <c r="J7029" s="1"/>
      <c r="K7029" s="1"/>
    </row>
    <row r="7030" spans="2:11">
      <c r="B7030" s="36">
        <v>7016</v>
      </c>
      <c r="C7030" s="55">
        <f>(1*Rater1!$C7019=C$7222)+(1*Rater2!$C7019=C$7222)+(N_Raters&gt;=3=TRUE)*(1*Rater3!$C7019=C$7222)+(N_Raters&gt;=4=TRUE)*(1*Rater4!$C7019=C$7222)+(N_Raters&gt;=5=TRUE)*(1*Rater5!$C7019=C$7222)</f>
        <v>0</v>
      </c>
      <c r="D7030" s="55">
        <f>(1*Rater1!$C7019=D$7222)+(1*Rater2!$C7019=D$7222)+(N_Raters&gt;=3=TRUE)*(1*Rater3!$C7019=D$7222)+(N_Raters&gt;=4=TRUE)*(1*Rater4!$C7019=D$7222)+(N_Raters&gt;=5=TRUE)*(1*Rater5!$C7019=D$7222)</f>
        <v>3</v>
      </c>
      <c r="E7030" s="38">
        <f>(1*Rater1!$C7019=E$7222)+(1*Rater2!$C7019=E$7222)+(N_Raters&gt;=3=TRUE)*(1*Rater3!$C7019=E$7222)+(N_Raters&gt;=4=TRUE)*(1*Rater4!$C7019=E$7222)+(N_Raters&gt;=5=TRUE)*(1*Rater5!$C7019=E$7222)</f>
        <v>0</v>
      </c>
      <c r="F7030" s="38"/>
      <c r="G7030" s="38"/>
      <c r="H7030" s="38"/>
      <c r="J7030" s="1"/>
      <c r="K7030" s="1"/>
    </row>
    <row r="7031" spans="2:11">
      <c r="B7031" s="35">
        <v>7017</v>
      </c>
      <c r="C7031" s="55">
        <f>(1*Rater1!$C7020=C$7222)+(1*Rater2!$C7020=C$7222)+(N_Raters&gt;=3=TRUE)*(1*Rater3!$C7020=C$7222)+(N_Raters&gt;=4=TRUE)*(1*Rater4!$C7020=C$7222)+(N_Raters&gt;=5=TRUE)*(1*Rater5!$C7020=C$7222)</f>
        <v>0</v>
      </c>
      <c r="D7031" s="55">
        <f>(1*Rater1!$C7020=D$7222)+(1*Rater2!$C7020=D$7222)+(N_Raters&gt;=3=TRUE)*(1*Rater3!$C7020=D$7222)+(N_Raters&gt;=4=TRUE)*(1*Rater4!$C7020=D$7222)+(N_Raters&gt;=5=TRUE)*(1*Rater5!$C7020=D$7222)</f>
        <v>3</v>
      </c>
      <c r="E7031" s="38">
        <f>(1*Rater1!$C7020=E$7222)+(1*Rater2!$C7020=E$7222)+(N_Raters&gt;=3=TRUE)*(1*Rater3!$C7020=E$7222)+(N_Raters&gt;=4=TRUE)*(1*Rater4!$C7020=E$7222)+(N_Raters&gt;=5=TRUE)*(1*Rater5!$C7020=E$7222)</f>
        <v>0</v>
      </c>
      <c r="F7031" s="38"/>
      <c r="G7031" s="38"/>
      <c r="H7031" s="38"/>
      <c r="J7031" s="1"/>
      <c r="K7031" s="1"/>
    </row>
    <row r="7032" spans="2:11">
      <c r="B7032" s="36">
        <v>7018</v>
      </c>
      <c r="C7032" s="55">
        <f>(1*Rater1!$C7021=C$7222)+(1*Rater2!$C7021=C$7222)+(N_Raters&gt;=3=TRUE)*(1*Rater3!$C7021=C$7222)+(N_Raters&gt;=4=TRUE)*(1*Rater4!$C7021=C$7222)+(N_Raters&gt;=5=TRUE)*(1*Rater5!$C7021=C$7222)</f>
        <v>0</v>
      </c>
      <c r="D7032" s="55">
        <f>(1*Rater1!$C7021=D$7222)+(1*Rater2!$C7021=D$7222)+(N_Raters&gt;=3=TRUE)*(1*Rater3!$C7021=D$7222)+(N_Raters&gt;=4=TRUE)*(1*Rater4!$C7021=D$7222)+(N_Raters&gt;=5=TRUE)*(1*Rater5!$C7021=D$7222)</f>
        <v>3</v>
      </c>
      <c r="E7032" s="38">
        <f>(1*Rater1!$C7021=E$7222)+(1*Rater2!$C7021=E$7222)+(N_Raters&gt;=3=TRUE)*(1*Rater3!$C7021=E$7222)+(N_Raters&gt;=4=TRUE)*(1*Rater4!$C7021=E$7222)+(N_Raters&gt;=5=TRUE)*(1*Rater5!$C7021=E$7222)</f>
        <v>0</v>
      </c>
      <c r="F7032" s="38"/>
      <c r="G7032" s="38"/>
      <c r="H7032" s="38"/>
      <c r="J7032" s="1"/>
      <c r="K7032" s="1"/>
    </row>
    <row r="7033" spans="2:11">
      <c r="B7033" s="35">
        <v>7019</v>
      </c>
      <c r="C7033" s="55">
        <f>(1*Rater1!$C7022=C$7222)+(1*Rater2!$C7022=C$7222)+(N_Raters&gt;=3=TRUE)*(1*Rater3!$C7022=C$7222)+(N_Raters&gt;=4=TRUE)*(1*Rater4!$C7022=C$7222)+(N_Raters&gt;=5=TRUE)*(1*Rater5!$C7022=C$7222)</f>
        <v>0</v>
      </c>
      <c r="D7033" s="55">
        <f>(1*Rater1!$C7022=D$7222)+(1*Rater2!$C7022=D$7222)+(N_Raters&gt;=3=TRUE)*(1*Rater3!$C7022=D$7222)+(N_Raters&gt;=4=TRUE)*(1*Rater4!$C7022=D$7222)+(N_Raters&gt;=5=TRUE)*(1*Rater5!$C7022=D$7222)</f>
        <v>3</v>
      </c>
      <c r="E7033" s="38">
        <f>(1*Rater1!$C7022=E$7222)+(1*Rater2!$C7022=E$7222)+(N_Raters&gt;=3=TRUE)*(1*Rater3!$C7022=E$7222)+(N_Raters&gt;=4=TRUE)*(1*Rater4!$C7022=E$7222)+(N_Raters&gt;=5=TRUE)*(1*Rater5!$C7022=E$7222)</f>
        <v>0</v>
      </c>
      <c r="F7033" s="38"/>
      <c r="G7033" s="38"/>
      <c r="H7033" s="38"/>
      <c r="J7033" s="1"/>
      <c r="K7033" s="1"/>
    </row>
    <row r="7034" spans="2:11">
      <c r="B7034" s="36">
        <v>7020</v>
      </c>
      <c r="C7034" s="55">
        <f>(1*Rater1!$C7023=C$7222)+(1*Rater2!$C7023=C$7222)+(N_Raters&gt;=3=TRUE)*(1*Rater3!$C7023=C$7222)+(N_Raters&gt;=4=TRUE)*(1*Rater4!$C7023=C$7222)+(N_Raters&gt;=5=TRUE)*(1*Rater5!$C7023=C$7222)</f>
        <v>0</v>
      </c>
      <c r="D7034" s="55">
        <f>(1*Rater1!$C7023=D$7222)+(1*Rater2!$C7023=D$7222)+(N_Raters&gt;=3=TRUE)*(1*Rater3!$C7023=D$7222)+(N_Raters&gt;=4=TRUE)*(1*Rater4!$C7023=D$7222)+(N_Raters&gt;=5=TRUE)*(1*Rater5!$C7023=D$7222)</f>
        <v>3</v>
      </c>
      <c r="E7034" s="38">
        <f>(1*Rater1!$C7023=E$7222)+(1*Rater2!$C7023=E$7222)+(N_Raters&gt;=3=TRUE)*(1*Rater3!$C7023=E$7222)+(N_Raters&gt;=4=TRUE)*(1*Rater4!$C7023=E$7222)+(N_Raters&gt;=5=TRUE)*(1*Rater5!$C7023=E$7222)</f>
        <v>0</v>
      </c>
      <c r="F7034" s="38"/>
      <c r="G7034" s="38"/>
      <c r="H7034" s="38"/>
      <c r="J7034" s="1"/>
      <c r="K7034" s="1"/>
    </row>
    <row r="7035" spans="2:11">
      <c r="B7035" s="35">
        <v>7021</v>
      </c>
      <c r="C7035" s="55">
        <f>(1*Rater1!$C7024=C$7222)+(1*Rater2!$C7024=C$7222)+(N_Raters&gt;=3=TRUE)*(1*Rater3!$C7024=C$7222)+(N_Raters&gt;=4=TRUE)*(1*Rater4!$C7024=C$7222)+(N_Raters&gt;=5=TRUE)*(1*Rater5!$C7024=C$7222)</f>
        <v>0</v>
      </c>
      <c r="D7035" s="55">
        <f>(1*Rater1!$C7024=D$7222)+(1*Rater2!$C7024=D$7222)+(N_Raters&gt;=3=TRUE)*(1*Rater3!$C7024=D$7222)+(N_Raters&gt;=4=TRUE)*(1*Rater4!$C7024=D$7222)+(N_Raters&gt;=5=TRUE)*(1*Rater5!$C7024=D$7222)</f>
        <v>3</v>
      </c>
      <c r="E7035" s="38">
        <f>(1*Rater1!$C7024=E$7222)+(1*Rater2!$C7024=E$7222)+(N_Raters&gt;=3=TRUE)*(1*Rater3!$C7024=E$7222)+(N_Raters&gt;=4=TRUE)*(1*Rater4!$C7024=E$7222)+(N_Raters&gt;=5=TRUE)*(1*Rater5!$C7024=E$7222)</f>
        <v>0</v>
      </c>
      <c r="F7035" s="38"/>
      <c r="G7035" s="38"/>
      <c r="H7035" s="38"/>
      <c r="J7035" s="1"/>
      <c r="K7035" s="1"/>
    </row>
    <row r="7036" spans="2:11">
      <c r="B7036" s="36">
        <v>7022</v>
      </c>
      <c r="C7036" s="55">
        <f>(1*Rater1!$C7025=C$7222)+(1*Rater2!$C7025=C$7222)+(N_Raters&gt;=3=TRUE)*(1*Rater3!$C7025=C$7222)+(N_Raters&gt;=4=TRUE)*(1*Rater4!$C7025=C$7222)+(N_Raters&gt;=5=TRUE)*(1*Rater5!$C7025=C$7222)</f>
        <v>0</v>
      </c>
      <c r="D7036" s="55">
        <f>(1*Rater1!$C7025=D$7222)+(1*Rater2!$C7025=D$7222)+(N_Raters&gt;=3=TRUE)*(1*Rater3!$C7025=D$7222)+(N_Raters&gt;=4=TRUE)*(1*Rater4!$C7025=D$7222)+(N_Raters&gt;=5=TRUE)*(1*Rater5!$C7025=D$7222)</f>
        <v>3</v>
      </c>
      <c r="E7036" s="38">
        <f>(1*Rater1!$C7025=E$7222)+(1*Rater2!$C7025=E$7222)+(N_Raters&gt;=3=TRUE)*(1*Rater3!$C7025=E$7222)+(N_Raters&gt;=4=TRUE)*(1*Rater4!$C7025=E$7222)+(N_Raters&gt;=5=TRUE)*(1*Rater5!$C7025=E$7222)</f>
        <v>0</v>
      </c>
      <c r="F7036" s="38"/>
      <c r="G7036" s="38"/>
      <c r="H7036" s="38"/>
      <c r="J7036" s="1"/>
      <c r="K7036" s="1"/>
    </row>
    <row r="7037" spans="2:11">
      <c r="B7037" s="35">
        <v>7023</v>
      </c>
      <c r="C7037" s="55">
        <f>(1*Rater1!$C7026=C$7222)+(1*Rater2!$C7026=C$7222)+(N_Raters&gt;=3=TRUE)*(1*Rater3!$C7026=C$7222)+(N_Raters&gt;=4=TRUE)*(1*Rater4!$C7026=C$7222)+(N_Raters&gt;=5=TRUE)*(1*Rater5!$C7026=C$7222)</f>
        <v>0</v>
      </c>
      <c r="D7037" s="55">
        <f>(1*Rater1!$C7026=D$7222)+(1*Rater2!$C7026=D$7222)+(N_Raters&gt;=3=TRUE)*(1*Rater3!$C7026=D$7222)+(N_Raters&gt;=4=TRUE)*(1*Rater4!$C7026=D$7222)+(N_Raters&gt;=5=TRUE)*(1*Rater5!$C7026=D$7222)</f>
        <v>3</v>
      </c>
      <c r="E7037" s="38">
        <f>(1*Rater1!$C7026=E$7222)+(1*Rater2!$C7026=E$7222)+(N_Raters&gt;=3=TRUE)*(1*Rater3!$C7026=E$7222)+(N_Raters&gt;=4=TRUE)*(1*Rater4!$C7026=E$7222)+(N_Raters&gt;=5=TRUE)*(1*Rater5!$C7026=E$7222)</f>
        <v>0</v>
      </c>
      <c r="F7037" s="38"/>
      <c r="G7037" s="38"/>
      <c r="H7037" s="38"/>
      <c r="J7037" s="1"/>
      <c r="K7037" s="1"/>
    </row>
    <row r="7038" spans="2:11">
      <c r="B7038" s="36">
        <v>7024</v>
      </c>
      <c r="C7038" s="55">
        <f>(1*Rater1!$C7027=C$7222)+(1*Rater2!$C7027=C$7222)+(N_Raters&gt;=3=TRUE)*(1*Rater3!$C7027=C$7222)+(N_Raters&gt;=4=TRUE)*(1*Rater4!$C7027=C$7222)+(N_Raters&gt;=5=TRUE)*(1*Rater5!$C7027=C$7222)</f>
        <v>0</v>
      </c>
      <c r="D7038" s="55">
        <f>(1*Rater1!$C7027=D$7222)+(1*Rater2!$C7027=D$7222)+(N_Raters&gt;=3=TRUE)*(1*Rater3!$C7027=D$7222)+(N_Raters&gt;=4=TRUE)*(1*Rater4!$C7027=D$7222)+(N_Raters&gt;=5=TRUE)*(1*Rater5!$C7027=D$7222)</f>
        <v>3</v>
      </c>
      <c r="E7038" s="38">
        <f>(1*Rater1!$C7027=E$7222)+(1*Rater2!$C7027=E$7222)+(N_Raters&gt;=3=TRUE)*(1*Rater3!$C7027=E$7222)+(N_Raters&gt;=4=TRUE)*(1*Rater4!$C7027=E$7222)+(N_Raters&gt;=5=TRUE)*(1*Rater5!$C7027=E$7222)</f>
        <v>0</v>
      </c>
      <c r="F7038" s="38"/>
      <c r="G7038" s="38"/>
      <c r="H7038" s="38"/>
      <c r="J7038" s="1"/>
      <c r="K7038" s="1"/>
    </row>
    <row r="7039" spans="2:11">
      <c r="B7039" s="35">
        <v>7025</v>
      </c>
      <c r="C7039" s="55">
        <f>(1*Rater1!$C7028=C$7222)+(1*Rater2!$C7028=C$7222)+(N_Raters&gt;=3=TRUE)*(1*Rater3!$C7028=C$7222)+(N_Raters&gt;=4=TRUE)*(1*Rater4!$C7028=C$7222)+(N_Raters&gt;=5=TRUE)*(1*Rater5!$C7028=C$7222)</f>
        <v>0</v>
      </c>
      <c r="D7039" s="55">
        <f>(1*Rater1!$C7028=D$7222)+(1*Rater2!$C7028=D$7222)+(N_Raters&gt;=3=TRUE)*(1*Rater3!$C7028=D$7222)+(N_Raters&gt;=4=TRUE)*(1*Rater4!$C7028=D$7222)+(N_Raters&gt;=5=TRUE)*(1*Rater5!$C7028=D$7222)</f>
        <v>3</v>
      </c>
      <c r="E7039" s="38">
        <f>(1*Rater1!$C7028=E$7222)+(1*Rater2!$C7028=E$7222)+(N_Raters&gt;=3=TRUE)*(1*Rater3!$C7028=E$7222)+(N_Raters&gt;=4=TRUE)*(1*Rater4!$C7028=E$7222)+(N_Raters&gt;=5=TRUE)*(1*Rater5!$C7028=E$7222)</f>
        <v>0</v>
      </c>
      <c r="F7039" s="38"/>
      <c r="G7039" s="38"/>
      <c r="H7039" s="38"/>
      <c r="J7039" s="1"/>
      <c r="K7039" s="1"/>
    </row>
    <row r="7040" spans="2:11">
      <c r="B7040" s="36">
        <v>7026</v>
      </c>
      <c r="C7040" s="55">
        <f>(1*Rater1!$C7029=C$7222)+(1*Rater2!$C7029=C$7222)+(N_Raters&gt;=3=TRUE)*(1*Rater3!$C7029=C$7222)+(N_Raters&gt;=4=TRUE)*(1*Rater4!$C7029=C$7222)+(N_Raters&gt;=5=TRUE)*(1*Rater5!$C7029=C$7222)</f>
        <v>0</v>
      </c>
      <c r="D7040" s="55">
        <f>(1*Rater1!$C7029=D$7222)+(1*Rater2!$C7029=D$7222)+(N_Raters&gt;=3=TRUE)*(1*Rater3!$C7029=D$7222)+(N_Raters&gt;=4=TRUE)*(1*Rater4!$C7029=D$7222)+(N_Raters&gt;=5=TRUE)*(1*Rater5!$C7029=D$7222)</f>
        <v>3</v>
      </c>
      <c r="E7040" s="38">
        <f>(1*Rater1!$C7029=E$7222)+(1*Rater2!$C7029=E$7222)+(N_Raters&gt;=3=TRUE)*(1*Rater3!$C7029=E$7222)+(N_Raters&gt;=4=TRUE)*(1*Rater4!$C7029=E$7222)+(N_Raters&gt;=5=TRUE)*(1*Rater5!$C7029=E$7222)</f>
        <v>0</v>
      </c>
      <c r="F7040" s="38"/>
      <c r="G7040" s="38"/>
      <c r="H7040" s="38"/>
      <c r="J7040" s="1"/>
      <c r="K7040" s="1"/>
    </row>
    <row r="7041" spans="2:11">
      <c r="B7041" s="35">
        <v>7027</v>
      </c>
      <c r="C7041" s="55">
        <f>(1*Rater1!$C7030=C$7222)+(1*Rater2!$C7030=C$7222)+(N_Raters&gt;=3=TRUE)*(1*Rater3!$C7030=C$7222)+(N_Raters&gt;=4=TRUE)*(1*Rater4!$C7030=C$7222)+(N_Raters&gt;=5=TRUE)*(1*Rater5!$C7030=C$7222)</f>
        <v>0</v>
      </c>
      <c r="D7041" s="55">
        <f>(1*Rater1!$C7030=D$7222)+(1*Rater2!$C7030=D$7222)+(N_Raters&gt;=3=TRUE)*(1*Rater3!$C7030=D$7222)+(N_Raters&gt;=4=TRUE)*(1*Rater4!$C7030=D$7222)+(N_Raters&gt;=5=TRUE)*(1*Rater5!$C7030=D$7222)</f>
        <v>3</v>
      </c>
      <c r="E7041" s="38">
        <f>(1*Rater1!$C7030=E$7222)+(1*Rater2!$C7030=E$7222)+(N_Raters&gt;=3=TRUE)*(1*Rater3!$C7030=E$7222)+(N_Raters&gt;=4=TRUE)*(1*Rater4!$C7030=E$7222)+(N_Raters&gt;=5=TRUE)*(1*Rater5!$C7030=E$7222)</f>
        <v>0</v>
      </c>
      <c r="F7041" s="38"/>
      <c r="G7041" s="38"/>
      <c r="H7041" s="38"/>
      <c r="J7041" s="1"/>
      <c r="K7041" s="1"/>
    </row>
    <row r="7042" spans="2:11">
      <c r="B7042" s="36">
        <v>7028</v>
      </c>
      <c r="C7042" s="55">
        <f>(1*Rater1!$C7031=C$7222)+(1*Rater2!$C7031=C$7222)+(N_Raters&gt;=3=TRUE)*(1*Rater3!$C7031=C$7222)+(N_Raters&gt;=4=TRUE)*(1*Rater4!$C7031=C$7222)+(N_Raters&gt;=5=TRUE)*(1*Rater5!$C7031=C$7222)</f>
        <v>0</v>
      </c>
      <c r="D7042" s="55">
        <f>(1*Rater1!$C7031=D$7222)+(1*Rater2!$C7031=D$7222)+(N_Raters&gt;=3=TRUE)*(1*Rater3!$C7031=D$7222)+(N_Raters&gt;=4=TRUE)*(1*Rater4!$C7031=D$7222)+(N_Raters&gt;=5=TRUE)*(1*Rater5!$C7031=D$7222)</f>
        <v>3</v>
      </c>
      <c r="E7042" s="38">
        <f>(1*Rater1!$C7031=E$7222)+(1*Rater2!$C7031=E$7222)+(N_Raters&gt;=3=TRUE)*(1*Rater3!$C7031=E$7222)+(N_Raters&gt;=4=TRUE)*(1*Rater4!$C7031=E$7222)+(N_Raters&gt;=5=TRUE)*(1*Rater5!$C7031=E$7222)</f>
        <v>0</v>
      </c>
      <c r="F7042" s="38"/>
      <c r="G7042" s="38"/>
      <c r="H7042" s="38"/>
      <c r="J7042" s="1"/>
      <c r="K7042" s="1"/>
    </row>
    <row r="7043" spans="2:11">
      <c r="B7043" s="35">
        <v>7029</v>
      </c>
      <c r="C7043" s="55">
        <f>(1*Rater1!$C7032=C$7222)+(1*Rater2!$C7032=C$7222)+(N_Raters&gt;=3=TRUE)*(1*Rater3!$C7032=C$7222)+(N_Raters&gt;=4=TRUE)*(1*Rater4!$C7032=C$7222)+(N_Raters&gt;=5=TRUE)*(1*Rater5!$C7032=C$7222)</f>
        <v>0</v>
      </c>
      <c r="D7043" s="55">
        <f>(1*Rater1!$C7032=D$7222)+(1*Rater2!$C7032=D$7222)+(N_Raters&gt;=3=TRUE)*(1*Rater3!$C7032=D$7222)+(N_Raters&gt;=4=TRUE)*(1*Rater4!$C7032=D$7222)+(N_Raters&gt;=5=TRUE)*(1*Rater5!$C7032=D$7222)</f>
        <v>2</v>
      </c>
      <c r="E7043" s="38">
        <f>(1*Rater1!$C7032=E$7222)+(1*Rater2!$C7032=E$7222)+(N_Raters&gt;=3=TRUE)*(1*Rater3!$C7032=E$7222)+(N_Raters&gt;=4=TRUE)*(1*Rater4!$C7032=E$7222)+(N_Raters&gt;=5=TRUE)*(1*Rater5!$C7032=E$7222)</f>
        <v>1</v>
      </c>
      <c r="F7043" s="38"/>
      <c r="G7043" s="38"/>
      <c r="H7043" s="38"/>
      <c r="J7043" s="1"/>
      <c r="K7043" s="1"/>
    </row>
    <row r="7044" spans="2:11">
      <c r="B7044" s="36">
        <v>7030</v>
      </c>
      <c r="C7044" s="55">
        <f>(1*Rater1!$C7033=C$7222)+(1*Rater2!$C7033=C$7222)+(N_Raters&gt;=3=TRUE)*(1*Rater3!$C7033=C$7222)+(N_Raters&gt;=4=TRUE)*(1*Rater4!$C7033=C$7222)+(N_Raters&gt;=5=TRUE)*(1*Rater5!$C7033=C$7222)</f>
        <v>0</v>
      </c>
      <c r="D7044" s="55">
        <f>(1*Rater1!$C7033=D$7222)+(1*Rater2!$C7033=D$7222)+(N_Raters&gt;=3=TRUE)*(1*Rater3!$C7033=D$7222)+(N_Raters&gt;=4=TRUE)*(1*Rater4!$C7033=D$7222)+(N_Raters&gt;=5=TRUE)*(1*Rater5!$C7033=D$7222)</f>
        <v>3</v>
      </c>
      <c r="E7044" s="38">
        <f>(1*Rater1!$C7033=E$7222)+(1*Rater2!$C7033=E$7222)+(N_Raters&gt;=3=TRUE)*(1*Rater3!$C7033=E$7222)+(N_Raters&gt;=4=TRUE)*(1*Rater4!$C7033=E$7222)+(N_Raters&gt;=5=TRUE)*(1*Rater5!$C7033=E$7222)</f>
        <v>0</v>
      </c>
      <c r="F7044" s="38"/>
      <c r="G7044" s="38"/>
      <c r="H7044" s="38"/>
      <c r="J7044" s="1"/>
      <c r="K7044" s="1"/>
    </row>
    <row r="7045" spans="2:11">
      <c r="B7045" s="35">
        <v>7031</v>
      </c>
      <c r="C7045" s="55">
        <f>(1*Rater1!$C7034=C$7222)+(1*Rater2!$C7034=C$7222)+(N_Raters&gt;=3=TRUE)*(1*Rater3!$C7034=C$7222)+(N_Raters&gt;=4=TRUE)*(1*Rater4!$C7034=C$7222)+(N_Raters&gt;=5=TRUE)*(1*Rater5!$C7034=C$7222)</f>
        <v>0</v>
      </c>
      <c r="D7045" s="55">
        <f>(1*Rater1!$C7034=D$7222)+(1*Rater2!$C7034=D$7222)+(N_Raters&gt;=3=TRUE)*(1*Rater3!$C7034=D$7222)+(N_Raters&gt;=4=TRUE)*(1*Rater4!$C7034=D$7222)+(N_Raters&gt;=5=TRUE)*(1*Rater5!$C7034=D$7222)</f>
        <v>3</v>
      </c>
      <c r="E7045" s="38">
        <f>(1*Rater1!$C7034=E$7222)+(1*Rater2!$C7034=E$7222)+(N_Raters&gt;=3=TRUE)*(1*Rater3!$C7034=E$7222)+(N_Raters&gt;=4=TRUE)*(1*Rater4!$C7034=E$7222)+(N_Raters&gt;=5=TRUE)*(1*Rater5!$C7034=E$7222)</f>
        <v>0</v>
      </c>
      <c r="F7045" s="38"/>
      <c r="G7045" s="38"/>
      <c r="H7045" s="38"/>
      <c r="J7045" s="1"/>
      <c r="K7045" s="1"/>
    </row>
    <row r="7046" spans="2:11">
      <c r="B7046" s="36">
        <v>7032</v>
      </c>
      <c r="C7046" s="55">
        <f>(1*Rater1!$C7035=C$7222)+(1*Rater2!$C7035=C$7222)+(N_Raters&gt;=3=TRUE)*(1*Rater3!$C7035=C$7222)+(N_Raters&gt;=4=TRUE)*(1*Rater4!$C7035=C$7222)+(N_Raters&gt;=5=TRUE)*(1*Rater5!$C7035=C$7222)</f>
        <v>0</v>
      </c>
      <c r="D7046" s="55">
        <f>(1*Rater1!$C7035=D$7222)+(1*Rater2!$C7035=D$7222)+(N_Raters&gt;=3=TRUE)*(1*Rater3!$C7035=D$7222)+(N_Raters&gt;=4=TRUE)*(1*Rater4!$C7035=D$7222)+(N_Raters&gt;=5=TRUE)*(1*Rater5!$C7035=D$7222)</f>
        <v>1</v>
      </c>
      <c r="E7046" s="38">
        <f>(1*Rater1!$C7035=E$7222)+(1*Rater2!$C7035=E$7222)+(N_Raters&gt;=3=TRUE)*(1*Rater3!$C7035=E$7222)+(N_Raters&gt;=4=TRUE)*(1*Rater4!$C7035=E$7222)+(N_Raters&gt;=5=TRUE)*(1*Rater5!$C7035=E$7222)</f>
        <v>2</v>
      </c>
      <c r="F7046" s="38"/>
      <c r="G7046" s="38"/>
      <c r="H7046" s="38"/>
      <c r="J7046" s="1"/>
      <c r="K7046" s="1"/>
    </row>
    <row r="7047" spans="2:11">
      <c r="B7047" s="35">
        <v>7033</v>
      </c>
      <c r="C7047" s="55">
        <f>(1*Rater1!$C7036=C$7222)+(1*Rater2!$C7036=C$7222)+(N_Raters&gt;=3=TRUE)*(1*Rater3!$C7036=C$7222)+(N_Raters&gt;=4=TRUE)*(1*Rater4!$C7036=C$7222)+(N_Raters&gt;=5=TRUE)*(1*Rater5!$C7036=C$7222)</f>
        <v>2</v>
      </c>
      <c r="D7047" s="55">
        <f>(1*Rater1!$C7036=D$7222)+(1*Rater2!$C7036=D$7222)+(N_Raters&gt;=3=TRUE)*(1*Rater3!$C7036=D$7222)+(N_Raters&gt;=4=TRUE)*(1*Rater4!$C7036=D$7222)+(N_Raters&gt;=5=TRUE)*(1*Rater5!$C7036=D$7222)</f>
        <v>1</v>
      </c>
      <c r="E7047" s="38">
        <f>(1*Rater1!$C7036=E$7222)+(1*Rater2!$C7036=E$7222)+(N_Raters&gt;=3=TRUE)*(1*Rater3!$C7036=E$7222)+(N_Raters&gt;=4=TRUE)*(1*Rater4!$C7036=E$7222)+(N_Raters&gt;=5=TRUE)*(1*Rater5!$C7036=E$7222)</f>
        <v>0</v>
      </c>
      <c r="F7047" s="38"/>
      <c r="G7047" s="38"/>
      <c r="H7047" s="38"/>
      <c r="J7047" s="1"/>
      <c r="K7047" s="1"/>
    </row>
    <row r="7048" spans="2:11">
      <c r="B7048" s="36">
        <v>7034</v>
      </c>
      <c r="C7048" s="55">
        <f>(1*Rater1!$C7037=C$7222)+(1*Rater2!$C7037=C$7222)+(N_Raters&gt;=3=TRUE)*(1*Rater3!$C7037=C$7222)+(N_Raters&gt;=4=TRUE)*(1*Rater4!$C7037=C$7222)+(N_Raters&gt;=5=TRUE)*(1*Rater5!$C7037=C$7222)</f>
        <v>0</v>
      </c>
      <c r="D7048" s="55">
        <f>(1*Rater1!$C7037=D$7222)+(1*Rater2!$C7037=D$7222)+(N_Raters&gt;=3=TRUE)*(1*Rater3!$C7037=D$7222)+(N_Raters&gt;=4=TRUE)*(1*Rater4!$C7037=D$7222)+(N_Raters&gt;=5=TRUE)*(1*Rater5!$C7037=D$7222)</f>
        <v>3</v>
      </c>
      <c r="E7048" s="38">
        <f>(1*Rater1!$C7037=E$7222)+(1*Rater2!$C7037=E$7222)+(N_Raters&gt;=3=TRUE)*(1*Rater3!$C7037=E$7222)+(N_Raters&gt;=4=TRUE)*(1*Rater4!$C7037=E$7222)+(N_Raters&gt;=5=TRUE)*(1*Rater5!$C7037=E$7222)</f>
        <v>0</v>
      </c>
      <c r="F7048" s="38"/>
      <c r="G7048" s="38"/>
      <c r="H7048" s="38"/>
      <c r="J7048" s="1"/>
      <c r="K7048" s="1"/>
    </row>
    <row r="7049" spans="2:11">
      <c r="B7049" s="35">
        <v>7035</v>
      </c>
      <c r="C7049" s="55">
        <f>(1*Rater1!$C7038=C$7222)+(1*Rater2!$C7038=C$7222)+(N_Raters&gt;=3=TRUE)*(1*Rater3!$C7038=C$7222)+(N_Raters&gt;=4=TRUE)*(1*Rater4!$C7038=C$7222)+(N_Raters&gt;=5=TRUE)*(1*Rater5!$C7038=C$7222)</f>
        <v>0</v>
      </c>
      <c r="D7049" s="55">
        <f>(1*Rater1!$C7038=D$7222)+(1*Rater2!$C7038=D$7222)+(N_Raters&gt;=3=TRUE)*(1*Rater3!$C7038=D$7222)+(N_Raters&gt;=4=TRUE)*(1*Rater4!$C7038=D$7222)+(N_Raters&gt;=5=TRUE)*(1*Rater5!$C7038=D$7222)</f>
        <v>3</v>
      </c>
      <c r="E7049" s="38">
        <f>(1*Rater1!$C7038=E$7222)+(1*Rater2!$C7038=E$7222)+(N_Raters&gt;=3=TRUE)*(1*Rater3!$C7038=E$7222)+(N_Raters&gt;=4=TRUE)*(1*Rater4!$C7038=E$7222)+(N_Raters&gt;=5=TRUE)*(1*Rater5!$C7038=E$7222)</f>
        <v>0</v>
      </c>
      <c r="F7049" s="38"/>
      <c r="G7049" s="38"/>
      <c r="H7049" s="38"/>
      <c r="J7049" s="1"/>
      <c r="K7049" s="1"/>
    </row>
    <row r="7050" spans="2:11">
      <c r="B7050" s="36">
        <v>7036</v>
      </c>
      <c r="C7050" s="55">
        <f>(1*Rater1!$C7039=C$7222)+(1*Rater2!$C7039=C$7222)+(N_Raters&gt;=3=TRUE)*(1*Rater3!$C7039=C$7222)+(N_Raters&gt;=4=TRUE)*(1*Rater4!$C7039=C$7222)+(N_Raters&gt;=5=TRUE)*(1*Rater5!$C7039=C$7222)</f>
        <v>0</v>
      </c>
      <c r="D7050" s="55">
        <f>(1*Rater1!$C7039=D$7222)+(1*Rater2!$C7039=D$7222)+(N_Raters&gt;=3=TRUE)*(1*Rater3!$C7039=D$7222)+(N_Raters&gt;=4=TRUE)*(1*Rater4!$C7039=D$7222)+(N_Raters&gt;=5=TRUE)*(1*Rater5!$C7039=D$7222)</f>
        <v>3</v>
      </c>
      <c r="E7050" s="38">
        <f>(1*Rater1!$C7039=E$7222)+(1*Rater2!$C7039=E$7222)+(N_Raters&gt;=3=TRUE)*(1*Rater3!$C7039=E$7222)+(N_Raters&gt;=4=TRUE)*(1*Rater4!$C7039=E$7222)+(N_Raters&gt;=5=TRUE)*(1*Rater5!$C7039=E$7222)</f>
        <v>0</v>
      </c>
      <c r="F7050" s="38"/>
      <c r="G7050" s="38"/>
      <c r="H7050" s="38"/>
      <c r="J7050" s="1"/>
      <c r="K7050" s="1"/>
    </row>
    <row r="7051" spans="2:11">
      <c r="B7051" s="35">
        <v>7037</v>
      </c>
      <c r="C7051" s="55">
        <f>(1*Rater1!$C7040=C$7222)+(1*Rater2!$C7040=C$7222)+(N_Raters&gt;=3=TRUE)*(1*Rater3!$C7040=C$7222)+(N_Raters&gt;=4=TRUE)*(1*Rater4!$C7040=C$7222)+(N_Raters&gt;=5=TRUE)*(1*Rater5!$C7040=C$7222)</f>
        <v>0</v>
      </c>
      <c r="D7051" s="55">
        <f>(1*Rater1!$C7040=D$7222)+(1*Rater2!$C7040=D$7222)+(N_Raters&gt;=3=TRUE)*(1*Rater3!$C7040=D$7222)+(N_Raters&gt;=4=TRUE)*(1*Rater4!$C7040=D$7222)+(N_Raters&gt;=5=TRUE)*(1*Rater5!$C7040=D$7222)</f>
        <v>3</v>
      </c>
      <c r="E7051" s="38">
        <f>(1*Rater1!$C7040=E$7222)+(1*Rater2!$C7040=E$7222)+(N_Raters&gt;=3=TRUE)*(1*Rater3!$C7040=E$7222)+(N_Raters&gt;=4=TRUE)*(1*Rater4!$C7040=E$7222)+(N_Raters&gt;=5=TRUE)*(1*Rater5!$C7040=E$7222)</f>
        <v>0</v>
      </c>
      <c r="F7051" s="38"/>
      <c r="G7051" s="38"/>
      <c r="H7051" s="38"/>
      <c r="J7051" s="1"/>
      <c r="K7051" s="1"/>
    </row>
    <row r="7052" spans="2:11">
      <c r="B7052" s="36">
        <v>7038</v>
      </c>
      <c r="C7052" s="55">
        <f>(1*Rater1!$C7041=C$7222)+(1*Rater2!$C7041=C$7222)+(N_Raters&gt;=3=TRUE)*(1*Rater3!$C7041=C$7222)+(N_Raters&gt;=4=TRUE)*(1*Rater4!$C7041=C$7222)+(N_Raters&gt;=5=TRUE)*(1*Rater5!$C7041=C$7222)</f>
        <v>2</v>
      </c>
      <c r="D7052" s="55">
        <f>(1*Rater1!$C7041=D$7222)+(1*Rater2!$C7041=D$7222)+(N_Raters&gt;=3=TRUE)*(1*Rater3!$C7041=D$7222)+(N_Raters&gt;=4=TRUE)*(1*Rater4!$C7041=D$7222)+(N_Raters&gt;=5=TRUE)*(1*Rater5!$C7041=D$7222)</f>
        <v>1</v>
      </c>
      <c r="E7052" s="38">
        <f>(1*Rater1!$C7041=E$7222)+(1*Rater2!$C7041=E$7222)+(N_Raters&gt;=3=TRUE)*(1*Rater3!$C7041=E$7222)+(N_Raters&gt;=4=TRUE)*(1*Rater4!$C7041=E$7222)+(N_Raters&gt;=5=TRUE)*(1*Rater5!$C7041=E$7222)</f>
        <v>0</v>
      </c>
      <c r="F7052" s="38"/>
      <c r="G7052" s="38"/>
      <c r="H7052" s="38"/>
      <c r="J7052" s="1"/>
      <c r="K7052" s="1"/>
    </row>
    <row r="7053" spans="2:11">
      <c r="B7053" s="35">
        <v>7039</v>
      </c>
      <c r="C7053" s="55">
        <f>(1*Rater1!$C7042=C$7222)+(1*Rater2!$C7042=C$7222)+(N_Raters&gt;=3=TRUE)*(1*Rater3!$C7042=C$7222)+(N_Raters&gt;=4=TRUE)*(1*Rater4!$C7042=C$7222)+(N_Raters&gt;=5=TRUE)*(1*Rater5!$C7042=C$7222)</f>
        <v>0</v>
      </c>
      <c r="D7053" s="55">
        <f>(1*Rater1!$C7042=D$7222)+(1*Rater2!$C7042=D$7222)+(N_Raters&gt;=3=TRUE)*(1*Rater3!$C7042=D$7222)+(N_Raters&gt;=4=TRUE)*(1*Rater4!$C7042=D$7222)+(N_Raters&gt;=5=TRUE)*(1*Rater5!$C7042=D$7222)</f>
        <v>3</v>
      </c>
      <c r="E7053" s="38">
        <f>(1*Rater1!$C7042=E$7222)+(1*Rater2!$C7042=E$7222)+(N_Raters&gt;=3=TRUE)*(1*Rater3!$C7042=E$7222)+(N_Raters&gt;=4=TRUE)*(1*Rater4!$C7042=E$7222)+(N_Raters&gt;=5=TRUE)*(1*Rater5!$C7042=E$7222)</f>
        <v>0</v>
      </c>
      <c r="F7053" s="38"/>
      <c r="G7053" s="38"/>
      <c r="H7053" s="38"/>
      <c r="J7053" s="1"/>
      <c r="K7053" s="1"/>
    </row>
    <row r="7054" spans="2:11">
      <c r="B7054" s="36">
        <v>7040</v>
      </c>
      <c r="C7054" s="55">
        <f>(1*Rater1!$C7043=C$7222)+(1*Rater2!$C7043=C$7222)+(N_Raters&gt;=3=TRUE)*(1*Rater3!$C7043=C$7222)+(N_Raters&gt;=4=TRUE)*(1*Rater4!$C7043=C$7222)+(N_Raters&gt;=5=TRUE)*(1*Rater5!$C7043=C$7222)</f>
        <v>2</v>
      </c>
      <c r="D7054" s="55">
        <f>(1*Rater1!$C7043=D$7222)+(1*Rater2!$C7043=D$7222)+(N_Raters&gt;=3=TRUE)*(1*Rater3!$C7043=D$7222)+(N_Raters&gt;=4=TRUE)*(1*Rater4!$C7043=D$7222)+(N_Raters&gt;=5=TRUE)*(1*Rater5!$C7043=D$7222)</f>
        <v>1</v>
      </c>
      <c r="E7054" s="38">
        <f>(1*Rater1!$C7043=E$7222)+(1*Rater2!$C7043=E$7222)+(N_Raters&gt;=3=TRUE)*(1*Rater3!$C7043=E$7222)+(N_Raters&gt;=4=TRUE)*(1*Rater4!$C7043=E$7222)+(N_Raters&gt;=5=TRUE)*(1*Rater5!$C7043=E$7222)</f>
        <v>0</v>
      </c>
      <c r="F7054" s="38"/>
      <c r="G7054" s="38"/>
      <c r="H7054" s="38"/>
      <c r="J7054" s="1"/>
      <c r="K7054" s="1"/>
    </row>
    <row r="7055" spans="2:11">
      <c r="B7055" s="35">
        <v>7041</v>
      </c>
      <c r="C7055" s="55">
        <f>(1*Rater1!$C7044=C$7222)+(1*Rater2!$C7044=C$7222)+(N_Raters&gt;=3=TRUE)*(1*Rater3!$C7044=C$7222)+(N_Raters&gt;=4=TRUE)*(1*Rater4!$C7044=C$7222)+(N_Raters&gt;=5=TRUE)*(1*Rater5!$C7044=C$7222)</f>
        <v>0</v>
      </c>
      <c r="D7055" s="55">
        <f>(1*Rater1!$C7044=D$7222)+(1*Rater2!$C7044=D$7222)+(N_Raters&gt;=3=TRUE)*(1*Rater3!$C7044=D$7222)+(N_Raters&gt;=4=TRUE)*(1*Rater4!$C7044=D$7222)+(N_Raters&gt;=5=TRUE)*(1*Rater5!$C7044=D$7222)</f>
        <v>3</v>
      </c>
      <c r="E7055" s="38">
        <f>(1*Rater1!$C7044=E$7222)+(1*Rater2!$C7044=E$7222)+(N_Raters&gt;=3=TRUE)*(1*Rater3!$C7044=E$7222)+(N_Raters&gt;=4=TRUE)*(1*Rater4!$C7044=E$7222)+(N_Raters&gt;=5=TRUE)*(1*Rater5!$C7044=E$7222)</f>
        <v>0</v>
      </c>
      <c r="F7055" s="38"/>
      <c r="G7055" s="38"/>
      <c r="H7055" s="38"/>
      <c r="J7055" s="1"/>
      <c r="K7055" s="1"/>
    </row>
    <row r="7056" spans="2:11">
      <c r="B7056" s="36">
        <v>7042</v>
      </c>
      <c r="C7056" s="55">
        <f>(1*Rater1!$C7045=C$7222)+(1*Rater2!$C7045=C$7222)+(N_Raters&gt;=3=TRUE)*(1*Rater3!$C7045=C$7222)+(N_Raters&gt;=4=TRUE)*(1*Rater4!$C7045=C$7222)+(N_Raters&gt;=5=TRUE)*(1*Rater5!$C7045=C$7222)</f>
        <v>1</v>
      </c>
      <c r="D7056" s="55">
        <f>(1*Rater1!$C7045=D$7222)+(1*Rater2!$C7045=D$7222)+(N_Raters&gt;=3=TRUE)*(1*Rater3!$C7045=D$7222)+(N_Raters&gt;=4=TRUE)*(1*Rater4!$C7045=D$7222)+(N_Raters&gt;=5=TRUE)*(1*Rater5!$C7045=D$7222)</f>
        <v>2</v>
      </c>
      <c r="E7056" s="38">
        <f>(1*Rater1!$C7045=E$7222)+(1*Rater2!$C7045=E$7222)+(N_Raters&gt;=3=TRUE)*(1*Rater3!$C7045=E$7222)+(N_Raters&gt;=4=TRUE)*(1*Rater4!$C7045=E$7222)+(N_Raters&gt;=5=TRUE)*(1*Rater5!$C7045=E$7222)</f>
        <v>0</v>
      </c>
      <c r="F7056" s="38"/>
      <c r="G7056" s="38"/>
      <c r="H7056" s="38"/>
      <c r="J7056" s="1"/>
      <c r="K7056" s="1"/>
    </row>
    <row r="7057" spans="2:11">
      <c r="B7057" s="35">
        <v>7043</v>
      </c>
      <c r="C7057" s="55">
        <f>(1*Rater1!$C7046=C$7222)+(1*Rater2!$C7046=C$7222)+(N_Raters&gt;=3=TRUE)*(1*Rater3!$C7046=C$7222)+(N_Raters&gt;=4=TRUE)*(1*Rater4!$C7046=C$7222)+(N_Raters&gt;=5=TRUE)*(1*Rater5!$C7046=C$7222)</f>
        <v>0</v>
      </c>
      <c r="D7057" s="55">
        <f>(1*Rater1!$C7046=D$7222)+(1*Rater2!$C7046=D$7222)+(N_Raters&gt;=3=TRUE)*(1*Rater3!$C7046=D$7222)+(N_Raters&gt;=4=TRUE)*(1*Rater4!$C7046=D$7222)+(N_Raters&gt;=5=TRUE)*(1*Rater5!$C7046=D$7222)</f>
        <v>3</v>
      </c>
      <c r="E7057" s="38">
        <f>(1*Rater1!$C7046=E$7222)+(1*Rater2!$C7046=E$7222)+(N_Raters&gt;=3=TRUE)*(1*Rater3!$C7046=E$7222)+(N_Raters&gt;=4=TRUE)*(1*Rater4!$C7046=E$7222)+(N_Raters&gt;=5=TRUE)*(1*Rater5!$C7046=E$7222)</f>
        <v>0</v>
      </c>
      <c r="F7057" s="38"/>
      <c r="G7057" s="38"/>
      <c r="H7057" s="38"/>
      <c r="J7057" s="1"/>
      <c r="K7057" s="1"/>
    </row>
    <row r="7058" spans="2:11">
      <c r="B7058" s="36">
        <v>7044</v>
      </c>
      <c r="C7058" s="55">
        <f>(1*Rater1!$C7047=C$7222)+(1*Rater2!$C7047=C$7222)+(N_Raters&gt;=3=TRUE)*(1*Rater3!$C7047=C$7222)+(N_Raters&gt;=4=TRUE)*(1*Rater4!$C7047=C$7222)+(N_Raters&gt;=5=TRUE)*(1*Rater5!$C7047=C$7222)</f>
        <v>0</v>
      </c>
      <c r="D7058" s="55">
        <f>(1*Rater1!$C7047=D$7222)+(1*Rater2!$C7047=D$7222)+(N_Raters&gt;=3=TRUE)*(1*Rater3!$C7047=D$7222)+(N_Raters&gt;=4=TRUE)*(1*Rater4!$C7047=D$7222)+(N_Raters&gt;=5=TRUE)*(1*Rater5!$C7047=D$7222)</f>
        <v>3</v>
      </c>
      <c r="E7058" s="38">
        <f>(1*Rater1!$C7047=E$7222)+(1*Rater2!$C7047=E$7222)+(N_Raters&gt;=3=TRUE)*(1*Rater3!$C7047=E$7222)+(N_Raters&gt;=4=TRUE)*(1*Rater4!$C7047=E$7222)+(N_Raters&gt;=5=TRUE)*(1*Rater5!$C7047=E$7222)</f>
        <v>0</v>
      </c>
      <c r="F7058" s="38"/>
      <c r="G7058" s="38"/>
      <c r="H7058" s="38"/>
      <c r="J7058" s="1"/>
      <c r="K7058" s="1"/>
    </row>
    <row r="7059" spans="2:11">
      <c r="B7059" s="35">
        <v>7045</v>
      </c>
      <c r="C7059" s="55">
        <f>(1*Rater1!$C7048=C$7222)+(1*Rater2!$C7048=C$7222)+(N_Raters&gt;=3=TRUE)*(1*Rater3!$C7048=C$7222)+(N_Raters&gt;=4=TRUE)*(1*Rater4!$C7048=C$7222)+(N_Raters&gt;=5=TRUE)*(1*Rater5!$C7048=C$7222)</f>
        <v>0</v>
      </c>
      <c r="D7059" s="55">
        <f>(1*Rater1!$C7048=D$7222)+(1*Rater2!$C7048=D$7222)+(N_Raters&gt;=3=TRUE)*(1*Rater3!$C7048=D$7222)+(N_Raters&gt;=4=TRUE)*(1*Rater4!$C7048=D$7222)+(N_Raters&gt;=5=TRUE)*(1*Rater5!$C7048=D$7222)</f>
        <v>3</v>
      </c>
      <c r="E7059" s="38">
        <f>(1*Rater1!$C7048=E$7222)+(1*Rater2!$C7048=E$7222)+(N_Raters&gt;=3=TRUE)*(1*Rater3!$C7048=E$7222)+(N_Raters&gt;=4=TRUE)*(1*Rater4!$C7048=E$7222)+(N_Raters&gt;=5=TRUE)*(1*Rater5!$C7048=E$7222)</f>
        <v>0</v>
      </c>
      <c r="F7059" s="38"/>
      <c r="G7059" s="38"/>
      <c r="H7059" s="38"/>
      <c r="J7059" s="1"/>
      <c r="K7059" s="1"/>
    </row>
    <row r="7060" spans="2:11">
      <c r="B7060" s="36">
        <v>7046</v>
      </c>
      <c r="C7060" s="55">
        <f>(1*Rater1!$C7049=C$7222)+(1*Rater2!$C7049=C$7222)+(N_Raters&gt;=3=TRUE)*(1*Rater3!$C7049=C$7222)+(N_Raters&gt;=4=TRUE)*(1*Rater4!$C7049=C$7222)+(N_Raters&gt;=5=TRUE)*(1*Rater5!$C7049=C$7222)</f>
        <v>0</v>
      </c>
      <c r="D7060" s="55">
        <f>(1*Rater1!$C7049=D$7222)+(1*Rater2!$C7049=D$7222)+(N_Raters&gt;=3=TRUE)*(1*Rater3!$C7049=D$7222)+(N_Raters&gt;=4=TRUE)*(1*Rater4!$C7049=D$7222)+(N_Raters&gt;=5=TRUE)*(1*Rater5!$C7049=D$7222)</f>
        <v>3</v>
      </c>
      <c r="E7060" s="38">
        <f>(1*Rater1!$C7049=E$7222)+(1*Rater2!$C7049=E$7222)+(N_Raters&gt;=3=TRUE)*(1*Rater3!$C7049=E$7222)+(N_Raters&gt;=4=TRUE)*(1*Rater4!$C7049=E$7222)+(N_Raters&gt;=5=TRUE)*(1*Rater5!$C7049=E$7222)</f>
        <v>0</v>
      </c>
      <c r="F7060" s="38"/>
      <c r="G7060" s="38"/>
      <c r="H7060" s="38"/>
      <c r="J7060" s="1"/>
      <c r="K7060" s="1"/>
    </row>
    <row r="7061" spans="2:11">
      <c r="B7061" s="35">
        <v>7047</v>
      </c>
      <c r="C7061" s="55">
        <f>(1*Rater1!$C7050=C$7222)+(1*Rater2!$C7050=C$7222)+(N_Raters&gt;=3=TRUE)*(1*Rater3!$C7050=C$7222)+(N_Raters&gt;=4=TRUE)*(1*Rater4!$C7050=C$7222)+(N_Raters&gt;=5=TRUE)*(1*Rater5!$C7050=C$7222)</f>
        <v>0</v>
      </c>
      <c r="D7061" s="55">
        <f>(1*Rater1!$C7050=D$7222)+(1*Rater2!$C7050=D$7222)+(N_Raters&gt;=3=TRUE)*(1*Rater3!$C7050=D$7222)+(N_Raters&gt;=4=TRUE)*(1*Rater4!$C7050=D$7222)+(N_Raters&gt;=5=TRUE)*(1*Rater5!$C7050=D$7222)</f>
        <v>2</v>
      </c>
      <c r="E7061" s="38">
        <f>(1*Rater1!$C7050=E$7222)+(1*Rater2!$C7050=E$7222)+(N_Raters&gt;=3=TRUE)*(1*Rater3!$C7050=E$7222)+(N_Raters&gt;=4=TRUE)*(1*Rater4!$C7050=E$7222)+(N_Raters&gt;=5=TRUE)*(1*Rater5!$C7050=E$7222)</f>
        <v>1</v>
      </c>
      <c r="F7061" s="38"/>
      <c r="G7061" s="38"/>
      <c r="H7061" s="38"/>
      <c r="J7061" s="1"/>
      <c r="K7061" s="1"/>
    </row>
    <row r="7062" spans="2:11">
      <c r="B7062" s="36">
        <v>7048</v>
      </c>
      <c r="C7062" s="55">
        <f>(1*Rater1!$C7051=C$7222)+(1*Rater2!$C7051=C$7222)+(N_Raters&gt;=3=TRUE)*(1*Rater3!$C7051=C$7222)+(N_Raters&gt;=4=TRUE)*(1*Rater4!$C7051=C$7222)+(N_Raters&gt;=5=TRUE)*(1*Rater5!$C7051=C$7222)</f>
        <v>0</v>
      </c>
      <c r="D7062" s="55">
        <f>(1*Rater1!$C7051=D$7222)+(1*Rater2!$C7051=D$7222)+(N_Raters&gt;=3=TRUE)*(1*Rater3!$C7051=D$7222)+(N_Raters&gt;=4=TRUE)*(1*Rater4!$C7051=D$7222)+(N_Raters&gt;=5=TRUE)*(1*Rater5!$C7051=D$7222)</f>
        <v>0</v>
      </c>
      <c r="E7062" s="38">
        <f>(1*Rater1!$C7051=E$7222)+(1*Rater2!$C7051=E$7222)+(N_Raters&gt;=3=TRUE)*(1*Rater3!$C7051=E$7222)+(N_Raters&gt;=4=TRUE)*(1*Rater4!$C7051=E$7222)+(N_Raters&gt;=5=TRUE)*(1*Rater5!$C7051=E$7222)</f>
        <v>3</v>
      </c>
      <c r="F7062" s="38"/>
      <c r="G7062" s="38"/>
      <c r="H7062" s="38"/>
      <c r="J7062" s="1"/>
      <c r="K7062" s="1"/>
    </row>
    <row r="7063" spans="2:11">
      <c r="B7063" s="35">
        <v>7049</v>
      </c>
      <c r="C7063" s="55">
        <f>(1*Rater1!$C7052=C$7222)+(1*Rater2!$C7052=C$7222)+(N_Raters&gt;=3=TRUE)*(1*Rater3!$C7052=C$7222)+(N_Raters&gt;=4=TRUE)*(1*Rater4!$C7052=C$7222)+(N_Raters&gt;=5=TRUE)*(1*Rater5!$C7052=C$7222)</f>
        <v>0</v>
      </c>
      <c r="D7063" s="55">
        <f>(1*Rater1!$C7052=D$7222)+(1*Rater2!$C7052=D$7222)+(N_Raters&gt;=3=TRUE)*(1*Rater3!$C7052=D$7222)+(N_Raters&gt;=4=TRUE)*(1*Rater4!$C7052=D$7222)+(N_Raters&gt;=5=TRUE)*(1*Rater5!$C7052=D$7222)</f>
        <v>3</v>
      </c>
      <c r="E7063" s="38">
        <f>(1*Rater1!$C7052=E$7222)+(1*Rater2!$C7052=E$7222)+(N_Raters&gt;=3=TRUE)*(1*Rater3!$C7052=E$7222)+(N_Raters&gt;=4=TRUE)*(1*Rater4!$C7052=E$7222)+(N_Raters&gt;=5=TRUE)*(1*Rater5!$C7052=E$7222)</f>
        <v>0</v>
      </c>
      <c r="F7063" s="38"/>
      <c r="G7063" s="38"/>
      <c r="H7063" s="38"/>
      <c r="J7063" s="1"/>
      <c r="K7063" s="1"/>
    </row>
    <row r="7064" spans="2:11">
      <c r="B7064" s="36">
        <v>7050</v>
      </c>
      <c r="C7064" s="55">
        <f>(1*Rater1!$C7053=C$7222)+(1*Rater2!$C7053=C$7222)+(N_Raters&gt;=3=TRUE)*(1*Rater3!$C7053=C$7222)+(N_Raters&gt;=4=TRUE)*(1*Rater4!$C7053=C$7222)+(N_Raters&gt;=5=TRUE)*(1*Rater5!$C7053=C$7222)</f>
        <v>0</v>
      </c>
      <c r="D7064" s="55">
        <f>(1*Rater1!$C7053=D$7222)+(1*Rater2!$C7053=D$7222)+(N_Raters&gt;=3=TRUE)*(1*Rater3!$C7053=D$7222)+(N_Raters&gt;=4=TRUE)*(1*Rater4!$C7053=D$7222)+(N_Raters&gt;=5=TRUE)*(1*Rater5!$C7053=D$7222)</f>
        <v>1</v>
      </c>
      <c r="E7064" s="38">
        <f>(1*Rater1!$C7053=E$7222)+(1*Rater2!$C7053=E$7222)+(N_Raters&gt;=3=TRUE)*(1*Rater3!$C7053=E$7222)+(N_Raters&gt;=4=TRUE)*(1*Rater4!$C7053=E$7222)+(N_Raters&gt;=5=TRUE)*(1*Rater5!$C7053=E$7222)</f>
        <v>2</v>
      </c>
      <c r="F7064" s="38"/>
      <c r="G7064" s="38"/>
      <c r="H7064" s="38"/>
      <c r="J7064" s="1"/>
      <c r="K7064" s="1"/>
    </row>
    <row r="7065" spans="2:11">
      <c r="B7065" s="35">
        <v>7051</v>
      </c>
      <c r="C7065" s="55">
        <f>(1*Rater1!$C7054=C$7222)+(1*Rater2!$C7054=C$7222)+(N_Raters&gt;=3=TRUE)*(1*Rater3!$C7054=C$7222)+(N_Raters&gt;=4=TRUE)*(1*Rater4!$C7054=C$7222)+(N_Raters&gt;=5=TRUE)*(1*Rater5!$C7054=C$7222)</f>
        <v>0</v>
      </c>
      <c r="D7065" s="55">
        <f>(1*Rater1!$C7054=D$7222)+(1*Rater2!$C7054=D$7222)+(N_Raters&gt;=3=TRUE)*(1*Rater3!$C7054=D$7222)+(N_Raters&gt;=4=TRUE)*(1*Rater4!$C7054=D$7222)+(N_Raters&gt;=5=TRUE)*(1*Rater5!$C7054=D$7222)</f>
        <v>3</v>
      </c>
      <c r="E7065" s="38">
        <f>(1*Rater1!$C7054=E$7222)+(1*Rater2!$C7054=E$7222)+(N_Raters&gt;=3=TRUE)*(1*Rater3!$C7054=E$7222)+(N_Raters&gt;=4=TRUE)*(1*Rater4!$C7054=E$7222)+(N_Raters&gt;=5=TRUE)*(1*Rater5!$C7054=E$7222)</f>
        <v>0</v>
      </c>
      <c r="F7065" s="38"/>
      <c r="G7065" s="38"/>
      <c r="H7065" s="38"/>
      <c r="J7065" s="1"/>
      <c r="K7065" s="1"/>
    </row>
    <row r="7066" spans="2:11">
      <c r="B7066" s="36">
        <v>7052</v>
      </c>
      <c r="C7066" s="55">
        <f>(1*Rater1!$C7055=C$7222)+(1*Rater2!$C7055=C$7222)+(N_Raters&gt;=3=TRUE)*(1*Rater3!$C7055=C$7222)+(N_Raters&gt;=4=TRUE)*(1*Rater4!$C7055=C$7222)+(N_Raters&gt;=5=TRUE)*(1*Rater5!$C7055=C$7222)</f>
        <v>2</v>
      </c>
      <c r="D7066" s="55">
        <f>(1*Rater1!$C7055=D$7222)+(1*Rater2!$C7055=D$7222)+(N_Raters&gt;=3=TRUE)*(1*Rater3!$C7055=D$7222)+(N_Raters&gt;=4=TRUE)*(1*Rater4!$C7055=D$7222)+(N_Raters&gt;=5=TRUE)*(1*Rater5!$C7055=D$7222)</f>
        <v>1</v>
      </c>
      <c r="E7066" s="38">
        <f>(1*Rater1!$C7055=E$7222)+(1*Rater2!$C7055=E$7222)+(N_Raters&gt;=3=TRUE)*(1*Rater3!$C7055=E$7222)+(N_Raters&gt;=4=TRUE)*(1*Rater4!$C7055=E$7222)+(N_Raters&gt;=5=TRUE)*(1*Rater5!$C7055=E$7222)</f>
        <v>0</v>
      </c>
      <c r="F7066" s="38"/>
      <c r="G7066" s="38"/>
      <c r="H7066" s="38"/>
      <c r="J7066" s="1"/>
      <c r="K7066" s="1"/>
    </row>
    <row r="7067" spans="2:11">
      <c r="B7067" s="35">
        <v>7053</v>
      </c>
      <c r="C7067" s="55">
        <f>(1*Rater1!$C7056=C$7222)+(1*Rater2!$C7056=C$7222)+(N_Raters&gt;=3=TRUE)*(1*Rater3!$C7056=C$7222)+(N_Raters&gt;=4=TRUE)*(1*Rater4!$C7056=C$7222)+(N_Raters&gt;=5=TRUE)*(1*Rater5!$C7056=C$7222)</f>
        <v>0</v>
      </c>
      <c r="D7067" s="55">
        <f>(1*Rater1!$C7056=D$7222)+(1*Rater2!$C7056=D$7222)+(N_Raters&gt;=3=TRUE)*(1*Rater3!$C7056=D$7222)+(N_Raters&gt;=4=TRUE)*(1*Rater4!$C7056=D$7222)+(N_Raters&gt;=5=TRUE)*(1*Rater5!$C7056=D$7222)</f>
        <v>3</v>
      </c>
      <c r="E7067" s="38">
        <f>(1*Rater1!$C7056=E$7222)+(1*Rater2!$C7056=E$7222)+(N_Raters&gt;=3=TRUE)*(1*Rater3!$C7056=E$7222)+(N_Raters&gt;=4=TRUE)*(1*Rater4!$C7056=E$7222)+(N_Raters&gt;=5=TRUE)*(1*Rater5!$C7056=E$7222)</f>
        <v>0</v>
      </c>
      <c r="F7067" s="38"/>
      <c r="G7067" s="38"/>
      <c r="H7067" s="38"/>
      <c r="J7067" s="1"/>
      <c r="K7067" s="1"/>
    </row>
    <row r="7068" spans="2:11">
      <c r="B7068" s="36">
        <v>7054</v>
      </c>
      <c r="C7068" s="55">
        <f>(1*Rater1!$C7057=C$7222)+(1*Rater2!$C7057=C$7222)+(N_Raters&gt;=3=TRUE)*(1*Rater3!$C7057=C$7222)+(N_Raters&gt;=4=TRUE)*(1*Rater4!$C7057=C$7222)+(N_Raters&gt;=5=TRUE)*(1*Rater5!$C7057=C$7222)</f>
        <v>0</v>
      </c>
      <c r="D7068" s="55">
        <f>(1*Rater1!$C7057=D$7222)+(1*Rater2!$C7057=D$7222)+(N_Raters&gt;=3=TRUE)*(1*Rater3!$C7057=D$7222)+(N_Raters&gt;=4=TRUE)*(1*Rater4!$C7057=D$7222)+(N_Raters&gt;=5=TRUE)*(1*Rater5!$C7057=D$7222)</f>
        <v>3</v>
      </c>
      <c r="E7068" s="38">
        <f>(1*Rater1!$C7057=E$7222)+(1*Rater2!$C7057=E$7222)+(N_Raters&gt;=3=TRUE)*(1*Rater3!$C7057=E$7222)+(N_Raters&gt;=4=TRUE)*(1*Rater4!$C7057=E$7222)+(N_Raters&gt;=5=TRUE)*(1*Rater5!$C7057=E$7222)</f>
        <v>0</v>
      </c>
      <c r="F7068" s="38"/>
      <c r="G7068" s="38"/>
      <c r="H7068" s="38"/>
      <c r="J7068" s="1"/>
      <c r="K7068" s="1"/>
    </row>
    <row r="7069" spans="2:11">
      <c r="B7069" s="35">
        <v>7055</v>
      </c>
      <c r="C7069" s="55">
        <f>(1*Rater1!$C7058=C$7222)+(1*Rater2!$C7058=C$7222)+(N_Raters&gt;=3=TRUE)*(1*Rater3!$C7058=C$7222)+(N_Raters&gt;=4=TRUE)*(1*Rater4!$C7058=C$7222)+(N_Raters&gt;=5=TRUE)*(1*Rater5!$C7058=C$7222)</f>
        <v>0</v>
      </c>
      <c r="D7069" s="55">
        <f>(1*Rater1!$C7058=D$7222)+(1*Rater2!$C7058=D$7222)+(N_Raters&gt;=3=TRUE)*(1*Rater3!$C7058=D$7222)+(N_Raters&gt;=4=TRUE)*(1*Rater4!$C7058=D$7222)+(N_Raters&gt;=5=TRUE)*(1*Rater5!$C7058=D$7222)</f>
        <v>3</v>
      </c>
      <c r="E7069" s="38">
        <f>(1*Rater1!$C7058=E$7222)+(1*Rater2!$C7058=E$7222)+(N_Raters&gt;=3=TRUE)*(1*Rater3!$C7058=E$7222)+(N_Raters&gt;=4=TRUE)*(1*Rater4!$C7058=E$7222)+(N_Raters&gt;=5=TRUE)*(1*Rater5!$C7058=E$7222)</f>
        <v>0</v>
      </c>
      <c r="F7069" s="38"/>
      <c r="G7069" s="38"/>
      <c r="H7069" s="38"/>
      <c r="J7069" s="1"/>
      <c r="K7069" s="1"/>
    </row>
    <row r="7070" spans="2:11">
      <c r="B7070" s="36">
        <v>7056</v>
      </c>
      <c r="C7070" s="55">
        <f>(1*Rater1!$C7059=C$7222)+(1*Rater2!$C7059=C$7222)+(N_Raters&gt;=3=TRUE)*(1*Rater3!$C7059=C$7222)+(N_Raters&gt;=4=TRUE)*(1*Rater4!$C7059=C$7222)+(N_Raters&gt;=5=TRUE)*(1*Rater5!$C7059=C$7222)</f>
        <v>0</v>
      </c>
      <c r="D7070" s="55">
        <f>(1*Rater1!$C7059=D$7222)+(1*Rater2!$C7059=D$7222)+(N_Raters&gt;=3=TRUE)*(1*Rater3!$C7059=D$7222)+(N_Raters&gt;=4=TRUE)*(1*Rater4!$C7059=D$7222)+(N_Raters&gt;=5=TRUE)*(1*Rater5!$C7059=D$7222)</f>
        <v>3</v>
      </c>
      <c r="E7070" s="38">
        <f>(1*Rater1!$C7059=E$7222)+(1*Rater2!$C7059=E$7222)+(N_Raters&gt;=3=TRUE)*(1*Rater3!$C7059=E$7222)+(N_Raters&gt;=4=TRUE)*(1*Rater4!$C7059=E$7222)+(N_Raters&gt;=5=TRUE)*(1*Rater5!$C7059=E$7222)</f>
        <v>0</v>
      </c>
      <c r="F7070" s="38"/>
      <c r="G7070" s="38"/>
      <c r="H7070" s="38"/>
      <c r="J7070" s="1"/>
      <c r="K7070" s="1"/>
    </row>
    <row r="7071" spans="2:11">
      <c r="B7071" s="35">
        <v>7057</v>
      </c>
      <c r="C7071" s="55">
        <f>(1*Rater1!$C7060=C$7222)+(1*Rater2!$C7060=C$7222)+(N_Raters&gt;=3=TRUE)*(1*Rater3!$C7060=C$7222)+(N_Raters&gt;=4=TRUE)*(1*Rater4!$C7060=C$7222)+(N_Raters&gt;=5=TRUE)*(1*Rater5!$C7060=C$7222)</f>
        <v>0</v>
      </c>
      <c r="D7071" s="55">
        <f>(1*Rater1!$C7060=D$7222)+(1*Rater2!$C7060=D$7222)+(N_Raters&gt;=3=TRUE)*(1*Rater3!$C7060=D$7222)+(N_Raters&gt;=4=TRUE)*(1*Rater4!$C7060=D$7222)+(N_Raters&gt;=5=TRUE)*(1*Rater5!$C7060=D$7222)</f>
        <v>3</v>
      </c>
      <c r="E7071" s="38">
        <f>(1*Rater1!$C7060=E$7222)+(1*Rater2!$C7060=E$7222)+(N_Raters&gt;=3=TRUE)*(1*Rater3!$C7060=E$7222)+(N_Raters&gt;=4=TRUE)*(1*Rater4!$C7060=E$7222)+(N_Raters&gt;=5=TRUE)*(1*Rater5!$C7060=E$7222)</f>
        <v>0</v>
      </c>
      <c r="F7071" s="38"/>
      <c r="G7071" s="38"/>
      <c r="H7071" s="38"/>
      <c r="J7071" s="1"/>
      <c r="K7071" s="1"/>
    </row>
    <row r="7072" spans="2:11">
      <c r="B7072" s="36">
        <v>7058</v>
      </c>
      <c r="C7072" s="55">
        <f>(1*Rater1!$C7061=C$7222)+(1*Rater2!$C7061=C$7222)+(N_Raters&gt;=3=TRUE)*(1*Rater3!$C7061=C$7222)+(N_Raters&gt;=4=TRUE)*(1*Rater4!$C7061=C$7222)+(N_Raters&gt;=5=TRUE)*(1*Rater5!$C7061=C$7222)</f>
        <v>0</v>
      </c>
      <c r="D7072" s="55">
        <f>(1*Rater1!$C7061=D$7222)+(1*Rater2!$C7061=D$7222)+(N_Raters&gt;=3=TRUE)*(1*Rater3!$C7061=D$7222)+(N_Raters&gt;=4=TRUE)*(1*Rater4!$C7061=D$7222)+(N_Raters&gt;=5=TRUE)*(1*Rater5!$C7061=D$7222)</f>
        <v>3</v>
      </c>
      <c r="E7072" s="38">
        <f>(1*Rater1!$C7061=E$7222)+(1*Rater2!$C7061=E$7222)+(N_Raters&gt;=3=TRUE)*(1*Rater3!$C7061=E$7222)+(N_Raters&gt;=4=TRUE)*(1*Rater4!$C7061=E$7222)+(N_Raters&gt;=5=TRUE)*(1*Rater5!$C7061=E$7222)</f>
        <v>0</v>
      </c>
      <c r="F7072" s="38"/>
      <c r="G7072" s="38"/>
      <c r="H7072" s="38"/>
      <c r="J7072" s="1"/>
      <c r="K7072" s="1"/>
    </row>
    <row r="7073" spans="2:11">
      <c r="B7073" s="35">
        <v>7059</v>
      </c>
      <c r="C7073" s="55">
        <f>(1*Rater1!$C7062=C$7222)+(1*Rater2!$C7062=C$7222)+(N_Raters&gt;=3=TRUE)*(1*Rater3!$C7062=C$7222)+(N_Raters&gt;=4=TRUE)*(1*Rater4!$C7062=C$7222)+(N_Raters&gt;=5=TRUE)*(1*Rater5!$C7062=C$7222)</f>
        <v>0</v>
      </c>
      <c r="D7073" s="55">
        <f>(1*Rater1!$C7062=D$7222)+(1*Rater2!$C7062=D$7222)+(N_Raters&gt;=3=TRUE)*(1*Rater3!$C7062=D$7222)+(N_Raters&gt;=4=TRUE)*(1*Rater4!$C7062=D$7222)+(N_Raters&gt;=5=TRUE)*(1*Rater5!$C7062=D$7222)</f>
        <v>2</v>
      </c>
      <c r="E7073" s="38">
        <f>(1*Rater1!$C7062=E$7222)+(1*Rater2!$C7062=E$7222)+(N_Raters&gt;=3=TRUE)*(1*Rater3!$C7062=E$7222)+(N_Raters&gt;=4=TRUE)*(1*Rater4!$C7062=E$7222)+(N_Raters&gt;=5=TRUE)*(1*Rater5!$C7062=E$7222)</f>
        <v>1</v>
      </c>
      <c r="F7073" s="38"/>
      <c r="G7073" s="38"/>
      <c r="H7073" s="38"/>
      <c r="J7073" s="1"/>
      <c r="K7073" s="1"/>
    </row>
    <row r="7074" spans="2:11">
      <c r="B7074" s="36">
        <v>7060</v>
      </c>
      <c r="C7074" s="55">
        <f>(1*Rater1!$C7063=C$7222)+(1*Rater2!$C7063=C$7222)+(N_Raters&gt;=3=TRUE)*(1*Rater3!$C7063=C$7222)+(N_Raters&gt;=4=TRUE)*(1*Rater4!$C7063=C$7222)+(N_Raters&gt;=5=TRUE)*(1*Rater5!$C7063=C$7222)</f>
        <v>0</v>
      </c>
      <c r="D7074" s="55">
        <f>(1*Rater1!$C7063=D$7222)+(1*Rater2!$C7063=D$7222)+(N_Raters&gt;=3=TRUE)*(1*Rater3!$C7063=D$7222)+(N_Raters&gt;=4=TRUE)*(1*Rater4!$C7063=D$7222)+(N_Raters&gt;=5=TRUE)*(1*Rater5!$C7063=D$7222)</f>
        <v>3</v>
      </c>
      <c r="E7074" s="38">
        <f>(1*Rater1!$C7063=E$7222)+(1*Rater2!$C7063=E$7222)+(N_Raters&gt;=3=TRUE)*(1*Rater3!$C7063=E$7222)+(N_Raters&gt;=4=TRUE)*(1*Rater4!$C7063=E$7222)+(N_Raters&gt;=5=TRUE)*(1*Rater5!$C7063=E$7222)</f>
        <v>0</v>
      </c>
      <c r="F7074" s="38"/>
      <c r="G7074" s="38"/>
      <c r="H7074" s="38"/>
      <c r="J7074" s="1"/>
      <c r="K7074" s="1"/>
    </row>
    <row r="7075" spans="2:11">
      <c r="B7075" s="35">
        <v>7061</v>
      </c>
      <c r="C7075" s="55">
        <f>(1*Rater1!$C7064=C$7222)+(1*Rater2!$C7064=C$7222)+(N_Raters&gt;=3=TRUE)*(1*Rater3!$C7064=C$7222)+(N_Raters&gt;=4=TRUE)*(1*Rater4!$C7064=C$7222)+(N_Raters&gt;=5=TRUE)*(1*Rater5!$C7064=C$7222)</f>
        <v>0</v>
      </c>
      <c r="D7075" s="55">
        <f>(1*Rater1!$C7064=D$7222)+(1*Rater2!$C7064=D$7222)+(N_Raters&gt;=3=TRUE)*(1*Rater3!$C7064=D$7222)+(N_Raters&gt;=4=TRUE)*(1*Rater4!$C7064=D$7222)+(N_Raters&gt;=5=TRUE)*(1*Rater5!$C7064=D$7222)</f>
        <v>3</v>
      </c>
      <c r="E7075" s="38">
        <f>(1*Rater1!$C7064=E$7222)+(1*Rater2!$C7064=E$7222)+(N_Raters&gt;=3=TRUE)*(1*Rater3!$C7064=E$7222)+(N_Raters&gt;=4=TRUE)*(1*Rater4!$C7064=E$7222)+(N_Raters&gt;=5=TRUE)*(1*Rater5!$C7064=E$7222)</f>
        <v>0</v>
      </c>
      <c r="F7075" s="38"/>
      <c r="G7075" s="38"/>
      <c r="H7075" s="38"/>
      <c r="J7075" s="1"/>
      <c r="K7075" s="1"/>
    </row>
    <row r="7076" spans="2:11">
      <c r="B7076" s="36">
        <v>7062</v>
      </c>
      <c r="C7076" s="55">
        <f>(1*Rater1!$C7065=C$7222)+(1*Rater2!$C7065=C$7222)+(N_Raters&gt;=3=TRUE)*(1*Rater3!$C7065=C$7222)+(N_Raters&gt;=4=TRUE)*(1*Rater4!$C7065=C$7222)+(N_Raters&gt;=5=TRUE)*(1*Rater5!$C7065=C$7222)</f>
        <v>0</v>
      </c>
      <c r="D7076" s="55">
        <f>(1*Rater1!$C7065=D$7222)+(1*Rater2!$C7065=D$7222)+(N_Raters&gt;=3=TRUE)*(1*Rater3!$C7065=D$7222)+(N_Raters&gt;=4=TRUE)*(1*Rater4!$C7065=D$7222)+(N_Raters&gt;=5=TRUE)*(1*Rater5!$C7065=D$7222)</f>
        <v>3</v>
      </c>
      <c r="E7076" s="38">
        <f>(1*Rater1!$C7065=E$7222)+(1*Rater2!$C7065=E$7222)+(N_Raters&gt;=3=TRUE)*(1*Rater3!$C7065=E$7222)+(N_Raters&gt;=4=TRUE)*(1*Rater4!$C7065=E$7222)+(N_Raters&gt;=5=TRUE)*(1*Rater5!$C7065=E$7222)</f>
        <v>0</v>
      </c>
      <c r="F7076" s="38"/>
      <c r="G7076" s="38"/>
      <c r="H7076" s="38"/>
      <c r="J7076" s="1"/>
      <c r="K7076" s="1"/>
    </row>
    <row r="7077" spans="2:11">
      <c r="B7077" s="35">
        <v>7063</v>
      </c>
      <c r="C7077" s="55">
        <f>(1*Rater1!$C7066=C$7222)+(1*Rater2!$C7066=C$7222)+(N_Raters&gt;=3=TRUE)*(1*Rater3!$C7066=C$7222)+(N_Raters&gt;=4=TRUE)*(1*Rater4!$C7066=C$7222)+(N_Raters&gt;=5=TRUE)*(1*Rater5!$C7066=C$7222)</f>
        <v>2</v>
      </c>
      <c r="D7077" s="55">
        <f>(1*Rater1!$C7066=D$7222)+(1*Rater2!$C7066=D$7222)+(N_Raters&gt;=3=TRUE)*(1*Rater3!$C7066=D$7222)+(N_Raters&gt;=4=TRUE)*(1*Rater4!$C7066=D$7222)+(N_Raters&gt;=5=TRUE)*(1*Rater5!$C7066=D$7222)</f>
        <v>1</v>
      </c>
      <c r="E7077" s="38">
        <f>(1*Rater1!$C7066=E$7222)+(1*Rater2!$C7066=E$7222)+(N_Raters&gt;=3=TRUE)*(1*Rater3!$C7066=E$7222)+(N_Raters&gt;=4=TRUE)*(1*Rater4!$C7066=E$7222)+(N_Raters&gt;=5=TRUE)*(1*Rater5!$C7066=E$7222)</f>
        <v>0</v>
      </c>
      <c r="F7077" s="38"/>
      <c r="G7077" s="38"/>
      <c r="H7077" s="38"/>
      <c r="J7077" s="1"/>
      <c r="K7077" s="1"/>
    </row>
    <row r="7078" spans="2:11">
      <c r="B7078" s="36">
        <v>7064</v>
      </c>
      <c r="C7078" s="55">
        <f>(1*Rater1!$C7067=C$7222)+(1*Rater2!$C7067=C$7222)+(N_Raters&gt;=3=TRUE)*(1*Rater3!$C7067=C$7222)+(N_Raters&gt;=4=TRUE)*(1*Rater4!$C7067=C$7222)+(N_Raters&gt;=5=TRUE)*(1*Rater5!$C7067=C$7222)</f>
        <v>0</v>
      </c>
      <c r="D7078" s="55">
        <f>(1*Rater1!$C7067=D$7222)+(1*Rater2!$C7067=D$7222)+(N_Raters&gt;=3=TRUE)*(1*Rater3!$C7067=D$7222)+(N_Raters&gt;=4=TRUE)*(1*Rater4!$C7067=D$7222)+(N_Raters&gt;=5=TRUE)*(1*Rater5!$C7067=D$7222)</f>
        <v>3</v>
      </c>
      <c r="E7078" s="38">
        <f>(1*Rater1!$C7067=E$7222)+(1*Rater2!$C7067=E$7222)+(N_Raters&gt;=3=TRUE)*(1*Rater3!$C7067=E$7222)+(N_Raters&gt;=4=TRUE)*(1*Rater4!$C7067=E$7222)+(N_Raters&gt;=5=TRUE)*(1*Rater5!$C7067=E$7222)</f>
        <v>0</v>
      </c>
      <c r="F7078" s="38"/>
      <c r="G7078" s="38"/>
      <c r="H7078" s="38"/>
      <c r="J7078" s="1"/>
      <c r="K7078" s="1"/>
    </row>
    <row r="7079" spans="2:11">
      <c r="B7079" s="35">
        <v>7065</v>
      </c>
      <c r="C7079" s="55">
        <f>(1*Rater1!$C7068=C$7222)+(1*Rater2!$C7068=C$7222)+(N_Raters&gt;=3=TRUE)*(1*Rater3!$C7068=C$7222)+(N_Raters&gt;=4=TRUE)*(1*Rater4!$C7068=C$7222)+(N_Raters&gt;=5=TRUE)*(1*Rater5!$C7068=C$7222)</f>
        <v>0</v>
      </c>
      <c r="D7079" s="55">
        <f>(1*Rater1!$C7068=D$7222)+(1*Rater2!$C7068=D$7222)+(N_Raters&gt;=3=TRUE)*(1*Rater3!$C7068=D$7222)+(N_Raters&gt;=4=TRUE)*(1*Rater4!$C7068=D$7222)+(N_Raters&gt;=5=TRUE)*(1*Rater5!$C7068=D$7222)</f>
        <v>3</v>
      </c>
      <c r="E7079" s="38">
        <f>(1*Rater1!$C7068=E$7222)+(1*Rater2!$C7068=E$7222)+(N_Raters&gt;=3=TRUE)*(1*Rater3!$C7068=E$7222)+(N_Raters&gt;=4=TRUE)*(1*Rater4!$C7068=E$7222)+(N_Raters&gt;=5=TRUE)*(1*Rater5!$C7068=E$7222)</f>
        <v>0</v>
      </c>
      <c r="F7079" s="38"/>
      <c r="G7079" s="38"/>
      <c r="H7079" s="38"/>
      <c r="J7079" s="1"/>
      <c r="K7079" s="1"/>
    </row>
    <row r="7080" spans="2:11">
      <c r="B7080" s="36">
        <v>7066</v>
      </c>
      <c r="C7080" s="55">
        <f>(1*Rater1!$C7069=C$7222)+(1*Rater2!$C7069=C$7222)+(N_Raters&gt;=3=TRUE)*(1*Rater3!$C7069=C$7222)+(N_Raters&gt;=4=TRUE)*(1*Rater4!$C7069=C$7222)+(N_Raters&gt;=5=TRUE)*(1*Rater5!$C7069=C$7222)</f>
        <v>0</v>
      </c>
      <c r="D7080" s="55">
        <f>(1*Rater1!$C7069=D$7222)+(1*Rater2!$C7069=D$7222)+(N_Raters&gt;=3=TRUE)*(1*Rater3!$C7069=D$7222)+(N_Raters&gt;=4=TRUE)*(1*Rater4!$C7069=D$7222)+(N_Raters&gt;=5=TRUE)*(1*Rater5!$C7069=D$7222)</f>
        <v>3</v>
      </c>
      <c r="E7080" s="38">
        <f>(1*Rater1!$C7069=E$7222)+(1*Rater2!$C7069=E$7222)+(N_Raters&gt;=3=TRUE)*(1*Rater3!$C7069=E$7222)+(N_Raters&gt;=4=TRUE)*(1*Rater4!$C7069=E$7222)+(N_Raters&gt;=5=TRUE)*(1*Rater5!$C7069=E$7222)</f>
        <v>0</v>
      </c>
      <c r="F7080" s="38"/>
      <c r="G7080" s="38"/>
      <c r="H7080" s="38"/>
      <c r="J7080" s="1"/>
      <c r="K7080" s="1"/>
    </row>
    <row r="7081" spans="2:11">
      <c r="B7081" s="35">
        <v>7067</v>
      </c>
      <c r="C7081" s="55">
        <f>(1*Rater1!$C7070=C$7222)+(1*Rater2!$C7070=C$7222)+(N_Raters&gt;=3=TRUE)*(1*Rater3!$C7070=C$7222)+(N_Raters&gt;=4=TRUE)*(1*Rater4!$C7070=C$7222)+(N_Raters&gt;=5=TRUE)*(1*Rater5!$C7070=C$7222)</f>
        <v>0</v>
      </c>
      <c r="D7081" s="55">
        <f>(1*Rater1!$C7070=D$7222)+(1*Rater2!$C7070=D$7222)+(N_Raters&gt;=3=TRUE)*(1*Rater3!$C7070=D$7222)+(N_Raters&gt;=4=TRUE)*(1*Rater4!$C7070=D$7222)+(N_Raters&gt;=5=TRUE)*(1*Rater5!$C7070=D$7222)</f>
        <v>3</v>
      </c>
      <c r="E7081" s="38">
        <f>(1*Rater1!$C7070=E$7222)+(1*Rater2!$C7070=E$7222)+(N_Raters&gt;=3=TRUE)*(1*Rater3!$C7070=E$7222)+(N_Raters&gt;=4=TRUE)*(1*Rater4!$C7070=E$7222)+(N_Raters&gt;=5=TRUE)*(1*Rater5!$C7070=E$7222)</f>
        <v>0</v>
      </c>
      <c r="F7081" s="38"/>
      <c r="G7081" s="38"/>
      <c r="H7081" s="38"/>
      <c r="J7081" s="1"/>
      <c r="K7081" s="1"/>
    </row>
    <row r="7082" spans="2:11">
      <c r="B7082" s="36">
        <v>7068</v>
      </c>
      <c r="C7082" s="55">
        <f>(1*Rater1!$C7071=C$7222)+(1*Rater2!$C7071=C$7222)+(N_Raters&gt;=3=TRUE)*(1*Rater3!$C7071=C$7222)+(N_Raters&gt;=4=TRUE)*(1*Rater4!$C7071=C$7222)+(N_Raters&gt;=5=TRUE)*(1*Rater5!$C7071=C$7222)</f>
        <v>0</v>
      </c>
      <c r="D7082" s="55">
        <f>(1*Rater1!$C7071=D$7222)+(1*Rater2!$C7071=D$7222)+(N_Raters&gt;=3=TRUE)*(1*Rater3!$C7071=D$7222)+(N_Raters&gt;=4=TRUE)*(1*Rater4!$C7071=D$7222)+(N_Raters&gt;=5=TRUE)*(1*Rater5!$C7071=D$7222)</f>
        <v>3</v>
      </c>
      <c r="E7082" s="38">
        <f>(1*Rater1!$C7071=E$7222)+(1*Rater2!$C7071=E$7222)+(N_Raters&gt;=3=TRUE)*(1*Rater3!$C7071=E$7222)+(N_Raters&gt;=4=TRUE)*(1*Rater4!$C7071=E$7222)+(N_Raters&gt;=5=TRUE)*(1*Rater5!$C7071=E$7222)</f>
        <v>0</v>
      </c>
      <c r="F7082" s="38"/>
      <c r="G7082" s="38"/>
      <c r="H7082" s="38"/>
      <c r="J7082" s="1"/>
      <c r="K7082" s="1"/>
    </row>
    <row r="7083" spans="2:11">
      <c r="B7083" s="35">
        <v>7069</v>
      </c>
      <c r="C7083" s="55">
        <f>(1*Rater1!$C7072=C$7222)+(1*Rater2!$C7072=C$7222)+(N_Raters&gt;=3=TRUE)*(1*Rater3!$C7072=C$7222)+(N_Raters&gt;=4=TRUE)*(1*Rater4!$C7072=C$7222)+(N_Raters&gt;=5=TRUE)*(1*Rater5!$C7072=C$7222)</f>
        <v>0</v>
      </c>
      <c r="D7083" s="55">
        <f>(1*Rater1!$C7072=D$7222)+(1*Rater2!$C7072=D$7222)+(N_Raters&gt;=3=TRUE)*(1*Rater3!$C7072=D$7222)+(N_Raters&gt;=4=TRUE)*(1*Rater4!$C7072=D$7222)+(N_Raters&gt;=5=TRUE)*(1*Rater5!$C7072=D$7222)</f>
        <v>3</v>
      </c>
      <c r="E7083" s="38">
        <f>(1*Rater1!$C7072=E$7222)+(1*Rater2!$C7072=E$7222)+(N_Raters&gt;=3=TRUE)*(1*Rater3!$C7072=E$7222)+(N_Raters&gt;=4=TRUE)*(1*Rater4!$C7072=E$7222)+(N_Raters&gt;=5=TRUE)*(1*Rater5!$C7072=E$7222)</f>
        <v>0</v>
      </c>
      <c r="F7083" s="38"/>
      <c r="G7083" s="38"/>
      <c r="H7083" s="38"/>
      <c r="J7083" s="1"/>
      <c r="K7083" s="1"/>
    </row>
    <row r="7084" spans="2:11">
      <c r="B7084" s="36">
        <v>7070</v>
      </c>
      <c r="C7084" s="55">
        <f>(1*Rater1!$C7073=C$7222)+(1*Rater2!$C7073=C$7222)+(N_Raters&gt;=3=TRUE)*(1*Rater3!$C7073=C$7222)+(N_Raters&gt;=4=TRUE)*(1*Rater4!$C7073=C$7222)+(N_Raters&gt;=5=TRUE)*(1*Rater5!$C7073=C$7222)</f>
        <v>0</v>
      </c>
      <c r="D7084" s="55">
        <f>(1*Rater1!$C7073=D$7222)+(1*Rater2!$C7073=D$7222)+(N_Raters&gt;=3=TRUE)*(1*Rater3!$C7073=D$7222)+(N_Raters&gt;=4=TRUE)*(1*Rater4!$C7073=D$7222)+(N_Raters&gt;=5=TRUE)*(1*Rater5!$C7073=D$7222)</f>
        <v>3</v>
      </c>
      <c r="E7084" s="38">
        <f>(1*Rater1!$C7073=E$7222)+(1*Rater2!$C7073=E$7222)+(N_Raters&gt;=3=TRUE)*(1*Rater3!$C7073=E$7222)+(N_Raters&gt;=4=TRUE)*(1*Rater4!$C7073=E$7222)+(N_Raters&gt;=5=TRUE)*(1*Rater5!$C7073=E$7222)</f>
        <v>0</v>
      </c>
      <c r="F7084" s="38"/>
      <c r="G7084" s="38"/>
      <c r="H7084" s="38"/>
      <c r="J7084" s="1"/>
      <c r="K7084" s="1"/>
    </row>
    <row r="7085" spans="2:11">
      <c r="B7085" s="35">
        <v>7071</v>
      </c>
      <c r="C7085" s="55">
        <f>(1*Rater1!$C7074=C$7222)+(1*Rater2!$C7074=C$7222)+(N_Raters&gt;=3=TRUE)*(1*Rater3!$C7074=C$7222)+(N_Raters&gt;=4=TRUE)*(1*Rater4!$C7074=C$7222)+(N_Raters&gt;=5=TRUE)*(1*Rater5!$C7074=C$7222)</f>
        <v>0</v>
      </c>
      <c r="D7085" s="55">
        <f>(1*Rater1!$C7074=D$7222)+(1*Rater2!$C7074=D$7222)+(N_Raters&gt;=3=TRUE)*(1*Rater3!$C7074=D$7222)+(N_Raters&gt;=4=TRUE)*(1*Rater4!$C7074=D$7222)+(N_Raters&gt;=5=TRUE)*(1*Rater5!$C7074=D$7222)</f>
        <v>3</v>
      </c>
      <c r="E7085" s="38">
        <f>(1*Rater1!$C7074=E$7222)+(1*Rater2!$C7074=E$7222)+(N_Raters&gt;=3=TRUE)*(1*Rater3!$C7074=E$7222)+(N_Raters&gt;=4=TRUE)*(1*Rater4!$C7074=E$7222)+(N_Raters&gt;=5=TRUE)*(1*Rater5!$C7074=E$7222)</f>
        <v>0</v>
      </c>
      <c r="F7085" s="38"/>
      <c r="G7085" s="38"/>
      <c r="H7085" s="38"/>
      <c r="J7085" s="1"/>
      <c r="K7085" s="1"/>
    </row>
    <row r="7086" spans="2:11">
      <c r="B7086" s="36">
        <v>7072</v>
      </c>
      <c r="C7086" s="55">
        <f>(1*Rater1!$C7075=C$7222)+(1*Rater2!$C7075=C$7222)+(N_Raters&gt;=3=TRUE)*(1*Rater3!$C7075=C$7222)+(N_Raters&gt;=4=TRUE)*(1*Rater4!$C7075=C$7222)+(N_Raters&gt;=5=TRUE)*(1*Rater5!$C7075=C$7222)</f>
        <v>0</v>
      </c>
      <c r="D7086" s="55">
        <f>(1*Rater1!$C7075=D$7222)+(1*Rater2!$C7075=D$7222)+(N_Raters&gt;=3=TRUE)*(1*Rater3!$C7075=D$7222)+(N_Raters&gt;=4=TRUE)*(1*Rater4!$C7075=D$7222)+(N_Raters&gt;=5=TRUE)*(1*Rater5!$C7075=D$7222)</f>
        <v>3</v>
      </c>
      <c r="E7086" s="38">
        <f>(1*Rater1!$C7075=E$7222)+(1*Rater2!$C7075=E$7222)+(N_Raters&gt;=3=TRUE)*(1*Rater3!$C7075=E$7222)+(N_Raters&gt;=4=TRUE)*(1*Rater4!$C7075=E$7222)+(N_Raters&gt;=5=TRUE)*(1*Rater5!$C7075=E$7222)</f>
        <v>0</v>
      </c>
      <c r="F7086" s="38"/>
      <c r="G7086" s="38"/>
      <c r="H7086" s="38"/>
      <c r="J7086" s="1"/>
      <c r="K7086" s="1"/>
    </row>
    <row r="7087" spans="2:11">
      <c r="B7087" s="35">
        <v>7073</v>
      </c>
      <c r="C7087" s="55">
        <f>(1*Rater1!$C7076=C$7222)+(1*Rater2!$C7076=C$7222)+(N_Raters&gt;=3=TRUE)*(1*Rater3!$C7076=C$7222)+(N_Raters&gt;=4=TRUE)*(1*Rater4!$C7076=C$7222)+(N_Raters&gt;=5=TRUE)*(1*Rater5!$C7076=C$7222)</f>
        <v>0</v>
      </c>
      <c r="D7087" s="55">
        <f>(1*Rater1!$C7076=D$7222)+(1*Rater2!$C7076=D$7222)+(N_Raters&gt;=3=TRUE)*(1*Rater3!$C7076=D$7222)+(N_Raters&gt;=4=TRUE)*(1*Rater4!$C7076=D$7222)+(N_Raters&gt;=5=TRUE)*(1*Rater5!$C7076=D$7222)</f>
        <v>3</v>
      </c>
      <c r="E7087" s="38">
        <f>(1*Rater1!$C7076=E$7222)+(1*Rater2!$C7076=E$7222)+(N_Raters&gt;=3=TRUE)*(1*Rater3!$C7076=E$7222)+(N_Raters&gt;=4=TRUE)*(1*Rater4!$C7076=E$7222)+(N_Raters&gt;=5=TRUE)*(1*Rater5!$C7076=E$7222)</f>
        <v>0</v>
      </c>
      <c r="F7087" s="38"/>
      <c r="G7087" s="38"/>
      <c r="H7087" s="38"/>
      <c r="J7087" s="1"/>
      <c r="K7087" s="1"/>
    </row>
    <row r="7088" spans="2:11">
      <c r="B7088" s="36">
        <v>7074</v>
      </c>
      <c r="C7088" s="55">
        <f>(1*Rater1!$C7077=C$7222)+(1*Rater2!$C7077=C$7222)+(N_Raters&gt;=3=TRUE)*(1*Rater3!$C7077=C$7222)+(N_Raters&gt;=4=TRUE)*(1*Rater4!$C7077=C$7222)+(N_Raters&gt;=5=TRUE)*(1*Rater5!$C7077=C$7222)</f>
        <v>0</v>
      </c>
      <c r="D7088" s="55">
        <f>(1*Rater1!$C7077=D$7222)+(1*Rater2!$C7077=D$7222)+(N_Raters&gt;=3=TRUE)*(1*Rater3!$C7077=D$7222)+(N_Raters&gt;=4=TRUE)*(1*Rater4!$C7077=D$7222)+(N_Raters&gt;=5=TRUE)*(1*Rater5!$C7077=D$7222)</f>
        <v>3</v>
      </c>
      <c r="E7088" s="38">
        <f>(1*Rater1!$C7077=E$7222)+(1*Rater2!$C7077=E$7222)+(N_Raters&gt;=3=TRUE)*(1*Rater3!$C7077=E$7222)+(N_Raters&gt;=4=TRUE)*(1*Rater4!$C7077=E$7222)+(N_Raters&gt;=5=TRUE)*(1*Rater5!$C7077=E$7222)</f>
        <v>0</v>
      </c>
      <c r="F7088" s="38"/>
      <c r="G7088" s="38"/>
      <c r="H7088" s="38"/>
      <c r="J7088" s="1"/>
      <c r="K7088" s="1"/>
    </row>
    <row r="7089" spans="2:11">
      <c r="B7089" s="35">
        <v>7075</v>
      </c>
      <c r="C7089" s="55">
        <f>(1*Rater1!$C7078=C$7222)+(1*Rater2!$C7078=C$7222)+(N_Raters&gt;=3=TRUE)*(1*Rater3!$C7078=C$7222)+(N_Raters&gt;=4=TRUE)*(1*Rater4!$C7078=C$7222)+(N_Raters&gt;=5=TRUE)*(1*Rater5!$C7078=C$7222)</f>
        <v>0</v>
      </c>
      <c r="D7089" s="55">
        <f>(1*Rater1!$C7078=D$7222)+(1*Rater2!$C7078=D$7222)+(N_Raters&gt;=3=TRUE)*(1*Rater3!$C7078=D$7222)+(N_Raters&gt;=4=TRUE)*(1*Rater4!$C7078=D$7222)+(N_Raters&gt;=5=TRUE)*(1*Rater5!$C7078=D$7222)</f>
        <v>1</v>
      </c>
      <c r="E7089" s="38">
        <f>(1*Rater1!$C7078=E$7222)+(1*Rater2!$C7078=E$7222)+(N_Raters&gt;=3=TRUE)*(1*Rater3!$C7078=E$7222)+(N_Raters&gt;=4=TRUE)*(1*Rater4!$C7078=E$7222)+(N_Raters&gt;=5=TRUE)*(1*Rater5!$C7078=E$7222)</f>
        <v>2</v>
      </c>
      <c r="F7089" s="38"/>
      <c r="G7089" s="38"/>
      <c r="H7089" s="38"/>
      <c r="J7089" s="1"/>
      <c r="K7089" s="1"/>
    </row>
    <row r="7090" spans="2:11">
      <c r="B7090" s="36">
        <v>7076</v>
      </c>
      <c r="C7090" s="55">
        <f>(1*Rater1!$C7079=C$7222)+(1*Rater2!$C7079=C$7222)+(N_Raters&gt;=3=TRUE)*(1*Rater3!$C7079=C$7222)+(N_Raters&gt;=4=TRUE)*(1*Rater4!$C7079=C$7222)+(N_Raters&gt;=5=TRUE)*(1*Rater5!$C7079=C$7222)</f>
        <v>0</v>
      </c>
      <c r="D7090" s="55">
        <f>(1*Rater1!$C7079=D$7222)+(1*Rater2!$C7079=D$7222)+(N_Raters&gt;=3=TRUE)*(1*Rater3!$C7079=D$7222)+(N_Raters&gt;=4=TRUE)*(1*Rater4!$C7079=D$7222)+(N_Raters&gt;=5=TRUE)*(1*Rater5!$C7079=D$7222)</f>
        <v>3</v>
      </c>
      <c r="E7090" s="38">
        <f>(1*Rater1!$C7079=E$7222)+(1*Rater2!$C7079=E$7222)+(N_Raters&gt;=3=TRUE)*(1*Rater3!$C7079=E$7222)+(N_Raters&gt;=4=TRUE)*(1*Rater4!$C7079=E$7222)+(N_Raters&gt;=5=TRUE)*(1*Rater5!$C7079=E$7222)</f>
        <v>0</v>
      </c>
      <c r="F7090" s="38"/>
      <c r="G7090" s="38"/>
      <c r="H7090" s="38"/>
      <c r="J7090" s="1"/>
      <c r="K7090" s="1"/>
    </row>
    <row r="7091" spans="2:11">
      <c r="B7091" s="35">
        <v>7077</v>
      </c>
      <c r="C7091" s="55">
        <f>(1*Rater1!$C7080=C$7222)+(1*Rater2!$C7080=C$7222)+(N_Raters&gt;=3=TRUE)*(1*Rater3!$C7080=C$7222)+(N_Raters&gt;=4=TRUE)*(1*Rater4!$C7080=C$7222)+(N_Raters&gt;=5=TRUE)*(1*Rater5!$C7080=C$7222)</f>
        <v>0</v>
      </c>
      <c r="D7091" s="55">
        <f>(1*Rater1!$C7080=D$7222)+(1*Rater2!$C7080=D$7222)+(N_Raters&gt;=3=TRUE)*(1*Rater3!$C7080=D$7222)+(N_Raters&gt;=4=TRUE)*(1*Rater4!$C7080=D$7222)+(N_Raters&gt;=5=TRUE)*(1*Rater5!$C7080=D$7222)</f>
        <v>3</v>
      </c>
      <c r="E7091" s="38">
        <f>(1*Rater1!$C7080=E$7222)+(1*Rater2!$C7080=E$7222)+(N_Raters&gt;=3=TRUE)*(1*Rater3!$C7080=E$7222)+(N_Raters&gt;=4=TRUE)*(1*Rater4!$C7080=E$7222)+(N_Raters&gt;=5=TRUE)*(1*Rater5!$C7080=E$7222)</f>
        <v>0</v>
      </c>
      <c r="F7091" s="38"/>
      <c r="G7091" s="38"/>
      <c r="H7091" s="38"/>
      <c r="J7091" s="1"/>
      <c r="K7091" s="1"/>
    </row>
    <row r="7092" spans="2:11">
      <c r="B7092" s="36">
        <v>7078</v>
      </c>
      <c r="C7092" s="55">
        <f>(1*Rater1!$C7081=C$7222)+(1*Rater2!$C7081=C$7222)+(N_Raters&gt;=3=TRUE)*(1*Rater3!$C7081=C$7222)+(N_Raters&gt;=4=TRUE)*(1*Rater4!$C7081=C$7222)+(N_Raters&gt;=5=TRUE)*(1*Rater5!$C7081=C$7222)</f>
        <v>0</v>
      </c>
      <c r="D7092" s="55">
        <f>(1*Rater1!$C7081=D$7222)+(1*Rater2!$C7081=D$7222)+(N_Raters&gt;=3=TRUE)*(1*Rater3!$C7081=D$7222)+(N_Raters&gt;=4=TRUE)*(1*Rater4!$C7081=D$7222)+(N_Raters&gt;=5=TRUE)*(1*Rater5!$C7081=D$7222)</f>
        <v>3</v>
      </c>
      <c r="E7092" s="38">
        <f>(1*Rater1!$C7081=E$7222)+(1*Rater2!$C7081=E$7222)+(N_Raters&gt;=3=TRUE)*(1*Rater3!$C7081=E$7222)+(N_Raters&gt;=4=TRUE)*(1*Rater4!$C7081=E$7222)+(N_Raters&gt;=5=TRUE)*(1*Rater5!$C7081=E$7222)</f>
        <v>0</v>
      </c>
      <c r="F7092" s="38"/>
      <c r="G7092" s="38"/>
      <c r="H7092" s="38"/>
      <c r="J7092" s="1"/>
      <c r="K7092" s="1"/>
    </row>
    <row r="7093" spans="2:11">
      <c r="B7093" s="35">
        <v>7079</v>
      </c>
      <c r="C7093" s="55">
        <f>(1*Rater1!$C7082=C$7222)+(1*Rater2!$C7082=C$7222)+(N_Raters&gt;=3=TRUE)*(1*Rater3!$C7082=C$7222)+(N_Raters&gt;=4=TRUE)*(1*Rater4!$C7082=C$7222)+(N_Raters&gt;=5=TRUE)*(1*Rater5!$C7082=C$7222)</f>
        <v>0</v>
      </c>
      <c r="D7093" s="55">
        <f>(1*Rater1!$C7082=D$7222)+(1*Rater2!$C7082=D$7222)+(N_Raters&gt;=3=TRUE)*(1*Rater3!$C7082=D$7222)+(N_Raters&gt;=4=TRUE)*(1*Rater4!$C7082=D$7222)+(N_Raters&gt;=5=TRUE)*(1*Rater5!$C7082=D$7222)</f>
        <v>3</v>
      </c>
      <c r="E7093" s="38">
        <f>(1*Rater1!$C7082=E$7222)+(1*Rater2!$C7082=E$7222)+(N_Raters&gt;=3=TRUE)*(1*Rater3!$C7082=E$7222)+(N_Raters&gt;=4=TRUE)*(1*Rater4!$C7082=E$7222)+(N_Raters&gt;=5=TRUE)*(1*Rater5!$C7082=E$7222)</f>
        <v>0</v>
      </c>
      <c r="F7093" s="38"/>
      <c r="G7093" s="38"/>
      <c r="H7093" s="38"/>
      <c r="J7093" s="1"/>
      <c r="K7093" s="1"/>
    </row>
    <row r="7094" spans="2:11">
      <c r="B7094" s="36">
        <v>7080</v>
      </c>
      <c r="C7094" s="55">
        <f>(1*Rater1!$C7083=C$7222)+(1*Rater2!$C7083=C$7222)+(N_Raters&gt;=3=TRUE)*(1*Rater3!$C7083=C$7222)+(N_Raters&gt;=4=TRUE)*(1*Rater4!$C7083=C$7222)+(N_Raters&gt;=5=TRUE)*(1*Rater5!$C7083=C$7222)</f>
        <v>0</v>
      </c>
      <c r="D7094" s="55">
        <f>(1*Rater1!$C7083=D$7222)+(1*Rater2!$C7083=D$7222)+(N_Raters&gt;=3=TRUE)*(1*Rater3!$C7083=D$7222)+(N_Raters&gt;=4=TRUE)*(1*Rater4!$C7083=D$7222)+(N_Raters&gt;=5=TRUE)*(1*Rater5!$C7083=D$7222)</f>
        <v>3</v>
      </c>
      <c r="E7094" s="38">
        <f>(1*Rater1!$C7083=E$7222)+(1*Rater2!$C7083=E$7222)+(N_Raters&gt;=3=TRUE)*(1*Rater3!$C7083=E$7222)+(N_Raters&gt;=4=TRUE)*(1*Rater4!$C7083=E$7222)+(N_Raters&gt;=5=TRUE)*(1*Rater5!$C7083=E$7222)</f>
        <v>0</v>
      </c>
      <c r="F7094" s="38"/>
      <c r="G7094" s="38"/>
      <c r="H7094" s="38"/>
      <c r="J7094" s="1"/>
      <c r="K7094" s="1"/>
    </row>
    <row r="7095" spans="2:11">
      <c r="B7095" s="35">
        <v>7081</v>
      </c>
      <c r="C7095" s="55">
        <f>(1*Rater1!$C7084=C$7222)+(1*Rater2!$C7084=C$7222)+(N_Raters&gt;=3=TRUE)*(1*Rater3!$C7084=C$7222)+(N_Raters&gt;=4=TRUE)*(1*Rater4!$C7084=C$7222)+(N_Raters&gt;=5=TRUE)*(1*Rater5!$C7084=C$7222)</f>
        <v>0</v>
      </c>
      <c r="D7095" s="55">
        <f>(1*Rater1!$C7084=D$7222)+(1*Rater2!$C7084=D$7222)+(N_Raters&gt;=3=TRUE)*(1*Rater3!$C7084=D$7222)+(N_Raters&gt;=4=TRUE)*(1*Rater4!$C7084=D$7222)+(N_Raters&gt;=5=TRUE)*(1*Rater5!$C7084=D$7222)</f>
        <v>3</v>
      </c>
      <c r="E7095" s="38">
        <f>(1*Rater1!$C7084=E$7222)+(1*Rater2!$C7084=E$7222)+(N_Raters&gt;=3=TRUE)*(1*Rater3!$C7084=E$7222)+(N_Raters&gt;=4=TRUE)*(1*Rater4!$C7084=E$7222)+(N_Raters&gt;=5=TRUE)*(1*Rater5!$C7084=E$7222)</f>
        <v>0</v>
      </c>
      <c r="F7095" s="38"/>
      <c r="G7095" s="38"/>
      <c r="H7095" s="38"/>
      <c r="J7095" s="1"/>
      <c r="K7095" s="1"/>
    </row>
    <row r="7096" spans="2:11">
      <c r="B7096" s="36">
        <v>7082</v>
      </c>
      <c r="C7096" s="55">
        <f>(1*Rater1!$C7085=C$7222)+(1*Rater2!$C7085=C$7222)+(N_Raters&gt;=3=TRUE)*(1*Rater3!$C7085=C$7222)+(N_Raters&gt;=4=TRUE)*(1*Rater4!$C7085=C$7222)+(N_Raters&gt;=5=TRUE)*(1*Rater5!$C7085=C$7222)</f>
        <v>0</v>
      </c>
      <c r="D7096" s="55">
        <f>(1*Rater1!$C7085=D$7222)+(1*Rater2!$C7085=D$7222)+(N_Raters&gt;=3=TRUE)*(1*Rater3!$C7085=D$7222)+(N_Raters&gt;=4=TRUE)*(1*Rater4!$C7085=D$7222)+(N_Raters&gt;=5=TRUE)*(1*Rater5!$C7085=D$7222)</f>
        <v>3</v>
      </c>
      <c r="E7096" s="38">
        <f>(1*Rater1!$C7085=E$7222)+(1*Rater2!$C7085=E$7222)+(N_Raters&gt;=3=TRUE)*(1*Rater3!$C7085=E$7222)+(N_Raters&gt;=4=TRUE)*(1*Rater4!$C7085=E$7222)+(N_Raters&gt;=5=TRUE)*(1*Rater5!$C7085=E$7222)</f>
        <v>0</v>
      </c>
      <c r="F7096" s="38"/>
      <c r="G7096" s="38"/>
      <c r="H7096" s="38"/>
      <c r="J7096" s="1"/>
      <c r="K7096" s="1"/>
    </row>
    <row r="7097" spans="2:11">
      <c r="B7097" s="35">
        <v>7083</v>
      </c>
      <c r="C7097" s="55">
        <f>(1*Rater1!$C7086=C$7222)+(1*Rater2!$C7086=C$7222)+(N_Raters&gt;=3=TRUE)*(1*Rater3!$C7086=C$7222)+(N_Raters&gt;=4=TRUE)*(1*Rater4!$C7086=C$7222)+(N_Raters&gt;=5=TRUE)*(1*Rater5!$C7086=C$7222)</f>
        <v>0</v>
      </c>
      <c r="D7097" s="55">
        <f>(1*Rater1!$C7086=D$7222)+(1*Rater2!$C7086=D$7222)+(N_Raters&gt;=3=TRUE)*(1*Rater3!$C7086=D$7222)+(N_Raters&gt;=4=TRUE)*(1*Rater4!$C7086=D$7222)+(N_Raters&gt;=5=TRUE)*(1*Rater5!$C7086=D$7222)</f>
        <v>3</v>
      </c>
      <c r="E7097" s="38">
        <f>(1*Rater1!$C7086=E$7222)+(1*Rater2!$C7086=E$7222)+(N_Raters&gt;=3=TRUE)*(1*Rater3!$C7086=E$7222)+(N_Raters&gt;=4=TRUE)*(1*Rater4!$C7086=E$7222)+(N_Raters&gt;=5=TRUE)*(1*Rater5!$C7086=E$7222)</f>
        <v>0</v>
      </c>
      <c r="F7097" s="38"/>
      <c r="G7097" s="38"/>
      <c r="H7097" s="38"/>
      <c r="J7097" s="1"/>
      <c r="K7097" s="1"/>
    </row>
    <row r="7098" spans="2:11">
      <c r="B7098" s="36">
        <v>7084</v>
      </c>
      <c r="C7098" s="55">
        <f>(1*Rater1!$C7087=C$7222)+(1*Rater2!$C7087=C$7222)+(N_Raters&gt;=3=TRUE)*(1*Rater3!$C7087=C$7222)+(N_Raters&gt;=4=TRUE)*(1*Rater4!$C7087=C$7222)+(N_Raters&gt;=5=TRUE)*(1*Rater5!$C7087=C$7222)</f>
        <v>0</v>
      </c>
      <c r="D7098" s="55">
        <f>(1*Rater1!$C7087=D$7222)+(1*Rater2!$C7087=D$7222)+(N_Raters&gt;=3=TRUE)*(1*Rater3!$C7087=D$7222)+(N_Raters&gt;=4=TRUE)*(1*Rater4!$C7087=D$7222)+(N_Raters&gt;=5=TRUE)*(1*Rater5!$C7087=D$7222)</f>
        <v>3</v>
      </c>
      <c r="E7098" s="38">
        <f>(1*Rater1!$C7087=E$7222)+(1*Rater2!$C7087=E$7222)+(N_Raters&gt;=3=TRUE)*(1*Rater3!$C7087=E$7222)+(N_Raters&gt;=4=TRUE)*(1*Rater4!$C7087=E$7222)+(N_Raters&gt;=5=TRUE)*(1*Rater5!$C7087=E$7222)</f>
        <v>0</v>
      </c>
      <c r="F7098" s="38"/>
      <c r="G7098" s="38"/>
      <c r="H7098" s="38"/>
      <c r="J7098" s="1"/>
      <c r="K7098" s="1"/>
    </row>
    <row r="7099" spans="2:11">
      <c r="B7099" s="35">
        <v>7085</v>
      </c>
      <c r="C7099" s="55">
        <f>(1*Rater1!$C7088=C$7222)+(1*Rater2!$C7088=C$7222)+(N_Raters&gt;=3=TRUE)*(1*Rater3!$C7088=C$7222)+(N_Raters&gt;=4=TRUE)*(1*Rater4!$C7088=C$7222)+(N_Raters&gt;=5=TRUE)*(1*Rater5!$C7088=C$7222)</f>
        <v>0</v>
      </c>
      <c r="D7099" s="55">
        <f>(1*Rater1!$C7088=D$7222)+(1*Rater2!$C7088=D$7222)+(N_Raters&gt;=3=TRUE)*(1*Rater3!$C7088=D$7222)+(N_Raters&gt;=4=TRUE)*(1*Rater4!$C7088=D$7222)+(N_Raters&gt;=5=TRUE)*(1*Rater5!$C7088=D$7222)</f>
        <v>3</v>
      </c>
      <c r="E7099" s="38">
        <f>(1*Rater1!$C7088=E$7222)+(1*Rater2!$C7088=E$7222)+(N_Raters&gt;=3=TRUE)*(1*Rater3!$C7088=E$7222)+(N_Raters&gt;=4=TRUE)*(1*Rater4!$C7088=E$7222)+(N_Raters&gt;=5=TRUE)*(1*Rater5!$C7088=E$7222)</f>
        <v>0</v>
      </c>
      <c r="F7099" s="38"/>
      <c r="G7099" s="38"/>
      <c r="H7099" s="38"/>
      <c r="J7099" s="1"/>
      <c r="K7099" s="1"/>
    </row>
    <row r="7100" spans="2:11">
      <c r="B7100" s="36">
        <v>7086</v>
      </c>
      <c r="C7100" s="55">
        <f>(1*Rater1!$C7089=C$7222)+(1*Rater2!$C7089=C$7222)+(N_Raters&gt;=3=TRUE)*(1*Rater3!$C7089=C$7222)+(N_Raters&gt;=4=TRUE)*(1*Rater4!$C7089=C$7222)+(N_Raters&gt;=5=TRUE)*(1*Rater5!$C7089=C$7222)</f>
        <v>0</v>
      </c>
      <c r="D7100" s="55">
        <f>(1*Rater1!$C7089=D$7222)+(1*Rater2!$C7089=D$7222)+(N_Raters&gt;=3=TRUE)*(1*Rater3!$C7089=D$7222)+(N_Raters&gt;=4=TRUE)*(1*Rater4!$C7089=D$7222)+(N_Raters&gt;=5=TRUE)*(1*Rater5!$C7089=D$7222)</f>
        <v>1</v>
      </c>
      <c r="E7100" s="38">
        <f>(1*Rater1!$C7089=E$7222)+(1*Rater2!$C7089=E$7222)+(N_Raters&gt;=3=TRUE)*(1*Rater3!$C7089=E$7222)+(N_Raters&gt;=4=TRUE)*(1*Rater4!$C7089=E$7222)+(N_Raters&gt;=5=TRUE)*(1*Rater5!$C7089=E$7222)</f>
        <v>2</v>
      </c>
      <c r="F7100" s="38"/>
      <c r="G7100" s="38"/>
      <c r="H7100" s="38"/>
      <c r="J7100" s="1"/>
      <c r="K7100" s="1"/>
    </row>
    <row r="7101" spans="2:11">
      <c r="B7101" s="35">
        <v>7087</v>
      </c>
      <c r="C7101" s="55">
        <f>(1*Rater1!$C7090=C$7222)+(1*Rater2!$C7090=C$7222)+(N_Raters&gt;=3=TRUE)*(1*Rater3!$C7090=C$7222)+(N_Raters&gt;=4=TRUE)*(1*Rater4!$C7090=C$7222)+(N_Raters&gt;=5=TRUE)*(1*Rater5!$C7090=C$7222)</f>
        <v>0</v>
      </c>
      <c r="D7101" s="55">
        <f>(1*Rater1!$C7090=D$7222)+(1*Rater2!$C7090=D$7222)+(N_Raters&gt;=3=TRUE)*(1*Rater3!$C7090=D$7222)+(N_Raters&gt;=4=TRUE)*(1*Rater4!$C7090=D$7222)+(N_Raters&gt;=5=TRUE)*(1*Rater5!$C7090=D$7222)</f>
        <v>3</v>
      </c>
      <c r="E7101" s="38">
        <f>(1*Rater1!$C7090=E$7222)+(1*Rater2!$C7090=E$7222)+(N_Raters&gt;=3=TRUE)*(1*Rater3!$C7090=E$7222)+(N_Raters&gt;=4=TRUE)*(1*Rater4!$C7090=E$7222)+(N_Raters&gt;=5=TRUE)*(1*Rater5!$C7090=E$7222)</f>
        <v>0</v>
      </c>
      <c r="F7101" s="38"/>
      <c r="G7101" s="38"/>
      <c r="H7101" s="38"/>
      <c r="J7101" s="1"/>
      <c r="K7101" s="1"/>
    </row>
    <row r="7102" spans="2:11">
      <c r="B7102" s="36">
        <v>7088</v>
      </c>
      <c r="C7102" s="55">
        <f>(1*Rater1!$C7091=C$7222)+(1*Rater2!$C7091=C$7222)+(N_Raters&gt;=3=TRUE)*(1*Rater3!$C7091=C$7222)+(N_Raters&gt;=4=TRUE)*(1*Rater4!$C7091=C$7222)+(N_Raters&gt;=5=TRUE)*(1*Rater5!$C7091=C$7222)</f>
        <v>0</v>
      </c>
      <c r="D7102" s="55">
        <f>(1*Rater1!$C7091=D$7222)+(1*Rater2!$C7091=D$7222)+(N_Raters&gt;=3=TRUE)*(1*Rater3!$C7091=D$7222)+(N_Raters&gt;=4=TRUE)*(1*Rater4!$C7091=D$7222)+(N_Raters&gt;=5=TRUE)*(1*Rater5!$C7091=D$7222)</f>
        <v>3</v>
      </c>
      <c r="E7102" s="38">
        <f>(1*Rater1!$C7091=E$7222)+(1*Rater2!$C7091=E$7222)+(N_Raters&gt;=3=TRUE)*(1*Rater3!$C7091=E$7222)+(N_Raters&gt;=4=TRUE)*(1*Rater4!$C7091=E$7222)+(N_Raters&gt;=5=TRUE)*(1*Rater5!$C7091=E$7222)</f>
        <v>0</v>
      </c>
      <c r="F7102" s="38"/>
      <c r="G7102" s="38"/>
      <c r="H7102" s="38"/>
      <c r="J7102" s="1"/>
      <c r="K7102" s="1"/>
    </row>
    <row r="7103" spans="2:11">
      <c r="B7103" s="35">
        <v>7089</v>
      </c>
      <c r="C7103" s="55">
        <f>(1*Rater1!$C7092=C$7222)+(1*Rater2!$C7092=C$7222)+(N_Raters&gt;=3=TRUE)*(1*Rater3!$C7092=C$7222)+(N_Raters&gt;=4=TRUE)*(1*Rater4!$C7092=C$7222)+(N_Raters&gt;=5=TRUE)*(1*Rater5!$C7092=C$7222)</f>
        <v>0</v>
      </c>
      <c r="D7103" s="55">
        <f>(1*Rater1!$C7092=D$7222)+(1*Rater2!$C7092=D$7222)+(N_Raters&gt;=3=TRUE)*(1*Rater3!$C7092=D$7222)+(N_Raters&gt;=4=TRUE)*(1*Rater4!$C7092=D$7222)+(N_Raters&gt;=5=TRUE)*(1*Rater5!$C7092=D$7222)</f>
        <v>3</v>
      </c>
      <c r="E7103" s="38">
        <f>(1*Rater1!$C7092=E$7222)+(1*Rater2!$C7092=E$7222)+(N_Raters&gt;=3=TRUE)*(1*Rater3!$C7092=E$7222)+(N_Raters&gt;=4=TRUE)*(1*Rater4!$C7092=E$7222)+(N_Raters&gt;=5=TRUE)*(1*Rater5!$C7092=E$7222)</f>
        <v>0</v>
      </c>
      <c r="F7103" s="38"/>
      <c r="G7103" s="38"/>
      <c r="H7103" s="38"/>
      <c r="J7103" s="1"/>
      <c r="K7103" s="1"/>
    </row>
    <row r="7104" spans="2:11">
      <c r="B7104" s="36">
        <v>7090</v>
      </c>
      <c r="C7104" s="55">
        <f>(1*Rater1!$C7093=C$7222)+(1*Rater2!$C7093=C$7222)+(N_Raters&gt;=3=TRUE)*(1*Rater3!$C7093=C$7222)+(N_Raters&gt;=4=TRUE)*(1*Rater4!$C7093=C$7222)+(N_Raters&gt;=5=TRUE)*(1*Rater5!$C7093=C$7222)</f>
        <v>0</v>
      </c>
      <c r="D7104" s="55">
        <f>(1*Rater1!$C7093=D$7222)+(1*Rater2!$C7093=D$7222)+(N_Raters&gt;=3=TRUE)*(1*Rater3!$C7093=D$7222)+(N_Raters&gt;=4=TRUE)*(1*Rater4!$C7093=D$7222)+(N_Raters&gt;=5=TRUE)*(1*Rater5!$C7093=D$7222)</f>
        <v>1</v>
      </c>
      <c r="E7104" s="38">
        <f>(1*Rater1!$C7093=E$7222)+(1*Rater2!$C7093=E$7222)+(N_Raters&gt;=3=TRUE)*(1*Rater3!$C7093=E$7222)+(N_Raters&gt;=4=TRUE)*(1*Rater4!$C7093=E$7222)+(N_Raters&gt;=5=TRUE)*(1*Rater5!$C7093=E$7222)</f>
        <v>2</v>
      </c>
      <c r="F7104" s="38"/>
      <c r="G7104" s="38"/>
      <c r="H7104" s="38"/>
      <c r="J7104" s="1"/>
      <c r="K7104" s="1"/>
    </row>
    <row r="7105" spans="2:11">
      <c r="B7105" s="35">
        <v>7091</v>
      </c>
      <c r="C7105" s="55">
        <f>(1*Rater1!$C7094=C$7222)+(1*Rater2!$C7094=C$7222)+(N_Raters&gt;=3=TRUE)*(1*Rater3!$C7094=C$7222)+(N_Raters&gt;=4=TRUE)*(1*Rater4!$C7094=C$7222)+(N_Raters&gt;=5=TRUE)*(1*Rater5!$C7094=C$7222)</f>
        <v>0</v>
      </c>
      <c r="D7105" s="55">
        <f>(1*Rater1!$C7094=D$7222)+(1*Rater2!$C7094=D$7222)+(N_Raters&gt;=3=TRUE)*(1*Rater3!$C7094=D$7222)+(N_Raters&gt;=4=TRUE)*(1*Rater4!$C7094=D$7222)+(N_Raters&gt;=5=TRUE)*(1*Rater5!$C7094=D$7222)</f>
        <v>1</v>
      </c>
      <c r="E7105" s="38">
        <f>(1*Rater1!$C7094=E$7222)+(1*Rater2!$C7094=E$7222)+(N_Raters&gt;=3=TRUE)*(1*Rater3!$C7094=E$7222)+(N_Raters&gt;=4=TRUE)*(1*Rater4!$C7094=E$7222)+(N_Raters&gt;=5=TRUE)*(1*Rater5!$C7094=E$7222)</f>
        <v>2</v>
      </c>
      <c r="F7105" s="38"/>
      <c r="G7105" s="38"/>
      <c r="H7105" s="38"/>
      <c r="J7105" s="1"/>
      <c r="K7105" s="1"/>
    </row>
    <row r="7106" spans="2:11">
      <c r="B7106" s="36">
        <v>7092</v>
      </c>
      <c r="C7106" s="55">
        <f>(1*Rater1!$C7095=C$7222)+(1*Rater2!$C7095=C$7222)+(N_Raters&gt;=3=TRUE)*(1*Rater3!$C7095=C$7222)+(N_Raters&gt;=4=TRUE)*(1*Rater4!$C7095=C$7222)+(N_Raters&gt;=5=TRUE)*(1*Rater5!$C7095=C$7222)</f>
        <v>0</v>
      </c>
      <c r="D7106" s="55">
        <f>(1*Rater1!$C7095=D$7222)+(1*Rater2!$C7095=D$7222)+(N_Raters&gt;=3=TRUE)*(1*Rater3!$C7095=D$7222)+(N_Raters&gt;=4=TRUE)*(1*Rater4!$C7095=D$7222)+(N_Raters&gt;=5=TRUE)*(1*Rater5!$C7095=D$7222)</f>
        <v>3</v>
      </c>
      <c r="E7106" s="38">
        <f>(1*Rater1!$C7095=E$7222)+(1*Rater2!$C7095=E$7222)+(N_Raters&gt;=3=TRUE)*(1*Rater3!$C7095=E$7222)+(N_Raters&gt;=4=TRUE)*(1*Rater4!$C7095=E$7222)+(N_Raters&gt;=5=TRUE)*(1*Rater5!$C7095=E$7222)</f>
        <v>0</v>
      </c>
      <c r="F7106" s="38"/>
      <c r="G7106" s="38"/>
      <c r="H7106" s="38"/>
      <c r="J7106" s="1"/>
      <c r="K7106" s="1"/>
    </row>
    <row r="7107" spans="2:11">
      <c r="B7107" s="35">
        <v>7093</v>
      </c>
      <c r="C7107" s="55">
        <f>(1*Rater1!$C7096=C$7222)+(1*Rater2!$C7096=C$7222)+(N_Raters&gt;=3=TRUE)*(1*Rater3!$C7096=C$7222)+(N_Raters&gt;=4=TRUE)*(1*Rater4!$C7096=C$7222)+(N_Raters&gt;=5=TRUE)*(1*Rater5!$C7096=C$7222)</f>
        <v>0</v>
      </c>
      <c r="D7107" s="55">
        <f>(1*Rater1!$C7096=D$7222)+(1*Rater2!$C7096=D$7222)+(N_Raters&gt;=3=TRUE)*(1*Rater3!$C7096=D$7222)+(N_Raters&gt;=4=TRUE)*(1*Rater4!$C7096=D$7222)+(N_Raters&gt;=5=TRUE)*(1*Rater5!$C7096=D$7222)</f>
        <v>3</v>
      </c>
      <c r="E7107" s="38">
        <f>(1*Rater1!$C7096=E$7222)+(1*Rater2!$C7096=E$7222)+(N_Raters&gt;=3=TRUE)*(1*Rater3!$C7096=E$7222)+(N_Raters&gt;=4=TRUE)*(1*Rater4!$C7096=E$7222)+(N_Raters&gt;=5=TRUE)*(1*Rater5!$C7096=E$7222)</f>
        <v>0</v>
      </c>
      <c r="F7107" s="38"/>
      <c r="G7107" s="38"/>
      <c r="H7107" s="38"/>
      <c r="J7107" s="1"/>
      <c r="K7107" s="1"/>
    </row>
    <row r="7108" spans="2:11">
      <c r="B7108" s="36">
        <v>7094</v>
      </c>
      <c r="C7108" s="55">
        <f>(1*Rater1!$C7097=C$7222)+(1*Rater2!$C7097=C$7222)+(N_Raters&gt;=3=TRUE)*(1*Rater3!$C7097=C$7222)+(N_Raters&gt;=4=TRUE)*(1*Rater4!$C7097=C$7222)+(N_Raters&gt;=5=TRUE)*(1*Rater5!$C7097=C$7222)</f>
        <v>0</v>
      </c>
      <c r="D7108" s="55">
        <f>(1*Rater1!$C7097=D$7222)+(1*Rater2!$C7097=D$7222)+(N_Raters&gt;=3=TRUE)*(1*Rater3!$C7097=D$7222)+(N_Raters&gt;=4=TRUE)*(1*Rater4!$C7097=D$7222)+(N_Raters&gt;=5=TRUE)*(1*Rater5!$C7097=D$7222)</f>
        <v>3</v>
      </c>
      <c r="E7108" s="38">
        <f>(1*Rater1!$C7097=E$7222)+(1*Rater2!$C7097=E$7222)+(N_Raters&gt;=3=TRUE)*(1*Rater3!$C7097=E$7222)+(N_Raters&gt;=4=TRUE)*(1*Rater4!$C7097=E$7222)+(N_Raters&gt;=5=TRUE)*(1*Rater5!$C7097=E$7222)</f>
        <v>0</v>
      </c>
      <c r="F7108" s="38"/>
      <c r="G7108" s="38"/>
      <c r="H7108" s="38"/>
      <c r="J7108" s="1"/>
      <c r="K7108" s="1"/>
    </row>
    <row r="7109" spans="2:11">
      <c r="B7109" s="35">
        <v>7095</v>
      </c>
      <c r="C7109" s="55">
        <f>(1*Rater1!$C7098=C$7222)+(1*Rater2!$C7098=C$7222)+(N_Raters&gt;=3=TRUE)*(1*Rater3!$C7098=C$7222)+(N_Raters&gt;=4=TRUE)*(1*Rater4!$C7098=C$7222)+(N_Raters&gt;=5=TRUE)*(1*Rater5!$C7098=C$7222)</f>
        <v>0</v>
      </c>
      <c r="D7109" s="55">
        <f>(1*Rater1!$C7098=D$7222)+(1*Rater2!$C7098=D$7222)+(N_Raters&gt;=3=TRUE)*(1*Rater3!$C7098=D$7222)+(N_Raters&gt;=4=TRUE)*(1*Rater4!$C7098=D$7222)+(N_Raters&gt;=5=TRUE)*(1*Rater5!$C7098=D$7222)</f>
        <v>2</v>
      </c>
      <c r="E7109" s="38">
        <f>(1*Rater1!$C7098=E$7222)+(1*Rater2!$C7098=E$7222)+(N_Raters&gt;=3=TRUE)*(1*Rater3!$C7098=E$7222)+(N_Raters&gt;=4=TRUE)*(1*Rater4!$C7098=E$7222)+(N_Raters&gt;=5=TRUE)*(1*Rater5!$C7098=E$7222)</f>
        <v>1</v>
      </c>
      <c r="F7109" s="38"/>
      <c r="G7109" s="38"/>
      <c r="H7109" s="38"/>
      <c r="J7109" s="1"/>
      <c r="K7109" s="1"/>
    </row>
    <row r="7110" spans="2:11">
      <c r="B7110" s="36">
        <v>7096</v>
      </c>
      <c r="C7110" s="55">
        <f>(1*Rater1!$C7099=C$7222)+(1*Rater2!$C7099=C$7222)+(N_Raters&gt;=3=TRUE)*(1*Rater3!$C7099=C$7222)+(N_Raters&gt;=4=TRUE)*(1*Rater4!$C7099=C$7222)+(N_Raters&gt;=5=TRUE)*(1*Rater5!$C7099=C$7222)</f>
        <v>2</v>
      </c>
      <c r="D7110" s="55">
        <f>(1*Rater1!$C7099=D$7222)+(1*Rater2!$C7099=D$7222)+(N_Raters&gt;=3=TRUE)*(1*Rater3!$C7099=D$7222)+(N_Raters&gt;=4=TRUE)*(1*Rater4!$C7099=D$7222)+(N_Raters&gt;=5=TRUE)*(1*Rater5!$C7099=D$7222)</f>
        <v>1</v>
      </c>
      <c r="E7110" s="38">
        <f>(1*Rater1!$C7099=E$7222)+(1*Rater2!$C7099=E$7222)+(N_Raters&gt;=3=TRUE)*(1*Rater3!$C7099=E$7222)+(N_Raters&gt;=4=TRUE)*(1*Rater4!$C7099=E$7222)+(N_Raters&gt;=5=TRUE)*(1*Rater5!$C7099=E$7222)</f>
        <v>0</v>
      </c>
      <c r="F7110" s="38"/>
      <c r="G7110" s="38"/>
      <c r="H7110" s="38"/>
      <c r="J7110" s="1"/>
      <c r="K7110" s="1"/>
    </row>
    <row r="7111" spans="2:11">
      <c r="B7111" s="35">
        <v>7097</v>
      </c>
      <c r="C7111" s="55">
        <f>(1*Rater1!$C7100=C$7222)+(1*Rater2!$C7100=C$7222)+(N_Raters&gt;=3=TRUE)*(1*Rater3!$C7100=C$7222)+(N_Raters&gt;=4=TRUE)*(1*Rater4!$C7100=C$7222)+(N_Raters&gt;=5=TRUE)*(1*Rater5!$C7100=C$7222)</f>
        <v>0</v>
      </c>
      <c r="D7111" s="55">
        <f>(1*Rater1!$C7100=D$7222)+(1*Rater2!$C7100=D$7222)+(N_Raters&gt;=3=TRUE)*(1*Rater3!$C7100=D$7222)+(N_Raters&gt;=4=TRUE)*(1*Rater4!$C7100=D$7222)+(N_Raters&gt;=5=TRUE)*(1*Rater5!$C7100=D$7222)</f>
        <v>3</v>
      </c>
      <c r="E7111" s="38">
        <f>(1*Rater1!$C7100=E$7222)+(1*Rater2!$C7100=E$7222)+(N_Raters&gt;=3=TRUE)*(1*Rater3!$C7100=E$7222)+(N_Raters&gt;=4=TRUE)*(1*Rater4!$C7100=E$7222)+(N_Raters&gt;=5=TRUE)*(1*Rater5!$C7100=E$7222)</f>
        <v>0</v>
      </c>
      <c r="F7111" s="38"/>
      <c r="G7111" s="38"/>
      <c r="H7111" s="38"/>
      <c r="J7111" s="1"/>
      <c r="K7111" s="1"/>
    </row>
    <row r="7112" spans="2:11">
      <c r="B7112" s="36">
        <v>7098</v>
      </c>
      <c r="C7112" s="55">
        <f>(1*Rater1!$C7101=C$7222)+(1*Rater2!$C7101=C$7222)+(N_Raters&gt;=3=TRUE)*(1*Rater3!$C7101=C$7222)+(N_Raters&gt;=4=TRUE)*(1*Rater4!$C7101=C$7222)+(N_Raters&gt;=5=TRUE)*(1*Rater5!$C7101=C$7222)</f>
        <v>0</v>
      </c>
      <c r="D7112" s="55">
        <f>(1*Rater1!$C7101=D$7222)+(1*Rater2!$C7101=D$7222)+(N_Raters&gt;=3=TRUE)*(1*Rater3!$C7101=D$7222)+(N_Raters&gt;=4=TRUE)*(1*Rater4!$C7101=D$7222)+(N_Raters&gt;=5=TRUE)*(1*Rater5!$C7101=D$7222)</f>
        <v>3</v>
      </c>
      <c r="E7112" s="38">
        <f>(1*Rater1!$C7101=E$7222)+(1*Rater2!$C7101=E$7222)+(N_Raters&gt;=3=TRUE)*(1*Rater3!$C7101=E$7222)+(N_Raters&gt;=4=TRUE)*(1*Rater4!$C7101=E$7222)+(N_Raters&gt;=5=TRUE)*(1*Rater5!$C7101=E$7222)</f>
        <v>0</v>
      </c>
      <c r="F7112" s="38"/>
      <c r="G7112" s="38"/>
      <c r="H7112" s="38"/>
      <c r="J7112" s="1"/>
      <c r="K7112" s="1"/>
    </row>
    <row r="7113" spans="2:11">
      <c r="B7113" s="35">
        <v>7099</v>
      </c>
      <c r="C7113" s="55">
        <f>(1*Rater1!$C7102=C$7222)+(1*Rater2!$C7102=C$7222)+(N_Raters&gt;=3=TRUE)*(1*Rater3!$C7102=C$7222)+(N_Raters&gt;=4=TRUE)*(1*Rater4!$C7102=C$7222)+(N_Raters&gt;=5=TRUE)*(1*Rater5!$C7102=C$7222)</f>
        <v>0</v>
      </c>
      <c r="D7113" s="55">
        <f>(1*Rater1!$C7102=D$7222)+(1*Rater2!$C7102=D$7222)+(N_Raters&gt;=3=TRUE)*(1*Rater3!$C7102=D$7222)+(N_Raters&gt;=4=TRUE)*(1*Rater4!$C7102=D$7222)+(N_Raters&gt;=5=TRUE)*(1*Rater5!$C7102=D$7222)</f>
        <v>3</v>
      </c>
      <c r="E7113" s="38">
        <f>(1*Rater1!$C7102=E$7222)+(1*Rater2!$C7102=E$7222)+(N_Raters&gt;=3=TRUE)*(1*Rater3!$C7102=E$7222)+(N_Raters&gt;=4=TRUE)*(1*Rater4!$C7102=E$7222)+(N_Raters&gt;=5=TRUE)*(1*Rater5!$C7102=E$7222)</f>
        <v>0</v>
      </c>
      <c r="F7113" s="38"/>
      <c r="G7113" s="38"/>
      <c r="H7113" s="38"/>
      <c r="J7113" s="1"/>
      <c r="K7113" s="1"/>
    </row>
    <row r="7114" spans="2:11">
      <c r="B7114" s="36">
        <v>7100</v>
      </c>
      <c r="C7114" s="55">
        <f>(1*Rater1!$C7103=C$7222)+(1*Rater2!$C7103=C$7222)+(N_Raters&gt;=3=TRUE)*(1*Rater3!$C7103=C$7222)+(N_Raters&gt;=4=TRUE)*(1*Rater4!$C7103=C$7222)+(N_Raters&gt;=5=TRUE)*(1*Rater5!$C7103=C$7222)</f>
        <v>0</v>
      </c>
      <c r="D7114" s="55">
        <f>(1*Rater1!$C7103=D$7222)+(1*Rater2!$C7103=D$7222)+(N_Raters&gt;=3=TRUE)*(1*Rater3!$C7103=D$7222)+(N_Raters&gt;=4=TRUE)*(1*Rater4!$C7103=D$7222)+(N_Raters&gt;=5=TRUE)*(1*Rater5!$C7103=D$7222)</f>
        <v>3</v>
      </c>
      <c r="E7114" s="38">
        <f>(1*Rater1!$C7103=E$7222)+(1*Rater2!$C7103=E$7222)+(N_Raters&gt;=3=TRUE)*(1*Rater3!$C7103=E$7222)+(N_Raters&gt;=4=TRUE)*(1*Rater4!$C7103=E$7222)+(N_Raters&gt;=5=TRUE)*(1*Rater5!$C7103=E$7222)</f>
        <v>0</v>
      </c>
      <c r="F7114" s="38"/>
      <c r="G7114" s="38"/>
      <c r="H7114" s="38"/>
      <c r="J7114" s="1"/>
      <c r="K7114" s="1"/>
    </row>
    <row r="7115" spans="2:11">
      <c r="B7115" s="35">
        <v>7101</v>
      </c>
      <c r="C7115" s="55">
        <f>(1*Rater1!$C7104=C$7222)+(1*Rater2!$C7104=C$7222)+(N_Raters&gt;=3=TRUE)*(1*Rater3!$C7104=C$7222)+(N_Raters&gt;=4=TRUE)*(1*Rater4!$C7104=C$7222)+(N_Raters&gt;=5=TRUE)*(1*Rater5!$C7104=C$7222)</f>
        <v>0</v>
      </c>
      <c r="D7115" s="55">
        <f>(1*Rater1!$C7104=D$7222)+(1*Rater2!$C7104=D$7222)+(N_Raters&gt;=3=TRUE)*(1*Rater3!$C7104=D$7222)+(N_Raters&gt;=4=TRUE)*(1*Rater4!$C7104=D$7222)+(N_Raters&gt;=5=TRUE)*(1*Rater5!$C7104=D$7222)</f>
        <v>3</v>
      </c>
      <c r="E7115" s="38">
        <f>(1*Rater1!$C7104=E$7222)+(1*Rater2!$C7104=E$7222)+(N_Raters&gt;=3=TRUE)*(1*Rater3!$C7104=E$7222)+(N_Raters&gt;=4=TRUE)*(1*Rater4!$C7104=E$7222)+(N_Raters&gt;=5=TRUE)*(1*Rater5!$C7104=E$7222)</f>
        <v>0</v>
      </c>
      <c r="F7115" s="38"/>
      <c r="G7115" s="38"/>
      <c r="H7115" s="38"/>
      <c r="J7115" s="1"/>
      <c r="K7115" s="1"/>
    </row>
    <row r="7116" spans="2:11">
      <c r="B7116" s="36">
        <v>7102</v>
      </c>
      <c r="C7116" s="55">
        <f>(1*Rater1!$C7105=C$7222)+(1*Rater2!$C7105=C$7222)+(N_Raters&gt;=3=TRUE)*(1*Rater3!$C7105=C$7222)+(N_Raters&gt;=4=TRUE)*(1*Rater4!$C7105=C$7222)+(N_Raters&gt;=5=TRUE)*(1*Rater5!$C7105=C$7222)</f>
        <v>0</v>
      </c>
      <c r="D7116" s="55">
        <f>(1*Rater1!$C7105=D$7222)+(1*Rater2!$C7105=D$7222)+(N_Raters&gt;=3=TRUE)*(1*Rater3!$C7105=D$7222)+(N_Raters&gt;=4=TRUE)*(1*Rater4!$C7105=D$7222)+(N_Raters&gt;=5=TRUE)*(1*Rater5!$C7105=D$7222)</f>
        <v>3</v>
      </c>
      <c r="E7116" s="38">
        <f>(1*Rater1!$C7105=E$7222)+(1*Rater2!$C7105=E$7222)+(N_Raters&gt;=3=TRUE)*(1*Rater3!$C7105=E$7222)+(N_Raters&gt;=4=TRUE)*(1*Rater4!$C7105=E$7222)+(N_Raters&gt;=5=TRUE)*(1*Rater5!$C7105=E$7222)</f>
        <v>0</v>
      </c>
      <c r="F7116" s="38"/>
      <c r="G7116" s="38"/>
      <c r="H7116" s="38"/>
      <c r="J7116" s="1"/>
      <c r="K7116" s="1"/>
    </row>
    <row r="7117" spans="2:11">
      <c r="B7117" s="35">
        <v>7103</v>
      </c>
      <c r="C7117" s="55">
        <f>(1*Rater1!$C7106=C$7222)+(1*Rater2!$C7106=C$7222)+(N_Raters&gt;=3=TRUE)*(1*Rater3!$C7106=C$7222)+(N_Raters&gt;=4=TRUE)*(1*Rater4!$C7106=C$7222)+(N_Raters&gt;=5=TRUE)*(1*Rater5!$C7106=C$7222)</f>
        <v>0</v>
      </c>
      <c r="D7117" s="55">
        <f>(1*Rater1!$C7106=D$7222)+(1*Rater2!$C7106=D$7222)+(N_Raters&gt;=3=TRUE)*(1*Rater3!$C7106=D$7222)+(N_Raters&gt;=4=TRUE)*(1*Rater4!$C7106=D$7222)+(N_Raters&gt;=5=TRUE)*(1*Rater5!$C7106=D$7222)</f>
        <v>3</v>
      </c>
      <c r="E7117" s="38">
        <f>(1*Rater1!$C7106=E$7222)+(1*Rater2!$C7106=E$7222)+(N_Raters&gt;=3=TRUE)*(1*Rater3!$C7106=E$7222)+(N_Raters&gt;=4=TRUE)*(1*Rater4!$C7106=E$7222)+(N_Raters&gt;=5=TRUE)*(1*Rater5!$C7106=E$7222)</f>
        <v>0</v>
      </c>
      <c r="F7117" s="38"/>
      <c r="G7117" s="38"/>
      <c r="H7117" s="38"/>
      <c r="J7117" s="1"/>
      <c r="K7117" s="1"/>
    </row>
    <row r="7118" spans="2:11">
      <c r="B7118" s="36">
        <v>7104</v>
      </c>
      <c r="C7118" s="55">
        <f>(1*Rater1!$C7107=C$7222)+(1*Rater2!$C7107=C$7222)+(N_Raters&gt;=3=TRUE)*(1*Rater3!$C7107=C$7222)+(N_Raters&gt;=4=TRUE)*(1*Rater4!$C7107=C$7222)+(N_Raters&gt;=5=TRUE)*(1*Rater5!$C7107=C$7222)</f>
        <v>0</v>
      </c>
      <c r="D7118" s="55">
        <f>(1*Rater1!$C7107=D$7222)+(1*Rater2!$C7107=D$7222)+(N_Raters&gt;=3=TRUE)*(1*Rater3!$C7107=D$7222)+(N_Raters&gt;=4=TRUE)*(1*Rater4!$C7107=D$7222)+(N_Raters&gt;=5=TRUE)*(1*Rater5!$C7107=D$7222)</f>
        <v>3</v>
      </c>
      <c r="E7118" s="38">
        <f>(1*Rater1!$C7107=E$7222)+(1*Rater2!$C7107=E$7222)+(N_Raters&gt;=3=TRUE)*(1*Rater3!$C7107=E$7222)+(N_Raters&gt;=4=TRUE)*(1*Rater4!$C7107=E$7222)+(N_Raters&gt;=5=TRUE)*(1*Rater5!$C7107=E$7222)</f>
        <v>0</v>
      </c>
      <c r="F7118" s="38"/>
      <c r="G7118" s="38"/>
      <c r="H7118" s="38"/>
      <c r="J7118" s="1"/>
      <c r="K7118" s="1"/>
    </row>
    <row r="7119" spans="2:11">
      <c r="B7119" s="35">
        <v>7105</v>
      </c>
      <c r="C7119" s="55">
        <f>(1*Rater1!$C7108=C$7222)+(1*Rater2!$C7108=C$7222)+(N_Raters&gt;=3=TRUE)*(1*Rater3!$C7108=C$7222)+(N_Raters&gt;=4=TRUE)*(1*Rater4!$C7108=C$7222)+(N_Raters&gt;=5=TRUE)*(1*Rater5!$C7108=C$7222)</f>
        <v>0</v>
      </c>
      <c r="D7119" s="55">
        <f>(1*Rater1!$C7108=D$7222)+(1*Rater2!$C7108=D$7222)+(N_Raters&gt;=3=TRUE)*(1*Rater3!$C7108=D$7222)+(N_Raters&gt;=4=TRUE)*(1*Rater4!$C7108=D$7222)+(N_Raters&gt;=5=TRUE)*(1*Rater5!$C7108=D$7222)</f>
        <v>3</v>
      </c>
      <c r="E7119" s="38">
        <f>(1*Rater1!$C7108=E$7222)+(1*Rater2!$C7108=E$7222)+(N_Raters&gt;=3=TRUE)*(1*Rater3!$C7108=E$7222)+(N_Raters&gt;=4=TRUE)*(1*Rater4!$C7108=E$7222)+(N_Raters&gt;=5=TRUE)*(1*Rater5!$C7108=E$7222)</f>
        <v>0</v>
      </c>
      <c r="F7119" s="38"/>
      <c r="G7119" s="38"/>
      <c r="H7119" s="38"/>
      <c r="J7119" s="1"/>
      <c r="K7119" s="1"/>
    </row>
    <row r="7120" spans="2:11">
      <c r="B7120" s="36">
        <v>7106</v>
      </c>
      <c r="C7120" s="55">
        <f>(1*Rater1!$C7109=C$7222)+(1*Rater2!$C7109=C$7222)+(N_Raters&gt;=3=TRUE)*(1*Rater3!$C7109=C$7222)+(N_Raters&gt;=4=TRUE)*(1*Rater4!$C7109=C$7222)+(N_Raters&gt;=5=TRUE)*(1*Rater5!$C7109=C$7222)</f>
        <v>0</v>
      </c>
      <c r="D7120" s="55">
        <f>(1*Rater1!$C7109=D$7222)+(1*Rater2!$C7109=D$7222)+(N_Raters&gt;=3=TRUE)*(1*Rater3!$C7109=D$7222)+(N_Raters&gt;=4=TRUE)*(1*Rater4!$C7109=D$7222)+(N_Raters&gt;=5=TRUE)*(1*Rater5!$C7109=D$7222)</f>
        <v>3</v>
      </c>
      <c r="E7120" s="38">
        <f>(1*Rater1!$C7109=E$7222)+(1*Rater2!$C7109=E$7222)+(N_Raters&gt;=3=TRUE)*(1*Rater3!$C7109=E$7222)+(N_Raters&gt;=4=TRUE)*(1*Rater4!$C7109=E$7222)+(N_Raters&gt;=5=TRUE)*(1*Rater5!$C7109=E$7222)</f>
        <v>0</v>
      </c>
      <c r="F7120" s="38"/>
      <c r="G7120" s="38"/>
      <c r="H7120" s="38"/>
      <c r="J7120" s="1"/>
      <c r="K7120" s="1"/>
    </row>
    <row r="7121" spans="2:11">
      <c r="B7121" s="35">
        <v>7107</v>
      </c>
      <c r="C7121" s="55">
        <f>(1*Rater1!$C7110=C$7222)+(1*Rater2!$C7110=C$7222)+(N_Raters&gt;=3=TRUE)*(1*Rater3!$C7110=C$7222)+(N_Raters&gt;=4=TRUE)*(1*Rater4!$C7110=C$7222)+(N_Raters&gt;=5=TRUE)*(1*Rater5!$C7110=C$7222)</f>
        <v>0</v>
      </c>
      <c r="D7121" s="55">
        <f>(1*Rater1!$C7110=D$7222)+(1*Rater2!$C7110=D$7222)+(N_Raters&gt;=3=TRUE)*(1*Rater3!$C7110=D$7222)+(N_Raters&gt;=4=TRUE)*(1*Rater4!$C7110=D$7222)+(N_Raters&gt;=5=TRUE)*(1*Rater5!$C7110=D$7222)</f>
        <v>3</v>
      </c>
      <c r="E7121" s="38">
        <f>(1*Rater1!$C7110=E$7222)+(1*Rater2!$C7110=E$7222)+(N_Raters&gt;=3=TRUE)*(1*Rater3!$C7110=E$7222)+(N_Raters&gt;=4=TRUE)*(1*Rater4!$C7110=E$7222)+(N_Raters&gt;=5=TRUE)*(1*Rater5!$C7110=E$7222)</f>
        <v>0</v>
      </c>
      <c r="F7121" s="38"/>
      <c r="G7121" s="38"/>
      <c r="H7121" s="38"/>
      <c r="J7121" s="1"/>
      <c r="K7121" s="1"/>
    </row>
    <row r="7122" spans="2:11">
      <c r="B7122" s="36">
        <v>7108</v>
      </c>
      <c r="C7122" s="55">
        <f>(1*Rater1!$C7111=C$7222)+(1*Rater2!$C7111=C$7222)+(N_Raters&gt;=3=TRUE)*(1*Rater3!$C7111=C$7222)+(N_Raters&gt;=4=TRUE)*(1*Rater4!$C7111=C$7222)+(N_Raters&gt;=5=TRUE)*(1*Rater5!$C7111=C$7222)</f>
        <v>0</v>
      </c>
      <c r="D7122" s="55">
        <f>(1*Rater1!$C7111=D$7222)+(1*Rater2!$C7111=D$7222)+(N_Raters&gt;=3=TRUE)*(1*Rater3!$C7111=D$7222)+(N_Raters&gt;=4=TRUE)*(1*Rater4!$C7111=D$7222)+(N_Raters&gt;=5=TRUE)*(1*Rater5!$C7111=D$7222)</f>
        <v>3</v>
      </c>
      <c r="E7122" s="38">
        <f>(1*Rater1!$C7111=E$7222)+(1*Rater2!$C7111=E$7222)+(N_Raters&gt;=3=TRUE)*(1*Rater3!$C7111=E$7222)+(N_Raters&gt;=4=TRUE)*(1*Rater4!$C7111=E$7222)+(N_Raters&gt;=5=TRUE)*(1*Rater5!$C7111=E$7222)</f>
        <v>0</v>
      </c>
      <c r="F7122" s="38"/>
      <c r="G7122" s="38"/>
      <c r="H7122" s="38"/>
      <c r="J7122" s="1"/>
      <c r="K7122" s="1"/>
    </row>
    <row r="7123" spans="2:11">
      <c r="B7123" s="35">
        <v>7109</v>
      </c>
      <c r="C7123" s="55">
        <f>(1*Rater1!$C7112=C$7222)+(1*Rater2!$C7112=C$7222)+(N_Raters&gt;=3=TRUE)*(1*Rater3!$C7112=C$7222)+(N_Raters&gt;=4=TRUE)*(1*Rater4!$C7112=C$7222)+(N_Raters&gt;=5=TRUE)*(1*Rater5!$C7112=C$7222)</f>
        <v>0</v>
      </c>
      <c r="D7123" s="55">
        <f>(1*Rater1!$C7112=D$7222)+(1*Rater2!$C7112=D$7222)+(N_Raters&gt;=3=TRUE)*(1*Rater3!$C7112=D$7222)+(N_Raters&gt;=4=TRUE)*(1*Rater4!$C7112=D$7222)+(N_Raters&gt;=5=TRUE)*(1*Rater5!$C7112=D$7222)</f>
        <v>3</v>
      </c>
      <c r="E7123" s="38">
        <f>(1*Rater1!$C7112=E$7222)+(1*Rater2!$C7112=E$7222)+(N_Raters&gt;=3=TRUE)*(1*Rater3!$C7112=E$7222)+(N_Raters&gt;=4=TRUE)*(1*Rater4!$C7112=E$7222)+(N_Raters&gt;=5=TRUE)*(1*Rater5!$C7112=E$7222)</f>
        <v>0</v>
      </c>
      <c r="F7123" s="38"/>
      <c r="G7123" s="38"/>
      <c r="H7123" s="38"/>
      <c r="J7123" s="1"/>
      <c r="K7123" s="1"/>
    </row>
    <row r="7124" spans="2:11">
      <c r="B7124" s="36">
        <v>7110</v>
      </c>
      <c r="C7124" s="55">
        <f>(1*Rater1!$C7113=C$7222)+(1*Rater2!$C7113=C$7222)+(N_Raters&gt;=3=TRUE)*(1*Rater3!$C7113=C$7222)+(N_Raters&gt;=4=TRUE)*(1*Rater4!$C7113=C$7222)+(N_Raters&gt;=5=TRUE)*(1*Rater5!$C7113=C$7222)</f>
        <v>0</v>
      </c>
      <c r="D7124" s="55">
        <f>(1*Rater1!$C7113=D$7222)+(1*Rater2!$C7113=D$7222)+(N_Raters&gt;=3=TRUE)*(1*Rater3!$C7113=D$7222)+(N_Raters&gt;=4=TRUE)*(1*Rater4!$C7113=D$7222)+(N_Raters&gt;=5=TRUE)*(1*Rater5!$C7113=D$7222)</f>
        <v>3</v>
      </c>
      <c r="E7124" s="38">
        <f>(1*Rater1!$C7113=E$7222)+(1*Rater2!$C7113=E$7222)+(N_Raters&gt;=3=TRUE)*(1*Rater3!$C7113=E$7222)+(N_Raters&gt;=4=TRUE)*(1*Rater4!$C7113=E$7222)+(N_Raters&gt;=5=TRUE)*(1*Rater5!$C7113=E$7222)</f>
        <v>0</v>
      </c>
      <c r="F7124" s="38"/>
      <c r="G7124" s="38"/>
      <c r="H7124" s="38"/>
      <c r="J7124" s="1"/>
      <c r="K7124" s="1"/>
    </row>
    <row r="7125" spans="2:11">
      <c r="B7125" s="35">
        <v>7111</v>
      </c>
      <c r="C7125" s="55">
        <f>(1*Rater1!$C7114=C$7222)+(1*Rater2!$C7114=C$7222)+(N_Raters&gt;=3=TRUE)*(1*Rater3!$C7114=C$7222)+(N_Raters&gt;=4=TRUE)*(1*Rater4!$C7114=C$7222)+(N_Raters&gt;=5=TRUE)*(1*Rater5!$C7114=C$7222)</f>
        <v>0</v>
      </c>
      <c r="D7125" s="55">
        <f>(1*Rater1!$C7114=D$7222)+(1*Rater2!$C7114=D$7222)+(N_Raters&gt;=3=TRUE)*(1*Rater3!$C7114=D$7222)+(N_Raters&gt;=4=TRUE)*(1*Rater4!$C7114=D$7222)+(N_Raters&gt;=5=TRUE)*(1*Rater5!$C7114=D$7222)</f>
        <v>3</v>
      </c>
      <c r="E7125" s="38">
        <f>(1*Rater1!$C7114=E$7222)+(1*Rater2!$C7114=E$7222)+(N_Raters&gt;=3=TRUE)*(1*Rater3!$C7114=E$7222)+(N_Raters&gt;=4=TRUE)*(1*Rater4!$C7114=E$7222)+(N_Raters&gt;=5=TRUE)*(1*Rater5!$C7114=E$7222)</f>
        <v>0</v>
      </c>
      <c r="F7125" s="38"/>
      <c r="G7125" s="38"/>
      <c r="H7125" s="38"/>
      <c r="J7125" s="1"/>
      <c r="K7125" s="1"/>
    </row>
    <row r="7126" spans="2:11">
      <c r="B7126" s="36">
        <v>7112</v>
      </c>
      <c r="C7126" s="55">
        <f>(1*Rater1!$C7115=C$7222)+(1*Rater2!$C7115=C$7222)+(N_Raters&gt;=3=TRUE)*(1*Rater3!$C7115=C$7222)+(N_Raters&gt;=4=TRUE)*(1*Rater4!$C7115=C$7222)+(N_Raters&gt;=5=TRUE)*(1*Rater5!$C7115=C$7222)</f>
        <v>0</v>
      </c>
      <c r="D7126" s="55">
        <f>(1*Rater1!$C7115=D$7222)+(1*Rater2!$C7115=D$7222)+(N_Raters&gt;=3=TRUE)*(1*Rater3!$C7115=D$7222)+(N_Raters&gt;=4=TRUE)*(1*Rater4!$C7115=D$7222)+(N_Raters&gt;=5=TRUE)*(1*Rater5!$C7115=D$7222)</f>
        <v>3</v>
      </c>
      <c r="E7126" s="38">
        <f>(1*Rater1!$C7115=E$7222)+(1*Rater2!$C7115=E$7222)+(N_Raters&gt;=3=TRUE)*(1*Rater3!$C7115=E$7222)+(N_Raters&gt;=4=TRUE)*(1*Rater4!$C7115=E$7222)+(N_Raters&gt;=5=TRUE)*(1*Rater5!$C7115=E$7222)</f>
        <v>0</v>
      </c>
      <c r="F7126" s="38"/>
      <c r="G7126" s="38"/>
      <c r="H7126" s="38"/>
      <c r="J7126" s="1"/>
      <c r="K7126" s="1"/>
    </row>
    <row r="7127" spans="2:11">
      <c r="B7127" s="35">
        <v>7113</v>
      </c>
      <c r="C7127" s="55">
        <f>(1*Rater1!$C7116=C$7222)+(1*Rater2!$C7116=C$7222)+(N_Raters&gt;=3=TRUE)*(1*Rater3!$C7116=C$7222)+(N_Raters&gt;=4=TRUE)*(1*Rater4!$C7116=C$7222)+(N_Raters&gt;=5=TRUE)*(1*Rater5!$C7116=C$7222)</f>
        <v>0</v>
      </c>
      <c r="D7127" s="55">
        <f>(1*Rater1!$C7116=D$7222)+(1*Rater2!$C7116=D$7222)+(N_Raters&gt;=3=TRUE)*(1*Rater3!$C7116=D$7222)+(N_Raters&gt;=4=TRUE)*(1*Rater4!$C7116=D$7222)+(N_Raters&gt;=5=TRUE)*(1*Rater5!$C7116=D$7222)</f>
        <v>3</v>
      </c>
      <c r="E7127" s="38">
        <f>(1*Rater1!$C7116=E$7222)+(1*Rater2!$C7116=E$7222)+(N_Raters&gt;=3=TRUE)*(1*Rater3!$C7116=E$7222)+(N_Raters&gt;=4=TRUE)*(1*Rater4!$C7116=E$7222)+(N_Raters&gt;=5=TRUE)*(1*Rater5!$C7116=E$7222)</f>
        <v>0</v>
      </c>
      <c r="F7127" s="38"/>
      <c r="G7127" s="38"/>
      <c r="H7127" s="38"/>
      <c r="J7127" s="1"/>
      <c r="K7127" s="1"/>
    </row>
    <row r="7128" spans="2:11">
      <c r="B7128" s="36">
        <v>7114</v>
      </c>
      <c r="C7128" s="55">
        <f>(1*Rater1!$C7117=C$7222)+(1*Rater2!$C7117=C$7222)+(N_Raters&gt;=3=TRUE)*(1*Rater3!$C7117=C$7222)+(N_Raters&gt;=4=TRUE)*(1*Rater4!$C7117=C$7222)+(N_Raters&gt;=5=TRUE)*(1*Rater5!$C7117=C$7222)</f>
        <v>0</v>
      </c>
      <c r="D7128" s="55">
        <f>(1*Rater1!$C7117=D$7222)+(1*Rater2!$C7117=D$7222)+(N_Raters&gt;=3=TRUE)*(1*Rater3!$C7117=D$7222)+(N_Raters&gt;=4=TRUE)*(1*Rater4!$C7117=D$7222)+(N_Raters&gt;=5=TRUE)*(1*Rater5!$C7117=D$7222)</f>
        <v>3</v>
      </c>
      <c r="E7128" s="38">
        <f>(1*Rater1!$C7117=E$7222)+(1*Rater2!$C7117=E$7222)+(N_Raters&gt;=3=TRUE)*(1*Rater3!$C7117=E$7222)+(N_Raters&gt;=4=TRUE)*(1*Rater4!$C7117=E$7222)+(N_Raters&gt;=5=TRUE)*(1*Rater5!$C7117=E$7222)</f>
        <v>0</v>
      </c>
      <c r="F7128" s="38"/>
      <c r="G7128" s="38"/>
      <c r="H7128" s="38"/>
      <c r="J7128" s="1"/>
      <c r="K7128" s="1"/>
    </row>
    <row r="7129" spans="2:11">
      <c r="B7129" s="35">
        <v>7115</v>
      </c>
      <c r="C7129" s="55">
        <f>(1*Rater1!$C7118=C$7222)+(1*Rater2!$C7118=C$7222)+(N_Raters&gt;=3=TRUE)*(1*Rater3!$C7118=C$7222)+(N_Raters&gt;=4=TRUE)*(1*Rater4!$C7118=C$7222)+(N_Raters&gt;=5=TRUE)*(1*Rater5!$C7118=C$7222)</f>
        <v>0</v>
      </c>
      <c r="D7129" s="55">
        <f>(1*Rater1!$C7118=D$7222)+(1*Rater2!$C7118=D$7222)+(N_Raters&gt;=3=TRUE)*(1*Rater3!$C7118=D$7222)+(N_Raters&gt;=4=TRUE)*(1*Rater4!$C7118=D$7222)+(N_Raters&gt;=5=TRUE)*(1*Rater5!$C7118=D$7222)</f>
        <v>3</v>
      </c>
      <c r="E7129" s="38">
        <f>(1*Rater1!$C7118=E$7222)+(1*Rater2!$C7118=E$7222)+(N_Raters&gt;=3=TRUE)*(1*Rater3!$C7118=E$7222)+(N_Raters&gt;=4=TRUE)*(1*Rater4!$C7118=E$7222)+(N_Raters&gt;=5=TRUE)*(1*Rater5!$C7118=E$7222)</f>
        <v>0</v>
      </c>
      <c r="F7129" s="38"/>
      <c r="G7129" s="38"/>
      <c r="H7129" s="38"/>
      <c r="J7129" s="1"/>
      <c r="K7129" s="1"/>
    </row>
    <row r="7130" spans="2:11">
      <c r="B7130" s="36">
        <v>7116</v>
      </c>
      <c r="C7130" s="55">
        <f>(1*Rater1!$C7119=C$7222)+(1*Rater2!$C7119=C$7222)+(N_Raters&gt;=3=TRUE)*(1*Rater3!$C7119=C$7222)+(N_Raters&gt;=4=TRUE)*(1*Rater4!$C7119=C$7222)+(N_Raters&gt;=5=TRUE)*(1*Rater5!$C7119=C$7222)</f>
        <v>0</v>
      </c>
      <c r="D7130" s="55">
        <f>(1*Rater1!$C7119=D$7222)+(1*Rater2!$C7119=D$7222)+(N_Raters&gt;=3=TRUE)*(1*Rater3!$C7119=D$7222)+(N_Raters&gt;=4=TRUE)*(1*Rater4!$C7119=D$7222)+(N_Raters&gt;=5=TRUE)*(1*Rater5!$C7119=D$7222)</f>
        <v>3</v>
      </c>
      <c r="E7130" s="38">
        <f>(1*Rater1!$C7119=E$7222)+(1*Rater2!$C7119=E$7222)+(N_Raters&gt;=3=TRUE)*(1*Rater3!$C7119=E$7222)+(N_Raters&gt;=4=TRUE)*(1*Rater4!$C7119=E$7222)+(N_Raters&gt;=5=TRUE)*(1*Rater5!$C7119=E$7222)</f>
        <v>0</v>
      </c>
      <c r="F7130" s="38"/>
      <c r="G7130" s="38"/>
      <c r="H7130" s="38"/>
      <c r="J7130" s="1"/>
      <c r="K7130" s="1"/>
    </row>
    <row r="7131" spans="2:11">
      <c r="B7131" s="35">
        <v>7117</v>
      </c>
      <c r="C7131" s="55">
        <f>(1*Rater1!$C7120=C$7222)+(1*Rater2!$C7120=C$7222)+(N_Raters&gt;=3=TRUE)*(1*Rater3!$C7120=C$7222)+(N_Raters&gt;=4=TRUE)*(1*Rater4!$C7120=C$7222)+(N_Raters&gt;=5=TRUE)*(1*Rater5!$C7120=C$7222)</f>
        <v>0</v>
      </c>
      <c r="D7131" s="55">
        <f>(1*Rater1!$C7120=D$7222)+(1*Rater2!$C7120=D$7222)+(N_Raters&gt;=3=TRUE)*(1*Rater3!$C7120=D$7222)+(N_Raters&gt;=4=TRUE)*(1*Rater4!$C7120=D$7222)+(N_Raters&gt;=5=TRUE)*(1*Rater5!$C7120=D$7222)</f>
        <v>3</v>
      </c>
      <c r="E7131" s="38">
        <f>(1*Rater1!$C7120=E$7222)+(1*Rater2!$C7120=E$7222)+(N_Raters&gt;=3=TRUE)*(1*Rater3!$C7120=E$7222)+(N_Raters&gt;=4=TRUE)*(1*Rater4!$C7120=E$7222)+(N_Raters&gt;=5=TRUE)*(1*Rater5!$C7120=E$7222)</f>
        <v>0</v>
      </c>
      <c r="F7131" s="38"/>
      <c r="G7131" s="38"/>
      <c r="H7131" s="38"/>
      <c r="J7131" s="1"/>
      <c r="K7131" s="1"/>
    </row>
    <row r="7132" spans="2:11">
      <c r="B7132" s="36">
        <v>7118</v>
      </c>
      <c r="C7132" s="55">
        <f>(1*Rater1!$C7121=C$7222)+(1*Rater2!$C7121=C$7222)+(N_Raters&gt;=3=TRUE)*(1*Rater3!$C7121=C$7222)+(N_Raters&gt;=4=TRUE)*(1*Rater4!$C7121=C$7222)+(N_Raters&gt;=5=TRUE)*(1*Rater5!$C7121=C$7222)</f>
        <v>0</v>
      </c>
      <c r="D7132" s="55">
        <f>(1*Rater1!$C7121=D$7222)+(1*Rater2!$C7121=D$7222)+(N_Raters&gt;=3=TRUE)*(1*Rater3!$C7121=D$7222)+(N_Raters&gt;=4=TRUE)*(1*Rater4!$C7121=D$7222)+(N_Raters&gt;=5=TRUE)*(1*Rater5!$C7121=D$7222)</f>
        <v>3</v>
      </c>
      <c r="E7132" s="38">
        <f>(1*Rater1!$C7121=E$7222)+(1*Rater2!$C7121=E$7222)+(N_Raters&gt;=3=TRUE)*(1*Rater3!$C7121=E$7222)+(N_Raters&gt;=4=TRUE)*(1*Rater4!$C7121=E$7222)+(N_Raters&gt;=5=TRUE)*(1*Rater5!$C7121=E$7222)</f>
        <v>0</v>
      </c>
      <c r="F7132" s="38"/>
      <c r="G7132" s="38"/>
      <c r="H7132" s="38"/>
      <c r="J7132" s="1"/>
      <c r="K7132" s="1"/>
    </row>
    <row r="7133" spans="2:11">
      <c r="B7133" s="35">
        <v>7119</v>
      </c>
      <c r="C7133" s="55">
        <f>(1*Rater1!$C7122=C$7222)+(1*Rater2!$C7122=C$7222)+(N_Raters&gt;=3=TRUE)*(1*Rater3!$C7122=C$7222)+(N_Raters&gt;=4=TRUE)*(1*Rater4!$C7122=C$7222)+(N_Raters&gt;=5=TRUE)*(1*Rater5!$C7122=C$7222)</f>
        <v>0</v>
      </c>
      <c r="D7133" s="55">
        <f>(1*Rater1!$C7122=D$7222)+(1*Rater2!$C7122=D$7222)+(N_Raters&gt;=3=TRUE)*(1*Rater3!$C7122=D$7222)+(N_Raters&gt;=4=TRUE)*(1*Rater4!$C7122=D$7222)+(N_Raters&gt;=5=TRUE)*(1*Rater5!$C7122=D$7222)</f>
        <v>3</v>
      </c>
      <c r="E7133" s="38">
        <f>(1*Rater1!$C7122=E$7222)+(1*Rater2!$C7122=E$7222)+(N_Raters&gt;=3=TRUE)*(1*Rater3!$C7122=E$7222)+(N_Raters&gt;=4=TRUE)*(1*Rater4!$C7122=E$7222)+(N_Raters&gt;=5=TRUE)*(1*Rater5!$C7122=E$7222)</f>
        <v>0</v>
      </c>
      <c r="F7133" s="38"/>
      <c r="G7133" s="38"/>
      <c r="H7133" s="38"/>
      <c r="J7133" s="1"/>
      <c r="K7133" s="1"/>
    </row>
    <row r="7134" spans="2:11">
      <c r="B7134" s="36">
        <v>7120</v>
      </c>
      <c r="C7134" s="55">
        <f>(1*Rater1!$C7123=C$7222)+(1*Rater2!$C7123=C$7222)+(N_Raters&gt;=3=TRUE)*(1*Rater3!$C7123=C$7222)+(N_Raters&gt;=4=TRUE)*(1*Rater4!$C7123=C$7222)+(N_Raters&gt;=5=TRUE)*(1*Rater5!$C7123=C$7222)</f>
        <v>0</v>
      </c>
      <c r="D7134" s="55">
        <f>(1*Rater1!$C7123=D$7222)+(1*Rater2!$C7123=D$7222)+(N_Raters&gt;=3=TRUE)*(1*Rater3!$C7123=D$7222)+(N_Raters&gt;=4=TRUE)*(1*Rater4!$C7123=D$7222)+(N_Raters&gt;=5=TRUE)*(1*Rater5!$C7123=D$7222)</f>
        <v>2</v>
      </c>
      <c r="E7134" s="38">
        <f>(1*Rater1!$C7123=E$7222)+(1*Rater2!$C7123=E$7222)+(N_Raters&gt;=3=TRUE)*(1*Rater3!$C7123=E$7222)+(N_Raters&gt;=4=TRUE)*(1*Rater4!$C7123=E$7222)+(N_Raters&gt;=5=TRUE)*(1*Rater5!$C7123=E$7222)</f>
        <v>1</v>
      </c>
      <c r="F7134" s="38"/>
      <c r="G7134" s="38"/>
      <c r="H7134" s="38"/>
      <c r="J7134" s="1"/>
      <c r="K7134" s="1"/>
    </row>
    <row r="7135" spans="2:11">
      <c r="B7135" s="35">
        <v>7121</v>
      </c>
      <c r="C7135" s="55">
        <f>(1*Rater1!$C7124=C$7222)+(1*Rater2!$C7124=C$7222)+(N_Raters&gt;=3=TRUE)*(1*Rater3!$C7124=C$7222)+(N_Raters&gt;=4=TRUE)*(1*Rater4!$C7124=C$7222)+(N_Raters&gt;=5=TRUE)*(1*Rater5!$C7124=C$7222)</f>
        <v>0</v>
      </c>
      <c r="D7135" s="55">
        <f>(1*Rater1!$C7124=D$7222)+(1*Rater2!$C7124=D$7222)+(N_Raters&gt;=3=TRUE)*(1*Rater3!$C7124=D$7222)+(N_Raters&gt;=4=TRUE)*(1*Rater4!$C7124=D$7222)+(N_Raters&gt;=5=TRUE)*(1*Rater5!$C7124=D$7222)</f>
        <v>3</v>
      </c>
      <c r="E7135" s="38">
        <f>(1*Rater1!$C7124=E$7222)+(1*Rater2!$C7124=E$7222)+(N_Raters&gt;=3=TRUE)*(1*Rater3!$C7124=E$7222)+(N_Raters&gt;=4=TRUE)*(1*Rater4!$C7124=E$7222)+(N_Raters&gt;=5=TRUE)*(1*Rater5!$C7124=E$7222)</f>
        <v>0</v>
      </c>
      <c r="F7135" s="38"/>
      <c r="G7135" s="38"/>
      <c r="H7135" s="38"/>
      <c r="J7135" s="1"/>
      <c r="K7135" s="1"/>
    </row>
    <row r="7136" spans="2:11">
      <c r="B7136" s="36">
        <v>7122</v>
      </c>
      <c r="C7136" s="55">
        <f>(1*Rater1!$C7125=C$7222)+(1*Rater2!$C7125=C$7222)+(N_Raters&gt;=3=TRUE)*(1*Rater3!$C7125=C$7222)+(N_Raters&gt;=4=TRUE)*(1*Rater4!$C7125=C$7222)+(N_Raters&gt;=5=TRUE)*(1*Rater5!$C7125=C$7222)</f>
        <v>0</v>
      </c>
      <c r="D7136" s="55">
        <f>(1*Rater1!$C7125=D$7222)+(1*Rater2!$C7125=D$7222)+(N_Raters&gt;=3=TRUE)*(1*Rater3!$C7125=D$7222)+(N_Raters&gt;=4=TRUE)*(1*Rater4!$C7125=D$7222)+(N_Raters&gt;=5=TRUE)*(1*Rater5!$C7125=D$7222)</f>
        <v>2</v>
      </c>
      <c r="E7136" s="38">
        <f>(1*Rater1!$C7125=E$7222)+(1*Rater2!$C7125=E$7222)+(N_Raters&gt;=3=TRUE)*(1*Rater3!$C7125=E$7222)+(N_Raters&gt;=4=TRUE)*(1*Rater4!$C7125=E$7222)+(N_Raters&gt;=5=TRUE)*(1*Rater5!$C7125=E$7222)</f>
        <v>1</v>
      </c>
      <c r="F7136" s="38"/>
      <c r="G7136" s="38"/>
      <c r="H7136" s="38"/>
      <c r="J7136" s="1"/>
      <c r="K7136" s="1"/>
    </row>
    <row r="7137" spans="2:11">
      <c r="B7137" s="35">
        <v>7123</v>
      </c>
      <c r="C7137" s="55">
        <f>(1*Rater1!$C7126=C$7222)+(1*Rater2!$C7126=C$7222)+(N_Raters&gt;=3=TRUE)*(1*Rater3!$C7126=C$7222)+(N_Raters&gt;=4=TRUE)*(1*Rater4!$C7126=C$7222)+(N_Raters&gt;=5=TRUE)*(1*Rater5!$C7126=C$7222)</f>
        <v>0</v>
      </c>
      <c r="D7137" s="55">
        <f>(1*Rater1!$C7126=D$7222)+(1*Rater2!$C7126=D$7222)+(N_Raters&gt;=3=TRUE)*(1*Rater3!$C7126=D$7222)+(N_Raters&gt;=4=TRUE)*(1*Rater4!$C7126=D$7222)+(N_Raters&gt;=5=TRUE)*(1*Rater5!$C7126=D$7222)</f>
        <v>2</v>
      </c>
      <c r="E7137" s="38">
        <f>(1*Rater1!$C7126=E$7222)+(1*Rater2!$C7126=E$7222)+(N_Raters&gt;=3=TRUE)*(1*Rater3!$C7126=E$7222)+(N_Raters&gt;=4=TRUE)*(1*Rater4!$C7126=E$7222)+(N_Raters&gt;=5=TRUE)*(1*Rater5!$C7126=E$7222)</f>
        <v>1</v>
      </c>
      <c r="F7137" s="38"/>
      <c r="G7137" s="38"/>
      <c r="H7137" s="38"/>
      <c r="J7137" s="1"/>
      <c r="K7137" s="1"/>
    </row>
    <row r="7138" spans="2:11">
      <c r="B7138" s="36">
        <v>7124</v>
      </c>
      <c r="C7138" s="55">
        <f>(1*Rater1!$C7127=C$7222)+(1*Rater2!$C7127=C$7222)+(N_Raters&gt;=3=TRUE)*(1*Rater3!$C7127=C$7222)+(N_Raters&gt;=4=TRUE)*(1*Rater4!$C7127=C$7222)+(N_Raters&gt;=5=TRUE)*(1*Rater5!$C7127=C$7222)</f>
        <v>0</v>
      </c>
      <c r="D7138" s="55">
        <f>(1*Rater1!$C7127=D$7222)+(1*Rater2!$C7127=D$7222)+(N_Raters&gt;=3=TRUE)*(1*Rater3!$C7127=D$7222)+(N_Raters&gt;=4=TRUE)*(1*Rater4!$C7127=D$7222)+(N_Raters&gt;=5=TRUE)*(1*Rater5!$C7127=D$7222)</f>
        <v>1</v>
      </c>
      <c r="E7138" s="38">
        <f>(1*Rater1!$C7127=E$7222)+(1*Rater2!$C7127=E$7222)+(N_Raters&gt;=3=TRUE)*(1*Rater3!$C7127=E$7222)+(N_Raters&gt;=4=TRUE)*(1*Rater4!$C7127=E$7222)+(N_Raters&gt;=5=TRUE)*(1*Rater5!$C7127=E$7222)</f>
        <v>2</v>
      </c>
      <c r="F7138" s="38"/>
      <c r="G7138" s="38"/>
      <c r="H7138" s="38"/>
      <c r="J7138" s="1"/>
      <c r="K7138" s="1"/>
    </row>
    <row r="7139" spans="2:11">
      <c r="B7139" s="35">
        <v>7125</v>
      </c>
      <c r="C7139" s="55">
        <f>(1*Rater1!$C7128=C$7222)+(1*Rater2!$C7128=C$7222)+(N_Raters&gt;=3=TRUE)*(1*Rater3!$C7128=C$7222)+(N_Raters&gt;=4=TRUE)*(1*Rater4!$C7128=C$7222)+(N_Raters&gt;=5=TRUE)*(1*Rater5!$C7128=C$7222)</f>
        <v>0</v>
      </c>
      <c r="D7139" s="55">
        <f>(1*Rater1!$C7128=D$7222)+(1*Rater2!$C7128=D$7222)+(N_Raters&gt;=3=TRUE)*(1*Rater3!$C7128=D$7222)+(N_Raters&gt;=4=TRUE)*(1*Rater4!$C7128=D$7222)+(N_Raters&gt;=5=TRUE)*(1*Rater5!$C7128=D$7222)</f>
        <v>3</v>
      </c>
      <c r="E7139" s="38">
        <f>(1*Rater1!$C7128=E$7222)+(1*Rater2!$C7128=E$7222)+(N_Raters&gt;=3=TRUE)*(1*Rater3!$C7128=E$7222)+(N_Raters&gt;=4=TRUE)*(1*Rater4!$C7128=E$7222)+(N_Raters&gt;=5=TRUE)*(1*Rater5!$C7128=E$7222)</f>
        <v>0</v>
      </c>
      <c r="F7139" s="38"/>
      <c r="G7139" s="38"/>
      <c r="H7139" s="38"/>
      <c r="J7139" s="1"/>
      <c r="K7139" s="1"/>
    </row>
    <row r="7140" spans="2:11">
      <c r="B7140" s="36">
        <v>7126</v>
      </c>
      <c r="C7140" s="55">
        <f>(1*Rater1!$C7129=C$7222)+(1*Rater2!$C7129=C$7222)+(N_Raters&gt;=3=TRUE)*(1*Rater3!$C7129=C$7222)+(N_Raters&gt;=4=TRUE)*(1*Rater4!$C7129=C$7222)+(N_Raters&gt;=5=TRUE)*(1*Rater5!$C7129=C$7222)</f>
        <v>0</v>
      </c>
      <c r="D7140" s="55">
        <f>(1*Rater1!$C7129=D$7222)+(1*Rater2!$C7129=D$7222)+(N_Raters&gt;=3=TRUE)*(1*Rater3!$C7129=D$7222)+(N_Raters&gt;=4=TRUE)*(1*Rater4!$C7129=D$7222)+(N_Raters&gt;=5=TRUE)*(1*Rater5!$C7129=D$7222)</f>
        <v>3</v>
      </c>
      <c r="E7140" s="38">
        <f>(1*Rater1!$C7129=E$7222)+(1*Rater2!$C7129=E$7222)+(N_Raters&gt;=3=TRUE)*(1*Rater3!$C7129=E$7222)+(N_Raters&gt;=4=TRUE)*(1*Rater4!$C7129=E$7222)+(N_Raters&gt;=5=TRUE)*(1*Rater5!$C7129=E$7222)</f>
        <v>0</v>
      </c>
      <c r="F7140" s="38"/>
      <c r="G7140" s="38"/>
      <c r="H7140" s="38"/>
      <c r="J7140" s="1"/>
      <c r="K7140" s="1"/>
    </row>
    <row r="7141" spans="2:11">
      <c r="B7141" s="35">
        <v>7127</v>
      </c>
      <c r="C7141" s="55">
        <f>(1*Rater1!$C7130=C$7222)+(1*Rater2!$C7130=C$7222)+(N_Raters&gt;=3=TRUE)*(1*Rater3!$C7130=C$7222)+(N_Raters&gt;=4=TRUE)*(1*Rater4!$C7130=C$7222)+(N_Raters&gt;=5=TRUE)*(1*Rater5!$C7130=C$7222)</f>
        <v>0</v>
      </c>
      <c r="D7141" s="55">
        <f>(1*Rater1!$C7130=D$7222)+(1*Rater2!$C7130=D$7222)+(N_Raters&gt;=3=TRUE)*(1*Rater3!$C7130=D$7222)+(N_Raters&gt;=4=TRUE)*(1*Rater4!$C7130=D$7222)+(N_Raters&gt;=5=TRUE)*(1*Rater5!$C7130=D$7222)</f>
        <v>1</v>
      </c>
      <c r="E7141" s="38">
        <f>(1*Rater1!$C7130=E$7222)+(1*Rater2!$C7130=E$7222)+(N_Raters&gt;=3=TRUE)*(1*Rater3!$C7130=E$7222)+(N_Raters&gt;=4=TRUE)*(1*Rater4!$C7130=E$7222)+(N_Raters&gt;=5=TRUE)*(1*Rater5!$C7130=E$7222)</f>
        <v>2</v>
      </c>
      <c r="F7141" s="38"/>
      <c r="G7141" s="38"/>
      <c r="H7141" s="38"/>
      <c r="J7141" s="1"/>
      <c r="K7141" s="1"/>
    </row>
    <row r="7142" spans="2:11">
      <c r="B7142" s="36">
        <v>7128</v>
      </c>
      <c r="C7142" s="55">
        <f>(1*Rater1!$C7131=C$7222)+(1*Rater2!$C7131=C$7222)+(N_Raters&gt;=3=TRUE)*(1*Rater3!$C7131=C$7222)+(N_Raters&gt;=4=TRUE)*(1*Rater4!$C7131=C$7222)+(N_Raters&gt;=5=TRUE)*(1*Rater5!$C7131=C$7222)</f>
        <v>0</v>
      </c>
      <c r="D7142" s="55">
        <f>(1*Rater1!$C7131=D$7222)+(1*Rater2!$C7131=D$7222)+(N_Raters&gt;=3=TRUE)*(1*Rater3!$C7131=D$7222)+(N_Raters&gt;=4=TRUE)*(1*Rater4!$C7131=D$7222)+(N_Raters&gt;=5=TRUE)*(1*Rater5!$C7131=D$7222)</f>
        <v>3</v>
      </c>
      <c r="E7142" s="38">
        <f>(1*Rater1!$C7131=E$7222)+(1*Rater2!$C7131=E$7222)+(N_Raters&gt;=3=TRUE)*(1*Rater3!$C7131=E$7222)+(N_Raters&gt;=4=TRUE)*(1*Rater4!$C7131=E$7222)+(N_Raters&gt;=5=TRUE)*(1*Rater5!$C7131=E$7222)</f>
        <v>0</v>
      </c>
      <c r="F7142" s="38"/>
      <c r="G7142" s="38"/>
      <c r="H7142" s="38"/>
      <c r="J7142" s="1"/>
      <c r="K7142" s="1"/>
    </row>
    <row r="7143" spans="2:11">
      <c r="B7143" s="35">
        <v>7129</v>
      </c>
      <c r="C7143" s="55">
        <f>(1*Rater1!$C7132=C$7222)+(1*Rater2!$C7132=C$7222)+(N_Raters&gt;=3=TRUE)*(1*Rater3!$C7132=C$7222)+(N_Raters&gt;=4=TRUE)*(1*Rater4!$C7132=C$7222)+(N_Raters&gt;=5=TRUE)*(1*Rater5!$C7132=C$7222)</f>
        <v>0</v>
      </c>
      <c r="D7143" s="55">
        <f>(1*Rater1!$C7132=D$7222)+(1*Rater2!$C7132=D$7222)+(N_Raters&gt;=3=TRUE)*(1*Rater3!$C7132=D$7222)+(N_Raters&gt;=4=TRUE)*(1*Rater4!$C7132=D$7222)+(N_Raters&gt;=5=TRUE)*(1*Rater5!$C7132=D$7222)</f>
        <v>1</v>
      </c>
      <c r="E7143" s="38">
        <f>(1*Rater1!$C7132=E$7222)+(1*Rater2!$C7132=E$7222)+(N_Raters&gt;=3=TRUE)*(1*Rater3!$C7132=E$7222)+(N_Raters&gt;=4=TRUE)*(1*Rater4!$C7132=E$7222)+(N_Raters&gt;=5=TRUE)*(1*Rater5!$C7132=E$7222)</f>
        <v>2</v>
      </c>
      <c r="F7143" s="38"/>
      <c r="G7143" s="38"/>
      <c r="H7143" s="38"/>
      <c r="J7143" s="1"/>
      <c r="K7143" s="1"/>
    </row>
    <row r="7144" spans="2:11">
      <c r="B7144" s="36">
        <v>7130</v>
      </c>
      <c r="C7144" s="55">
        <f>(1*Rater1!$C7133=C$7222)+(1*Rater2!$C7133=C$7222)+(N_Raters&gt;=3=TRUE)*(1*Rater3!$C7133=C$7222)+(N_Raters&gt;=4=TRUE)*(1*Rater4!$C7133=C$7222)+(N_Raters&gt;=5=TRUE)*(1*Rater5!$C7133=C$7222)</f>
        <v>0</v>
      </c>
      <c r="D7144" s="55">
        <f>(1*Rater1!$C7133=D$7222)+(1*Rater2!$C7133=D$7222)+(N_Raters&gt;=3=TRUE)*(1*Rater3!$C7133=D$7222)+(N_Raters&gt;=4=TRUE)*(1*Rater4!$C7133=D$7222)+(N_Raters&gt;=5=TRUE)*(1*Rater5!$C7133=D$7222)</f>
        <v>3</v>
      </c>
      <c r="E7144" s="38">
        <f>(1*Rater1!$C7133=E$7222)+(1*Rater2!$C7133=E$7222)+(N_Raters&gt;=3=TRUE)*(1*Rater3!$C7133=E$7222)+(N_Raters&gt;=4=TRUE)*(1*Rater4!$C7133=E$7222)+(N_Raters&gt;=5=TRUE)*(1*Rater5!$C7133=E$7222)</f>
        <v>0</v>
      </c>
      <c r="F7144" s="38"/>
      <c r="G7144" s="38"/>
      <c r="H7144" s="38"/>
      <c r="J7144" s="1"/>
      <c r="K7144" s="1"/>
    </row>
    <row r="7145" spans="2:11">
      <c r="B7145" s="35">
        <v>7131</v>
      </c>
      <c r="C7145" s="55">
        <f>(1*Rater1!$C7134=C$7222)+(1*Rater2!$C7134=C$7222)+(N_Raters&gt;=3=TRUE)*(1*Rater3!$C7134=C$7222)+(N_Raters&gt;=4=TRUE)*(1*Rater4!$C7134=C$7222)+(N_Raters&gt;=5=TRUE)*(1*Rater5!$C7134=C$7222)</f>
        <v>0</v>
      </c>
      <c r="D7145" s="55">
        <f>(1*Rater1!$C7134=D$7222)+(1*Rater2!$C7134=D$7222)+(N_Raters&gt;=3=TRUE)*(1*Rater3!$C7134=D$7222)+(N_Raters&gt;=4=TRUE)*(1*Rater4!$C7134=D$7222)+(N_Raters&gt;=5=TRUE)*(1*Rater5!$C7134=D$7222)</f>
        <v>3</v>
      </c>
      <c r="E7145" s="38">
        <f>(1*Rater1!$C7134=E$7222)+(1*Rater2!$C7134=E$7222)+(N_Raters&gt;=3=TRUE)*(1*Rater3!$C7134=E$7222)+(N_Raters&gt;=4=TRUE)*(1*Rater4!$C7134=E$7222)+(N_Raters&gt;=5=TRUE)*(1*Rater5!$C7134=E$7222)</f>
        <v>0</v>
      </c>
      <c r="F7145" s="38"/>
      <c r="G7145" s="38"/>
      <c r="H7145" s="38"/>
      <c r="J7145" s="1"/>
      <c r="K7145" s="1"/>
    </row>
    <row r="7146" spans="2:11">
      <c r="B7146" s="36">
        <v>7132</v>
      </c>
      <c r="C7146" s="55">
        <f>(1*Rater1!$C7135=C$7222)+(1*Rater2!$C7135=C$7222)+(N_Raters&gt;=3=TRUE)*(1*Rater3!$C7135=C$7222)+(N_Raters&gt;=4=TRUE)*(1*Rater4!$C7135=C$7222)+(N_Raters&gt;=5=TRUE)*(1*Rater5!$C7135=C$7222)</f>
        <v>0</v>
      </c>
      <c r="D7146" s="55">
        <f>(1*Rater1!$C7135=D$7222)+(1*Rater2!$C7135=D$7222)+(N_Raters&gt;=3=TRUE)*(1*Rater3!$C7135=D$7222)+(N_Raters&gt;=4=TRUE)*(1*Rater4!$C7135=D$7222)+(N_Raters&gt;=5=TRUE)*(1*Rater5!$C7135=D$7222)</f>
        <v>1</v>
      </c>
      <c r="E7146" s="38">
        <f>(1*Rater1!$C7135=E$7222)+(1*Rater2!$C7135=E$7222)+(N_Raters&gt;=3=TRUE)*(1*Rater3!$C7135=E$7222)+(N_Raters&gt;=4=TRUE)*(1*Rater4!$C7135=E$7222)+(N_Raters&gt;=5=TRUE)*(1*Rater5!$C7135=E$7222)</f>
        <v>2</v>
      </c>
      <c r="F7146" s="38"/>
      <c r="G7146" s="38"/>
      <c r="H7146" s="38"/>
      <c r="J7146" s="1"/>
      <c r="K7146" s="1"/>
    </row>
    <row r="7147" spans="2:11">
      <c r="B7147" s="35">
        <v>7133</v>
      </c>
      <c r="C7147" s="55">
        <f>(1*Rater1!$C7136=C$7222)+(1*Rater2!$C7136=C$7222)+(N_Raters&gt;=3=TRUE)*(1*Rater3!$C7136=C$7222)+(N_Raters&gt;=4=TRUE)*(1*Rater4!$C7136=C$7222)+(N_Raters&gt;=5=TRUE)*(1*Rater5!$C7136=C$7222)</f>
        <v>0</v>
      </c>
      <c r="D7147" s="55">
        <f>(1*Rater1!$C7136=D$7222)+(1*Rater2!$C7136=D$7222)+(N_Raters&gt;=3=TRUE)*(1*Rater3!$C7136=D$7222)+(N_Raters&gt;=4=TRUE)*(1*Rater4!$C7136=D$7222)+(N_Raters&gt;=5=TRUE)*(1*Rater5!$C7136=D$7222)</f>
        <v>3</v>
      </c>
      <c r="E7147" s="38">
        <f>(1*Rater1!$C7136=E$7222)+(1*Rater2!$C7136=E$7222)+(N_Raters&gt;=3=TRUE)*(1*Rater3!$C7136=E$7222)+(N_Raters&gt;=4=TRUE)*(1*Rater4!$C7136=E$7222)+(N_Raters&gt;=5=TRUE)*(1*Rater5!$C7136=E$7222)</f>
        <v>0</v>
      </c>
      <c r="F7147" s="38"/>
      <c r="G7147" s="38"/>
      <c r="H7147" s="38"/>
      <c r="J7147" s="1"/>
      <c r="K7147" s="1"/>
    </row>
    <row r="7148" spans="2:11">
      <c r="B7148" s="36">
        <v>7134</v>
      </c>
      <c r="C7148" s="55">
        <f>(1*Rater1!$C7137=C$7222)+(1*Rater2!$C7137=C$7222)+(N_Raters&gt;=3=TRUE)*(1*Rater3!$C7137=C$7222)+(N_Raters&gt;=4=TRUE)*(1*Rater4!$C7137=C$7222)+(N_Raters&gt;=5=TRUE)*(1*Rater5!$C7137=C$7222)</f>
        <v>0</v>
      </c>
      <c r="D7148" s="55">
        <f>(1*Rater1!$C7137=D$7222)+(1*Rater2!$C7137=D$7222)+(N_Raters&gt;=3=TRUE)*(1*Rater3!$C7137=D$7222)+(N_Raters&gt;=4=TRUE)*(1*Rater4!$C7137=D$7222)+(N_Raters&gt;=5=TRUE)*(1*Rater5!$C7137=D$7222)</f>
        <v>3</v>
      </c>
      <c r="E7148" s="38">
        <f>(1*Rater1!$C7137=E$7222)+(1*Rater2!$C7137=E$7222)+(N_Raters&gt;=3=TRUE)*(1*Rater3!$C7137=E$7222)+(N_Raters&gt;=4=TRUE)*(1*Rater4!$C7137=E$7222)+(N_Raters&gt;=5=TRUE)*(1*Rater5!$C7137=E$7222)</f>
        <v>0</v>
      </c>
      <c r="F7148" s="38"/>
      <c r="G7148" s="38"/>
      <c r="H7148" s="38"/>
      <c r="J7148" s="1"/>
      <c r="K7148" s="1"/>
    </row>
    <row r="7149" spans="2:11">
      <c r="B7149" s="35">
        <v>7135</v>
      </c>
      <c r="C7149" s="55">
        <f>(1*Rater1!$C7138=C$7222)+(1*Rater2!$C7138=C$7222)+(N_Raters&gt;=3=TRUE)*(1*Rater3!$C7138=C$7222)+(N_Raters&gt;=4=TRUE)*(1*Rater4!$C7138=C$7222)+(N_Raters&gt;=5=TRUE)*(1*Rater5!$C7138=C$7222)</f>
        <v>0</v>
      </c>
      <c r="D7149" s="55">
        <f>(1*Rater1!$C7138=D$7222)+(1*Rater2!$C7138=D$7222)+(N_Raters&gt;=3=TRUE)*(1*Rater3!$C7138=D$7222)+(N_Raters&gt;=4=TRUE)*(1*Rater4!$C7138=D$7222)+(N_Raters&gt;=5=TRUE)*(1*Rater5!$C7138=D$7222)</f>
        <v>3</v>
      </c>
      <c r="E7149" s="38">
        <f>(1*Rater1!$C7138=E$7222)+(1*Rater2!$C7138=E$7222)+(N_Raters&gt;=3=TRUE)*(1*Rater3!$C7138=E$7222)+(N_Raters&gt;=4=TRUE)*(1*Rater4!$C7138=E$7222)+(N_Raters&gt;=5=TRUE)*(1*Rater5!$C7138=E$7222)</f>
        <v>0</v>
      </c>
      <c r="F7149" s="38"/>
      <c r="G7149" s="38"/>
      <c r="H7149" s="38"/>
      <c r="J7149" s="1"/>
      <c r="K7149" s="1"/>
    </row>
    <row r="7150" spans="2:11">
      <c r="B7150" s="36">
        <v>7136</v>
      </c>
      <c r="C7150" s="55">
        <f>(1*Rater1!$C7139=C$7222)+(1*Rater2!$C7139=C$7222)+(N_Raters&gt;=3=TRUE)*(1*Rater3!$C7139=C$7222)+(N_Raters&gt;=4=TRUE)*(1*Rater4!$C7139=C$7222)+(N_Raters&gt;=5=TRUE)*(1*Rater5!$C7139=C$7222)</f>
        <v>1</v>
      </c>
      <c r="D7150" s="55">
        <f>(1*Rater1!$C7139=D$7222)+(1*Rater2!$C7139=D$7222)+(N_Raters&gt;=3=TRUE)*(1*Rater3!$C7139=D$7222)+(N_Raters&gt;=4=TRUE)*(1*Rater4!$C7139=D$7222)+(N_Raters&gt;=5=TRUE)*(1*Rater5!$C7139=D$7222)</f>
        <v>2</v>
      </c>
      <c r="E7150" s="38">
        <f>(1*Rater1!$C7139=E$7222)+(1*Rater2!$C7139=E$7222)+(N_Raters&gt;=3=TRUE)*(1*Rater3!$C7139=E$7222)+(N_Raters&gt;=4=TRUE)*(1*Rater4!$C7139=E$7222)+(N_Raters&gt;=5=TRUE)*(1*Rater5!$C7139=E$7222)</f>
        <v>0</v>
      </c>
      <c r="F7150" s="38"/>
      <c r="G7150" s="38"/>
      <c r="H7150" s="38"/>
      <c r="J7150" s="1"/>
      <c r="K7150" s="1"/>
    </row>
    <row r="7151" spans="2:11">
      <c r="B7151" s="35">
        <v>7137</v>
      </c>
      <c r="C7151" s="55">
        <f>(1*Rater1!$C7140=C$7222)+(1*Rater2!$C7140=C$7222)+(N_Raters&gt;=3=TRUE)*(1*Rater3!$C7140=C$7222)+(N_Raters&gt;=4=TRUE)*(1*Rater4!$C7140=C$7222)+(N_Raters&gt;=5=TRUE)*(1*Rater5!$C7140=C$7222)</f>
        <v>0</v>
      </c>
      <c r="D7151" s="55">
        <f>(1*Rater1!$C7140=D$7222)+(1*Rater2!$C7140=D$7222)+(N_Raters&gt;=3=TRUE)*(1*Rater3!$C7140=D$7222)+(N_Raters&gt;=4=TRUE)*(1*Rater4!$C7140=D$7222)+(N_Raters&gt;=5=TRUE)*(1*Rater5!$C7140=D$7222)</f>
        <v>3</v>
      </c>
      <c r="E7151" s="38">
        <f>(1*Rater1!$C7140=E$7222)+(1*Rater2!$C7140=E$7222)+(N_Raters&gt;=3=TRUE)*(1*Rater3!$C7140=E$7222)+(N_Raters&gt;=4=TRUE)*(1*Rater4!$C7140=E$7222)+(N_Raters&gt;=5=TRUE)*(1*Rater5!$C7140=E$7222)</f>
        <v>0</v>
      </c>
      <c r="F7151" s="38"/>
      <c r="G7151" s="38"/>
      <c r="H7151" s="38"/>
      <c r="J7151" s="1"/>
      <c r="K7151" s="1"/>
    </row>
    <row r="7152" spans="2:11">
      <c r="B7152" s="36">
        <v>7138</v>
      </c>
      <c r="C7152" s="55">
        <f>(1*Rater1!$C7141=C$7222)+(1*Rater2!$C7141=C$7222)+(N_Raters&gt;=3=TRUE)*(1*Rater3!$C7141=C$7222)+(N_Raters&gt;=4=TRUE)*(1*Rater4!$C7141=C$7222)+(N_Raters&gt;=5=TRUE)*(1*Rater5!$C7141=C$7222)</f>
        <v>0</v>
      </c>
      <c r="D7152" s="55">
        <f>(1*Rater1!$C7141=D$7222)+(1*Rater2!$C7141=D$7222)+(N_Raters&gt;=3=TRUE)*(1*Rater3!$C7141=D$7222)+(N_Raters&gt;=4=TRUE)*(1*Rater4!$C7141=D$7222)+(N_Raters&gt;=5=TRUE)*(1*Rater5!$C7141=D$7222)</f>
        <v>3</v>
      </c>
      <c r="E7152" s="38">
        <f>(1*Rater1!$C7141=E$7222)+(1*Rater2!$C7141=E$7222)+(N_Raters&gt;=3=TRUE)*(1*Rater3!$C7141=E$7222)+(N_Raters&gt;=4=TRUE)*(1*Rater4!$C7141=E$7222)+(N_Raters&gt;=5=TRUE)*(1*Rater5!$C7141=E$7222)</f>
        <v>0</v>
      </c>
      <c r="F7152" s="38"/>
      <c r="G7152" s="38"/>
      <c r="H7152" s="38"/>
      <c r="J7152" s="1"/>
      <c r="K7152" s="1"/>
    </row>
    <row r="7153" spans="2:11">
      <c r="B7153" s="35">
        <v>7139</v>
      </c>
      <c r="C7153" s="55">
        <f>(1*Rater1!$C7142=C$7222)+(1*Rater2!$C7142=C$7222)+(N_Raters&gt;=3=TRUE)*(1*Rater3!$C7142=C$7222)+(N_Raters&gt;=4=TRUE)*(1*Rater4!$C7142=C$7222)+(N_Raters&gt;=5=TRUE)*(1*Rater5!$C7142=C$7222)</f>
        <v>0</v>
      </c>
      <c r="D7153" s="55">
        <f>(1*Rater1!$C7142=D$7222)+(1*Rater2!$C7142=D$7222)+(N_Raters&gt;=3=TRUE)*(1*Rater3!$C7142=D$7222)+(N_Raters&gt;=4=TRUE)*(1*Rater4!$C7142=D$7222)+(N_Raters&gt;=5=TRUE)*(1*Rater5!$C7142=D$7222)</f>
        <v>3</v>
      </c>
      <c r="E7153" s="38">
        <f>(1*Rater1!$C7142=E$7222)+(1*Rater2!$C7142=E$7222)+(N_Raters&gt;=3=TRUE)*(1*Rater3!$C7142=E$7222)+(N_Raters&gt;=4=TRUE)*(1*Rater4!$C7142=E$7222)+(N_Raters&gt;=5=TRUE)*(1*Rater5!$C7142=E$7222)</f>
        <v>0</v>
      </c>
      <c r="F7153" s="38"/>
      <c r="G7153" s="38"/>
      <c r="H7153" s="38"/>
      <c r="J7153" s="1"/>
      <c r="K7153" s="1"/>
    </row>
    <row r="7154" spans="2:11">
      <c r="B7154" s="36">
        <v>7140</v>
      </c>
      <c r="C7154" s="55">
        <f>(1*Rater1!$C7143=C$7222)+(1*Rater2!$C7143=C$7222)+(N_Raters&gt;=3=TRUE)*(1*Rater3!$C7143=C$7222)+(N_Raters&gt;=4=TRUE)*(1*Rater4!$C7143=C$7222)+(N_Raters&gt;=5=TRUE)*(1*Rater5!$C7143=C$7222)</f>
        <v>0</v>
      </c>
      <c r="D7154" s="55">
        <f>(1*Rater1!$C7143=D$7222)+(1*Rater2!$C7143=D$7222)+(N_Raters&gt;=3=TRUE)*(1*Rater3!$C7143=D$7222)+(N_Raters&gt;=4=TRUE)*(1*Rater4!$C7143=D$7222)+(N_Raters&gt;=5=TRUE)*(1*Rater5!$C7143=D$7222)</f>
        <v>3</v>
      </c>
      <c r="E7154" s="38">
        <f>(1*Rater1!$C7143=E$7222)+(1*Rater2!$C7143=E$7222)+(N_Raters&gt;=3=TRUE)*(1*Rater3!$C7143=E$7222)+(N_Raters&gt;=4=TRUE)*(1*Rater4!$C7143=E$7222)+(N_Raters&gt;=5=TRUE)*(1*Rater5!$C7143=E$7222)</f>
        <v>0</v>
      </c>
      <c r="F7154" s="38"/>
      <c r="G7154" s="38"/>
      <c r="H7154" s="38"/>
      <c r="J7154" s="1"/>
      <c r="K7154" s="1"/>
    </row>
    <row r="7155" spans="2:11">
      <c r="B7155" s="35">
        <v>7141</v>
      </c>
      <c r="C7155" s="55">
        <f>(1*Rater1!$C7144=C$7222)+(1*Rater2!$C7144=C$7222)+(N_Raters&gt;=3=TRUE)*(1*Rater3!$C7144=C$7222)+(N_Raters&gt;=4=TRUE)*(1*Rater4!$C7144=C$7222)+(N_Raters&gt;=5=TRUE)*(1*Rater5!$C7144=C$7222)</f>
        <v>0</v>
      </c>
      <c r="D7155" s="55">
        <f>(1*Rater1!$C7144=D$7222)+(1*Rater2!$C7144=D$7222)+(N_Raters&gt;=3=TRUE)*(1*Rater3!$C7144=D$7222)+(N_Raters&gt;=4=TRUE)*(1*Rater4!$C7144=D$7222)+(N_Raters&gt;=5=TRUE)*(1*Rater5!$C7144=D$7222)</f>
        <v>3</v>
      </c>
      <c r="E7155" s="38">
        <f>(1*Rater1!$C7144=E$7222)+(1*Rater2!$C7144=E$7222)+(N_Raters&gt;=3=TRUE)*(1*Rater3!$C7144=E$7222)+(N_Raters&gt;=4=TRUE)*(1*Rater4!$C7144=E$7222)+(N_Raters&gt;=5=TRUE)*(1*Rater5!$C7144=E$7222)</f>
        <v>0</v>
      </c>
      <c r="F7155" s="38"/>
      <c r="G7155" s="38"/>
      <c r="H7155" s="38"/>
      <c r="J7155" s="1"/>
      <c r="K7155" s="1"/>
    </row>
    <row r="7156" spans="2:11">
      <c r="B7156" s="36">
        <v>7142</v>
      </c>
      <c r="C7156" s="55">
        <f>(1*Rater1!$C7145=C$7222)+(1*Rater2!$C7145=C$7222)+(N_Raters&gt;=3=TRUE)*(1*Rater3!$C7145=C$7222)+(N_Raters&gt;=4=TRUE)*(1*Rater4!$C7145=C$7222)+(N_Raters&gt;=5=TRUE)*(1*Rater5!$C7145=C$7222)</f>
        <v>0</v>
      </c>
      <c r="D7156" s="55">
        <f>(1*Rater1!$C7145=D$7222)+(1*Rater2!$C7145=D$7222)+(N_Raters&gt;=3=TRUE)*(1*Rater3!$C7145=D$7222)+(N_Raters&gt;=4=TRUE)*(1*Rater4!$C7145=D$7222)+(N_Raters&gt;=5=TRUE)*(1*Rater5!$C7145=D$7222)</f>
        <v>3</v>
      </c>
      <c r="E7156" s="38">
        <f>(1*Rater1!$C7145=E$7222)+(1*Rater2!$C7145=E$7222)+(N_Raters&gt;=3=TRUE)*(1*Rater3!$C7145=E$7222)+(N_Raters&gt;=4=TRUE)*(1*Rater4!$C7145=E$7222)+(N_Raters&gt;=5=TRUE)*(1*Rater5!$C7145=E$7222)</f>
        <v>0</v>
      </c>
      <c r="F7156" s="38"/>
      <c r="G7156" s="38"/>
      <c r="H7156" s="38"/>
      <c r="J7156" s="1"/>
      <c r="K7156" s="1"/>
    </row>
    <row r="7157" spans="2:11">
      <c r="B7157" s="35">
        <v>7143</v>
      </c>
      <c r="C7157" s="55">
        <f>(1*Rater1!$C7146=C$7222)+(1*Rater2!$C7146=C$7222)+(N_Raters&gt;=3=TRUE)*(1*Rater3!$C7146=C$7222)+(N_Raters&gt;=4=TRUE)*(1*Rater4!$C7146=C$7222)+(N_Raters&gt;=5=TRUE)*(1*Rater5!$C7146=C$7222)</f>
        <v>0</v>
      </c>
      <c r="D7157" s="55">
        <f>(1*Rater1!$C7146=D$7222)+(1*Rater2!$C7146=D$7222)+(N_Raters&gt;=3=TRUE)*(1*Rater3!$C7146=D$7222)+(N_Raters&gt;=4=TRUE)*(1*Rater4!$C7146=D$7222)+(N_Raters&gt;=5=TRUE)*(1*Rater5!$C7146=D$7222)</f>
        <v>3</v>
      </c>
      <c r="E7157" s="38">
        <f>(1*Rater1!$C7146=E$7222)+(1*Rater2!$C7146=E$7222)+(N_Raters&gt;=3=TRUE)*(1*Rater3!$C7146=E$7222)+(N_Raters&gt;=4=TRUE)*(1*Rater4!$C7146=E$7222)+(N_Raters&gt;=5=TRUE)*(1*Rater5!$C7146=E$7222)</f>
        <v>0</v>
      </c>
      <c r="F7157" s="38"/>
      <c r="G7157" s="38"/>
      <c r="H7157" s="38"/>
      <c r="J7157" s="1"/>
      <c r="K7157" s="1"/>
    </row>
    <row r="7158" spans="2:11">
      <c r="B7158" s="36">
        <v>7144</v>
      </c>
      <c r="C7158" s="55">
        <f>(1*Rater1!$C7147=C$7222)+(1*Rater2!$C7147=C$7222)+(N_Raters&gt;=3=TRUE)*(1*Rater3!$C7147=C$7222)+(N_Raters&gt;=4=TRUE)*(1*Rater4!$C7147=C$7222)+(N_Raters&gt;=5=TRUE)*(1*Rater5!$C7147=C$7222)</f>
        <v>0</v>
      </c>
      <c r="D7158" s="55">
        <f>(1*Rater1!$C7147=D$7222)+(1*Rater2!$C7147=D$7222)+(N_Raters&gt;=3=TRUE)*(1*Rater3!$C7147=D$7222)+(N_Raters&gt;=4=TRUE)*(1*Rater4!$C7147=D$7222)+(N_Raters&gt;=5=TRUE)*(1*Rater5!$C7147=D$7222)</f>
        <v>3</v>
      </c>
      <c r="E7158" s="38">
        <f>(1*Rater1!$C7147=E$7222)+(1*Rater2!$C7147=E$7222)+(N_Raters&gt;=3=TRUE)*(1*Rater3!$C7147=E$7222)+(N_Raters&gt;=4=TRUE)*(1*Rater4!$C7147=E$7222)+(N_Raters&gt;=5=TRUE)*(1*Rater5!$C7147=E$7222)</f>
        <v>0</v>
      </c>
      <c r="F7158" s="38"/>
      <c r="G7158" s="38"/>
      <c r="H7158" s="38"/>
      <c r="J7158" s="1"/>
      <c r="K7158" s="1"/>
    </row>
    <row r="7159" spans="2:11">
      <c r="B7159" s="35">
        <v>7145</v>
      </c>
      <c r="C7159" s="55">
        <f>(1*Rater1!$C7148=C$7222)+(1*Rater2!$C7148=C$7222)+(N_Raters&gt;=3=TRUE)*(1*Rater3!$C7148=C$7222)+(N_Raters&gt;=4=TRUE)*(1*Rater4!$C7148=C$7222)+(N_Raters&gt;=5=TRUE)*(1*Rater5!$C7148=C$7222)</f>
        <v>0</v>
      </c>
      <c r="D7159" s="55">
        <f>(1*Rater1!$C7148=D$7222)+(1*Rater2!$C7148=D$7222)+(N_Raters&gt;=3=TRUE)*(1*Rater3!$C7148=D$7222)+(N_Raters&gt;=4=TRUE)*(1*Rater4!$C7148=D$7222)+(N_Raters&gt;=5=TRUE)*(1*Rater5!$C7148=D$7222)</f>
        <v>3</v>
      </c>
      <c r="E7159" s="38">
        <f>(1*Rater1!$C7148=E$7222)+(1*Rater2!$C7148=E$7222)+(N_Raters&gt;=3=TRUE)*(1*Rater3!$C7148=E$7222)+(N_Raters&gt;=4=TRUE)*(1*Rater4!$C7148=E$7222)+(N_Raters&gt;=5=TRUE)*(1*Rater5!$C7148=E$7222)</f>
        <v>0</v>
      </c>
      <c r="F7159" s="38"/>
      <c r="G7159" s="38"/>
      <c r="H7159" s="38"/>
      <c r="J7159" s="1"/>
      <c r="K7159" s="1"/>
    </row>
    <row r="7160" spans="2:11">
      <c r="B7160" s="36">
        <v>7146</v>
      </c>
      <c r="C7160" s="55">
        <f>(1*Rater1!$C7149=C$7222)+(1*Rater2!$C7149=C$7222)+(N_Raters&gt;=3=TRUE)*(1*Rater3!$C7149=C$7222)+(N_Raters&gt;=4=TRUE)*(1*Rater4!$C7149=C$7222)+(N_Raters&gt;=5=TRUE)*(1*Rater5!$C7149=C$7222)</f>
        <v>0</v>
      </c>
      <c r="D7160" s="55">
        <f>(1*Rater1!$C7149=D$7222)+(1*Rater2!$C7149=D$7222)+(N_Raters&gt;=3=TRUE)*(1*Rater3!$C7149=D$7222)+(N_Raters&gt;=4=TRUE)*(1*Rater4!$C7149=D$7222)+(N_Raters&gt;=5=TRUE)*(1*Rater5!$C7149=D$7222)</f>
        <v>3</v>
      </c>
      <c r="E7160" s="38">
        <f>(1*Rater1!$C7149=E$7222)+(1*Rater2!$C7149=E$7222)+(N_Raters&gt;=3=TRUE)*(1*Rater3!$C7149=E$7222)+(N_Raters&gt;=4=TRUE)*(1*Rater4!$C7149=E$7222)+(N_Raters&gt;=5=TRUE)*(1*Rater5!$C7149=E$7222)</f>
        <v>0</v>
      </c>
      <c r="F7160" s="38"/>
      <c r="G7160" s="38"/>
      <c r="H7160" s="38"/>
      <c r="J7160" s="1"/>
      <c r="K7160" s="1"/>
    </row>
    <row r="7161" spans="2:11">
      <c r="B7161" s="35">
        <v>7147</v>
      </c>
      <c r="C7161" s="55">
        <f>(1*Rater1!$C7150=C$7222)+(1*Rater2!$C7150=C$7222)+(N_Raters&gt;=3=TRUE)*(1*Rater3!$C7150=C$7222)+(N_Raters&gt;=4=TRUE)*(1*Rater4!$C7150=C$7222)+(N_Raters&gt;=5=TRUE)*(1*Rater5!$C7150=C$7222)</f>
        <v>0</v>
      </c>
      <c r="D7161" s="55">
        <f>(1*Rater1!$C7150=D$7222)+(1*Rater2!$C7150=D$7222)+(N_Raters&gt;=3=TRUE)*(1*Rater3!$C7150=D$7222)+(N_Raters&gt;=4=TRUE)*(1*Rater4!$C7150=D$7222)+(N_Raters&gt;=5=TRUE)*(1*Rater5!$C7150=D$7222)</f>
        <v>3</v>
      </c>
      <c r="E7161" s="38">
        <f>(1*Rater1!$C7150=E$7222)+(1*Rater2!$C7150=E$7222)+(N_Raters&gt;=3=TRUE)*(1*Rater3!$C7150=E$7222)+(N_Raters&gt;=4=TRUE)*(1*Rater4!$C7150=E$7222)+(N_Raters&gt;=5=TRUE)*(1*Rater5!$C7150=E$7222)</f>
        <v>0</v>
      </c>
      <c r="F7161" s="38"/>
      <c r="G7161" s="38"/>
      <c r="H7161" s="38"/>
      <c r="J7161" s="1"/>
      <c r="K7161" s="1"/>
    </row>
    <row r="7162" spans="2:11">
      <c r="B7162" s="36">
        <v>7148</v>
      </c>
      <c r="C7162" s="55">
        <f>(1*Rater1!$C7151=C$7222)+(1*Rater2!$C7151=C$7222)+(N_Raters&gt;=3=TRUE)*(1*Rater3!$C7151=C$7222)+(N_Raters&gt;=4=TRUE)*(1*Rater4!$C7151=C$7222)+(N_Raters&gt;=5=TRUE)*(1*Rater5!$C7151=C$7222)</f>
        <v>0</v>
      </c>
      <c r="D7162" s="55">
        <f>(1*Rater1!$C7151=D$7222)+(1*Rater2!$C7151=D$7222)+(N_Raters&gt;=3=TRUE)*(1*Rater3!$C7151=D$7222)+(N_Raters&gt;=4=TRUE)*(1*Rater4!$C7151=D$7222)+(N_Raters&gt;=5=TRUE)*(1*Rater5!$C7151=D$7222)</f>
        <v>1</v>
      </c>
      <c r="E7162" s="38">
        <f>(1*Rater1!$C7151=E$7222)+(1*Rater2!$C7151=E$7222)+(N_Raters&gt;=3=TRUE)*(1*Rater3!$C7151=E$7222)+(N_Raters&gt;=4=TRUE)*(1*Rater4!$C7151=E$7222)+(N_Raters&gt;=5=TRUE)*(1*Rater5!$C7151=E$7222)</f>
        <v>2</v>
      </c>
      <c r="F7162" s="38"/>
      <c r="G7162" s="38"/>
      <c r="H7162" s="38"/>
      <c r="J7162" s="1"/>
      <c r="K7162" s="1"/>
    </row>
    <row r="7163" spans="2:11">
      <c r="B7163" s="35">
        <v>7149</v>
      </c>
      <c r="C7163" s="55">
        <f>(1*Rater1!$C7152=C$7222)+(1*Rater2!$C7152=C$7222)+(N_Raters&gt;=3=TRUE)*(1*Rater3!$C7152=C$7222)+(N_Raters&gt;=4=TRUE)*(1*Rater4!$C7152=C$7222)+(N_Raters&gt;=5=TRUE)*(1*Rater5!$C7152=C$7222)</f>
        <v>0</v>
      </c>
      <c r="D7163" s="55">
        <f>(1*Rater1!$C7152=D$7222)+(1*Rater2!$C7152=D$7222)+(N_Raters&gt;=3=TRUE)*(1*Rater3!$C7152=D$7222)+(N_Raters&gt;=4=TRUE)*(1*Rater4!$C7152=D$7222)+(N_Raters&gt;=5=TRUE)*(1*Rater5!$C7152=D$7222)</f>
        <v>3</v>
      </c>
      <c r="E7163" s="38">
        <f>(1*Rater1!$C7152=E$7222)+(1*Rater2!$C7152=E$7222)+(N_Raters&gt;=3=TRUE)*(1*Rater3!$C7152=E$7222)+(N_Raters&gt;=4=TRUE)*(1*Rater4!$C7152=E$7222)+(N_Raters&gt;=5=TRUE)*(1*Rater5!$C7152=E$7222)</f>
        <v>0</v>
      </c>
      <c r="F7163" s="38"/>
      <c r="G7163" s="38"/>
      <c r="H7163" s="38"/>
      <c r="J7163" s="1"/>
      <c r="K7163" s="1"/>
    </row>
    <row r="7164" spans="2:11">
      <c r="B7164" s="36">
        <v>7150</v>
      </c>
      <c r="C7164" s="55">
        <f>(1*Rater1!$C7153=C$7222)+(1*Rater2!$C7153=C$7222)+(N_Raters&gt;=3=TRUE)*(1*Rater3!$C7153=C$7222)+(N_Raters&gt;=4=TRUE)*(1*Rater4!$C7153=C$7222)+(N_Raters&gt;=5=TRUE)*(1*Rater5!$C7153=C$7222)</f>
        <v>0</v>
      </c>
      <c r="D7164" s="55">
        <f>(1*Rater1!$C7153=D$7222)+(1*Rater2!$C7153=D$7222)+(N_Raters&gt;=3=TRUE)*(1*Rater3!$C7153=D$7222)+(N_Raters&gt;=4=TRUE)*(1*Rater4!$C7153=D$7222)+(N_Raters&gt;=5=TRUE)*(1*Rater5!$C7153=D$7222)</f>
        <v>3</v>
      </c>
      <c r="E7164" s="38">
        <f>(1*Rater1!$C7153=E$7222)+(1*Rater2!$C7153=E$7222)+(N_Raters&gt;=3=TRUE)*(1*Rater3!$C7153=E$7222)+(N_Raters&gt;=4=TRUE)*(1*Rater4!$C7153=E$7222)+(N_Raters&gt;=5=TRUE)*(1*Rater5!$C7153=E$7222)</f>
        <v>0</v>
      </c>
      <c r="F7164" s="38"/>
      <c r="G7164" s="38"/>
      <c r="H7164" s="38"/>
      <c r="J7164" s="1"/>
      <c r="K7164" s="1"/>
    </row>
    <row r="7165" spans="2:11">
      <c r="B7165" s="35">
        <v>7151</v>
      </c>
      <c r="C7165" s="55">
        <f>(1*Rater1!$C7154=C$7222)+(1*Rater2!$C7154=C$7222)+(N_Raters&gt;=3=TRUE)*(1*Rater3!$C7154=C$7222)+(N_Raters&gt;=4=TRUE)*(1*Rater4!$C7154=C$7222)+(N_Raters&gt;=5=TRUE)*(1*Rater5!$C7154=C$7222)</f>
        <v>0</v>
      </c>
      <c r="D7165" s="55">
        <f>(1*Rater1!$C7154=D$7222)+(1*Rater2!$C7154=D$7222)+(N_Raters&gt;=3=TRUE)*(1*Rater3!$C7154=D$7222)+(N_Raters&gt;=4=TRUE)*(1*Rater4!$C7154=D$7222)+(N_Raters&gt;=5=TRUE)*(1*Rater5!$C7154=D$7222)</f>
        <v>3</v>
      </c>
      <c r="E7165" s="38">
        <f>(1*Rater1!$C7154=E$7222)+(1*Rater2!$C7154=E$7222)+(N_Raters&gt;=3=TRUE)*(1*Rater3!$C7154=E$7222)+(N_Raters&gt;=4=TRUE)*(1*Rater4!$C7154=E$7222)+(N_Raters&gt;=5=TRUE)*(1*Rater5!$C7154=E$7222)</f>
        <v>0</v>
      </c>
      <c r="F7165" s="38"/>
      <c r="G7165" s="38"/>
      <c r="H7165" s="38"/>
      <c r="J7165" s="1"/>
      <c r="K7165" s="1"/>
    </row>
    <row r="7166" spans="2:11">
      <c r="B7166" s="36">
        <v>7152</v>
      </c>
      <c r="C7166" s="55">
        <f>(1*Rater1!$C7155=C$7222)+(1*Rater2!$C7155=C$7222)+(N_Raters&gt;=3=TRUE)*(1*Rater3!$C7155=C$7222)+(N_Raters&gt;=4=TRUE)*(1*Rater4!$C7155=C$7222)+(N_Raters&gt;=5=TRUE)*(1*Rater5!$C7155=C$7222)</f>
        <v>0</v>
      </c>
      <c r="D7166" s="55">
        <f>(1*Rater1!$C7155=D$7222)+(1*Rater2!$C7155=D$7222)+(N_Raters&gt;=3=TRUE)*(1*Rater3!$C7155=D$7222)+(N_Raters&gt;=4=TRUE)*(1*Rater4!$C7155=D$7222)+(N_Raters&gt;=5=TRUE)*(1*Rater5!$C7155=D$7222)</f>
        <v>1</v>
      </c>
      <c r="E7166" s="38">
        <f>(1*Rater1!$C7155=E$7222)+(1*Rater2!$C7155=E$7222)+(N_Raters&gt;=3=TRUE)*(1*Rater3!$C7155=E$7222)+(N_Raters&gt;=4=TRUE)*(1*Rater4!$C7155=E$7222)+(N_Raters&gt;=5=TRUE)*(1*Rater5!$C7155=E$7222)</f>
        <v>2</v>
      </c>
      <c r="F7166" s="38"/>
      <c r="G7166" s="38"/>
      <c r="H7166" s="38"/>
      <c r="J7166" s="1"/>
      <c r="K7166" s="1"/>
    </row>
    <row r="7167" spans="2:11">
      <c r="B7167" s="35">
        <v>7153</v>
      </c>
      <c r="C7167" s="55">
        <f>(1*Rater1!$C7156=C$7222)+(1*Rater2!$C7156=C$7222)+(N_Raters&gt;=3=TRUE)*(1*Rater3!$C7156=C$7222)+(N_Raters&gt;=4=TRUE)*(1*Rater4!$C7156=C$7222)+(N_Raters&gt;=5=TRUE)*(1*Rater5!$C7156=C$7222)</f>
        <v>0</v>
      </c>
      <c r="D7167" s="55">
        <f>(1*Rater1!$C7156=D$7222)+(1*Rater2!$C7156=D$7222)+(N_Raters&gt;=3=TRUE)*(1*Rater3!$C7156=D$7222)+(N_Raters&gt;=4=TRUE)*(1*Rater4!$C7156=D$7222)+(N_Raters&gt;=5=TRUE)*(1*Rater5!$C7156=D$7222)</f>
        <v>3</v>
      </c>
      <c r="E7167" s="38">
        <f>(1*Rater1!$C7156=E$7222)+(1*Rater2!$C7156=E$7222)+(N_Raters&gt;=3=TRUE)*(1*Rater3!$C7156=E$7222)+(N_Raters&gt;=4=TRUE)*(1*Rater4!$C7156=E$7222)+(N_Raters&gt;=5=TRUE)*(1*Rater5!$C7156=E$7222)</f>
        <v>0</v>
      </c>
      <c r="F7167" s="38"/>
      <c r="G7167" s="38"/>
      <c r="H7167" s="38"/>
      <c r="J7167" s="1"/>
      <c r="K7167" s="1"/>
    </row>
    <row r="7168" spans="2:11">
      <c r="B7168" s="36">
        <v>7154</v>
      </c>
      <c r="C7168" s="55">
        <f>(1*Rater1!$C7157=C$7222)+(1*Rater2!$C7157=C$7222)+(N_Raters&gt;=3=TRUE)*(1*Rater3!$C7157=C$7222)+(N_Raters&gt;=4=TRUE)*(1*Rater4!$C7157=C$7222)+(N_Raters&gt;=5=TRUE)*(1*Rater5!$C7157=C$7222)</f>
        <v>0</v>
      </c>
      <c r="D7168" s="55">
        <f>(1*Rater1!$C7157=D$7222)+(1*Rater2!$C7157=D$7222)+(N_Raters&gt;=3=TRUE)*(1*Rater3!$C7157=D$7222)+(N_Raters&gt;=4=TRUE)*(1*Rater4!$C7157=D$7222)+(N_Raters&gt;=5=TRUE)*(1*Rater5!$C7157=D$7222)</f>
        <v>3</v>
      </c>
      <c r="E7168" s="38">
        <f>(1*Rater1!$C7157=E$7222)+(1*Rater2!$C7157=E$7222)+(N_Raters&gt;=3=TRUE)*(1*Rater3!$C7157=E$7222)+(N_Raters&gt;=4=TRUE)*(1*Rater4!$C7157=E$7222)+(N_Raters&gt;=5=TRUE)*(1*Rater5!$C7157=E$7222)</f>
        <v>0</v>
      </c>
      <c r="F7168" s="38"/>
      <c r="G7168" s="38"/>
      <c r="H7168" s="38"/>
      <c r="J7168" s="1"/>
      <c r="K7168" s="1"/>
    </row>
    <row r="7169" spans="2:11">
      <c r="B7169" s="35">
        <v>7155</v>
      </c>
      <c r="C7169" s="55">
        <f>(1*Rater1!$C7158=C$7222)+(1*Rater2!$C7158=C$7222)+(N_Raters&gt;=3=TRUE)*(1*Rater3!$C7158=C$7222)+(N_Raters&gt;=4=TRUE)*(1*Rater4!$C7158=C$7222)+(N_Raters&gt;=5=TRUE)*(1*Rater5!$C7158=C$7222)</f>
        <v>0</v>
      </c>
      <c r="D7169" s="55">
        <f>(1*Rater1!$C7158=D$7222)+(1*Rater2!$C7158=D$7222)+(N_Raters&gt;=3=TRUE)*(1*Rater3!$C7158=D$7222)+(N_Raters&gt;=4=TRUE)*(1*Rater4!$C7158=D$7222)+(N_Raters&gt;=5=TRUE)*(1*Rater5!$C7158=D$7222)</f>
        <v>1</v>
      </c>
      <c r="E7169" s="38">
        <f>(1*Rater1!$C7158=E$7222)+(1*Rater2!$C7158=E$7222)+(N_Raters&gt;=3=TRUE)*(1*Rater3!$C7158=E$7222)+(N_Raters&gt;=4=TRUE)*(1*Rater4!$C7158=E$7222)+(N_Raters&gt;=5=TRUE)*(1*Rater5!$C7158=E$7222)</f>
        <v>2</v>
      </c>
      <c r="F7169" s="38"/>
      <c r="G7169" s="38"/>
      <c r="H7169" s="38"/>
      <c r="J7169" s="1"/>
      <c r="K7169" s="1"/>
    </row>
    <row r="7170" spans="2:11">
      <c r="B7170" s="36">
        <v>7156</v>
      </c>
      <c r="C7170" s="55">
        <f>(1*Rater1!$C7159=C$7222)+(1*Rater2!$C7159=C$7222)+(N_Raters&gt;=3=TRUE)*(1*Rater3!$C7159=C$7222)+(N_Raters&gt;=4=TRUE)*(1*Rater4!$C7159=C$7222)+(N_Raters&gt;=5=TRUE)*(1*Rater5!$C7159=C$7222)</f>
        <v>0</v>
      </c>
      <c r="D7170" s="55">
        <f>(1*Rater1!$C7159=D$7222)+(1*Rater2!$C7159=D$7222)+(N_Raters&gt;=3=TRUE)*(1*Rater3!$C7159=D$7222)+(N_Raters&gt;=4=TRUE)*(1*Rater4!$C7159=D$7222)+(N_Raters&gt;=5=TRUE)*(1*Rater5!$C7159=D$7222)</f>
        <v>3</v>
      </c>
      <c r="E7170" s="38">
        <f>(1*Rater1!$C7159=E$7222)+(1*Rater2!$C7159=E$7222)+(N_Raters&gt;=3=TRUE)*(1*Rater3!$C7159=E$7222)+(N_Raters&gt;=4=TRUE)*(1*Rater4!$C7159=E$7222)+(N_Raters&gt;=5=TRUE)*(1*Rater5!$C7159=E$7222)</f>
        <v>0</v>
      </c>
      <c r="F7170" s="38"/>
      <c r="G7170" s="38"/>
      <c r="H7170" s="38"/>
      <c r="J7170" s="1"/>
      <c r="K7170" s="1"/>
    </row>
    <row r="7171" spans="2:11">
      <c r="B7171" s="35">
        <v>7157</v>
      </c>
      <c r="C7171" s="55">
        <f>(1*Rater1!$C7160=C$7222)+(1*Rater2!$C7160=C$7222)+(N_Raters&gt;=3=TRUE)*(1*Rater3!$C7160=C$7222)+(N_Raters&gt;=4=TRUE)*(1*Rater4!$C7160=C$7222)+(N_Raters&gt;=5=TRUE)*(1*Rater5!$C7160=C$7222)</f>
        <v>0</v>
      </c>
      <c r="D7171" s="55">
        <f>(1*Rater1!$C7160=D$7222)+(1*Rater2!$C7160=D$7222)+(N_Raters&gt;=3=TRUE)*(1*Rater3!$C7160=D$7222)+(N_Raters&gt;=4=TRUE)*(1*Rater4!$C7160=D$7222)+(N_Raters&gt;=5=TRUE)*(1*Rater5!$C7160=D$7222)</f>
        <v>3</v>
      </c>
      <c r="E7171" s="38">
        <f>(1*Rater1!$C7160=E$7222)+(1*Rater2!$C7160=E$7222)+(N_Raters&gt;=3=TRUE)*(1*Rater3!$C7160=E$7222)+(N_Raters&gt;=4=TRUE)*(1*Rater4!$C7160=E$7222)+(N_Raters&gt;=5=TRUE)*(1*Rater5!$C7160=E$7222)</f>
        <v>0</v>
      </c>
      <c r="F7171" s="38"/>
      <c r="G7171" s="38"/>
      <c r="H7171" s="38"/>
      <c r="J7171" s="1"/>
      <c r="K7171" s="1"/>
    </row>
    <row r="7172" spans="2:11">
      <c r="B7172" s="36">
        <v>7158</v>
      </c>
      <c r="C7172" s="55">
        <f>(1*Rater1!$C7161=C$7222)+(1*Rater2!$C7161=C$7222)+(N_Raters&gt;=3=TRUE)*(1*Rater3!$C7161=C$7222)+(N_Raters&gt;=4=TRUE)*(1*Rater4!$C7161=C$7222)+(N_Raters&gt;=5=TRUE)*(1*Rater5!$C7161=C$7222)</f>
        <v>0</v>
      </c>
      <c r="D7172" s="55">
        <f>(1*Rater1!$C7161=D$7222)+(1*Rater2!$C7161=D$7222)+(N_Raters&gt;=3=TRUE)*(1*Rater3!$C7161=D$7222)+(N_Raters&gt;=4=TRUE)*(1*Rater4!$C7161=D$7222)+(N_Raters&gt;=5=TRUE)*(1*Rater5!$C7161=D$7222)</f>
        <v>3</v>
      </c>
      <c r="E7172" s="38">
        <f>(1*Rater1!$C7161=E$7222)+(1*Rater2!$C7161=E$7222)+(N_Raters&gt;=3=TRUE)*(1*Rater3!$C7161=E$7222)+(N_Raters&gt;=4=TRUE)*(1*Rater4!$C7161=E$7222)+(N_Raters&gt;=5=TRUE)*(1*Rater5!$C7161=E$7222)</f>
        <v>0</v>
      </c>
      <c r="F7172" s="38"/>
      <c r="G7172" s="38"/>
      <c r="H7172" s="38"/>
      <c r="J7172" s="1"/>
      <c r="K7172" s="1"/>
    </row>
    <row r="7173" spans="2:11">
      <c r="B7173" s="35">
        <v>7159</v>
      </c>
      <c r="C7173" s="55">
        <f>(1*Rater1!$C7162=C$7222)+(1*Rater2!$C7162=C$7222)+(N_Raters&gt;=3=TRUE)*(1*Rater3!$C7162=C$7222)+(N_Raters&gt;=4=TRUE)*(1*Rater4!$C7162=C$7222)+(N_Raters&gt;=5=TRUE)*(1*Rater5!$C7162=C$7222)</f>
        <v>0</v>
      </c>
      <c r="D7173" s="55">
        <f>(1*Rater1!$C7162=D$7222)+(1*Rater2!$C7162=D$7222)+(N_Raters&gt;=3=TRUE)*(1*Rater3!$C7162=D$7222)+(N_Raters&gt;=4=TRUE)*(1*Rater4!$C7162=D$7222)+(N_Raters&gt;=5=TRUE)*(1*Rater5!$C7162=D$7222)</f>
        <v>3</v>
      </c>
      <c r="E7173" s="38">
        <f>(1*Rater1!$C7162=E$7222)+(1*Rater2!$C7162=E$7222)+(N_Raters&gt;=3=TRUE)*(1*Rater3!$C7162=E$7222)+(N_Raters&gt;=4=TRUE)*(1*Rater4!$C7162=E$7222)+(N_Raters&gt;=5=TRUE)*(1*Rater5!$C7162=E$7222)</f>
        <v>0</v>
      </c>
      <c r="F7173" s="38"/>
      <c r="G7173" s="38"/>
      <c r="H7173" s="38"/>
      <c r="J7173" s="1"/>
      <c r="K7173" s="1"/>
    </row>
    <row r="7174" spans="2:11">
      <c r="B7174" s="36">
        <v>7160</v>
      </c>
      <c r="C7174" s="55">
        <f>(1*Rater1!$C7163=C$7222)+(1*Rater2!$C7163=C$7222)+(N_Raters&gt;=3=TRUE)*(1*Rater3!$C7163=C$7222)+(N_Raters&gt;=4=TRUE)*(1*Rater4!$C7163=C$7222)+(N_Raters&gt;=5=TRUE)*(1*Rater5!$C7163=C$7222)</f>
        <v>0</v>
      </c>
      <c r="D7174" s="55">
        <f>(1*Rater1!$C7163=D$7222)+(1*Rater2!$C7163=D$7222)+(N_Raters&gt;=3=TRUE)*(1*Rater3!$C7163=D$7222)+(N_Raters&gt;=4=TRUE)*(1*Rater4!$C7163=D$7222)+(N_Raters&gt;=5=TRUE)*(1*Rater5!$C7163=D$7222)</f>
        <v>3</v>
      </c>
      <c r="E7174" s="38">
        <f>(1*Rater1!$C7163=E$7222)+(1*Rater2!$C7163=E$7222)+(N_Raters&gt;=3=TRUE)*(1*Rater3!$C7163=E$7222)+(N_Raters&gt;=4=TRUE)*(1*Rater4!$C7163=E$7222)+(N_Raters&gt;=5=TRUE)*(1*Rater5!$C7163=E$7222)</f>
        <v>0</v>
      </c>
      <c r="F7174" s="38"/>
      <c r="G7174" s="38"/>
      <c r="H7174" s="38"/>
      <c r="J7174" s="1"/>
      <c r="K7174" s="1"/>
    </row>
    <row r="7175" spans="2:11">
      <c r="B7175" s="35">
        <v>7161</v>
      </c>
      <c r="C7175" s="55">
        <f>(1*Rater1!$C7164=C$7222)+(1*Rater2!$C7164=C$7222)+(N_Raters&gt;=3=TRUE)*(1*Rater3!$C7164=C$7222)+(N_Raters&gt;=4=TRUE)*(1*Rater4!$C7164=C$7222)+(N_Raters&gt;=5=TRUE)*(1*Rater5!$C7164=C$7222)</f>
        <v>0</v>
      </c>
      <c r="D7175" s="55">
        <f>(1*Rater1!$C7164=D$7222)+(1*Rater2!$C7164=D$7222)+(N_Raters&gt;=3=TRUE)*(1*Rater3!$C7164=D$7222)+(N_Raters&gt;=4=TRUE)*(1*Rater4!$C7164=D$7222)+(N_Raters&gt;=5=TRUE)*(1*Rater5!$C7164=D$7222)</f>
        <v>3</v>
      </c>
      <c r="E7175" s="38">
        <f>(1*Rater1!$C7164=E$7222)+(1*Rater2!$C7164=E$7222)+(N_Raters&gt;=3=TRUE)*(1*Rater3!$C7164=E$7222)+(N_Raters&gt;=4=TRUE)*(1*Rater4!$C7164=E$7222)+(N_Raters&gt;=5=TRUE)*(1*Rater5!$C7164=E$7222)</f>
        <v>0</v>
      </c>
      <c r="F7175" s="38"/>
      <c r="G7175" s="38"/>
      <c r="H7175" s="38"/>
      <c r="J7175" s="1"/>
      <c r="K7175" s="1"/>
    </row>
    <row r="7176" spans="2:11">
      <c r="B7176" s="36">
        <v>7162</v>
      </c>
      <c r="C7176" s="55">
        <f>(1*Rater1!$C7165=C$7222)+(1*Rater2!$C7165=C$7222)+(N_Raters&gt;=3=TRUE)*(1*Rater3!$C7165=C$7222)+(N_Raters&gt;=4=TRUE)*(1*Rater4!$C7165=C$7222)+(N_Raters&gt;=5=TRUE)*(1*Rater5!$C7165=C$7222)</f>
        <v>0</v>
      </c>
      <c r="D7176" s="55">
        <f>(1*Rater1!$C7165=D$7222)+(1*Rater2!$C7165=D$7222)+(N_Raters&gt;=3=TRUE)*(1*Rater3!$C7165=D$7222)+(N_Raters&gt;=4=TRUE)*(1*Rater4!$C7165=D$7222)+(N_Raters&gt;=5=TRUE)*(1*Rater5!$C7165=D$7222)</f>
        <v>3</v>
      </c>
      <c r="E7176" s="38">
        <f>(1*Rater1!$C7165=E$7222)+(1*Rater2!$C7165=E$7222)+(N_Raters&gt;=3=TRUE)*(1*Rater3!$C7165=E$7222)+(N_Raters&gt;=4=TRUE)*(1*Rater4!$C7165=E$7222)+(N_Raters&gt;=5=TRUE)*(1*Rater5!$C7165=E$7222)</f>
        <v>0</v>
      </c>
      <c r="F7176" s="38"/>
      <c r="G7176" s="38"/>
      <c r="H7176" s="38"/>
      <c r="J7176" s="1"/>
      <c r="K7176" s="1"/>
    </row>
    <row r="7177" spans="2:11">
      <c r="B7177" s="35">
        <v>7163</v>
      </c>
      <c r="C7177" s="55">
        <f>(1*Rater1!$C7166=C$7222)+(1*Rater2!$C7166=C$7222)+(N_Raters&gt;=3=TRUE)*(1*Rater3!$C7166=C$7222)+(N_Raters&gt;=4=TRUE)*(1*Rater4!$C7166=C$7222)+(N_Raters&gt;=5=TRUE)*(1*Rater5!$C7166=C$7222)</f>
        <v>0</v>
      </c>
      <c r="D7177" s="55">
        <f>(1*Rater1!$C7166=D$7222)+(1*Rater2!$C7166=D$7222)+(N_Raters&gt;=3=TRUE)*(1*Rater3!$C7166=D$7222)+(N_Raters&gt;=4=TRUE)*(1*Rater4!$C7166=D$7222)+(N_Raters&gt;=5=TRUE)*(1*Rater5!$C7166=D$7222)</f>
        <v>1</v>
      </c>
      <c r="E7177" s="38">
        <f>(1*Rater1!$C7166=E$7222)+(1*Rater2!$C7166=E$7222)+(N_Raters&gt;=3=TRUE)*(1*Rater3!$C7166=E$7222)+(N_Raters&gt;=4=TRUE)*(1*Rater4!$C7166=E$7222)+(N_Raters&gt;=5=TRUE)*(1*Rater5!$C7166=E$7222)</f>
        <v>2</v>
      </c>
      <c r="F7177" s="38"/>
      <c r="G7177" s="38"/>
      <c r="H7177" s="38"/>
      <c r="J7177" s="1"/>
      <c r="K7177" s="1"/>
    </row>
    <row r="7178" spans="2:11">
      <c r="B7178" s="36">
        <v>7164</v>
      </c>
      <c r="C7178" s="55">
        <f>(1*Rater1!$C7167=C$7222)+(1*Rater2!$C7167=C$7222)+(N_Raters&gt;=3=TRUE)*(1*Rater3!$C7167=C$7222)+(N_Raters&gt;=4=TRUE)*(1*Rater4!$C7167=C$7222)+(N_Raters&gt;=5=TRUE)*(1*Rater5!$C7167=C$7222)</f>
        <v>0</v>
      </c>
      <c r="D7178" s="55">
        <f>(1*Rater1!$C7167=D$7222)+(1*Rater2!$C7167=D$7222)+(N_Raters&gt;=3=TRUE)*(1*Rater3!$C7167=D$7222)+(N_Raters&gt;=4=TRUE)*(1*Rater4!$C7167=D$7222)+(N_Raters&gt;=5=TRUE)*(1*Rater5!$C7167=D$7222)</f>
        <v>3</v>
      </c>
      <c r="E7178" s="38">
        <f>(1*Rater1!$C7167=E$7222)+(1*Rater2!$C7167=E$7222)+(N_Raters&gt;=3=TRUE)*(1*Rater3!$C7167=E$7222)+(N_Raters&gt;=4=TRUE)*(1*Rater4!$C7167=E$7222)+(N_Raters&gt;=5=TRUE)*(1*Rater5!$C7167=E$7222)</f>
        <v>0</v>
      </c>
      <c r="F7178" s="38"/>
      <c r="G7178" s="38"/>
      <c r="H7178" s="38"/>
      <c r="J7178" s="1"/>
      <c r="K7178" s="1"/>
    </row>
    <row r="7179" spans="2:11">
      <c r="B7179" s="35">
        <v>7165</v>
      </c>
      <c r="C7179" s="55">
        <f>(1*Rater1!$C7168=C$7222)+(1*Rater2!$C7168=C$7222)+(N_Raters&gt;=3=TRUE)*(1*Rater3!$C7168=C$7222)+(N_Raters&gt;=4=TRUE)*(1*Rater4!$C7168=C$7222)+(N_Raters&gt;=5=TRUE)*(1*Rater5!$C7168=C$7222)</f>
        <v>0</v>
      </c>
      <c r="D7179" s="55">
        <f>(1*Rater1!$C7168=D$7222)+(1*Rater2!$C7168=D$7222)+(N_Raters&gt;=3=TRUE)*(1*Rater3!$C7168=D$7222)+(N_Raters&gt;=4=TRUE)*(1*Rater4!$C7168=D$7222)+(N_Raters&gt;=5=TRUE)*(1*Rater5!$C7168=D$7222)</f>
        <v>3</v>
      </c>
      <c r="E7179" s="38">
        <f>(1*Rater1!$C7168=E$7222)+(1*Rater2!$C7168=E$7222)+(N_Raters&gt;=3=TRUE)*(1*Rater3!$C7168=E$7222)+(N_Raters&gt;=4=TRUE)*(1*Rater4!$C7168=E$7222)+(N_Raters&gt;=5=TRUE)*(1*Rater5!$C7168=E$7222)</f>
        <v>0</v>
      </c>
      <c r="F7179" s="38"/>
      <c r="G7179" s="38"/>
      <c r="H7179" s="38"/>
      <c r="J7179" s="1"/>
      <c r="K7179" s="1"/>
    </row>
    <row r="7180" spans="2:11">
      <c r="B7180" s="36">
        <v>7166</v>
      </c>
      <c r="C7180" s="55">
        <f>(1*Rater1!$C7169=C$7222)+(1*Rater2!$C7169=C$7222)+(N_Raters&gt;=3=TRUE)*(1*Rater3!$C7169=C$7222)+(N_Raters&gt;=4=TRUE)*(1*Rater4!$C7169=C$7222)+(N_Raters&gt;=5=TRUE)*(1*Rater5!$C7169=C$7222)</f>
        <v>0</v>
      </c>
      <c r="D7180" s="55">
        <f>(1*Rater1!$C7169=D$7222)+(1*Rater2!$C7169=D$7222)+(N_Raters&gt;=3=TRUE)*(1*Rater3!$C7169=D$7222)+(N_Raters&gt;=4=TRUE)*(1*Rater4!$C7169=D$7222)+(N_Raters&gt;=5=TRUE)*(1*Rater5!$C7169=D$7222)</f>
        <v>3</v>
      </c>
      <c r="E7180" s="38">
        <f>(1*Rater1!$C7169=E$7222)+(1*Rater2!$C7169=E$7222)+(N_Raters&gt;=3=TRUE)*(1*Rater3!$C7169=E$7222)+(N_Raters&gt;=4=TRUE)*(1*Rater4!$C7169=E$7222)+(N_Raters&gt;=5=TRUE)*(1*Rater5!$C7169=E$7222)</f>
        <v>0</v>
      </c>
      <c r="F7180" s="38"/>
      <c r="G7180" s="38"/>
      <c r="H7180" s="38"/>
      <c r="J7180" s="1"/>
      <c r="K7180" s="1"/>
    </row>
    <row r="7181" spans="2:11">
      <c r="B7181" s="35">
        <v>7167</v>
      </c>
      <c r="C7181" s="55">
        <f>(1*Rater1!$C7170=C$7222)+(1*Rater2!$C7170=C$7222)+(N_Raters&gt;=3=TRUE)*(1*Rater3!$C7170=C$7222)+(N_Raters&gt;=4=TRUE)*(1*Rater4!$C7170=C$7222)+(N_Raters&gt;=5=TRUE)*(1*Rater5!$C7170=C$7222)</f>
        <v>0</v>
      </c>
      <c r="D7181" s="55">
        <f>(1*Rater1!$C7170=D$7222)+(1*Rater2!$C7170=D$7222)+(N_Raters&gt;=3=TRUE)*(1*Rater3!$C7170=D$7222)+(N_Raters&gt;=4=TRUE)*(1*Rater4!$C7170=D$7222)+(N_Raters&gt;=5=TRUE)*(1*Rater5!$C7170=D$7222)</f>
        <v>3</v>
      </c>
      <c r="E7181" s="38">
        <f>(1*Rater1!$C7170=E$7222)+(1*Rater2!$C7170=E$7222)+(N_Raters&gt;=3=TRUE)*(1*Rater3!$C7170=E$7222)+(N_Raters&gt;=4=TRUE)*(1*Rater4!$C7170=E$7222)+(N_Raters&gt;=5=TRUE)*(1*Rater5!$C7170=E$7222)</f>
        <v>0</v>
      </c>
      <c r="F7181" s="38"/>
      <c r="G7181" s="38"/>
      <c r="H7181" s="38"/>
      <c r="J7181" s="1"/>
      <c r="K7181" s="1"/>
    </row>
    <row r="7182" spans="2:11">
      <c r="B7182" s="36">
        <v>7168</v>
      </c>
      <c r="C7182" s="55">
        <f>(1*Rater1!$C7171=C$7222)+(1*Rater2!$C7171=C$7222)+(N_Raters&gt;=3=TRUE)*(1*Rater3!$C7171=C$7222)+(N_Raters&gt;=4=TRUE)*(1*Rater4!$C7171=C$7222)+(N_Raters&gt;=5=TRUE)*(1*Rater5!$C7171=C$7222)</f>
        <v>0</v>
      </c>
      <c r="D7182" s="55">
        <f>(1*Rater1!$C7171=D$7222)+(1*Rater2!$C7171=D$7222)+(N_Raters&gt;=3=TRUE)*(1*Rater3!$C7171=D$7222)+(N_Raters&gt;=4=TRUE)*(1*Rater4!$C7171=D$7222)+(N_Raters&gt;=5=TRUE)*(1*Rater5!$C7171=D$7222)</f>
        <v>3</v>
      </c>
      <c r="E7182" s="38">
        <f>(1*Rater1!$C7171=E$7222)+(1*Rater2!$C7171=E$7222)+(N_Raters&gt;=3=TRUE)*(1*Rater3!$C7171=E$7222)+(N_Raters&gt;=4=TRUE)*(1*Rater4!$C7171=E$7222)+(N_Raters&gt;=5=TRUE)*(1*Rater5!$C7171=E$7222)</f>
        <v>0</v>
      </c>
      <c r="F7182" s="38"/>
      <c r="G7182" s="38"/>
      <c r="H7182" s="38"/>
      <c r="J7182" s="1"/>
      <c r="K7182" s="1"/>
    </row>
    <row r="7183" spans="2:11">
      <c r="B7183" s="35">
        <v>7169</v>
      </c>
      <c r="C7183" s="55">
        <f>(1*Rater1!$C7172=C$7222)+(1*Rater2!$C7172=C$7222)+(N_Raters&gt;=3=TRUE)*(1*Rater3!$C7172=C$7222)+(N_Raters&gt;=4=TRUE)*(1*Rater4!$C7172=C$7222)+(N_Raters&gt;=5=TRUE)*(1*Rater5!$C7172=C$7222)</f>
        <v>0</v>
      </c>
      <c r="D7183" s="55">
        <f>(1*Rater1!$C7172=D$7222)+(1*Rater2!$C7172=D$7222)+(N_Raters&gt;=3=TRUE)*(1*Rater3!$C7172=D$7222)+(N_Raters&gt;=4=TRUE)*(1*Rater4!$C7172=D$7222)+(N_Raters&gt;=5=TRUE)*(1*Rater5!$C7172=D$7222)</f>
        <v>3</v>
      </c>
      <c r="E7183" s="38">
        <f>(1*Rater1!$C7172=E$7222)+(1*Rater2!$C7172=E$7222)+(N_Raters&gt;=3=TRUE)*(1*Rater3!$C7172=E$7222)+(N_Raters&gt;=4=TRUE)*(1*Rater4!$C7172=E$7222)+(N_Raters&gt;=5=TRUE)*(1*Rater5!$C7172=E$7222)</f>
        <v>0</v>
      </c>
      <c r="F7183" s="38"/>
      <c r="G7183" s="38"/>
      <c r="H7183" s="38"/>
      <c r="J7183" s="1"/>
      <c r="K7183" s="1"/>
    </row>
    <row r="7184" spans="2:11">
      <c r="B7184" s="36">
        <v>7170</v>
      </c>
      <c r="C7184" s="55">
        <f>(1*Rater1!$C7173=C$7222)+(1*Rater2!$C7173=C$7222)+(N_Raters&gt;=3=TRUE)*(1*Rater3!$C7173=C$7222)+(N_Raters&gt;=4=TRUE)*(1*Rater4!$C7173=C$7222)+(N_Raters&gt;=5=TRUE)*(1*Rater5!$C7173=C$7222)</f>
        <v>0</v>
      </c>
      <c r="D7184" s="55">
        <f>(1*Rater1!$C7173=D$7222)+(1*Rater2!$C7173=D$7222)+(N_Raters&gt;=3=TRUE)*(1*Rater3!$C7173=D$7222)+(N_Raters&gt;=4=TRUE)*(1*Rater4!$C7173=D$7222)+(N_Raters&gt;=5=TRUE)*(1*Rater5!$C7173=D$7222)</f>
        <v>3</v>
      </c>
      <c r="E7184" s="38">
        <f>(1*Rater1!$C7173=E$7222)+(1*Rater2!$C7173=E$7222)+(N_Raters&gt;=3=TRUE)*(1*Rater3!$C7173=E$7222)+(N_Raters&gt;=4=TRUE)*(1*Rater4!$C7173=E$7222)+(N_Raters&gt;=5=TRUE)*(1*Rater5!$C7173=E$7222)</f>
        <v>0</v>
      </c>
      <c r="F7184" s="38"/>
      <c r="G7184" s="38"/>
      <c r="H7184" s="38"/>
      <c r="J7184" s="1"/>
      <c r="K7184" s="1"/>
    </row>
    <row r="7185" spans="2:11">
      <c r="B7185" s="35">
        <v>7171</v>
      </c>
      <c r="C7185" s="55">
        <f>(1*Rater1!$C7174=C$7222)+(1*Rater2!$C7174=C$7222)+(N_Raters&gt;=3=TRUE)*(1*Rater3!$C7174=C$7222)+(N_Raters&gt;=4=TRUE)*(1*Rater4!$C7174=C$7222)+(N_Raters&gt;=5=TRUE)*(1*Rater5!$C7174=C$7222)</f>
        <v>1</v>
      </c>
      <c r="D7185" s="55">
        <f>(1*Rater1!$C7174=D$7222)+(1*Rater2!$C7174=D$7222)+(N_Raters&gt;=3=TRUE)*(1*Rater3!$C7174=D$7222)+(N_Raters&gt;=4=TRUE)*(1*Rater4!$C7174=D$7222)+(N_Raters&gt;=5=TRUE)*(1*Rater5!$C7174=D$7222)</f>
        <v>2</v>
      </c>
      <c r="E7185" s="38">
        <f>(1*Rater1!$C7174=E$7222)+(1*Rater2!$C7174=E$7222)+(N_Raters&gt;=3=TRUE)*(1*Rater3!$C7174=E$7222)+(N_Raters&gt;=4=TRUE)*(1*Rater4!$C7174=E$7222)+(N_Raters&gt;=5=TRUE)*(1*Rater5!$C7174=E$7222)</f>
        <v>0</v>
      </c>
      <c r="F7185" s="38"/>
      <c r="G7185" s="38"/>
      <c r="H7185" s="38"/>
      <c r="J7185" s="1"/>
      <c r="K7185" s="1"/>
    </row>
    <row r="7186" spans="2:11">
      <c r="B7186" s="36">
        <v>7172</v>
      </c>
      <c r="C7186" s="55">
        <f>(1*Rater1!$C7175=C$7222)+(1*Rater2!$C7175=C$7222)+(N_Raters&gt;=3=TRUE)*(1*Rater3!$C7175=C$7222)+(N_Raters&gt;=4=TRUE)*(1*Rater4!$C7175=C$7222)+(N_Raters&gt;=5=TRUE)*(1*Rater5!$C7175=C$7222)</f>
        <v>0</v>
      </c>
      <c r="D7186" s="55">
        <f>(1*Rater1!$C7175=D$7222)+(1*Rater2!$C7175=D$7222)+(N_Raters&gt;=3=TRUE)*(1*Rater3!$C7175=D$7222)+(N_Raters&gt;=4=TRUE)*(1*Rater4!$C7175=D$7222)+(N_Raters&gt;=5=TRUE)*(1*Rater5!$C7175=D$7222)</f>
        <v>3</v>
      </c>
      <c r="E7186" s="38">
        <f>(1*Rater1!$C7175=E$7222)+(1*Rater2!$C7175=E$7222)+(N_Raters&gt;=3=TRUE)*(1*Rater3!$C7175=E$7222)+(N_Raters&gt;=4=TRUE)*(1*Rater4!$C7175=E$7222)+(N_Raters&gt;=5=TRUE)*(1*Rater5!$C7175=E$7222)</f>
        <v>0</v>
      </c>
      <c r="F7186" s="38"/>
      <c r="G7186" s="38"/>
      <c r="H7186" s="38"/>
      <c r="J7186" s="1"/>
      <c r="K7186" s="1"/>
    </row>
    <row r="7187" spans="2:11">
      <c r="B7187" s="35">
        <v>7173</v>
      </c>
      <c r="C7187" s="55">
        <f>(1*Rater1!$C7176=C$7222)+(1*Rater2!$C7176=C$7222)+(N_Raters&gt;=3=TRUE)*(1*Rater3!$C7176=C$7222)+(N_Raters&gt;=4=TRUE)*(1*Rater4!$C7176=C$7222)+(N_Raters&gt;=5=TRUE)*(1*Rater5!$C7176=C$7222)</f>
        <v>0</v>
      </c>
      <c r="D7187" s="55">
        <f>(1*Rater1!$C7176=D$7222)+(1*Rater2!$C7176=D$7222)+(N_Raters&gt;=3=TRUE)*(1*Rater3!$C7176=D$7222)+(N_Raters&gt;=4=TRUE)*(1*Rater4!$C7176=D$7222)+(N_Raters&gt;=5=TRUE)*(1*Rater5!$C7176=D$7222)</f>
        <v>3</v>
      </c>
      <c r="E7187" s="38">
        <f>(1*Rater1!$C7176=E$7222)+(1*Rater2!$C7176=E$7222)+(N_Raters&gt;=3=TRUE)*(1*Rater3!$C7176=E$7222)+(N_Raters&gt;=4=TRUE)*(1*Rater4!$C7176=E$7222)+(N_Raters&gt;=5=TRUE)*(1*Rater5!$C7176=E$7222)</f>
        <v>0</v>
      </c>
      <c r="F7187" s="38"/>
      <c r="G7187" s="38"/>
      <c r="H7187" s="38"/>
      <c r="J7187" s="1"/>
      <c r="K7187" s="1"/>
    </row>
    <row r="7188" spans="2:11">
      <c r="B7188" s="36">
        <v>7174</v>
      </c>
      <c r="C7188" s="55">
        <f>(1*Rater1!$C7177=C$7222)+(1*Rater2!$C7177=C$7222)+(N_Raters&gt;=3=TRUE)*(1*Rater3!$C7177=C$7222)+(N_Raters&gt;=4=TRUE)*(1*Rater4!$C7177=C$7222)+(N_Raters&gt;=5=TRUE)*(1*Rater5!$C7177=C$7222)</f>
        <v>0</v>
      </c>
      <c r="D7188" s="55">
        <f>(1*Rater1!$C7177=D$7222)+(1*Rater2!$C7177=D$7222)+(N_Raters&gt;=3=TRUE)*(1*Rater3!$C7177=D$7222)+(N_Raters&gt;=4=TRUE)*(1*Rater4!$C7177=D$7222)+(N_Raters&gt;=5=TRUE)*(1*Rater5!$C7177=D$7222)</f>
        <v>3</v>
      </c>
      <c r="E7188" s="38">
        <f>(1*Rater1!$C7177=E$7222)+(1*Rater2!$C7177=E$7222)+(N_Raters&gt;=3=TRUE)*(1*Rater3!$C7177=E$7222)+(N_Raters&gt;=4=TRUE)*(1*Rater4!$C7177=E$7222)+(N_Raters&gt;=5=TRUE)*(1*Rater5!$C7177=E$7222)</f>
        <v>0</v>
      </c>
      <c r="F7188" s="38"/>
      <c r="G7188" s="38"/>
      <c r="H7188" s="38"/>
      <c r="J7188" s="1"/>
      <c r="K7188" s="1"/>
    </row>
    <row r="7189" spans="2:11">
      <c r="B7189" s="35">
        <v>7175</v>
      </c>
      <c r="C7189" s="55">
        <f>(1*Rater1!$C7178=C$7222)+(1*Rater2!$C7178=C$7222)+(N_Raters&gt;=3=TRUE)*(1*Rater3!$C7178=C$7222)+(N_Raters&gt;=4=TRUE)*(1*Rater4!$C7178=C$7222)+(N_Raters&gt;=5=TRUE)*(1*Rater5!$C7178=C$7222)</f>
        <v>0</v>
      </c>
      <c r="D7189" s="55">
        <f>(1*Rater1!$C7178=D$7222)+(1*Rater2!$C7178=D$7222)+(N_Raters&gt;=3=TRUE)*(1*Rater3!$C7178=D$7222)+(N_Raters&gt;=4=TRUE)*(1*Rater4!$C7178=D$7222)+(N_Raters&gt;=5=TRUE)*(1*Rater5!$C7178=D$7222)</f>
        <v>3</v>
      </c>
      <c r="E7189" s="38">
        <f>(1*Rater1!$C7178=E$7222)+(1*Rater2!$C7178=E$7222)+(N_Raters&gt;=3=TRUE)*(1*Rater3!$C7178=E$7222)+(N_Raters&gt;=4=TRUE)*(1*Rater4!$C7178=E$7222)+(N_Raters&gt;=5=TRUE)*(1*Rater5!$C7178=E$7222)</f>
        <v>0</v>
      </c>
      <c r="F7189" s="38"/>
      <c r="G7189" s="38"/>
      <c r="H7189" s="38"/>
      <c r="J7189" s="1"/>
      <c r="K7189" s="1"/>
    </row>
    <row r="7190" spans="2:11">
      <c r="B7190" s="36">
        <v>7176</v>
      </c>
      <c r="C7190" s="55">
        <f>(1*Rater1!$C7179=C$7222)+(1*Rater2!$C7179=C$7222)+(N_Raters&gt;=3=TRUE)*(1*Rater3!$C7179=C$7222)+(N_Raters&gt;=4=TRUE)*(1*Rater4!$C7179=C$7222)+(N_Raters&gt;=5=TRUE)*(1*Rater5!$C7179=C$7222)</f>
        <v>0</v>
      </c>
      <c r="D7190" s="55">
        <f>(1*Rater1!$C7179=D$7222)+(1*Rater2!$C7179=D$7222)+(N_Raters&gt;=3=TRUE)*(1*Rater3!$C7179=D$7222)+(N_Raters&gt;=4=TRUE)*(1*Rater4!$C7179=D$7222)+(N_Raters&gt;=5=TRUE)*(1*Rater5!$C7179=D$7222)</f>
        <v>3</v>
      </c>
      <c r="E7190" s="38">
        <f>(1*Rater1!$C7179=E$7222)+(1*Rater2!$C7179=E$7222)+(N_Raters&gt;=3=TRUE)*(1*Rater3!$C7179=E$7222)+(N_Raters&gt;=4=TRUE)*(1*Rater4!$C7179=E$7222)+(N_Raters&gt;=5=TRUE)*(1*Rater5!$C7179=E$7222)</f>
        <v>0</v>
      </c>
      <c r="F7190" s="38"/>
      <c r="G7190" s="38"/>
      <c r="H7190" s="38"/>
      <c r="J7190" s="1"/>
      <c r="K7190" s="1"/>
    </row>
    <row r="7191" spans="2:11">
      <c r="B7191" s="35">
        <v>7177</v>
      </c>
      <c r="C7191" s="55">
        <f>(1*Rater1!$C7180=C$7222)+(1*Rater2!$C7180=C$7222)+(N_Raters&gt;=3=TRUE)*(1*Rater3!$C7180=C$7222)+(N_Raters&gt;=4=TRUE)*(1*Rater4!$C7180=C$7222)+(N_Raters&gt;=5=TRUE)*(1*Rater5!$C7180=C$7222)</f>
        <v>0</v>
      </c>
      <c r="D7191" s="55">
        <f>(1*Rater1!$C7180=D$7222)+(1*Rater2!$C7180=D$7222)+(N_Raters&gt;=3=TRUE)*(1*Rater3!$C7180=D$7222)+(N_Raters&gt;=4=TRUE)*(1*Rater4!$C7180=D$7222)+(N_Raters&gt;=5=TRUE)*(1*Rater5!$C7180=D$7222)</f>
        <v>3</v>
      </c>
      <c r="E7191" s="38">
        <f>(1*Rater1!$C7180=E$7222)+(1*Rater2!$C7180=E$7222)+(N_Raters&gt;=3=TRUE)*(1*Rater3!$C7180=E$7222)+(N_Raters&gt;=4=TRUE)*(1*Rater4!$C7180=E$7222)+(N_Raters&gt;=5=TRUE)*(1*Rater5!$C7180=E$7222)</f>
        <v>0</v>
      </c>
      <c r="F7191" s="38"/>
      <c r="G7191" s="38"/>
      <c r="H7191" s="38"/>
      <c r="J7191" s="1"/>
      <c r="K7191" s="1"/>
    </row>
    <row r="7192" spans="2:11">
      <c r="B7192" s="36">
        <v>7178</v>
      </c>
      <c r="C7192" s="55">
        <f>(1*Rater1!$C7181=C$7222)+(1*Rater2!$C7181=C$7222)+(N_Raters&gt;=3=TRUE)*(1*Rater3!$C7181=C$7222)+(N_Raters&gt;=4=TRUE)*(1*Rater4!$C7181=C$7222)+(N_Raters&gt;=5=TRUE)*(1*Rater5!$C7181=C$7222)</f>
        <v>0</v>
      </c>
      <c r="D7192" s="55">
        <f>(1*Rater1!$C7181=D$7222)+(1*Rater2!$C7181=D$7222)+(N_Raters&gt;=3=TRUE)*(1*Rater3!$C7181=D$7222)+(N_Raters&gt;=4=TRUE)*(1*Rater4!$C7181=D$7222)+(N_Raters&gt;=5=TRUE)*(1*Rater5!$C7181=D$7222)</f>
        <v>3</v>
      </c>
      <c r="E7192" s="38">
        <f>(1*Rater1!$C7181=E$7222)+(1*Rater2!$C7181=E$7222)+(N_Raters&gt;=3=TRUE)*(1*Rater3!$C7181=E$7222)+(N_Raters&gt;=4=TRUE)*(1*Rater4!$C7181=E$7222)+(N_Raters&gt;=5=TRUE)*(1*Rater5!$C7181=E$7222)</f>
        <v>0</v>
      </c>
      <c r="F7192" s="38"/>
      <c r="G7192" s="38"/>
      <c r="H7192" s="38"/>
      <c r="J7192" s="1"/>
      <c r="K7192" s="1"/>
    </row>
    <row r="7193" spans="2:11">
      <c r="B7193" s="35">
        <v>7179</v>
      </c>
      <c r="C7193" s="55">
        <f>(1*Rater1!$C7182=C$7222)+(1*Rater2!$C7182=C$7222)+(N_Raters&gt;=3=TRUE)*(1*Rater3!$C7182=C$7222)+(N_Raters&gt;=4=TRUE)*(1*Rater4!$C7182=C$7222)+(N_Raters&gt;=5=TRUE)*(1*Rater5!$C7182=C$7222)</f>
        <v>0</v>
      </c>
      <c r="D7193" s="55">
        <f>(1*Rater1!$C7182=D$7222)+(1*Rater2!$C7182=D$7222)+(N_Raters&gt;=3=TRUE)*(1*Rater3!$C7182=D$7222)+(N_Raters&gt;=4=TRUE)*(1*Rater4!$C7182=D$7222)+(N_Raters&gt;=5=TRUE)*(1*Rater5!$C7182=D$7222)</f>
        <v>3</v>
      </c>
      <c r="E7193" s="38">
        <f>(1*Rater1!$C7182=E$7222)+(1*Rater2!$C7182=E$7222)+(N_Raters&gt;=3=TRUE)*(1*Rater3!$C7182=E$7222)+(N_Raters&gt;=4=TRUE)*(1*Rater4!$C7182=E$7222)+(N_Raters&gt;=5=TRUE)*(1*Rater5!$C7182=E$7222)</f>
        <v>0</v>
      </c>
      <c r="F7193" s="38"/>
      <c r="G7193" s="38"/>
      <c r="H7193" s="38"/>
      <c r="J7193" s="1"/>
      <c r="K7193" s="1"/>
    </row>
    <row r="7194" spans="2:11">
      <c r="B7194" s="36">
        <v>7180</v>
      </c>
      <c r="C7194" s="55">
        <f>(1*Rater1!$C7183=C$7222)+(1*Rater2!$C7183=C$7222)+(N_Raters&gt;=3=TRUE)*(1*Rater3!$C7183=C$7222)+(N_Raters&gt;=4=TRUE)*(1*Rater4!$C7183=C$7222)+(N_Raters&gt;=5=TRUE)*(1*Rater5!$C7183=C$7222)</f>
        <v>0</v>
      </c>
      <c r="D7194" s="55">
        <f>(1*Rater1!$C7183=D$7222)+(1*Rater2!$C7183=D$7222)+(N_Raters&gt;=3=TRUE)*(1*Rater3!$C7183=D$7222)+(N_Raters&gt;=4=TRUE)*(1*Rater4!$C7183=D$7222)+(N_Raters&gt;=5=TRUE)*(1*Rater5!$C7183=D$7222)</f>
        <v>3</v>
      </c>
      <c r="E7194" s="38">
        <f>(1*Rater1!$C7183=E$7222)+(1*Rater2!$C7183=E$7222)+(N_Raters&gt;=3=TRUE)*(1*Rater3!$C7183=E$7222)+(N_Raters&gt;=4=TRUE)*(1*Rater4!$C7183=E$7222)+(N_Raters&gt;=5=TRUE)*(1*Rater5!$C7183=E$7222)</f>
        <v>0</v>
      </c>
      <c r="F7194" s="38"/>
      <c r="G7194" s="38"/>
      <c r="H7194" s="38"/>
      <c r="J7194" s="1"/>
      <c r="K7194" s="1"/>
    </row>
    <row r="7195" spans="2:11">
      <c r="B7195" s="35">
        <v>7181</v>
      </c>
      <c r="C7195" s="55">
        <f>(1*Rater1!$C7184=C$7222)+(1*Rater2!$C7184=C$7222)+(N_Raters&gt;=3=TRUE)*(1*Rater3!$C7184=C$7222)+(N_Raters&gt;=4=TRUE)*(1*Rater4!$C7184=C$7222)+(N_Raters&gt;=5=TRUE)*(1*Rater5!$C7184=C$7222)</f>
        <v>0</v>
      </c>
      <c r="D7195" s="55">
        <f>(1*Rater1!$C7184=D$7222)+(1*Rater2!$C7184=D$7222)+(N_Raters&gt;=3=TRUE)*(1*Rater3!$C7184=D$7222)+(N_Raters&gt;=4=TRUE)*(1*Rater4!$C7184=D$7222)+(N_Raters&gt;=5=TRUE)*(1*Rater5!$C7184=D$7222)</f>
        <v>3</v>
      </c>
      <c r="E7195" s="38">
        <f>(1*Rater1!$C7184=E$7222)+(1*Rater2!$C7184=E$7222)+(N_Raters&gt;=3=TRUE)*(1*Rater3!$C7184=E$7222)+(N_Raters&gt;=4=TRUE)*(1*Rater4!$C7184=E$7222)+(N_Raters&gt;=5=TRUE)*(1*Rater5!$C7184=E$7222)</f>
        <v>0</v>
      </c>
      <c r="F7195" s="38"/>
      <c r="G7195" s="38"/>
      <c r="H7195" s="38"/>
      <c r="J7195" s="1"/>
      <c r="K7195" s="1"/>
    </row>
    <row r="7196" spans="2:11">
      <c r="B7196" s="36">
        <v>7182</v>
      </c>
      <c r="C7196" s="55">
        <f>(1*Rater1!$C7185=C$7222)+(1*Rater2!$C7185=C$7222)+(N_Raters&gt;=3=TRUE)*(1*Rater3!$C7185=C$7222)+(N_Raters&gt;=4=TRUE)*(1*Rater4!$C7185=C$7222)+(N_Raters&gt;=5=TRUE)*(1*Rater5!$C7185=C$7222)</f>
        <v>0</v>
      </c>
      <c r="D7196" s="55">
        <f>(1*Rater1!$C7185=D$7222)+(1*Rater2!$C7185=D$7222)+(N_Raters&gt;=3=TRUE)*(1*Rater3!$C7185=D$7222)+(N_Raters&gt;=4=TRUE)*(1*Rater4!$C7185=D$7222)+(N_Raters&gt;=5=TRUE)*(1*Rater5!$C7185=D$7222)</f>
        <v>3</v>
      </c>
      <c r="E7196" s="38">
        <f>(1*Rater1!$C7185=E$7222)+(1*Rater2!$C7185=E$7222)+(N_Raters&gt;=3=TRUE)*(1*Rater3!$C7185=E$7222)+(N_Raters&gt;=4=TRUE)*(1*Rater4!$C7185=E$7222)+(N_Raters&gt;=5=TRUE)*(1*Rater5!$C7185=E$7222)</f>
        <v>0</v>
      </c>
      <c r="F7196" s="38"/>
      <c r="G7196" s="38"/>
      <c r="H7196" s="38"/>
      <c r="J7196" s="1"/>
      <c r="K7196" s="1"/>
    </row>
    <row r="7197" spans="2:11">
      <c r="B7197" s="35">
        <v>7183</v>
      </c>
      <c r="C7197" s="55">
        <f>(1*Rater1!$C7186=C$7222)+(1*Rater2!$C7186=C$7222)+(N_Raters&gt;=3=TRUE)*(1*Rater3!$C7186=C$7222)+(N_Raters&gt;=4=TRUE)*(1*Rater4!$C7186=C$7222)+(N_Raters&gt;=5=TRUE)*(1*Rater5!$C7186=C$7222)</f>
        <v>0</v>
      </c>
      <c r="D7197" s="55">
        <f>(1*Rater1!$C7186=D$7222)+(1*Rater2!$C7186=D$7222)+(N_Raters&gt;=3=TRUE)*(1*Rater3!$C7186=D$7222)+(N_Raters&gt;=4=TRUE)*(1*Rater4!$C7186=D$7222)+(N_Raters&gt;=5=TRUE)*(1*Rater5!$C7186=D$7222)</f>
        <v>3</v>
      </c>
      <c r="E7197" s="38">
        <f>(1*Rater1!$C7186=E$7222)+(1*Rater2!$C7186=E$7222)+(N_Raters&gt;=3=TRUE)*(1*Rater3!$C7186=E$7222)+(N_Raters&gt;=4=TRUE)*(1*Rater4!$C7186=E$7222)+(N_Raters&gt;=5=TRUE)*(1*Rater5!$C7186=E$7222)</f>
        <v>0</v>
      </c>
      <c r="F7197" s="38"/>
      <c r="G7197" s="38"/>
      <c r="H7197" s="38"/>
      <c r="J7197" s="1"/>
      <c r="K7197" s="1"/>
    </row>
    <row r="7198" spans="2:11">
      <c r="B7198" s="36">
        <v>7184</v>
      </c>
      <c r="C7198" s="55">
        <f>(1*Rater1!$C7187=C$7222)+(1*Rater2!$C7187=C$7222)+(N_Raters&gt;=3=TRUE)*(1*Rater3!$C7187=C$7222)+(N_Raters&gt;=4=TRUE)*(1*Rater4!$C7187=C$7222)+(N_Raters&gt;=5=TRUE)*(1*Rater5!$C7187=C$7222)</f>
        <v>0</v>
      </c>
      <c r="D7198" s="55">
        <f>(1*Rater1!$C7187=D$7222)+(1*Rater2!$C7187=D$7222)+(N_Raters&gt;=3=TRUE)*(1*Rater3!$C7187=D$7222)+(N_Raters&gt;=4=TRUE)*(1*Rater4!$C7187=D$7222)+(N_Raters&gt;=5=TRUE)*(1*Rater5!$C7187=D$7222)</f>
        <v>3</v>
      </c>
      <c r="E7198" s="38">
        <f>(1*Rater1!$C7187=E$7222)+(1*Rater2!$C7187=E$7222)+(N_Raters&gt;=3=TRUE)*(1*Rater3!$C7187=E$7222)+(N_Raters&gt;=4=TRUE)*(1*Rater4!$C7187=E$7222)+(N_Raters&gt;=5=TRUE)*(1*Rater5!$C7187=E$7222)</f>
        <v>0</v>
      </c>
      <c r="F7198" s="38"/>
      <c r="G7198" s="38"/>
      <c r="H7198" s="38"/>
      <c r="J7198" s="1"/>
      <c r="K7198" s="1"/>
    </row>
    <row r="7199" spans="2:11">
      <c r="B7199" s="35">
        <v>7185</v>
      </c>
      <c r="C7199" s="55">
        <f>(1*Rater1!$C7188=C$7222)+(1*Rater2!$C7188=C$7222)+(N_Raters&gt;=3=TRUE)*(1*Rater3!$C7188=C$7222)+(N_Raters&gt;=4=TRUE)*(1*Rater4!$C7188=C$7222)+(N_Raters&gt;=5=TRUE)*(1*Rater5!$C7188=C$7222)</f>
        <v>0</v>
      </c>
      <c r="D7199" s="55">
        <f>(1*Rater1!$C7188=D$7222)+(1*Rater2!$C7188=D$7222)+(N_Raters&gt;=3=TRUE)*(1*Rater3!$C7188=D$7222)+(N_Raters&gt;=4=TRUE)*(1*Rater4!$C7188=D$7222)+(N_Raters&gt;=5=TRUE)*(1*Rater5!$C7188=D$7222)</f>
        <v>1</v>
      </c>
      <c r="E7199" s="38">
        <f>(1*Rater1!$C7188=E$7222)+(1*Rater2!$C7188=E$7222)+(N_Raters&gt;=3=TRUE)*(1*Rater3!$C7188=E$7222)+(N_Raters&gt;=4=TRUE)*(1*Rater4!$C7188=E$7222)+(N_Raters&gt;=5=TRUE)*(1*Rater5!$C7188=E$7222)</f>
        <v>2</v>
      </c>
      <c r="F7199" s="38"/>
      <c r="G7199" s="38"/>
      <c r="H7199" s="38"/>
      <c r="J7199" s="1"/>
      <c r="K7199" s="1"/>
    </row>
    <row r="7200" spans="2:11">
      <c r="B7200" s="36">
        <v>7186</v>
      </c>
      <c r="C7200" s="55">
        <f>(1*Rater1!$C7189=C$7222)+(1*Rater2!$C7189=C$7222)+(N_Raters&gt;=3=TRUE)*(1*Rater3!$C7189=C$7222)+(N_Raters&gt;=4=TRUE)*(1*Rater4!$C7189=C$7222)+(N_Raters&gt;=5=TRUE)*(1*Rater5!$C7189=C$7222)</f>
        <v>0</v>
      </c>
      <c r="D7200" s="55">
        <f>(1*Rater1!$C7189=D$7222)+(1*Rater2!$C7189=D$7222)+(N_Raters&gt;=3=TRUE)*(1*Rater3!$C7189=D$7222)+(N_Raters&gt;=4=TRUE)*(1*Rater4!$C7189=D$7222)+(N_Raters&gt;=5=TRUE)*(1*Rater5!$C7189=D$7222)</f>
        <v>3</v>
      </c>
      <c r="E7200" s="38">
        <f>(1*Rater1!$C7189=E$7222)+(1*Rater2!$C7189=E$7222)+(N_Raters&gt;=3=TRUE)*(1*Rater3!$C7189=E$7222)+(N_Raters&gt;=4=TRUE)*(1*Rater4!$C7189=E$7222)+(N_Raters&gt;=5=TRUE)*(1*Rater5!$C7189=E$7222)</f>
        <v>0</v>
      </c>
      <c r="F7200" s="38"/>
      <c r="G7200" s="38"/>
      <c r="H7200" s="38"/>
      <c r="J7200" s="1"/>
      <c r="K7200" s="1"/>
    </row>
    <row r="7201" spans="2:11">
      <c r="B7201" s="35">
        <v>7187</v>
      </c>
      <c r="C7201" s="55">
        <f>(1*Rater1!$C7190=C$7222)+(1*Rater2!$C7190=C$7222)+(N_Raters&gt;=3=TRUE)*(1*Rater3!$C7190=C$7222)+(N_Raters&gt;=4=TRUE)*(1*Rater4!$C7190=C$7222)+(N_Raters&gt;=5=TRUE)*(1*Rater5!$C7190=C$7222)</f>
        <v>0</v>
      </c>
      <c r="D7201" s="55">
        <f>(1*Rater1!$C7190=D$7222)+(1*Rater2!$C7190=D$7222)+(N_Raters&gt;=3=TRUE)*(1*Rater3!$C7190=D$7222)+(N_Raters&gt;=4=TRUE)*(1*Rater4!$C7190=D$7222)+(N_Raters&gt;=5=TRUE)*(1*Rater5!$C7190=D$7222)</f>
        <v>3</v>
      </c>
      <c r="E7201" s="38">
        <f>(1*Rater1!$C7190=E$7222)+(1*Rater2!$C7190=E$7222)+(N_Raters&gt;=3=TRUE)*(1*Rater3!$C7190=E$7222)+(N_Raters&gt;=4=TRUE)*(1*Rater4!$C7190=E$7222)+(N_Raters&gt;=5=TRUE)*(1*Rater5!$C7190=E$7222)</f>
        <v>0</v>
      </c>
      <c r="F7201" s="38"/>
      <c r="G7201" s="38"/>
      <c r="H7201" s="38"/>
      <c r="J7201" s="1"/>
      <c r="K7201" s="1"/>
    </row>
    <row r="7202" spans="2:11">
      <c r="B7202" s="36">
        <v>7188</v>
      </c>
      <c r="C7202" s="55">
        <f>(1*Rater1!$C7191=C$7222)+(1*Rater2!$C7191=C$7222)+(N_Raters&gt;=3=TRUE)*(1*Rater3!$C7191=C$7222)+(N_Raters&gt;=4=TRUE)*(1*Rater4!$C7191=C$7222)+(N_Raters&gt;=5=TRUE)*(1*Rater5!$C7191=C$7222)</f>
        <v>0</v>
      </c>
      <c r="D7202" s="55">
        <f>(1*Rater1!$C7191=D$7222)+(1*Rater2!$C7191=D$7222)+(N_Raters&gt;=3=TRUE)*(1*Rater3!$C7191=D$7222)+(N_Raters&gt;=4=TRUE)*(1*Rater4!$C7191=D$7222)+(N_Raters&gt;=5=TRUE)*(1*Rater5!$C7191=D$7222)</f>
        <v>3</v>
      </c>
      <c r="E7202" s="38">
        <f>(1*Rater1!$C7191=E$7222)+(1*Rater2!$C7191=E$7222)+(N_Raters&gt;=3=TRUE)*(1*Rater3!$C7191=E$7222)+(N_Raters&gt;=4=TRUE)*(1*Rater4!$C7191=E$7222)+(N_Raters&gt;=5=TRUE)*(1*Rater5!$C7191=E$7222)</f>
        <v>0</v>
      </c>
      <c r="F7202" s="38"/>
      <c r="G7202" s="38"/>
      <c r="H7202" s="38"/>
      <c r="J7202" s="1"/>
      <c r="K7202" s="1"/>
    </row>
    <row r="7203" spans="2:11">
      <c r="B7203" s="35">
        <v>7189</v>
      </c>
      <c r="C7203" s="55">
        <f>(1*Rater1!$C7192=C$7222)+(1*Rater2!$C7192=C$7222)+(N_Raters&gt;=3=TRUE)*(1*Rater3!$C7192=C$7222)+(N_Raters&gt;=4=TRUE)*(1*Rater4!$C7192=C$7222)+(N_Raters&gt;=5=TRUE)*(1*Rater5!$C7192=C$7222)</f>
        <v>0</v>
      </c>
      <c r="D7203" s="55">
        <f>(1*Rater1!$C7192=D$7222)+(1*Rater2!$C7192=D$7222)+(N_Raters&gt;=3=TRUE)*(1*Rater3!$C7192=D$7222)+(N_Raters&gt;=4=TRUE)*(1*Rater4!$C7192=D$7222)+(N_Raters&gt;=5=TRUE)*(1*Rater5!$C7192=D$7222)</f>
        <v>0</v>
      </c>
      <c r="E7203" s="38">
        <f>(1*Rater1!$C7192=E$7222)+(1*Rater2!$C7192=E$7222)+(N_Raters&gt;=3=TRUE)*(1*Rater3!$C7192=E$7222)+(N_Raters&gt;=4=TRUE)*(1*Rater4!$C7192=E$7222)+(N_Raters&gt;=5=TRUE)*(1*Rater5!$C7192=E$7222)</f>
        <v>3</v>
      </c>
      <c r="F7203" s="38"/>
      <c r="G7203" s="38"/>
      <c r="H7203" s="38"/>
      <c r="J7203" s="1"/>
      <c r="K7203" s="1"/>
    </row>
    <row r="7204" spans="2:11">
      <c r="B7204" s="36">
        <v>7190</v>
      </c>
      <c r="C7204" s="55">
        <f>(1*Rater1!$C7193=C$7222)+(1*Rater2!$C7193=C$7222)+(N_Raters&gt;=3=TRUE)*(1*Rater3!$C7193=C$7222)+(N_Raters&gt;=4=TRUE)*(1*Rater4!$C7193=C$7222)+(N_Raters&gt;=5=TRUE)*(1*Rater5!$C7193=C$7222)</f>
        <v>0</v>
      </c>
      <c r="D7204" s="55">
        <f>(1*Rater1!$C7193=D$7222)+(1*Rater2!$C7193=D$7222)+(N_Raters&gt;=3=TRUE)*(1*Rater3!$C7193=D$7222)+(N_Raters&gt;=4=TRUE)*(1*Rater4!$C7193=D$7222)+(N_Raters&gt;=5=TRUE)*(1*Rater5!$C7193=D$7222)</f>
        <v>0</v>
      </c>
      <c r="E7204" s="38">
        <f>(1*Rater1!$C7193=E$7222)+(1*Rater2!$C7193=E$7222)+(N_Raters&gt;=3=TRUE)*(1*Rater3!$C7193=E$7222)+(N_Raters&gt;=4=TRUE)*(1*Rater4!$C7193=E$7222)+(N_Raters&gt;=5=TRUE)*(1*Rater5!$C7193=E$7222)</f>
        <v>3</v>
      </c>
      <c r="F7204" s="38"/>
      <c r="G7204" s="38"/>
      <c r="H7204" s="38"/>
      <c r="J7204" s="1"/>
      <c r="K7204" s="1"/>
    </row>
    <row r="7205" spans="2:11">
      <c r="B7205" s="35">
        <v>7191</v>
      </c>
      <c r="C7205" s="55">
        <f>(1*Rater1!$C7194=C$7222)+(1*Rater2!$C7194=C$7222)+(N_Raters&gt;=3=TRUE)*(1*Rater3!$C7194=C$7222)+(N_Raters&gt;=4=TRUE)*(1*Rater4!$C7194=C$7222)+(N_Raters&gt;=5=TRUE)*(1*Rater5!$C7194=C$7222)</f>
        <v>0</v>
      </c>
      <c r="D7205" s="55">
        <f>(1*Rater1!$C7194=D$7222)+(1*Rater2!$C7194=D$7222)+(N_Raters&gt;=3=TRUE)*(1*Rater3!$C7194=D$7222)+(N_Raters&gt;=4=TRUE)*(1*Rater4!$C7194=D$7222)+(N_Raters&gt;=5=TRUE)*(1*Rater5!$C7194=D$7222)</f>
        <v>0</v>
      </c>
      <c r="E7205" s="38">
        <f>(1*Rater1!$C7194=E$7222)+(1*Rater2!$C7194=E$7222)+(N_Raters&gt;=3=TRUE)*(1*Rater3!$C7194=E$7222)+(N_Raters&gt;=4=TRUE)*(1*Rater4!$C7194=E$7222)+(N_Raters&gt;=5=TRUE)*(1*Rater5!$C7194=E$7222)</f>
        <v>3</v>
      </c>
      <c r="F7205" s="38"/>
      <c r="G7205" s="38"/>
      <c r="H7205" s="38"/>
      <c r="J7205" s="1"/>
      <c r="K7205" s="1"/>
    </row>
    <row r="7206" spans="2:11">
      <c r="B7206" s="36">
        <v>7192</v>
      </c>
      <c r="C7206" s="55">
        <f>(1*Rater1!$C7195=C$7222)+(1*Rater2!$C7195=C$7222)+(N_Raters&gt;=3=TRUE)*(1*Rater3!$C7195=C$7222)+(N_Raters&gt;=4=TRUE)*(1*Rater4!$C7195=C$7222)+(N_Raters&gt;=5=TRUE)*(1*Rater5!$C7195=C$7222)</f>
        <v>0</v>
      </c>
      <c r="D7206" s="55">
        <f>(1*Rater1!$C7195=D$7222)+(1*Rater2!$C7195=D$7222)+(N_Raters&gt;=3=TRUE)*(1*Rater3!$C7195=D$7222)+(N_Raters&gt;=4=TRUE)*(1*Rater4!$C7195=D$7222)+(N_Raters&gt;=5=TRUE)*(1*Rater5!$C7195=D$7222)</f>
        <v>0</v>
      </c>
      <c r="E7206" s="38">
        <f>(1*Rater1!$C7195=E$7222)+(1*Rater2!$C7195=E$7222)+(N_Raters&gt;=3=TRUE)*(1*Rater3!$C7195=E$7222)+(N_Raters&gt;=4=TRUE)*(1*Rater4!$C7195=E$7222)+(N_Raters&gt;=5=TRUE)*(1*Rater5!$C7195=E$7222)</f>
        <v>3</v>
      </c>
      <c r="F7206" s="38"/>
      <c r="G7206" s="38"/>
      <c r="H7206" s="38"/>
      <c r="J7206" s="1"/>
      <c r="K7206" s="1"/>
    </row>
    <row r="7207" spans="2:11">
      <c r="B7207" s="35">
        <v>7193</v>
      </c>
      <c r="C7207" s="55">
        <f>(1*Rater1!$C7196=C$7222)+(1*Rater2!$C7196=C$7222)+(N_Raters&gt;=3=TRUE)*(1*Rater3!$C7196=C$7222)+(N_Raters&gt;=4=TRUE)*(1*Rater4!$C7196=C$7222)+(N_Raters&gt;=5=TRUE)*(1*Rater5!$C7196=C$7222)</f>
        <v>0</v>
      </c>
      <c r="D7207" s="55">
        <f>(1*Rater1!$C7196=D$7222)+(1*Rater2!$C7196=D$7222)+(N_Raters&gt;=3=TRUE)*(1*Rater3!$C7196=D$7222)+(N_Raters&gt;=4=TRUE)*(1*Rater4!$C7196=D$7222)+(N_Raters&gt;=5=TRUE)*(1*Rater5!$C7196=D$7222)</f>
        <v>0</v>
      </c>
      <c r="E7207" s="38">
        <f>(1*Rater1!$C7196=E$7222)+(1*Rater2!$C7196=E$7222)+(N_Raters&gt;=3=TRUE)*(1*Rater3!$C7196=E$7222)+(N_Raters&gt;=4=TRUE)*(1*Rater4!$C7196=E$7222)+(N_Raters&gt;=5=TRUE)*(1*Rater5!$C7196=E$7222)</f>
        <v>3</v>
      </c>
      <c r="F7207" s="38"/>
      <c r="G7207" s="38"/>
      <c r="H7207" s="38"/>
      <c r="J7207" s="1"/>
      <c r="K7207" s="1"/>
    </row>
    <row r="7208" spans="2:11">
      <c r="B7208" s="36">
        <v>7194</v>
      </c>
      <c r="C7208" s="55">
        <f>(1*Rater1!$C7197=C$7222)+(1*Rater2!$C7197=C$7222)+(N_Raters&gt;=3=TRUE)*(1*Rater3!$C7197=C$7222)+(N_Raters&gt;=4=TRUE)*(1*Rater4!$C7197=C$7222)+(N_Raters&gt;=5=TRUE)*(1*Rater5!$C7197=C$7222)</f>
        <v>0</v>
      </c>
      <c r="D7208" s="55">
        <f>(1*Rater1!$C7197=D$7222)+(1*Rater2!$C7197=D$7222)+(N_Raters&gt;=3=TRUE)*(1*Rater3!$C7197=D$7222)+(N_Raters&gt;=4=TRUE)*(1*Rater4!$C7197=D$7222)+(N_Raters&gt;=5=TRUE)*(1*Rater5!$C7197=D$7222)</f>
        <v>0</v>
      </c>
      <c r="E7208" s="38">
        <f>(1*Rater1!$C7197=E$7222)+(1*Rater2!$C7197=E$7222)+(N_Raters&gt;=3=TRUE)*(1*Rater3!$C7197=E$7222)+(N_Raters&gt;=4=TRUE)*(1*Rater4!$C7197=E$7222)+(N_Raters&gt;=5=TRUE)*(1*Rater5!$C7197=E$7222)</f>
        <v>3</v>
      </c>
      <c r="F7208" s="38"/>
      <c r="G7208" s="38"/>
      <c r="H7208" s="38"/>
      <c r="J7208" s="1"/>
      <c r="K7208" s="1"/>
    </row>
    <row r="7209" spans="2:11">
      <c r="B7209" s="35">
        <v>7195</v>
      </c>
      <c r="C7209" s="55">
        <f>(1*Rater1!$C7198=C$7222)+(1*Rater2!$C7198=C$7222)+(N_Raters&gt;=3=TRUE)*(1*Rater3!$C7198=C$7222)+(N_Raters&gt;=4=TRUE)*(1*Rater4!$C7198=C$7222)+(N_Raters&gt;=5=TRUE)*(1*Rater5!$C7198=C$7222)</f>
        <v>0</v>
      </c>
      <c r="D7209" s="55">
        <f>(1*Rater1!$C7198=D$7222)+(1*Rater2!$C7198=D$7222)+(N_Raters&gt;=3=TRUE)*(1*Rater3!$C7198=D$7222)+(N_Raters&gt;=4=TRUE)*(1*Rater4!$C7198=D$7222)+(N_Raters&gt;=5=TRUE)*(1*Rater5!$C7198=D$7222)</f>
        <v>0</v>
      </c>
      <c r="E7209" s="38">
        <f>(1*Rater1!$C7198=E$7222)+(1*Rater2!$C7198=E$7222)+(N_Raters&gt;=3=TRUE)*(1*Rater3!$C7198=E$7222)+(N_Raters&gt;=4=TRUE)*(1*Rater4!$C7198=E$7222)+(N_Raters&gt;=5=TRUE)*(1*Rater5!$C7198=E$7222)</f>
        <v>3</v>
      </c>
      <c r="F7209" s="38"/>
      <c r="G7209" s="38"/>
      <c r="H7209" s="38"/>
      <c r="J7209" s="1"/>
      <c r="K7209" s="1"/>
    </row>
    <row r="7210" spans="2:11">
      <c r="B7210" s="36">
        <v>7196</v>
      </c>
      <c r="C7210" s="55">
        <f>(1*Rater1!$C7199=C$7222)+(1*Rater2!$C7199=C$7222)+(N_Raters&gt;=3=TRUE)*(1*Rater3!$C7199=C$7222)+(N_Raters&gt;=4=TRUE)*(1*Rater4!$C7199=C$7222)+(N_Raters&gt;=5=TRUE)*(1*Rater5!$C7199=C$7222)</f>
        <v>0</v>
      </c>
      <c r="D7210" s="55">
        <f>(1*Rater1!$C7199=D$7222)+(1*Rater2!$C7199=D$7222)+(N_Raters&gt;=3=TRUE)*(1*Rater3!$C7199=D$7222)+(N_Raters&gt;=4=TRUE)*(1*Rater4!$C7199=D$7222)+(N_Raters&gt;=5=TRUE)*(1*Rater5!$C7199=D$7222)</f>
        <v>0</v>
      </c>
      <c r="E7210" s="38">
        <f>(1*Rater1!$C7199=E$7222)+(1*Rater2!$C7199=E$7222)+(N_Raters&gt;=3=TRUE)*(1*Rater3!$C7199=E$7222)+(N_Raters&gt;=4=TRUE)*(1*Rater4!$C7199=E$7222)+(N_Raters&gt;=5=TRUE)*(1*Rater5!$C7199=E$7222)</f>
        <v>3</v>
      </c>
      <c r="F7210" s="38"/>
      <c r="G7210" s="38"/>
      <c r="H7210" s="38"/>
      <c r="J7210" s="1"/>
      <c r="K7210" s="1"/>
    </row>
    <row r="7211" spans="2:11">
      <c r="B7211" s="35">
        <v>7197</v>
      </c>
      <c r="C7211" s="55">
        <f>(1*Rater1!$C7200=C$7222)+(1*Rater2!$C7200=C$7222)+(N_Raters&gt;=3=TRUE)*(1*Rater3!$C7200=C$7222)+(N_Raters&gt;=4=TRUE)*(1*Rater4!$C7200=C$7222)+(N_Raters&gt;=5=TRUE)*(1*Rater5!$C7200=C$7222)</f>
        <v>0</v>
      </c>
      <c r="D7211" s="55">
        <f>(1*Rater1!$C7200=D$7222)+(1*Rater2!$C7200=D$7222)+(N_Raters&gt;=3=TRUE)*(1*Rater3!$C7200=D$7222)+(N_Raters&gt;=4=TRUE)*(1*Rater4!$C7200=D$7222)+(N_Raters&gt;=5=TRUE)*(1*Rater5!$C7200=D$7222)</f>
        <v>0</v>
      </c>
      <c r="E7211" s="38">
        <f>(1*Rater1!$C7200=E$7222)+(1*Rater2!$C7200=E$7222)+(N_Raters&gt;=3=TRUE)*(1*Rater3!$C7200=E$7222)+(N_Raters&gt;=4=TRUE)*(1*Rater4!$C7200=E$7222)+(N_Raters&gt;=5=TRUE)*(1*Rater5!$C7200=E$7222)</f>
        <v>3</v>
      </c>
      <c r="F7211" s="38"/>
      <c r="G7211" s="38"/>
      <c r="H7211" s="38"/>
      <c r="J7211" s="1"/>
      <c r="K7211" s="1"/>
    </row>
    <row r="7212" spans="2:11">
      <c r="B7212" s="36">
        <v>7198</v>
      </c>
      <c r="C7212" s="55">
        <f>(1*Rater1!$C7201=C$7222)+(1*Rater2!$C7201=C$7222)+(N_Raters&gt;=3=TRUE)*(1*Rater3!$C7201=C$7222)+(N_Raters&gt;=4=TRUE)*(1*Rater4!$C7201=C$7222)+(N_Raters&gt;=5=TRUE)*(1*Rater5!$C7201=C$7222)</f>
        <v>0</v>
      </c>
      <c r="D7212" s="55">
        <f>(1*Rater1!$C7201=D$7222)+(1*Rater2!$C7201=D$7222)+(N_Raters&gt;=3=TRUE)*(1*Rater3!$C7201=D$7222)+(N_Raters&gt;=4=TRUE)*(1*Rater4!$C7201=D$7222)+(N_Raters&gt;=5=TRUE)*(1*Rater5!$C7201=D$7222)</f>
        <v>0</v>
      </c>
      <c r="E7212" s="38">
        <f>(1*Rater1!$C7201=E$7222)+(1*Rater2!$C7201=E$7222)+(N_Raters&gt;=3=TRUE)*(1*Rater3!$C7201=E$7222)+(N_Raters&gt;=4=TRUE)*(1*Rater4!$C7201=E$7222)+(N_Raters&gt;=5=TRUE)*(1*Rater5!$C7201=E$7222)</f>
        <v>3</v>
      </c>
      <c r="F7212" s="38"/>
      <c r="G7212" s="38"/>
      <c r="H7212" s="38"/>
      <c r="J7212" s="1"/>
      <c r="K7212" s="1"/>
    </row>
    <row r="7213" spans="2:11">
      <c r="B7213" s="35">
        <v>7199</v>
      </c>
      <c r="C7213" s="55">
        <f>(1*Rater1!$C7202=C$7222)+(1*Rater2!$C7202=C$7222)+(N_Raters&gt;=3=TRUE)*(1*Rater3!$C7202=C$7222)+(N_Raters&gt;=4=TRUE)*(1*Rater4!$C7202=C$7222)+(N_Raters&gt;=5=TRUE)*(1*Rater5!$C7202=C$7222)</f>
        <v>0</v>
      </c>
      <c r="D7213" s="55">
        <f>(1*Rater1!$C7202=D$7222)+(1*Rater2!$C7202=D$7222)+(N_Raters&gt;=3=TRUE)*(1*Rater3!$C7202=D$7222)+(N_Raters&gt;=4=TRUE)*(1*Rater4!$C7202=D$7222)+(N_Raters&gt;=5=TRUE)*(1*Rater5!$C7202=D$7222)</f>
        <v>0</v>
      </c>
      <c r="E7213" s="38">
        <f>(1*Rater1!$C7202=E$7222)+(1*Rater2!$C7202=E$7222)+(N_Raters&gt;=3=TRUE)*(1*Rater3!$C7202=E$7222)+(N_Raters&gt;=4=TRUE)*(1*Rater4!$C7202=E$7222)+(N_Raters&gt;=5=TRUE)*(1*Rater5!$C7202=E$7222)</f>
        <v>3</v>
      </c>
      <c r="F7213" s="38"/>
      <c r="G7213" s="38"/>
      <c r="H7213" s="38"/>
      <c r="J7213" s="1"/>
      <c r="K7213" s="1"/>
    </row>
    <row r="7214" spans="2:11">
      <c r="B7214" s="36">
        <v>7200</v>
      </c>
      <c r="C7214" s="55">
        <f>(1*Rater1!$C7203=C$7222)+(1*Rater2!$C7203=C$7222)+(N_Raters&gt;=3=TRUE)*(1*Rater3!$C7203=C$7222)+(N_Raters&gt;=4=TRUE)*(1*Rater4!$C7203=C$7222)+(N_Raters&gt;=5=TRUE)*(1*Rater5!$C7203=C$7222)</f>
        <v>0</v>
      </c>
      <c r="D7214" s="55">
        <f>(1*Rater1!$C7203=D$7222)+(1*Rater2!$C7203=D$7222)+(N_Raters&gt;=3=TRUE)*(1*Rater3!$C7203=D$7222)+(N_Raters&gt;=4=TRUE)*(1*Rater4!$C7203=D$7222)+(N_Raters&gt;=5=TRUE)*(1*Rater5!$C7203=D$7222)</f>
        <v>0</v>
      </c>
      <c r="E7214" s="38">
        <f>(1*Rater1!$C7203=E$7222)+(1*Rater2!$C7203=E$7222)+(N_Raters&gt;=3=TRUE)*(1*Rater3!$C7203=E$7222)+(N_Raters&gt;=4=TRUE)*(1*Rater4!$C7203=E$7222)+(N_Raters&gt;=5=TRUE)*(1*Rater5!$C7203=E$7222)</f>
        <v>3</v>
      </c>
      <c r="F7214" s="38"/>
      <c r="G7214" s="38"/>
      <c r="H7214" s="38"/>
      <c r="J7214" s="1"/>
      <c r="K7214" s="1"/>
    </row>
    <row r="7215" spans="2:11">
      <c r="B7215" s="35">
        <v>7201</v>
      </c>
      <c r="C7215" s="55">
        <f>(1*Rater1!$C7204=C$7222)+(1*Rater2!$C7204=C$7222)+(N_Raters&gt;=3=TRUE)*(1*Rater3!$C7204=C$7222)+(N_Raters&gt;=4=TRUE)*(1*Rater4!$C7204=C$7222)+(N_Raters&gt;=5=TRUE)*(1*Rater5!$C7204=C$7222)</f>
        <v>0</v>
      </c>
      <c r="D7215" s="55">
        <f>(1*Rater1!$C7204=D$7222)+(1*Rater2!$C7204=D$7222)+(N_Raters&gt;=3=TRUE)*(1*Rater3!$C7204=D$7222)+(N_Raters&gt;=4=TRUE)*(1*Rater4!$C7204=D$7222)+(N_Raters&gt;=5=TRUE)*(1*Rater5!$C7204=D$7222)</f>
        <v>0</v>
      </c>
      <c r="E7215" s="38">
        <f>(1*Rater1!$C7204=E$7222)+(1*Rater2!$C7204=E$7222)+(N_Raters&gt;=3=TRUE)*(1*Rater3!$C7204=E$7222)+(N_Raters&gt;=4=TRUE)*(1*Rater4!$C7204=E$7222)+(N_Raters&gt;=5=TRUE)*(1*Rater5!$C7204=E$7222)</f>
        <v>3</v>
      </c>
      <c r="F7215" s="38"/>
      <c r="G7215" s="38"/>
      <c r="H7215" s="38"/>
      <c r="J7215" s="1"/>
      <c r="K7215" s="1"/>
    </row>
    <row r="7216" spans="2:11">
      <c r="B7216" s="36">
        <v>7202</v>
      </c>
      <c r="C7216" s="55">
        <f>(1*Rater1!$C7205=C$7222)+(1*Rater2!$C7205=C$7222)+(N_Raters&gt;=3=TRUE)*(1*Rater3!$C7205=C$7222)+(N_Raters&gt;=4=TRUE)*(1*Rater4!$C7205=C$7222)+(N_Raters&gt;=5=TRUE)*(1*Rater5!$C7205=C$7222)</f>
        <v>0</v>
      </c>
      <c r="D7216" s="55">
        <f>(1*Rater1!$C7205=D$7222)+(1*Rater2!$C7205=D$7222)+(N_Raters&gt;=3=TRUE)*(1*Rater3!$C7205=D$7222)+(N_Raters&gt;=4=TRUE)*(1*Rater4!$C7205=D$7222)+(N_Raters&gt;=5=TRUE)*(1*Rater5!$C7205=D$7222)</f>
        <v>0</v>
      </c>
      <c r="E7216" s="38">
        <f>(1*Rater1!$C7205=E$7222)+(1*Rater2!$C7205=E$7222)+(N_Raters&gt;=3=TRUE)*(1*Rater3!$C7205=E$7222)+(N_Raters&gt;=4=TRUE)*(1*Rater4!$C7205=E$7222)+(N_Raters&gt;=5=TRUE)*(1*Rater5!$C7205=E$7222)</f>
        <v>3</v>
      </c>
      <c r="F7216" s="38"/>
      <c r="G7216" s="38"/>
      <c r="H7216" s="38"/>
      <c r="J7216" s="1"/>
      <c r="K7216" s="1"/>
    </row>
    <row r="7217" spans="1:11">
      <c r="B7217" s="35">
        <v>7203</v>
      </c>
      <c r="C7217" s="55">
        <f>(1*Rater1!$C7206=C$7222)+(1*Rater2!$C7206=C$7222)+(N_Raters&gt;=3=TRUE)*(1*Rater3!$C7206=C$7222)+(N_Raters&gt;=4=TRUE)*(1*Rater4!$C7206=C$7222)+(N_Raters&gt;=5=TRUE)*(1*Rater5!$C7206=C$7222)</f>
        <v>0</v>
      </c>
      <c r="D7217" s="55">
        <f>(1*Rater1!$C7206=D$7222)+(1*Rater2!$C7206=D$7222)+(N_Raters&gt;=3=TRUE)*(1*Rater3!$C7206=D$7222)+(N_Raters&gt;=4=TRUE)*(1*Rater4!$C7206=D$7222)+(N_Raters&gt;=5=TRUE)*(1*Rater5!$C7206=D$7222)</f>
        <v>0</v>
      </c>
      <c r="E7217" s="38">
        <f>(1*Rater1!$C7206=E$7222)+(1*Rater2!$C7206=E$7222)+(N_Raters&gt;=3=TRUE)*(1*Rater3!$C7206=E$7222)+(N_Raters&gt;=4=TRUE)*(1*Rater4!$C7206=E$7222)+(N_Raters&gt;=5=TRUE)*(1*Rater5!$C7206=E$7222)</f>
        <v>3</v>
      </c>
      <c r="F7217" s="38"/>
      <c r="G7217" s="38"/>
      <c r="H7217" s="38"/>
      <c r="J7217" s="1"/>
      <c r="K7217" s="1"/>
    </row>
    <row r="7218" spans="1:11" ht="15.75">
      <c r="B7218" s="37"/>
      <c r="C7218" s="56"/>
      <c r="D7218" s="56"/>
      <c r="E7218" s="53"/>
      <c r="F7218" s="53"/>
      <c r="G7218" s="53"/>
      <c r="H7218" s="53"/>
      <c r="I7218" s="54" t="s">
        <v>35</v>
      </c>
    </row>
    <row r="7219" spans="1:11" ht="15.75">
      <c r="C7219" s="9">
        <f>SUM(C15:C7217)</f>
        <v>7791</v>
      </c>
      <c r="D7219" s="9">
        <f>SUM(D15:D7217)</f>
        <v>5886</v>
      </c>
      <c r="E7219" s="9">
        <f>IF(N_Scales&gt;=E7222,SUM(E15:E7217),"")</f>
        <v>7929</v>
      </c>
      <c r="F7219" s="9" t="str">
        <f>IF(N_Scales&gt;=F7222,SUM(F15:F7217),"")</f>
        <v/>
      </c>
      <c r="G7219" s="9" t="str">
        <f>IF(N_Scales&gt;=G7222,SUM(G15:G7217),"")</f>
        <v/>
      </c>
      <c r="H7219" s="9" t="str">
        <f>IF(N_Scales&gt;=H7222,SUM(H15:H7217),"")</f>
        <v/>
      </c>
      <c r="I7219" s="9">
        <f t="array" ref="I7219">SUM(_Cat1*_Cat1+_Cat2*_Cat2+(N_Scales&gt;=3)*_Cat3*_Cat3+(N_Scales&gt;=4)*_Cat4*_Cat4+(N_Scales&gt;=5)*_Cat5*_Cat5+(N_Scales&gt;=6)*_Cat6*_Cat6)</f>
        <v>56280</v>
      </c>
      <c r="J7219" s="28" t="s">
        <v>33</v>
      </c>
    </row>
    <row r="7220" spans="1:11" ht="15.75">
      <c r="A7220" s="30" t="s">
        <v>4</v>
      </c>
      <c r="C7220" s="9">
        <f t="array" ref="C7220">SUM(_Cat1*(N_Raters-_Cat1))</f>
        <v>2578</v>
      </c>
      <c r="D7220" s="9">
        <f t="array" ref="D7220">SUM(_Cat2*(N_Raters-_Cat2))</f>
        <v>3894</v>
      </c>
      <c r="E7220" s="9">
        <f t="array" ref="E7220">IF(N_Scales&gt;=E7222,SUM(_Cat3*(N_Raters-_Cat3)),"")</f>
        <v>2066</v>
      </c>
      <c r="F7220" s="9" t="str">
        <f t="array" ref="F7220">IF(N_Scales&gt;=F7222,SUM(_Cat4*(N_Raters-_Cat4)),"")</f>
        <v/>
      </c>
      <c r="G7220" s="9" t="str">
        <f t="array" ref="G7220">IF(N_Scales&gt;=G7222,SUM(_Cat5*(N_Raters-_Cat5)),"")</f>
        <v/>
      </c>
      <c r="H7220" s="9" t="str">
        <f t="array" ref="H7220">IF(N_Scales&gt;=H7222,SUM(_Cat6*(N_Raters-_Cat6)),"")</f>
        <v/>
      </c>
      <c r="I7220" s="9">
        <f t="array" ref="I7220">SUM(_Cat1,_Cat2,(N_Scales&gt;=3)*_Cat3,(N_Scales&gt;=4)*_Cat4,(N_Scales&gt;=5)*_Cat5,(N_Scales&gt;=6)*_Cat6)</f>
        <v>21606</v>
      </c>
      <c r="J7220" s="29" t="s">
        <v>34</v>
      </c>
    </row>
    <row r="7221" spans="1:11" ht="15.75">
      <c r="A7221" s="30" t="s">
        <v>3</v>
      </c>
      <c r="C7221" s="10">
        <f>C7219/Sum_Cats</f>
        <v>0.36059427936684252</v>
      </c>
      <c r="D7221" s="10">
        <f>D7219/Sum_Cats</f>
        <v>0.27242432657595111</v>
      </c>
      <c r="E7221" s="10">
        <f>IF(N_Scales&gt;=E7222,E7219/Sum_Cats,"")</f>
        <v>0.36698139405720631</v>
      </c>
      <c r="F7221" s="10" t="str">
        <f>IF(N_Scales&gt;=F7222,F7219/Sum_Cats,"")</f>
        <v/>
      </c>
      <c r="G7221" s="10" t="str">
        <f>IF(N_Scales&gt;=G7222,G7219/Sum_Cats,"")</f>
        <v/>
      </c>
      <c r="H7221" s="10" t="str">
        <f>IF(N_Scales&gt;=H7222,H7219/Sum_Cats,"")</f>
        <v/>
      </c>
      <c r="I7221" s="10">
        <f ca="1">SUM(Cat_Props)</f>
        <v>0.99999999999999989</v>
      </c>
      <c r="J7221" s="28" t="s">
        <v>22</v>
      </c>
    </row>
    <row r="7222" spans="1:11" ht="15.75">
      <c r="A7222" s="5"/>
      <c r="C7222" s="40">
        <v>1</v>
      </c>
      <c r="D7222" s="40">
        <v>2</v>
      </c>
      <c r="E7222" s="40">
        <v>3</v>
      </c>
      <c r="F7222" s="40">
        <v>4</v>
      </c>
      <c r="G7222" s="40">
        <v>5</v>
      </c>
      <c r="H7222" s="40">
        <v>6</v>
      </c>
    </row>
    <row r="7223" spans="1:11" ht="15.75">
      <c r="A7223" s="21" t="s">
        <v>14</v>
      </c>
      <c r="C7223" s="49">
        <v>1</v>
      </c>
      <c r="D7223" s="49">
        <v>1</v>
      </c>
      <c r="E7223" s="49">
        <f>IF(N_Scales&gt;=E7222,1,0)</f>
        <v>1</v>
      </c>
      <c r="F7223" s="49">
        <f>IF(N_Scales&gt;=F7222,1,0)</f>
        <v>0</v>
      </c>
      <c r="G7223" s="49">
        <f>IF(N_Scales&gt;=G7222,1,0)</f>
        <v>0</v>
      </c>
      <c r="H7223" s="49">
        <f>IF(N_Scales&gt;=H7222,1,0)</f>
        <v>0</v>
      </c>
    </row>
    <row r="7224" spans="1:11" ht="15.75">
      <c r="A7224" s="27" t="s">
        <v>18</v>
      </c>
      <c r="C7224" s="31" t="s">
        <v>5</v>
      </c>
      <c r="D7224" s="31" t="s">
        <v>6</v>
      </c>
      <c r="E7224" s="32" t="s">
        <v>7</v>
      </c>
      <c r="F7224" s="32" t="s">
        <v>8</v>
      </c>
      <c r="G7224" s="32" t="s">
        <v>9</v>
      </c>
      <c r="H7224" s="32" t="s">
        <v>10</v>
      </c>
    </row>
    <row r="7225" spans="1:11" ht="15.75">
      <c r="A7225" s="5" t="s">
        <v>11</v>
      </c>
      <c r="C7225" s="9">
        <f>C7220</f>
        <v>2578</v>
      </c>
      <c r="D7225" s="9">
        <f>D7220</f>
        <v>3894</v>
      </c>
      <c r="E7225" s="9">
        <f>IF(N_Scales&gt;=E7222,E7220,"")</f>
        <v>2066</v>
      </c>
      <c r="F7225" s="9" t="str">
        <f>IF(N_Scales&gt;=F7222,F7220,"")</f>
        <v/>
      </c>
      <c r="G7225" s="9" t="str">
        <f>IF(N_Scales&gt;=G7222,G7220,"")</f>
        <v/>
      </c>
      <c r="H7225" s="9" t="str">
        <f>IF(N_Scales&gt;=H7222,H7220,"")</f>
        <v/>
      </c>
    </row>
    <row r="7226" spans="1:11" ht="15.75">
      <c r="A7226" s="5" t="s">
        <v>2</v>
      </c>
      <c r="C7226" s="11">
        <f>N_Items*N_Raters*(N_Raters-1)*Cat1_P*(1-Cat1_P)</f>
        <v>9964.6033351761871</v>
      </c>
      <c r="D7226" s="11">
        <f>N_Items*N_Raters*(N_Raters-1)*Cat2_P*(1-Cat2_P)</f>
        <v>8566.2100834250959</v>
      </c>
      <c r="E7226" s="11">
        <f>IF(N_Scales&gt;=E7222,N_Items*N_Raters*(N_Raters-1)*Cat3_P*(1-Cat3_P),"")</f>
        <v>10039.80288934366</v>
      </c>
      <c r="F7226" s="11" t="str">
        <f>IF(N_Scales&gt;=F7222,N_Items*N_Raters*(N_Raters-1)*Cat4_P*(1-Cat4_P),"")</f>
        <v/>
      </c>
      <c r="G7226" s="11" t="str">
        <f>IF(N_Scales&gt;=G7222,N_Items*N_Raters*(N_Raters-1)*Cat5_P*(1-Cat5_P),"")</f>
        <v/>
      </c>
      <c r="H7226" s="11" t="str">
        <f>IF(N_Scales&gt;=H7222,N_Items*N_Raters*(N_Raters-1)*Cat6_P*(1-Cat6_P),"")</f>
        <v/>
      </c>
    </row>
    <row r="7227" spans="1:11" ht="15.75">
      <c r="A7227" s="21" t="s">
        <v>19</v>
      </c>
      <c r="C7227" s="10">
        <f>1-(C7225/C7226)</f>
        <v>0.74128423246920772</v>
      </c>
      <c r="D7227" s="10">
        <f>1-(D7225/D7226)</f>
        <v>0.54542324294210731</v>
      </c>
      <c r="E7227" s="10">
        <f>IF(N_Scales&gt;=E7222,1-(E7225/E7226),"")</f>
        <v>0.79421906756826155</v>
      </c>
      <c r="F7227" s="10" t="str">
        <f>IF(N_Scales&gt;=F7222,1-(F7225/F7226),"")</f>
        <v/>
      </c>
      <c r="G7227" s="10" t="str">
        <f>IF(N_Scales&gt;=G7222,1-(G7225/G7226),"")</f>
        <v/>
      </c>
      <c r="H7227" s="10" t="str">
        <f>IF(N_Scales&gt;=H7222,1-(H7225/H7226),"")</f>
        <v/>
      </c>
    </row>
    <row r="7228" spans="1:11" ht="15.75">
      <c r="A7228" s="21"/>
      <c r="B7228" s="3"/>
    </row>
    <row r="7229" spans="1:11" ht="15.75">
      <c r="A7229" s="21" t="s">
        <v>14</v>
      </c>
      <c r="B7229" s="3"/>
    </row>
    <row r="7230" spans="1:11" ht="15.75">
      <c r="A7230" s="27" t="s">
        <v>16</v>
      </c>
    </row>
    <row r="7231" spans="1:11" ht="18.75">
      <c r="A7231" s="5" t="s">
        <v>36</v>
      </c>
      <c r="B7231" s="12">
        <f>N_Items*(N_Raters*N_Raters)-Prod_Cats</f>
        <v>8547</v>
      </c>
      <c r="C7231" s="12"/>
    </row>
    <row r="7232" spans="1:11" ht="15.75">
      <c r="A7232" s="5" t="s">
        <v>12</v>
      </c>
      <c r="B7232" s="14">
        <f t="array" aca="1" ref="B7232" ca="1">N_Items*N_Raters*(N_Raters-1)*SUM(Cat_Props*(1-Cat_Props))</f>
        <v>28570.616307944943</v>
      </c>
      <c r="C7232" s="13"/>
    </row>
    <row r="7233" spans="1:11" ht="15.75">
      <c r="A7233" s="21" t="s">
        <v>20</v>
      </c>
      <c r="B7233" s="15">
        <f ca="1">1-(B7231/B7232)</f>
        <v>0.70084649529862464</v>
      </c>
      <c r="C7233" s="13"/>
    </row>
    <row r="7234" spans="1:11" ht="15.75">
      <c r="A7234" s="5" t="s">
        <v>17</v>
      </c>
      <c r="B7234" s="15">
        <f t="array" aca="1" ref="B7234" ca="1">SUM(Cat_Props^2)</f>
        <v>0.33891859160662346</v>
      </c>
    </row>
    <row r="7235" spans="1:11" ht="18.75">
      <c r="A7235" s="5" t="s">
        <v>37</v>
      </c>
      <c r="B7235" s="15">
        <f t="array" aca="1" ref="B7235" ca="1">SUM(Cat_Props^3)</f>
        <v>0.11652875791463399</v>
      </c>
    </row>
    <row r="7236" spans="1:11">
      <c r="G7236" s="2"/>
      <c r="H7236" s="2"/>
      <c r="I7236" s="2"/>
      <c r="J7236" s="2"/>
      <c r="K7236" s="2"/>
    </row>
    <row r="7237" spans="1:11" ht="19.5">
      <c r="A7237" s="33" t="s">
        <v>30</v>
      </c>
      <c r="B7237" s="15">
        <f ca="1">SQRT((2/(B9*B8*(B8-1)))*((B7234-(2*B8-3)*(B7234*B7234)+(2*(B8-2)*B7235))/((1-B7234)^2)))</f>
        <v>4.906847770000354E-3</v>
      </c>
      <c r="C7237" s="5"/>
      <c r="D7237" s="21" t="s">
        <v>31</v>
      </c>
      <c r="E7237" s="15">
        <f t="array" aca="1" ref="E7237" ca="1">SQRT(2)/(((SUM(Cat_Props*(1-Cat_Props)))*SQRT(N_Items*N_Raters*(N_Raters-1))))*SQRT((POWER(SUM(Cat_Props*(1-Cat_Props)),2))-(SUM(Cat_Props*(1-Cat_Props)*((1-Cat_Props)-Cat_Props))))</f>
        <v>4.8345420416188037E-3</v>
      </c>
      <c r="F7237" s="5"/>
      <c r="J7237" s="15"/>
      <c r="K7237" s="15"/>
    </row>
    <row r="7238" spans="1:11" ht="15.75">
      <c r="A7238" s="33" t="s">
        <v>13</v>
      </c>
      <c r="B7238" s="24">
        <f ca="1">B7233/B7237</f>
        <v>142.83029108493702</v>
      </c>
      <c r="C7238" s="5"/>
      <c r="D7238" s="33" t="s">
        <v>13</v>
      </c>
      <c r="E7238" s="24">
        <f ca="1">B7233/E7237</f>
        <v>144.96647030169427</v>
      </c>
      <c r="F7238" s="5"/>
    </row>
    <row r="7239" spans="1:11" ht="15.75">
      <c r="A7239" s="33" t="s">
        <v>39</v>
      </c>
      <c r="B7239" s="25">
        <f ca="1">(1-NORMSDIST(ABS(B7238)))*2</f>
        <v>0</v>
      </c>
      <c r="C7239" s="5"/>
      <c r="D7239" s="33" t="s">
        <v>39</v>
      </c>
      <c r="E7239" s="25">
        <f ca="1">(1-NORMSDIST(ABS(E7238)))*2</f>
        <v>0</v>
      </c>
      <c r="F7239" s="5"/>
    </row>
    <row r="7240" spans="1:11" ht="17.25">
      <c r="A7240" s="33" t="s">
        <v>38</v>
      </c>
      <c r="B7240" s="24">
        <f ca="1">B7233-(1.96*B7237)</f>
        <v>0.69122907366942399</v>
      </c>
      <c r="C7240" s="5"/>
      <c r="D7240" s="33" t="s">
        <v>38</v>
      </c>
      <c r="E7240" s="24">
        <f ca="1">B7233-(1.96*E7237)</f>
        <v>0.69137079289705183</v>
      </c>
      <c r="F7240" s="5"/>
    </row>
    <row r="7241" spans="1:11" ht="17.25">
      <c r="A7241" s="33" t="s">
        <v>32</v>
      </c>
      <c r="B7241" s="24">
        <f ca="1">B7233+(1.96*B7237)</f>
        <v>0.71046391692782529</v>
      </c>
      <c r="C7241" s="5"/>
      <c r="D7241" s="33" t="s">
        <v>40</v>
      </c>
      <c r="E7241" s="24">
        <f ca="1">B7233+(1.96*E7237)</f>
        <v>0.71032219770019744</v>
      </c>
      <c r="F7241" s="5"/>
    </row>
    <row r="7242" spans="1:11" ht="15.75">
      <c r="A7242" s="26"/>
      <c r="B7242" s="5"/>
      <c r="C7242" s="5"/>
      <c r="D7242" s="5"/>
      <c r="E7242" s="5"/>
      <c r="F7242" s="5"/>
    </row>
    <row r="7244" spans="1:11" ht="15.75">
      <c r="A7244" s="7" t="s">
        <v>44</v>
      </c>
    </row>
    <row r="7245" spans="1:11" ht="15.75">
      <c r="A7245" s="7" t="s">
        <v>45</v>
      </c>
    </row>
    <row r="7246" spans="1:11">
      <c r="A7246" s="4"/>
    </row>
  </sheetData>
  <mergeCells count="1">
    <mergeCell ref="C13:H13"/>
  </mergeCells>
  <phoneticPr fontId="0" type="noConversion"/>
  <conditionalFormatting sqref="E7224:H7224">
    <cfRule type="expression" dxfId="10" priority="20" stopIfTrue="1">
      <formula>(N_Scales&gt;=E7222)</formula>
    </cfRule>
    <cfRule type="expression" dxfId="9" priority="21" stopIfTrue="1">
      <formula>(N_Scales&lt;E7222)</formula>
    </cfRule>
  </conditionalFormatting>
  <conditionalFormatting sqref="C15:D7218">
    <cfRule type="expression" dxfId="8" priority="27" stopIfTrue="1">
      <formula>AND(C15&gt;0,C15&lt;N_Raters)</formula>
    </cfRule>
  </conditionalFormatting>
  <conditionalFormatting sqref="E14">
    <cfRule type="expression" dxfId="7" priority="31" stopIfTrue="1">
      <formula>N_Scales&lt;E$7222</formula>
    </cfRule>
    <cfRule type="expression" dxfId="6" priority="32" stopIfTrue="1">
      <formula>N_Scales&gt;=E$7222</formula>
    </cfRule>
  </conditionalFormatting>
  <conditionalFormatting sqref="F14:H14">
    <cfRule type="expression" dxfId="5" priority="33" stopIfTrue="1">
      <formula>N_Scales&lt;F$7222</formula>
    </cfRule>
    <cfRule type="expression" dxfId="4" priority="34" stopIfTrue="1">
      <formula>N_Scales&gt;=F$7222</formula>
    </cfRule>
  </conditionalFormatting>
  <conditionalFormatting sqref="E7218:G7218">
    <cfRule type="expression" dxfId="3" priority="35" stopIfTrue="1">
      <formula>N_Scales&lt;E$7222</formula>
    </cfRule>
  </conditionalFormatting>
  <conditionalFormatting sqref="H7218">
    <cfRule type="expression" dxfId="2" priority="36" stopIfTrue="1">
      <formula>N_Scales&lt;$H$7222</formula>
    </cfRule>
  </conditionalFormatting>
  <conditionalFormatting sqref="E15:H7217">
    <cfRule type="expression" dxfId="1" priority="38" stopIfTrue="1">
      <formula>N_Scales&lt;E$7222</formula>
    </cfRule>
    <cfRule type="expression" dxfId="0" priority="39" stopIfTrue="1">
      <formula>AND(E15&gt;0,E15&lt;N_Raters)</formula>
    </cfRule>
  </conditionalFormatting>
  <dataValidations count="2">
    <dataValidation type="whole" allowBlank="1" showInputMessage="1" showErrorMessage="1" errorTitle="Number of Raters" error="&#10;  The only valid number of raters&#10;  are from two to five.&#10;&#10;  Please enter a number 2 to 5." promptTitle="Number of Raters" prompt="&#10;Enter the number of raters.&#10;&#10;Ratings from any other rating sheets will be ignored.  " sqref="B8">
      <formula1>2</formula1>
      <formula2>5</formula2>
    </dataValidation>
    <dataValidation type="whole" showInputMessage="1" showErrorMessage="1" errorTitle="Number of Scales" error="The program only accepts&#10;from 2 to 6 scales.&#10;&#10;Please enter a number &#10;from 2 to 6." promptTitle="Number of Scales or Categories" prompt="&#10;Enter the number of scales or categories to be included.&#10;&#10;This sheet will calculate Kappa for from 2 to 6 categories." sqref="B10">
      <formula1>2</formula1>
      <formula2>6</formula2>
    </dataValidation>
  </dataValidations>
  <pageMargins left="0.75" right="0.75" top="1" bottom="1" header="0.5" footer="0.5"/>
  <pageSetup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C7207"/>
  <sheetViews>
    <sheetView topLeftCell="A7199" workbookViewId="0">
      <selection activeCell="B7207" sqref="B7207"/>
    </sheetView>
  </sheetViews>
  <sheetFormatPr defaultRowHeight="12.75"/>
  <sheetData>
    <row r="1" spans="1:3" ht="15.75">
      <c r="A1" s="5" t="s">
        <v>27</v>
      </c>
    </row>
    <row r="2" spans="1:3" ht="16.5" thickBot="1">
      <c r="A2" s="5"/>
    </row>
    <row r="3" spans="1:3" ht="15.75">
      <c r="B3" s="44" t="s">
        <v>0</v>
      </c>
      <c r="C3" s="45" t="s">
        <v>48</v>
      </c>
    </row>
    <row r="4" spans="1:3" ht="15.75">
      <c r="B4" s="41">
        <v>1</v>
      </c>
      <c r="C4">
        <v>1</v>
      </c>
    </row>
    <row r="5" spans="1:3" ht="15.75">
      <c r="B5" s="41">
        <v>2</v>
      </c>
      <c r="C5">
        <v>1</v>
      </c>
    </row>
    <row r="6" spans="1:3" ht="15.75">
      <c r="B6" s="41">
        <v>3</v>
      </c>
      <c r="C6">
        <v>1</v>
      </c>
    </row>
    <row r="7" spans="1:3" ht="15.75">
      <c r="B7" s="41">
        <v>4</v>
      </c>
      <c r="C7">
        <v>1</v>
      </c>
    </row>
    <row r="8" spans="1:3" ht="15.75">
      <c r="B8" s="41">
        <v>5</v>
      </c>
      <c r="C8">
        <v>1</v>
      </c>
    </row>
    <row r="9" spans="1:3" ht="15.75">
      <c r="B9" s="41">
        <v>6</v>
      </c>
      <c r="C9">
        <v>1</v>
      </c>
    </row>
    <row r="10" spans="1:3" ht="15.75">
      <c r="B10" s="41">
        <v>7</v>
      </c>
      <c r="C10">
        <v>1</v>
      </c>
    </row>
    <row r="11" spans="1:3" ht="15.75">
      <c r="B11" s="41">
        <v>8</v>
      </c>
      <c r="C11">
        <v>1</v>
      </c>
    </row>
    <row r="12" spans="1:3" ht="15.75">
      <c r="B12" s="41">
        <v>9</v>
      </c>
      <c r="C12">
        <v>1</v>
      </c>
    </row>
    <row r="13" spans="1:3" ht="15.75">
      <c r="B13" s="41">
        <v>10</v>
      </c>
      <c r="C13">
        <v>1</v>
      </c>
    </row>
    <row r="14" spans="1:3" ht="15.75">
      <c r="B14" s="41">
        <v>11</v>
      </c>
      <c r="C14">
        <v>1</v>
      </c>
    </row>
    <row r="15" spans="1:3" ht="15.75">
      <c r="B15" s="41">
        <v>12</v>
      </c>
      <c r="C15">
        <v>1</v>
      </c>
    </row>
    <row r="16" spans="1:3" ht="15.75">
      <c r="B16" s="41">
        <v>13</v>
      </c>
      <c r="C16">
        <v>1</v>
      </c>
    </row>
    <row r="17" spans="2:3" ht="15.75">
      <c r="B17" s="41">
        <v>14</v>
      </c>
      <c r="C17">
        <v>1</v>
      </c>
    </row>
    <row r="18" spans="2:3" ht="15.75">
      <c r="B18" s="41">
        <v>15</v>
      </c>
      <c r="C18">
        <v>1</v>
      </c>
    </row>
    <row r="19" spans="2:3" ht="15.75">
      <c r="B19" s="41">
        <v>16</v>
      </c>
      <c r="C19">
        <v>2</v>
      </c>
    </row>
    <row r="20" spans="2:3" ht="15.75">
      <c r="B20" s="41">
        <v>17</v>
      </c>
      <c r="C20">
        <v>1</v>
      </c>
    </row>
    <row r="21" spans="2:3" ht="15.75">
      <c r="B21" s="41">
        <v>18</v>
      </c>
      <c r="C21">
        <v>2</v>
      </c>
    </row>
    <row r="22" spans="2:3" ht="15.75">
      <c r="B22" s="41">
        <v>19</v>
      </c>
      <c r="C22">
        <v>1</v>
      </c>
    </row>
    <row r="23" spans="2:3" ht="15.75">
      <c r="B23" s="41">
        <v>20</v>
      </c>
      <c r="C23">
        <v>1</v>
      </c>
    </row>
    <row r="24" spans="2:3" ht="15.75">
      <c r="B24" s="41">
        <v>21</v>
      </c>
      <c r="C24">
        <v>1</v>
      </c>
    </row>
    <row r="25" spans="2:3" ht="15.75">
      <c r="B25" s="41">
        <v>22</v>
      </c>
      <c r="C25">
        <v>1</v>
      </c>
    </row>
    <row r="26" spans="2:3" ht="15.75">
      <c r="B26" s="41">
        <v>23</v>
      </c>
      <c r="C26">
        <v>1</v>
      </c>
    </row>
    <row r="27" spans="2:3" ht="15.75">
      <c r="B27" s="41">
        <v>24</v>
      </c>
      <c r="C27">
        <v>1</v>
      </c>
    </row>
    <row r="28" spans="2:3" ht="15.75">
      <c r="B28" s="41">
        <v>25</v>
      </c>
      <c r="C28">
        <v>1</v>
      </c>
    </row>
    <row r="29" spans="2:3" ht="15.75">
      <c r="B29" s="41">
        <v>26</v>
      </c>
      <c r="C29">
        <v>1</v>
      </c>
    </row>
    <row r="30" spans="2:3" ht="15.75">
      <c r="B30" s="41">
        <v>27</v>
      </c>
      <c r="C30">
        <v>1</v>
      </c>
    </row>
    <row r="31" spans="2:3" ht="15.75">
      <c r="B31" s="41">
        <v>28</v>
      </c>
      <c r="C31">
        <v>1</v>
      </c>
    </row>
    <row r="32" spans="2:3" ht="15.75">
      <c r="B32" s="41">
        <v>29</v>
      </c>
      <c r="C32">
        <v>1</v>
      </c>
    </row>
    <row r="33" spans="2:3" ht="15.75">
      <c r="B33" s="41">
        <v>30</v>
      </c>
      <c r="C33">
        <v>1</v>
      </c>
    </row>
    <row r="34" spans="2:3" ht="15.75">
      <c r="B34" s="41">
        <v>31</v>
      </c>
      <c r="C34">
        <v>1</v>
      </c>
    </row>
    <row r="35" spans="2:3" ht="15.75">
      <c r="B35" s="41">
        <v>32</v>
      </c>
      <c r="C35">
        <v>1</v>
      </c>
    </row>
    <row r="36" spans="2:3" ht="15.75">
      <c r="B36" s="41">
        <v>33</v>
      </c>
      <c r="C36">
        <v>1</v>
      </c>
    </row>
    <row r="37" spans="2:3" ht="15.75">
      <c r="B37" s="41">
        <v>34</v>
      </c>
      <c r="C37">
        <v>1</v>
      </c>
    </row>
    <row r="38" spans="2:3" ht="15.75">
      <c r="B38" s="41">
        <v>35</v>
      </c>
      <c r="C38">
        <v>1</v>
      </c>
    </row>
    <row r="39" spans="2:3" ht="15.75">
      <c r="B39" s="41">
        <v>36</v>
      </c>
      <c r="C39">
        <v>1</v>
      </c>
    </row>
    <row r="40" spans="2:3" ht="15.75">
      <c r="B40" s="41">
        <v>37</v>
      </c>
      <c r="C40">
        <v>1</v>
      </c>
    </row>
    <row r="41" spans="2:3" ht="15.75">
      <c r="B41" s="41">
        <v>38</v>
      </c>
      <c r="C41">
        <v>1</v>
      </c>
    </row>
    <row r="42" spans="2:3" ht="15.75">
      <c r="B42" s="41">
        <v>39</v>
      </c>
      <c r="C42">
        <v>1</v>
      </c>
    </row>
    <row r="43" spans="2:3" ht="15.75">
      <c r="B43" s="41">
        <v>40</v>
      </c>
      <c r="C43">
        <v>1</v>
      </c>
    </row>
    <row r="44" spans="2:3" ht="15.75">
      <c r="B44" s="41">
        <v>41</v>
      </c>
      <c r="C44">
        <v>1</v>
      </c>
    </row>
    <row r="45" spans="2:3" ht="15.75">
      <c r="B45" s="41">
        <v>42</v>
      </c>
      <c r="C45">
        <v>1</v>
      </c>
    </row>
    <row r="46" spans="2:3" ht="15.75">
      <c r="B46" s="41">
        <v>43</v>
      </c>
      <c r="C46">
        <v>3</v>
      </c>
    </row>
    <row r="47" spans="2:3" ht="15.75">
      <c r="B47" s="41">
        <v>44</v>
      </c>
      <c r="C47">
        <v>1</v>
      </c>
    </row>
    <row r="48" spans="2:3" ht="15.75">
      <c r="B48" s="41">
        <v>45</v>
      </c>
      <c r="C48">
        <v>1</v>
      </c>
    </row>
    <row r="49" spans="2:3" ht="15.75">
      <c r="B49" s="41">
        <v>46</v>
      </c>
      <c r="C49">
        <v>1</v>
      </c>
    </row>
    <row r="50" spans="2:3" ht="15.75">
      <c r="B50" s="41">
        <v>47</v>
      </c>
      <c r="C50">
        <v>1</v>
      </c>
    </row>
    <row r="51" spans="2:3" ht="15.75">
      <c r="B51" s="41">
        <v>48</v>
      </c>
      <c r="C51">
        <v>1</v>
      </c>
    </row>
    <row r="52" spans="2:3" ht="15.75">
      <c r="B52" s="41">
        <v>49</v>
      </c>
      <c r="C52">
        <v>1</v>
      </c>
    </row>
    <row r="53" spans="2:3" ht="15.75">
      <c r="B53" s="41">
        <v>50</v>
      </c>
      <c r="C53">
        <v>1</v>
      </c>
    </row>
    <row r="54" spans="2:3" ht="15.75">
      <c r="B54" s="41">
        <v>51</v>
      </c>
      <c r="C54">
        <v>1</v>
      </c>
    </row>
    <row r="55" spans="2:3" ht="15.75">
      <c r="B55" s="41">
        <v>52</v>
      </c>
      <c r="C55">
        <v>1</v>
      </c>
    </row>
    <row r="56" spans="2:3" ht="15.75">
      <c r="B56" s="41">
        <v>53</v>
      </c>
      <c r="C56">
        <v>1</v>
      </c>
    </row>
    <row r="57" spans="2:3" ht="15.75">
      <c r="B57" s="41">
        <v>54</v>
      </c>
      <c r="C57">
        <v>1</v>
      </c>
    </row>
    <row r="58" spans="2:3" ht="15.75">
      <c r="B58" s="41">
        <v>55</v>
      </c>
      <c r="C58">
        <v>1</v>
      </c>
    </row>
    <row r="59" spans="2:3" ht="15.75">
      <c r="B59" s="41">
        <v>56</v>
      </c>
      <c r="C59">
        <v>1</v>
      </c>
    </row>
    <row r="60" spans="2:3" ht="15.75">
      <c r="B60" s="41">
        <v>57</v>
      </c>
      <c r="C60">
        <v>1</v>
      </c>
    </row>
    <row r="61" spans="2:3" ht="15.75">
      <c r="B61" s="41">
        <v>58</v>
      </c>
      <c r="C61">
        <v>1</v>
      </c>
    </row>
    <row r="62" spans="2:3" ht="15.75">
      <c r="B62" s="41">
        <v>59</v>
      </c>
      <c r="C62">
        <v>1</v>
      </c>
    </row>
    <row r="63" spans="2:3" ht="15.75">
      <c r="B63" s="41">
        <v>60</v>
      </c>
      <c r="C63">
        <v>1</v>
      </c>
    </row>
    <row r="64" spans="2:3" ht="15.75">
      <c r="B64" s="41">
        <v>61</v>
      </c>
      <c r="C64">
        <v>1</v>
      </c>
    </row>
    <row r="65" spans="2:3" ht="15.75">
      <c r="B65" s="41">
        <v>62</v>
      </c>
      <c r="C65">
        <v>1</v>
      </c>
    </row>
    <row r="66" spans="2:3" ht="15.75">
      <c r="B66" s="41">
        <v>63</v>
      </c>
      <c r="C66">
        <v>1</v>
      </c>
    </row>
    <row r="67" spans="2:3" ht="15.75">
      <c r="B67" s="41">
        <v>64</v>
      </c>
      <c r="C67">
        <v>1</v>
      </c>
    </row>
    <row r="68" spans="2:3" ht="15.75">
      <c r="B68" s="41">
        <v>65</v>
      </c>
      <c r="C68">
        <v>1</v>
      </c>
    </row>
    <row r="69" spans="2:3" ht="15.75">
      <c r="B69" s="41">
        <v>66</v>
      </c>
      <c r="C69">
        <v>1</v>
      </c>
    </row>
    <row r="70" spans="2:3" ht="15.75">
      <c r="B70" s="41">
        <v>67</v>
      </c>
      <c r="C70">
        <v>1</v>
      </c>
    </row>
    <row r="71" spans="2:3" ht="15.75">
      <c r="B71" s="41">
        <v>68</v>
      </c>
      <c r="C71">
        <v>1</v>
      </c>
    </row>
    <row r="72" spans="2:3" ht="15.75">
      <c r="B72" s="41">
        <v>69</v>
      </c>
      <c r="C72">
        <v>3</v>
      </c>
    </row>
    <row r="73" spans="2:3" ht="15.75">
      <c r="B73" s="41">
        <v>70</v>
      </c>
      <c r="C73">
        <v>1</v>
      </c>
    </row>
    <row r="74" spans="2:3" ht="15.75">
      <c r="B74" s="41">
        <v>71</v>
      </c>
      <c r="C74">
        <v>1</v>
      </c>
    </row>
    <row r="75" spans="2:3" ht="15.75">
      <c r="B75" s="41">
        <v>72</v>
      </c>
      <c r="C75">
        <v>1</v>
      </c>
    </row>
    <row r="76" spans="2:3" ht="15.75">
      <c r="B76" s="41">
        <v>73</v>
      </c>
      <c r="C76">
        <v>1</v>
      </c>
    </row>
    <row r="77" spans="2:3" ht="15.75">
      <c r="B77" s="41">
        <v>74</v>
      </c>
      <c r="C77">
        <v>1</v>
      </c>
    </row>
    <row r="78" spans="2:3" ht="15.75">
      <c r="B78" s="41">
        <v>75</v>
      </c>
      <c r="C78">
        <v>1</v>
      </c>
    </row>
    <row r="79" spans="2:3" ht="15.75">
      <c r="B79" s="41">
        <v>76</v>
      </c>
      <c r="C79">
        <v>1</v>
      </c>
    </row>
    <row r="80" spans="2:3" ht="15.75">
      <c r="B80" s="41">
        <v>77</v>
      </c>
      <c r="C80">
        <v>1</v>
      </c>
    </row>
    <row r="81" spans="2:3" ht="15.75">
      <c r="B81" s="41">
        <v>78</v>
      </c>
      <c r="C81">
        <v>1</v>
      </c>
    </row>
    <row r="82" spans="2:3" ht="15.75">
      <c r="B82" s="41">
        <v>79</v>
      </c>
      <c r="C82">
        <v>1</v>
      </c>
    </row>
    <row r="83" spans="2:3" ht="15.75">
      <c r="B83" s="41">
        <v>80</v>
      </c>
      <c r="C83">
        <v>1</v>
      </c>
    </row>
    <row r="84" spans="2:3" ht="15.75">
      <c r="B84" s="41">
        <v>81</v>
      </c>
      <c r="C84">
        <v>1</v>
      </c>
    </row>
    <row r="85" spans="2:3" ht="15.75">
      <c r="B85" s="41">
        <v>82</v>
      </c>
      <c r="C85">
        <v>1</v>
      </c>
    </row>
    <row r="86" spans="2:3" ht="15.75">
      <c r="B86" s="41">
        <v>83</v>
      </c>
      <c r="C86">
        <v>1</v>
      </c>
    </row>
    <row r="87" spans="2:3" ht="15.75">
      <c r="B87" s="41">
        <v>84</v>
      </c>
      <c r="C87">
        <v>1</v>
      </c>
    </row>
    <row r="88" spans="2:3" ht="15.75">
      <c r="B88" s="41">
        <v>85</v>
      </c>
      <c r="C88">
        <v>1</v>
      </c>
    </row>
    <row r="89" spans="2:3" ht="15.75">
      <c r="B89" s="41">
        <v>86</v>
      </c>
      <c r="C89">
        <v>1</v>
      </c>
    </row>
    <row r="90" spans="2:3" ht="15.75">
      <c r="B90" s="41">
        <v>87</v>
      </c>
      <c r="C90">
        <v>1</v>
      </c>
    </row>
    <row r="91" spans="2:3" ht="15.75">
      <c r="B91" s="41">
        <v>88</v>
      </c>
      <c r="C91">
        <v>1</v>
      </c>
    </row>
    <row r="92" spans="2:3" ht="15.75">
      <c r="B92" s="41">
        <v>89</v>
      </c>
      <c r="C92">
        <v>1</v>
      </c>
    </row>
    <row r="93" spans="2:3" ht="15.75">
      <c r="B93" s="41">
        <v>90</v>
      </c>
      <c r="C93">
        <v>1</v>
      </c>
    </row>
    <row r="94" spans="2:3" ht="15.75">
      <c r="B94" s="41">
        <v>91</v>
      </c>
      <c r="C94">
        <v>1</v>
      </c>
    </row>
    <row r="95" spans="2:3" ht="15.75">
      <c r="B95" s="41">
        <v>92</v>
      </c>
      <c r="C95">
        <v>1</v>
      </c>
    </row>
    <row r="96" spans="2:3" ht="15.75">
      <c r="B96" s="41">
        <v>93</v>
      </c>
      <c r="C96">
        <v>2</v>
      </c>
    </row>
    <row r="97" spans="2:3" ht="15.75">
      <c r="B97" s="41">
        <v>94</v>
      </c>
      <c r="C97">
        <v>1</v>
      </c>
    </row>
    <row r="98" spans="2:3" ht="15.75">
      <c r="B98" s="41">
        <v>95</v>
      </c>
      <c r="C98">
        <v>1</v>
      </c>
    </row>
    <row r="99" spans="2:3" ht="15.75">
      <c r="B99" s="41">
        <v>96</v>
      </c>
      <c r="C99">
        <v>1</v>
      </c>
    </row>
    <row r="100" spans="2:3" ht="15.75">
      <c r="B100" s="41">
        <v>97</v>
      </c>
      <c r="C100">
        <v>1</v>
      </c>
    </row>
    <row r="101" spans="2:3" ht="15.75">
      <c r="B101" s="41">
        <v>98</v>
      </c>
      <c r="C101">
        <v>1</v>
      </c>
    </row>
    <row r="102" spans="2:3" ht="15.75">
      <c r="B102" s="41">
        <v>99</v>
      </c>
      <c r="C102">
        <v>1</v>
      </c>
    </row>
    <row r="103" spans="2:3" ht="16.5" thickBot="1">
      <c r="B103" s="43">
        <v>100</v>
      </c>
      <c r="C103">
        <v>1</v>
      </c>
    </row>
    <row r="104" spans="2:3" ht="15.75">
      <c r="B104" s="41">
        <v>101</v>
      </c>
      <c r="C104">
        <v>1</v>
      </c>
    </row>
    <row r="105" spans="2:3" ht="15.75">
      <c r="B105" s="41">
        <v>102</v>
      </c>
      <c r="C105">
        <v>1</v>
      </c>
    </row>
    <row r="106" spans="2:3" ht="16.5" thickBot="1">
      <c r="B106" s="43">
        <v>103</v>
      </c>
      <c r="C106">
        <v>1</v>
      </c>
    </row>
    <row r="107" spans="2:3" ht="15.75">
      <c r="B107" s="41">
        <v>104</v>
      </c>
      <c r="C107">
        <v>1</v>
      </c>
    </row>
    <row r="108" spans="2:3" ht="15.75">
      <c r="B108" s="41">
        <v>105</v>
      </c>
      <c r="C108">
        <v>1</v>
      </c>
    </row>
    <row r="109" spans="2:3" ht="16.5" thickBot="1">
      <c r="B109" s="43">
        <v>106</v>
      </c>
      <c r="C109">
        <v>1</v>
      </c>
    </row>
    <row r="110" spans="2:3" ht="15.75">
      <c r="B110" s="41">
        <v>107</v>
      </c>
      <c r="C110">
        <v>1</v>
      </c>
    </row>
    <row r="111" spans="2:3" ht="15.75">
      <c r="B111" s="41">
        <v>108</v>
      </c>
      <c r="C111">
        <v>1</v>
      </c>
    </row>
    <row r="112" spans="2:3" ht="16.5" thickBot="1">
      <c r="B112" s="43">
        <v>109</v>
      </c>
      <c r="C112">
        <v>1</v>
      </c>
    </row>
    <row r="113" spans="2:3" ht="15.75">
      <c r="B113" s="41">
        <v>110</v>
      </c>
      <c r="C113">
        <v>1</v>
      </c>
    </row>
    <row r="114" spans="2:3" ht="15.75">
      <c r="B114" s="41">
        <v>111</v>
      </c>
      <c r="C114">
        <v>1</v>
      </c>
    </row>
    <row r="115" spans="2:3" ht="16.5" thickBot="1">
      <c r="B115" s="43">
        <v>112</v>
      </c>
      <c r="C115">
        <v>1</v>
      </c>
    </row>
    <row r="116" spans="2:3" ht="15.75">
      <c r="B116" s="41">
        <v>113</v>
      </c>
      <c r="C116">
        <v>1</v>
      </c>
    </row>
    <row r="117" spans="2:3" ht="15.75">
      <c r="B117" s="41">
        <v>114</v>
      </c>
      <c r="C117">
        <v>1</v>
      </c>
    </row>
    <row r="118" spans="2:3" ht="16.5" thickBot="1">
      <c r="B118" s="43">
        <v>115</v>
      </c>
      <c r="C118">
        <v>1</v>
      </c>
    </row>
    <row r="119" spans="2:3" ht="15.75">
      <c r="B119" s="41">
        <v>116</v>
      </c>
      <c r="C119">
        <v>1</v>
      </c>
    </row>
    <row r="120" spans="2:3" ht="15.75">
      <c r="B120" s="41">
        <v>117</v>
      </c>
      <c r="C120">
        <v>1</v>
      </c>
    </row>
    <row r="121" spans="2:3" ht="16.5" thickBot="1">
      <c r="B121" s="43">
        <v>118</v>
      </c>
      <c r="C121">
        <v>1</v>
      </c>
    </row>
    <row r="122" spans="2:3" ht="15.75">
      <c r="B122" s="41">
        <v>119</v>
      </c>
      <c r="C122">
        <v>1</v>
      </c>
    </row>
    <row r="123" spans="2:3" ht="15.75">
      <c r="B123" s="41">
        <v>120</v>
      </c>
      <c r="C123">
        <v>1</v>
      </c>
    </row>
    <row r="124" spans="2:3" ht="16.5" thickBot="1">
      <c r="B124" s="43">
        <v>121</v>
      </c>
      <c r="C124">
        <v>1</v>
      </c>
    </row>
    <row r="125" spans="2:3" ht="15.75">
      <c r="B125" s="41">
        <v>122</v>
      </c>
      <c r="C125">
        <v>1</v>
      </c>
    </row>
    <row r="126" spans="2:3" ht="15.75">
      <c r="B126" s="41">
        <v>123</v>
      </c>
      <c r="C126">
        <v>1</v>
      </c>
    </row>
    <row r="127" spans="2:3" ht="16.5" thickBot="1">
      <c r="B127" s="43">
        <v>124</v>
      </c>
      <c r="C127">
        <v>1</v>
      </c>
    </row>
    <row r="128" spans="2:3" ht="15.75">
      <c r="B128" s="41">
        <v>125</v>
      </c>
      <c r="C128">
        <v>1</v>
      </c>
    </row>
    <row r="129" spans="2:3" ht="15.75">
      <c r="B129" s="41">
        <v>126</v>
      </c>
      <c r="C129">
        <v>1</v>
      </c>
    </row>
    <row r="130" spans="2:3" ht="16.5" thickBot="1">
      <c r="B130" s="43">
        <v>127</v>
      </c>
      <c r="C130">
        <v>1</v>
      </c>
    </row>
    <row r="131" spans="2:3" ht="15.75">
      <c r="B131" s="41">
        <v>128</v>
      </c>
      <c r="C131">
        <v>2</v>
      </c>
    </row>
    <row r="132" spans="2:3" ht="15.75">
      <c r="B132" s="41">
        <v>129</v>
      </c>
      <c r="C132">
        <v>2</v>
      </c>
    </row>
    <row r="133" spans="2:3" ht="16.5" thickBot="1">
      <c r="B133" s="43">
        <v>130</v>
      </c>
      <c r="C133">
        <v>2</v>
      </c>
    </row>
    <row r="134" spans="2:3" ht="15.75">
      <c r="B134" s="41">
        <v>131</v>
      </c>
      <c r="C134">
        <v>1</v>
      </c>
    </row>
    <row r="135" spans="2:3" ht="15.75">
      <c r="B135" s="41">
        <v>132</v>
      </c>
      <c r="C135">
        <v>1</v>
      </c>
    </row>
    <row r="136" spans="2:3" ht="16.5" thickBot="1">
      <c r="B136" s="43">
        <v>133</v>
      </c>
      <c r="C136">
        <v>1</v>
      </c>
    </row>
    <row r="137" spans="2:3" ht="15.75">
      <c r="B137" s="41">
        <v>134</v>
      </c>
      <c r="C137">
        <v>1</v>
      </c>
    </row>
    <row r="138" spans="2:3" ht="15.75">
      <c r="B138" s="41">
        <v>135</v>
      </c>
      <c r="C138">
        <v>1</v>
      </c>
    </row>
    <row r="139" spans="2:3" ht="16.5" thickBot="1">
      <c r="B139" s="43">
        <v>136</v>
      </c>
      <c r="C139">
        <v>1</v>
      </c>
    </row>
    <row r="140" spans="2:3" ht="15.75">
      <c r="B140" s="41">
        <v>137</v>
      </c>
      <c r="C140">
        <v>1</v>
      </c>
    </row>
    <row r="141" spans="2:3" ht="15.75">
      <c r="B141" s="41">
        <v>138</v>
      </c>
      <c r="C141">
        <v>1</v>
      </c>
    </row>
    <row r="142" spans="2:3" ht="16.5" thickBot="1">
      <c r="B142" s="43">
        <v>139</v>
      </c>
      <c r="C142">
        <v>1</v>
      </c>
    </row>
    <row r="143" spans="2:3" ht="15.75">
      <c r="B143" s="41">
        <v>140</v>
      </c>
      <c r="C143">
        <v>1</v>
      </c>
    </row>
    <row r="144" spans="2:3" ht="15.75">
      <c r="B144" s="41">
        <v>141</v>
      </c>
      <c r="C144">
        <v>1</v>
      </c>
    </row>
    <row r="145" spans="2:3" ht="16.5" thickBot="1">
      <c r="B145" s="43">
        <v>142</v>
      </c>
      <c r="C145">
        <v>1</v>
      </c>
    </row>
    <row r="146" spans="2:3" ht="15.75">
      <c r="B146" s="41">
        <v>143</v>
      </c>
      <c r="C146">
        <v>1</v>
      </c>
    </row>
    <row r="147" spans="2:3" ht="15.75">
      <c r="B147" s="41">
        <v>144</v>
      </c>
      <c r="C147">
        <v>3</v>
      </c>
    </row>
    <row r="148" spans="2:3" ht="16.5" thickBot="1">
      <c r="B148" s="43">
        <v>145</v>
      </c>
      <c r="C148">
        <v>1</v>
      </c>
    </row>
    <row r="149" spans="2:3" ht="15.75">
      <c r="B149" s="41">
        <v>146</v>
      </c>
      <c r="C149">
        <v>1</v>
      </c>
    </row>
    <row r="150" spans="2:3" ht="15.75">
      <c r="B150" s="41">
        <v>147</v>
      </c>
      <c r="C150">
        <v>1</v>
      </c>
    </row>
    <row r="151" spans="2:3" ht="16.5" thickBot="1">
      <c r="B151" s="43">
        <v>148</v>
      </c>
      <c r="C151">
        <v>1</v>
      </c>
    </row>
    <row r="152" spans="2:3" ht="15.75">
      <c r="B152" s="41">
        <v>149</v>
      </c>
      <c r="C152">
        <v>1</v>
      </c>
    </row>
    <row r="153" spans="2:3" ht="15.75">
      <c r="B153" s="41">
        <v>150</v>
      </c>
      <c r="C153">
        <v>1</v>
      </c>
    </row>
    <row r="154" spans="2:3" ht="16.5" thickBot="1">
      <c r="B154" s="43">
        <v>151</v>
      </c>
      <c r="C154">
        <v>1</v>
      </c>
    </row>
    <row r="155" spans="2:3" ht="15.75">
      <c r="B155" s="41">
        <v>152</v>
      </c>
      <c r="C155">
        <v>1</v>
      </c>
    </row>
    <row r="156" spans="2:3" ht="15.75">
      <c r="B156" s="41">
        <v>153</v>
      </c>
      <c r="C156">
        <v>1</v>
      </c>
    </row>
    <row r="157" spans="2:3" ht="16.5" thickBot="1">
      <c r="B157" s="43">
        <v>154</v>
      </c>
      <c r="C157">
        <v>1</v>
      </c>
    </row>
    <row r="158" spans="2:3" ht="15.75">
      <c r="B158" s="41">
        <v>155</v>
      </c>
      <c r="C158">
        <v>1</v>
      </c>
    </row>
    <row r="159" spans="2:3" ht="15.75">
      <c r="B159" s="41">
        <v>156</v>
      </c>
      <c r="C159">
        <v>1</v>
      </c>
    </row>
    <row r="160" spans="2:3" ht="16.5" thickBot="1">
      <c r="B160" s="43">
        <v>157</v>
      </c>
      <c r="C160">
        <v>1</v>
      </c>
    </row>
    <row r="161" spans="2:3" ht="15.75">
      <c r="B161" s="41">
        <v>158</v>
      </c>
      <c r="C161">
        <v>1</v>
      </c>
    </row>
    <row r="162" spans="2:3" ht="15.75">
      <c r="B162" s="41">
        <v>159</v>
      </c>
      <c r="C162">
        <v>1</v>
      </c>
    </row>
    <row r="163" spans="2:3" ht="16.5" thickBot="1">
      <c r="B163" s="43">
        <v>160</v>
      </c>
      <c r="C163">
        <v>1</v>
      </c>
    </row>
    <row r="164" spans="2:3" ht="15.75">
      <c r="B164" s="41">
        <v>161</v>
      </c>
      <c r="C164">
        <v>1</v>
      </c>
    </row>
    <row r="165" spans="2:3" ht="15.75">
      <c r="B165" s="41">
        <v>162</v>
      </c>
      <c r="C165">
        <v>1</v>
      </c>
    </row>
    <row r="166" spans="2:3" ht="16.5" thickBot="1">
      <c r="B166" s="43">
        <v>163</v>
      </c>
      <c r="C166">
        <v>1</v>
      </c>
    </row>
    <row r="167" spans="2:3" ht="15.75">
      <c r="B167" s="41">
        <v>164</v>
      </c>
      <c r="C167">
        <v>1</v>
      </c>
    </row>
    <row r="168" spans="2:3" ht="15.75">
      <c r="B168" s="41">
        <v>165</v>
      </c>
      <c r="C168">
        <v>1</v>
      </c>
    </row>
    <row r="169" spans="2:3" ht="16.5" thickBot="1">
      <c r="B169" s="43">
        <v>166</v>
      </c>
      <c r="C169">
        <v>1</v>
      </c>
    </row>
    <row r="170" spans="2:3" ht="15.75">
      <c r="B170" s="41">
        <v>167</v>
      </c>
      <c r="C170">
        <v>1</v>
      </c>
    </row>
    <row r="171" spans="2:3" ht="15.75">
      <c r="B171" s="41">
        <v>168</v>
      </c>
      <c r="C171">
        <v>1</v>
      </c>
    </row>
    <row r="172" spans="2:3" ht="16.5" thickBot="1">
      <c r="B172" s="43">
        <v>169</v>
      </c>
      <c r="C172">
        <v>1</v>
      </c>
    </row>
    <row r="173" spans="2:3" ht="15.75">
      <c r="B173" s="41">
        <v>170</v>
      </c>
      <c r="C173">
        <v>1</v>
      </c>
    </row>
    <row r="174" spans="2:3" ht="15.75">
      <c r="B174" s="41">
        <v>171</v>
      </c>
      <c r="C174">
        <v>1</v>
      </c>
    </row>
    <row r="175" spans="2:3" ht="16.5" thickBot="1">
      <c r="B175" s="43">
        <v>172</v>
      </c>
      <c r="C175">
        <v>1</v>
      </c>
    </row>
    <row r="176" spans="2:3" ht="15.75">
      <c r="B176" s="41">
        <v>173</v>
      </c>
      <c r="C176">
        <v>1</v>
      </c>
    </row>
    <row r="177" spans="2:3" ht="15.75">
      <c r="B177" s="41">
        <v>174</v>
      </c>
      <c r="C177">
        <v>1</v>
      </c>
    </row>
    <row r="178" spans="2:3" ht="16.5" thickBot="1">
      <c r="B178" s="43">
        <v>175</v>
      </c>
      <c r="C178">
        <v>1</v>
      </c>
    </row>
    <row r="179" spans="2:3" ht="15.75">
      <c r="B179" s="41">
        <v>176</v>
      </c>
      <c r="C179">
        <v>1</v>
      </c>
    </row>
    <row r="180" spans="2:3" ht="15.75">
      <c r="B180" s="41">
        <v>177</v>
      </c>
      <c r="C180">
        <v>1</v>
      </c>
    </row>
    <row r="181" spans="2:3" ht="16.5" thickBot="1">
      <c r="B181" s="43">
        <v>178</v>
      </c>
      <c r="C181">
        <v>1</v>
      </c>
    </row>
    <row r="182" spans="2:3" ht="15.75">
      <c r="B182" s="41">
        <v>179</v>
      </c>
      <c r="C182">
        <v>1</v>
      </c>
    </row>
    <row r="183" spans="2:3" ht="15.75">
      <c r="B183" s="41">
        <v>180</v>
      </c>
      <c r="C183">
        <v>1</v>
      </c>
    </row>
    <row r="184" spans="2:3" ht="16.5" thickBot="1">
      <c r="B184" s="43">
        <v>181</v>
      </c>
      <c r="C184">
        <v>1</v>
      </c>
    </row>
    <row r="185" spans="2:3" ht="15.75">
      <c r="B185" s="41">
        <v>182</v>
      </c>
      <c r="C185">
        <v>1</v>
      </c>
    </row>
    <row r="186" spans="2:3" ht="15.75">
      <c r="B186" s="41">
        <v>183</v>
      </c>
      <c r="C186">
        <v>1</v>
      </c>
    </row>
    <row r="187" spans="2:3" ht="16.5" thickBot="1">
      <c r="B187" s="43">
        <v>184</v>
      </c>
      <c r="C187">
        <v>1</v>
      </c>
    </row>
    <row r="188" spans="2:3" ht="15.75">
      <c r="B188" s="41">
        <v>185</v>
      </c>
      <c r="C188">
        <v>1</v>
      </c>
    </row>
    <row r="189" spans="2:3" ht="15.75">
      <c r="B189" s="41">
        <v>186</v>
      </c>
      <c r="C189">
        <v>1</v>
      </c>
    </row>
    <row r="190" spans="2:3" ht="16.5" thickBot="1">
      <c r="B190" s="43">
        <v>187</v>
      </c>
      <c r="C190">
        <v>1</v>
      </c>
    </row>
    <row r="191" spans="2:3" ht="15.75">
      <c r="B191" s="41">
        <v>188</v>
      </c>
      <c r="C191">
        <v>3</v>
      </c>
    </row>
    <row r="192" spans="2:3" ht="15.75">
      <c r="B192" s="41">
        <v>189</v>
      </c>
      <c r="C192">
        <v>1</v>
      </c>
    </row>
    <row r="193" spans="2:3" ht="16.5" thickBot="1">
      <c r="B193" s="43">
        <v>190</v>
      </c>
      <c r="C193">
        <v>1</v>
      </c>
    </row>
    <row r="194" spans="2:3" ht="15.75">
      <c r="B194" s="41">
        <v>191</v>
      </c>
      <c r="C194">
        <v>1</v>
      </c>
    </row>
    <row r="195" spans="2:3" ht="15.75">
      <c r="B195" s="41">
        <v>192</v>
      </c>
      <c r="C195">
        <v>2</v>
      </c>
    </row>
    <row r="196" spans="2:3" ht="16.5" thickBot="1">
      <c r="B196" s="43">
        <v>193</v>
      </c>
      <c r="C196">
        <v>1</v>
      </c>
    </row>
    <row r="197" spans="2:3" ht="15.75">
      <c r="B197" s="41">
        <v>194</v>
      </c>
      <c r="C197">
        <v>1</v>
      </c>
    </row>
    <row r="198" spans="2:3" ht="15.75">
      <c r="B198" s="41">
        <v>195</v>
      </c>
      <c r="C198">
        <v>1</v>
      </c>
    </row>
    <row r="199" spans="2:3" ht="16.5" thickBot="1">
      <c r="B199" s="43">
        <v>196</v>
      </c>
      <c r="C199">
        <v>1</v>
      </c>
    </row>
    <row r="200" spans="2:3" ht="15.75">
      <c r="B200" s="41">
        <v>197</v>
      </c>
      <c r="C200">
        <v>1</v>
      </c>
    </row>
    <row r="201" spans="2:3" ht="15.75">
      <c r="B201" s="41">
        <v>198</v>
      </c>
      <c r="C201">
        <v>1</v>
      </c>
    </row>
    <row r="202" spans="2:3" ht="16.5" thickBot="1">
      <c r="B202" s="43">
        <v>199</v>
      </c>
      <c r="C202">
        <v>1</v>
      </c>
    </row>
    <row r="203" spans="2:3" ht="15.75">
      <c r="B203" s="41">
        <v>200</v>
      </c>
      <c r="C203">
        <v>1</v>
      </c>
    </row>
    <row r="204" spans="2:3" ht="15.75">
      <c r="B204" s="41">
        <v>201</v>
      </c>
      <c r="C204">
        <v>1</v>
      </c>
    </row>
    <row r="205" spans="2:3" ht="16.5" thickBot="1">
      <c r="B205" s="43">
        <v>202</v>
      </c>
      <c r="C205">
        <v>1</v>
      </c>
    </row>
    <row r="206" spans="2:3" ht="15.75">
      <c r="B206" s="41">
        <v>203</v>
      </c>
      <c r="C206">
        <v>1</v>
      </c>
    </row>
    <row r="207" spans="2:3" ht="15.75">
      <c r="B207" s="41">
        <v>204</v>
      </c>
      <c r="C207">
        <v>1</v>
      </c>
    </row>
    <row r="208" spans="2:3" ht="16.5" thickBot="1">
      <c r="B208" s="43">
        <v>205</v>
      </c>
      <c r="C208">
        <v>1</v>
      </c>
    </row>
    <row r="209" spans="2:3" ht="15.75">
      <c r="B209" s="41">
        <v>206</v>
      </c>
      <c r="C209">
        <v>1</v>
      </c>
    </row>
    <row r="210" spans="2:3" ht="15.75">
      <c r="B210" s="41">
        <v>207</v>
      </c>
      <c r="C210">
        <v>1</v>
      </c>
    </row>
    <row r="211" spans="2:3" ht="16.5" thickBot="1">
      <c r="B211" s="43">
        <v>208</v>
      </c>
      <c r="C211">
        <v>1</v>
      </c>
    </row>
    <row r="212" spans="2:3" ht="15.75">
      <c r="B212" s="41">
        <v>209</v>
      </c>
      <c r="C212">
        <v>1</v>
      </c>
    </row>
    <row r="213" spans="2:3" ht="15.75">
      <c r="B213" s="41">
        <v>210</v>
      </c>
      <c r="C213">
        <v>1</v>
      </c>
    </row>
    <row r="214" spans="2:3" ht="16.5" thickBot="1">
      <c r="B214" s="43">
        <v>211</v>
      </c>
      <c r="C214">
        <v>1</v>
      </c>
    </row>
    <row r="215" spans="2:3" ht="15.75">
      <c r="B215" s="41">
        <v>212</v>
      </c>
      <c r="C215">
        <v>1</v>
      </c>
    </row>
    <row r="216" spans="2:3" ht="15.75">
      <c r="B216" s="41">
        <v>213</v>
      </c>
      <c r="C216">
        <v>1</v>
      </c>
    </row>
    <row r="217" spans="2:3" ht="16.5" thickBot="1">
      <c r="B217" s="43">
        <v>214</v>
      </c>
      <c r="C217">
        <v>1</v>
      </c>
    </row>
    <row r="218" spans="2:3" ht="15.75">
      <c r="B218" s="41">
        <v>215</v>
      </c>
      <c r="C218">
        <v>1</v>
      </c>
    </row>
    <row r="219" spans="2:3" ht="15.75">
      <c r="B219" s="41">
        <v>216</v>
      </c>
      <c r="C219">
        <v>1</v>
      </c>
    </row>
    <row r="220" spans="2:3" ht="16.5" thickBot="1">
      <c r="B220" s="43">
        <v>217</v>
      </c>
      <c r="C220">
        <v>1</v>
      </c>
    </row>
    <row r="221" spans="2:3" ht="15.75">
      <c r="B221" s="41">
        <v>218</v>
      </c>
      <c r="C221">
        <v>1</v>
      </c>
    </row>
    <row r="222" spans="2:3" ht="15.75">
      <c r="B222" s="41">
        <v>219</v>
      </c>
      <c r="C222">
        <v>1</v>
      </c>
    </row>
    <row r="223" spans="2:3" ht="16.5" thickBot="1">
      <c r="B223" s="43">
        <v>220</v>
      </c>
      <c r="C223">
        <v>1</v>
      </c>
    </row>
    <row r="224" spans="2:3" ht="15.75">
      <c r="B224" s="41">
        <v>221</v>
      </c>
      <c r="C224">
        <v>1</v>
      </c>
    </row>
    <row r="225" spans="2:3" ht="15.75">
      <c r="B225" s="41">
        <v>222</v>
      </c>
      <c r="C225">
        <v>1</v>
      </c>
    </row>
    <row r="226" spans="2:3" ht="16.5" thickBot="1">
      <c r="B226" s="43">
        <v>223</v>
      </c>
      <c r="C226">
        <v>1</v>
      </c>
    </row>
    <row r="227" spans="2:3" ht="15.75">
      <c r="B227" s="41">
        <v>224</v>
      </c>
      <c r="C227">
        <v>1</v>
      </c>
    </row>
    <row r="228" spans="2:3" ht="15.75">
      <c r="B228" s="41">
        <v>225</v>
      </c>
      <c r="C228">
        <v>1</v>
      </c>
    </row>
    <row r="229" spans="2:3" ht="16.5" thickBot="1">
      <c r="B229" s="43">
        <v>226</v>
      </c>
      <c r="C229">
        <v>1</v>
      </c>
    </row>
    <row r="230" spans="2:3" ht="15.75">
      <c r="B230" s="41">
        <v>227</v>
      </c>
      <c r="C230">
        <v>1</v>
      </c>
    </row>
    <row r="231" spans="2:3" ht="15.75">
      <c r="B231" s="41">
        <v>228</v>
      </c>
      <c r="C231">
        <v>1</v>
      </c>
    </row>
    <row r="232" spans="2:3" ht="16.5" thickBot="1">
      <c r="B232" s="43">
        <v>229</v>
      </c>
      <c r="C232">
        <v>1</v>
      </c>
    </row>
    <row r="233" spans="2:3" ht="15.75">
      <c r="B233" s="41">
        <v>230</v>
      </c>
      <c r="C233">
        <v>1</v>
      </c>
    </row>
    <row r="234" spans="2:3" ht="15.75">
      <c r="B234" s="41">
        <v>231</v>
      </c>
      <c r="C234">
        <v>1</v>
      </c>
    </row>
    <row r="235" spans="2:3" ht="16.5" thickBot="1">
      <c r="B235" s="43">
        <v>232</v>
      </c>
      <c r="C235">
        <v>1</v>
      </c>
    </row>
    <row r="236" spans="2:3" ht="15.75">
      <c r="B236" s="41">
        <v>233</v>
      </c>
      <c r="C236">
        <v>1</v>
      </c>
    </row>
    <row r="237" spans="2:3" ht="15.75">
      <c r="B237" s="41">
        <v>234</v>
      </c>
      <c r="C237">
        <v>1</v>
      </c>
    </row>
    <row r="238" spans="2:3" ht="16.5" thickBot="1">
      <c r="B238" s="43">
        <v>235</v>
      </c>
      <c r="C238">
        <v>1</v>
      </c>
    </row>
    <row r="239" spans="2:3" ht="15.75">
      <c r="B239" s="41">
        <v>236</v>
      </c>
      <c r="C239">
        <v>1</v>
      </c>
    </row>
    <row r="240" spans="2:3" ht="15.75">
      <c r="B240" s="41">
        <v>237</v>
      </c>
      <c r="C240">
        <v>1</v>
      </c>
    </row>
    <row r="241" spans="2:3" ht="16.5" thickBot="1">
      <c r="B241" s="43">
        <v>238</v>
      </c>
      <c r="C241">
        <v>1</v>
      </c>
    </row>
    <row r="242" spans="2:3" ht="15.75">
      <c r="B242" s="41">
        <v>239</v>
      </c>
      <c r="C242">
        <v>1</v>
      </c>
    </row>
    <row r="243" spans="2:3" ht="15.75">
      <c r="B243" s="41">
        <v>240</v>
      </c>
      <c r="C243">
        <v>1</v>
      </c>
    </row>
    <row r="244" spans="2:3" ht="16.5" thickBot="1">
      <c r="B244" s="43">
        <v>241</v>
      </c>
      <c r="C244">
        <v>1</v>
      </c>
    </row>
    <row r="245" spans="2:3" ht="15.75">
      <c r="B245" s="41">
        <v>242</v>
      </c>
      <c r="C245">
        <v>1</v>
      </c>
    </row>
    <row r="246" spans="2:3" ht="15.75">
      <c r="B246" s="41">
        <v>243</v>
      </c>
      <c r="C246">
        <v>1</v>
      </c>
    </row>
    <row r="247" spans="2:3" ht="16.5" thickBot="1">
      <c r="B247" s="43">
        <v>244</v>
      </c>
      <c r="C247">
        <v>1</v>
      </c>
    </row>
    <row r="248" spans="2:3" ht="15.75">
      <c r="B248" s="41">
        <v>245</v>
      </c>
      <c r="C248">
        <v>1</v>
      </c>
    </row>
    <row r="249" spans="2:3" ht="15.75">
      <c r="B249" s="41">
        <v>246</v>
      </c>
      <c r="C249">
        <v>1</v>
      </c>
    </row>
    <row r="250" spans="2:3" ht="16.5" thickBot="1">
      <c r="B250" s="43">
        <v>247</v>
      </c>
      <c r="C250">
        <v>1</v>
      </c>
    </row>
    <row r="251" spans="2:3" ht="15.75">
      <c r="B251" s="41">
        <v>248</v>
      </c>
      <c r="C251">
        <v>1</v>
      </c>
    </row>
    <row r="252" spans="2:3" ht="15.75">
      <c r="B252" s="41">
        <v>249</v>
      </c>
      <c r="C252">
        <v>1</v>
      </c>
    </row>
    <row r="253" spans="2:3" ht="16.5" thickBot="1">
      <c r="B253" s="43">
        <v>250</v>
      </c>
      <c r="C253">
        <v>1</v>
      </c>
    </row>
    <row r="254" spans="2:3" ht="15.75">
      <c r="B254" s="41">
        <v>251</v>
      </c>
      <c r="C254">
        <v>1</v>
      </c>
    </row>
    <row r="255" spans="2:3" ht="15.75">
      <c r="B255" s="41">
        <v>252</v>
      </c>
      <c r="C255">
        <v>1</v>
      </c>
    </row>
    <row r="256" spans="2:3" ht="16.5" thickBot="1">
      <c r="B256" s="43">
        <v>253</v>
      </c>
      <c r="C256">
        <v>1</v>
      </c>
    </row>
    <row r="257" spans="2:3" ht="15.75">
      <c r="B257" s="41">
        <v>254</v>
      </c>
      <c r="C257">
        <v>1</v>
      </c>
    </row>
    <row r="258" spans="2:3" ht="15.75">
      <c r="B258" s="41">
        <v>255</v>
      </c>
      <c r="C258">
        <v>1</v>
      </c>
    </row>
    <row r="259" spans="2:3" ht="16.5" thickBot="1">
      <c r="B259" s="43">
        <v>256</v>
      </c>
      <c r="C259">
        <v>1</v>
      </c>
    </row>
    <row r="260" spans="2:3" ht="15.75">
      <c r="B260" s="41">
        <v>257</v>
      </c>
      <c r="C260">
        <v>1</v>
      </c>
    </row>
    <row r="261" spans="2:3" ht="15.75">
      <c r="B261" s="41">
        <v>258</v>
      </c>
      <c r="C261">
        <v>1</v>
      </c>
    </row>
    <row r="262" spans="2:3" ht="16.5" thickBot="1">
      <c r="B262" s="43">
        <v>259</v>
      </c>
      <c r="C262">
        <v>1</v>
      </c>
    </row>
    <row r="263" spans="2:3" ht="15.75">
      <c r="B263" s="41">
        <v>260</v>
      </c>
      <c r="C263">
        <v>1</v>
      </c>
    </row>
    <row r="264" spans="2:3" ht="15.75">
      <c r="B264" s="41">
        <v>261</v>
      </c>
      <c r="C264">
        <v>1</v>
      </c>
    </row>
    <row r="265" spans="2:3" ht="16.5" thickBot="1">
      <c r="B265" s="43">
        <v>262</v>
      </c>
      <c r="C265">
        <v>1</v>
      </c>
    </row>
    <row r="266" spans="2:3" ht="15.75">
      <c r="B266" s="41">
        <v>263</v>
      </c>
      <c r="C266">
        <v>1</v>
      </c>
    </row>
    <row r="267" spans="2:3" ht="15.75">
      <c r="B267" s="41">
        <v>264</v>
      </c>
      <c r="C267">
        <v>1</v>
      </c>
    </row>
    <row r="268" spans="2:3" ht="16.5" thickBot="1">
      <c r="B268" s="43">
        <v>265</v>
      </c>
      <c r="C268">
        <v>1</v>
      </c>
    </row>
    <row r="269" spans="2:3" ht="15.75">
      <c r="B269" s="41">
        <v>266</v>
      </c>
      <c r="C269">
        <v>1</v>
      </c>
    </row>
    <row r="270" spans="2:3" ht="15.75">
      <c r="B270" s="41">
        <v>267</v>
      </c>
      <c r="C270">
        <v>1</v>
      </c>
    </row>
    <row r="271" spans="2:3" ht="16.5" thickBot="1">
      <c r="B271" s="43">
        <v>268</v>
      </c>
      <c r="C271">
        <v>1</v>
      </c>
    </row>
    <row r="272" spans="2:3" ht="15.75">
      <c r="B272" s="41">
        <v>269</v>
      </c>
      <c r="C272">
        <v>1</v>
      </c>
    </row>
    <row r="273" spans="2:3" ht="15.75">
      <c r="B273" s="41">
        <v>270</v>
      </c>
      <c r="C273">
        <v>1</v>
      </c>
    </row>
    <row r="274" spans="2:3" ht="16.5" thickBot="1">
      <c r="B274" s="43">
        <v>271</v>
      </c>
      <c r="C274">
        <v>1</v>
      </c>
    </row>
    <row r="275" spans="2:3" ht="15.75">
      <c r="B275" s="41">
        <v>272</v>
      </c>
      <c r="C275">
        <v>1</v>
      </c>
    </row>
    <row r="276" spans="2:3" ht="15.75">
      <c r="B276" s="41">
        <v>273</v>
      </c>
      <c r="C276">
        <v>1</v>
      </c>
    </row>
    <row r="277" spans="2:3" ht="16.5" thickBot="1">
      <c r="B277" s="43">
        <v>274</v>
      </c>
      <c r="C277">
        <v>1</v>
      </c>
    </row>
    <row r="278" spans="2:3" ht="15.75">
      <c r="B278" s="41">
        <v>275</v>
      </c>
      <c r="C278">
        <v>1</v>
      </c>
    </row>
    <row r="279" spans="2:3" ht="15.75">
      <c r="B279" s="41">
        <v>276</v>
      </c>
      <c r="C279">
        <v>1</v>
      </c>
    </row>
    <row r="280" spans="2:3" ht="16.5" thickBot="1">
      <c r="B280" s="43">
        <v>277</v>
      </c>
      <c r="C280">
        <v>1</v>
      </c>
    </row>
    <row r="281" spans="2:3" ht="15.75">
      <c r="B281" s="41">
        <v>278</v>
      </c>
      <c r="C281">
        <v>1</v>
      </c>
    </row>
    <row r="282" spans="2:3" ht="15.75">
      <c r="B282" s="41">
        <v>279</v>
      </c>
      <c r="C282">
        <v>1</v>
      </c>
    </row>
    <row r="283" spans="2:3" ht="16.5" thickBot="1">
      <c r="B283" s="43">
        <v>280</v>
      </c>
      <c r="C283">
        <v>1</v>
      </c>
    </row>
    <row r="284" spans="2:3" ht="15.75">
      <c r="B284" s="41">
        <v>281</v>
      </c>
      <c r="C284">
        <v>1</v>
      </c>
    </row>
    <row r="285" spans="2:3" ht="15.75">
      <c r="B285" s="41">
        <v>282</v>
      </c>
      <c r="C285">
        <v>1</v>
      </c>
    </row>
    <row r="286" spans="2:3" ht="16.5" thickBot="1">
      <c r="B286" s="43">
        <v>283</v>
      </c>
      <c r="C286">
        <v>1</v>
      </c>
    </row>
    <row r="287" spans="2:3" ht="15.75">
      <c r="B287" s="41">
        <v>284</v>
      </c>
      <c r="C287">
        <v>1</v>
      </c>
    </row>
    <row r="288" spans="2:3" ht="15.75">
      <c r="B288" s="41">
        <v>285</v>
      </c>
      <c r="C288">
        <v>1</v>
      </c>
    </row>
    <row r="289" spans="2:3" ht="16.5" thickBot="1">
      <c r="B289" s="43">
        <v>286</v>
      </c>
      <c r="C289">
        <v>1</v>
      </c>
    </row>
    <row r="290" spans="2:3" ht="15.75">
      <c r="B290" s="41">
        <v>287</v>
      </c>
      <c r="C290">
        <v>1</v>
      </c>
    </row>
    <row r="291" spans="2:3" ht="15.75">
      <c r="B291" s="41">
        <v>288</v>
      </c>
      <c r="C291">
        <v>1</v>
      </c>
    </row>
    <row r="292" spans="2:3" ht="16.5" thickBot="1">
      <c r="B292" s="43">
        <v>289</v>
      </c>
      <c r="C292">
        <v>1</v>
      </c>
    </row>
    <row r="293" spans="2:3" ht="15.75">
      <c r="B293" s="41">
        <v>290</v>
      </c>
      <c r="C293">
        <v>1</v>
      </c>
    </row>
    <row r="294" spans="2:3" ht="15.75">
      <c r="B294" s="41">
        <v>291</v>
      </c>
      <c r="C294">
        <v>1</v>
      </c>
    </row>
    <row r="295" spans="2:3" ht="16.5" thickBot="1">
      <c r="B295" s="43">
        <v>292</v>
      </c>
      <c r="C295">
        <v>1</v>
      </c>
    </row>
    <row r="296" spans="2:3" ht="15.75">
      <c r="B296" s="41">
        <v>293</v>
      </c>
      <c r="C296">
        <v>1</v>
      </c>
    </row>
    <row r="297" spans="2:3" ht="15.75">
      <c r="B297" s="41">
        <v>294</v>
      </c>
      <c r="C297">
        <v>1</v>
      </c>
    </row>
    <row r="298" spans="2:3" ht="16.5" thickBot="1">
      <c r="B298" s="43">
        <v>295</v>
      </c>
      <c r="C298">
        <v>1</v>
      </c>
    </row>
    <row r="299" spans="2:3" ht="15.75">
      <c r="B299" s="41">
        <v>296</v>
      </c>
      <c r="C299">
        <v>1</v>
      </c>
    </row>
    <row r="300" spans="2:3" ht="15.75">
      <c r="B300" s="41">
        <v>297</v>
      </c>
      <c r="C300">
        <v>1</v>
      </c>
    </row>
    <row r="301" spans="2:3" ht="16.5" thickBot="1">
      <c r="B301" s="43">
        <v>298</v>
      </c>
      <c r="C301">
        <v>1</v>
      </c>
    </row>
    <row r="302" spans="2:3" ht="15.75">
      <c r="B302" s="41">
        <v>299</v>
      </c>
      <c r="C302">
        <v>1</v>
      </c>
    </row>
    <row r="303" spans="2:3" ht="15.75">
      <c r="B303" s="41">
        <v>300</v>
      </c>
      <c r="C303">
        <v>1</v>
      </c>
    </row>
    <row r="304" spans="2:3" ht="16.5" thickBot="1">
      <c r="B304" s="43">
        <v>301</v>
      </c>
      <c r="C304">
        <v>1</v>
      </c>
    </row>
    <row r="305" spans="2:3" ht="15.75">
      <c r="B305" s="41">
        <v>302</v>
      </c>
      <c r="C305">
        <v>1</v>
      </c>
    </row>
    <row r="306" spans="2:3" ht="15.75">
      <c r="B306" s="41">
        <v>303</v>
      </c>
      <c r="C306">
        <v>1</v>
      </c>
    </row>
    <row r="307" spans="2:3" ht="16.5" thickBot="1">
      <c r="B307" s="43">
        <v>304</v>
      </c>
      <c r="C307">
        <v>2</v>
      </c>
    </row>
    <row r="308" spans="2:3" ht="15.75">
      <c r="B308" s="41">
        <v>305</v>
      </c>
      <c r="C308">
        <v>2</v>
      </c>
    </row>
    <row r="309" spans="2:3" ht="15.75">
      <c r="B309" s="41">
        <v>306</v>
      </c>
      <c r="C309">
        <v>1</v>
      </c>
    </row>
    <row r="310" spans="2:3" ht="16.5" thickBot="1">
      <c r="B310" s="43">
        <v>307</v>
      </c>
      <c r="C310">
        <v>1</v>
      </c>
    </row>
    <row r="311" spans="2:3" ht="15.75">
      <c r="B311" s="41">
        <v>308</v>
      </c>
      <c r="C311">
        <v>1</v>
      </c>
    </row>
    <row r="312" spans="2:3" ht="15.75">
      <c r="B312" s="41">
        <v>309</v>
      </c>
      <c r="C312">
        <v>1</v>
      </c>
    </row>
    <row r="313" spans="2:3" ht="16.5" thickBot="1">
      <c r="B313" s="43">
        <v>310</v>
      </c>
      <c r="C313">
        <v>1</v>
      </c>
    </row>
    <row r="314" spans="2:3" ht="15.75">
      <c r="B314" s="41">
        <v>311</v>
      </c>
      <c r="C314">
        <v>1</v>
      </c>
    </row>
    <row r="315" spans="2:3" ht="15.75">
      <c r="B315" s="41">
        <v>312</v>
      </c>
      <c r="C315">
        <v>1</v>
      </c>
    </row>
    <row r="316" spans="2:3" ht="16.5" thickBot="1">
      <c r="B316" s="43">
        <v>313</v>
      </c>
      <c r="C316">
        <v>1</v>
      </c>
    </row>
    <row r="317" spans="2:3" ht="15.75">
      <c r="B317" s="41">
        <v>314</v>
      </c>
      <c r="C317">
        <v>1</v>
      </c>
    </row>
    <row r="318" spans="2:3" ht="15.75">
      <c r="B318" s="41">
        <v>315</v>
      </c>
      <c r="C318">
        <v>1</v>
      </c>
    </row>
    <row r="319" spans="2:3" ht="16.5" thickBot="1">
      <c r="B319" s="43">
        <v>316</v>
      </c>
      <c r="C319">
        <v>1</v>
      </c>
    </row>
    <row r="320" spans="2:3" ht="15.75">
      <c r="B320" s="41">
        <v>317</v>
      </c>
      <c r="C320">
        <v>1</v>
      </c>
    </row>
    <row r="321" spans="2:3" ht="15.75">
      <c r="B321" s="41">
        <v>318</v>
      </c>
      <c r="C321">
        <v>1</v>
      </c>
    </row>
    <row r="322" spans="2:3" ht="16.5" thickBot="1">
      <c r="B322" s="43">
        <v>319</v>
      </c>
      <c r="C322">
        <v>1</v>
      </c>
    </row>
    <row r="323" spans="2:3" ht="15.75">
      <c r="B323" s="41">
        <v>320</v>
      </c>
      <c r="C323">
        <v>1</v>
      </c>
    </row>
    <row r="324" spans="2:3" ht="15.75">
      <c r="B324" s="41">
        <v>321</v>
      </c>
      <c r="C324">
        <v>1</v>
      </c>
    </row>
    <row r="325" spans="2:3" ht="16.5" thickBot="1">
      <c r="B325" s="43">
        <v>322</v>
      </c>
      <c r="C325">
        <v>1</v>
      </c>
    </row>
    <row r="326" spans="2:3" ht="15.75">
      <c r="B326" s="41">
        <v>323</v>
      </c>
      <c r="C326">
        <v>1</v>
      </c>
    </row>
    <row r="327" spans="2:3" ht="15.75">
      <c r="B327" s="41">
        <v>324</v>
      </c>
      <c r="C327">
        <v>1</v>
      </c>
    </row>
    <row r="328" spans="2:3" ht="16.5" thickBot="1">
      <c r="B328" s="43">
        <v>325</v>
      </c>
      <c r="C328">
        <v>1</v>
      </c>
    </row>
    <row r="329" spans="2:3" ht="15.75">
      <c r="B329" s="41">
        <v>326</v>
      </c>
      <c r="C329">
        <v>1</v>
      </c>
    </row>
    <row r="330" spans="2:3" ht="15.75">
      <c r="B330" s="41">
        <v>327</v>
      </c>
      <c r="C330">
        <v>1</v>
      </c>
    </row>
    <row r="331" spans="2:3" ht="16.5" thickBot="1">
      <c r="B331" s="43">
        <v>328</v>
      </c>
      <c r="C331">
        <v>1</v>
      </c>
    </row>
    <row r="332" spans="2:3" ht="15.75">
      <c r="B332" s="41">
        <v>329</v>
      </c>
      <c r="C332">
        <v>1</v>
      </c>
    </row>
    <row r="333" spans="2:3" ht="15.75">
      <c r="B333" s="41">
        <v>330</v>
      </c>
      <c r="C333">
        <v>1</v>
      </c>
    </row>
    <row r="334" spans="2:3" ht="16.5" thickBot="1">
      <c r="B334" s="43">
        <v>331</v>
      </c>
      <c r="C334">
        <v>1</v>
      </c>
    </row>
    <row r="335" spans="2:3" ht="15.75">
      <c r="B335" s="41">
        <v>332</v>
      </c>
      <c r="C335">
        <v>1</v>
      </c>
    </row>
    <row r="336" spans="2:3" ht="15.75">
      <c r="B336" s="41">
        <v>333</v>
      </c>
      <c r="C336">
        <v>1</v>
      </c>
    </row>
    <row r="337" spans="2:3" ht="16.5" thickBot="1">
      <c r="B337" s="43">
        <v>334</v>
      </c>
      <c r="C337">
        <v>1</v>
      </c>
    </row>
    <row r="338" spans="2:3" ht="15.75">
      <c r="B338" s="41">
        <v>335</v>
      </c>
      <c r="C338">
        <v>1</v>
      </c>
    </row>
    <row r="339" spans="2:3" ht="15.75">
      <c r="B339" s="41">
        <v>336</v>
      </c>
      <c r="C339">
        <v>1</v>
      </c>
    </row>
    <row r="340" spans="2:3" ht="16.5" thickBot="1">
      <c r="B340" s="43">
        <v>337</v>
      </c>
      <c r="C340">
        <v>1</v>
      </c>
    </row>
    <row r="341" spans="2:3" ht="15.75">
      <c r="B341" s="41">
        <v>338</v>
      </c>
      <c r="C341">
        <v>1</v>
      </c>
    </row>
    <row r="342" spans="2:3" ht="15.75">
      <c r="B342" s="41">
        <v>339</v>
      </c>
      <c r="C342">
        <v>1</v>
      </c>
    </row>
    <row r="343" spans="2:3" ht="16.5" thickBot="1">
      <c r="B343" s="43">
        <v>340</v>
      </c>
      <c r="C343">
        <v>1</v>
      </c>
    </row>
    <row r="344" spans="2:3" ht="15.75">
      <c r="B344" s="41">
        <v>341</v>
      </c>
      <c r="C344">
        <v>1</v>
      </c>
    </row>
    <row r="345" spans="2:3" ht="15.75">
      <c r="B345" s="41">
        <v>342</v>
      </c>
      <c r="C345">
        <v>1</v>
      </c>
    </row>
    <row r="346" spans="2:3" ht="16.5" thickBot="1">
      <c r="B346" s="43">
        <v>343</v>
      </c>
      <c r="C346">
        <v>1</v>
      </c>
    </row>
    <row r="347" spans="2:3" ht="15.75">
      <c r="B347" s="41">
        <v>344</v>
      </c>
      <c r="C347">
        <v>1</v>
      </c>
    </row>
    <row r="348" spans="2:3" ht="15.75">
      <c r="B348" s="41">
        <v>345</v>
      </c>
      <c r="C348">
        <v>1</v>
      </c>
    </row>
    <row r="349" spans="2:3" ht="16.5" thickBot="1">
      <c r="B349" s="43">
        <v>346</v>
      </c>
      <c r="C349">
        <v>1</v>
      </c>
    </row>
    <row r="350" spans="2:3" ht="15.75">
      <c r="B350" s="41">
        <v>347</v>
      </c>
      <c r="C350">
        <v>1</v>
      </c>
    </row>
    <row r="351" spans="2:3" ht="15.75">
      <c r="B351" s="41">
        <v>348</v>
      </c>
      <c r="C351">
        <v>1</v>
      </c>
    </row>
    <row r="352" spans="2:3" ht="16.5" thickBot="1">
      <c r="B352" s="43">
        <v>349</v>
      </c>
      <c r="C352">
        <v>1</v>
      </c>
    </row>
    <row r="353" spans="2:3" ht="15.75">
      <c r="B353" s="41">
        <v>350</v>
      </c>
      <c r="C353">
        <v>1</v>
      </c>
    </row>
    <row r="354" spans="2:3" ht="15.75">
      <c r="B354" s="41">
        <v>351</v>
      </c>
      <c r="C354">
        <v>1</v>
      </c>
    </row>
    <row r="355" spans="2:3" ht="16.5" thickBot="1">
      <c r="B355" s="43">
        <v>352</v>
      </c>
      <c r="C355">
        <v>1</v>
      </c>
    </row>
    <row r="356" spans="2:3" ht="15.75">
      <c r="B356" s="41">
        <v>353</v>
      </c>
      <c r="C356">
        <v>1</v>
      </c>
    </row>
    <row r="357" spans="2:3" ht="15.75">
      <c r="B357" s="41">
        <v>354</v>
      </c>
      <c r="C357">
        <v>1</v>
      </c>
    </row>
    <row r="358" spans="2:3" ht="16.5" thickBot="1">
      <c r="B358" s="43">
        <v>355</v>
      </c>
      <c r="C358">
        <v>1</v>
      </c>
    </row>
    <row r="359" spans="2:3" ht="15.75">
      <c r="B359" s="41">
        <v>356</v>
      </c>
      <c r="C359">
        <v>1</v>
      </c>
    </row>
    <row r="360" spans="2:3" ht="15.75">
      <c r="B360" s="41">
        <v>357</v>
      </c>
      <c r="C360">
        <v>1</v>
      </c>
    </row>
    <row r="361" spans="2:3" ht="16.5" thickBot="1">
      <c r="B361" s="43">
        <v>358</v>
      </c>
      <c r="C361">
        <v>1</v>
      </c>
    </row>
    <row r="362" spans="2:3" ht="15.75">
      <c r="B362" s="41">
        <v>359</v>
      </c>
      <c r="C362">
        <v>1</v>
      </c>
    </row>
    <row r="363" spans="2:3" ht="15.75">
      <c r="B363" s="41">
        <v>360</v>
      </c>
      <c r="C363">
        <v>1</v>
      </c>
    </row>
    <row r="364" spans="2:3" ht="16.5" thickBot="1">
      <c r="B364" s="43">
        <v>361</v>
      </c>
      <c r="C364">
        <v>1</v>
      </c>
    </row>
    <row r="365" spans="2:3" ht="15.75">
      <c r="B365" s="41">
        <v>362</v>
      </c>
      <c r="C365">
        <v>1</v>
      </c>
    </row>
    <row r="366" spans="2:3" ht="15.75">
      <c r="B366" s="41">
        <v>363</v>
      </c>
      <c r="C366">
        <v>1</v>
      </c>
    </row>
    <row r="367" spans="2:3" ht="16.5" thickBot="1">
      <c r="B367" s="43">
        <v>364</v>
      </c>
      <c r="C367">
        <v>1</v>
      </c>
    </row>
    <row r="368" spans="2:3" ht="15.75">
      <c r="B368" s="41">
        <v>365</v>
      </c>
      <c r="C368">
        <v>1</v>
      </c>
    </row>
    <row r="369" spans="2:3" ht="15.75">
      <c r="B369" s="41">
        <v>366</v>
      </c>
      <c r="C369">
        <v>1</v>
      </c>
    </row>
    <row r="370" spans="2:3" ht="16.5" thickBot="1">
      <c r="B370" s="43">
        <v>367</v>
      </c>
      <c r="C370">
        <v>1</v>
      </c>
    </row>
    <row r="371" spans="2:3" ht="15.75">
      <c r="B371" s="41">
        <v>368</v>
      </c>
      <c r="C371">
        <v>1</v>
      </c>
    </row>
    <row r="372" spans="2:3" ht="15.75">
      <c r="B372" s="41">
        <v>369</v>
      </c>
      <c r="C372">
        <v>1</v>
      </c>
    </row>
    <row r="373" spans="2:3" ht="16.5" thickBot="1">
      <c r="B373" s="43">
        <v>370</v>
      </c>
      <c r="C373">
        <v>1</v>
      </c>
    </row>
    <row r="374" spans="2:3" ht="15.75">
      <c r="B374" s="41">
        <v>371</v>
      </c>
      <c r="C374">
        <v>1</v>
      </c>
    </row>
    <row r="375" spans="2:3" ht="15.75">
      <c r="B375" s="41">
        <v>372</v>
      </c>
      <c r="C375">
        <v>1</v>
      </c>
    </row>
    <row r="376" spans="2:3" ht="16.5" thickBot="1">
      <c r="B376" s="43">
        <v>373</v>
      </c>
      <c r="C376">
        <v>1</v>
      </c>
    </row>
    <row r="377" spans="2:3" ht="15.75">
      <c r="B377" s="41">
        <v>374</v>
      </c>
      <c r="C377">
        <v>1</v>
      </c>
    </row>
    <row r="378" spans="2:3" ht="15.75">
      <c r="B378" s="41">
        <v>375</v>
      </c>
      <c r="C378">
        <v>1</v>
      </c>
    </row>
    <row r="379" spans="2:3" ht="16.5" thickBot="1">
      <c r="B379" s="43">
        <v>376</v>
      </c>
      <c r="C379">
        <v>1</v>
      </c>
    </row>
    <row r="380" spans="2:3" ht="15.75">
      <c r="B380" s="41">
        <v>377</v>
      </c>
      <c r="C380">
        <v>1</v>
      </c>
    </row>
    <row r="381" spans="2:3" ht="15.75">
      <c r="B381" s="41">
        <v>378</v>
      </c>
      <c r="C381">
        <v>1</v>
      </c>
    </row>
    <row r="382" spans="2:3" ht="16.5" thickBot="1">
      <c r="B382" s="43">
        <v>379</v>
      </c>
      <c r="C382">
        <v>1</v>
      </c>
    </row>
    <row r="383" spans="2:3" ht="15.75">
      <c r="B383" s="41">
        <v>380</v>
      </c>
      <c r="C383">
        <v>1</v>
      </c>
    </row>
    <row r="384" spans="2:3" ht="15.75">
      <c r="B384" s="41">
        <v>381</v>
      </c>
      <c r="C384">
        <v>1</v>
      </c>
    </row>
    <row r="385" spans="2:3" ht="16.5" thickBot="1">
      <c r="B385" s="43">
        <v>382</v>
      </c>
      <c r="C385">
        <v>1</v>
      </c>
    </row>
    <row r="386" spans="2:3" ht="15.75">
      <c r="B386" s="41">
        <v>383</v>
      </c>
      <c r="C386">
        <v>1</v>
      </c>
    </row>
    <row r="387" spans="2:3" ht="15.75">
      <c r="B387" s="41">
        <v>384</v>
      </c>
      <c r="C387">
        <v>1</v>
      </c>
    </row>
    <row r="388" spans="2:3" ht="16.5" thickBot="1">
      <c r="B388" s="43">
        <v>385</v>
      </c>
      <c r="C388">
        <v>1</v>
      </c>
    </row>
    <row r="389" spans="2:3" ht="15.75">
      <c r="B389" s="41">
        <v>386</v>
      </c>
      <c r="C389">
        <v>1</v>
      </c>
    </row>
    <row r="390" spans="2:3" ht="15.75">
      <c r="B390" s="41">
        <v>387</v>
      </c>
      <c r="C390">
        <v>1</v>
      </c>
    </row>
    <row r="391" spans="2:3" ht="16.5" thickBot="1">
      <c r="B391" s="43">
        <v>388</v>
      </c>
      <c r="C391">
        <v>1</v>
      </c>
    </row>
    <row r="392" spans="2:3" ht="15.75">
      <c r="B392" s="41">
        <v>389</v>
      </c>
      <c r="C392">
        <v>1</v>
      </c>
    </row>
    <row r="393" spans="2:3" ht="15.75">
      <c r="B393" s="41">
        <v>390</v>
      </c>
      <c r="C393">
        <v>1</v>
      </c>
    </row>
    <row r="394" spans="2:3" ht="16.5" thickBot="1">
      <c r="B394" s="43">
        <v>391</v>
      </c>
      <c r="C394">
        <v>1</v>
      </c>
    </row>
    <row r="395" spans="2:3" ht="15.75">
      <c r="B395" s="41">
        <v>392</v>
      </c>
      <c r="C395">
        <v>1</v>
      </c>
    </row>
    <row r="396" spans="2:3" ht="15.75">
      <c r="B396" s="41">
        <v>393</v>
      </c>
      <c r="C396">
        <v>1</v>
      </c>
    </row>
    <row r="397" spans="2:3" ht="16.5" thickBot="1">
      <c r="B397" s="43">
        <v>394</v>
      </c>
      <c r="C397">
        <v>1</v>
      </c>
    </row>
    <row r="398" spans="2:3" ht="15.75">
      <c r="B398" s="41">
        <v>395</v>
      </c>
      <c r="C398">
        <v>1</v>
      </c>
    </row>
    <row r="399" spans="2:3" ht="15.75">
      <c r="B399" s="41">
        <v>396</v>
      </c>
      <c r="C399">
        <v>1</v>
      </c>
    </row>
    <row r="400" spans="2:3" ht="16.5" thickBot="1">
      <c r="B400" s="43">
        <v>397</v>
      </c>
      <c r="C400">
        <v>1</v>
      </c>
    </row>
    <row r="401" spans="2:3" ht="15.75">
      <c r="B401" s="41">
        <v>398</v>
      </c>
      <c r="C401">
        <v>1</v>
      </c>
    </row>
    <row r="402" spans="2:3" ht="15.75">
      <c r="B402" s="41">
        <v>399</v>
      </c>
      <c r="C402">
        <v>1</v>
      </c>
    </row>
    <row r="403" spans="2:3" ht="16.5" thickBot="1">
      <c r="B403" s="43">
        <v>400</v>
      </c>
      <c r="C403">
        <v>1</v>
      </c>
    </row>
    <row r="404" spans="2:3" ht="15.75">
      <c r="B404" s="41">
        <v>401</v>
      </c>
      <c r="C404">
        <v>1</v>
      </c>
    </row>
    <row r="405" spans="2:3" ht="15.75">
      <c r="B405" s="41">
        <v>402</v>
      </c>
      <c r="C405">
        <v>1</v>
      </c>
    </row>
    <row r="406" spans="2:3" ht="16.5" thickBot="1">
      <c r="B406" s="43">
        <v>403</v>
      </c>
      <c r="C406">
        <v>1</v>
      </c>
    </row>
    <row r="407" spans="2:3" ht="15.75">
      <c r="B407" s="41">
        <v>404</v>
      </c>
      <c r="C407">
        <v>1</v>
      </c>
    </row>
    <row r="408" spans="2:3" ht="15.75">
      <c r="B408" s="41">
        <v>405</v>
      </c>
      <c r="C408">
        <v>1</v>
      </c>
    </row>
    <row r="409" spans="2:3" ht="16.5" thickBot="1">
      <c r="B409" s="43">
        <v>406</v>
      </c>
      <c r="C409">
        <v>1</v>
      </c>
    </row>
    <row r="410" spans="2:3" ht="15.75">
      <c r="B410" s="41">
        <v>407</v>
      </c>
      <c r="C410">
        <v>1</v>
      </c>
    </row>
    <row r="411" spans="2:3" ht="15.75">
      <c r="B411" s="41">
        <v>408</v>
      </c>
      <c r="C411">
        <v>1</v>
      </c>
    </row>
    <row r="412" spans="2:3" ht="16.5" thickBot="1">
      <c r="B412" s="43">
        <v>409</v>
      </c>
      <c r="C412">
        <v>1</v>
      </c>
    </row>
    <row r="413" spans="2:3" ht="15.75">
      <c r="B413" s="41">
        <v>410</v>
      </c>
      <c r="C413">
        <v>1</v>
      </c>
    </row>
    <row r="414" spans="2:3" ht="15.75">
      <c r="B414" s="41">
        <v>411</v>
      </c>
      <c r="C414">
        <v>1</v>
      </c>
    </row>
    <row r="415" spans="2:3" ht="16.5" thickBot="1">
      <c r="B415" s="43">
        <v>412</v>
      </c>
      <c r="C415">
        <v>1</v>
      </c>
    </row>
    <row r="416" spans="2:3" ht="15.75">
      <c r="B416" s="41">
        <v>413</v>
      </c>
      <c r="C416">
        <v>1</v>
      </c>
    </row>
    <row r="417" spans="2:3" ht="15.75">
      <c r="B417" s="41">
        <v>414</v>
      </c>
      <c r="C417">
        <v>1</v>
      </c>
    </row>
    <row r="418" spans="2:3" ht="16.5" thickBot="1">
      <c r="B418" s="43">
        <v>415</v>
      </c>
      <c r="C418">
        <v>1</v>
      </c>
    </row>
    <row r="419" spans="2:3" ht="15.75">
      <c r="B419" s="41">
        <v>416</v>
      </c>
      <c r="C419">
        <v>1</v>
      </c>
    </row>
    <row r="420" spans="2:3" ht="15.75">
      <c r="B420" s="41">
        <v>417</v>
      </c>
      <c r="C420">
        <v>1</v>
      </c>
    </row>
    <row r="421" spans="2:3" ht="16.5" thickBot="1">
      <c r="B421" s="43">
        <v>418</v>
      </c>
      <c r="C421">
        <v>1</v>
      </c>
    </row>
    <row r="422" spans="2:3" ht="15.75">
      <c r="B422" s="41">
        <v>419</v>
      </c>
      <c r="C422">
        <v>1</v>
      </c>
    </row>
    <row r="423" spans="2:3" ht="15.75">
      <c r="B423" s="41">
        <v>420</v>
      </c>
      <c r="C423">
        <v>1</v>
      </c>
    </row>
    <row r="424" spans="2:3" ht="16.5" thickBot="1">
      <c r="B424" s="43">
        <v>421</v>
      </c>
      <c r="C424">
        <v>1</v>
      </c>
    </row>
    <row r="425" spans="2:3" ht="15.75">
      <c r="B425" s="41">
        <v>422</v>
      </c>
      <c r="C425">
        <v>1</v>
      </c>
    </row>
    <row r="426" spans="2:3" ht="15.75">
      <c r="B426" s="41">
        <v>423</v>
      </c>
      <c r="C426">
        <v>1</v>
      </c>
    </row>
    <row r="427" spans="2:3" ht="16.5" thickBot="1">
      <c r="B427" s="43">
        <v>424</v>
      </c>
      <c r="C427">
        <v>1</v>
      </c>
    </row>
    <row r="428" spans="2:3" ht="15.75">
      <c r="B428" s="41">
        <v>425</v>
      </c>
      <c r="C428">
        <v>1</v>
      </c>
    </row>
    <row r="429" spans="2:3" ht="15.75">
      <c r="B429" s="41">
        <v>426</v>
      </c>
      <c r="C429">
        <v>1</v>
      </c>
    </row>
    <row r="430" spans="2:3" ht="16.5" thickBot="1">
      <c r="B430" s="43">
        <v>427</v>
      </c>
      <c r="C430">
        <v>1</v>
      </c>
    </row>
    <row r="431" spans="2:3" ht="15.75">
      <c r="B431" s="41">
        <v>428</v>
      </c>
      <c r="C431">
        <v>1</v>
      </c>
    </row>
    <row r="432" spans="2:3" ht="15.75">
      <c r="B432" s="41">
        <v>429</v>
      </c>
      <c r="C432">
        <v>1</v>
      </c>
    </row>
    <row r="433" spans="2:3" ht="16.5" thickBot="1">
      <c r="B433" s="43">
        <v>430</v>
      </c>
      <c r="C433">
        <v>1</v>
      </c>
    </row>
    <row r="434" spans="2:3" ht="15.75">
      <c r="B434" s="41">
        <v>431</v>
      </c>
      <c r="C434">
        <v>1</v>
      </c>
    </row>
    <row r="435" spans="2:3" ht="15.75">
      <c r="B435" s="41">
        <v>432</v>
      </c>
      <c r="C435">
        <v>1</v>
      </c>
    </row>
    <row r="436" spans="2:3" ht="16.5" thickBot="1">
      <c r="B436" s="43">
        <v>433</v>
      </c>
      <c r="C436">
        <v>1</v>
      </c>
    </row>
    <row r="437" spans="2:3" ht="15.75">
      <c r="B437" s="41">
        <v>434</v>
      </c>
      <c r="C437">
        <v>1</v>
      </c>
    </row>
    <row r="438" spans="2:3" ht="15.75">
      <c r="B438" s="41">
        <v>435</v>
      </c>
      <c r="C438">
        <v>1</v>
      </c>
    </row>
    <row r="439" spans="2:3" ht="16.5" thickBot="1">
      <c r="B439" s="43">
        <v>436</v>
      </c>
      <c r="C439">
        <v>1</v>
      </c>
    </row>
    <row r="440" spans="2:3" ht="15.75">
      <c r="B440" s="41">
        <v>437</v>
      </c>
      <c r="C440">
        <v>1</v>
      </c>
    </row>
    <row r="441" spans="2:3" ht="15.75">
      <c r="B441" s="41">
        <v>438</v>
      </c>
      <c r="C441">
        <v>1</v>
      </c>
    </row>
    <row r="442" spans="2:3" ht="16.5" thickBot="1">
      <c r="B442" s="43">
        <v>439</v>
      </c>
      <c r="C442">
        <v>1</v>
      </c>
    </row>
    <row r="443" spans="2:3" ht="15.75">
      <c r="B443" s="41">
        <v>440</v>
      </c>
      <c r="C443">
        <v>1</v>
      </c>
    </row>
    <row r="444" spans="2:3" ht="15.75">
      <c r="B444" s="41">
        <v>441</v>
      </c>
      <c r="C444">
        <v>1</v>
      </c>
    </row>
    <row r="445" spans="2:3" ht="16.5" thickBot="1">
      <c r="B445" s="43">
        <v>442</v>
      </c>
      <c r="C445">
        <v>1</v>
      </c>
    </row>
    <row r="446" spans="2:3" ht="15.75">
      <c r="B446" s="41">
        <v>443</v>
      </c>
      <c r="C446">
        <v>1</v>
      </c>
    </row>
    <row r="447" spans="2:3" ht="15.75">
      <c r="B447" s="41">
        <v>444</v>
      </c>
      <c r="C447">
        <v>1</v>
      </c>
    </row>
    <row r="448" spans="2:3" ht="16.5" thickBot="1">
      <c r="B448" s="43">
        <v>445</v>
      </c>
      <c r="C448">
        <v>1</v>
      </c>
    </row>
    <row r="449" spans="2:3" ht="15.75">
      <c r="B449" s="41">
        <v>446</v>
      </c>
      <c r="C449">
        <v>1</v>
      </c>
    </row>
    <row r="450" spans="2:3" ht="15.75">
      <c r="B450" s="41">
        <v>447</v>
      </c>
      <c r="C450">
        <v>1</v>
      </c>
    </row>
    <row r="451" spans="2:3" ht="16.5" thickBot="1">
      <c r="B451" s="43">
        <v>448</v>
      </c>
      <c r="C451">
        <v>1</v>
      </c>
    </row>
    <row r="452" spans="2:3" ht="15.75">
      <c r="B452" s="41">
        <v>449</v>
      </c>
      <c r="C452">
        <v>1</v>
      </c>
    </row>
    <row r="453" spans="2:3" ht="15.75">
      <c r="B453" s="41">
        <v>450</v>
      </c>
      <c r="C453">
        <v>1</v>
      </c>
    </row>
    <row r="454" spans="2:3" ht="16.5" thickBot="1">
      <c r="B454" s="43">
        <v>451</v>
      </c>
      <c r="C454">
        <v>1</v>
      </c>
    </row>
    <row r="455" spans="2:3" ht="15.75">
      <c r="B455" s="41">
        <v>452</v>
      </c>
      <c r="C455">
        <v>1</v>
      </c>
    </row>
    <row r="456" spans="2:3" ht="15.75">
      <c r="B456" s="41">
        <v>453</v>
      </c>
      <c r="C456">
        <v>1</v>
      </c>
    </row>
    <row r="457" spans="2:3" ht="16.5" thickBot="1">
      <c r="B457" s="43">
        <v>454</v>
      </c>
      <c r="C457">
        <v>1</v>
      </c>
    </row>
    <row r="458" spans="2:3" ht="15.75">
      <c r="B458" s="41">
        <v>455</v>
      </c>
      <c r="C458">
        <v>1</v>
      </c>
    </row>
    <row r="459" spans="2:3" ht="15.75">
      <c r="B459" s="41">
        <v>456</v>
      </c>
      <c r="C459">
        <v>1</v>
      </c>
    </row>
    <row r="460" spans="2:3" ht="16.5" thickBot="1">
      <c r="B460" s="43">
        <v>457</v>
      </c>
      <c r="C460">
        <v>1</v>
      </c>
    </row>
    <row r="461" spans="2:3" ht="15.75">
      <c r="B461" s="41">
        <v>458</v>
      </c>
      <c r="C461">
        <v>1</v>
      </c>
    </row>
    <row r="462" spans="2:3" ht="15.75">
      <c r="B462" s="41">
        <v>459</v>
      </c>
      <c r="C462">
        <v>1</v>
      </c>
    </row>
    <row r="463" spans="2:3" ht="16.5" thickBot="1">
      <c r="B463" s="43">
        <v>460</v>
      </c>
      <c r="C463">
        <v>1</v>
      </c>
    </row>
    <row r="464" spans="2:3" ht="15.75">
      <c r="B464" s="41">
        <v>461</v>
      </c>
      <c r="C464">
        <v>1</v>
      </c>
    </row>
    <row r="465" spans="2:3" ht="15.75">
      <c r="B465" s="41">
        <v>462</v>
      </c>
      <c r="C465">
        <v>1</v>
      </c>
    </row>
    <row r="466" spans="2:3" ht="16.5" thickBot="1">
      <c r="B466" s="43">
        <v>463</v>
      </c>
      <c r="C466">
        <v>1</v>
      </c>
    </row>
    <row r="467" spans="2:3" ht="15.75">
      <c r="B467" s="41">
        <v>464</v>
      </c>
      <c r="C467">
        <v>1</v>
      </c>
    </row>
    <row r="468" spans="2:3" ht="15.75">
      <c r="B468" s="41">
        <v>465</v>
      </c>
      <c r="C468">
        <v>1</v>
      </c>
    </row>
    <row r="469" spans="2:3" ht="16.5" thickBot="1">
      <c r="B469" s="43">
        <v>466</v>
      </c>
      <c r="C469">
        <v>1</v>
      </c>
    </row>
    <row r="470" spans="2:3" ht="15.75">
      <c r="B470" s="41">
        <v>467</v>
      </c>
      <c r="C470">
        <v>1</v>
      </c>
    </row>
    <row r="471" spans="2:3" ht="15.75">
      <c r="B471" s="41">
        <v>468</v>
      </c>
      <c r="C471">
        <v>1</v>
      </c>
    </row>
    <row r="472" spans="2:3" ht="16.5" thickBot="1">
      <c r="B472" s="43">
        <v>469</v>
      </c>
      <c r="C472">
        <v>1</v>
      </c>
    </row>
    <row r="473" spans="2:3" ht="15.75">
      <c r="B473" s="41">
        <v>470</v>
      </c>
      <c r="C473">
        <v>1</v>
      </c>
    </row>
    <row r="474" spans="2:3" ht="15.75">
      <c r="B474" s="41">
        <v>471</v>
      </c>
      <c r="C474">
        <v>1</v>
      </c>
    </row>
    <row r="475" spans="2:3" ht="16.5" thickBot="1">
      <c r="B475" s="43">
        <v>472</v>
      </c>
      <c r="C475">
        <v>1</v>
      </c>
    </row>
    <row r="476" spans="2:3" ht="15.75">
      <c r="B476" s="41">
        <v>473</v>
      </c>
      <c r="C476">
        <v>1</v>
      </c>
    </row>
    <row r="477" spans="2:3" ht="15.75">
      <c r="B477" s="41">
        <v>474</v>
      </c>
      <c r="C477">
        <v>1</v>
      </c>
    </row>
    <row r="478" spans="2:3" ht="16.5" thickBot="1">
      <c r="B478" s="43">
        <v>475</v>
      </c>
      <c r="C478">
        <v>1</v>
      </c>
    </row>
    <row r="479" spans="2:3" ht="15.75">
      <c r="B479" s="41">
        <v>476</v>
      </c>
      <c r="C479">
        <v>1</v>
      </c>
    </row>
    <row r="480" spans="2:3" ht="15.75">
      <c r="B480" s="41">
        <v>477</v>
      </c>
      <c r="C480">
        <v>1</v>
      </c>
    </row>
    <row r="481" spans="2:3" ht="16.5" thickBot="1">
      <c r="B481" s="43">
        <v>478</v>
      </c>
      <c r="C481">
        <v>1</v>
      </c>
    </row>
    <row r="482" spans="2:3" ht="15.75">
      <c r="B482" s="41">
        <v>479</v>
      </c>
      <c r="C482">
        <v>1</v>
      </c>
    </row>
    <row r="483" spans="2:3" ht="15.75">
      <c r="B483" s="41">
        <v>480</v>
      </c>
      <c r="C483">
        <v>1</v>
      </c>
    </row>
    <row r="484" spans="2:3" ht="16.5" thickBot="1">
      <c r="B484" s="43">
        <v>481</v>
      </c>
      <c r="C484">
        <v>2</v>
      </c>
    </row>
    <row r="485" spans="2:3" ht="15.75">
      <c r="B485" s="41">
        <v>482</v>
      </c>
      <c r="C485">
        <v>1</v>
      </c>
    </row>
    <row r="486" spans="2:3" ht="15.75">
      <c r="B486" s="41">
        <v>483</v>
      </c>
      <c r="C486">
        <v>1</v>
      </c>
    </row>
    <row r="487" spans="2:3" ht="16.5" thickBot="1">
      <c r="B487" s="43">
        <v>484</v>
      </c>
      <c r="C487">
        <v>1</v>
      </c>
    </row>
    <row r="488" spans="2:3" ht="15.75">
      <c r="B488" s="41">
        <v>485</v>
      </c>
      <c r="C488">
        <v>1</v>
      </c>
    </row>
    <row r="489" spans="2:3" ht="15.75">
      <c r="B489" s="41">
        <v>486</v>
      </c>
      <c r="C489">
        <v>1</v>
      </c>
    </row>
    <row r="490" spans="2:3" ht="16.5" thickBot="1">
      <c r="B490" s="43">
        <v>487</v>
      </c>
      <c r="C490">
        <v>1</v>
      </c>
    </row>
    <row r="491" spans="2:3" ht="15.75">
      <c r="B491" s="41">
        <v>488</v>
      </c>
      <c r="C491">
        <v>1</v>
      </c>
    </row>
    <row r="492" spans="2:3" ht="15.75">
      <c r="B492" s="41">
        <v>489</v>
      </c>
      <c r="C492">
        <v>1</v>
      </c>
    </row>
    <row r="493" spans="2:3" ht="16.5" thickBot="1">
      <c r="B493" s="43">
        <v>490</v>
      </c>
      <c r="C493">
        <v>1</v>
      </c>
    </row>
    <row r="494" spans="2:3" ht="15.75">
      <c r="B494" s="41">
        <v>491</v>
      </c>
      <c r="C494">
        <v>1</v>
      </c>
    </row>
    <row r="495" spans="2:3" ht="15.75">
      <c r="B495" s="41">
        <v>492</v>
      </c>
      <c r="C495">
        <v>1</v>
      </c>
    </row>
    <row r="496" spans="2:3" ht="16.5" thickBot="1">
      <c r="B496" s="43">
        <v>493</v>
      </c>
      <c r="C496">
        <v>1</v>
      </c>
    </row>
    <row r="497" spans="2:3" ht="15.75">
      <c r="B497" s="41">
        <v>494</v>
      </c>
      <c r="C497">
        <v>1</v>
      </c>
    </row>
    <row r="498" spans="2:3" ht="15.75">
      <c r="B498" s="41">
        <v>495</v>
      </c>
      <c r="C498">
        <v>1</v>
      </c>
    </row>
    <row r="499" spans="2:3" ht="16.5" thickBot="1">
      <c r="B499" s="43">
        <v>496</v>
      </c>
      <c r="C499">
        <v>1</v>
      </c>
    </row>
    <row r="500" spans="2:3" ht="15.75">
      <c r="B500" s="41">
        <v>497</v>
      </c>
      <c r="C500">
        <v>1</v>
      </c>
    </row>
    <row r="501" spans="2:3" ht="15.75">
      <c r="B501" s="41">
        <v>498</v>
      </c>
      <c r="C501">
        <v>1</v>
      </c>
    </row>
    <row r="502" spans="2:3" ht="16.5" thickBot="1">
      <c r="B502" s="43">
        <v>499</v>
      </c>
      <c r="C502">
        <v>1</v>
      </c>
    </row>
    <row r="503" spans="2:3" ht="15.75">
      <c r="B503" s="41">
        <v>500</v>
      </c>
      <c r="C503">
        <v>1</v>
      </c>
    </row>
    <row r="504" spans="2:3" ht="15.75">
      <c r="B504" s="41">
        <v>501</v>
      </c>
      <c r="C504">
        <v>2</v>
      </c>
    </row>
    <row r="505" spans="2:3" ht="16.5" thickBot="1">
      <c r="B505" s="43">
        <v>502</v>
      </c>
      <c r="C505">
        <v>1</v>
      </c>
    </row>
    <row r="506" spans="2:3" ht="15.75">
      <c r="B506" s="41">
        <v>503</v>
      </c>
      <c r="C506">
        <v>1</v>
      </c>
    </row>
    <row r="507" spans="2:3" ht="15.75">
      <c r="B507" s="41">
        <v>504</v>
      </c>
      <c r="C507">
        <v>2</v>
      </c>
    </row>
    <row r="508" spans="2:3" ht="16.5" thickBot="1">
      <c r="B508" s="43">
        <v>505</v>
      </c>
      <c r="C508">
        <v>1</v>
      </c>
    </row>
    <row r="509" spans="2:3" ht="15.75">
      <c r="B509" s="41">
        <v>506</v>
      </c>
      <c r="C509">
        <v>1</v>
      </c>
    </row>
    <row r="510" spans="2:3" ht="15.75">
      <c r="B510" s="41">
        <v>507</v>
      </c>
      <c r="C510">
        <v>1</v>
      </c>
    </row>
    <row r="511" spans="2:3" ht="16.5" thickBot="1">
      <c r="B511" s="43">
        <v>508</v>
      </c>
      <c r="C511">
        <v>2</v>
      </c>
    </row>
    <row r="512" spans="2:3" ht="15.75">
      <c r="B512" s="41">
        <v>509</v>
      </c>
      <c r="C512">
        <v>1</v>
      </c>
    </row>
    <row r="513" spans="2:3" ht="15.75">
      <c r="B513" s="41">
        <v>510</v>
      </c>
      <c r="C513">
        <v>1</v>
      </c>
    </row>
    <row r="514" spans="2:3" ht="16.5" thickBot="1">
      <c r="B514" s="43">
        <v>511</v>
      </c>
      <c r="C514">
        <v>1</v>
      </c>
    </row>
    <row r="515" spans="2:3" ht="15.75">
      <c r="B515" s="41">
        <v>512</v>
      </c>
      <c r="C515">
        <v>1</v>
      </c>
    </row>
    <row r="516" spans="2:3" ht="15.75">
      <c r="B516" s="41">
        <v>513</v>
      </c>
      <c r="C516">
        <v>1</v>
      </c>
    </row>
    <row r="517" spans="2:3" ht="16.5" thickBot="1">
      <c r="B517" s="43">
        <v>514</v>
      </c>
      <c r="C517">
        <v>1</v>
      </c>
    </row>
    <row r="518" spans="2:3" ht="15.75">
      <c r="B518" s="41">
        <v>515</v>
      </c>
      <c r="C518">
        <v>1</v>
      </c>
    </row>
    <row r="519" spans="2:3" ht="15.75">
      <c r="B519" s="41">
        <v>516</v>
      </c>
      <c r="C519">
        <v>1</v>
      </c>
    </row>
    <row r="520" spans="2:3" ht="16.5" thickBot="1">
      <c r="B520" s="43">
        <v>517</v>
      </c>
      <c r="C520">
        <v>1</v>
      </c>
    </row>
    <row r="521" spans="2:3" ht="15.75">
      <c r="B521" s="41">
        <v>518</v>
      </c>
      <c r="C521">
        <v>1</v>
      </c>
    </row>
    <row r="522" spans="2:3" ht="15.75">
      <c r="B522" s="41">
        <v>519</v>
      </c>
      <c r="C522">
        <v>1</v>
      </c>
    </row>
    <row r="523" spans="2:3" ht="16.5" thickBot="1">
      <c r="B523" s="43">
        <v>520</v>
      </c>
      <c r="C523">
        <v>1</v>
      </c>
    </row>
    <row r="524" spans="2:3" ht="15.75">
      <c r="B524" s="41">
        <v>521</v>
      </c>
      <c r="C524">
        <v>1</v>
      </c>
    </row>
    <row r="525" spans="2:3" ht="15.75">
      <c r="B525" s="41">
        <v>522</v>
      </c>
      <c r="C525">
        <v>1</v>
      </c>
    </row>
    <row r="526" spans="2:3" ht="16.5" thickBot="1">
      <c r="B526" s="43">
        <v>523</v>
      </c>
      <c r="C526">
        <v>1</v>
      </c>
    </row>
    <row r="527" spans="2:3" ht="15.75">
      <c r="B527" s="41">
        <v>524</v>
      </c>
      <c r="C527">
        <v>1</v>
      </c>
    </row>
    <row r="528" spans="2:3" ht="15.75">
      <c r="B528" s="41">
        <v>525</v>
      </c>
      <c r="C528">
        <v>1</v>
      </c>
    </row>
    <row r="529" spans="2:3" ht="16.5" thickBot="1">
      <c r="B529" s="43">
        <v>526</v>
      </c>
      <c r="C529">
        <v>1</v>
      </c>
    </row>
    <row r="530" spans="2:3" ht="15.75">
      <c r="B530" s="41">
        <v>527</v>
      </c>
      <c r="C530">
        <v>1</v>
      </c>
    </row>
    <row r="531" spans="2:3" ht="15.75">
      <c r="B531" s="41">
        <v>528</v>
      </c>
      <c r="C531">
        <v>1</v>
      </c>
    </row>
    <row r="532" spans="2:3" ht="16.5" thickBot="1">
      <c r="B532" s="43">
        <v>529</v>
      </c>
      <c r="C532">
        <v>1</v>
      </c>
    </row>
    <row r="533" spans="2:3" ht="15.75">
      <c r="B533" s="41">
        <v>530</v>
      </c>
      <c r="C533">
        <v>1</v>
      </c>
    </row>
    <row r="534" spans="2:3" ht="15.75">
      <c r="B534" s="41">
        <v>531</v>
      </c>
      <c r="C534">
        <v>1</v>
      </c>
    </row>
    <row r="535" spans="2:3" ht="16.5" thickBot="1">
      <c r="B535" s="43">
        <v>532</v>
      </c>
      <c r="C535">
        <v>1</v>
      </c>
    </row>
    <row r="536" spans="2:3" ht="15.75">
      <c r="B536" s="41">
        <v>533</v>
      </c>
      <c r="C536">
        <v>1</v>
      </c>
    </row>
    <row r="537" spans="2:3" ht="15.75">
      <c r="B537" s="41">
        <v>534</v>
      </c>
      <c r="C537">
        <v>1</v>
      </c>
    </row>
    <row r="538" spans="2:3" ht="16.5" thickBot="1">
      <c r="B538" s="43">
        <v>535</v>
      </c>
      <c r="C538">
        <v>1</v>
      </c>
    </row>
    <row r="539" spans="2:3" ht="15.75">
      <c r="B539" s="41">
        <v>536</v>
      </c>
      <c r="C539">
        <v>1</v>
      </c>
    </row>
    <row r="540" spans="2:3" ht="15.75">
      <c r="B540" s="41">
        <v>537</v>
      </c>
      <c r="C540">
        <v>1</v>
      </c>
    </row>
    <row r="541" spans="2:3" ht="16.5" thickBot="1">
      <c r="B541" s="43">
        <v>538</v>
      </c>
      <c r="C541">
        <v>1</v>
      </c>
    </row>
    <row r="542" spans="2:3" ht="15.75">
      <c r="B542" s="41">
        <v>539</v>
      </c>
      <c r="C542">
        <v>1</v>
      </c>
    </row>
    <row r="543" spans="2:3" ht="15.75">
      <c r="B543" s="41">
        <v>540</v>
      </c>
      <c r="C543">
        <v>1</v>
      </c>
    </row>
    <row r="544" spans="2:3" ht="16.5" thickBot="1">
      <c r="B544" s="43">
        <v>541</v>
      </c>
      <c r="C544">
        <v>1</v>
      </c>
    </row>
    <row r="545" spans="2:3" ht="15.75">
      <c r="B545" s="41">
        <v>542</v>
      </c>
      <c r="C545">
        <v>1</v>
      </c>
    </row>
    <row r="546" spans="2:3" ht="15.75">
      <c r="B546" s="41">
        <v>543</v>
      </c>
      <c r="C546">
        <v>1</v>
      </c>
    </row>
    <row r="547" spans="2:3" ht="16.5" thickBot="1">
      <c r="B547" s="43">
        <v>544</v>
      </c>
      <c r="C547">
        <v>1</v>
      </c>
    </row>
    <row r="548" spans="2:3" ht="15.75">
      <c r="B548" s="41">
        <v>545</v>
      </c>
      <c r="C548">
        <v>1</v>
      </c>
    </row>
    <row r="549" spans="2:3" ht="15.75">
      <c r="B549" s="41">
        <v>546</v>
      </c>
      <c r="C549">
        <v>1</v>
      </c>
    </row>
    <row r="550" spans="2:3" ht="16.5" thickBot="1">
      <c r="B550" s="43">
        <v>547</v>
      </c>
      <c r="C550">
        <v>1</v>
      </c>
    </row>
    <row r="551" spans="2:3" ht="15.75">
      <c r="B551" s="41">
        <v>548</v>
      </c>
      <c r="C551">
        <v>1</v>
      </c>
    </row>
    <row r="552" spans="2:3" ht="15.75">
      <c r="B552" s="41">
        <v>549</v>
      </c>
      <c r="C552">
        <v>1</v>
      </c>
    </row>
    <row r="553" spans="2:3" ht="16.5" thickBot="1">
      <c r="B553" s="43">
        <v>550</v>
      </c>
      <c r="C553">
        <v>1</v>
      </c>
    </row>
    <row r="554" spans="2:3" ht="15.75">
      <c r="B554" s="41">
        <v>551</v>
      </c>
      <c r="C554">
        <v>1</v>
      </c>
    </row>
    <row r="555" spans="2:3" ht="15.75">
      <c r="B555" s="41">
        <v>552</v>
      </c>
      <c r="C555">
        <v>1</v>
      </c>
    </row>
    <row r="556" spans="2:3" ht="16.5" thickBot="1">
      <c r="B556" s="43">
        <v>553</v>
      </c>
      <c r="C556">
        <v>3</v>
      </c>
    </row>
    <row r="557" spans="2:3" ht="15.75">
      <c r="B557" s="41">
        <v>554</v>
      </c>
      <c r="C557">
        <v>3</v>
      </c>
    </row>
    <row r="558" spans="2:3" ht="15.75">
      <c r="B558" s="41">
        <v>555</v>
      </c>
      <c r="C558">
        <v>1</v>
      </c>
    </row>
    <row r="559" spans="2:3" ht="16.5" thickBot="1">
      <c r="B559" s="43">
        <v>556</v>
      </c>
      <c r="C559">
        <v>3</v>
      </c>
    </row>
    <row r="560" spans="2:3" ht="15.75">
      <c r="B560" s="41">
        <v>557</v>
      </c>
      <c r="C560">
        <v>3</v>
      </c>
    </row>
    <row r="561" spans="2:3" ht="15.75">
      <c r="B561" s="41">
        <v>558</v>
      </c>
      <c r="C561">
        <v>3</v>
      </c>
    </row>
    <row r="562" spans="2:3" ht="16.5" thickBot="1">
      <c r="B562" s="43">
        <v>559</v>
      </c>
      <c r="C562">
        <v>3</v>
      </c>
    </row>
    <row r="563" spans="2:3" ht="15.75">
      <c r="B563" s="41">
        <v>560</v>
      </c>
      <c r="C563">
        <v>3</v>
      </c>
    </row>
    <row r="564" spans="2:3" ht="15.75">
      <c r="B564" s="41">
        <v>561</v>
      </c>
      <c r="C564">
        <v>3</v>
      </c>
    </row>
    <row r="565" spans="2:3" ht="16.5" thickBot="1">
      <c r="B565" s="43">
        <v>562</v>
      </c>
      <c r="C565">
        <v>3</v>
      </c>
    </row>
    <row r="566" spans="2:3" ht="15.75">
      <c r="B566" s="41">
        <v>563</v>
      </c>
      <c r="C566">
        <v>3</v>
      </c>
    </row>
    <row r="567" spans="2:3" ht="15.75">
      <c r="B567" s="41">
        <v>564</v>
      </c>
      <c r="C567">
        <v>3</v>
      </c>
    </row>
    <row r="568" spans="2:3" ht="16.5" thickBot="1">
      <c r="B568" s="43">
        <v>565</v>
      </c>
      <c r="C568">
        <v>3</v>
      </c>
    </row>
    <row r="569" spans="2:3" ht="15.75">
      <c r="B569" s="41">
        <v>566</v>
      </c>
      <c r="C569">
        <v>3</v>
      </c>
    </row>
    <row r="570" spans="2:3" ht="15.75">
      <c r="B570" s="41">
        <v>567</v>
      </c>
      <c r="C570">
        <v>3</v>
      </c>
    </row>
    <row r="571" spans="2:3" ht="16.5" thickBot="1">
      <c r="B571" s="43">
        <v>568</v>
      </c>
      <c r="C571">
        <v>3</v>
      </c>
    </row>
    <row r="572" spans="2:3" ht="15.75">
      <c r="B572" s="41">
        <v>569</v>
      </c>
      <c r="C572">
        <v>3</v>
      </c>
    </row>
    <row r="573" spans="2:3" ht="15.75">
      <c r="B573" s="41">
        <v>570</v>
      </c>
      <c r="C573">
        <v>3</v>
      </c>
    </row>
    <row r="574" spans="2:3" ht="16.5" thickBot="1">
      <c r="B574" s="43">
        <v>571</v>
      </c>
      <c r="C574">
        <v>3</v>
      </c>
    </row>
    <row r="575" spans="2:3" ht="15.75">
      <c r="B575" s="41">
        <v>572</v>
      </c>
      <c r="C575">
        <v>3</v>
      </c>
    </row>
    <row r="576" spans="2:3" ht="15.75">
      <c r="B576" s="41">
        <v>573</v>
      </c>
      <c r="C576">
        <v>3</v>
      </c>
    </row>
    <row r="577" spans="2:3" ht="16.5" thickBot="1">
      <c r="B577" s="43">
        <v>574</v>
      </c>
      <c r="C577">
        <v>3</v>
      </c>
    </row>
    <row r="578" spans="2:3" ht="15.75">
      <c r="B578" s="41">
        <v>575</v>
      </c>
      <c r="C578">
        <v>3</v>
      </c>
    </row>
    <row r="579" spans="2:3" ht="15.75">
      <c r="B579" s="41">
        <v>576</v>
      </c>
      <c r="C579">
        <v>3</v>
      </c>
    </row>
    <row r="580" spans="2:3" ht="16.5" thickBot="1">
      <c r="B580" s="43">
        <v>577</v>
      </c>
      <c r="C580">
        <v>3</v>
      </c>
    </row>
    <row r="581" spans="2:3" ht="15.75">
      <c r="B581" s="41">
        <v>578</v>
      </c>
      <c r="C581">
        <v>3</v>
      </c>
    </row>
    <row r="582" spans="2:3" ht="15.75">
      <c r="B582" s="41">
        <v>579</v>
      </c>
      <c r="C582">
        <v>3</v>
      </c>
    </row>
    <row r="583" spans="2:3" ht="16.5" thickBot="1">
      <c r="B583" s="43">
        <v>580</v>
      </c>
      <c r="C583">
        <v>3</v>
      </c>
    </row>
    <row r="584" spans="2:3" ht="15.75">
      <c r="B584" s="41">
        <v>581</v>
      </c>
      <c r="C584">
        <v>3</v>
      </c>
    </row>
    <row r="585" spans="2:3" ht="15.75">
      <c r="B585" s="41">
        <v>582</v>
      </c>
      <c r="C585">
        <v>3</v>
      </c>
    </row>
    <row r="586" spans="2:3" ht="16.5" thickBot="1">
      <c r="B586" s="43">
        <v>583</v>
      </c>
      <c r="C586">
        <v>3</v>
      </c>
    </row>
    <row r="587" spans="2:3" ht="15.75">
      <c r="B587" s="41">
        <v>584</v>
      </c>
      <c r="C587">
        <v>3</v>
      </c>
    </row>
    <row r="588" spans="2:3" ht="15.75">
      <c r="B588" s="41">
        <v>585</v>
      </c>
      <c r="C588">
        <v>3</v>
      </c>
    </row>
    <row r="589" spans="2:3" ht="16.5" thickBot="1">
      <c r="B589" s="43">
        <v>586</v>
      </c>
      <c r="C589">
        <v>3</v>
      </c>
    </row>
    <row r="590" spans="2:3" ht="15.75">
      <c r="B590" s="41">
        <v>587</v>
      </c>
      <c r="C590">
        <v>3</v>
      </c>
    </row>
    <row r="591" spans="2:3" ht="15.75">
      <c r="B591" s="41">
        <v>588</v>
      </c>
      <c r="C591">
        <v>3</v>
      </c>
    </row>
    <row r="592" spans="2:3" ht="16.5" thickBot="1">
      <c r="B592" s="43">
        <v>589</v>
      </c>
      <c r="C592">
        <v>3</v>
      </c>
    </row>
    <row r="593" spans="2:3" ht="15.75">
      <c r="B593" s="41">
        <v>590</v>
      </c>
      <c r="C593">
        <v>3</v>
      </c>
    </row>
    <row r="594" spans="2:3" ht="15.75">
      <c r="B594" s="41">
        <v>591</v>
      </c>
      <c r="C594">
        <v>3</v>
      </c>
    </row>
    <row r="595" spans="2:3" ht="16.5" thickBot="1">
      <c r="B595" s="43">
        <v>592</v>
      </c>
      <c r="C595">
        <v>3</v>
      </c>
    </row>
    <row r="596" spans="2:3" ht="15.75">
      <c r="B596" s="41">
        <v>593</v>
      </c>
      <c r="C596">
        <v>3</v>
      </c>
    </row>
    <row r="597" spans="2:3" ht="15.75">
      <c r="B597" s="41">
        <v>594</v>
      </c>
      <c r="C597">
        <v>3</v>
      </c>
    </row>
    <row r="598" spans="2:3" ht="16.5" thickBot="1">
      <c r="B598" s="43">
        <v>595</v>
      </c>
      <c r="C598">
        <v>3</v>
      </c>
    </row>
    <row r="599" spans="2:3" ht="15.75">
      <c r="B599" s="41">
        <v>596</v>
      </c>
      <c r="C599">
        <v>3</v>
      </c>
    </row>
    <row r="600" spans="2:3" ht="15.75">
      <c r="B600" s="41">
        <v>597</v>
      </c>
      <c r="C600">
        <v>3</v>
      </c>
    </row>
    <row r="601" spans="2:3" ht="16.5" thickBot="1">
      <c r="B601" s="43">
        <v>598</v>
      </c>
      <c r="C601">
        <v>3</v>
      </c>
    </row>
    <row r="602" spans="2:3" ht="15.75">
      <c r="B602" s="41">
        <v>599</v>
      </c>
      <c r="C602">
        <v>3</v>
      </c>
    </row>
    <row r="603" spans="2:3" ht="15.75">
      <c r="B603" s="41">
        <v>600</v>
      </c>
      <c r="C603">
        <v>3</v>
      </c>
    </row>
    <row r="604" spans="2:3" ht="16.5" thickBot="1">
      <c r="B604" s="43">
        <v>601</v>
      </c>
      <c r="C604">
        <v>3</v>
      </c>
    </row>
    <row r="605" spans="2:3" ht="15.75">
      <c r="B605" s="41">
        <v>602</v>
      </c>
      <c r="C605">
        <v>3</v>
      </c>
    </row>
    <row r="606" spans="2:3" ht="15.75">
      <c r="B606" s="41">
        <v>603</v>
      </c>
      <c r="C606">
        <v>3</v>
      </c>
    </row>
    <row r="607" spans="2:3" ht="16.5" thickBot="1">
      <c r="B607" s="43">
        <v>604</v>
      </c>
      <c r="C607">
        <v>3</v>
      </c>
    </row>
    <row r="608" spans="2:3" ht="15.75">
      <c r="B608" s="41">
        <v>605</v>
      </c>
      <c r="C608">
        <v>3</v>
      </c>
    </row>
    <row r="609" spans="2:3" ht="15.75">
      <c r="B609" s="41">
        <v>606</v>
      </c>
      <c r="C609">
        <v>3</v>
      </c>
    </row>
    <row r="610" spans="2:3" ht="16.5" thickBot="1">
      <c r="B610" s="43">
        <v>607</v>
      </c>
      <c r="C610">
        <v>3</v>
      </c>
    </row>
    <row r="611" spans="2:3" ht="15.75">
      <c r="B611" s="41">
        <v>608</v>
      </c>
      <c r="C611">
        <v>3</v>
      </c>
    </row>
    <row r="612" spans="2:3" ht="15.75">
      <c r="B612" s="41">
        <v>609</v>
      </c>
      <c r="C612">
        <v>3</v>
      </c>
    </row>
    <row r="613" spans="2:3" ht="16.5" thickBot="1">
      <c r="B613" s="43">
        <v>610</v>
      </c>
      <c r="C613">
        <v>3</v>
      </c>
    </row>
    <row r="614" spans="2:3" ht="15.75">
      <c r="B614" s="41">
        <v>611</v>
      </c>
      <c r="C614">
        <v>3</v>
      </c>
    </row>
    <row r="615" spans="2:3" ht="15.75">
      <c r="B615" s="41">
        <v>612</v>
      </c>
      <c r="C615">
        <v>3</v>
      </c>
    </row>
    <row r="616" spans="2:3" ht="16.5" thickBot="1">
      <c r="B616" s="43">
        <v>613</v>
      </c>
      <c r="C616">
        <v>3</v>
      </c>
    </row>
    <row r="617" spans="2:3" ht="15.75">
      <c r="B617" s="41">
        <v>614</v>
      </c>
      <c r="C617">
        <v>3</v>
      </c>
    </row>
    <row r="618" spans="2:3" ht="15.75">
      <c r="B618" s="41">
        <v>615</v>
      </c>
      <c r="C618">
        <v>3</v>
      </c>
    </row>
    <row r="619" spans="2:3" ht="16.5" thickBot="1">
      <c r="B619" s="43">
        <v>616</v>
      </c>
      <c r="C619">
        <v>3</v>
      </c>
    </row>
    <row r="620" spans="2:3" ht="15.75">
      <c r="B620" s="41">
        <v>617</v>
      </c>
      <c r="C620">
        <v>3</v>
      </c>
    </row>
    <row r="621" spans="2:3" ht="15.75">
      <c r="B621" s="41">
        <v>618</v>
      </c>
      <c r="C621">
        <v>3</v>
      </c>
    </row>
    <row r="622" spans="2:3" ht="16.5" thickBot="1">
      <c r="B622" s="43">
        <v>619</v>
      </c>
      <c r="C622">
        <v>3</v>
      </c>
    </row>
    <row r="623" spans="2:3" ht="15.75">
      <c r="B623" s="41">
        <v>620</v>
      </c>
      <c r="C623">
        <v>3</v>
      </c>
    </row>
    <row r="624" spans="2:3" ht="15.75">
      <c r="B624" s="41">
        <v>621</v>
      </c>
      <c r="C624">
        <v>3</v>
      </c>
    </row>
    <row r="625" spans="2:3" ht="16.5" thickBot="1">
      <c r="B625" s="43">
        <v>622</v>
      </c>
      <c r="C625">
        <v>3</v>
      </c>
    </row>
    <row r="626" spans="2:3" ht="15.75">
      <c r="B626" s="41">
        <v>623</v>
      </c>
      <c r="C626">
        <v>3</v>
      </c>
    </row>
    <row r="627" spans="2:3" ht="15.75">
      <c r="B627" s="41">
        <v>624</v>
      </c>
      <c r="C627">
        <v>3</v>
      </c>
    </row>
    <row r="628" spans="2:3" ht="16.5" thickBot="1">
      <c r="B628" s="43">
        <v>625</v>
      </c>
      <c r="C628">
        <v>3</v>
      </c>
    </row>
    <row r="629" spans="2:3" ht="15.75">
      <c r="B629" s="41">
        <v>626</v>
      </c>
      <c r="C629">
        <v>3</v>
      </c>
    </row>
    <row r="630" spans="2:3" ht="15.75">
      <c r="B630" s="41">
        <v>627</v>
      </c>
      <c r="C630">
        <v>3</v>
      </c>
    </row>
    <row r="631" spans="2:3" ht="16.5" thickBot="1">
      <c r="B631" s="43">
        <v>628</v>
      </c>
      <c r="C631">
        <v>3</v>
      </c>
    </row>
    <row r="632" spans="2:3" ht="15.75">
      <c r="B632" s="41">
        <v>629</v>
      </c>
      <c r="C632">
        <v>3</v>
      </c>
    </row>
    <row r="633" spans="2:3" ht="15.75">
      <c r="B633" s="41">
        <v>630</v>
      </c>
      <c r="C633">
        <v>3</v>
      </c>
    </row>
    <row r="634" spans="2:3" ht="16.5" thickBot="1">
      <c r="B634" s="43">
        <v>631</v>
      </c>
      <c r="C634">
        <v>3</v>
      </c>
    </row>
    <row r="635" spans="2:3" ht="15.75">
      <c r="B635" s="41">
        <v>632</v>
      </c>
      <c r="C635">
        <v>3</v>
      </c>
    </row>
    <row r="636" spans="2:3" ht="15.75">
      <c r="B636" s="41">
        <v>633</v>
      </c>
      <c r="C636">
        <v>3</v>
      </c>
    </row>
    <row r="637" spans="2:3" ht="16.5" thickBot="1">
      <c r="B637" s="43">
        <v>634</v>
      </c>
      <c r="C637">
        <v>3</v>
      </c>
    </row>
    <row r="638" spans="2:3" ht="15.75">
      <c r="B638" s="41">
        <v>635</v>
      </c>
      <c r="C638">
        <v>3</v>
      </c>
    </row>
    <row r="639" spans="2:3" ht="15.75">
      <c r="B639" s="41">
        <v>636</v>
      </c>
      <c r="C639">
        <v>3</v>
      </c>
    </row>
    <row r="640" spans="2:3" ht="16.5" thickBot="1">
      <c r="B640" s="43">
        <v>637</v>
      </c>
      <c r="C640">
        <v>3</v>
      </c>
    </row>
    <row r="641" spans="2:3" ht="15.75">
      <c r="B641" s="41">
        <v>638</v>
      </c>
      <c r="C641">
        <v>3</v>
      </c>
    </row>
    <row r="642" spans="2:3" ht="15.75">
      <c r="B642" s="41">
        <v>639</v>
      </c>
      <c r="C642">
        <v>3</v>
      </c>
    </row>
    <row r="643" spans="2:3" ht="16.5" thickBot="1">
      <c r="B643" s="43">
        <v>640</v>
      </c>
      <c r="C643">
        <v>3</v>
      </c>
    </row>
    <row r="644" spans="2:3" ht="15.75">
      <c r="B644" s="41">
        <v>641</v>
      </c>
      <c r="C644">
        <v>3</v>
      </c>
    </row>
    <row r="645" spans="2:3" ht="15.75">
      <c r="B645" s="41">
        <v>642</v>
      </c>
      <c r="C645">
        <v>3</v>
      </c>
    </row>
    <row r="646" spans="2:3" ht="16.5" thickBot="1">
      <c r="B646" s="43">
        <v>643</v>
      </c>
      <c r="C646">
        <v>3</v>
      </c>
    </row>
    <row r="647" spans="2:3" ht="15.75">
      <c r="B647" s="41">
        <v>644</v>
      </c>
      <c r="C647">
        <v>3</v>
      </c>
    </row>
    <row r="648" spans="2:3" ht="15.75">
      <c r="B648" s="41">
        <v>645</v>
      </c>
      <c r="C648">
        <v>3</v>
      </c>
    </row>
    <row r="649" spans="2:3" ht="16.5" thickBot="1">
      <c r="B649" s="43">
        <v>646</v>
      </c>
      <c r="C649">
        <v>3</v>
      </c>
    </row>
    <row r="650" spans="2:3" ht="15.75">
      <c r="B650" s="41">
        <v>647</v>
      </c>
      <c r="C650">
        <v>3</v>
      </c>
    </row>
    <row r="651" spans="2:3" ht="15.75">
      <c r="B651" s="41">
        <v>648</v>
      </c>
      <c r="C651">
        <v>3</v>
      </c>
    </row>
    <row r="652" spans="2:3" ht="16.5" thickBot="1">
      <c r="B652" s="43">
        <v>649</v>
      </c>
      <c r="C652">
        <v>3</v>
      </c>
    </row>
    <row r="653" spans="2:3" ht="15.75">
      <c r="B653" s="41">
        <v>650</v>
      </c>
      <c r="C653">
        <v>3</v>
      </c>
    </row>
    <row r="654" spans="2:3" ht="15.75">
      <c r="B654" s="41">
        <v>651</v>
      </c>
      <c r="C654">
        <v>3</v>
      </c>
    </row>
    <row r="655" spans="2:3" ht="16.5" thickBot="1">
      <c r="B655" s="43">
        <v>652</v>
      </c>
      <c r="C655">
        <v>3</v>
      </c>
    </row>
    <row r="656" spans="2:3" ht="15.75">
      <c r="B656" s="41">
        <v>653</v>
      </c>
      <c r="C656">
        <v>3</v>
      </c>
    </row>
    <row r="657" spans="2:3" ht="15.75">
      <c r="B657" s="41">
        <v>654</v>
      </c>
      <c r="C657">
        <v>3</v>
      </c>
    </row>
    <row r="658" spans="2:3" ht="16.5" thickBot="1">
      <c r="B658" s="43">
        <v>655</v>
      </c>
      <c r="C658">
        <v>3</v>
      </c>
    </row>
    <row r="659" spans="2:3" ht="15.75">
      <c r="B659" s="41">
        <v>656</v>
      </c>
      <c r="C659">
        <v>3</v>
      </c>
    </row>
    <row r="660" spans="2:3" ht="15.75">
      <c r="B660" s="41">
        <v>657</v>
      </c>
      <c r="C660">
        <v>3</v>
      </c>
    </row>
    <row r="661" spans="2:3" ht="16.5" thickBot="1">
      <c r="B661" s="43">
        <v>658</v>
      </c>
      <c r="C661">
        <v>3</v>
      </c>
    </row>
    <row r="662" spans="2:3" ht="15.75">
      <c r="B662" s="41">
        <v>659</v>
      </c>
      <c r="C662">
        <v>3</v>
      </c>
    </row>
    <row r="663" spans="2:3" ht="15.75">
      <c r="B663" s="41">
        <v>660</v>
      </c>
      <c r="C663">
        <v>3</v>
      </c>
    </row>
    <row r="664" spans="2:3" ht="16.5" thickBot="1">
      <c r="B664" s="43">
        <v>661</v>
      </c>
      <c r="C664">
        <v>3</v>
      </c>
    </row>
    <row r="665" spans="2:3" ht="15.75">
      <c r="B665" s="41">
        <v>662</v>
      </c>
      <c r="C665">
        <v>3</v>
      </c>
    </row>
    <row r="666" spans="2:3" ht="15.75">
      <c r="B666" s="41">
        <v>663</v>
      </c>
      <c r="C666">
        <v>3</v>
      </c>
    </row>
    <row r="667" spans="2:3" ht="16.5" thickBot="1">
      <c r="B667" s="43">
        <v>664</v>
      </c>
      <c r="C667">
        <v>3</v>
      </c>
    </row>
    <row r="668" spans="2:3" ht="15.75">
      <c r="B668" s="41">
        <v>665</v>
      </c>
      <c r="C668">
        <v>3</v>
      </c>
    </row>
    <row r="669" spans="2:3" ht="15.75">
      <c r="B669" s="41">
        <v>666</v>
      </c>
      <c r="C669">
        <v>3</v>
      </c>
    </row>
    <row r="670" spans="2:3" ht="16.5" thickBot="1">
      <c r="B670" s="43">
        <v>667</v>
      </c>
      <c r="C670">
        <v>3</v>
      </c>
    </row>
    <row r="671" spans="2:3" ht="15.75">
      <c r="B671" s="41">
        <v>668</v>
      </c>
      <c r="C671">
        <v>3</v>
      </c>
    </row>
    <row r="672" spans="2:3" ht="15.75">
      <c r="B672" s="41">
        <v>669</v>
      </c>
      <c r="C672">
        <v>3</v>
      </c>
    </row>
    <row r="673" spans="2:3" ht="16.5" thickBot="1">
      <c r="B673" s="43">
        <v>670</v>
      </c>
      <c r="C673">
        <v>3</v>
      </c>
    </row>
    <row r="674" spans="2:3" ht="15.75">
      <c r="B674" s="41">
        <v>671</v>
      </c>
      <c r="C674">
        <v>3</v>
      </c>
    </row>
    <row r="675" spans="2:3" ht="15.75">
      <c r="B675" s="41">
        <v>672</v>
      </c>
      <c r="C675">
        <v>3</v>
      </c>
    </row>
    <row r="676" spans="2:3" ht="16.5" thickBot="1">
      <c r="B676" s="43">
        <v>673</v>
      </c>
      <c r="C676">
        <v>3</v>
      </c>
    </row>
    <row r="677" spans="2:3" ht="15.75">
      <c r="B677" s="41">
        <v>674</v>
      </c>
      <c r="C677">
        <v>3</v>
      </c>
    </row>
    <row r="678" spans="2:3" ht="15.75">
      <c r="B678" s="41">
        <v>675</v>
      </c>
      <c r="C678">
        <v>3</v>
      </c>
    </row>
    <row r="679" spans="2:3" ht="16.5" thickBot="1">
      <c r="B679" s="43">
        <v>676</v>
      </c>
      <c r="C679">
        <v>3</v>
      </c>
    </row>
    <row r="680" spans="2:3" ht="15.75">
      <c r="B680" s="41">
        <v>677</v>
      </c>
      <c r="C680">
        <v>3</v>
      </c>
    </row>
    <row r="681" spans="2:3" ht="15.75">
      <c r="B681" s="41">
        <v>678</v>
      </c>
      <c r="C681">
        <v>3</v>
      </c>
    </row>
    <row r="682" spans="2:3" ht="16.5" thickBot="1">
      <c r="B682" s="43">
        <v>679</v>
      </c>
      <c r="C682">
        <v>3</v>
      </c>
    </row>
    <row r="683" spans="2:3" ht="15.75">
      <c r="B683" s="41">
        <v>680</v>
      </c>
      <c r="C683">
        <v>3</v>
      </c>
    </row>
    <row r="684" spans="2:3" ht="15.75">
      <c r="B684" s="41">
        <v>681</v>
      </c>
      <c r="C684">
        <v>3</v>
      </c>
    </row>
    <row r="685" spans="2:3" ht="16.5" thickBot="1">
      <c r="B685" s="43">
        <v>682</v>
      </c>
      <c r="C685">
        <v>3</v>
      </c>
    </row>
    <row r="686" spans="2:3" ht="15.75">
      <c r="B686" s="41">
        <v>683</v>
      </c>
      <c r="C686">
        <v>3</v>
      </c>
    </row>
    <row r="687" spans="2:3" ht="15.75">
      <c r="B687" s="41">
        <v>684</v>
      </c>
      <c r="C687">
        <v>3</v>
      </c>
    </row>
    <row r="688" spans="2:3" ht="16.5" thickBot="1">
      <c r="B688" s="43">
        <v>685</v>
      </c>
      <c r="C688">
        <v>3</v>
      </c>
    </row>
    <row r="689" spans="2:3" ht="15.75">
      <c r="B689" s="41">
        <v>686</v>
      </c>
      <c r="C689">
        <v>3</v>
      </c>
    </row>
    <row r="690" spans="2:3" ht="15.75">
      <c r="B690" s="41">
        <v>687</v>
      </c>
      <c r="C690">
        <v>3</v>
      </c>
    </row>
    <row r="691" spans="2:3" ht="16.5" thickBot="1">
      <c r="B691" s="43">
        <v>688</v>
      </c>
      <c r="C691">
        <v>3</v>
      </c>
    </row>
    <row r="692" spans="2:3" ht="15.75">
      <c r="B692" s="41">
        <v>689</v>
      </c>
      <c r="C692">
        <v>3</v>
      </c>
    </row>
    <row r="693" spans="2:3" ht="15.75">
      <c r="B693" s="41">
        <v>690</v>
      </c>
      <c r="C693">
        <v>3</v>
      </c>
    </row>
    <row r="694" spans="2:3" ht="16.5" thickBot="1">
      <c r="B694" s="43">
        <v>691</v>
      </c>
      <c r="C694">
        <v>3</v>
      </c>
    </row>
    <row r="695" spans="2:3" ht="15.75">
      <c r="B695" s="41">
        <v>692</v>
      </c>
      <c r="C695">
        <v>3</v>
      </c>
    </row>
    <row r="696" spans="2:3" ht="15.75">
      <c r="B696" s="41">
        <v>693</v>
      </c>
      <c r="C696">
        <v>3</v>
      </c>
    </row>
    <row r="697" spans="2:3" ht="16.5" thickBot="1">
      <c r="B697" s="43">
        <v>694</v>
      </c>
      <c r="C697">
        <v>3</v>
      </c>
    </row>
    <row r="698" spans="2:3" ht="15.75">
      <c r="B698" s="41">
        <v>695</v>
      </c>
      <c r="C698">
        <v>3</v>
      </c>
    </row>
    <row r="699" spans="2:3" ht="15.75">
      <c r="B699" s="41">
        <v>696</v>
      </c>
      <c r="C699">
        <v>3</v>
      </c>
    </row>
    <row r="700" spans="2:3" ht="16.5" thickBot="1">
      <c r="B700" s="43">
        <v>697</v>
      </c>
      <c r="C700">
        <v>3</v>
      </c>
    </row>
    <row r="701" spans="2:3" ht="15.75">
      <c r="B701" s="41">
        <v>698</v>
      </c>
      <c r="C701">
        <v>3</v>
      </c>
    </row>
    <row r="702" spans="2:3" ht="15.75">
      <c r="B702" s="41">
        <v>699</v>
      </c>
      <c r="C702">
        <v>3</v>
      </c>
    </row>
    <row r="703" spans="2:3" ht="16.5" thickBot="1">
      <c r="B703" s="43">
        <v>700</v>
      </c>
      <c r="C703">
        <v>3</v>
      </c>
    </row>
    <row r="704" spans="2:3" ht="15.75">
      <c r="B704" s="41">
        <v>701</v>
      </c>
      <c r="C704">
        <v>3</v>
      </c>
    </row>
    <row r="705" spans="2:3" ht="15.75">
      <c r="B705" s="41">
        <v>702</v>
      </c>
      <c r="C705">
        <v>3</v>
      </c>
    </row>
    <row r="706" spans="2:3" ht="16.5" thickBot="1">
      <c r="B706" s="43">
        <v>703</v>
      </c>
      <c r="C706">
        <v>3</v>
      </c>
    </row>
    <row r="707" spans="2:3" ht="15.75">
      <c r="B707" s="41">
        <v>704</v>
      </c>
      <c r="C707">
        <v>3</v>
      </c>
    </row>
    <row r="708" spans="2:3" ht="15.75">
      <c r="B708" s="41">
        <v>705</v>
      </c>
      <c r="C708">
        <v>3</v>
      </c>
    </row>
    <row r="709" spans="2:3" ht="16.5" thickBot="1">
      <c r="B709" s="43">
        <v>706</v>
      </c>
      <c r="C709">
        <v>3</v>
      </c>
    </row>
    <row r="710" spans="2:3" ht="15.75">
      <c r="B710" s="41">
        <v>707</v>
      </c>
      <c r="C710">
        <v>3</v>
      </c>
    </row>
    <row r="711" spans="2:3" ht="15.75">
      <c r="B711" s="41">
        <v>708</v>
      </c>
      <c r="C711">
        <v>3</v>
      </c>
    </row>
    <row r="712" spans="2:3" ht="16.5" thickBot="1">
      <c r="B712" s="43">
        <v>709</v>
      </c>
      <c r="C712">
        <v>3</v>
      </c>
    </row>
    <row r="713" spans="2:3" ht="15.75">
      <c r="B713" s="41">
        <v>710</v>
      </c>
      <c r="C713">
        <v>3</v>
      </c>
    </row>
    <row r="714" spans="2:3" ht="15.75">
      <c r="B714" s="41">
        <v>711</v>
      </c>
      <c r="C714">
        <v>3</v>
      </c>
    </row>
    <row r="715" spans="2:3" ht="16.5" thickBot="1">
      <c r="B715" s="43">
        <v>712</v>
      </c>
      <c r="C715">
        <v>3</v>
      </c>
    </row>
    <row r="716" spans="2:3" ht="15.75">
      <c r="B716" s="41">
        <v>713</v>
      </c>
      <c r="C716">
        <v>3</v>
      </c>
    </row>
    <row r="717" spans="2:3" ht="15.75">
      <c r="B717" s="41">
        <v>714</v>
      </c>
      <c r="C717">
        <v>3</v>
      </c>
    </row>
    <row r="718" spans="2:3" ht="16.5" thickBot="1">
      <c r="B718" s="43">
        <v>715</v>
      </c>
      <c r="C718">
        <v>3</v>
      </c>
    </row>
    <row r="719" spans="2:3" ht="15.75">
      <c r="B719" s="41">
        <v>716</v>
      </c>
      <c r="C719">
        <v>3</v>
      </c>
    </row>
    <row r="720" spans="2:3" ht="15.75">
      <c r="B720" s="41">
        <v>717</v>
      </c>
      <c r="C720">
        <v>3</v>
      </c>
    </row>
    <row r="721" spans="2:3" ht="16.5" thickBot="1">
      <c r="B721" s="43">
        <v>718</v>
      </c>
      <c r="C721">
        <v>3</v>
      </c>
    </row>
    <row r="722" spans="2:3" ht="15.75">
      <c r="B722" s="41">
        <v>719</v>
      </c>
      <c r="C722">
        <v>3</v>
      </c>
    </row>
    <row r="723" spans="2:3" ht="15.75">
      <c r="B723" s="41">
        <v>720</v>
      </c>
      <c r="C723">
        <v>3</v>
      </c>
    </row>
    <row r="724" spans="2:3" ht="16.5" thickBot="1">
      <c r="B724" s="43">
        <v>721</v>
      </c>
      <c r="C724">
        <v>3</v>
      </c>
    </row>
    <row r="725" spans="2:3" ht="15.75">
      <c r="B725" s="41">
        <v>722</v>
      </c>
      <c r="C725">
        <v>3</v>
      </c>
    </row>
    <row r="726" spans="2:3" ht="15.75">
      <c r="B726" s="41">
        <v>723</v>
      </c>
      <c r="C726">
        <v>3</v>
      </c>
    </row>
    <row r="727" spans="2:3" ht="16.5" thickBot="1">
      <c r="B727" s="43">
        <v>724</v>
      </c>
      <c r="C727">
        <v>3</v>
      </c>
    </row>
    <row r="728" spans="2:3" ht="15.75">
      <c r="B728" s="41">
        <v>725</v>
      </c>
      <c r="C728">
        <v>3</v>
      </c>
    </row>
    <row r="729" spans="2:3" ht="15.75">
      <c r="B729" s="41">
        <v>726</v>
      </c>
      <c r="C729">
        <v>3</v>
      </c>
    </row>
    <row r="730" spans="2:3" ht="16.5" thickBot="1">
      <c r="B730" s="43">
        <v>727</v>
      </c>
      <c r="C730">
        <v>3</v>
      </c>
    </row>
    <row r="731" spans="2:3" ht="15.75">
      <c r="B731" s="41">
        <v>728</v>
      </c>
      <c r="C731">
        <v>2</v>
      </c>
    </row>
    <row r="732" spans="2:3" ht="15.75">
      <c r="B732" s="41">
        <v>729</v>
      </c>
      <c r="C732">
        <v>3</v>
      </c>
    </row>
    <row r="733" spans="2:3" ht="16.5" thickBot="1">
      <c r="B733" s="43">
        <v>730</v>
      </c>
      <c r="C733">
        <v>3</v>
      </c>
    </row>
    <row r="734" spans="2:3" ht="15.75">
      <c r="B734" s="41">
        <v>731</v>
      </c>
      <c r="C734">
        <v>3</v>
      </c>
    </row>
    <row r="735" spans="2:3" ht="15.75">
      <c r="B735" s="41">
        <v>732</v>
      </c>
      <c r="C735">
        <v>3</v>
      </c>
    </row>
    <row r="736" spans="2:3" ht="16.5" thickBot="1">
      <c r="B736" s="43">
        <v>733</v>
      </c>
      <c r="C736">
        <v>3</v>
      </c>
    </row>
    <row r="737" spans="2:3" ht="15.75">
      <c r="B737" s="41">
        <v>734</v>
      </c>
      <c r="C737">
        <v>3</v>
      </c>
    </row>
    <row r="738" spans="2:3" ht="15.75">
      <c r="B738" s="41">
        <v>735</v>
      </c>
      <c r="C738">
        <v>3</v>
      </c>
    </row>
    <row r="739" spans="2:3" ht="16.5" thickBot="1">
      <c r="B739" s="43">
        <v>736</v>
      </c>
      <c r="C739">
        <v>3</v>
      </c>
    </row>
    <row r="740" spans="2:3" ht="15.75">
      <c r="B740" s="41">
        <v>737</v>
      </c>
      <c r="C740">
        <v>3</v>
      </c>
    </row>
    <row r="741" spans="2:3" ht="15.75">
      <c r="B741" s="41">
        <v>738</v>
      </c>
      <c r="C741">
        <v>3</v>
      </c>
    </row>
    <row r="742" spans="2:3" ht="16.5" thickBot="1">
      <c r="B742" s="43">
        <v>739</v>
      </c>
      <c r="C742">
        <v>3</v>
      </c>
    </row>
    <row r="743" spans="2:3" ht="15.75">
      <c r="B743" s="41">
        <v>740</v>
      </c>
      <c r="C743">
        <v>3</v>
      </c>
    </row>
    <row r="744" spans="2:3" ht="15.75">
      <c r="B744" s="41">
        <v>741</v>
      </c>
      <c r="C744">
        <v>3</v>
      </c>
    </row>
    <row r="745" spans="2:3" ht="16.5" thickBot="1">
      <c r="B745" s="43">
        <v>742</v>
      </c>
      <c r="C745">
        <v>3</v>
      </c>
    </row>
    <row r="746" spans="2:3" ht="15.75">
      <c r="B746" s="41">
        <v>743</v>
      </c>
      <c r="C746">
        <v>3</v>
      </c>
    </row>
    <row r="747" spans="2:3" ht="15.75">
      <c r="B747" s="41">
        <v>744</v>
      </c>
      <c r="C747">
        <v>3</v>
      </c>
    </row>
    <row r="748" spans="2:3" ht="16.5" thickBot="1">
      <c r="B748" s="43">
        <v>745</v>
      </c>
      <c r="C748">
        <v>3</v>
      </c>
    </row>
    <row r="749" spans="2:3" ht="15.75">
      <c r="B749" s="41">
        <v>746</v>
      </c>
      <c r="C749">
        <v>3</v>
      </c>
    </row>
    <row r="750" spans="2:3" ht="15.75">
      <c r="B750" s="41">
        <v>747</v>
      </c>
      <c r="C750">
        <v>3</v>
      </c>
    </row>
    <row r="751" spans="2:3" ht="16.5" thickBot="1">
      <c r="B751" s="43">
        <v>748</v>
      </c>
      <c r="C751">
        <v>3</v>
      </c>
    </row>
    <row r="752" spans="2:3" ht="15.75">
      <c r="B752" s="41">
        <v>749</v>
      </c>
      <c r="C752">
        <v>3</v>
      </c>
    </row>
    <row r="753" spans="2:3" ht="15.75">
      <c r="B753" s="41">
        <v>750</v>
      </c>
      <c r="C753">
        <v>3</v>
      </c>
    </row>
    <row r="754" spans="2:3" ht="16.5" thickBot="1">
      <c r="B754" s="43">
        <v>751</v>
      </c>
      <c r="C754">
        <v>3</v>
      </c>
    </row>
    <row r="755" spans="2:3" ht="15.75">
      <c r="B755" s="41">
        <v>752</v>
      </c>
      <c r="C755">
        <v>3</v>
      </c>
    </row>
    <row r="756" spans="2:3" ht="15.75">
      <c r="B756" s="41">
        <v>753</v>
      </c>
      <c r="C756">
        <v>3</v>
      </c>
    </row>
    <row r="757" spans="2:3" ht="16.5" thickBot="1">
      <c r="B757" s="43">
        <v>754</v>
      </c>
      <c r="C757">
        <v>3</v>
      </c>
    </row>
    <row r="758" spans="2:3" ht="15.75">
      <c r="B758" s="41">
        <v>755</v>
      </c>
      <c r="C758">
        <v>3</v>
      </c>
    </row>
    <row r="759" spans="2:3" ht="15.75">
      <c r="B759" s="41">
        <v>756</v>
      </c>
      <c r="C759">
        <v>3</v>
      </c>
    </row>
    <row r="760" spans="2:3" ht="16.5" thickBot="1">
      <c r="B760" s="43">
        <v>757</v>
      </c>
      <c r="C760">
        <v>3</v>
      </c>
    </row>
    <row r="761" spans="2:3" ht="15.75">
      <c r="B761" s="41">
        <v>758</v>
      </c>
      <c r="C761">
        <v>3</v>
      </c>
    </row>
    <row r="762" spans="2:3" ht="15.75">
      <c r="B762" s="41">
        <v>759</v>
      </c>
      <c r="C762">
        <v>3</v>
      </c>
    </row>
    <row r="763" spans="2:3" ht="16.5" thickBot="1">
      <c r="B763" s="43">
        <v>760</v>
      </c>
      <c r="C763">
        <v>3</v>
      </c>
    </row>
    <row r="764" spans="2:3" ht="15.75">
      <c r="B764" s="41">
        <v>761</v>
      </c>
      <c r="C764">
        <v>3</v>
      </c>
    </row>
    <row r="765" spans="2:3" ht="15.75">
      <c r="B765" s="41">
        <v>762</v>
      </c>
      <c r="C765">
        <v>3</v>
      </c>
    </row>
    <row r="766" spans="2:3" ht="16.5" thickBot="1">
      <c r="B766" s="43">
        <v>763</v>
      </c>
      <c r="C766">
        <v>3</v>
      </c>
    </row>
    <row r="767" spans="2:3" ht="15.75">
      <c r="B767" s="41">
        <v>764</v>
      </c>
      <c r="C767">
        <v>3</v>
      </c>
    </row>
    <row r="768" spans="2:3" ht="15.75">
      <c r="B768" s="41">
        <v>765</v>
      </c>
      <c r="C768">
        <v>3</v>
      </c>
    </row>
    <row r="769" spans="2:3" ht="16.5" thickBot="1">
      <c r="B769" s="43">
        <v>766</v>
      </c>
      <c r="C769">
        <v>3</v>
      </c>
    </row>
    <row r="770" spans="2:3" ht="15.75">
      <c r="B770" s="41">
        <v>767</v>
      </c>
      <c r="C770">
        <v>3</v>
      </c>
    </row>
    <row r="771" spans="2:3" ht="15.75">
      <c r="B771" s="41">
        <v>768</v>
      </c>
      <c r="C771">
        <v>3</v>
      </c>
    </row>
    <row r="772" spans="2:3" ht="16.5" thickBot="1">
      <c r="B772" s="43">
        <v>769</v>
      </c>
      <c r="C772">
        <v>3</v>
      </c>
    </row>
    <row r="773" spans="2:3" ht="15.75">
      <c r="B773" s="41">
        <v>770</v>
      </c>
      <c r="C773">
        <v>3</v>
      </c>
    </row>
    <row r="774" spans="2:3" ht="15.75">
      <c r="B774" s="41">
        <v>771</v>
      </c>
      <c r="C774">
        <v>3</v>
      </c>
    </row>
    <row r="775" spans="2:3" ht="16.5" thickBot="1">
      <c r="B775" s="43">
        <v>772</v>
      </c>
      <c r="C775">
        <v>3</v>
      </c>
    </row>
    <row r="776" spans="2:3" ht="15.75">
      <c r="B776" s="41">
        <v>773</v>
      </c>
      <c r="C776">
        <v>3</v>
      </c>
    </row>
    <row r="777" spans="2:3" ht="15.75">
      <c r="B777" s="41">
        <v>774</v>
      </c>
      <c r="C777">
        <v>3</v>
      </c>
    </row>
    <row r="778" spans="2:3" ht="16.5" thickBot="1">
      <c r="B778" s="43">
        <v>775</v>
      </c>
      <c r="C778">
        <v>3</v>
      </c>
    </row>
    <row r="779" spans="2:3" ht="15.75">
      <c r="B779" s="41">
        <v>776</v>
      </c>
      <c r="C779">
        <v>3</v>
      </c>
    </row>
    <row r="780" spans="2:3" ht="15.75">
      <c r="B780" s="41">
        <v>777</v>
      </c>
      <c r="C780">
        <v>3</v>
      </c>
    </row>
    <row r="781" spans="2:3" ht="16.5" thickBot="1">
      <c r="B781" s="43">
        <v>778</v>
      </c>
      <c r="C781">
        <v>3</v>
      </c>
    </row>
    <row r="782" spans="2:3" ht="15.75">
      <c r="B782" s="41">
        <v>779</v>
      </c>
      <c r="C782">
        <v>3</v>
      </c>
    </row>
    <row r="783" spans="2:3" ht="15.75">
      <c r="B783" s="41">
        <v>780</v>
      </c>
      <c r="C783">
        <v>3</v>
      </c>
    </row>
    <row r="784" spans="2:3" ht="16.5" thickBot="1">
      <c r="B784" s="43">
        <v>781</v>
      </c>
      <c r="C784">
        <v>3</v>
      </c>
    </row>
    <row r="785" spans="2:3" ht="15.75">
      <c r="B785" s="41">
        <v>782</v>
      </c>
      <c r="C785">
        <v>3</v>
      </c>
    </row>
    <row r="786" spans="2:3" ht="15.75">
      <c r="B786" s="41">
        <v>783</v>
      </c>
      <c r="C786">
        <v>3</v>
      </c>
    </row>
    <row r="787" spans="2:3" ht="16.5" thickBot="1">
      <c r="B787" s="43">
        <v>784</v>
      </c>
      <c r="C787">
        <v>3</v>
      </c>
    </row>
    <row r="788" spans="2:3" ht="15.75">
      <c r="B788" s="41">
        <v>785</v>
      </c>
      <c r="C788">
        <v>3</v>
      </c>
    </row>
    <row r="789" spans="2:3" ht="15.75">
      <c r="B789" s="41">
        <v>786</v>
      </c>
      <c r="C789">
        <v>3</v>
      </c>
    </row>
    <row r="790" spans="2:3" ht="16.5" thickBot="1">
      <c r="B790" s="43">
        <v>787</v>
      </c>
      <c r="C790">
        <v>3</v>
      </c>
    </row>
    <row r="791" spans="2:3" ht="15.75">
      <c r="B791" s="41">
        <v>788</v>
      </c>
      <c r="C791">
        <v>3</v>
      </c>
    </row>
    <row r="792" spans="2:3" ht="15.75">
      <c r="B792" s="41">
        <v>789</v>
      </c>
      <c r="C792">
        <v>3</v>
      </c>
    </row>
    <row r="793" spans="2:3" ht="16.5" thickBot="1">
      <c r="B793" s="43">
        <v>790</v>
      </c>
      <c r="C793">
        <v>3</v>
      </c>
    </row>
    <row r="794" spans="2:3" ht="15.75">
      <c r="B794" s="41">
        <v>791</v>
      </c>
      <c r="C794">
        <v>3</v>
      </c>
    </row>
    <row r="795" spans="2:3" ht="15.75">
      <c r="B795" s="41">
        <v>792</v>
      </c>
      <c r="C795">
        <v>3</v>
      </c>
    </row>
    <row r="796" spans="2:3" ht="16.5" thickBot="1">
      <c r="B796" s="43">
        <v>793</v>
      </c>
      <c r="C796">
        <v>3</v>
      </c>
    </row>
    <row r="797" spans="2:3" ht="15.75">
      <c r="B797" s="41">
        <v>794</v>
      </c>
      <c r="C797">
        <v>3</v>
      </c>
    </row>
    <row r="798" spans="2:3" ht="15.75">
      <c r="B798" s="41">
        <v>795</v>
      </c>
      <c r="C798">
        <v>3</v>
      </c>
    </row>
    <row r="799" spans="2:3" ht="16.5" thickBot="1">
      <c r="B799" s="43">
        <v>796</v>
      </c>
      <c r="C799">
        <v>3</v>
      </c>
    </row>
    <row r="800" spans="2:3" ht="15.75">
      <c r="B800" s="41">
        <v>797</v>
      </c>
      <c r="C800">
        <v>3</v>
      </c>
    </row>
    <row r="801" spans="2:3" ht="15.75">
      <c r="B801" s="41">
        <v>798</v>
      </c>
      <c r="C801">
        <v>3</v>
      </c>
    </row>
    <row r="802" spans="2:3" ht="16.5" thickBot="1">
      <c r="B802" s="43">
        <v>799</v>
      </c>
      <c r="C802">
        <v>3</v>
      </c>
    </row>
    <row r="803" spans="2:3" ht="15.75">
      <c r="B803" s="41">
        <v>800</v>
      </c>
      <c r="C803">
        <v>3</v>
      </c>
    </row>
    <row r="804" spans="2:3" ht="15.75">
      <c r="B804" s="41">
        <v>801</v>
      </c>
      <c r="C804">
        <v>3</v>
      </c>
    </row>
    <row r="805" spans="2:3" ht="16.5" thickBot="1">
      <c r="B805" s="43">
        <v>802</v>
      </c>
      <c r="C805">
        <v>3</v>
      </c>
    </row>
    <row r="806" spans="2:3" ht="15.75">
      <c r="B806" s="41">
        <v>803</v>
      </c>
      <c r="C806">
        <v>3</v>
      </c>
    </row>
    <row r="807" spans="2:3" ht="15.75">
      <c r="B807" s="41">
        <v>804</v>
      </c>
      <c r="C807">
        <v>3</v>
      </c>
    </row>
    <row r="808" spans="2:3" ht="16.5" thickBot="1">
      <c r="B808" s="43">
        <v>805</v>
      </c>
      <c r="C808">
        <v>3</v>
      </c>
    </row>
    <row r="809" spans="2:3" ht="15.75">
      <c r="B809" s="41">
        <v>806</v>
      </c>
      <c r="C809">
        <v>3</v>
      </c>
    </row>
    <row r="810" spans="2:3" ht="15.75">
      <c r="B810" s="41">
        <v>807</v>
      </c>
      <c r="C810">
        <v>3</v>
      </c>
    </row>
    <row r="811" spans="2:3" ht="16.5" thickBot="1">
      <c r="B811" s="43">
        <v>808</v>
      </c>
      <c r="C811">
        <v>3</v>
      </c>
    </row>
    <row r="812" spans="2:3" ht="15.75">
      <c r="B812" s="41">
        <v>809</v>
      </c>
      <c r="C812">
        <v>3</v>
      </c>
    </row>
    <row r="813" spans="2:3" ht="15.75">
      <c r="B813" s="41">
        <v>810</v>
      </c>
      <c r="C813">
        <v>3</v>
      </c>
    </row>
    <row r="814" spans="2:3" ht="16.5" thickBot="1">
      <c r="B814" s="43">
        <v>811</v>
      </c>
      <c r="C814">
        <v>3</v>
      </c>
    </row>
    <row r="815" spans="2:3" ht="15.75">
      <c r="B815" s="41">
        <v>812</v>
      </c>
      <c r="C815">
        <v>3</v>
      </c>
    </row>
    <row r="816" spans="2:3" ht="15.75">
      <c r="B816" s="41">
        <v>813</v>
      </c>
      <c r="C816">
        <v>3</v>
      </c>
    </row>
    <row r="817" spans="2:3" ht="16.5" thickBot="1">
      <c r="B817" s="43">
        <v>814</v>
      </c>
      <c r="C817">
        <v>3</v>
      </c>
    </row>
    <row r="818" spans="2:3" ht="15.75">
      <c r="B818" s="41">
        <v>815</v>
      </c>
      <c r="C818">
        <v>3</v>
      </c>
    </row>
    <row r="819" spans="2:3" ht="15.75">
      <c r="B819" s="41">
        <v>816</v>
      </c>
      <c r="C819">
        <v>3</v>
      </c>
    </row>
    <row r="820" spans="2:3" ht="16.5" thickBot="1">
      <c r="B820" s="43">
        <v>817</v>
      </c>
      <c r="C820">
        <v>3</v>
      </c>
    </row>
    <row r="821" spans="2:3" ht="15.75">
      <c r="B821" s="41">
        <v>818</v>
      </c>
      <c r="C821">
        <v>3</v>
      </c>
    </row>
    <row r="822" spans="2:3" ht="15.75">
      <c r="B822" s="41">
        <v>819</v>
      </c>
      <c r="C822">
        <v>3</v>
      </c>
    </row>
    <row r="823" spans="2:3" ht="16.5" thickBot="1">
      <c r="B823" s="43">
        <v>820</v>
      </c>
      <c r="C823">
        <v>3</v>
      </c>
    </row>
    <row r="824" spans="2:3" ht="15.75">
      <c r="B824" s="41">
        <v>821</v>
      </c>
      <c r="C824">
        <v>3</v>
      </c>
    </row>
    <row r="825" spans="2:3" ht="15.75">
      <c r="B825" s="41">
        <v>822</v>
      </c>
      <c r="C825">
        <v>3</v>
      </c>
    </row>
    <row r="826" spans="2:3" ht="16.5" thickBot="1">
      <c r="B826" s="43">
        <v>823</v>
      </c>
      <c r="C826">
        <v>3</v>
      </c>
    </row>
    <row r="827" spans="2:3" ht="15.75">
      <c r="B827" s="41">
        <v>824</v>
      </c>
      <c r="C827">
        <v>3</v>
      </c>
    </row>
    <row r="828" spans="2:3" ht="15.75">
      <c r="B828" s="41">
        <v>825</v>
      </c>
      <c r="C828">
        <v>3</v>
      </c>
    </row>
    <row r="829" spans="2:3" ht="16.5" thickBot="1">
      <c r="B829" s="43">
        <v>826</v>
      </c>
      <c r="C829">
        <v>3</v>
      </c>
    </row>
    <row r="830" spans="2:3" ht="15.75">
      <c r="B830" s="41">
        <v>827</v>
      </c>
      <c r="C830">
        <v>3</v>
      </c>
    </row>
    <row r="831" spans="2:3" ht="15.75">
      <c r="B831" s="41">
        <v>828</v>
      </c>
      <c r="C831">
        <v>3</v>
      </c>
    </row>
    <row r="832" spans="2:3" ht="16.5" thickBot="1">
      <c r="B832" s="43">
        <v>829</v>
      </c>
      <c r="C832">
        <v>3</v>
      </c>
    </row>
    <row r="833" spans="2:3" ht="15.75">
      <c r="B833" s="41">
        <v>830</v>
      </c>
      <c r="C833">
        <v>3</v>
      </c>
    </row>
    <row r="834" spans="2:3" ht="15.75">
      <c r="B834" s="41">
        <v>831</v>
      </c>
      <c r="C834">
        <v>2</v>
      </c>
    </row>
    <row r="835" spans="2:3" ht="16.5" thickBot="1">
      <c r="B835" s="43">
        <v>832</v>
      </c>
      <c r="C835">
        <v>3</v>
      </c>
    </row>
    <row r="836" spans="2:3" ht="15.75">
      <c r="B836" s="41">
        <v>833</v>
      </c>
      <c r="C836">
        <v>3</v>
      </c>
    </row>
    <row r="837" spans="2:3" ht="15.75">
      <c r="B837" s="41">
        <v>834</v>
      </c>
      <c r="C837">
        <v>3</v>
      </c>
    </row>
    <row r="838" spans="2:3" ht="16.5" thickBot="1">
      <c r="B838" s="43">
        <v>835</v>
      </c>
      <c r="C838">
        <v>3</v>
      </c>
    </row>
    <row r="839" spans="2:3" ht="15.75">
      <c r="B839" s="41">
        <v>836</v>
      </c>
      <c r="C839">
        <v>3</v>
      </c>
    </row>
    <row r="840" spans="2:3" ht="15.75">
      <c r="B840" s="41">
        <v>837</v>
      </c>
      <c r="C840">
        <v>3</v>
      </c>
    </row>
    <row r="841" spans="2:3" ht="16.5" thickBot="1">
      <c r="B841" s="43">
        <v>838</v>
      </c>
      <c r="C841">
        <v>3</v>
      </c>
    </row>
    <row r="842" spans="2:3" ht="15.75">
      <c r="B842" s="41">
        <v>839</v>
      </c>
      <c r="C842">
        <v>3</v>
      </c>
    </row>
    <row r="843" spans="2:3" ht="15.75">
      <c r="B843" s="41">
        <v>840</v>
      </c>
      <c r="C843">
        <v>3</v>
      </c>
    </row>
    <row r="844" spans="2:3" ht="16.5" thickBot="1">
      <c r="B844" s="43">
        <v>841</v>
      </c>
      <c r="C844">
        <v>3</v>
      </c>
    </row>
    <row r="845" spans="2:3" ht="15.75">
      <c r="B845" s="41">
        <v>842</v>
      </c>
      <c r="C845">
        <v>3</v>
      </c>
    </row>
    <row r="846" spans="2:3" ht="15.75">
      <c r="B846" s="41">
        <v>843</v>
      </c>
      <c r="C846">
        <v>3</v>
      </c>
    </row>
    <row r="847" spans="2:3" ht="16.5" thickBot="1">
      <c r="B847" s="43">
        <v>844</v>
      </c>
      <c r="C847">
        <v>3</v>
      </c>
    </row>
    <row r="848" spans="2:3" ht="15.75">
      <c r="B848" s="41">
        <v>845</v>
      </c>
      <c r="C848">
        <v>3</v>
      </c>
    </row>
    <row r="849" spans="2:3" ht="15.75">
      <c r="B849" s="41">
        <v>846</v>
      </c>
      <c r="C849">
        <v>3</v>
      </c>
    </row>
    <row r="850" spans="2:3" ht="16.5" thickBot="1">
      <c r="B850" s="43">
        <v>847</v>
      </c>
      <c r="C850">
        <v>3</v>
      </c>
    </row>
    <row r="851" spans="2:3" ht="15.75">
      <c r="B851" s="41">
        <v>848</v>
      </c>
      <c r="C851">
        <v>3</v>
      </c>
    </row>
    <row r="852" spans="2:3" ht="15.75">
      <c r="B852" s="41">
        <v>849</v>
      </c>
      <c r="C852">
        <v>3</v>
      </c>
    </row>
    <row r="853" spans="2:3" ht="16.5" thickBot="1">
      <c r="B853" s="43">
        <v>850</v>
      </c>
      <c r="C853">
        <v>3</v>
      </c>
    </row>
    <row r="854" spans="2:3" ht="15.75">
      <c r="B854" s="41">
        <v>851</v>
      </c>
      <c r="C854">
        <v>3</v>
      </c>
    </row>
    <row r="855" spans="2:3" ht="15.75">
      <c r="B855" s="41">
        <v>852</v>
      </c>
      <c r="C855">
        <v>3</v>
      </c>
    </row>
    <row r="856" spans="2:3" ht="16.5" thickBot="1">
      <c r="B856" s="43">
        <v>853</v>
      </c>
      <c r="C856">
        <v>3</v>
      </c>
    </row>
    <row r="857" spans="2:3" ht="15.75">
      <c r="B857" s="41">
        <v>854</v>
      </c>
      <c r="C857">
        <v>3</v>
      </c>
    </row>
    <row r="858" spans="2:3" ht="15.75">
      <c r="B858" s="41">
        <v>855</v>
      </c>
      <c r="C858">
        <v>3</v>
      </c>
    </row>
    <row r="859" spans="2:3" ht="16.5" thickBot="1">
      <c r="B859" s="43">
        <v>856</v>
      </c>
      <c r="C859">
        <v>3</v>
      </c>
    </row>
    <row r="860" spans="2:3" ht="15.75">
      <c r="B860" s="41">
        <v>857</v>
      </c>
      <c r="C860">
        <v>3</v>
      </c>
    </row>
    <row r="861" spans="2:3" ht="15.75">
      <c r="B861" s="41">
        <v>858</v>
      </c>
      <c r="C861">
        <v>3</v>
      </c>
    </row>
    <row r="862" spans="2:3" ht="16.5" thickBot="1">
      <c r="B862" s="43">
        <v>859</v>
      </c>
      <c r="C862">
        <v>3</v>
      </c>
    </row>
    <row r="863" spans="2:3" ht="15.75">
      <c r="B863" s="41">
        <v>860</v>
      </c>
      <c r="C863">
        <v>3</v>
      </c>
    </row>
    <row r="864" spans="2:3" ht="15.75">
      <c r="B864" s="41">
        <v>861</v>
      </c>
      <c r="C864">
        <v>3</v>
      </c>
    </row>
    <row r="865" spans="2:3" ht="16.5" thickBot="1">
      <c r="B865" s="43">
        <v>862</v>
      </c>
      <c r="C865">
        <v>3</v>
      </c>
    </row>
    <row r="866" spans="2:3" ht="15.75">
      <c r="B866" s="41">
        <v>863</v>
      </c>
      <c r="C866">
        <v>3</v>
      </c>
    </row>
    <row r="867" spans="2:3" ht="15.75">
      <c r="B867" s="41">
        <v>864</v>
      </c>
      <c r="C867">
        <v>3</v>
      </c>
    </row>
    <row r="868" spans="2:3" ht="16.5" thickBot="1">
      <c r="B868" s="43">
        <v>865</v>
      </c>
      <c r="C868">
        <v>3</v>
      </c>
    </row>
    <row r="869" spans="2:3" ht="15.75">
      <c r="B869" s="41">
        <v>866</v>
      </c>
      <c r="C869">
        <v>3</v>
      </c>
    </row>
    <row r="870" spans="2:3" ht="15.75">
      <c r="B870" s="41">
        <v>867</v>
      </c>
      <c r="C870">
        <v>3</v>
      </c>
    </row>
    <row r="871" spans="2:3" ht="16.5" thickBot="1">
      <c r="B871" s="43">
        <v>868</v>
      </c>
      <c r="C871">
        <v>3</v>
      </c>
    </row>
    <row r="872" spans="2:3" ht="15.75">
      <c r="B872" s="41">
        <v>869</v>
      </c>
      <c r="C872">
        <v>3</v>
      </c>
    </row>
    <row r="873" spans="2:3" ht="15.75">
      <c r="B873" s="41">
        <v>870</v>
      </c>
      <c r="C873">
        <v>3</v>
      </c>
    </row>
    <row r="874" spans="2:3" ht="16.5" thickBot="1">
      <c r="B874" s="43">
        <v>871</v>
      </c>
      <c r="C874">
        <v>3</v>
      </c>
    </row>
    <row r="875" spans="2:3" ht="15.75">
      <c r="B875" s="41">
        <v>872</v>
      </c>
      <c r="C875">
        <v>3</v>
      </c>
    </row>
    <row r="876" spans="2:3" ht="15.75">
      <c r="B876" s="41">
        <v>873</v>
      </c>
      <c r="C876">
        <v>3</v>
      </c>
    </row>
    <row r="877" spans="2:3" ht="16.5" thickBot="1">
      <c r="B877" s="43">
        <v>874</v>
      </c>
      <c r="C877">
        <v>3</v>
      </c>
    </row>
    <row r="878" spans="2:3" ht="15.75">
      <c r="B878" s="41">
        <v>875</v>
      </c>
      <c r="C878">
        <v>3</v>
      </c>
    </row>
    <row r="879" spans="2:3" ht="15.75">
      <c r="B879" s="41">
        <v>876</v>
      </c>
      <c r="C879">
        <v>3</v>
      </c>
    </row>
    <row r="880" spans="2:3" ht="16.5" thickBot="1">
      <c r="B880" s="43">
        <v>877</v>
      </c>
      <c r="C880">
        <v>3</v>
      </c>
    </row>
    <row r="881" spans="2:3" ht="15.75">
      <c r="B881" s="41">
        <v>878</v>
      </c>
      <c r="C881">
        <v>3</v>
      </c>
    </row>
    <row r="882" spans="2:3" ht="15.75">
      <c r="B882" s="41">
        <v>879</v>
      </c>
      <c r="C882">
        <v>3</v>
      </c>
    </row>
    <row r="883" spans="2:3" ht="16.5" thickBot="1">
      <c r="B883" s="43">
        <v>880</v>
      </c>
      <c r="C883">
        <v>3</v>
      </c>
    </row>
    <row r="884" spans="2:3" ht="15.75">
      <c r="B884" s="41">
        <v>881</v>
      </c>
      <c r="C884">
        <v>3</v>
      </c>
    </row>
    <row r="885" spans="2:3" ht="15.75">
      <c r="B885" s="41">
        <v>882</v>
      </c>
      <c r="C885">
        <v>3</v>
      </c>
    </row>
    <row r="886" spans="2:3" ht="16.5" thickBot="1">
      <c r="B886" s="43">
        <v>883</v>
      </c>
      <c r="C886">
        <v>3</v>
      </c>
    </row>
    <row r="887" spans="2:3" ht="15.75">
      <c r="B887" s="41">
        <v>884</v>
      </c>
      <c r="C887">
        <v>3</v>
      </c>
    </row>
    <row r="888" spans="2:3" ht="15.75">
      <c r="B888" s="41">
        <v>885</v>
      </c>
      <c r="C888">
        <v>3</v>
      </c>
    </row>
    <row r="889" spans="2:3" ht="16.5" thickBot="1">
      <c r="B889" s="43">
        <v>886</v>
      </c>
      <c r="C889">
        <v>3</v>
      </c>
    </row>
    <row r="890" spans="2:3" ht="15.75">
      <c r="B890" s="41">
        <v>887</v>
      </c>
      <c r="C890">
        <v>2</v>
      </c>
    </row>
    <row r="891" spans="2:3" ht="15.75">
      <c r="B891" s="41">
        <v>888</v>
      </c>
      <c r="C891">
        <v>3</v>
      </c>
    </row>
    <row r="892" spans="2:3" ht="16.5" thickBot="1">
      <c r="B892" s="43">
        <v>889</v>
      </c>
      <c r="C892">
        <v>3</v>
      </c>
    </row>
    <row r="893" spans="2:3" ht="15.75">
      <c r="B893" s="41">
        <v>890</v>
      </c>
      <c r="C893">
        <v>3</v>
      </c>
    </row>
    <row r="894" spans="2:3" ht="15.75">
      <c r="B894" s="41">
        <v>891</v>
      </c>
      <c r="C894">
        <v>3</v>
      </c>
    </row>
    <row r="895" spans="2:3" ht="16.5" thickBot="1">
      <c r="B895" s="43">
        <v>892</v>
      </c>
      <c r="C895">
        <v>3</v>
      </c>
    </row>
    <row r="896" spans="2:3" ht="15.75">
      <c r="B896" s="41">
        <v>893</v>
      </c>
      <c r="C896">
        <v>3</v>
      </c>
    </row>
    <row r="897" spans="2:3" ht="15.75">
      <c r="B897" s="41">
        <v>894</v>
      </c>
      <c r="C897">
        <v>3</v>
      </c>
    </row>
    <row r="898" spans="2:3" ht="16.5" thickBot="1">
      <c r="B898" s="43">
        <v>895</v>
      </c>
      <c r="C898">
        <v>3</v>
      </c>
    </row>
    <row r="899" spans="2:3" ht="15.75">
      <c r="B899" s="41">
        <v>896</v>
      </c>
      <c r="C899">
        <v>3</v>
      </c>
    </row>
    <row r="900" spans="2:3" ht="15.75">
      <c r="B900" s="41">
        <v>897</v>
      </c>
      <c r="C900">
        <v>3</v>
      </c>
    </row>
    <row r="901" spans="2:3" ht="16.5" thickBot="1">
      <c r="B901" s="43">
        <v>898</v>
      </c>
      <c r="C901">
        <v>3</v>
      </c>
    </row>
    <row r="902" spans="2:3" ht="15.75">
      <c r="B902" s="41">
        <v>899</v>
      </c>
      <c r="C902">
        <v>3</v>
      </c>
    </row>
    <row r="903" spans="2:3" ht="15.75">
      <c r="B903" s="41">
        <v>900</v>
      </c>
      <c r="C903">
        <v>3</v>
      </c>
    </row>
    <row r="904" spans="2:3" ht="16.5" thickBot="1">
      <c r="B904" s="43">
        <v>901</v>
      </c>
      <c r="C904">
        <v>3</v>
      </c>
    </row>
    <row r="905" spans="2:3" ht="15.75">
      <c r="B905" s="41">
        <v>902</v>
      </c>
      <c r="C905">
        <v>1</v>
      </c>
    </row>
    <row r="906" spans="2:3" ht="15.75">
      <c r="B906" s="41">
        <v>903</v>
      </c>
      <c r="C906">
        <v>1</v>
      </c>
    </row>
    <row r="907" spans="2:3" ht="16.5" thickBot="1">
      <c r="B907" s="43">
        <v>904</v>
      </c>
      <c r="C907">
        <v>3</v>
      </c>
    </row>
    <row r="908" spans="2:3" ht="15.75">
      <c r="B908" s="41">
        <v>905</v>
      </c>
      <c r="C908">
        <v>3</v>
      </c>
    </row>
    <row r="909" spans="2:3" ht="15.75">
      <c r="B909" s="41">
        <v>906</v>
      </c>
      <c r="C909">
        <v>3</v>
      </c>
    </row>
    <row r="910" spans="2:3" ht="16.5" thickBot="1">
      <c r="B910" s="43">
        <v>907</v>
      </c>
      <c r="C910">
        <v>3</v>
      </c>
    </row>
    <row r="911" spans="2:3" ht="15.75">
      <c r="B911" s="41">
        <v>908</v>
      </c>
      <c r="C911">
        <v>3</v>
      </c>
    </row>
    <row r="912" spans="2:3" ht="15.75">
      <c r="B912" s="41">
        <v>909</v>
      </c>
      <c r="C912">
        <v>3</v>
      </c>
    </row>
    <row r="913" spans="2:3" ht="16.5" thickBot="1">
      <c r="B913" s="43">
        <v>910</v>
      </c>
      <c r="C913">
        <v>3</v>
      </c>
    </row>
    <row r="914" spans="2:3" ht="15.75">
      <c r="B914" s="41">
        <v>911</v>
      </c>
      <c r="C914">
        <v>3</v>
      </c>
    </row>
    <row r="915" spans="2:3" ht="15.75">
      <c r="B915" s="41">
        <v>912</v>
      </c>
      <c r="C915">
        <v>3</v>
      </c>
    </row>
    <row r="916" spans="2:3" ht="16.5" thickBot="1">
      <c r="B916" s="43">
        <v>913</v>
      </c>
      <c r="C916">
        <v>3</v>
      </c>
    </row>
    <row r="917" spans="2:3" ht="15.75">
      <c r="B917" s="41">
        <v>914</v>
      </c>
      <c r="C917">
        <v>3</v>
      </c>
    </row>
    <row r="918" spans="2:3" ht="15.75">
      <c r="B918" s="41">
        <v>915</v>
      </c>
      <c r="C918">
        <v>3</v>
      </c>
    </row>
    <row r="919" spans="2:3" ht="16.5" thickBot="1">
      <c r="B919" s="43">
        <v>916</v>
      </c>
      <c r="C919">
        <v>3</v>
      </c>
    </row>
    <row r="920" spans="2:3" ht="15.75">
      <c r="B920" s="41">
        <v>917</v>
      </c>
      <c r="C920">
        <v>3</v>
      </c>
    </row>
    <row r="921" spans="2:3" ht="15.75">
      <c r="B921" s="41">
        <v>918</v>
      </c>
      <c r="C921">
        <v>3</v>
      </c>
    </row>
    <row r="922" spans="2:3" ht="16.5" thickBot="1">
      <c r="B922" s="43">
        <v>919</v>
      </c>
      <c r="C922">
        <v>3</v>
      </c>
    </row>
    <row r="923" spans="2:3" ht="15.75">
      <c r="B923" s="41">
        <v>920</v>
      </c>
      <c r="C923">
        <v>3</v>
      </c>
    </row>
    <row r="924" spans="2:3" ht="15.75">
      <c r="B924" s="41">
        <v>921</v>
      </c>
      <c r="C924">
        <v>3</v>
      </c>
    </row>
    <row r="925" spans="2:3" ht="16.5" thickBot="1">
      <c r="B925" s="43">
        <v>922</v>
      </c>
      <c r="C925">
        <v>3</v>
      </c>
    </row>
    <row r="926" spans="2:3" ht="15.75">
      <c r="B926" s="41">
        <v>923</v>
      </c>
      <c r="C926">
        <v>3</v>
      </c>
    </row>
    <row r="927" spans="2:3" ht="15.75">
      <c r="B927" s="41">
        <v>924</v>
      </c>
      <c r="C927">
        <v>3</v>
      </c>
    </row>
    <row r="928" spans="2:3" ht="16.5" thickBot="1">
      <c r="B928" s="43">
        <v>925</v>
      </c>
      <c r="C928">
        <v>3</v>
      </c>
    </row>
    <row r="929" spans="2:3" ht="15.75">
      <c r="B929" s="41">
        <v>926</v>
      </c>
      <c r="C929">
        <v>3</v>
      </c>
    </row>
    <row r="930" spans="2:3" ht="15.75">
      <c r="B930" s="41">
        <v>927</v>
      </c>
      <c r="C930">
        <v>3</v>
      </c>
    </row>
    <row r="931" spans="2:3" ht="16.5" thickBot="1">
      <c r="B931" s="43">
        <v>928</v>
      </c>
      <c r="C931">
        <v>3</v>
      </c>
    </row>
    <row r="932" spans="2:3" ht="15.75">
      <c r="B932" s="41">
        <v>929</v>
      </c>
      <c r="C932">
        <v>3</v>
      </c>
    </row>
    <row r="933" spans="2:3" ht="15.75">
      <c r="B933" s="41">
        <v>930</v>
      </c>
      <c r="C933">
        <v>3</v>
      </c>
    </row>
    <row r="934" spans="2:3" ht="16.5" thickBot="1">
      <c r="B934" s="43">
        <v>931</v>
      </c>
      <c r="C934">
        <v>3</v>
      </c>
    </row>
    <row r="935" spans="2:3" ht="15.75">
      <c r="B935" s="41">
        <v>932</v>
      </c>
      <c r="C935">
        <v>3</v>
      </c>
    </row>
    <row r="936" spans="2:3" ht="15.75">
      <c r="B936" s="41">
        <v>933</v>
      </c>
      <c r="C936">
        <v>3</v>
      </c>
    </row>
    <row r="937" spans="2:3" ht="16.5" thickBot="1">
      <c r="B937" s="43">
        <v>934</v>
      </c>
      <c r="C937">
        <v>3</v>
      </c>
    </row>
    <row r="938" spans="2:3" ht="15.75">
      <c r="B938" s="41">
        <v>935</v>
      </c>
      <c r="C938">
        <v>3</v>
      </c>
    </row>
    <row r="939" spans="2:3" ht="15.75">
      <c r="B939" s="41">
        <v>936</v>
      </c>
      <c r="C939">
        <v>3</v>
      </c>
    </row>
    <row r="940" spans="2:3" ht="16.5" thickBot="1">
      <c r="B940" s="43">
        <v>937</v>
      </c>
      <c r="C940">
        <v>3</v>
      </c>
    </row>
    <row r="941" spans="2:3" ht="15.75">
      <c r="B941" s="41">
        <v>938</v>
      </c>
      <c r="C941">
        <v>3</v>
      </c>
    </row>
    <row r="942" spans="2:3" ht="15.75">
      <c r="B942" s="41">
        <v>939</v>
      </c>
      <c r="C942">
        <v>3</v>
      </c>
    </row>
    <row r="943" spans="2:3" ht="16.5" thickBot="1">
      <c r="B943" s="43">
        <v>940</v>
      </c>
      <c r="C943">
        <v>3</v>
      </c>
    </row>
    <row r="944" spans="2:3" ht="15.75">
      <c r="B944" s="41">
        <v>941</v>
      </c>
      <c r="C944">
        <v>3</v>
      </c>
    </row>
    <row r="945" spans="2:3" ht="15.75">
      <c r="B945" s="41">
        <v>942</v>
      </c>
      <c r="C945">
        <v>3</v>
      </c>
    </row>
    <row r="946" spans="2:3" ht="16.5" thickBot="1">
      <c r="B946" s="43">
        <v>943</v>
      </c>
      <c r="C946">
        <v>3</v>
      </c>
    </row>
    <row r="947" spans="2:3" ht="15.75">
      <c r="B947" s="41">
        <v>944</v>
      </c>
      <c r="C947">
        <v>3</v>
      </c>
    </row>
    <row r="948" spans="2:3" ht="15.75">
      <c r="B948" s="41">
        <v>945</v>
      </c>
      <c r="C948">
        <v>3</v>
      </c>
    </row>
    <row r="949" spans="2:3" ht="16.5" thickBot="1">
      <c r="B949" s="43">
        <v>946</v>
      </c>
      <c r="C949">
        <v>3</v>
      </c>
    </row>
    <row r="950" spans="2:3" ht="15.75">
      <c r="B950" s="41">
        <v>947</v>
      </c>
      <c r="C950">
        <v>3</v>
      </c>
    </row>
    <row r="951" spans="2:3" ht="15.75">
      <c r="B951" s="41">
        <v>948</v>
      </c>
      <c r="C951">
        <v>3</v>
      </c>
    </row>
    <row r="952" spans="2:3" ht="16.5" thickBot="1">
      <c r="B952" s="43">
        <v>949</v>
      </c>
      <c r="C952">
        <v>3</v>
      </c>
    </row>
    <row r="953" spans="2:3" ht="15.75">
      <c r="B953" s="41">
        <v>950</v>
      </c>
      <c r="C953">
        <v>3</v>
      </c>
    </row>
    <row r="954" spans="2:3" ht="15.75">
      <c r="B954" s="41">
        <v>951</v>
      </c>
      <c r="C954">
        <v>3</v>
      </c>
    </row>
    <row r="955" spans="2:3" ht="16.5" thickBot="1">
      <c r="B955" s="43">
        <v>952</v>
      </c>
      <c r="C955">
        <v>3</v>
      </c>
    </row>
    <row r="956" spans="2:3" ht="15.75">
      <c r="B956" s="41">
        <v>953</v>
      </c>
      <c r="C956">
        <v>3</v>
      </c>
    </row>
    <row r="957" spans="2:3" ht="15.75">
      <c r="B957" s="41">
        <v>954</v>
      </c>
      <c r="C957">
        <v>3</v>
      </c>
    </row>
    <row r="958" spans="2:3" ht="16.5" thickBot="1">
      <c r="B958" s="43">
        <v>955</v>
      </c>
      <c r="C958">
        <v>3</v>
      </c>
    </row>
    <row r="959" spans="2:3" ht="15.75">
      <c r="B959" s="41">
        <v>956</v>
      </c>
      <c r="C959">
        <v>3</v>
      </c>
    </row>
    <row r="960" spans="2:3" ht="15.75">
      <c r="B960" s="41">
        <v>957</v>
      </c>
      <c r="C960">
        <v>3</v>
      </c>
    </row>
    <row r="961" spans="2:3" ht="16.5" thickBot="1">
      <c r="B961" s="43">
        <v>958</v>
      </c>
      <c r="C961">
        <v>3</v>
      </c>
    </row>
    <row r="962" spans="2:3" ht="15.75">
      <c r="B962" s="41">
        <v>959</v>
      </c>
      <c r="C962">
        <v>3</v>
      </c>
    </row>
    <row r="963" spans="2:3" ht="15.75">
      <c r="B963" s="41">
        <v>960</v>
      </c>
      <c r="C963">
        <v>3</v>
      </c>
    </row>
    <row r="964" spans="2:3" ht="16.5" thickBot="1">
      <c r="B964" s="43">
        <v>961</v>
      </c>
      <c r="C964">
        <v>3</v>
      </c>
    </row>
    <row r="965" spans="2:3" ht="15.75">
      <c r="B965" s="41">
        <v>962</v>
      </c>
      <c r="C965">
        <v>3</v>
      </c>
    </row>
    <row r="966" spans="2:3" ht="15.75">
      <c r="B966" s="41">
        <v>963</v>
      </c>
      <c r="C966">
        <v>3</v>
      </c>
    </row>
    <row r="967" spans="2:3" ht="16.5" thickBot="1">
      <c r="B967" s="43">
        <v>964</v>
      </c>
      <c r="C967">
        <v>3</v>
      </c>
    </row>
    <row r="968" spans="2:3" ht="15.75">
      <c r="B968" s="41">
        <v>965</v>
      </c>
      <c r="C968">
        <v>3</v>
      </c>
    </row>
    <row r="969" spans="2:3" ht="15.75">
      <c r="B969" s="41">
        <v>966</v>
      </c>
      <c r="C969">
        <v>3</v>
      </c>
    </row>
    <row r="970" spans="2:3" ht="16.5" thickBot="1">
      <c r="B970" s="43">
        <v>967</v>
      </c>
      <c r="C970">
        <v>3</v>
      </c>
    </row>
    <row r="971" spans="2:3" ht="15.75">
      <c r="B971" s="41">
        <v>968</v>
      </c>
      <c r="C971">
        <v>3</v>
      </c>
    </row>
    <row r="972" spans="2:3" ht="15.75">
      <c r="B972" s="41">
        <v>969</v>
      </c>
      <c r="C972">
        <v>3</v>
      </c>
    </row>
    <row r="973" spans="2:3" ht="16.5" thickBot="1">
      <c r="B973" s="43">
        <v>970</v>
      </c>
      <c r="C973">
        <v>3</v>
      </c>
    </row>
    <row r="974" spans="2:3" ht="15.75">
      <c r="B974" s="41">
        <v>971</v>
      </c>
      <c r="C974">
        <v>3</v>
      </c>
    </row>
    <row r="975" spans="2:3" ht="15.75">
      <c r="B975" s="41">
        <v>972</v>
      </c>
      <c r="C975">
        <v>3</v>
      </c>
    </row>
    <row r="976" spans="2:3" ht="16.5" thickBot="1">
      <c r="B976" s="43">
        <v>973</v>
      </c>
      <c r="C976">
        <v>3</v>
      </c>
    </row>
    <row r="977" spans="2:3" ht="15.75">
      <c r="B977" s="41">
        <v>974</v>
      </c>
      <c r="C977">
        <v>3</v>
      </c>
    </row>
    <row r="978" spans="2:3" ht="15.75">
      <c r="B978" s="41">
        <v>975</v>
      </c>
      <c r="C978">
        <v>3</v>
      </c>
    </row>
    <row r="979" spans="2:3" ht="16.5" thickBot="1">
      <c r="B979" s="43">
        <v>976</v>
      </c>
      <c r="C979">
        <v>3</v>
      </c>
    </row>
    <row r="980" spans="2:3" ht="15.75">
      <c r="B980" s="41">
        <v>977</v>
      </c>
      <c r="C980">
        <v>3</v>
      </c>
    </row>
    <row r="981" spans="2:3" ht="15.75">
      <c r="B981" s="41">
        <v>978</v>
      </c>
      <c r="C981">
        <v>3</v>
      </c>
    </row>
    <row r="982" spans="2:3" ht="16.5" thickBot="1">
      <c r="B982" s="43">
        <v>979</v>
      </c>
      <c r="C982">
        <v>3</v>
      </c>
    </row>
    <row r="983" spans="2:3" ht="15.75">
      <c r="B983" s="41">
        <v>980</v>
      </c>
      <c r="C983">
        <v>3</v>
      </c>
    </row>
    <row r="984" spans="2:3" ht="15.75">
      <c r="B984" s="41">
        <v>981</v>
      </c>
      <c r="C984">
        <v>3</v>
      </c>
    </row>
    <row r="985" spans="2:3" ht="16.5" thickBot="1">
      <c r="B985" s="43">
        <v>982</v>
      </c>
      <c r="C985">
        <v>3</v>
      </c>
    </row>
    <row r="986" spans="2:3" ht="15.75">
      <c r="B986" s="41">
        <v>983</v>
      </c>
      <c r="C986">
        <v>3</v>
      </c>
    </row>
    <row r="987" spans="2:3" ht="15.75">
      <c r="B987" s="41">
        <v>984</v>
      </c>
      <c r="C987">
        <v>3</v>
      </c>
    </row>
    <row r="988" spans="2:3" ht="16.5" thickBot="1">
      <c r="B988" s="43">
        <v>985</v>
      </c>
      <c r="C988">
        <v>3</v>
      </c>
    </row>
    <row r="989" spans="2:3" ht="15.75">
      <c r="B989" s="41">
        <v>986</v>
      </c>
      <c r="C989">
        <v>3</v>
      </c>
    </row>
    <row r="990" spans="2:3" ht="15.75">
      <c r="B990" s="41">
        <v>987</v>
      </c>
      <c r="C990">
        <v>3</v>
      </c>
    </row>
    <row r="991" spans="2:3" ht="16.5" thickBot="1">
      <c r="B991" s="43">
        <v>988</v>
      </c>
      <c r="C991">
        <v>3</v>
      </c>
    </row>
    <row r="992" spans="2:3" ht="15.75">
      <c r="B992" s="41">
        <v>989</v>
      </c>
      <c r="C992">
        <v>3</v>
      </c>
    </row>
    <row r="993" spans="2:3" ht="15.75">
      <c r="B993" s="41">
        <v>990</v>
      </c>
      <c r="C993">
        <v>3</v>
      </c>
    </row>
    <row r="994" spans="2:3" ht="16.5" thickBot="1">
      <c r="B994" s="43">
        <v>991</v>
      </c>
      <c r="C994">
        <v>3</v>
      </c>
    </row>
    <row r="995" spans="2:3" ht="15.75">
      <c r="B995" s="41">
        <v>992</v>
      </c>
      <c r="C995">
        <v>3</v>
      </c>
    </row>
    <row r="996" spans="2:3" ht="15.75">
      <c r="B996" s="41">
        <v>993</v>
      </c>
      <c r="C996">
        <v>3</v>
      </c>
    </row>
    <row r="997" spans="2:3" ht="16.5" thickBot="1">
      <c r="B997" s="43">
        <v>994</v>
      </c>
      <c r="C997">
        <v>3</v>
      </c>
    </row>
    <row r="998" spans="2:3" ht="15.75">
      <c r="B998" s="41">
        <v>995</v>
      </c>
      <c r="C998">
        <v>3</v>
      </c>
    </row>
    <row r="999" spans="2:3" ht="15.75">
      <c r="B999" s="41">
        <v>996</v>
      </c>
      <c r="C999">
        <v>3</v>
      </c>
    </row>
    <row r="1000" spans="2:3" ht="16.5" thickBot="1">
      <c r="B1000" s="43">
        <v>997</v>
      </c>
      <c r="C1000">
        <v>3</v>
      </c>
    </row>
    <row r="1001" spans="2:3" ht="15.75">
      <c r="B1001" s="41">
        <v>998</v>
      </c>
      <c r="C1001">
        <v>3</v>
      </c>
    </row>
    <row r="1002" spans="2:3" ht="15.75">
      <c r="B1002" s="41">
        <v>999</v>
      </c>
      <c r="C1002">
        <v>3</v>
      </c>
    </row>
    <row r="1003" spans="2:3" ht="16.5" thickBot="1">
      <c r="B1003" s="43">
        <v>1000</v>
      </c>
      <c r="C1003">
        <v>3</v>
      </c>
    </row>
    <row r="1004" spans="2:3" ht="15.75">
      <c r="B1004" s="41">
        <v>1001</v>
      </c>
      <c r="C1004">
        <v>3</v>
      </c>
    </row>
    <row r="1005" spans="2:3" ht="15.75">
      <c r="B1005" s="41">
        <v>1002</v>
      </c>
      <c r="C1005">
        <v>3</v>
      </c>
    </row>
    <row r="1006" spans="2:3" ht="16.5" thickBot="1">
      <c r="B1006" s="43">
        <v>1003</v>
      </c>
      <c r="C1006">
        <v>3</v>
      </c>
    </row>
    <row r="1007" spans="2:3" ht="15.75">
      <c r="B1007" s="41">
        <v>1004</v>
      </c>
      <c r="C1007">
        <v>3</v>
      </c>
    </row>
    <row r="1008" spans="2:3" ht="15.75">
      <c r="B1008" s="41">
        <v>1005</v>
      </c>
      <c r="C1008">
        <v>3</v>
      </c>
    </row>
    <row r="1009" spans="2:3" ht="16.5" thickBot="1">
      <c r="B1009" s="43">
        <v>1006</v>
      </c>
      <c r="C1009">
        <v>3</v>
      </c>
    </row>
    <row r="1010" spans="2:3" ht="15.75">
      <c r="B1010" s="41">
        <v>1007</v>
      </c>
      <c r="C1010">
        <v>3</v>
      </c>
    </row>
    <row r="1011" spans="2:3" ht="15.75">
      <c r="B1011" s="41">
        <v>1008</v>
      </c>
      <c r="C1011">
        <v>3</v>
      </c>
    </row>
    <row r="1012" spans="2:3" ht="16.5" thickBot="1">
      <c r="B1012" s="43">
        <v>1009</v>
      </c>
      <c r="C1012">
        <v>3</v>
      </c>
    </row>
    <row r="1013" spans="2:3" ht="15.75">
      <c r="B1013" s="41">
        <v>1010</v>
      </c>
      <c r="C1013">
        <v>3</v>
      </c>
    </row>
    <row r="1014" spans="2:3" ht="15.75">
      <c r="B1014" s="41">
        <v>1011</v>
      </c>
      <c r="C1014">
        <v>3</v>
      </c>
    </row>
    <row r="1015" spans="2:3" ht="16.5" thickBot="1">
      <c r="B1015" s="43">
        <v>1012</v>
      </c>
      <c r="C1015">
        <v>3</v>
      </c>
    </row>
    <row r="1016" spans="2:3" ht="15.75">
      <c r="B1016" s="41">
        <v>1013</v>
      </c>
      <c r="C1016">
        <v>3</v>
      </c>
    </row>
    <row r="1017" spans="2:3" ht="15.75">
      <c r="B1017" s="41">
        <v>1014</v>
      </c>
      <c r="C1017">
        <v>3</v>
      </c>
    </row>
    <row r="1018" spans="2:3" ht="16.5" thickBot="1">
      <c r="B1018" s="43">
        <v>1015</v>
      </c>
      <c r="C1018">
        <v>3</v>
      </c>
    </row>
    <row r="1019" spans="2:3" ht="15.75">
      <c r="B1019" s="41">
        <v>1016</v>
      </c>
      <c r="C1019">
        <v>3</v>
      </c>
    </row>
    <row r="1020" spans="2:3" ht="15.75">
      <c r="B1020" s="41">
        <v>1017</v>
      </c>
      <c r="C1020">
        <v>3</v>
      </c>
    </row>
    <row r="1021" spans="2:3" ht="16.5" thickBot="1">
      <c r="B1021" s="43">
        <v>1018</v>
      </c>
      <c r="C1021">
        <v>3</v>
      </c>
    </row>
    <row r="1022" spans="2:3" ht="15.75">
      <c r="B1022" s="41">
        <v>1019</v>
      </c>
      <c r="C1022">
        <v>3</v>
      </c>
    </row>
    <row r="1023" spans="2:3" ht="15.75">
      <c r="B1023" s="41">
        <v>1020</v>
      </c>
      <c r="C1023">
        <v>3</v>
      </c>
    </row>
    <row r="1024" spans="2:3" ht="16.5" thickBot="1">
      <c r="B1024" s="43">
        <v>1021</v>
      </c>
      <c r="C1024">
        <v>3</v>
      </c>
    </row>
    <row r="1025" spans="2:3" ht="15.75">
      <c r="B1025" s="41">
        <v>1022</v>
      </c>
      <c r="C1025">
        <v>3</v>
      </c>
    </row>
    <row r="1026" spans="2:3" ht="15.75">
      <c r="B1026" s="41">
        <v>1023</v>
      </c>
      <c r="C1026">
        <v>3</v>
      </c>
    </row>
    <row r="1027" spans="2:3" ht="16.5" thickBot="1">
      <c r="B1027" s="43">
        <v>1024</v>
      </c>
      <c r="C1027">
        <v>3</v>
      </c>
    </row>
    <row r="1028" spans="2:3" ht="15.75">
      <c r="B1028" s="41">
        <v>1025</v>
      </c>
      <c r="C1028">
        <v>3</v>
      </c>
    </row>
    <row r="1029" spans="2:3" ht="15.75">
      <c r="B1029" s="41">
        <v>1026</v>
      </c>
      <c r="C1029">
        <v>3</v>
      </c>
    </row>
    <row r="1030" spans="2:3" ht="16.5" thickBot="1">
      <c r="B1030" s="43">
        <v>1027</v>
      </c>
      <c r="C1030">
        <v>3</v>
      </c>
    </row>
    <row r="1031" spans="2:3" ht="15.75">
      <c r="B1031" s="41">
        <v>1028</v>
      </c>
      <c r="C1031">
        <v>3</v>
      </c>
    </row>
    <row r="1032" spans="2:3" ht="15.75">
      <c r="B1032" s="41">
        <v>1029</v>
      </c>
      <c r="C1032">
        <v>3</v>
      </c>
    </row>
    <row r="1033" spans="2:3" ht="16.5" thickBot="1">
      <c r="B1033" s="43">
        <v>1030</v>
      </c>
      <c r="C1033">
        <v>3</v>
      </c>
    </row>
    <row r="1034" spans="2:3" ht="15.75">
      <c r="B1034" s="41">
        <v>1031</v>
      </c>
      <c r="C1034">
        <v>3</v>
      </c>
    </row>
    <row r="1035" spans="2:3" ht="15.75">
      <c r="B1035" s="41">
        <v>1032</v>
      </c>
      <c r="C1035">
        <v>3</v>
      </c>
    </row>
    <row r="1036" spans="2:3" ht="16.5" thickBot="1">
      <c r="B1036" s="43">
        <v>1033</v>
      </c>
      <c r="C1036">
        <v>3</v>
      </c>
    </row>
    <row r="1037" spans="2:3" ht="15.75">
      <c r="B1037" s="41">
        <v>1034</v>
      </c>
      <c r="C1037">
        <v>3</v>
      </c>
    </row>
    <row r="1038" spans="2:3" ht="15.75">
      <c r="B1038" s="41">
        <v>1035</v>
      </c>
      <c r="C1038">
        <v>3</v>
      </c>
    </row>
    <row r="1039" spans="2:3" ht="16.5" thickBot="1">
      <c r="B1039" s="43">
        <v>1036</v>
      </c>
      <c r="C1039">
        <v>3</v>
      </c>
    </row>
    <row r="1040" spans="2:3" ht="15.75">
      <c r="B1040" s="41">
        <v>1037</v>
      </c>
      <c r="C1040">
        <v>3</v>
      </c>
    </row>
    <row r="1041" spans="2:3" ht="15.75">
      <c r="B1041" s="41">
        <v>1038</v>
      </c>
      <c r="C1041">
        <v>3</v>
      </c>
    </row>
    <row r="1042" spans="2:3" ht="16.5" thickBot="1">
      <c r="B1042" s="43">
        <v>1039</v>
      </c>
      <c r="C1042">
        <v>3</v>
      </c>
    </row>
    <row r="1043" spans="2:3" ht="15.75">
      <c r="B1043" s="41">
        <v>1040</v>
      </c>
      <c r="C1043">
        <v>3</v>
      </c>
    </row>
    <row r="1044" spans="2:3" ht="15.75">
      <c r="B1044" s="41">
        <v>1041</v>
      </c>
      <c r="C1044">
        <v>3</v>
      </c>
    </row>
    <row r="1045" spans="2:3" ht="16.5" thickBot="1">
      <c r="B1045" s="43">
        <v>1042</v>
      </c>
      <c r="C1045">
        <v>3</v>
      </c>
    </row>
    <row r="1046" spans="2:3" ht="15.75">
      <c r="B1046" s="41">
        <v>1043</v>
      </c>
      <c r="C1046">
        <v>3</v>
      </c>
    </row>
    <row r="1047" spans="2:3" ht="15.75">
      <c r="B1047" s="41">
        <v>1044</v>
      </c>
      <c r="C1047">
        <v>3</v>
      </c>
    </row>
    <row r="1048" spans="2:3" ht="16.5" thickBot="1">
      <c r="B1048" s="43">
        <v>1045</v>
      </c>
      <c r="C1048">
        <v>3</v>
      </c>
    </row>
    <row r="1049" spans="2:3" ht="15.75">
      <c r="B1049" s="41">
        <v>1046</v>
      </c>
      <c r="C1049">
        <v>3</v>
      </c>
    </row>
    <row r="1050" spans="2:3" ht="15.75">
      <c r="B1050" s="41">
        <v>1047</v>
      </c>
      <c r="C1050">
        <v>3</v>
      </c>
    </row>
    <row r="1051" spans="2:3" ht="16.5" thickBot="1">
      <c r="B1051" s="43">
        <v>1048</v>
      </c>
      <c r="C1051">
        <v>3</v>
      </c>
    </row>
    <row r="1052" spans="2:3" ht="15.75">
      <c r="B1052" s="41">
        <v>1049</v>
      </c>
      <c r="C1052">
        <v>3</v>
      </c>
    </row>
    <row r="1053" spans="2:3" ht="15.75">
      <c r="B1053" s="41">
        <v>1050</v>
      </c>
      <c r="C1053">
        <v>3</v>
      </c>
    </row>
    <row r="1054" spans="2:3" ht="16.5" thickBot="1">
      <c r="B1054" s="43">
        <v>1051</v>
      </c>
      <c r="C1054">
        <v>3</v>
      </c>
    </row>
    <row r="1055" spans="2:3" ht="15.75">
      <c r="B1055" s="41">
        <v>1052</v>
      </c>
      <c r="C1055">
        <v>3</v>
      </c>
    </row>
    <row r="1056" spans="2:3" ht="15.75">
      <c r="B1056" s="41">
        <v>1053</v>
      </c>
      <c r="C1056">
        <v>3</v>
      </c>
    </row>
    <row r="1057" spans="2:3" ht="16.5" thickBot="1">
      <c r="B1057" s="43">
        <v>1054</v>
      </c>
      <c r="C1057">
        <v>3</v>
      </c>
    </row>
    <row r="1058" spans="2:3" ht="15.75">
      <c r="B1058" s="41">
        <v>1055</v>
      </c>
      <c r="C1058">
        <v>3</v>
      </c>
    </row>
    <row r="1059" spans="2:3" ht="15.75">
      <c r="B1059" s="41">
        <v>1056</v>
      </c>
      <c r="C1059">
        <v>3</v>
      </c>
    </row>
    <row r="1060" spans="2:3" ht="16.5" thickBot="1">
      <c r="B1060" s="43">
        <v>1057</v>
      </c>
      <c r="C1060">
        <v>3</v>
      </c>
    </row>
    <row r="1061" spans="2:3" ht="15.75">
      <c r="B1061" s="41">
        <v>1058</v>
      </c>
      <c r="C1061">
        <v>3</v>
      </c>
    </row>
    <row r="1062" spans="2:3" ht="15.75">
      <c r="B1062" s="41">
        <v>1059</v>
      </c>
      <c r="C1062">
        <v>3</v>
      </c>
    </row>
    <row r="1063" spans="2:3" ht="16.5" thickBot="1">
      <c r="B1063" s="43">
        <v>1060</v>
      </c>
      <c r="C1063">
        <v>3</v>
      </c>
    </row>
    <row r="1064" spans="2:3" ht="15.75">
      <c r="B1064" s="41">
        <v>1061</v>
      </c>
      <c r="C1064">
        <v>3</v>
      </c>
    </row>
    <row r="1065" spans="2:3" ht="15.75">
      <c r="B1065" s="41">
        <v>1062</v>
      </c>
      <c r="C1065">
        <v>3</v>
      </c>
    </row>
    <row r="1066" spans="2:3" ht="16.5" thickBot="1">
      <c r="B1066" s="43">
        <v>1063</v>
      </c>
      <c r="C1066">
        <v>3</v>
      </c>
    </row>
    <row r="1067" spans="2:3" ht="15.75">
      <c r="B1067" s="41">
        <v>1064</v>
      </c>
      <c r="C1067">
        <v>3</v>
      </c>
    </row>
    <row r="1068" spans="2:3" ht="15.75">
      <c r="B1068" s="41">
        <v>1065</v>
      </c>
      <c r="C1068">
        <v>3</v>
      </c>
    </row>
    <row r="1069" spans="2:3" ht="16.5" thickBot="1">
      <c r="B1069" s="43">
        <v>1066</v>
      </c>
      <c r="C1069">
        <v>3</v>
      </c>
    </row>
    <row r="1070" spans="2:3" ht="15.75">
      <c r="B1070" s="41">
        <v>1067</v>
      </c>
      <c r="C1070">
        <v>3</v>
      </c>
    </row>
    <row r="1071" spans="2:3" ht="15.75">
      <c r="B1071" s="41">
        <v>1068</v>
      </c>
      <c r="C1071">
        <v>3</v>
      </c>
    </row>
    <row r="1072" spans="2:3" ht="16.5" thickBot="1">
      <c r="B1072" s="43">
        <v>1069</v>
      </c>
      <c r="C1072">
        <v>3</v>
      </c>
    </row>
    <row r="1073" spans="2:3" ht="15.75">
      <c r="B1073" s="41">
        <v>1070</v>
      </c>
      <c r="C1073">
        <v>3</v>
      </c>
    </row>
    <row r="1074" spans="2:3" ht="15.75">
      <c r="B1074" s="41">
        <v>1071</v>
      </c>
      <c r="C1074">
        <v>3</v>
      </c>
    </row>
    <row r="1075" spans="2:3" ht="16.5" thickBot="1">
      <c r="B1075" s="43">
        <v>1072</v>
      </c>
      <c r="C1075">
        <v>3</v>
      </c>
    </row>
    <row r="1076" spans="2:3" ht="15.75">
      <c r="B1076" s="41">
        <v>1073</v>
      </c>
      <c r="C1076">
        <v>3</v>
      </c>
    </row>
    <row r="1077" spans="2:3" ht="15.75">
      <c r="B1077" s="41">
        <v>1074</v>
      </c>
      <c r="C1077">
        <v>3</v>
      </c>
    </row>
    <row r="1078" spans="2:3" ht="16.5" thickBot="1">
      <c r="B1078" s="43">
        <v>1075</v>
      </c>
      <c r="C1078">
        <v>3</v>
      </c>
    </row>
    <row r="1079" spans="2:3" ht="15.75">
      <c r="B1079" s="41">
        <v>1076</v>
      </c>
      <c r="C1079">
        <v>3</v>
      </c>
    </row>
    <row r="1080" spans="2:3" ht="15.75">
      <c r="B1080" s="41">
        <v>1077</v>
      </c>
      <c r="C1080">
        <v>3</v>
      </c>
    </row>
    <row r="1081" spans="2:3" ht="16.5" thickBot="1">
      <c r="B1081" s="43">
        <v>1078</v>
      </c>
      <c r="C1081">
        <v>3</v>
      </c>
    </row>
    <row r="1082" spans="2:3" ht="15.75">
      <c r="B1082" s="41">
        <v>1079</v>
      </c>
      <c r="C1082">
        <v>3</v>
      </c>
    </row>
    <row r="1083" spans="2:3" ht="15.75">
      <c r="B1083" s="41">
        <v>1080</v>
      </c>
      <c r="C1083">
        <v>3</v>
      </c>
    </row>
    <row r="1084" spans="2:3" ht="16.5" thickBot="1">
      <c r="B1084" s="43">
        <v>1081</v>
      </c>
      <c r="C1084">
        <v>3</v>
      </c>
    </row>
    <row r="1085" spans="2:3" ht="15.75">
      <c r="B1085" s="41">
        <v>1082</v>
      </c>
      <c r="C1085">
        <v>3</v>
      </c>
    </row>
    <row r="1086" spans="2:3" ht="15.75">
      <c r="B1086" s="41">
        <v>1083</v>
      </c>
      <c r="C1086">
        <v>3</v>
      </c>
    </row>
    <row r="1087" spans="2:3" ht="16.5" thickBot="1">
      <c r="B1087" s="43">
        <v>1084</v>
      </c>
      <c r="C1087">
        <v>3</v>
      </c>
    </row>
    <row r="1088" spans="2:3" ht="15.75">
      <c r="B1088" s="41">
        <v>1085</v>
      </c>
      <c r="C1088">
        <v>3</v>
      </c>
    </row>
    <row r="1089" spans="2:3" ht="15.75">
      <c r="B1089" s="41">
        <v>1086</v>
      </c>
      <c r="C1089">
        <v>3</v>
      </c>
    </row>
    <row r="1090" spans="2:3" ht="16.5" thickBot="1">
      <c r="B1090" s="43">
        <v>1087</v>
      </c>
      <c r="C1090">
        <v>3</v>
      </c>
    </row>
    <row r="1091" spans="2:3" ht="15.75">
      <c r="B1091" s="41">
        <v>1088</v>
      </c>
      <c r="C1091">
        <v>3</v>
      </c>
    </row>
    <row r="1092" spans="2:3" ht="15.75">
      <c r="B1092" s="41">
        <v>1089</v>
      </c>
      <c r="C1092">
        <v>3</v>
      </c>
    </row>
    <row r="1093" spans="2:3" ht="16.5" thickBot="1">
      <c r="B1093" s="43">
        <v>1090</v>
      </c>
      <c r="C1093">
        <v>3</v>
      </c>
    </row>
    <row r="1094" spans="2:3" ht="15.75">
      <c r="B1094" s="41">
        <v>1091</v>
      </c>
      <c r="C1094">
        <v>3</v>
      </c>
    </row>
    <row r="1095" spans="2:3" ht="15.75">
      <c r="B1095" s="41">
        <v>1092</v>
      </c>
      <c r="C1095">
        <v>3</v>
      </c>
    </row>
    <row r="1096" spans="2:3" ht="16.5" thickBot="1">
      <c r="B1096" s="43">
        <v>1093</v>
      </c>
      <c r="C1096">
        <v>3</v>
      </c>
    </row>
    <row r="1097" spans="2:3" ht="15.75">
      <c r="B1097" s="41">
        <v>1094</v>
      </c>
      <c r="C1097">
        <v>3</v>
      </c>
    </row>
    <row r="1098" spans="2:3" ht="15.75">
      <c r="B1098" s="41">
        <v>1095</v>
      </c>
      <c r="C1098">
        <v>3</v>
      </c>
    </row>
    <row r="1099" spans="2:3" ht="16.5" thickBot="1">
      <c r="B1099" s="43">
        <v>1096</v>
      </c>
      <c r="C1099">
        <v>3</v>
      </c>
    </row>
    <row r="1100" spans="2:3" ht="15.75">
      <c r="B1100" s="41">
        <v>1097</v>
      </c>
      <c r="C1100">
        <v>3</v>
      </c>
    </row>
    <row r="1101" spans="2:3" ht="15.75">
      <c r="B1101" s="41">
        <v>1098</v>
      </c>
      <c r="C1101">
        <v>3</v>
      </c>
    </row>
    <row r="1102" spans="2:3" ht="16.5" thickBot="1">
      <c r="B1102" s="43">
        <v>1099</v>
      </c>
      <c r="C1102">
        <v>3</v>
      </c>
    </row>
    <row r="1103" spans="2:3" ht="15.75">
      <c r="B1103" s="41">
        <v>1100</v>
      </c>
      <c r="C1103">
        <v>3</v>
      </c>
    </row>
    <row r="1104" spans="2:3" ht="15.75">
      <c r="B1104" s="41">
        <v>1101</v>
      </c>
      <c r="C1104">
        <v>3</v>
      </c>
    </row>
    <row r="1105" spans="2:3" ht="16.5" thickBot="1">
      <c r="B1105" s="43">
        <v>1102</v>
      </c>
      <c r="C1105">
        <v>3</v>
      </c>
    </row>
    <row r="1106" spans="2:3" ht="15.75">
      <c r="B1106" s="41">
        <v>1103</v>
      </c>
      <c r="C1106">
        <v>3</v>
      </c>
    </row>
    <row r="1107" spans="2:3" ht="15.75">
      <c r="B1107" s="41">
        <v>1104</v>
      </c>
      <c r="C1107">
        <v>3</v>
      </c>
    </row>
    <row r="1108" spans="2:3" ht="16.5" thickBot="1">
      <c r="B1108" s="43">
        <v>1105</v>
      </c>
      <c r="C1108">
        <v>3</v>
      </c>
    </row>
    <row r="1109" spans="2:3" ht="15.75">
      <c r="B1109" s="41">
        <v>1106</v>
      </c>
      <c r="C1109">
        <v>3</v>
      </c>
    </row>
    <row r="1110" spans="2:3" ht="15.75">
      <c r="B1110" s="41">
        <v>1107</v>
      </c>
      <c r="C1110">
        <v>3</v>
      </c>
    </row>
    <row r="1111" spans="2:3" ht="16.5" thickBot="1">
      <c r="B1111" s="43">
        <v>1108</v>
      </c>
      <c r="C1111">
        <v>3</v>
      </c>
    </row>
    <row r="1112" spans="2:3" ht="15.75">
      <c r="B1112" s="41">
        <v>1109</v>
      </c>
      <c r="C1112">
        <v>3</v>
      </c>
    </row>
    <row r="1113" spans="2:3" ht="15.75">
      <c r="B1113" s="41">
        <v>1110</v>
      </c>
      <c r="C1113">
        <v>3</v>
      </c>
    </row>
    <row r="1114" spans="2:3" ht="16.5" thickBot="1">
      <c r="B1114" s="43">
        <v>1111</v>
      </c>
      <c r="C1114">
        <v>3</v>
      </c>
    </row>
    <row r="1115" spans="2:3" ht="15.75">
      <c r="B1115" s="41">
        <v>1112</v>
      </c>
      <c r="C1115">
        <v>3</v>
      </c>
    </row>
    <row r="1116" spans="2:3" ht="15.75">
      <c r="B1116" s="41">
        <v>1113</v>
      </c>
      <c r="C1116">
        <v>3</v>
      </c>
    </row>
    <row r="1117" spans="2:3" ht="16.5" thickBot="1">
      <c r="B1117" s="43">
        <v>1114</v>
      </c>
      <c r="C1117">
        <v>3</v>
      </c>
    </row>
    <row r="1118" spans="2:3" ht="15.75">
      <c r="B1118" s="41">
        <v>1115</v>
      </c>
      <c r="C1118">
        <v>3</v>
      </c>
    </row>
    <row r="1119" spans="2:3" ht="15.75">
      <c r="B1119" s="41">
        <v>1116</v>
      </c>
      <c r="C1119">
        <v>3</v>
      </c>
    </row>
    <row r="1120" spans="2:3" ht="16.5" thickBot="1">
      <c r="B1120" s="43">
        <v>1117</v>
      </c>
      <c r="C1120">
        <v>3</v>
      </c>
    </row>
    <row r="1121" spans="2:3" ht="15.75">
      <c r="B1121" s="41">
        <v>1118</v>
      </c>
      <c r="C1121">
        <v>3</v>
      </c>
    </row>
    <row r="1122" spans="2:3" ht="15.75">
      <c r="B1122" s="41">
        <v>1119</v>
      </c>
      <c r="C1122">
        <v>3</v>
      </c>
    </row>
    <row r="1123" spans="2:3" ht="16.5" thickBot="1">
      <c r="B1123" s="43">
        <v>1120</v>
      </c>
      <c r="C1123">
        <v>3</v>
      </c>
    </row>
    <row r="1124" spans="2:3" ht="15.75">
      <c r="B1124" s="41">
        <v>1121</v>
      </c>
      <c r="C1124">
        <v>3</v>
      </c>
    </row>
    <row r="1125" spans="2:3" ht="15.75">
      <c r="B1125" s="41">
        <v>1122</v>
      </c>
      <c r="C1125">
        <v>3</v>
      </c>
    </row>
    <row r="1126" spans="2:3" ht="16.5" thickBot="1">
      <c r="B1126" s="43">
        <v>1123</v>
      </c>
      <c r="C1126">
        <v>3</v>
      </c>
    </row>
    <row r="1127" spans="2:3" ht="15.75">
      <c r="B1127" s="41">
        <v>1124</v>
      </c>
      <c r="C1127">
        <v>3</v>
      </c>
    </row>
    <row r="1128" spans="2:3" ht="15.75">
      <c r="B1128" s="41">
        <v>1125</v>
      </c>
      <c r="C1128">
        <v>3</v>
      </c>
    </row>
    <row r="1129" spans="2:3" ht="16.5" thickBot="1">
      <c r="B1129" s="43">
        <v>1126</v>
      </c>
      <c r="C1129">
        <v>3</v>
      </c>
    </row>
    <row r="1130" spans="2:3" ht="15.75">
      <c r="B1130" s="41">
        <v>1127</v>
      </c>
      <c r="C1130">
        <v>3</v>
      </c>
    </row>
    <row r="1131" spans="2:3" ht="15.75">
      <c r="B1131" s="41">
        <v>1128</v>
      </c>
      <c r="C1131">
        <v>3</v>
      </c>
    </row>
    <row r="1132" spans="2:3" ht="16.5" thickBot="1">
      <c r="B1132" s="43">
        <v>1129</v>
      </c>
      <c r="C1132">
        <v>3</v>
      </c>
    </row>
    <row r="1133" spans="2:3" ht="15.75">
      <c r="B1133" s="41">
        <v>1130</v>
      </c>
      <c r="C1133">
        <v>3</v>
      </c>
    </row>
    <row r="1134" spans="2:3" ht="15.75">
      <c r="B1134" s="41">
        <v>1131</v>
      </c>
      <c r="C1134">
        <v>3</v>
      </c>
    </row>
    <row r="1135" spans="2:3" ht="16.5" thickBot="1">
      <c r="B1135" s="43">
        <v>1132</v>
      </c>
      <c r="C1135">
        <v>3</v>
      </c>
    </row>
    <row r="1136" spans="2:3" ht="15.75">
      <c r="B1136" s="41">
        <v>1133</v>
      </c>
      <c r="C1136">
        <v>3</v>
      </c>
    </row>
    <row r="1137" spans="2:3" ht="15.75">
      <c r="B1137" s="41">
        <v>1134</v>
      </c>
      <c r="C1137">
        <v>3</v>
      </c>
    </row>
    <row r="1138" spans="2:3" ht="16.5" thickBot="1">
      <c r="B1138" s="43">
        <v>1135</v>
      </c>
      <c r="C1138">
        <v>3</v>
      </c>
    </row>
    <row r="1139" spans="2:3" ht="15.75">
      <c r="B1139" s="41">
        <v>1136</v>
      </c>
      <c r="C1139">
        <v>3</v>
      </c>
    </row>
    <row r="1140" spans="2:3" ht="15.75">
      <c r="B1140" s="41">
        <v>1137</v>
      </c>
      <c r="C1140">
        <v>3</v>
      </c>
    </row>
    <row r="1141" spans="2:3" ht="16.5" thickBot="1">
      <c r="B1141" s="43">
        <v>1138</v>
      </c>
      <c r="C1141">
        <v>2</v>
      </c>
    </row>
    <row r="1142" spans="2:3" ht="15.75">
      <c r="B1142" s="41">
        <v>1139</v>
      </c>
      <c r="C1142">
        <v>2</v>
      </c>
    </row>
    <row r="1143" spans="2:3" ht="15.75">
      <c r="B1143" s="41">
        <v>1140</v>
      </c>
      <c r="C1143">
        <v>2</v>
      </c>
    </row>
    <row r="1144" spans="2:3" ht="16.5" thickBot="1">
      <c r="B1144" s="43">
        <v>1141</v>
      </c>
      <c r="C1144">
        <v>2</v>
      </c>
    </row>
    <row r="1145" spans="2:3" ht="15.75">
      <c r="B1145" s="41">
        <v>1142</v>
      </c>
      <c r="C1145">
        <v>2</v>
      </c>
    </row>
    <row r="1146" spans="2:3" ht="15.75">
      <c r="B1146" s="41">
        <v>1143</v>
      </c>
      <c r="C1146">
        <v>2</v>
      </c>
    </row>
    <row r="1147" spans="2:3" ht="16.5" thickBot="1">
      <c r="B1147" s="43">
        <v>1144</v>
      </c>
      <c r="C1147">
        <v>2</v>
      </c>
    </row>
    <row r="1148" spans="2:3" ht="15.75">
      <c r="B1148" s="41">
        <v>1145</v>
      </c>
      <c r="C1148">
        <v>2</v>
      </c>
    </row>
    <row r="1149" spans="2:3" ht="15.75">
      <c r="B1149" s="41">
        <v>1146</v>
      </c>
      <c r="C1149">
        <v>2</v>
      </c>
    </row>
    <row r="1150" spans="2:3" ht="16.5" thickBot="1">
      <c r="B1150" s="43">
        <v>1147</v>
      </c>
      <c r="C1150">
        <v>2</v>
      </c>
    </row>
    <row r="1151" spans="2:3" ht="15.75">
      <c r="B1151" s="41">
        <v>1148</v>
      </c>
      <c r="C1151">
        <v>2</v>
      </c>
    </row>
    <row r="1152" spans="2:3" ht="15.75">
      <c r="B1152" s="41">
        <v>1149</v>
      </c>
      <c r="C1152">
        <v>2</v>
      </c>
    </row>
    <row r="1153" spans="2:3" ht="16.5" thickBot="1">
      <c r="B1153" s="43">
        <v>1150</v>
      </c>
      <c r="C1153">
        <v>2</v>
      </c>
    </row>
    <row r="1154" spans="2:3" ht="15.75">
      <c r="B1154" s="41">
        <v>1151</v>
      </c>
      <c r="C1154">
        <v>2</v>
      </c>
    </row>
    <row r="1155" spans="2:3" ht="15.75">
      <c r="B1155" s="41">
        <v>1152</v>
      </c>
      <c r="C1155">
        <v>2</v>
      </c>
    </row>
    <row r="1156" spans="2:3" ht="16.5" thickBot="1">
      <c r="B1156" s="43">
        <v>1153</v>
      </c>
      <c r="C1156">
        <v>2</v>
      </c>
    </row>
    <row r="1157" spans="2:3" ht="15.75">
      <c r="B1157" s="41">
        <v>1154</v>
      </c>
      <c r="C1157">
        <v>2</v>
      </c>
    </row>
    <row r="1158" spans="2:3" ht="15.75">
      <c r="B1158" s="41">
        <v>1155</v>
      </c>
      <c r="C1158">
        <v>2</v>
      </c>
    </row>
    <row r="1159" spans="2:3" ht="16.5" thickBot="1">
      <c r="B1159" s="43">
        <v>1156</v>
      </c>
      <c r="C1159">
        <v>2</v>
      </c>
    </row>
    <row r="1160" spans="2:3" ht="15.75">
      <c r="B1160" s="41">
        <v>1157</v>
      </c>
      <c r="C1160">
        <v>2</v>
      </c>
    </row>
    <row r="1161" spans="2:3" ht="15.75">
      <c r="B1161" s="41">
        <v>1158</v>
      </c>
      <c r="C1161">
        <v>3</v>
      </c>
    </row>
    <row r="1162" spans="2:3" ht="16.5" thickBot="1">
      <c r="B1162" s="43">
        <v>1159</v>
      </c>
      <c r="C1162">
        <v>3</v>
      </c>
    </row>
    <row r="1163" spans="2:3" ht="15.75">
      <c r="B1163" s="41">
        <v>1160</v>
      </c>
      <c r="C1163">
        <v>3</v>
      </c>
    </row>
    <row r="1164" spans="2:3" ht="15.75">
      <c r="B1164" s="41">
        <v>1161</v>
      </c>
      <c r="C1164">
        <v>3</v>
      </c>
    </row>
    <row r="1165" spans="2:3" ht="16.5" thickBot="1">
      <c r="B1165" s="43">
        <v>1162</v>
      </c>
      <c r="C1165">
        <v>3</v>
      </c>
    </row>
    <row r="1166" spans="2:3" ht="15.75">
      <c r="B1166" s="41">
        <v>1163</v>
      </c>
      <c r="C1166">
        <v>3</v>
      </c>
    </row>
    <row r="1167" spans="2:3" ht="15.75">
      <c r="B1167" s="41">
        <v>1164</v>
      </c>
      <c r="C1167">
        <v>3</v>
      </c>
    </row>
    <row r="1168" spans="2:3" ht="16.5" thickBot="1">
      <c r="B1168" s="43">
        <v>1165</v>
      </c>
      <c r="C1168">
        <v>3</v>
      </c>
    </row>
    <row r="1169" spans="2:3" ht="15.75">
      <c r="B1169" s="41">
        <v>1166</v>
      </c>
      <c r="C1169">
        <v>3</v>
      </c>
    </row>
    <row r="1170" spans="2:3" ht="15.75">
      <c r="B1170" s="41">
        <v>1167</v>
      </c>
      <c r="C1170">
        <v>2</v>
      </c>
    </row>
    <row r="1171" spans="2:3" ht="16.5" thickBot="1">
      <c r="B1171" s="43">
        <v>1168</v>
      </c>
      <c r="C1171">
        <v>2</v>
      </c>
    </row>
    <row r="1172" spans="2:3" ht="15.75">
      <c r="B1172" s="41">
        <v>1169</v>
      </c>
      <c r="C1172">
        <v>2</v>
      </c>
    </row>
    <row r="1173" spans="2:3" ht="15.75">
      <c r="B1173" s="41">
        <v>1170</v>
      </c>
      <c r="C1173">
        <v>2</v>
      </c>
    </row>
    <row r="1174" spans="2:3" ht="16.5" thickBot="1">
      <c r="B1174" s="43">
        <v>1171</v>
      </c>
      <c r="C1174">
        <v>2</v>
      </c>
    </row>
    <row r="1175" spans="2:3" ht="15.75">
      <c r="B1175" s="41">
        <v>1172</v>
      </c>
      <c r="C1175">
        <v>2</v>
      </c>
    </row>
    <row r="1176" spans="2:3" ht="15.75">
      <c r="B1176" s="41">
        <v>1173</v>
      </c>
      <c r="C1176">
        <v>2</v>
      </c>
    </row>
    <row r="1177" spans="2:3" ht="16.5" thickBot="1">
      <c r="B1177" s="43">
        <v>1174</v>
      </c>
      <c r="C1177">
        <v>2</v>
      </c>
    </row>
    <row r="1178" spans="2:3" ht="15.75">
      <c r="B1178" s="41">
        <v>1175</v>
      </c>
      <c r="C1178">
        <v>2</v>
      </c>
    </row>
    <row r="1179" spans="2:3" ht="15.75">
      <c r="B1179" s="41">
        <v>1176</v>
      </c>
      <c r="C1179">
        <v>2</v>
      </c>
    </row>
    <row r="1180" spans="2:3" ht="16.5" thickBot="1">
      <c r="B1180" s="43">
        <v>1177</v>
      </c>
      <c r="C1180">
        <v>2</v>
      </c>
    </row>
    <row r="1181" spans="2:3" ht="15.75">
      <c r="B1181" s="41">
        <v>1178</v>
      </c>
      <c r="C1181">
        <v>2</v>
      </c>
    </row>
    <row r="1182" spans="2:3" ht="15.75">
      <c r="B1182" s="41">
        <v>1179</v>
      </c>
      <c r="C1182">
        <v>2</v>
      </c>
    </row>
    <row r="1183" spans="2:3" ht="16.5" thickBot="1">
      <c r="B1183" s="43">
        <v>1180</v>
      </c>
      <c r="C1183">
        <v>2</v>
      </c>
    </row>
    <row r="1184" spans="2:3" ht="15.75">
      <c r="B1184" s="41">
        <v>1181</v>
      </c>
      <c r="C1184">
        <v>2</v>
      </c>
    </row>
    <row r="1185" spans="2:3" ht="15.75">
      <c r="B1185" s="41">
        <v>1182</v>
      </c>
      <c r="C1185">
        <v>2</v>
      </c>
    </row>
    <row r="1186" spans="2:3" ht="16.5" thickBot="1">
      <c r="B1186" s="43">
        <v>1183</v>
      </c>
      <c r="C1186">
        <v>2</v>
      </c>
    </row>
    <row r="1187" spans="2:3" ht="15.75">
      <c r="B1187" s="41">
        <v>1184</v>
      </c>
      <c r="C1187">
        <v>2</v>
      </c>
    </row>
    <row r="1188" spans="2:3" ht="15.75">
      <c r="B1188" s="41">
        <v>1185</v>
      </c>
      <c r="C1188">
        <v>2</v>
      </c>
    </row>
    <row r="1189" spans="2:3" ht="16.5" thickBot="1">
      <c r="B1189" s="43">
        <v>1186</v>
      </c>
      <c r="C1189">
        <v>2</v>
      </c>
    </row>
    <row r="1190" spans="2:3" ht="15.75">
      <c r="B1190" s="41">
        <v>1187</v>
      </c>
      <c r="C1190">
        <v>2</v>
      </c>
    </row>
    <row r="1191" spans="2:3" ht="15.75">
      <c r="B1191" s="41">
        <v>1188</v>
      </c>
      <c r="C1191">
        <v>2</v>
      </c>
    </row>
    <row r="1192" spans="2:3" ht="16.5" thickBot="1">
      <c r="B1192" s="43">
        <v>1189</v>
      </c>
      <c r="C1192">
        <v>2</v>
      </c>
    </row>
    <row r="1193" spans="2:3" ht="15.75">
      <c r="B1193" s="41">
        <v>1190</v>
      </c>
      <c r="C1193">
        <v>2</v>
      </c>
    </row>
    <row r="1194" spans="2:3" ht="15.75">
      <c r="B1194" s="41">
        <v>1191</v>
      </c>
      <c r="C1194">
        <v>2</v>
      </c>
    </row>
    <row r="1195" spans="2:3" ht="16.5" thickBot="1">
      <c r="B1195" s="43">
        <v>1192</v>
      </c>
      <c r="C1195">
        <v>2</v>
      </c>
    </row>
    <row r="1196" spans="2:3" ht="15.75">
      <c r="B1196" s="41">
        <v>1193</v>
      </c>
      <c r="C1196">
        <v>2</v>
      </c>
    </row>
    <row r="1197" spans="2:3" ht="15.75">
      <c r="B1197" s="41">
        <v>1194</v>
      </c>
      <c r="C1197">
        <v>2</v>
      </c>
    </row>
    <row r="1198" spans="2:3" ht="16.5" thickBot="1">
      <c r="B1198" s="43">
        <v>1195</v>
      </c>
      <c r="C1198">
        <v>2</v>
      </c>
    </row>
    <row r="1199" spans="2:3" ht="15.75">
      <c r="B1199" s="41">
        <v>1196</v>
      </c>
      <c r="C1199">
        <v>2</v>
      </c>
    </row>
    <row r="1200" spans="2:3" ht="15.75">
      <c r="B1200" s="41">
        <v>1197</v>
      </c>
      <c r="C1200">
        <v>2</v>
      </c>
    </row>
    <row r="1201" spans="2:3" ht="16.5" thickBot="1">
      <c r="B1201" s="43">
        <v>1198</v>
      </c>
      <c r="C1201">
        <v>2</v>
      </c>
    </row>
    <row r="1202" spans="2:3" ht="15.75">
      <c r="B1202" s="41">
        <v>1199</v>
      </c>
      <c r="C1202">
        <v>2</v>
      </c>
    </row>
    <row r="1203" spans="2:3" ht="15.75">
      <c r="B1203" s="41">
        <v>1200</v>
      </c>
      <c r="C1203">
        <v>2</v>
      </c>
    </row>
    <row r="1204" spans="2:3" ht="16.5" thickBot="1">
      <c r="B1204" s="43">
        <v>1201</v>
      </c>
      <c r="C1204">
        <v>2</v>
      </c>
    </row>
    <row r="1205" spans="2:3" ht="15.75">
      <c r="B1205" s="41">
        <v>1202</v>
      </c>
      <c r="C1205">
        <v>2</v>
      </c>
    </row>
    <row r="1206" spans="2:3" ht="15.75">
      <c r="B1206" s="41">
        <v>1203</v>
      </c>
      <c r="C1206">
        <v>2</v>
      </c>
    </row>
    <row r="1207" spans="2:3" ht="16.5" thickBot="1">
      <c r="B1207" s="43">
        <v>1204</v>
      </c>
      <c r="C1207">
        <v>2</v>
      </c>
    </row>
    <row r="1208" spans="2:3" ht="15.75">
      <c r="B1208" s="41">
        <v>1205</v>
      </c>
      <c r="C1208">
        <v>2</v>
      </c>
    </row>
    <row r="1209" spans="2:3" ht="15.75">
      <c r="B1209" s="41">
        <v>1206</v>
      </c>
      <c r="C1209">
        <v>2</v>
      </c>
    </row>
    <row r="1210" spans="2:3" ht="16.5" thickBot="1">
      <c r="B1210" s="43">
        <v>1207</v>
      </c>
      <c r="C1210">
        <v>2</v>
      </c>
    </row>
    <row r="1211" spans="2:3" ht="15.75">
      <c r="B1211" s="41">
        <v>1208</v>
      </c>
      <c r="C1211">
        <v>2</v>
      </c>
    </row>
    <row r="1212" spans="2:3" ht="15.75">
      <c r="B1212" s="41">
        <v>1209</v>
      </c>
      <c r="C1212">
        <v>2</v>
      </c>
    </row>
    <row r="1213" spans="2:3" ht="16.5" thickBot="1">
      <c r="B1213" s="43">
        <v>1210</v>
      </c>
      <c r="C1213">
        <v>2</v>
      </c>
    </row>
    <row r="1214" spans="2:3" ht="15.75">
      <c r="B1214" s="41">
        <v>1211</v>
      </c>
      <c r="C1214">
        <v>2</v>
      </c>
    </row>
    <row r="1215" spans="2:3" ht="15.75">
      <c r="B1215" s="41">
        <v>1212</v>
      </c>
      <c r="C1215">
        <v>2</v>
      </c>
    </row>
    <row r="1216" spans="2:3" ht="16.5" thickBot="1">
      <c r="B1216" s="43">
        <v>1213</v>
      </c>
      <c r="C1216">
        <v>2</v>
      </c>
    </row>
    <row r="1217" spans="2:3" ht="15.75">
      <c r="B1217" s="41">
        <v>1214</v>
      </c>
      <c r="C1217">
        <v>2</v>
      </c>
    </row>
    <row r="1218" spans="2:3" ht="15.75">
      <c r="B1218" s="41">
        <v>1215</v>
      </c>
      <c r="C1218">
        <v>2</v>
      </c>
    </row>
    <row r="1219" spans="2:3" ht="16.5" thickBot="1">
      <c r="B1219" s="43">
        <v>1216</v>
      </c>
      <c r="C1219">
        <v>2</v>
      </c>
    </row>
    <row r="1220" spans="2:3" ht="15.75">
      <c r="B1220" s="41">
        <v>1217</v>
      </c>
      <c r="C1220">
        <v>2</v>
      </c>
    </row>
    <row r="1221" spans="2:3" ht="15.75">
      <c r="B1221" s="41">
        <v>1218</v>
      </c>
      <c r="C1221">
        <v>2</v>
      </c>
    </row>
    <row r="1222" spans="2:3" ht="16.5" thickBot="1">
      <c r="B1222" s="43">
        <v>1219</v>
      </c>
      <c r="C1222">
        <v>2</v>
      </c>
    </row>
    <row r="1223" spans="2:3" ht="15.75">
      <c r="B1223" s="41">
        <v>1220</v>
      </c>
      <c r="C1223">
        <v>2</v>
      </c>
    </row>
    <row r="1224" spans="2:3" ht="15.75">
      <c r="B1224" s="41">
        <v>1221</v>
      </c>
      <c r="C1224">
        <v>2</v>
      </c>
    </row>
    <row r="1225" spans="2:3" ht="16.5" thickBot="1">
      <c r="B1225" s="43">
        <v>1222</v>
      </c>
      <c r="C1225">
        <v>2</v>
      </c>
    </row>
    <row r="1226" spans="2:3" ht="15.75">
      <c r="B1226" s="41">
        <v>1223</v>
      </c>
      <c r="C1226">
        <v>2</v>
      </c>
    </row>
    <row r="1227" spans="2:3" ht="15.75">
      <c r="B1227" s="41">
        <v>1224</v>
      </c>
      <c r="C1227">
        <v>2</v>
      </c>
    </row>
    <row r="1228" spans="2:3" ht="16.5" thickBot="1">
      <c r="B1228" s="43">
        <v>1225</v>
      </c>
      <c r="C1228">
        <v>2</v>
      </c>
    </row>
    <row r="1229" spans="2:3" ht="15.75">
      <c r="B1229" s="41">
        <v>1226</v>
      </c>
      <c r="C1229">
        <v>2</v>
      </c>
    </row>
    <row r="1230" spans="2:3" ht="15.75">
      <c r="B1230" s="41">
        <v>1227</v>
      </c>
      <c r="C1230">
        <v>2</v>
      </c>
    </row>
    <row r="1231" spans="2:3" ht="16.5" thickBot="1">
      <c r="B1231" s="43">
        <v>1228</v>
      </c>
      <c r="C1231">
        <v>2</v>
      </c>
    </row>
    <row r="1232" spans="2:3" ht="15.75">
      <c r="B1232" s="41">
        <v>1229</v>
      </c>
      <c r="C1232">
        <v>2</v>
      </c>
    </row>
    <row r="1233" spans="2:3" ht="15.75">
      <c r="B1233" s="41">
        <v>1230</v>
      </c>
      <c r="C1233">
        <v>2</v>
      </c>
    </row>
    <row r="1234" spans="2:3" ht="16.5" thickBot="1">
      <c r="B1234" s="43">
        <v>1231</v>
      </c>
      <c r="C1234">
        <v>2</v>
      </c>
    </row>
    <row r="1235" spans="2:3" ht="15.75">
      <c r="B1235" s="41">
        <v>1232</v>
      </c>
      <c r="C1235">
        <v>2</v>
      </c>
    </row>
    <row r="1236" spans="2:3" ht="15.75">
      <c r="B1236" s="41">
        <v>1233</v>
      </c>
      <c r="C1236">
        <v>2</v>
      </c>
    </row>
    <row r="1237" spans="2:3" ht="16.5" thickBot="1">
      <c r="B1237" s="43">
        <v>1234</v>
      </c>
      <c r="C1237">
        <v>2</v>
      </c>
    </row>
    <row r="1238" spans="2:3" ht="15.75">
      <c r="B1238" s="41">
        <v>1235</v>
      </c>
      <c r="C1238">
        <v>2</v>
      </c>
    </row>
    <row r="1239" spans="2:3" ht="15.75">
      <c r="B1239" s="41">
        <v>1236</v>
      </c>
      <c r="C1239">
        <v>2</v>
      </c>
    </row>
    <row r="1240" spans="2:3" ht="16.5" thickBot="1">
      <c r="B1240" s="43">
        <v>1237</v>
      </c>
      <c r="C1240">
        <v>2</v>
      </c>
    </row>
    <row r="1241" spans="2:3" ht="15.75">
      <c r="B1241" s="41">
        <v>1238</v>
      </c>
      <c r="C1241">
        <v>2</v>
      </c>
    </row>
    <row r="1242" spans="2:3" ht="15.75">
      <c r="B1242" s="41">
        <v>1239</v>
      </c>
      <c r="C1242">
        <v>2</v>
      </c>
    </row>
    <row r="1243" spans="2:3" ht="16.5" thickBot="1">
      <c r="B1243" s="43">
        <v>1240</v>
      </c>
      <c r="C1243">
        <v>2</v>
      </c>
    </row>
    <row r="1244" spans="2:3" ht="15.75">
      <c r="B1244" s="41">
        <v>1241</v>
      </c>
      <c r="C1244">
        <v>2</v>
      </c>
    </row>
    <row r="1245" spans="2:3" ht="15.75">
      <c r="B1245" s="41">
        <v>1242</v>
      </c>
      <c r="C1245">
        <v>2</v>
      </c>
    </row>
    <row r="1246" spans="2:3" ht="16.5" thickBot="1">
      <c r="B1246" s="43">
        <v>1243</v>
      </c>
      <c r="C1246">
        <v>2</v>
      </c>
    </row>
    <row r="1247" spans="2:3" ht="15.75">
      <c r="B1247" s="41">
        <v>1244</v>
      </c>
      <c r="C1247">
        <v>2</v>
      </c>
    </row>
    <row r="1248" spans="2:3" ht="15.75">
      <c r="B1248" s="41">
        <v>1245</v>
      </c>
      <c r="C1248">
        <v>2</v>
      </c>
    </row>
    <row r="1249" spans="2:3" ht="16.5" thickBot="1">
      <c r="B1249" s="43">
        <v>1246</v>
      </c>
      <c r="C1249">
        <v>2</v>
      </c>
    </row>
    <row r="1250" spans="2:3" ht="15.75">
      <c r="B1250" s="41">
        <v>1247</v>
      </c>
      <c r="C1250">
        <v>2</v>
      </c>
    </row>
    <row r="1251" spans="2:3" ht="15.75">
      <c r="B1251" s="41">
        <v>1248</v>
      </c>
      <c r="C1251">
        <v>2</v>
      </c>
    </row>
    <row r="1252" spans="2:3" ht="16.5" thickBot="1">
      <c r="B1252" s="43">
        <v>1249</v>
      </c>
      <c r="C1252">
        <v>2</v>
      </c>
    </row>
    <row r="1253" spans="2:3" ht="15.75">
      <c r="B1253" s="41">
        <v>1250</v>
      </c>
      <c r="C1253">
        <v>2</v>
      </c>
    </row>
    <row r="1254" spans="2:3" ht="15.75">
      <c r="B1254" s="41">
        <v>1251</v>
      </c>
      <c r="C1254">
        <v>2</v>
      </c>
    </row>
    <row r="1255" spans="2:3" ht="16.5" thickBot="1">
      <c r="B1255" s="43">
        <v>1252</v>
      </c>
      <c r="C1255">
        <v>2</v>
      </c>
    </row>
    <row r="1256" spans="2:3" ht="15.75">
      <c r="B1256" s="41">
        <v>1253</v>
      </c>
      <c r="C1256">
        <v>2</v>
      </c>
    </row>
    <row r="1257" spans="2:3" ht="15.75">
      <c r="B1257" s="41">
        <v>1254</v>
      </c>
      <c r="C1257">
        <v>2</v>
      </c>
    </row>
    <row r="1258" spans="2:3" ht="16.5" thickBot="1">
      <c r="B1258" s="43">
        <v>1255</v>
      </c>
      <c r="C1258">
        <v>2</v>
      </c>
    </row>
    <row r="1259" spans="2:3" ht="15.75">
      <c r="B1259" s="41">
        <v>1256</v>
      </c>
      <c r="C1259">
        <v>2</v>
      </c>
    </row>
    <row r="1260" spans="2:3" ht="15.75">
      <c r="B1260" s="41">
        <v>1257</v>
      </c>
      <c r="C1260">
        <v>2</v>
      </c>
    </row>
    <row r="1261" spans="2:3" ht="16.5" thickBot="1">
      <c r="B1261" s="43">
        <v>1258</v>
      </c>
      <c r="C1261">
        <v>2</v>
      </c>
    </row>
    <row r="1262" spans="2:3" ht="15.75">
      <c r="B1262" s="41">
        <v>1259</v>
      </c>
      <c r="C1262">
        <v>2</v>
      </c>
    </row>
    <row r="1263" spans="2:3" ht="15.75">
      <c r="B1263" s="41">
        <v>1260</v>
      </c>
      <c r="C1263">
        <v>2</v>
      </c>
    </row>
    <row r="1264" spans="2:3" ht="16.5" thickBot="1">
      <c r="B1264" s="43">
        <v>1261</v>
      </c>
      <c r="C1264">
        <v>2</v>
      </c>
    </row>
    <row r="1265" spans="2:3" ht="15.75">
      <c r="B1265" s="41">
        <v>1262</v>
      </c>
      <c r="C1265">
        <v>2</v>
      </c>
    </row>
    <row r="1266" spans="2:3" ht="15.75">
      <c r="B1266" s="41">
        <v>1263</v>
      </c>
      <c r="C1266">
        <v>2</v>
      </c>
    </row>
    <row r="1267" spans="2:3" ht="16.5" thickBot="1">
      <c r="B1267" s="43">
        <v>1264</v>
      </c>
      <c r="C1267">
        <v>2</v>
      </c>
    </row>
    <row r="1268" spans="2:3" ht="15.75">
      <c r="B1268" s="41">
        <v>1265</v>
      </c>
      <c r="C1268">
        <v>2</v>
      </c>
    </row>
    <row r="1269" spans="2:3" ht="15.75">
      <c r="B1269" s="41">
        <v>1266</v>
      </c>
      <c r="C1269">
        <v>2</v>
      </c>
    </row>
    <row r="1270" spans="2:3" ht="16.5" thickBot="1">
      <c r="B1270" s="43">
        <v>1267</v>
      </c>
      <c r="C1270">
        <v>2</v>
      </c>
    </row>
    <row r="1271" spans="2:3" ht="15.75">
      <c r="B1271" s="41">
        <v>1268</v>
      </c>
      <c r="C1271">
        <v>2</v>
      </c>
    </row>
    <row r="1272" spans="2:3" ht="15.75">
      <c r="B1272" s="41">
        <v>1269</v>
      </c>
      <c r="C1272">
        <v>2</v>
      </c>
    </row>
    <row r="1273" spans="2:3" ht="16.5" thickBot="1">
      <c r="B1273" s="43">
        <v>1270</v>
      </c>
      <c r="C1273">
        <v>2</v>
      </c>
    </row>
    <row r="1274" spans="2:3" ht="15.75">
      <c r="B1274" s="41">
        <v>1271</v>
      </c>
      <c r="C1274">
        <v>2</v>
      </c>
    </row>
    <row r="1275" spans="2:3" ht="15.75">
      <c r="B1275" s="41">
        <v>1272</v>
      </c>
      <c r="C1275">
        <v>2</v>
      </c>
    </row>
    <row r="1276" spans="2:3" ht="16.5" thickBot="1">
      <c r="B1276" s="43">
        <v>1273</v>
      </c>
      <c r="C1276">
        <v>2</v>
      </c>
    </row>
    <row r="1277" spans="2:3" ht="15.75">
      <c r="B1277" s="41">
        <v>1274</v>
      </c>
      <c r="C1277">
        <v>2</v>
      </c>
    </row>
    <row r="1278" spans="2:3" ht="15.75">
      <c r="B1278" s="41">
        <v>1275</v>
      </c>
      <c r="C1278">
        <v>2</v>
      </c>
    </row>
    <row r="1279" spans="2:3" ht="16.5" thickBot="1">
      <c r="B1279" s="43">
        <v>1276</v>
      </c>
      <c r="C1279">
        <v>2</v>
      </c>
    </row>
    <row r="1280" spans="2:3" ht="15.75">
      <c r="B1280" s="41">
        <v>1277</v>
      </c>
      <c r="C1280">
        <v>2</v>
      </c>
    </row>
    <row r="1281" spans="2:3" ht="15.75">
      <c r="B1281" s="41">
        <v>1278</v>
      </c>
      <c r="C1281">
        <v>2</v>
      </c>
    </row>
    <row r="1282" spans="2:3" ht="16.5" thickBot="1">
      <c r="B1282" s="43">
        <v>1279</v>
      </c>
      <c r="C1282">
        <v>2</v>
      </c>
    </row>
    <row r="1283" spans="2:3" ht="15.75">
      <c r="B1283" s="41">
        <v>1280</v>
      </c>
      <c r="C1283">
        <v>2</v>
      </c>
    </row>
    <row r="1284" spans="2:3" ht="15.75">
      <c r="B1284" s="41">
        <v>1281</v>
      </c>
      <c r="C1284">
        <v>2</v>
      </c>
    </row>
    <row r="1285" spans="2:3" ht="16.5" thickBot="1">
      <c r="B1285" s="43">
        <v>1282</v>
      </c>
      <c r="C1285">
        <v>2</v>
      </c>
    </row>
    <row r="1286" spans="2:3" ht="15.75">
      <c r="B1286" s="41">
        <v>1283</v>
      </c>
      <c r="C1286">
        <v>2</v>
      </c>
    </row>
    <row r="1287" spans="2:3" ht="15.75">
      <c r="B1287" s="41">
        <v>1284</v>
      </c>
      <c r="C1287">
        <v>2</v>
      </c>
    </row>
    <row r="1288" spans="2:3" ht="16.5" thickBot="1">
      <c r="B1288" s="43">
        <v>1285</v>
      </c>
      <c r="C1288">
        <v>2</v>
      </c>
    </row>
    <row r="1289" spans="2:3" ht="15.75">
      <c r="B1289" s="41">
        <v>1286</v>
      </c>
      <c r="C1289">
        <v>2</v>
      </c>
    </row>
    <row r="1290" spans="2:3" ht="15.75">
      <c r="B1290" s="41">
        <v>1287</v>
      </c>
      <c r="C1290">
        <v>2</v>
      </c>
    </row>
    <row r="1291" spans="2:3" ht="16.5" thickBot="1">
      <c r="B1291" s="43">
        <v>1288</v>
      </c>
      <c r="C1291">
        <v>2</v>
      </c>
    </row>
    <row r="1292" spans="2:3" ht="15.75">
      <c r="B1292" s="41">
        <v>1289</v>
      </c>
      <c r="C1292">
        <v>2</v>
      </c>
    </row>
    <row r="1293" spans="2:3" ht="15.75">
      <c r="B1293" s="41">
        <v>1290</v>
      </c>
      <c r="C1293">
        <v>2</v>
      </c>
    </row>
    <row r="1294" spans="2:3" ht="16.5" thickBot="1">
      <c r="B1294" s="43">
        <v>1291</v>
      </c>
      <c r="C1294">
        <v>2</v>
      </c>
    </row>
    <row r="1295" spans="2:3" ht="15.75">
      <c r="B1295" s="41">
        <v>1292</v>
      </c>
      <c r="C1295">
        <v>2</v>
      </c>
    </row>
    <row r="1296" spans="2:3" ht="15.75">
      <c r="B1296" s="41">
        <v>1293</v>
      </c>
      <c r="C1296">
        <v>2</v>
      </c>
    </row>
    <row r="1297" spans="2:3" ht="16.5" thickBot="1">
      <c r="B1297" s="43">
        <v>1294</v>
      </c>
      <c r="C1297">
        <v>2</v>
      </c>
    </row>
    <row r="1298" spans="2:3" ht="15.75">
      <c r="B1298" s="41">
        <v>1295</v>
      </c>
      <c r="C1298">
        <v>2</v>
      </c>
    </row>
    <row r="1299" spans="2:3" ht="15.75">
      <c r="B1299" s="41">
        <v>1296</v>
      </c>
      <c r="C1299">
        <v>2</v>
      </c>
    </row>
    <row r="1300" spans="2:3" ht="16.5" thickBot="1">
      <c r="B1300" s="43">
        <v>1297</v>
      </c>
      <c r="C1300">
        <v>2</v>
      </c>
    </row>
    <row r="1301" spans="2:3" ht="15.75">
      <c r="B1301" s="41">
        <v>1298</v>
      </c>
      <c r="C1301">
        <v>2</v>
      </c>
    </row>
    <row r="1302" spans="2:3" ht="15.75">
      <c r="B1302" s="41">
        <v>1299</v>
      </c>
      <c r="C1302">
        <v>2</v>
      </c>
    </row>
    <row r="1303" spans="2:3" ht="16.5" thickBot="1">
      <c r="B1303" s="43">
        <v>1300</v>
      </c>
      <c r="C1303">
        <v>2</v>
      </c>
    </row>
    <row r="1304" spans="2:3" ht="15.75">
      <c r="B1304" s="41">
        <v>1301</v>
      </c>
      <c r="C1304">
        <v>2</v>
      </c>
    </row>
    <row r="1305" spans="2:3" ht="15.75">
      <c r="B1305" s="41">
        <v>1302</v>
      </c>
      <c r="C1305">
        <v>2</v>
      </c>
    </row>
    <row r="1306" spans="2:3" ht="16.5" thickBot="1">
      <c r="B1306" s="43">
        <v>1303</v>
      </c>
      <c r="C1306">
        <v>2</v>
      </c>
    </row>
    <row r="1307" spans="2:3" ht="15.75">
      <c r="B1307" s="41">
        <v>1304</v>
      </c>
      <c r="C1307">
        <v>2</v>
      </c>
    </row>
    <row r="1308" spans="2:3" ht="15.75">
      <c r="B1308" s="41">
        <v>1305</v>
      </c>
      <c r="C1308">
        <v>2</v>
      </c>
    </row>
    <row r="1309" spans="2:3" ht="16.5" thickBot="1">
      <c r="B1309" s="43">
        <v>1306</v>
      </c>
      <c r="C1309">
        <v>2</v>
      </c>
    </row>
    <row r="1310" spans="2:3" ht="15.75">
      <c r="B1310" s="41">
        <v>1307</v>
      </c>
      <c r="C1310">
        <v>2</v>
      </c>
    </row>
    <row r="1311" spans="2:3" ht="15.75">
      <c r="B1311" s="41">
        <v>1308</v>
      </c>
      <c r="C1311">
        <v>2</v>
      </c>
    </row>
    <row r="1312" spans="2:3" ht="16.5" thickBot="1">
      <c r="B1312" s="43">
        <v>1309</v>
      </c>
      <c r="C1312">
        <v>2</v>
      </c>
    </row>
    <row r="1313" spans="2:3" ht="15.75">
      <c r="B1313" s="41">
        <v>1310</v>
      </c>
      <c r="C1313">
        <v>2</v>
      </c>
    </row>
    <row r="1314" spans="2:3" ht="15.75">
      <c r="B1314" s="41">
        <v>1311</v>
      </c>
      <c r="C1314">
        <v>2</v>
      </c>
    </row>
    <row r="1315" spans="2:3" ht="16.5" thickBot="1">
      <c r="B1315" s="43">
        <v>1312</v>
      </c>
      <c r="C1315">
        <v>2</v>
      </c>
    </row>
    <row r="1316" spans="2:3" ht="15.75">
      <c r="B1316" s="41">
        <v>1313</v>
      </c>
      <c r="C1316">
        <v>2</v>
      </c>
    </row>
    <row r="1317" spans="2:3" ht="15.75">
      <c r="B1317" s="41">
        <v>1314</v>
      </c>
      <c r="C1317">
        <v>2</v>
      </c>
    </row>
    <row r="1318" spans="2:3" ht="16.5" thickBot="1">
      <c r="B1318" s="43">
        <v>1315</v>
      </c>
      <c r="C1318">
        <v>2</v>
      </c>
    </row>
    <row r="1319" spans="2:3" ht="15.75">
      <c r="B1319" s="41">
        <v>1316</v>
      </c>
      <c r="C1319">
        <v>2</v>
      </c>
    </row>
    <row r="1320" spans="2:3" ht="15.75">
      <c r="B1320" s="41">
        <v>1317</v>
      </c>
      <c r="C1320">
        <v>2</v>
      </c>
    </row>
    <row r="1321" spans="2:3" ht="16.5" thickBot="1">
      <c r="B1321" s="43">
        <v>1318</v>
      </c>
      <c r="C1321">
        <v>2</v>
      </c>
    </row>
    <row r="1322" spans="2:3" ht="15.75">
      <c r="B1322" s="41">
        <v>1319</v>
      </c>
      <c r="C1322">
        <v>2</v>
      </c>
    </row>
    <row r="1323" spans="2:3" ht="15.75">
      <c r="B1323" s="41">
        <v>1320</v>
      </c>
      <c r="C1323">
        <v>2</v>
      </c>
    </row>
    <row r="1324" spans="2:3" ht="16.5" thickBot="1">
      <c r="B1324" s="43">
        <v>1321</v>
      </c>
      <c r="C1324">
        <v>2</v>
      </c>
    </row>
    <row r="1325" spans="2:3" ht="15.75">
      <c r="B1325" s="41">
        <v>1322</v>
      </c>
      <c r="C1325">
        <v>2</v>
      </c>
    </row>
    <row r="1326" spans="2:3" ht="15.75">
      <c r="B1326" s="41">
        <v>1323</v>
      </c>
      <c r="C1326">
        <v>2</v>
      </c>
    </row>
    <row r="1327" spans="2:3" ht="16.5" thickBot="1">
      <c r="B1327" s="43">
        <v>1324</v>
      </c>
      <c r="C1327">
        <v>2</v>
      </c>
    </row>
    <row r="1328" spans="2:3" ht="15.75">
      <c r="B1328" s="41">
        <v>1325</v>
      </c>
      <c r="C1328">
        <v>2</v>
      </c>
    </row>
    <row r="1329" spans="2:3" ht="15.75">
      <c r="B1329" s="41">
        <v>1326</v>
      </c>
      <c r="C1329">
        <v>2</v>
      </c>
    </row>
    <row r="1330" spans="2:3" ht="16.5" thickBot="1">
      <c r="B1330" s="43">
        <v>1327</v>
      </c>
      <c r="C1330">
        <v>2</v>
      </c>
    </row>
    <row r="1331" spans="2:3" ht="15.75">
      <c r="B1331" s="41">
        <v>1328</v>
      </c>
      <c r="C1331">
        <v>2</v>
      </c>
    </row>
    <row r="1332" spans="2:3" ht="15.75">
      <c r="B1332" s="41">
        <v>1329</v>
      </c>
      <c r="C1332">
        <v>2</v>
      </c>
    </row>
    <row r="1333" spans="2:3" ht="16.5" thickBot="1">
      <c r="B1333" s="43">
        <v>1330</v>
      </c>
      <c r="C1333">
        <v>2</v>
      </c>
    </row>
    <row r="1334" spans="2:3" ht="15.75">
      <c r="B1334" s="41">
        <v>1331</v>
      </c>
      <c r="C1334">
        <v>2</v>
      </c>
    </row>
    <row r="1335" spans="2:3" ht="15.75">
      <c r="B1335" s="41">
        <v>1332</v>
      </c>
      <c r="C1335">
        <v>2</v>
      </c>
    </row>
    <row r="1336" spans="2:3" ht="16.5" thickBot="1">
      <c r="B1336" s="43">
        <v>1333</v>
      </c>
      <c r="C1336">
        <v>2</v>
      </c>
    </row>
    <row r="1337" spans="2:3" ht="15.75">
      <c r="B1337" s="41">
        <v>1334</v>
      </c>
      <c r="C1337">
        <v>2</v>
      </c>
    </row>
    <row r="1338" spans="2:3" ht="15.75">
      <c r="B1338" s="41">
        <v>1335</v>
      </c>
      <c r="C1338">
        <v>2</v>
      </c>
    </row>
    <row r="1339" spans="2:3" ht="16.5" thickBot="1">
      <c r="B1339" s="43">
        <v>1336</v>
      </c>
      <c r="C1339">
        <v>2</v>
      </c>
    </row>
    <row r="1340" spans="2:3" ht="15.75">
      <c r="B1340" s="41">
        <v>1337</v>
      </c>
      <c r="C1340">
        <v>2</v>
      </c>
    </row>
    <row r="1341" spans="2:3" ht="15.75">
      <c r="B1341" s="41">
        <v>1338</v>
      </c>
      <c r="C1341">
        <v>2</v>
      </c>
    </row>
    <row r="1342" spans="2:3" ht="16.5" thickBot="1">
      <c r="B1342" s="43">
        <v>1339</v>
      </c>
      <c r="C1342">
        <v>2</v>
      </c>
    </row>
    <row r="1343" spans="2:3" ht="15.75">
      <c r="B1343" s="41">
        <v>1340</v>
      </c>
      <c r="C1343">
        <v>2</v>
      </c>
    </row>
    <row r="1344" spans="2:3" ht="15.75">
      <c r="B1344" s="41">
        <v>1341</v>
      </c>
      <c r="C1344">
        <v>2</v>
      </c>
    </row>
    <row r="1345" spans="2:3" ht="16.5" thickBot="1">
      <c r="B1345" s="43">
        <v>1342</v>
      </c>
      <c r="C1345">
        <v>2</v>
      </c>
    </row>
    <row r="1346" spans="2:3" ht="15.75">
      <c r="B1346" s="41">
        <v>1343</v>
      </c>
      <c r="C1346">
        <v>2</v>
      </c>
    </row>
    <row r="1347" spans="2:3" ht="15.75">
      <c r="B1347" s="41">
        <v>1344</v>
      </c>
      <c r="C1347">
        <v>2</v>
      </c>
    </row>
    <row r="1348" spans="2:3" ht="16.5" thickBot="1">
      <c r="B1348" s="43">
        <v>1345</v>
      </c>
      <c r="C1348">
        <v>2</v>
      </c>
    </row>
    <row r="1349" spans="2:3" ht="15.75">
      <c r="B1349" s="41">
        <v>1346</v>
      </c>
      <c r="C1349">
        <v>2</v>
      </c>
    </row>
    <row r="1350" spans="2:3" ht="15.75">
      <c r="B1350" s="41">
        <v>1347</v>
      </c>
      <c r="C1350">
        <v>2</v>
      </c>
    </row>
    <row r="1351" spans="2:3" ht="16.5" thickBot="1">
      <c r="B1351" s="43">
        <v>1348</v>
      </c>
      <c r="C1351">
        <v>2</v>
      </c>
    </row>
    <row r="1352" spans="2:3" ht="15.75">
      <c r="B1352" s="41">
        <v>1349</v>
      </c>
      <c r="C1352">
        <v>2</v>
      </c>
    </row>
    <row r="1353" spans="2:3" ht="15.75">
      <c r="B1353" s="41">
        <v>1350</v>
      </c>
      <c r="C1353">
        <v>2</v>
      </c>
    </row>
    <row r="1354" spans="2:3" ht="16.5" thickBot="1">
      <c r="B1354" s="43">
        <v>1351</v>
      </c>
      <c r="C1354">
        <v>2</v>
      </c>
    </row>
    <row r="1355" spans="2:3" ht="15.75">
      <c r="B1355" s="41">
        <v>1352</v>
      </c>
      <c r="C1355">
        <v>2</v>
      </c>
    </row>
    <row r="1356" spans="2:3" ht="15.75">
      <c r="B1356" s="41">
        <v>1353</v>
      </c>
      <c r="C1356">
        <v>2</v>
      </c>
    </row>
    <row r="1357" spans="2:3" ht="16.5" thickBot="1">
      <c r="B1357" s="43">
        <v>1354</v>
      </c>
      <c r="C1357">
        <v>2</v>
      </c>
    </row>
    <row r="1358" spans="2:3" ht="15.75">
      <c r="B1358" s="41">
        <v>1355</v>
      </c>
      <c r="C1358">
        <v>2</v>
      </c>
    </row>
    <row r="1359" spans="2:3" ht="15.75">
      <c r="B1359" s="41">
        <v>1356</v>
      </c>
      <c r="C1359">
        <v>2</v>
      </c>
    </row>
    <row r="1360" spans="2:3" ht="16.5" thickBot="1">
      <c r="B1360" s="43">
        <v>1357</v>
      </c>
      <c r="C1360">
        <v>2</v>
      </c>
    </row>
    <row r="1361" spans="2:3" ht="15.75">
      <c r="B1361" s="41">
        <v>1358</v>
      </c>
      <c r="C1361">
        <v>2</v>
      </c>
    </row>
    <row r="1362" spans="2:3" ht="15.75">
      <c r="B1362" s="41">
        <v>1359</v>
      </c>
      <c r="C1362">
        <v>2</v>
      </c>
    </row>
    <row r="1363" spans="2:3" ht="16.5" thickBot="1">
      <c r="B1363" s="43">
        <v>1360</v>
      </c>
      <c r="C1363">
        <v>2</v>
      </c>
    </row>
    <row r="1364" spans="2:3" ht="15.75">
      <c r="B1364" s="41">
        <v>1361</v>
      </c>
      <c r="C1364">
        <v>2</v>
      </c>
    </row>
    <row r="1365" spans="2:3" ht="15.75">
      <c r="B1365" s="41">
        <v>1362</v>
      </c>
      <c r="C1365">
        <v>2</v>
      </c>
    </row>
    <row r="1366" spans="2:3" ht="16.5" thickBot="1">
      <c r="B1366" s="43">
        <v>1363</v>
      </c>
      <c r="C1366">
        <v>2</v>
      </c>
    </row>
    <row r="1367" spans="2:3" ht="15.75">
      <c r="B1367" s="41">
        <v>1364</v>
      </c>
      <c r="C1367">
        <v>2</v>
      </c>
    </row>
    <row r="1368" spans="2:3" ht="15.75">
      <c r="B1368" s="41">
        <v>1365</v>
      </c>
      <c r="C1368">
        <v>2</v>
      </c>
    </row>
    <row r="1369" spans="2:3" ht="16.5" thickBot="1">
      <c r="B1369" s="43">
        <v>1366</v>
      </c>
      <c r="C1369">
        <v>2</v>
      </c>
    </row>
    <row r="1370" spans="2:3" ht="15.75">
      <c r="B1370" s="41">
        <v>1367</v>
      </c>
      <c r="C1370">
        <v>2</v>
      </c>
    </row>
    <row r="1371" spans="2:3" ht="15.75">
      <c r="B1371" s="41">
        <v>1368</v>
      </c>
      <c r="C1371">
        <v>2</v>
      </c>
    </row>
    <row r="1372" spans="2:3" ht="16.5" thickBot="1">
      <c r="B1372" s="43">
        <v>1369</v>
      </c>
      <c r="C1372">
        <v>2</v>
      </c>
    </row>
    <row r="1373" spans="2:3" ht="15.75">
      <c r="B1373" s="41">
        <v>1370</v>
      </c>
      <c r="C1373">
        <v>2</v>
      </c>
    </row>
    <row r="1374" spans="2:3" ht="15.75">
      <c r="B1374" s="41">
        <v>1371</v>
      </c>
      <c r="C1374">
        <v>2</v>
      </c>
    </row>
    <row r="1375" spans="2:3" ht="16.5" thickBot="1">
      <c r="B1375" s="43">
        <v>1372</v>
      </c>
      <c r="C1375">
        <v>2</v>
      </c>
    </row>
    <row r="1376" spans="2:3" ht="15.75">
      <c r="B1376" s="41">
        <v>1373</v>
      </c>
      <c r="C1376">
        <v>2</v>
      </c>
    </row>
    <row r="1377" spans="2:3" ht="15.75">
      <c r="B1377" s="41">
        <v>1374</v>
      </c>
      <c r="C1377">
        <v>2</v>
      </c>
    </row>
    <row r="1378" spans="2:3" ht="16.5" thickBot="1">
      <c r="B1378" s="43">
        <v>1375</v>
      </c>
      <c r="C1378">
        <v>2</v>
      </c>
    </row>
    <row r="1379" spans="2:3" ht="15.75">
      <c r="B1379" s="41">
        <v>1376</v>
      </c>
      <c r="C1379">
        <v>2</v>
      </c>
    </row>
    <row r="1380" spans="2:3" ht="15.75">
      <c r="B1380" s="41">
        <v>1377</v>
      </c>
      <c r="C1380">
        <v>2</v>
      </c>
    </row>
    <row r="1381" spans="2:3" ht="16.5" thickBot="1">
      <c r="B1381" s="43">
        <v>1378</v>
      </c>
      <c r="C1381">
        <v>2</v>
      </c>
    </row>
    <row r="1382" spans="2:3" ht="15.75">
      <c r="B1382" s="41">
        <v>1379</v>
      </c>
      <c r="C1382">
        <v>2</v>
      </c>
    </row>
    <row r="1383" spans="2:3" ht="15.75">
      <c r="B1383" s="41">
        <v>1380</v>
      </c>
      <c r="C1383">
        <v>2</v>
      </c>
    </row>
    <row r="1384" spans="2:3" ht="16.5" thickBot="1">
      <c r="B1384" s="43">
        <v>1381</v>
      </c>
      <c r="C1384">
        <v>2</v>
      </c>
    </row>
    <row r="1385" spans="2:3" ht="15.75">
      <c r="B1385" s="41">
        <v>1382</v>
      </c>
      <c r="C1385">
        <v>2</v>
      </c>
    </row>
    <row r="1386" spans="2:3" ht="15.75">
      <c r="B1386" s="41">
        <v>1383</v>
      </c>
      <c r="C1386">
        <v>2</v>
      </c>
    </row>
    <row r="1387" spans="2:3" ht="16.5" thickBot="1">
      <c r="B1387" s="43">
        <v>1384</v>
      </c>
      <c r="C1387">
        <v>2</v>
      </c>
    </row>
    <row r="1388" spans="2:3" ht="15.75">
      <c r="B1388" s="41">
        <v>1385</v>
      </c>
      <c r="C1388">
        <v>2</v>
      </c>
    </row>
    <row r="1389" spans="2:3" ht="15.75">
      <c r="B1389" s="41">
        <v>1386</v>
      </c>
      <c r="C1389">
        <v>2</v>
      </c>
    </row>
    <row r="1390" spans="2:3" ht="16.5" thickBot="1">
      <c r="B1390" s="43">
        <v>1387</v>
      </c>
      <c r="C1390">
        <v>2</v>
      </c>
    </row>
    <row r="1391" spans="2:3" ht="15.75">
      <c r="B1391" s="41">
        <v>1388</v>
      </c>
      <c r="C1391">
        <v>2</v>
      </c>
    </row>
    <row r="1392" spans="2:3" ht="15.75">
      <c r="B1392" s="41">
        <v>1389</v>
      </c>
      <c r="C1392">
        <v>2</v>
      </c>
    </row>
    <row r="1393" spans="2:3" ht="16.5" thickBot="1">
      <c r="B1393" s="43">
        <v>1390</v>
      </c>
      <c r="C1393">
        <v>2</v>
      </c>
    </row>
    <row r="1394" spans="2:3" ht="15.75">
      <c r="B1394" s="41">
        <v>1391</v>
      </c>
      <c r="C1394">
        <v>2</v>
      </c>
    </row>
    <row r="1395" spans="2:3" ht="15.75">
      <c r="B1395" s="41">
        <v>1392</v>
      </c>
      <c r="C1395">
        <v>2</v>
      </c>
    </row>
    <row r="1396" spans="2:3" ht="16.5" thickBot="1">
      <c r="B1396" s="43">
        <v>1393</v>
      </c>
      <c r="C1396">
        <v>2</v>
      </c>
    </row>
    <row r="1397" spans="2:3" ht="15.75">
      <c r="B1397" s="41">
        <v>1394</v>
      </c>
      <c r="C1397">
        <v>2</v>
      </c>
    </row>
    <row r="1398" spans="2:3" ht="15.75">
      <c r="B1398" s="41">
        <v>1395</v>
      </c>
      <c r="C1398">
        <v>2</v>
      </c>
    </row>
    <row r="1399" spans="2:3" ht="16.5" thickBot="1">
      <c r="B1399" s="43">
        <v>1396</v>
      </c>
      <c r="C1399">
        <v>2</v>
      </c>
    </row>
    <row r="1400" spans="2:3" ht="15.75">
      <c r="B1400" s="41">
        <v>1397</v>
      </c>
      <c r="C1400">
        <v>2</v>
      </c>
    </row>
    <row r="1401" spans="2:3" ht="15.75">
      <c r="B1401" s="41">
        <v>1398</v>
      </c>
      <c r="C1401">
        <v>2</v>
      </c>
    </row>
    <row r="1402" spans="2:3" ht="16.5" thickBot="1">
      <c r="B1402" s="43">
        <v>1399</v>
      </c>
      <c r="C1402">
        <v>2</v>
      </c>
    </row>
    <row r="1403" spans="2:3" ht="15.75">
      <c r="B1403" s="41">
        <v>1400</v>
      </c>
      <c r="C1403">
        <v>2</v>
      </c>
    </row>
    <row r="1404" spans="2:3" ht="15.75">
      <c r="B1404" s="41">
        <v>1401</v>
      </c>
      <c r="C1404">
        <v>2</v>
      </c>
    </row>
    <row r="1405" spans="2:3" ht="16.5" thickBot="1">
      <c r="B1405" s="43">
        <v>1402</v>
      </c>
      <c r="C1405">
        <v>2</v>
      </c>
    </row>
    <row r="1406" spans="2:3" ht="15.75">
      <c r="B1406" s="41">
        <v>1403</v>
      </c>
      <c r="C1406">
        <v>2</v>
      </c>
    </row>
    <row r="1407" spans="2:3" ht="15.75">
      <c r="B1407" s="41">
        <v>1404</v>
      </c>
      <c r="C1407">
        <v>2</v>
      </c>
    </row>
    <row r="1408" spans="2:3" ht="16.5" thickBot="1">
      <c r="B1408" s="43">
        <v>1405</v>
      </c>
      <c r="C1408">
        <v>2</v>
      </c>
    </row>
    <row r="1409" spans="2:3" ht="15.75">
      <c r="B1409" s="41">
        <v>1406</v>
      </c>
      <c r="C1409">
        <v>2</v>
      </c>
    </row>
    <row r="1410" spans="2:3" ht="15.75">
      <c r="B1410" s="41">
        <v>1407</v>
      </c>
      <c r="C1410">
        <v>2</v>
      </c>
    </row>
    <row r="1411" spans="2:3" ht="16.5" thickBot="1">
      <c r="B1411" s="43">
        <v>1408</v>
      </c>
      <c r="C1411">
        <v>2</v>
      </c>
    </row>
    <row r="1412" spans="2:3" ht="15.75">
      <c r="B1412" s="41">
        <v>1409</v>
      </c>
      <c r="C1412">
        <v>2</v>
      </c>
    </row>
    <row r="1413" spans="2:3" ht="15.75">
      <c r="B1413" s="41">
        <v>1410</v>
      </c>
      <c r="C1413">
        <v>2</v>
      </c>
    </row>
    <row r="1414" spans="2:3" ht="16.5" thickBot="1">
      <c r="B1414" s="43">
        <v>1411</v>
      </c>
      <c r="C1414">
        <v>2</v>
      </c>
    </row>
    <row r="1415" spans="2:3" ht="15.75">
      <c r="B1415" s="41">
        <v>1412</v>
      </c>
      <c r="C1415">
        <v>2</v>
      </c>
    </row>
    <row r="1416" spans="2:3" ht="15.75">
      <c r="B1416" s="41">
        <v>1413</v>
      </c>
      <c r="C1416">
        <v>2</v>
      </c>
    </row>
    <row r="1417" spans="2:3" ht="16.5" thickBot="1">
      <c r="B1417" s="43">
        <v>1414</v>
      </c>
      <c r="C1417">
        <v>2</v>
      </c>
    </row>
    <row r="1418" spans="2:3" ht="15.75">
      <c r="B1418" s="41">
        <v>1415</v>
      </c>
      <c r="C1418">
        <v>2</v>
      </c>
    </row>
    <row r="1419" spans="2:3" ht="15.75">
      <c r="B1419" s="41">
        <v>1416</v>
      </c>
      <c r="C1419">
        <v>2</v>
      </c>
    </row>
    <row r="1420" spans="2:3" ht="16.5" thickBot="1">
      <c r="B1420" s="43">
        <v>1417</v>
      </c>
      <c r="C1420">
        <v>2</v>
      </c>
    </row>
    <row r="1421" spans="2:3" ht="15.75">
      <c r="B1421" s="41">
        <v>1418</v>
      </c>
      <c r="C1421">
        <v>2</v>
      </c>
    </row>
    <row r="1422" spans="2:3" ht="15.75">
      <c r="B1422" s="41">
        <v>1419</v>
      </c>
      <c r="C1422">
        <v>2</v>
      </c>
    </row>
    <row r="1423" spans="2:3" ht="16.5" thickBot="1">
      <c r="B1423" s="43">
        <v>1420</v>
      </c>
      <c r="C1423">
        <v>2</v>
      </c>
    </row>
    <row r="1424" spans="2:3" ht="15.75">
      <c r="B1424" s="41">
        <v>1421</v>
      </c>
      <c r="C1424">
        <v>2</v>
      </c>
    </row>
    <row r="1425" spans="2:3" ht="15.75">
      <c r="B1425" s="41">
        <v>1422</v>
      </c>
      <c r="C1425">
        <v>2</v>
      </c>
    </row>
    <row r="1426" spans="2:3" ht="16.5" thickBot="1">
      <c r="B1426" s="43">
        <v>1423</v>
      </c>
      <c r="C1426">
        <v>2</v>
      </c>
    </row>
    <row r="1427" spans="2:3" ht="15.75">
      <c r="B1427" s="41">
        <v>1424</v>
      </c>
      <c r="C1427">
        <v>2</v>
      </c>
    </row>
    <row r="1428" spans="2:3" ht="15.75">
      <c r="B1428" s="41">
        <v>1425</v>
      </c>
      <c r="C1428">
        <v>2</v>
      </c>
    </row>
    <row r="1429" spans="2:3" ht="16.5" thickBot="1">
      <c r="B1429" s="43">
        <v>1426</v>
      </c>
      <c r="C1429">
        <v>2</v>
      </c>
    </row>
    <row r="1430" spans="2:3" ht="15.75">
      <c r="B1430" s="41">
        <v>1427</v>
      </c>
      <c r="C1430">
        <v>2</v>
      </c>
    </row>
    <row r="1431" spans="2:3" ht="15.75">
      <c r="B1431" s="41">
        <v>1428</v>
      </c>
      <c r="C1431">
        <v>2</v>
      </c>
    </row>
    <row r="1432" spans="2:3" ht="16.5" thickBot="1">
      <c r="B1432" s="43">
        <v>1429</v>
      </c>
      <c r="C1432">
        <v>2</v>
      </c>
    </row>
    <row r="1433" spans="2:3" ht="15.75">
      <c r="B1433" s="41">
        <v>1430</v>
      </c>
      <c r="C1433">
        <v>2</v>
      </c>
    </row>
    <row r="1434" spans="2:3" ht="15.75">
      <c r="B1434" s="41">
        <v>1431</v>
      </c>
      <c r="C1434">
        <v>2</v>
      </c>
    </row>
    <row r="1435" spans="2:3" ht="16.5" thickBot="1">
      <c r="B1435" s="43">
        <v>1432</v>
      </c>
      <c r="C1435">
        <v>2</v>
      </c>
    </row>
    <row r="1436" spans="2:3" ht="15.75">
      <c r="B1436" s="41">
        <v>1433</v>
      </c>
      <c r="C1436">
        <v>2</v>
      </c>
    </row>
    <row r="1437" spans="2:3" ht="15.75">
      <c r="B1437" s="41">
        <v>1434</v>
      </c>
      <c r="C1437">
        <v>2</v>
      </c>
    </row>
    <row r="1438" spans="2:3" ht="16.5" thickBot="1">
      <c r="B1438" s="43">
        <v>1435</v>
      </c>
      <c r="C1438">
        <v>2</v>
      </c>
    </row>
    <row r="1439" spans="2:3" ht="15.75">
      <c r="B1439" s="41">
        <v>1436</v>
      </c>
      <c r="C1439">
        <v>2</v>
      </c>
    </row>
    <row r="1440" spans="2:3" ht="15.75">
      <c r="B1440" s="41">
        <v>1437</v>
      </c>
      <c r="C1440">
        <v>2</v>
      </c>
    </row>
    <row r="1441" spans="2:3" ht="16.5" thickBot="1">
      <c r="B1441" s="43">
        <v>1438</v>
      </c>
      <c r="C1441">
        <v>2</v>
      </c>
    </row>
    <row r="1442" spans="2:3" ht="15.75">
      <c r="B1442" s="41">
        <v>1439</v>
      </c>
      <c r="C1442">
        <v>2</v>
      </c>
    </row>
    <row r="1443" spans="2:3" ht="15.75">
      <c r="B1443" s="41">
        <v>1440</v>
      </c>
      <c r="C1443">
        <v>2</v>
      </c>
    </row>
    <row r="1444" spans="2:3" ht="16.5" thickBot="1">
      <c r="B1444" s="43">
        <v>1441</v>
      </c>
      <c r="C1444">
        <v>2</v>
      </c>
    </row>
    <row r="1445" spans="2:3" ht="15.75">
      <c r="B1445" s="41">
        <v>1442</v>
      </c>
      <c r="C1445">
        <v>2</v>
      </c>
    </row>
    <row r="1446" spans="2:3" ht="15.75">
      <c r="B1446" s="41">
        <v>1443</v>
      </c>
      <c r="C1446">
        <v>2</v>
      </c>
    </row>
    <row r="1447" spans="2:3" ht="16.5" thickBot="1">
      <c r="B1447" s="43">
        <v>1444</v>
      </c>
      <c r="C1447">
        <v>2</v>
      </c>
    </row>
    <row r="1448" spans="2:3" ht="15.75">
      <c r="B1448" s="41">
        <v>1445</v>
      </c>
      <c r="C1448">
        <v>2</v>
      </c>
    </row>
    <row r="1449" spans="2:3" ht="15.75">
      <c r="B1449" s="41">
        <v>1446</v>
      </c>
      <c r="C1449">
        <v>2</v>
      </c>
    </row>
    <row r="1450" spans="2:3" ht="16.5" thickBot="1">
      <c r="B1450" s="43">
        <v>1447</v>
      </c>
      <c r="C1450">
        <v>2</v>
      </c>
    </row>
    <row r="1451" spans="2:3" ht="15.75">
      <c r="B1451" s="41">
        <v>1448</v>
      </c>
      <c r="C1451">
        <v>2</v>
      </c>
    </row>
    <row r="1452" spans="2:3" ht="15.75">
      <c r="B1452" s="41">
        <v>1449</v>
      </c>
      <c r="C1452">
        <v>2</v>
      </c>
    </row>
    <row r="1453" spans="2:3" ht="16.5" thickBot="1">
      <c r="B1453" s="43">
        <v>1450</v>
      </c>
      <c r="C1453">
        <v>2</v>
      </c>
    </row>
    <row r="1454" spans="2:3" ht="15.75">
      <c r="B1454" s="41">
        <v>1451</v>
      </c>
      <c r="C1454">
        <v>2</v>
      </c>
    </row>
    <row r="1455" spans="2:3" ht="15.75">
      <c r="B1455" s="41">
        <v>1452</v>
      </c>
      <c r="C1455">
        <v>2</v>
      </c>
    </row>
    <row r="1456" spans="2:3" ht="16.5" thickBot="1">
      <c r="B1456" s="43">
        <v>1453</v>
      </c>
      <c r="C1456">
        <v>2</v>
      </c>
    </row>
    <row r="1457" spans="2:3" ht="15.75">
      <c r="B1457" s="41">
        <v>1454</v>
      </c>
      <c r="C1457">
        <v>2</v>
      </c>
    </row>
    <row r="1458" spans="2:3" ht="15.75">
      <c r="B1458" s="41">
        <v>1455</v>
      </c>
      <c r="C1458">
        <v>2</v>
      </c>
    </row>
    <row r="1459" spans="2:3" ht="16.5" thickBot="1">
      <c r="B1459" s="43">
        <v>1456</v>
      </c>
      <c r="C1459">
        <v>2</v>
      </c>
    </row>
    <row r="1460" spans="2:3" ht="15.75">
      <c r="B1460" s="41">
        <v>1457</v>
      </c>
      <c r="C1460">
        <v>2</v>
      </c>
    </row>
    <row r="1461" spans="2:3" ht="15.75">
      <c r="B1461" s="41">
        <v>1458</v>
      </c>
      <c r="C1461">
        <v>2</v>
      </c>
    </row>
    <row r="1462" spans="2:3" ht="16.5" thickBot="1">
      <c r="B1462" s="43">
        <v>1459</v>
      </c>
      <c r="C1462">
        <v>2</v>
      </c>
    </row>
    <row r="1463" spans="2:3" ht="15.75">
      <c r="B1463" s="41">
        <v>1460</v>
      </c>
      <c r="C1463">
        <v>2</v>
      </c>
    </row>
    <row r="1464" spans="2:3" ht="15.75">
      <c r="B1464" s="41">
        <v>1461</v>
      </c>
      <c r="C1464">
        <v>2</v>
      </c>
    </row>
    <row r="1465" spans="2:3" ht="16.5" thickBot="1">
      <c r="B1465" s="43">
        <v>1462</v>
      </c>
      <c r="C1465">
        <v>2</v>
      </c>
    </row>
    <row r="1466" spans="2:3" ht="15.75">
      <c r="B1466" s="41">
        <v>1463</v>
      </c>
      <c r="C1466">
        <v>2</v>
      </c>
    </row>
    <row r="1467" spans="2:3" ht="15.75">
      <c r="B1467" s="41">
        <v>1464</v>
      </c>
      <c r="C1467">
        <v>2</v>
      </c>
    </row>
    <row r="1468" spans="2:3" ht="16.5" thickBot="1">
      <c r="B1468" s="43">
        <v>1465</v>
      </c>
      <c r="C1468">
        <v>2</v>
      </c>
    </row>
    <row r="1469" spans="2:3" ht="15.75">
      <c r="B1469" s="41">
        <v>1466</v>
      </c>
      <c r="C1469">
        <v>2</v>
      </c>
    </row>
    <row r="1470" spans="2:3" ht="15.75">
      <c r="B1470" s="41">
        <v>1467</v>
      </c>
      <c r="C1470">
        <v>2</v>
      </c>
    </row>
    <row r="1471" spans="2:3" ht="16.5" thickBot="1">
      <c r="B1471" s="43">
        <v>1468</v>
      </c>
      <c r="C1471">
        <v>2</v>
      </c>
    </row>
    <row r="1472" spans="2:3" ht="15.75">
      <c r="B1472" s="41">
        <v>1469</v>
      </c>
      <c r="C1472">
        <v>2</v>
      </c>
    </row>
    <row r="1473" spans="2:3" ht="15.75">
      <c r="B1473" s="41">
        <v>1470</v>
      </c>
      <c r="C1473">
        <v>2</v>
      </c>
    </row>
    <row r="1474" spans="2:3" ht="16.5" thickBot="1">
      <c r="B1474" s="43">
        <v>1471</v>
      </c>
      <c r="C1474">
        <v>2</v>
      </c>
    </row>
    <row r="1475" spans="2:3" ht="15.75">
      <c r="B1475" s="41">
        <v>1472</v>
      </c>
      <c r="C1475">
        <v>2</v>
      </c>
    </row>
    <row r="1476" spans="2:3" ht="15.75">
      <c r="B1476" s="41">
        <v>1473</v>
      </c>
      <c r="C1476">
        <v>2</v>
      </c>
    </row>
    <row r="1477" spans="2:3" ht="16.5" thickBot="1">
      <c r="B1477" s="43">
        <v>1474</v>
      </c>
      <c r="C1477">
        <v>2</v>
      </c>
    </row>
    <row r="1478" spans="2:3" ht="15.75">
      <c r="B1478" s="41">
        <v>1475</v>
      </c>
      <c r="C1478">
        <v>2</v>
      </c>
    </row>
    <row r="1479" spans="2:3" ht="15.75">
      <c r="B1479" s="41">
        <v>1476</v>
      </c>
      <c r="C1479">
        <v>2</v>
      </c>
    </row>
    <row r="1480" spans="2:3" ht="16.5" thickBot="1">
      <c r="B1480" s="43">
        <v>1477</v>
      </c>
      <c r="C1480">
        <v>2</v>
      </c>
    </row>
    <row r="1481" spans="2:3" ht="15.75">
      <c r="B1481" s="41">
        <v>1478</v>
      </c>
      <c r="C1481">
        <v>2</v>
      </c>
    </row>
    <row r="1482" spans="2:3" ht="15.75">
      <c r="B1482" s="41">
        <v>1479</v>
      </c>
      <c r="C1482">
        <v>2</v>
      </c>
    </row>
    <row r="1483" spans="2:3" ht="16.5" thickBot="1">
      <c r="B1483" s="43">
        <v>1480</v>
      </c>
      <c r="C1483">
        <v>2</v>
      </c>
    </row>
    <row r="1484" spans="2:3" ht="15.75">
      <c r="B1484" s="41">
        <v>1481</v>
      </c>
      <c r="C1484">
        <v>2</v>
      </c>
    </row>
    <row r="1485" spans="2:3" ht="15.75">
      <c r="B1485" s="41">
        <v>1482</v>
      </c>
      <c r="C1485">
        <v>2</v>
      </c>
    </row>
    <row r="1486" spans="2:3" ht="16.5" thickBot="1">
      <c r="B1486" s="43">
        <v>1483</v>
      </c>
      <c r="C1486">
        <v>2</v>
      </c>
    </row>
    <row r="1487" spans="2:3" ht="15.75">
      <c r="B1487" s="41">
        <v>1484</v>
      </c>
      <c r="C1487">
        <v>2</v>
      </c>
    </row>
    <row r="1488" spans="2:3" ht="15.75">
      <c r="B1488" s="41">
        <v>1485</v>
      </c>
      <c r="C1488">
        <v>2</v>
      </c>
    </row>
    <row r="1489" spans="2:3" ht="16.5" thickBot="1">
      <c r="B1489" s="43">
        <v>1486</v>
      </c>
      <c r="C1489">
        <v>2</v>
      </c>
    </row>
    <row r="1490" spans="2:3" ht="15.75">
      <c r="B1490" s="41">
        <v>1487</v>
      </c>
      <c r="C1490">
        <v>1</v>
      </c>
    </row>
    <row r="1491" spans="2:3" ht="15.75">
      <c r="B1491" s="41">
        <v>1488</v>
      </c>
      <c r="C1491">
        <v>2</v>
      </c>
    </row>
    <row r="1492" spans="2:3" ht="16.5" thickBot="1">
      <c r="B1492" s="43">
        <v>1489</v>
      </c>
      <c r="C1492">
        <v>1</v>
      </c>
    </row>
    <row r="1493" spans="2:3" ht="15.75">
      <c r="B1493" s="41">
        <v>1490</v>
      </c>
      <c r="C1493">
        <v>1</v>
      </c>
    </row>
    <row r="1494" spans="2:3" ht="15.75">
      <c r="B1494" s="41">
        <v>1491</v>
      </c>
      <c r="C1494">
        <v>1</v>
      </c>
    </row>
    <row r="1495" spans="2:3" ht="16.5" thickBot="1">
      <c r="B1495" s="43">
        <v>1492</v>
      </c>
      <c r="C1495">
        <v>1</v>
      </c>
    </row>
    <row r="1496" spans="2:3" ht="15.75">
      <c r="B1496" s="41">
        <v>1493</v>
      </c>
      <c r="C1496">
        <v>1</v>
      </c>
    </row>
    <row r="1497" spans="2:3" ht="15.75">
      <c r="B1497" s="41">
        <v>1494</v>
      </c>
      <c r="C1497">
        <v>1</v>
      </c>
    </row>
    <row r="1498" spans="2:3" ht="16.5" thickBot="1">
      <c r="B1498" s="43">
        <v>1495</v>
      </c>
      <c r="C1498">
        <v>1</v>
      </c>
    </row>
    <row r="1499" spans="2:3" ht="15.75">
      <c r="B1499" s="41">
        <v>1496</v>
      </c>
      <c r="C1499">
        <v>1</v>
      </c>
    </row>
    <row r="1500" spans="2:3" ht="15.75">
      <c r="B1500" s="41">
        <v>1497</v>
      </c>
      <c r="C1500">
        <v>1</v>
      </c>
    </row>
    <row r="1501" spans="2:3" ht="16.5" thickBot="1">
      <c r="B1501" s="43">
        <v>1498</v>
      </c>
      <c r="C1501">
        <v>1</v>
      </c>
    </row>
    <row r="1502" spans="2:3" ht="15.75">
      <c r="B1502" s="41">
        <v>1499</v>
      </c>
      <c r="C1502">
        <v>1</v>
      </c>
    </row>
    <row r="1503" spans="2:3" ht="15.75">
      <c r="B1503" s="41">
        <v>1500</v>
      </c>
      <c r="C1503">
        <v>1</v>
      </c>
    </row>
    <row r="1504" spans="2:3" ht="16.5" thickBot="1">
      <c r="B1504" s="43">
        <v>1501</v>
      </c>
      <c r="C1504">
        <v>1</v>
      </c>
    </row>
    <row r="1505" spans="2:3" ht="15.75">
      <c r="B1505" s="41">
        <v>1502</v>
      </c>
      <c r="C1505">
        <v>1</v>
      </c>
    </row>
    <row r="1506" spans="2:3" ht="15.75">
      <c r="B1506" s="41">
        <v>1503</v>
      </c>
      <c r="C1506">
        <v>2</v>
      </c>
    </row>
    <row r="1507" spans="2:3" ht="16.5" thickBot="1">
      <c r="B1507" s="43">
        <v>1504</v>
      </c>
      <c r="C1507">
        <v>3</v>
      </c>
    </row>
    <row r="1508" spans="2:3" ht="15.75">
      <c r="B1508" s="41">
        <v>1505</v>
      </c>
      <c r="C1508">
        <v>2</v>
      </c>
    </row>
    <row r="1509" spans="2:3" ht="15.75">
      <c r="B1509" s="41">
        <v>1506</v>
      </c>
      <c r="C1509">
        <v>1</v>
      </c>
    </row>
    <row r="1510" spans="2:3" ht="16.5" thickBot="1">
      <c r="B1510" s="43">
        <v>1507</v>
      </c>
      <c r="C1510">
        <v>1</v>
      </c>
    </row>
    <row r="1511" spans="2:3" ht="15.75">
      <c r="B1511" s="41">
        <v>1508</v>
      </c>
      <c r="C1511">
        <v>1</v>
      </c>
    </row>
    <row r="1512" spans="2:3" ht="15.75">
      <c r="B1512" s="41">
        <v>1509</v>
      </c>
      <c r="C1512">
        <v>1</v>
      </c>
    </row>
    <row r="1513" spans="2:3" ht="16.5" thickBot="1">
      <c r="B1513" s="43">
        <v>1510</v>
      </c>
      <c r="C1513">
        <v>1</v>
      </c>
    </row>
    <row r="1514" spans="2:3" ht="15.75">
      <c r="B1514" s="41">
        <v>1511</v>
      </c>
      <c r="C1514">
        <v>1</v>
      </c>
    </row>
    <row r="1515" spans="2:3" ht="15.75">
      <c r="B1515" s="41">
        <v>1512</v>
      </c>
      <c r="C1515">
        <v>1</v>
      </c>
    </row>
    <row r="1516" spans="2:3" ht="16.5" thickBot="1">
      <c r="B1516" s="43">
        <v>1513</v>
      </c>
      <c r="C1516">
        <v>1</v>
      </c>
    </row>
    <row r="1517" spans="2:3" ht="15.75">
      <c r="B1517" s="41">
        <v>1514</v>
      </c>
      <c r="C1517">
        <v>1</v>
      </c>
    </row>
    <row r="1518" spans="2:3" ht="15.75">
      <c r="B1518" s="41">
        <v>1515</v>
      </c>
      <c r="C1518">
        <v>1</v>
      </c>
    </row>
    <row r="1519" spans="2:3" ht="16.5" thickBot="1">
      <c r="B1519" s="43">
        <v>1516</v>
      </c>
      <c r="C1519">
        <v>1</v>
      </c>
    </row>
    <row r="1520" spans="2:3" ht="15.75">
      <c r="B1520" s="41">
        <v>1517</v>
      </c>
      <c r="C1520">
        <v>1</v>
      </c>
    </row>
    <row r="1521" spans="2:3" ht="15.75">
      <c r="B1521" s="41">
        <v>1518</v>
      </c>
      <c r="C1521">
        <v>1</v>
      </c>
    </row>
    <row r="1522" spans="2:3" ht="16.5" thickBot="1">
      <c r="B1522" s="43">
        <v>1519</v>
      </c>
      <c r="C1522">
        <v>1</v>
      </c>
    </row>
    <row r="1523" spans="2:3" ht="15.75">
      <c r="B1523" s="41">
        <v>1520</v>
      </c>
      <c r="C1523">
        <v>1</v>
      </c>
    </row>
    <row r="1524" spans="2:3" ht="15.75">
      <c r="B1524" s="41">
        <v>1521</v>
      </c>
      <c r="C1524">
        <v>1</v>
      </c>
    </row>
    <row r="1525" spans="2:3" ht="16.5" thickBot="1">
      <c r="B1525" s="43">
        <v>1522</v>
      </c>
      <c r="C1525">
        <v>1</v>
      </c>
    </row>
    <row r="1526" spans="2:3" ht="15.75">
      <c r="B1526" s="41">
        <v>1523</v>
      </c>
      <c r="C1526">
        <v>1</v>
      </c>
    </row>
    <row r="1527" spans="2:3" ht="15.75">
      <c r="B1527" s="41">
        <v>1524</v>
      </c>
      <c r="C1527">
        <v>1</v>
      </c>
    </row>
    <row r="1528" spans="2:3" ht="16.5" thickBot="1">
      <c r="B1528" s="43">
        <v>1525</v>
      </c>
      <c r="C1528">
        <v>1</v>
      </c>
    </row>
    <row r="1529" spans="2:3" ht="15.75">
      <c r="B1529" s="41">
        <v>1526</v>
      </c>
      <c r="C1529">
        <v>1</v>
      </c>
    </row>
    <row r="1530" spans="2:3" ht="15.75">
      <c r="B1530" s="41">
        <v>1527</v>
      </c>
      <c r="C1530">
        <v>1</v>
      </c>
    </row>
    <row r="1531" spans="2:3" ht="16.5" thickBot="1">
      <c r="B1531" s="43">
        <v>1528</v>
      </c>
      <c r="C1531">
        <v>1</v>
      </c>
    </row>
    <row r="1532" spans="2:3" ht="15.75">
      <c r="B1532" s="41">
        <v>1529</v>
      </c>
      <c r="C1532">
        <v>1</v>
      </c>
    </row>
    <row r="1533" spans="2:3" ht="15.75">
      <c r="B1533" s="41">
        <v>1530</v>
      </c>
      <c r="C1533">
        <v>1</v>
      </c>
    </row>
    <row r="1534" spans="2:3" ht="16.5" thickBot="1">
      <c r="B1534" s="43">
        <v>1531</v>
      </c>
      <c r="C1534">
        <v>1</v>
      </c>
    </row>
    <row r="1535" spans="2:3" ht="15.75">
      <c r="B1535" s="41">
        <v>1532</v>
      </c>
      <c r="C1535">
        <v>1</v>
      </c>
    </row>
    <row r="1536" spans="2:3" ht="15.75">
      <c r="B1536" s="41">
        <v>1533</v>
      </c>
      <c r="C1536">
        <v>1</v>
      </c>
    </row>
    <row r="1537" spans="2:3" ht="16.5" thickBot="1">
      <c r="B1537" s="43">
        <v>1534</v>
      </c>
      <c r="C1537">
        <v>1</v>
      </c>
    </row>
    <row r="1538" spans="2:3" ht="15.75">
      <c r="B1538" s="41">
        <v>1535</v>
      </c>
      <c r="C1538">
        <v>1</v>
      </c>
    </row>
    <row r="1539" spans="2:3" ht="15.75">
      <c r="B1539" s="41">
        <v>1536</v>
      </c>
      <c r="C1539">
        <v>1</v>
      </c>
    </row>
    <row r="1540" spans="2:3" ht="16.5" thickBot="1">
      <c r="B1540" s="43">
        <v>1537</v>
      </c>
      <c r="C1540">
        <v>1</v>
      </c>
    </row>
    <row r="1541" spans="2:3" ht="15.75">
      <c r="B1541" s="41">
        <v>1538</v>
      </c>
      <c r="C1541">
        <v>1</v>
      </c>
    </row>
    <row r="1542" spans="2:3" ht="15.75">
      <c r="B1542" s="41">
        <v>1539</v>
      </c>
      <c r="C1542">
        <v>1</v>
      </c>
    </row>
    <row r="1543" spans="2:3" ht="16.5" thickBot="1">
      <c r="B1543" s="43">
        <v>1540</v>
      </c>
      <c r="C1543">
        <v>2</v>
      </c>
    </row>
    <row r="1544" spans="2:3" ht="15.75">
      <c r="B1544" s="41">
        <v>1541</v>
      </c>
      <c r="C1544">
        <v>1</v>
      </c>
    </row>
    <row r="1545" spans="2:3" ht="15.75">
      <c r="B1545" s="41">
        <v>1542</v>
      </c>
      <c r="C1545">
        <v>1</v>
      </c>
    </row>
    <row r="1546" spans="2:3" ht="16.5" thickBot="1">
      <c r="B1546" s="43">
        <v>1543</v>
      </c>
      <c r="C1546">
        <v>1</v>
      </c>
    </row>
    <row r="1547" spans="2:3" ht="15.75">
      <c r="B1547" s="41">
        <v>1544</v>
      </c>
      <c r="C1547">
        <v>1</v>
      </c>
    </row>
    <row r="1548" spans="2:3" ht="15.75">
      <c r="B1548" s="41">
        <v>1545</v>
      </c>
      <c r="C1548">
        <v>1</v>
      </c>
    </row>
    <row r="1549" spans="2:3" ht="16.5" thickBot="1">
      <c r="B1549" s="43">
        <v>1546</v>
      </c>
      <c r="C1549">
        <v>1</v>
      </c>
    </row>
    <row r="1550" spans="2:3" ht="15.75">
      <c r="B1550" s="41">
        <v>1547</v>
      </c>
      <c r="C1550">
        <v>1</v>
      </c>
    </row>
    <row r="1551" spans="2:3" ht="15.75">
      <c r="B1551" s="41">
        <v>1548</v>
      </c>
      <c r="C1551">
        <v>1</v>
      </c>
    </row>
    <row r="1552" spans="2:3" ht="16.5" thickBot="1">
      <c r="B1552" s="43">
        <v>1549</v>
      </c>
      <c r="C1552">
        <v>1</v>
      </c>
    </row>
    <row r="1553" spans="2:3" ht="15.75">
      <c r="B1553" s="41">
        <v>1550</v>
      </c>
      <c r="C1553">
        <v>1</v>
      </c>
    </row>
    <row r="1554" spans="2:3" ht="15.75">
      <c r="B1554" s="41">
        <v>1551</v>
      </c>
      <c r="C1554">
        <v>1</v>
      </c>
    </row>
    <row r="1555" spans="2:3" ht="16.5" thickBot="1">
      <c r="B1555" s="43">
        <v>1552</v>
      </c>
      <c r="C1555">
        <v>1</v>
      </c>
    </row>
    <row r="1556" spans="2:3" ht="15.75">
      <c r="B1556" s="41">
        <v>1553</v>
      </c>
      <c r="C1556">
        <v>1</v>
      </c>
    </row>
    <row r="1557" spans="2:3" ht="15.75">
      <c r="B1557" s="41">
        <v>1554</v>
      </c>
      <c r="C1557">
        <v>1</v>
      </c>
    </row>
    <row r="1558" spans="2:3" ht="16.5" thickBot="1">
      <c r="B1558" s="43">
        <v>1555</v>
      </c>
      <c r="C1558">
        <v>1</v>
      </c>
    </row>
    <row r="1559" spans="2:3" ht="15.75">
      <c r="B1559" s="41">
        <v>1556</v>
      </c>
      <c r="C1559">
        <v>1</v>
      </c>
    </row>
    <row r="1560" spans="2:3" ht="15.75">
      <c r="B1560" s="41">
        <v>1557</v>
      </c>
      <c r="C1560">
        <v>1</v>
      </c>
    </row>
    <row r="1561" spans="2:3" ht="16.5" thickBot="1">
      <c r="B1561" s="43">
        <v>1558</v>
      </c>
      <c r="C1561">
        <v>1</v>
      </c>
    </row>
    <row r="1562" spans="2:3" ht="15.75">
      <c r="B1562" s="41">
        <v>1559</v>
      </c>
      <c r="C1562">
        <v>1</v>
      </c>
    </row>
    <row r="1563" spans="2:3" ht="15.75">
      <c r="B1563" s="41">
        <v>1560</v>
      </c>
      <c r="C1563">
        <v>1</v>
      </c>
    </row>
    <row r="1564" spans="2:3" ht="16.5" thickBot="1">
      <c r="B1564" s="43">
        <v>1561</v>
      </c>
      <c r="C1564">
        <v>1</v>
      </c>
    </row>
    <row r="1565" spans="2:3" ht="15.75">
      <c r="B1565" s="41">
        <v>1562</v>
      </c>
      <c r="C1565">
        <v>1</v>
      </c>
    </row>
    <row r="1566" spans="2:3" ht="15.75">
      <c r="B1566" s="41">
        <v>1563</v>
      </c>
      <c r="C1566">
        <v>1</v>
      </c>
    </row>
    <row r="1567" spans="2:3" ht="16.5" thickBot="1">
      <c r="B1567" s="43">
        <v>1564</v>
      </c>
      <c r="C1567">
        <v>1</v>
      </c>
    </row>
    <row r="1568" spans="2:3" ht="15.75">
      <c r="B1568" s="41">
        <v>1565</v>
      </c>
      <c r="C1568">
        <v>1</v>
      </c>
    </row>
    <row r="1569" spans="2:3" ht="15.75">
      <c r="B1569" s="41">
        <v>1566</v>
      </c>
      <c r="C1569">
        <v>1</v>
      </c>
    </row>
    <row r="1570" spans="2:3" ht="16.5" thickBot="1">
      <c r="B1570" s="43">
        <v>1567</v>
      </c>
      <c r="C1570">
        <v>1</v>
      </c>
    </row>
    <row r="1571" spans="2:3" ht="15.75">
      <c r="B1571" s="41">
        <v>1568</v>
      </c>
      <c r="C1571">
        <v>1</v>
      </c>
    </row>
    <row r="1572" spans="2:3" ht="15.75">
      <c r="B1572" s="41">
        <v>1569</v>
      </c>
      <c r="C1572">
        <v>1</v>
      </c>
    </row>
    <row r="1573" spans="2:3" ht="16.5" thickBot="1">
      <c r="B1573" s="43">
        <v>1570</v>
      </c>
      <c r="C1573">
        <v>2</v>
      </c>
    </row>
    <row r="1574" spans="2:3" ht="15.75">
      <c r="B1574" s="41">
        <v>1571</v>
      </c>
      <c r="C1574">
        <v>1</v>
      </c>
    </row>
    <row r="1575" spans="2:3" ht="15.75">
      <c r="B1575" s="41">
        <v>1572</v>
      </c>
      <c r="C1575">
        <v>1</v>
      </c>
    </row>
    <row r="1576" spans="2:3" ht="16.5" thickBot="1">
      <c r="B1576" s="43">
        <v>1573</v>
      </c>
      <c r="C1576">
        <v>1</v>
      </c>
    </row>
    <row r="1577" spans="2:3" ht="15.75">
      <c r="B1577" s="41">
        <v>1574</v>
      </c>
      <c r="C1577">
        <v>1</v>
      </c>
    </row>
    <row r="1578" spans="2:3" ht="15.75">
      <c r="B1578" s="41">
        <v>1575</v>
      </c>
      <c r="C1578">
        <v>2</v>
      </c>
    </row>
    <row r="1579" spans="2:3" ht="16.5" thickBot="1">
      <c r="B1579" s="43">
        <v>1576</v>
      </c>
      <c r="C1579">
        <v>1</v>
      </c>
    </row>
    <row r="1580" spans="2:3" ht="15.75">
      <c r="B1580" s="41">
        <v>1577</v>
      </c>
      <c r="C1580">
        <v>1</v>
      </c>
    </row>
    <row r="1581" spans="2:3" ht="15.75">
      <c r="B1581" s="41">
        <v>1578</v>
      </c>
      <c r="C1581">
        <v>1</v>
      </c>
    </row>
    <row r="1582" spans="2:3" ht="16.5" thickBot="1">
      <c r="B1582" s="43">
        <v>1579</v>
      </c>
      <c r="C1582">
        <v>1</v>
      </c>
    </row>
    <row r="1583" spans="2:3" ht="15.75">
      <c r="B1583" s="41">
        <v>1580</v>
      </c>
      <c r="C1583">
        <v>1</v>
      </c>
    </row>
    <row r="1584" spans="2:3" ht="15.75">
      <c r="B1584" s="41">
        <v>1581</v>
      </c>
      <c r="C1584">
        <v>1</v>
      </c>
    </row>
    <row r="1585" spans="2:3" ht="16.5" thickBot="1">
      <c r="B1585" s="43">
        <v>1582</v>
      </c>
      <c r="C1585">
        <v>1</v>
      </c>
    </row>
    <row r="1586" spans="2:3" ht="15.75">
      <c r="B1586" s="41">
        <v>1583</v>
      </c>
      <c r="C1586">
        <v>1</v>
      </c>
    </row>
    <row r="1587" spans="2:3" ht="15.75">
      <c r="B1587" s="41">
        <v>1584</v>
      </c>
      <c r="C1587">
        <v>1</v>
      </c>
    </row>
    <row r="1588" spans="2:3" ht="16.5" thickBot="1">
      <c r="B1588" s="43">
        <v>1585</v>
      </c>
      <c r="C1588">
        <v>1</v>
      </c>
    </row>
    <row r="1589" spans="2:3" ht="15.75">
      <c r="B1589" s="41">
        <v>1586</v>
      </c>
      <c r="C1589">
        <v>1</v>
      </c>
    </row>
    <row r="1590" spans="2:3" ht="15.75">
      <c r="B1590" s="41">
        <v>1587</v>
      </c>
      <c r="C1590">
        <v>1</v>
      </c>
    </row>
    <row r="1591" spans="2:3" ht="16.5" thickBot="1">
      <c r="B1591" s="43">
        <v>1588</v>
      </c>
      <c r="C1591">
        <v>1</v>
      </c>
    </row>
    <row r="1592" spans="2:3" ht="15.75">
      <c r="B1592" s="41">
        <v>1589</v>
      </c>
      <c r="C1592">
        <v>1</v>
      </c>
    </row>
    <row r="1593" spans="2:3" ht="15.75">
      <c r="B1593" s="41">
        <v>1590</v>
      </c>
      <c r="C1593">
        <v>2</v>
      </c>
    </row>
    <row r="1594" spans="2:3" ht="16.5" thickBot="1">
      <c r="B1594" s="43">
        <v>1591</v>
      </c>
      <c r="C1594">
        <v>1</v>
      </c>
    </row>
    <row r="1595" spans="2:3" ht="15.75">
      <c r="B1595" s="41">
        <v>1592</v>
      </c>
      <c r="C1595">
        <v>1</v>
      </c>
    </row>
    <row r="1596" spans="2:3" ht="15.75">
      <c r="B1596" s="41">
        <v>1593</v>
      </c>
      <c r="C1596">
        <v>1</v>
      </c>
    </row>
    <row r="1597" spans="2:3" ht="16.5" thickBot="1">
      <c r="B1597" s="43">
        <v>1594</v>
      </c>
      <c r="C1597">
        <v>1</v>
      </c>
    </row>
    <row r="1598" spans="2:3" ht="15.75">
      <c r="B1598" s="41">
        <v>1595</v>
      </c>
      <c r="C1598">
        <v>2</v>
      </c>
    </row>
    <row r="1599" spans="2:3" ht="15.75">
      <c r="B1599" s="41">
        <v>1596</v>
      </c>
      <c r="C1599">
        <v>1</v>
      </c>
    </row>
    <row r="1600" spans="2:3" ht="16.5" thickBot="1">
      <c r="B1600" s="43">
        <v>1597</v>
      </c>
      <c r="C1600">
        <v>1</v>
      </c>
    </row>
    <row r="1601" spans="2:3" ht="15.75">
      <c r="B1601" s="41">
        <v>1598</v>
      </c>
      <c r="C1601">
        <v>1</v>
      </c>
    </row>
    <row r="1602" spans="2:3" ht="15.75">
      <c r="B1602" s="41">
        <v>1599</v>
      </c>
      <c r="C1602">
        <v>1</v>
      </c>
    </row>
    <row r="1603" spans="2:3" ht="16.5" thickBot="1">
      <c r="B1603" s="43">
        <v>1600</v>
      </c>
      <c r="C1603">
        <v>1</v>
      </c>
    </row>
    <row r="1604" spans="2:3" ht="15.75">
      <c r="B1604" s="41">
        <v>1601</v>
      </c>
      <c r="C1604">
        <v>1</v>
      </c>
    </row>
    <row r="1605" spans="2:3" ht="15.75">
      <c r="B1605" s="41">
        <v>1602</v>
      </c>
      <c r="C1605">
        <v>2</v>
      </c>
    </row>
    <row r="1606" spans="2:3" ht="16.5" thickBot="1">
      <c r="B1606" s="43">
        <v>1603</v>
      </c>
      <c r="C1606">
        <v>1</v>
      </c>
    </row>
    <row r="1607" spans="2:3" ht="15.75">
      <c r="B1607" s="41">
        <v>1604</v>
      </c>
      <c r="C1607">
        <v>1</v>
      </c>
    </row>
    <row r="1608" spans="2:3" ht="15.75">
      <c r="B1608" s="41">
        <v>1605</v>
      </c>
      <c r="C1608">
        <v>1</v>
      </c>
    </row>
    <row r="1609" spans="2:3" ht="16.5" thickBot="1">
      <c r="B1609" s="43">
        <v>1606</v>
      </c>
      <c r="C1609">
        <v>1</v>
      </c>
    </row>
    <row r="1610" spans="2:3" ht="15.75">
      <c r="B1610" s="41">
        <v>1607</v>
      </c>
      <c r="C1610">
        <v>1</v>
      </c>
    </row>
    <row r="1611" spans="2:3" ht="15.75">
      <c r="B1611" s="41">
        <v>1608</v>
      </c>
      <c r="C1611">
        <v>1</v>
      </c>
    </row>
    <row r="1612" spans="2:3" ht="16.5" thickBot="1">
      <c r="B1612" s="43">
        <v>1609</v>
      </c>
      <c r="C1612">
        <v>1</v>
      </c>
    </row>
    <row r="1613" spans="2:3" ht="15.75">
      <c r="B1613" s="41">
        <v>1610</v>
      </c>
      <c r="C1613">
        <v>1</v>
      </c>
    </row>
    <row r="1614" spans="2:3" ht="15.75">
      <c r="B1614" s="41">
        <v>1611</v>
      </c>
      <c r="C1614">
        <v>1</v>
      </c>
    </row>
    <row r="1615" spans="2:3" ht="16.5" thickBot="1">
      <c r="B1615" s="43">
        <v>1612</v>
      </c>
      <c r="C1615">
        <v>1</v>
      </c>
    </row>
    <row r="1616" spans="2:3" ht="15.75">
      <c r="B1616" s="41">
        <v>1613</v>
      </c>
      <c r="C1616">
        <v>1</v>
      </c>
    </row>
    <row r="1617" spans="2:3" ht="15.75">
      <c r="B1617" s="41">
        <v>1614</v>
      </c>
      <c r="C1617">
        <v>1</v>
      </c>
    </row>
    <row r="1618" spans="2:3" ht="16.5" thickBot="1">
      <c r="B1618" s="43">
        <v>1615</v>
      </c>
      <c r="C1618">
        <v>1</v>
      </c>
    </row>
    <row r="1619" spans="2:3" ht="15.75">
      <c r="B1619" s="41">
        <v>1616</v>
      </c>
      <c r="C1619">
        <v>1</v>
      </c>
    </row>
    <row r="1620" spans="2:3" ht="15.75">
      <c r="B1620" s="41">
        <v>1617</v>
      </c>
      <c r="C1620">
        <v>1</v>
      </c>
    </row>
    <row r="1621" spans="2:3" ht="16.5" thickBot="1">
      <c r="B1621" s="43">
        <v>1618</v>
      </c>
      <c r="C1621">
        <v>1</v>
      </c>
    </row>
    <row r="1622" spans="2:3" ht="15.75">
      <c r="B1622" s="41">
        <v>1619</v>
      </c>
      <c r="C1622">
        <v>1</v>
      </c>
    </row>
    <row r="1623" spans="2:3" ht="15.75">
      <c r="B1623" s="41">
        <v>1620</v>
      </c>
      <c r="C1623">
        <v>1</v>
      </c>
    </row>
    <row r="1624" spans="2:3" ht="16.5" thickBot="1">
      <c r="B1624" s="43">
        <v>1621</v>
      </c>
      <c r="C1624">
        <v>1</v>
      </c>
    </row>
    <row r="1625" spans="2:3" ht="15.75">
      <c r="B1625" s="41">
        <v>1622</v>
      </c>
      <c r="C1625">
        <v>1</v>
      </c>
    </row>
    <row r="1626" spans="2:3" ht="15.75">
      <c r="B1626" s="41">
        <v>1623</v>
      </c>
      <c r="C1626">
        <v>1</v>
      </c>
    </row>
    <row r="1627" spans="2:3" ht="16.5" thickBot="1">
      <c r="B1627" s="43">
        <v>1624</v>
      </c>
      <c r="C1627">
        <v>1</v>
      </c>
    </row>
    <row r="1628" spans="2:3" ht="15.75">
      <c r="B1628" s="41">
        <v>1625</v>
      </c>
      <c r="C1628">
        <v>1</v>
      </c>
    </row>
    <row r="1629" spans="2:3" ht="15.75">
      <c r="B1629" s="41">
        <v>1626</v>
      </c>
      <c r="C1629">
        <v>1</v>
      </c>
    </row>
    <row r="1630" spans="2:3" ht="16.5" thickBot="1">
      <c r="B1630" s="43">
        <v>1627</v>
      </c>
      <c r="C1630">
        <v>1</v>
      </c>
    </row>
    <row r="1631" spans="2:3" ht="15.75">
      <c r="B1631" s="41">
        <v>1628</v>
      </c>
      <c r="C1631">
        <v>2</v>
      </c>
    </row>
    <row r="1632" spans="2:3" ht="15.75">
      <c r="B1632" s="41">
        <v>1629</v>
      </c>
      <c r="C1632">
        <v>1</v>
      </c>
    </row>
    <row r="1633" spans="2:3" ht="16.5" thickBot="1">
      <c r="B1633" s="43">
        <v>1630</v>
      </c>
      <c r="C1633">
        <v>1</v>
      </c>
    </row>
    <row r="1634" spans="2:3" ht="15.75">
      <c r="B1634" s="41">
        <v>1631</v>
      </c>
      <c r="C1634">
        <v>1</v>
      </c>
    </row>
    <row r="1635" spans="2:3" ht="15.75">
      <c r="B1635" s="41">
        <v>1632</v>
      </c>
      <c r="C1635">
        <v>1</v>
      </c>
    </row>
    <row r="1636" spans="2:3" ht="16.5" thickBot="1">
      <c r="B1636" s="43">
        <v>1633</v>
      </c>
      <c r="C1636">
        <v>1</v>
      </c>
    </row>
    <row r="1637" spans="2:3" ht="15.75">
      <c r="B1637" s="41">
        <v>1634</v>
      </c>
      <c r="C1637">
        <v>1</v>
      </c>
    </row>
    <row r="1638" spans="2:3" ht="15.75">
      <c r="B1638" s="41">
        <v>1635</v>
      </c>
      <c r="C1638">
        <v>2</v>
      </c>
    </row>
    <row r="1639" spans="2:3" ht="16.5" thickBot="1">
      <c r="B1639" s="43">
        <v>1636</v>
      </c>
      <c r="C1639">
        <v>1</v>
      </c>
    </row>
    <row r="1640" spans="2:3" ht="15.75">
      <c r="B1640" s="41">
        <v>1637</v>
      </c>
      <c r="C1640">
        <v>1</v>
      </c>
    </row>
    <row r="1641" spans="2:3" ht="15.75">
      <c r="B1641" s="41">
        <v>1638</v>
      </c>
      <c r="C1641">
        <v>2</v>
      </c>
    </row>
    <row r="1642" spans="2:3" ht="16.5" thickBot="1">
      <c r="B1642" s="43">
        <v>1639</v>
      </c>
      <c r="C1642">
        <v>1</v>
      </c>
    </row>
    <row r="1643" spans="2:3" ht="15.75">
      <c r="B1643" s="41">
        <v>1640</v>
      </c>
      <c r="C1643">
        <v>1</v>
      </c>
    </row>
    <row r="1644" spans="2:3" ht="15.75">
      <c r="B1644" s="41">
        <v>1641</v>
      </c>
      <c r="C1644">
        <v>1</v>
      </c>
    </row>
    <row r="1645" spans="2:3" ht="16.5" thickBot="1">
      <c r="B1645" s="43">
        <v>1642</v>
      </c>
      <c r="C1645">
        <v>1</v>
      </c>
    </row>
    <row r="1646" spans="2:3" ht="15.75">
      <c r="B1646" s="41">
        <v>1643</v>
      </c>
      <c r="C1646">
        <v>1</v>
      </c>
    </row>
    <row r="1647" spans="2:3" ht="15.75">
      <c r="B1647" s="41">
        <v>1644</v>
      </c>
      <c r="C1647">
        <v>1</v>
      </c>
    </row>
    <row r="1648" spans="2:3" ht="16.5" thickBot="1">
      <c r="B1648" s="43">
        <v>1645</v>
      </c>
      <c r="C1648">
        <v>1</v>
      </c>
    </row>
    <row r="1649" spans="2:3" ht="15.75">
      <c r="B1649" s="41">
        <v>1646</v>
      </c>
      <c r="C1649">
        <v>1</v>
      </c>
    </row>
    <row r="1650" spans="2:3" ht="15.75">
      <c r="B1650" s="41">
        <v>1647</v>
      </c>
      <c r="C1650">
        <v>1</v>
      </c>
    </row>
    <row r="1651" spans="2:3" ht="16.5" thickBot="1">
      <c r="B1651" s="43">
        <v>1648</v>
      </c>
      <c r="C1651">
        <v>1</v>
      </c>
    </row>
    <row r="1652" spans="2:3" ht="15.75">
      <c r="B1652" s="41">
        <v>1649</v>
      </c>
      <c r="C1652">
        <v>2</v>
      </c>
    </row>
    <row r="1653" spans="2:3" ht="15.75">
      <c r="B1653" s="41">
        <v>1650</v>
      </c>
      <c r="C1653">
        <v>2</v>
      </c>
    </row>
    <row r="1654" spans="2:3" ht="16.5" thickBot="1">
      <c r="B1654" s="43">
        <v>1651</v>
      </c>
      <c r="C1654">
        <v>1</v>
      </c>
    </row>
    <row r="1655" spans="2:3" ht="15.75">
      <c r="B1655" s="41">
        <v>1652</v>
      </c>
      <c r="C1655">
        <v>1</v>
      </c>
    </row>
    <row r="1656" spans="2:3" ht="15.75">
      <c r="B1656" s="41">
        <v>1653</v>
      </c>
      <c r="C1656">
        <v>1</v>
      </c>
    </row>
    <row r="1657" spans="2:3" ht="16.5" thickBot="1">
      <c r="B1657" s="43">
        <v>1654</v>
      </c>
      <c r="C1657">
        <v>1</v>
      </c>
    </row>
    <row r="1658" spans="2:3" ht="15.75">
      <c r="B1658" s="41">
        <v>1655</v>
      </c>
      <c r="C1658">
        <v>1</v>
      </c>
    </row>
    <row r="1659" spans="2:3" ht="15.75">
      <c r="B1659" s="41">
        <v>1656</v>
      </c>
      <c r="C1659">
        <v>1</v>
      </c>
    </row>
    <row r="1660" spans="2:3" ht="16.5" thickBot="1">
      <c r="B1660" s="43">
        <v>1657</v>
      </c>
      <c r="C1660">
        <v>1</v>
      </c>
    </row>
    <row r="1661" spans="2:3" ht="15.75">
      <c r="B1661" s="41">
        <v>1658</v>
      </c>
      <c r="C1661">
        <v>1</v>
      </c>
    </row>
    <row r="1662" spans="2:3" ht="15.75">
      <c r="B1662" s="41">
        <v>1659</v>
      </c>
      <c r="C1662">
        <v>1</v>
      </c>
    </row>
    <row r="1663" spans="2:3" ht="16.5" thickBot="1">
      <c r="B1663" s="43">
        <v>1660</v>
      </c>
      <c r="C1663">
        <v>1</v>
      </c>
    </row>
    <row r="1664" spans="2:3" ht="15.75">
      <c r="B1664" s="41">
        <v>1661</v>
      </c>
      <c r="C1664">
        <v>1</v>
      </c>
    </row>
    <row r="1665" spans="2:3" ht="15.75">
      <c r="B1665" s="41">
        <v>1662</v>
      </c>
      <c r="C1665">
        <v>1</v>
      </c>
    </row>
    <row r="1666" spans="2:3" ht="16.5" thickBot="1">
      <c r="B1666" s="43">
        <v>1663</v>
      </c>
      <c r="C1666">
        <v>1</v>
      </c>
    </row>
    <row r="1667" spans="2:3" ht="15.75">
      <c r="B1667" s="41">
        <v>1664</v>
      </c>
      <c r="C1667">
        <v>1</v>
      </c>
    </row>
    <row r="1668" spans="2:3" ht="15.75">
      <c r="B1668" s="41">
        <v>1665</v>
      </c>
      <c r="C1668">
        <v>1</v>
      </c>
    </row>
    <row r="1669" spans="2:3" ht="16.5" thickBot="1">
      <c r="B1669" s="43">
        <v>1666</v>
      </c>
      <c r="C1669">
        <v>1</v>
      </c>
    </row>
    <row r="1670" spans="2:3" ht="15.75">
      <c r="B1670" s="41">
        <v>1667</v>
      </c>
      <c r="C1670">
        <v>1</v>
      </c>
    </row>
    <row r="1671" spans="2:3" ht="15.75">
      <c r="B1671" s="41">
        <v>1668</v>
      </c>
      <c r="C1671">
        <v>1</v>
      </c>
    </row>
    <row r="1672" spans="2:3" ht="16.5" thickBot="1">
      <c r="B1672" s="43">
        <v>1669</v>
      </c>
      <c r="C1672">
        <v>1</v>
      </c>
    </row>
    <row r="1673" spans="2:3" ht="15.75">
      <c r="B1673" s="41">
        <v>1670</v>
      </c>
      <c r="C1673">
        <v>1</v>
      </c>
    </row>
    <row r="1674" spans="2:3" ht="15.75">
      <c r="B1674" s="41">
        <v>1671</v>
      </c>
      <c r="C1674">
        <v>1</v>
      </c>
    </row>
    <row r="1675" spans="2:3" ht="16.5" thickBot="1">
      <c r="B1675" s="43">
        <v>1672</v>
      </c>
      <c r="C1675">
        <v>1</v>
      </c>
    </row>
    <row r="1676" spans="2:3" ht="15.75">
      <c r="B1676" s="41">
        <v>1673</v>
      </c>
      <c r="C1676">
        <v>1</v>
      </c>
    </row>
    <row r="1677" spans="2:3" ht="15.75">
      <c r="B1677" s="41">
        <v>1674</v>
      </c>
      <c r="C1677">
        <v>1</v>
      </c>
    </row>
    <row r="1678" spans="2:3" ht="16.5" thickBot="1">
      <c r="B1678" s="43">
        <v>1675</v>
      </c>
      <c r="C1678">
        <v>1</v>
      </c>
    </row>
    <row r="1679" spans="2:3" ht="15.75">
      <c r="B1679" s="41">
        <v>1676</v>
      </c>
      <c r="C1679">
        <v>1</v>
      </c>
    </row>
    <row r="1680" spans="2:3" ht="15.75">
      <c r="B1680" s="41">
        <v>1677</v>
      </c>
      <c r="C1680">
        <v>1</v>
      </c>
    </row>
    <row r="1681" spans="2:3" ht="16.5" thickBot="1">
      <c r="B1681" s="43">
        <v>1678</v>
      </c>
      <c r="C1681">
        <v>1</v>
      </c>
    </row>
    <row r="1682" spans="2:3" ht="15.75">
      <c r="B1682" s="41">
        <v>1679</v>
      </c>
      <c r="C1682">
        <v>1</v>
      </c>
    </row>
    <row r="1683" spans="2:3" ht="15.75">
      <c r="B1683" s="41">
        <v>1680</v>
      </c>
      <c r="C1683">
        <v>1</v>
      </c>
    </row>
    <row r="1684" spans="2:3" ht="16.5" thickBot="1">
      <c r="B1684" s="43">
        <v>1681</v>
      </c>
      <c r="C1684">
        <v>1</v>
      </c>
    </row>
    <row r="1685" spans="2:3" ht="15.75">
      <c r="B1685" s="41">
        <v>1682</v>
      </c>
      <c r="C1685">
        <v>1</v>
      </c>
    </row>
    <row r="1686" spans="2:3" ht="15.75">
      <c r="B1686" s="41">
        <v>1683</v>
      </c>
      <c r="C1686">
        <v>1</v>
      </c>
    </row>
    <row r="1687" spans="2:3" ht="16.5" thickBot="1">
      <c r="B1687" s="43">
        <v>1684</v>
      </c>
      <c r="C1687">
        <v>1</v>
      </c>
    </row>
    <row r="1688" spans="2:3" ht="15.75">
      <c r="B1688" s="41">
        <v>1685</v>
      </c>
      <c r="C1688">
        <v>1</v>
      </c>
    </row>
    <row r="1689" spans="2:3" ht="15.75">
      <c r="B1689" s="41">
        <v>1686</v>
      </c>
      <c r="C1689">
        <v>1</v>
      </c>
    </row>
    <row r="1690" spans="2:3" ht="16.5" thickBot="1">
      <c r="B1690" s="43">
        <v>1687</v>
      </c>
      <c r="C1690">
        <v>1</v>
      </c>
    </row>
    <row r="1691" spans="2:3" ht="15.75">
      <c r="B1691" s="41">
        <v>1688</v>
      </c>
      <c r="C1691">
        <v>1</v>
      </c>
    </row>
    <row r="1692" spans="2:3" ht="15.75">
      <c r="B1692" s="41">
        <v>1689</v>
      </c>
      <c r="C1692">
        <v>1</v>
      </c>
    </row>
    <row r="1693" spans="2:3" ht="16.5" thickBot="1">
      <c r="B1693" s="43">
        <v>1690</v>
      </c>
      <c r="C1693">
        <v>1</v>
      </c>
    </row>
    <row r="1694" spans="2:3" ht="15.75">
      <c r="B1694" s="41">
        <v>1691</v>
      </c>
      <c r="C1694">
        <v>1</v>
      </c>
    </row>
    <row r="1695" spans="2:3" ht="15.75">
      <c r="B1695" s="41">
        <v>1692</v>
      </c>
      <c r="C1695">
        <v>1</v>
      </c>
    </row>
    <row r="1696" spans="2:3" ht="16.5" thickBot="1">
      <c r="B1696" s="43">
        <v>1693</v>
      </c>
      <c r="C1696">
        <v>1</v>
      </c>
    </row>
    <row r="1697" spans="2:3" ht="15.75">
      <c r="B1697" s="41">
        <v>1694</v>
      </c>
      <c r="C1697">
        <v>1</v>
      </c>
    </row>
    <row r="1698" spans="2:3" ht="15.75">
      <c r="B1698" s="41">
        <v>1695</v>
      </c>
      <c r="C1698">
        <v>1</v>
      </c>
    </row>
    <row r="1699" spans="2:3" ht="16.5" thickBot="1">
      <c r="B1699" s="43">
        <v>1696</v>
      </c>
      <c r="C1699">
        <v>1</v>
      </c>
    </row>
    <row r="1700" spans="2:3" ht="15.75">
      <c r="B1700" s="41">
        <v>1697</v>
      </c>
      <c r="C1700">
        <v>1</v>
      </c>
    </row>
    <row r="1701" spans="2:3" ht="15.75">
      <c r="B1701" s="41">
        <v>1698</v>
      </c>
      <c r="C1701">
        <v>1</v>
      </c>
    </row>
    <row r="1702" spans="2:3" ht="16.5" thickBot="1">
      <c r="B1702" s="43">
        <v>1699</v>
      </c>
      <c r="C1702">
        <v>1</v>
      </c>
    </row>
    <row r="1703" spans="2:3" ht="15.75">
      <c r="B1703" s="41">
        <v>1700</v>
      </c>
      <c r="C1703">
        <v>1</v>
      </c>
    </row>
    <row r="1704" spans="2:3" ht="15.75">
      <c r="B1704" s="41">
        <v>1701</v>
      </c>
      <c r="C1704">
        <v>1</v>
      </c>
    </row>
    <row r="1705" spans="2:3" ht="16.5" thickBot="1">
      <c r="B1705" s="43">
        <v>1702</v>
      </c>
      <c r="C1705">
        <v>1</v>
      </c>
    </row>
    <row r="1706" spans="2:3" ht="15.75">
      <c r="B1706" s="41">
        <v>1703</v>
      </c>
      <c r="C1706">
        <v>1</v>
      </c>
    </row>
    <row r="1707" spans="2:3" ht="15.75">
      <c r="B1707" s="41">
        <v>1704</v>
      </c>
      <c r="C1707">
        <v>1</v>
      </c>
    </row>
    <row r="1708" spans="2:3" ht="16.5" thickBot="1">
      <c r="B1708" s="43">
        <v>1705</v>
      </c>
      <c r="C1708">
        <v>1</v>
      </c>
    </row>
    <row r="1709" spans="2:3" ht="15.75">
      <c r="B1709" s="41">
        <v>1706</v>
      </c>
      <c r="C1709">
        <v>1</v>
      </c>
    </row>
    <row r="1710" spans="2:3" ht="15.75">
      <c r="B1710" s="41">
        <v>1707</v>
      </c>
      <c r="C1710">
        <v>1</v>
      </c>
    </row>
    <row r="1711" spans="2:3" ht="16.5" thickBot="1">
      <c r="B1711" s="43">
        <v>1708</v>
      </c>
      <c r="C1711">
        <v>1</v>
      </c>
    </row>
    <row r="1712" spans="2:3" ht="15.75">
      <c r="B1712" s="41">
        <v>1709</v>
      </c>
      <c r="C1712">
        <v>1</v>
      </c>
    </row>
    <row r="1713" spans="2:3" ht="15.75">
      <c r="B1713" s="41">
        <v>1710</v>
      </c>
      <c r="C1713">
        <v>1</v>
      </c>
    </row>
    <row r="1714" spans="2:3" ht="16.5" thickBot="1">
      <c r="B1714" s="43">
        <v>1711</v>
      </c>
      <c r="C1714">
        <v>1</v>
      </c>
    </row>
    <row r="1715" spans="2:3" ht="15.75">
      <c r="B1715" s="41">
        <v>1712</v>
      </c>
      <c r="C1715">
        <v>1</v>
      </c>
    </row>
    <row r="1716" spans="2:3" ht="15.75">
      <c r="B1716" s="41">
        <v>1713</v>
      </c>
      <c r="C1716">
        <v>1</v>
      </c>
    </row>
    <row r="1717" spans="2:3" ht="16.5" thickBot="1">
      <c r="B1717" s="43">
        <v>1714</v>
      </c>
      <c r="C1717">
        <v>1</v>
      </c>
    </row>
    <row r="1718" spans="2:3" ht="15.75">
      <c r="B1718" s="41">
        <v>1715</v>
      </c>
      <c r="C1718">
        <v>1</v>
      </c>
    </row>
    <row r="1719" spans="2:3" ht="15.75">
      <c r="B1719" s="41">
        <v>1716</v>
      </c>
      <c r="C1719">
        <v>1</v>
      </c>
    </row>
    <row r="1720" spans="2:3" ht="16.5" thickBot="1">
      <c r="B1720" s="43">
        <v>1717</v>
      </c>
      <c r="C1720">
        <v>1</v>
      </c>
    </row>
    <row r="1721" spans="2:3" ht="15.75">
      <c r="B1721" s="41">
        <v>1718</v>
      </c>
      <c r="C1721">
        <v>1</v>
      </c>
    </row>
    <row r="1722" spans="2:3" ht="15.75">
      <c r="B1722" s="41">
        <v>1719</v>
      </c>
      <c r="C1722">
        <v>1</v>
      </c>
    </row>
    <row r="1723" spans="2:3" ht="16.5" thickBot="1">
      <c r="B1723" s="43">
        <v>1720</v>
      </c>
      <c r="C1723">
        <v>1</v>
      </c>
    </row>
    <row r="1724" spans="2:3" ht="15.75">
      <c r="B1724" s="41">
        <v>1721</v>
      </c>
      <c r="C1724">
        <v>1</v>
      </c>
    </row>
    <row r="1725" spans="2:3" ht="15.75">
      <c r="B1725" s="41">
        <v>1722</v>
      </c>
      <c r="C1725">
        <v>1</v>
      </c>
    </row>
    <row r="1726" spans="2:3" ht="16.5" thickBot="1">
      <c r="B1726" s="43">
        <v>1723</v>
      </c>
      <c r="C1726">
        <v>1</v>
      </c>
    </row>
    <row r="1727" spans="2:3" ht="15.75">
      <c r="B1727" s="41">
        <v>1724</v>
      </c>
      <c r="C1727">
        <v>1</v>
      </c>
    </row>
    <row r="1728" spans="2:3" ht="15.75">
      <c r="B1728" s="41">
        <v>1725</v>
      </c>
      <c r="C1728">
        <v>1</v>
      </c>
    </row>
    <row r="1729" spans="2:3" ht="16.5" thickBot="1">
      <c r="B1729" s="43">
        <v>1726</v>
      </c>
      <c r="C1729">
        <v>1</v>
      </c>
    </row>
    <row r="1730" spans="2:3" ht="15.75">
      <c r="B1730" s="41">
        <v>1727</v>
      </c>
      <c r="C1730">
        <v>1</v>
      </c>
    </row>
    <row r="1731" spans="2:3" ht="15.75">
      <c r="B1731" s="41">
        <v>1728</v>
      </c>
      <c r="C1731">
        <v>1</v>
      </c>
    </row>
    <row r="1732" spans="2:3" ht="16.5" thickBot="1">
      <c r="B1732" s="43">
        <v>1729</v>
      </c>
      <c r="C1732">
        <v>1</v>
      </c>
    </row>
    <row r="1733" spans="2:3" ht="15.75">
      <c r="B1733" s="41">
        <v>1730</v>
      </c>
      <c r="C1733">
        <v>1</v>
      </c>
    </row>
    <row r="1734" spans="2:3" ht="15.75">
      <c r="B1734" s="41">
        <v>1731</v>
      </c>
      <c r="C1734">
        <v>1</v>
      </c>
    </row>
    <row r="1735" spans="2:3" ht="16.5" thickBot="1">
      <c r="B1735" s="43">
        <v>1732</v>
      </c>
      <c r="C1735">
        <v>1</v>
      </c>
    </row>
    <row r="1736" spans="2:3" ht="15.75">
      <c r="B1736" s="41">
        <v>1733</v>
      </c>
      <c r="C1736">
        <v>1</v>
      </c>
    </row>
    <row r="1737" spans="2:3" ht="15.75">
      <c r="B1737" s="41">
        <v>1734</v>
      </c>
      <c r="C1737">
        <v>1</v>
      </c>
    </row>
    <row r="1738" spans="2:3" ht="16.5" thickBot="1">
      <c r="B1738" s="43">
        <v>1735</v>
      </c>
      <c r="C1738">
        <v>2</v>
      </c>
    </row>
    <row r="1739" spans="2:3" ht="15.75">
      <c r="B1739" s="41">
        <v>1736</v>
      </c>
      <c r="C1739">
        <v>1</v>
      </c>
    </row>
    <row r="1740" spans="2:3" ht="15.75">
      <c r="B1740" s="41">
        <v>1737</v>
      </c>
      <c r="C1740">
        <v>1</v>
      </c>
    </row>
    <row r="1741" spans="2:3" ht="16.5" thickBot="1">
      <c r="B1741" s="43">
        <v>1738</v>
      </c>
      <c r="C1741">
        <v>1</v>
      </c>
    </row>
    <row r="1742" spans="2:3" ht="15.75">
      <c r="B1742" s="41">
        <v>1739</v>
      </c>
      <c r="C1742">
        <v>1</v>
      </c>
    </row>
    <row r="1743" spans="2:3" ht="15.75">
      <c r="B1743" s="41">
        <v>1740</v>
      </c>
      <c r="C1743">
        <v>1</v>
      </c>
    </row>
    <row r="1744" spans="2:3" ht="16.5" thickBot="1">
      <c r="B1744" s="43">
        <v>1741</v>
      </c>
      <c r="C1744">
        <v>1</v>
      </c>
    </row>
    <row r="1745" spans="2:3" ht="15.75">
      <c r="B1745" s="41">
        <v>1742</v>
      </c>
      <c r="C1745">
        <v>1</v>
      </c>
    </row>
    <row r="1746" spans="2:3" ht="15.75">
      <c r="B1746" s="41">
        <v>1743</v>
      </c>
      <c r="C1746">
        <v>1</v>
      </c>
    </row>
    <row r="1747" spans="2:3" ht="16.5" thickBot="1">
      <c r="B1747" s="43">
        <v>1744</v>
      </c>
      <c r="C1747">
        <v>1</v>
      </c>
    </row>
    <row r="1748" spans="2:3" ht="15.75">
      <c r="B1748" s="41">
        <v>1745</v>
      </c>
      <c r="C1748">
        <v>1</v>
      </c>
    </row>
    <row r="1749" spans="2:3" ht="15.75">
      <c r="B1749" s="41">
        <v>1746</v>
      </c>
      <c r="C1749">
        <v>1</v>
      </c>
    </row>
    <row r="1750" spans="2:3" ht="16.5" thickBot="1">
      <c r="B1750" s="43">
        <v>1747</v>
      </c>
      <c r="C1750">
        <v>1</v>
      </c>
    </row>
    <row r="1751" spans="2:3" ht="15.75">
      <c r="B1751" s="41">
        <v>1748</v>
      </c>
      <c r="C1751">
        <v>1</v>
      </c>
    </row>
    <row r="1752" spans="2:3" ht="15.75">
      <c r="B1752" s="41">
        <v>1749</v>
      </c>
      <c r="C1752">
        <v>1</v>
      </c>
    </row>
    <row r="1753" spans="2:3" ht="16.5" thickBot="1">
      <c r="B1753" s="43">
        <v>1750</v>
      </c>
      <c r="C1753">
        <v>1</v>
      </c>
    </row>
    <row r="1754" spans="2:3" ht="15.75">
      <c r="B1754" s="41">
        <v>1751</v>
      </c>
      <c r="C1754">
        <v>1</v>
      </c>
    </row>
    <row r="1755" spans="2:3" ht="15.75">
      <c r="B1755" s="41">
        <v>1752</v>
      </c>
      <c r="C1755">
        <v>1</v>
      </c>
    </row>
    <row r="1756" spans="2:3" ht="16.5" thickBot="1">
      <c r="B1756" s="43">
        <v>1753</v>
      </c>
      <c r="C1756">
        <v>1</v>
      </c>
    </row>
    <row r="1757" spans="2:3" ht="15.75">
      <c r="B1757" s="41">
        <v>1754</v>
      </c>
      <c r="C1757">
        <v>1</v>
      </c>
    </row>
    <row r="1758" spans="2:3" ht="15.75">
      <c r="B1758" s="41">
        <v>1755</v>
      </c>
      <c r="C1758">
        <v>1</v>
      </c>
    </row>
    <row r="1759" spans="2:3" ht="16.5" thickBot="1">
      <c r="B1759" s="43">
        <v>1756</v>
      </c>
      <c r="C1759">
        <v>1</v>
      </c>
    </row>
    <row r="1760" spans="2:3" ht="15.75">
      <c r="B1760" s="41">
        <v>1757</v>
      </c>
      <c r="C1760">
        <v>1</v>
      </c>
    </row>
    <row r="1761" spans="2:3" ht="15.75">
      <c r="B1761" s="41">
        <v>1758</v>
      </c>
      <c r="C1761">
        <v>1</v>
      </c>
    </row>
    <row r="1762" spans="2:3" ht="16.5" thickBot="1">
      <c r="B1762" s="43">
        <v>1759</v>
      </c>
      <c r="C1762">
        <v>1</v>
      </c>
    </row>
    <row r="1763" spans="2:3" ht="15.75">
      <c r="B1763" s="41">
        <v>1760</v>
      </c>
      <c r="C1763">
        <v>1</v>
      </c>
    </row>
    <row r="1764" spans="2:3" ht="15.75">
      <c r="B1764" s="41">
        <v>1761</v>
      </c>
      <c r="C1764">
        <v>1</v>
      </c>
    </row>
    <row r="1765" spans="2:3" ht="16.5" thickBot="1">
      <c r="B1765" s="43">
        <v>1762</v>
      </c>
      <c r="C1765">
        <v>1</v>
      </c>
    </row>
    <row r="1766" spans="2:3" ht="15.75">
      <c r="B1766" s="41">
        <v>1763</v>
      </c>
      <c r="C1766">
        <v>1</v>
      </c>
    </row>
    <row r="1767" spans="2:3" ht="15.75">
      <c r="B1767" s="41">
        <v>1764</v>
      </c>
      <c r="C1767">
        <v>1</v>
      </c>
    </row>
    <row r="1768" spans="2:3" ht="16.5" thickBot="1">
      <c r="B1768" s="43">
        <v>1765</v>
      </c>
      <c r="C1768">
        <v>1</v>
      </c>
    </row>
    <row r="1769" spans="2:3" ht="15.75">
      <c r="B1769" s="41">
        <v>1766</v>
      </c>
      <c r="C1769">
        <v>1</v>
      </c>
    </row>
    <row r="1770" spans="2:3" ht="15.75">
      <c r="B1770" s="41">
        <v>1767</v>
      </c>
      <c r="C1770">
        <v>1</v>
      </c>
    </row>
    <row r="1771" spans="2:3" ht="16.5" thickBot="1">
      <c r="B1771" s="43">
        <v>1768</v>
      </c>
      <c r="C1771">
        <v>1</v>
      </c>
    </row>
    <row r="1772" spans="2:3" ht="15.75">
      <c r="B1772" s="41">
        <v>1769</v>
      </c>
      <c r="C1772">
        <v>1</v>
      </c>
    </row>
    <row r="1773" spans="2:3" ht="15.75">
      <c r="B1773" s="41">
        <v>1770</v>
      </c>
      <c r="C1773">
        <v>1</v>
      </c>
    </row>
    <row r="1774" spans="2:3" ht="16.5" thickBot="1">
      <c r="B1774" s="43">
        <v>1771</v>
      </c>
      <c r="C1774">
        <v>1</v>
      </c>
    </row>
    <row r="1775" spans="2:3" ht="15.75">
      <c r="B1775" s="41">
        <v>1772</v>
      </c>
      <c r="C1775">
        <v>1</v>
      </c>
    </row>
    <row r="1776" spans="2:3" ht="15.75">
      <c r="B1776" s="41">
        <v>1773</v>
      </c>
      <c r="C1776">
        <v>1</v>
      </c>
    </row>
    <row r="1777" spans="2:3" ht="16.5" thickBot="1">
      <c r="B1777" s="43">
        <v>1774</v>
      </c>
      <c r="C1777">
        <v>1</v>
      </c>
    </row>
    <row r="1778" spans="2:3" ht="15.75">
      <c r="B1778" s="41">
        <v>1775</v>
      </c>
      <c r="C1778">
        <v>1</v>
      </c>
    </row>
    <row r="1779" spans="2:3" ht="15.75">
      <c r="B1779" s="41">
        <v>1776</v>
      </c>
      <c r="C1779">
        <v>1</v>
      </c>
    </row>
    <row r="1780" spans="2:3" ht="16.5" thickBot="1">
      <c r="B1780" s="43">
        <v>1777</v>
      </c>
      <c r="C1780">
        <v>1</v>
      </c>
    </row>
    <row r="1781" spans="2:3" ht="15.75">
      <c r="B1781" s="41">
        <v>1778</v>
      </c>
      <c r="C1781">
        <v>1</v>
      </c>
    </row>
    <row r="1782" spans="2:3" ht="15.75">
      <c r="B1782" s="41">
        <v>1779</v>
      </c>
      <c r="C1782">
        <v>1</v>
      </c>
    </row>
    <row r="1783" spans="2:3" ht="16.5" thickBot="1">
      <c r="B1783" s="43">
        <v>1780</v>
      </c>
      <c r="C1783">
        <v>1</v>
      </c>
    </row>
    <row r="1784" spans="2:3" ht="15.75">
      <c r="B1784" s="41">
        <v>1781</v>
      </c>
      <c r="C1784">
        <v>1</v>
      </c>
    </row>
    <row r="1785" spans="2:3" ht="15.75">
      <c r="B1785" s="41">
        <v>1782</v>
      </c>
      <c r="C1785">
        <v>1</v>
      </c>
    </row>
    <row r="1786" spans="2:3" ht="16.5" thickBot="1">
      <c r="B1786" s="43">
        <v>1783</v>
      </c>
      <c r="C1786">
        <v>1</v>
      </c>
    </row>
    <row r="1787" spans="2:3" ht="15.75">
      <c r="B1787" s="41">
        <v>1784</v>
      </c>
      <c r="C1787">
        <v>1</v>
      </c>
    </row>
    <row r="1788" spans="2:3" ht="15.75">
      <c r="B1788" s="41">
        <v>1785</v>
      </c>
      <c r="C1788">
        <v>1</v>
      </c>
    </row>
    <row r="1789" spans="2:3" ht="16.5" thickBot="1">
      <c r="B1789" s="43">
        <v>1786</v>
      </c>
      <c r="C1789">
        <v>1</v>
      </c>
    </row>
    <row r="1790" spans="2:3" ht="15.75">
      <c r="B1790" s="41">
        <v>1787</v>
      </c>
      <c r="C1790">
        <v>1</v>
      </c>
    </row>
    <row r="1791" spans="2:3" ht="15.75">
      <c r="B1791" s="41">
        <v>1788</v>
      </c>
      <c r="C1791">
        <v>1</v>
      </c>
    </row>
    <row r="1792" spans="2:3" ht="16.5" thickBot="1">
      <c r="B1792" s="43">
        <v>1789</v>
      </c>
      <c r="C1792">
        <v>1</v>
      </c>
    </row>
    <row r="1793" spans="2:3" ht="15.75">
      <c r="B1793" s="41">
        <v>1790</v>
      </c>
      <c r="C1793">
        <v>1</v>
      </c>
    </row>
    <row r="1794" spans="2:3" ht="15.75">
      <c r="B1794" s="41">
        <v>1791</v>
      </c>
      <c r="C1794">
        <v>1</v>
      </c>
    </row>
    <row r="1795" spans="2:3" ht="16.5" thickBot="1">
      <c r="B1795" s="43">
        <v>1792</v>
      </c>
      <c r="C1795">
        <v>1</v>
      </c>
    </row>
    <row r="1796" spans="2:3" ht="15.75">
      <c r="B1796" s="41">
        <v>1793</v>
      </c>
      <c r="C1796">
        <v>1</v>
      </c>
    </row>
    <row r="1797" spans="2:3" ht="15.75">
      <c r="B1797" s="41">
        <v>1794</v>
      </c>
      <c r="C1797">
        <v>1</v>
      </c>
    </row>
    <row r="1798" spans="2:3" ht="16.5" thickBot="1">
      <c r="B1798" s="43">
        <v>1795</v>
      </c>
      <c r="C1798">
        <v>1</v>
      </c>
    </row>
    <row r="1799" spans="2:3" ht="15.75">
      <c r="B1799" s="41">
        <v>1796</v>
      </c>
      <c r="C1799">
        <v>1</v>
      </c>
    </row>
    <row r="1800" spans="2:3" ht="15.75">
      <c r="B1800" s="41">
        <v>1797</v>
      </c>
      <c r="C1800">
        <v>1</v>
      </c>
    </row>
    <row r="1801" spans="2:3" ht="16.5" thickBot="1">
      <c r="B1801" s="43">
        <v>1798</v>
      </c>
      <c r="C1801">
        <v>1</v>
      </c>
    </row>
    <row r="1802" spans="2:3" ht="15.75">
      <c r="B1802" s="41">
        <v>1799</v>
      </c>
      <c r="C1802">
        <v>1</v>
      </c>
    </row>
    <row r="1803" spans="2:3" ht="15.75">
      <c r="B1803" s="41">
        <v>1800</v>
      </c>
      <c r="C1803">
        <v>1</v>
      </c>
    </row>
    <row r="1804" spans="2:3" ht="16.5" thickBot="1">
      <c r="B1804" s="43">
        <v>1801</v>
      </c>
      <c r="C1804">
        <v>2</v>
      </c>
    </row>
    <row r="1805" spans="2:3" ht="15.75">
      <c r="B1805" s="41">
        <v>1802</v>
      </c>
      <c r="C1805">
        <v>1</v>
      </c>
    </row>
    <row r="1806" spans="2:3" ht="15.75">
      <c r="B1806" s="41">
        <v>1803</v>
      </c>
      <c r="C1806">
        <v>2</v>
      </c>
    </row>
    <row r="1807" spans="2:3" ht="16.5" thickBot="1">
      <c r="B1807" s="43">
        <v>1804</v>
      </c>
      <c r="C1807">
        <v>1</v>
      </c>
    </row>
    <row r="1808" spans="2:3" ht="15.75">
      <c r="B1808" s="41">
        <v>1805</v>
      </c>
      <c r="C1808">
        <v>2</v>
      </c>
    </row>
    <row r="1809" spans="2:3" ht="15.75">
      <c r="B1809" s="41">
        <v>1806</v>
      </c>
      <c r="C1809">
        <v>1</v>
      </c>
    </row>
    <row r="1810" spans="2:3" ht="16.5" thickBot="1">
      <c r="B1810" s="43">
        <v>1807</v>
      </c>
      <c r="C1810">
        <v>1</v>
      </c>
    </row>
    <row r="1811" spans="2:3" ht="15.75">
      <c r="B1811" s="41">
        <v>1808</v>
      </c>
      <c r="C1811">
        <v>1</v>
      </c>
    </row>
    <row r="1812" spans="2:3" ht="15.75">
      <c r="B1812" s="41">
        <v>1809</v>
      </c>
      <c r="C1812">
        <v>1</v>
      </c>
    </row>
    <row r="1813" spans="2:3" ht="16.5" thickBot="1">
      <c r="B1813" s="43">
        <v>1810</v>
      </c>
      <c r="C1813">
        <v>1</v>
      </c>
    </row>
    <row r="1814" spans="2:3" ht="15.75">
      <c r="B1814" s="41">
        <v>1811</v>
      </c>
      <c r="C1814">
        <v>1</v>
      </c>
    </row>
    <row r="1815" spans="2:3" ht="15.75">
      <c r="B1815" s="41">
        <v>1812</v>
      </c>
      <c r="C1815">
        <v>1</v>
      </c>
    </row>
    <row r="1816" spans="2:3" ht="16.5" thickBot="1">
      <c r="B1816" s="43">
        <v>1813</v>
      </c>
      <c r="C1816">
        <v>1</v>
      </c>
    </row>
    <row r="1817" spans="2:3" ht="15.75">
      <c r="B1817" s="41">
        <v>1814</v>
      </c>
      <c r="C1817">
        <v>2</v>
      </c>
    </row>
    <row r="1818" spans="2:3" ht="15.75">
      <c r="B1818" s="41">
        <v>1815</v>
      </c>
      <c r="C1818">
        <v>1</v>
      </c>
    </row>
    <row r="1819" spans="2:3" ht="16.5" thickBot="1">
      <c r="B1819" s="43">
        <v>1816</v>
      </c>
      <c r="C1819">
        <v>1</v>
      </c>
    </row>
    <row r="1820" spans="2:3" ht="15.75">
      <c r="B1820" s="41">
        <v>1817</v>
      </c>
      <c r="C1820">
        <v>1</v>
      </c>
    </row>
    <row r="1821" spans="2:3" ht="15.75">
      <c r="B1821" s="41">
        <v>1818</v>
      </c>
      <c r="C1821">
        <v>1</v>
      </c>
    </row>
    <row r="1822" spans="2:3" ht="16.5" thickBot="1">
      <c r="B1822" s="43">
        <v>1819</v>
      </c>
      <c r="C1822">
        <v>1</v>
      </c>
    </row>
    <row r="1823" spans="2:3" ht="15.75">
      <c r="B1823" s="41">
        <v>1820</v>
      </c>
      <c r="C1823">
        <v>1</v>
      </c>
    </row>
    <row r="1824" spans="2:3" ht="15.75">
      <c r="B1824" s="41">
        <v>1821</v>
      </c>
      <c r="C1824">
        <v>1</v>
      </c>
    </row>
    <row r="1825" spans="2:3" ht="16.5" thickBot="1">
      <c r="B1825" s="43">
        <v>1822</v>
      </c>
      <c r="C1825">
        <v>1</v>
      </c>
    </row>
    <row r="1826" spans="2:3" ht="15.75">
      <c r="B1826" s="41">
        <v>1823</v>
      </c>
      <c r="C1826">
        <v>1</v>
      </c>
    </row>
    <row r="1827" spans="2:3" ht="15.75">
      <c r="B1827" s="41">
        <v>1824</v>
      </c>
      <c r="C1827">
        <v>1</v>
      </c>
    </row>
    <row r="1828" spans="2:3" ht="16.5" thickBot="1">
      <c r="B1828" s="43">
        <v>1825</v>
      </c>
      <c r="C1828">
        <v>1</v>
      </c>
    </row>
    <row r="1829" spans="2:3" ht="15.75">
      <c r="B1829" s="41">
        <v>1826</v>
      </c>
      <c r="C1829">
        <v>1</v>
      </c>
    </row>
    <row r="1830" spans="2:3" ht="15.75">
      <c r="B1830" s="41">
        <v>1827</v>
      </c>
      <c r="C1830">
        <v>1</v>
      </c>
    </row>
    <row r="1831" spans="2:3" ht="16.5" thickBot="1">
      <c r="B1831" s="43">
        <v>1828</v>
      </c>
      <c r="C1831">
        <v>1</v>
      </c>
    </row>
    <row r="1832" spans="2:3" ht="15.75">
      <c r="B1832" s="41">
        <v>1829</v>
      </c>
      <c r="C1832">
        <v>1</v>
      </c>
    </row>
    <row r="1833" spans="2:3" ht="15.75">
      <c r="B1833" s="41">
        <v>1830</v>
      </c>
      <c r="C1833">
        <v>1</v>
      </c>
    </row>
    <row r="1834" spans="2:3" ht="16.5" thickBot="1">
      <c r="B1834" s="43">
        <v>1831</v>
      </c>
      <c r="C1834">
        <v>1</v>
      </c>
    </row>
    <row r="1835" spans="2:3" ht="15.75">
      <c r="B1835" s="41">
        <v>1832</v>
      </c>
      <c r="C1835">
        <v>1</v>
      </c>
    </row>
    <row r="1836" spans="2:3" ht="15.75">
      <c r="B1836" s="41">
        <v>1833</v>
      </c>
      <c r="C1836">
        <v>1</v>
      </c>
    </row>
    <row r="1837" spans="2:3" ht="16.5" thickBot="1">
      <c r="B1837" s="43">
        <v>1834</v>
      </c>
      <c r="C1837">
        <v>1</v>
      </c>
    </row>
    <row r="1838" spans="2:3" ht="15.75">
      <c r="B1838" s="41">
        <v>1835</v>
      </c>
      <c r="C1838">
        <v>1</v>
      </c>
    </row>
    <row r="1839" spans="2:3" ht="15.75">
      <c r="B1839" s="41">
        <v>1836</v>
      </c>
      <c r="C1839">
        <v>1</v>
      </c>
    </row>
    <row r="1840" spans="2:3" ht="16.5" thickBot="1">
      <c r="B1840" s="43">
        <v>1837</v>
      </c>
      <c r="C1840">
        <v>1</v>
      </c>
    </row>
    <row r="1841" spans="2:3" ht="15.75">
      <c r="B1841" s="41">
        <v>1838</v>
      </c>
      <c r="C1841">
        <v>1</v>
      </c>
    </row>
    <row r="1842" spans="2:3" ht="15.75">
      <c r="B1842" s="41">
        <v>1839</v>
      </c>
      <c r="C1842">
        <v>1</v>
      </c>
    </row>
    <row r="1843" spans="2:3" ht="16.5" thickBot="1">
      <c r="B1843" s="43">
        <v>1840</v>
      </c>
      <c r="C1843">
        <v>1</v>
      </c>
    </row>
    <row r="1844" spans="2:3" ht="15.75">
      <c r="B1844" s="41">
        <v>1841</v>
      </c>
      <c r="C1844">
        <v>1</v>
      </c>
    </row>
    <row r="1845" spans="2:3" ht="15.75">
      <c r="B1845" s="41">
        <v>1842</v>
      </c>
      <c r="C1845">
        <v>1</v>
      </c>
    </row>
    <row r="1846" spans="2:3" ht="16.5" thickBot="1">
      <c r="B1846" s="43">
        <v>1843</v>
      </c>
      <c r="C1846">
        <v>2</v>
      </c>
    </row>
    <row r="1847" spans="2:3" ht="15.75">
      <c r="B1847" s="41">
        <v>1844</v>
      </c>
      <c r="C1847">
        <v>1</v>
      </c>
    </row>
    <row r="1848" spans="2:3" ht="15.75">
      <c r="B1848" s="41">
        <v>1845</v>
      </c>
      <c r="C1848">
        <v>1</v>
      </c>
    </row>
    <row r="1849" spans="2:3" ht="16.5" thickBot="1">
      <c r="B1849" s="43">
        <v>1846</v>
      </c>
      <c r="C1849">
        <v>1</v>
      </c>
    </row>
    <row r="1850" spans="2:3" ht="15.75">
      <c r="B1850" s="41">
        <v>1847</v>
      </c>
      <c r="C1850">
        <v>1</v>
      </c>
    </row>
    <row r="1851" spans="2:3" ht="15.75">
      <c r="B1851" s="41">
        <v>1848</v>
      </c>
      <c r="C1851">
        <v>1</v>
      </c>
    </row>
    <row r="1852" spans="2:3" ht="16.5" thickBot="1">
      <c r="B1852" s="43">
        <v>1849</v>
      </c>
      <c r="C1852">
        <v>1</v>
      </c>
    </row>
    <row r="1853" spans="2:3" ht="15.75">
      <c r="B1853" s="41">
        <v>1850</v>
      </c>
      <c r="C1853">
        <v>1</v>
      </c>
    </row>
    <row r="1854" spans="2:3" ht="15.75">
      <c r="B1854" s="41">
        <v>1851</v>
      </c>
      <c r="C1854">
        <v>1</v>
      </c>
    </row>
    <row r="1855" spans="2:3" ht="16.5" thickBot="1">
      <c r="B1855" s="43">
        <v>1852</v>
      </c>
      <c r="C1855">
        <v>1</v>
      </c>
    </row>
    <row r="1856" spans="2:3" ht="15.75">
      <c r="B1856" s="41">
        <v>1853</v>
      </c>
      <c r="C1856">
        <v>1</v>
      </c>
    </row>
    <row r="1857" spans="2:3" ht="15.75">
      <c r="B1857" s="41">
        <v>1854</v>
      </c>
      <c r="C1857">
        <v>1</v>
      </c>
    </row>
    <row r="1858" spans="2:3" ht="16.5" thickBot="1">
      <c r="B1858" s="43">
        <v>1855</v>
      </c>
      <c r="C1858">
        <v>1</v>
      </c>
    </row>
    <row r="1859" spans="2:3" ht="15.75">
      <c r="B1859" s="41">
        <v>1856</v>
      </c>
      <c r="C1859">
        <v>1</v>
      </c>
    </row>
    <row r="1860" spans="2:3" ht="15.75">
      <c r="B1860" s="41">
        <v>1857</v>
      </c>
      <c r="C1860">
        <v>1</v>
      </c>
    </row>
    <row r="1861" spans="2:3" ht="16.5" thickBot="1">
      <c r="B1861" s="43">
        <v>1858</v>
      </c>
      <c r="C1861">
        <v>1</v>
      </c>
    </row>
    <row r="1862" spans="2:3" ht="15.75">
      <c r="B1862" s="41">
        <v>1859</v>
      </c>
      <c r="C1862">
        <v>1</v>
      </c>
    </row>
    <row r="1863" spans="2:3" ht="15.75">
      <c r="B1863" s="41">
        <v>1860</v>
      </c>
      <c r="C1863">
        <v>1</v>
      </c>
    </row>
    <row r="1864" spans="2:3" ht="16.5" thickBot="1">
      <c r="B1864" s="43">
        <v>1861</v>
      </c>
      <c r="C1864">
        <v>1</v>
      </c>
    </row>
    <row r="1865" spans="2:3" ht="15.75">
      <c r="B1865" s="41">
        <v>1862</v>
      </c>
      <c r="C1865">
        <v>1</v>
      </c>
    </row>
    <row r="1866" spans="2:3" ht="15.75">
      <c r="B1866" s="41">
        <v>1863</v>
      </c>
      <c r="C1866">
        <v>1</v>
      </c>
    </row>
    <row r="1867" spans="2:3" ht="16.5" thickBot="1">
      <c r="B1867" s="43">
        <v>1864</v>
      </c>
      <c r="C1867">
        <v>1</v>
      </c>
    </row>
    <row r="1868" spans="2:3" ht="15.75">
      <c r="B1868" s="41">
        <v>1865</v>
      </c>
      <c r="C1868">
        <v>1</v>
      </c>
    </row>
    <row r="1869" spans="2:3" ht="15.75">
      <c r="B1869" s="41">
        <v>1866</v>
      </c>
      <c r="C1869">
        <v>1</v>
      </c>
    </row>
    <row r="1870" spans="2:3" ht="16.5" thickBot="1">
      <c r="B1870" s="43">
        <v>1867</v>
      </c>
      <c r="C1870">
        <v>1</v>
      </c>
    </row>
    <row r="1871" spans="2:3" ht="15.75">
      <c r="B1871" s="41">
        <v>1868</v>
      </c>
      <c r="C1871">
        <v>1</v>
      </c>
    </row>
    <row r="1872" spans="2:3" ht="15.75">
      <c r="B1872" s="41">
        <v>1869</v>
      </c>
      <c r="C1872">
        <v>1</v>
      </c>
    </row>
    <row r="1873" spans="2:3" ht="16.5" thickBot="1">
      <c r="B1873" s="43">
        <v>1870</v>
      </c>
      <c r="C1873">
        <v>1</v>
      </c>
    </row>
    <row r="1874" spans="2:3" ht="15.75">
      <c r="B1874" s="41">
        <v>1871</v>
      </c>
      <c r="C1874">
        <v>1</v>
      </c>
    </row>
    <row r="1875" spans="2:3" ht="15.75">
      <c r="B1875" s="41">
        <v>1872</v>
      </c>
      <c r="C1875">
        <v>1</v>
      </c>
    </row>
    <row r="1876" spans="2:3" ht="16.5" thickBot="1">
      <c r="B1876" s="43">
        <v>1873</v>
      </c>
      <c r="C1876">
        <v>1</v>
      </c>
    </row>
    <row r="1877" spans="2:3" ht="15.75">
      <c r="B1877" s="41">
        <v>1874</v>
      </c>
      <c r="C1877">
        <v>1</v>
      </c>
    </row>
    <row r="1878" spans="2:3" ht="15.75">
      <c r="B1878" s="41">
        <v>1875</v>
      </c>
      <c r="C1878">
        <v>1</v>
      </c>
    </row>
    <row r="1879" spans="2:3" ht="16.5" thickBot="1">
      <c r="B1879" s="43">
        <v>1876</v>
      </c>
      <c r="C1879">
        <v>1</v>
      </c>
    </row>
    <row r="1880" spans="2:3" ht="15.75">
      <c r="B1880" s="41">
        <v>1877</v>
      </c>
      <c r="C1880">
        <v>1</v>
      </c>
    </row>
    <row r="1881" spans="2:3" ht="15.75">
      <c r="B1881" s="41">
        <v>1878</v>
      </c>
      <c r="C1881">
        <v>1</v>
      </c>
    </row>
    <row r="1882" spans="2:3" ht="16.5" thickBot="1">
      <c r="B1882" s="43">
        <v>1879</v>
      </c>
      <c r="C1882">
        <v>1</v>
      </c>
    </row>
    <row r="1883" spans="2:3" ht="15.75">
      <c r="B1883" s="41">
        <v>1880</v>
      </c>
      <c r="C1883">
        <v>1</v>
      </c>
    </row>
    <row r="1884" spans="2:3" ht="15.75">
      <c r="B1884" s="41">
        <v>1881</v>
      </c>
      <c r="C1884">
        <v>3</v>
      </c>
    </row>
    <row r="1885" spans="2:3" ht="16.5" thickBot="1">
      <c r="B1885" s="43">
        <v>1882</v>
      </c>
      <c r="C1885">
        <v>3</v>
      </c>
    </row>
    <row r="1886" spans="2:3" ht="15.75">
      <c r="B1886" s="41">
        <v>1883</v>
      </c>
      <c r="C1886">
        <v>3</v>
      </c>
    </row>
    <row r="1887" spans="2:3" ht="15.75">
      <c r="B1887" s="41">
        <v>1884</v>
      </c>
      <c r="C1887">
        <v>1</v>
      </c>
    </row>
    <row r="1888" spans="2:3" ht="16.5" thickBot="1">
      <c r="B1888" s="43">
        <v>1885</v>
      </c>
      <c r="C1888">
        <v>1</v>
      </c>
    </row>
    <row r="1889" spans="2:3" ht="15.75">
      <c r="B1889" s="41">
        <v>1886</v>
      </c>
      <c r="C1889">
        <v>1</v>
      </c>
    </row>
    <row r="1890" spans="2:3" ht="15.75">
      <c r="B1890" s="41">
        <v>1887</v>
      </c>
      <c r="C1890">
        <v>1</v>
      </c>
    </row>
    <row r="1891" spans="2:3" ht="16.5" thickBot="1">
      <c r="B1891" s="43">
        <v>1888</v>
      </c>
      <c r="C1891">
        <v>1</v>
      </c>
    </row>
    <row r="1892" spans="2:3" ht="15.75">
      <c r="B1892" s="41">
        <v>1889</v>
      </c>
      <c r="C1892">
        <v>1</v>
      </c>
    </row>
    <row r="1893" spans="2:3" ht="15.75">
      <c r="B1893" s="41">
        <v>1890</v>
      </c>
      <c r="C1893">
        <v>1</v>
      </c>
    </row>
    <row r="1894" spans="2:3" ht="16.5" thickBot="1">
      <c r="B1894" s="43">
        <v>1891</v>
      </c>
      <c r="C1894">
        <v>1</v>
      </c>
    </row>
    <row r="1895" spans="2:3" ht="15.75">
      <c r="B1895" s="41">
        <v>1892</v>
      </c>
      <c r="C1895">
        <v>1</v>
      </c>
    </row>
    <row r="1896" spans="2:3" ht="15.75">
      <c r="B1896" s="41">
        <v>1893</v>
      </c>
      <c r="C1896">
        <v>1</v>
      </c>
    </row>
    <row r="1897" spans="2:3" ht="16.5" thickBot="1">
      <c r="B1897" s="43">
        <v>1894</v>
      </c>
      <c r="C1897">
        <v>1</v>
      </c>
    </row>
    <row r="1898" spans="2:3" ht="15.75">
      <c r="B1898" s="41">
        <v>1895</v>
      </c>
      <c r="C1898">
        <v>1</v>
      </c>
    </row>
    <row r="1899" spans="2:3" ht="15.75">
      <c r="B1899" s="41">
        <v>1896</v>
      </c>
      <c r="C1899">
        <v>1</v>
      </c>
    </row>
    <row r="1900" spans="2:3" ht="16.5" thickBot="1">
      <c r="B1900" s="43">
        <v>1897</v>
      </c>
      <c r="C1900">
        <v>1</v>
      </c>
    </row>
    <row r="1901" spans="2:3" ht="15.75">
      <c r="B1901" s="41">
        <v>1898</v>
      </c>
      <c r="C1901">
        <v>1</v>
      </c>
    </row>
    <row r="1902" spans="2:3" ht="15.75">
      <c r="B1902" s="41">
        <v>1899</v>
      </c>
      <c r="C1902">
        <v>1</v>
      </c>
    </row>
    <row r="1903" spans="2:3" ht="16.5" thickBot="1">
      <c r="B1903" s="43">
        <v>1900</v>
      </c>
      <c r="C1903">
        <v>1</v>
      </c>
    </row>
    <row r="1904" spans="2:3" ht="15.75">
      <c r="B1904" s="41">
        <v>1901</v>
      </c>
      <c r="C1904">
        <v>1</v>
      </c>
    </row>
    <row r="1905" spans="2:3" ht="15.75">
      <c r="B1905" s="41">
        <v>1902</v>
      </c>
      <c r="C1905">
        <v>1</v>
      </c>
    </row>
    <row r="1906" spans="2:3" ht="16.5" thickBot="1">
      <c r="B1906" s="43">
        <v>1903</v>
      </c>
      <c r="C1906">
        <v>1</v>
      </c>
    </row>
    <row r="1907" spans="2:3" ht="15.75">
      <c r="B1907" s="41">
        <v>1904</v>
      </c>
      <c r="C1907">
        <v>1</v>
      </c>
    </row>
    <row r="1908" spans="2:3" ht="15.75">
      <c r="B1908" s="41">
        <v>1905</v>
      </c>
      <c r="C1908">
        <v>1</v>
      </c>
    </row>
    <row r="1909" spans="2:3" ht="16.5" thickBot="1">
      <c r="B1909" s="43">
        <v>1906</v>
      </c>
      <c r="C1909">
        <v>1</v>
      </c>
    </row>
    <row r="1910" spans="2:3" ht="15.75">
      <c r="B1910" s="41">
        <v>1907</v>
      </c>
      <c r="C1910">
        <v>1</v>
      </c>
    </row>
    <row r="1911" spans="2:3" ht="15.75">
      <c r="B1911" s="41">
        <v>1908</v>
      </c>
      <c r="C1911">
        <v>1</v>
      </c>
    </row>
    <row r="1912" spans="2:3" ht="16.5" thickBot="1">
      <c r="B1912" s="43">
        <v>1909</v>
      </c>
      <c r="C1912">
        <v>1</v>
      </c>
    </row>
    <row r="1913" spans="2:3" ht="15.75">
      <c r="B1913" s="41">
        <v>1910</v>
      </c>
      <c r="C1913">
        <v>1</v>
      </c>
    </row>
    <row r="1914" spans="2:3" ht="15.75">
      <c r="B1914" s="41">
        <v>1911</v>
      </c>
      <c r="C1914">
        <v>1</v>
      </c>
    </row>
    <row r="1915" spans="2:3" ht="16.5" thickBot="1">
      <c r="B1915" s="43">
        <v>1912</v>
      </c>
      <c r="C1915">
        <v>1</v>
      </c>
    </row>
    <row r="1916" spans="2:3" ht="15.75">
      <c r="B1916" s="41">
        <v>1913</v>
      </c>
      <c r="C1916">
        <v>1</v>
      </c>
    </row>
    <row r="1917" spans="2:3" ht="15.75">
      <c r="B1917" s="41">
        <v>1914</v>
      </c>
      <c r="C1917">
        <v>1</v>
      </c>
    </row>
    <row r="1918" spans="2:3" ht="16.5" thickBot="1">
      <c r="B1918" s="43">
        <v>1915</v>
      </c>
      <c r="C1918">
        <v>1</v>
      </c>
    </row>
    <row r="1919" spans="2:3" ht="15.75">
      <c r="B1919" s="41">
        <v>1916</v>
      </c>
      <c r="C1919">
        <v>1</v>
      </c>
    </row>
    <row r="1920" spans="2:3" ht="15.75">
      <c r="B1920" s="41">
        <v>1917</v>
      </c>
      <c r="C1920">
        <v>1</v>
      </c>
    </row>
    <row r="1921" spans="2:3" ht="16.5" thickBot="1">
      <c r="B1921" s="43">
        <v>1918</v>
      </c>
      <c r="C1921">
        <v>1</v>
      </c>
    </row>
    <row r="1922" spans="2:3" ht="15.75">
      <c r="B1922" s="41">
        <v>1919</v>
      </c>
      <c r="C1922">
        <v>1</v>
      </c>
    </row>
    <row r="1923" spans="2:3" ht="15.75">
      <c r="B1923" s="41">
        <v>1920</v>
      </c>
      <c r="C1923">
        <v>1</v>
      </c>
    </row>
    <row r="1924" spans="2:3" ht="16.5" thickBot="1">
      <c r="B1924" s="43">
        <v>1921</v>
      </c>
      <c r="C1924">
        <v>1</v>
      </c>
    </row>
    <row r="1925" spans="2:3" ht="15.75">
      <c r="B1925" s="41">
        <v>1922</v>
      </c>
      <c r="C1925">
        <v>1</v>
      </c>
    </row>
    <row r="1926" spans="2:3" ht="15.75">
      <c r="B1926" s="41">
        <v>1923</v>
      </c>
      <c r="C1926">
        <v>1</v>
      </c>
    </row>
    <row r="1927" spans="2:3" ht="16.5" thickBot="1">
      <c r="B1927" s="43">
        <v>1924</v>
      </c>
      <c r="C1927">
        <v>1</v>
      </c>
    </row>
    <row r="1928" spans="2:3" ht="15.75">
      <c r="B1928" s="41">
        <v>1925</v>
      </c>
      <c r="C1928">
        <v>1</v>
      </c>
    </row>
    <row r="1929" spans="2:3" ht="15.75">
      <c r="B1929" s="41">
        <v>1926</v>
      </c>
      <c r="C1929">
        <v>1</v>
      </c>
    </row>
    <row r="1930" spans="2:3" ht="16.5" thickBot="1">
      <c r="B1930" s="43">
        <v>1927</v>
      </c>
      <c r="C1930">
        <v>1</v>
      </c>
    </row>
    <row r="1931" spans="2:3" ht="15.75">
      <c r="B1931" s="41">
        <v>1928</v>
      </c>
      <c r="C1931">
        <v>1</v>
      </c>
    </row>
    <row r="1932" spans="2:3" ht="15.75">
      <c r="B1932" s="41">
        <v>1929</v>
      </c>
      <c r="C1932">
        <v>1</v>
      </c>
    </row>
    <row r="1933" spans="2:3" ht="16.5" thickBot="1">
      <c r="B1933" s="43">
        <v>1930</v>
      </c>
      <c r="C1933">
        <v>1</v>
      </c>
    </row>
    <row r="1934" spans="2:3" ht="15.75">
      <c r="B1934" s="41">
        <v>1931</v>
      </c>
      <c r="C1934">
        <v>1</v>
      </c>
    </row>
    <row r="1935" spans="2:3" ht="15.75">
      <c r="B1935" s="41">
        <v>1932</v>
      </c>
      <c r="C1935">
        <v>1</v>
      </c>
    </row>
    <row r="1936" spans="2:3" ht="16.5" thickBot="1">
      <c r="B1936" s="43">
        <v>1933</v>
      </c>
      <c r="C1936">
        <v>1</v>
      </c>
    </row>
    <row r="1937" spans="2:3" ht="15.75">
      <c r="B1937" s="41">
        <v>1934</v>
      </c>
      <c r="C1937">
        <v>1</v>
      </c>
    </row>
    <row r="1938" spans="2:3" ht="15.75">
      <c r="B1938" s="41">
        <v>1935</v>
      </c>
      <c r="C1938">
        <v>1</v>
      </c>
    </row>
    <row r="1939" spans="2:3" ht="16.5" thickBot="1">
      <c r="B1939" s="43">
        <v>1936</v>
      </c>
      <c r="C1939">
        <v>1</v>
      </c>
    </row>
    <row r="1940" spans="2:3" ht="15.75">
      <c r="B1940" s="41">
        <v>1937</v>
      </c>
      <c r="C1940">
        <v>1</v>
      </c>
    </row>
    <row r="1941" spans="2:3" ht="15.75">
      <c r="B1941" s="41">
        <v>1938</v>
      </c>
      <c r="C1941">
        <v>1</v>
      </c>
    </row>
    <row r="1942" spans="2:3" ht="16.5" thickBot="1">
      <c r="B1942" s="43">
        <v>1939</v>
      </c>
      <c r="C1942">
        <v>1</v>
      </c>
    </row>
    <row r="1943" spans="2:3" ht="15.75">
      <c r="B1943" s="41">
        <v>1940</v>
      </c>
      <c r="C1943">
        <v>1</v>
      </c>
    </row>
    <row r="1944" spans="2:3" ht="15.75">
      <c r="B1944" s="41">
        <v>1941</v>
      </c>
      <c r="C1944">
        <v>1</v>
      </c>
    </row>
    <row r="1945" spans="2:3" ht="16.5" thickBot="1">
      <c r="B1945" s="43">
        <v>1942</v>
      </c>
      <c r="C1945">
        <v>1</v>
      </c>
    </row>
    <row r="1946" spans="2:3" ht="15.75">
      <c r="B1946" s="41">
        <v>1943</v>
      </c>
      <c r="C1946">
        <v>1</v>
      </c>
    </row>
    <row r="1947" spans="2:3" ht="15.75">
      <c r="B1947" s="41">
        <v>1944</v>
      </c>
      <c r="C1947">
        <v>1</v>
      </c>
    </row>
    <row r="1948" spans="2:3" ht="16.5" thickBot="1">
      <c r="B1948" s="43">
        <v>1945</v>
      </c>
      <c r="C1948">
        <v>1</v>
      </c>
    </row>
    <row r="1949" spans="2:3" ht="15.75">
      <c r="B1949" s="41">
        <v>1946</v>
      </c>
      <c r="C1949">
        <v>1</v>
      </c>
    </row>
    <row r="1950" spans="2:3" ht="15.75">
      <c r="B1950" s="41">
        <v>1947</v>
      </c>
      <c r="C1950">
        <v>1</v>
      </c>
    </row>
    <row r="1951" spans="2:3" ht="16.5" thickBot="1">
      <c r="B1951" s="43">
        <v>1948</v>
      </c>
      <c r="C1951">
        <v>1</v>
      </c>
    </row>
    <row r="1952" spans="2:3" ht="15.75">
      <c r="B1952" s="41">
        <v>1949</v>
      </c>
      <c r="C1952">
        <v>1</v>
      </c>
    </row>
    <row r="1953" spans="2:3" ht="15.75">
      <c r="B1953" s="41">
        <v>1950</v>
      </c>
      <c r="C1953">
        <v>1</v>
      </c>
    </row>
    <row r="1954" spans="2:3" ht="16.5" thickBot="1">
      <c r="B1954" s="43">
        <v>1951</v>
      </c>
      <c r="C1954">
        <v>1</v>
      </c>
    </row>
    <row r="1955" spans="2:3" ht="15.75">
      <c r="B1955" s="41">
        <v>1952</v>
      </c>
      <c r="C1955">
        <v>1</v>
      </c>
    </row>
    <row r="1956" spans="2:3" ht="15.75">
      <c r="B1956" s="41">
        <v>1953</v>
      </c>
      <c r="C1956">
        <v>1</v>
      </c>
    </row>
    <row r="1957" spans="2:3" ht="16.5" thickBot="1">
      <c r="B1957" s="43">
        <v>1954</v>
      </c>
      <c r="C1957">
        <v>1</v>
      </c>
    </row>
    <row r="1958" spans="2:3" ht="15.75">
      <c r="B1958" s="41">
        <v>1955</v>
      </c>
      <c r="C1958">
        <v>1</v>
      </c>
    </row>
    <row r="1959" spans="2:3" ht="15.75">
      <c r="B1959" s="41">
        <v>1956</v>
      </c>
      <c r="C1959">
        <v>1</v>
      </c>
    </row>
    <row r="1960" spans="2:3" ht="16.5" thickBot="1">
      <c r="B1960" s="43">
        <v>1957</v>
      </c>
      <c r="C1960">
        <v>1</v>
      </c>
    </row>
    <row r="1961" spans="2:3" ht="15.75">
      <c r="B1961" s="41">
        <v>1958</v>
      </c>
      <c r="C1961">
        <v>1</v>
      </c>
    </row>
    <row r="1962" spans="2:3" ht="15.75">
      <c r="B1962" s="41">
        <v>1959</v>
      </c>
      <c r="C1962">
        <v>1</v>
      </c>
    </row>
    <row r="1963" spans="2:3" ht="16.5" thickBot="1">
      <c r="B1963" s="43">
        <v>1960</v>
      </c>
      <c r="C1963">
        <v>1</v>
      </c>
    </row>
    <row r="1964" spans="2:3" ht="15.75">
      <c r="B1964" s="41">
        <v>1961</v>
      </c>
      <c r="C1964">
        <v>1</v>
      </c>
    </row>
    <row r="1965" spans="2:3" ht="15.75">
      <c r="B1965" s="41">
        <v>1962</v>
      </c>
      <c r="C1965">
        <v>1</v>
      </c>
    </row>
    <row r="1966" spans="2:3" ht="16.5" thickBot="1">
      <c r="B1966" s="43">
        <v>1963</v>
      </c>
      <c r="C1966">
        <v>1</v>
      </c>
    </row>
    <row r="1967" spans="2:3" ht="15.75">
      <c r="B1967" s="41">
        <v>1964</v>
      </c>
      <c r="C1967">
        <v>1</v>
      </c>
    </row>
    <row r="1968" spans="2:3" ht="15.75">
      <c r="B1968" s="41">
        <v>1965</v>
      </c>
      <c r="C1968">
        <v>1</v>
      </c>
    </row>
    <row r="1969" spans="2:3" ht="16.5" thickBot="1">
      <c r="B1969" s="43">
        <v>1966</v>
      </c>
      <c r="C1969">
        <v>1</v>
      </c>
    </row>
    <row r="1970" spans="2:3" ht="15.75">
      <c r="B1970" s="41">
        <v>1967</v>
      </c>
      <c r="C1970">
        <v>1</v>
      </c>
    </row>
    <row r="1971" spans="2:3" ht="15.75">
      <c r="B1971" s="41">
        <v>1968</v>
      </c>
      <c r="C1971">
        <v>1</v>
      </c>
    </row>
    <row r="1972" spans="2:3" ht="16.5" thickBot="1">
      <c r="B1972" s="43">
        <v>1969</v>
      </c>
      <c r="C1972">
        <v>1</v>
      </c>
    </row>
    <row r="1973" spans="2:3" ht="15.75">
      <c r="B1973" s="41">
        <v>1970</v>
      </c>
      <c r="C1973">
        <v>1</v>
      </c>
    </row>
    <row r="1974" spans="2:3" ht="15.75">
      <c r="B1974" s="41">
        <v>1971</v>
      </c>
      <c r="C1974">
        <v>1</v>
      </c>
    </row>
    <row r="1975" spans="2:3" ht="16.5" thickBot="1">
      <c r="B1975" s="43">
        <v>1972</v>
      </c>
      <c r="C1975">
        <v>1</v>
      </c>
    </row>
    <row r="1976" spans="2:3" ht="15.75">
      <c r="B1976" s="41">
        <v>1973</v>
      </c>
      <c r="C1976">
        <v>1</v>
      </c>
    </row>
    <row r="1977" spans="2:3" ht="15.75">
      <c r="B1977" s="41">
        <v>1974</v>
      </c>
      <c r="C1977">
        <v>1</v>
      </c>
    </row>
    <row r="1978" spans="2:3" ht="16.5" thickBot="1">
      <c r="B1978" s="43">
        <v>1975</v>
      </c>
      <c r="C1978">
        <v>1</v>
      </c>
    </row>
    <row r="1979" spans="2:3" ht="15.75">
      <c r="B1979" s="41">
        <v>1976</v>
      </c>
      <c r="C1979">
        <v>1</v>
      </c>
    </row>
    <row r="1980" spans="2:3" ht="15.75">
      <c r="B1980" s="41">
        <v>1977</v>
      </c>
      <c r="C1980">
        <v>1</v>
      </c>
    </row>
    <row r="1981" spans="2:3" ht="16.5" thickBot="1">
      <c r="B1981" s="43">
        <v>1978</v>
      </c>
      <c r="C1981">
        <v>1</v>
      </c>
    </row>
    <row r="1982" spans="2:3" ht="15.75">
      <c r="B1982" s="41">
        <v>1979</v>
      </c>
      <c r="C1982">
        <v>1</v>
      </c>
    </row>
    <row r="1983" spans="2:3" ht="15.75">
      <c r="B1983" s="41">
        <v>1980</v>
      </c>
      <c r="C1983">
        <v>1</v>
      </c>
    </row>
    <row r="1984" spans="2:3" ht="16.5" thickBot="1">
      <c r="B1984" s="43">
        <v>1981</v>
      </c>
      <c r="C1984">
        <v>1</v>
      </c>
    </row>
    <row r="1985" spans="2:3" ht="15.75">
      <c r="B1985" s="41">
        <v>1982</v>
      </c>
      <c r="C1985">
        <v>1</v>
      </c>
    </row>
    <row r="1986" spans="2:3" ht="15.75">
      <c r="B1986" s="41">
        <v>1983</v>
      </c>
      <c r="C1986">
        <v>1</v>
      </c>
    </row>
    <row r="1987" spans="2:3" ht="16.5" thickBot="1">
      <c r="B1987" s="43">
        <v>1984</v>
      </c>
      <c r="C1987">
        <v>1</v>
      </c>
    </row>
    <row r="1988" spans="2:3" ht="15.75">
      <c r="B1988" s="41">
        <v>1985</v>
      </c>
      <c r="C1988">
        <v>1</v>
      </c>
    </row>
    <row r="1989" spans="2:3" ht="15.75">
      <c r="B1989" s="41">
        <v>1986</v>
      </c>
      <c r="C1989">
        <v>1</v>
      </c>
    </row>
    <row r="1990" spans="2:3" ht="16.5" thickBot="1">
      <c r="B1990" s="43">
        <v>1987</v>
      </c>
      <c r="C1990">
        <v>1</v>
      </c>
    </row>
    <row r="1991" spans="2:3" ht="15.75">
      <c r="B1991" s="41">
        <v>1988</v>
      </c>
      <c r="C1991">
        <v>1</v>
      </c>
    </row>
    <row r="1992" spans="2:3" ht="15.75">
      <c r="B1992" s="41">
        <v>1989</v>
      </c>
      <c r="C1992">
        <v>1</v>
      </c>
    </row>
    <row r="1993" spans="2:3" ht="16.5" thickBot="1">
      <c r="B1993" s="43">
        <v>1990</v>
      </c>
      <c r="C1993">
        <v>1</v>
      </c>
    </row>
    <row r="1994" spans="2:3" ht="15.75">
      <c r="B1994" s="41">
        <v>1991</v>
      </c>
      <c r="C1994">
        <v>1</v>
      </c>
    </row>
    <row r="1995" spans="2:3" ht="15.75">
      <c r="B1995" s="41">
        <v>1992</v>
      </c>
      <c r="C1995">
        <v>1</v>
      </c>
    </row>
    <row r="1996" spans="2:3" ht="16.5" thickBot="1">
      <c r="B1996" s="43">
        <v>1993</v>
      </c>
      <c r="C1996">
        <v>1</v>
      </c>
    </row>
    <row r="1997" spans="2:3" ht="15.75">
      <c r="B1997" s="41">
        <v>1994</v>
      </c>
      <c r="C1997">
        <v>1</v>
      </c>
    </row>
    <row r="1998" spans="2:3" ht="15.75">
      <c r="B1998" s="41">
        <v>1995</v>
      </c>
      <c r="C1998">
        <v>1</v>
      </c>
    </row>
    <row r="1999" spans="2:3" ht="16.5" thickBot="1">
      <c r="B1999" s="43">
        <v>1996</v>
      </c>
      <c r="C1999">
        <v>1</v>
      </c>
    </row>
    <row r="2000" spans="2:3" ht="15.75">
      <c r="B2000" s="41">
        <v>1997</v>
      </c>
      <c r="C2000">
        <v>1</v>
      </c>
    </row>
    <row r="2001" spans="2:3" ht="15.75">
      <c r="B2001" s="41">
        <v>1998</v>
      </c>
      <c r="C2001">
        <v>1</v>
      </c>
    </row>
    <row r="2002" spans="2:3" ht="16.5" thickBot="1">
      <c r="B2002" s="43">
        <v>1999</v>
      </c>
      <c r="C2002">
        <v>1</v>
      </c>
    </row>
    <row r="2003" spans="2:3" ht="15.75">
      <c r="B2003" s="41">
        <v>2000</v>
      </c>
      <c r="C2003">
        <v>1</v>
      </c>
    </row>
    <row r="2004" spans="2:3" ht="15.75">
      <c r="B2004" s="41">
        <v>2001</v>
      </c>
      <c r="C2004">
        <v>1</v>
      </c>
    </row>
    <row r="2005" spans="2:3" ht="16.5" thickBot="1">
      <c r="B2005" s="43">
        <v>2002</v>
      </c>
      <c r="C2005">
        <v>1</v>
      </c>
    </row>
    <row r="2006" spans="2:3" ht="15.75">
      <c r="B2006" s="41">
        <v>2003</v>
      </c>
      <c r="C2006">
        <v>1</v>
      </c>
    </row>
    <row r="2007" spans="2:3" ht="15.75">
      <c r="B2007" s="41">
        <v>2004</v>
      </c>
      <c r="C2007">
        <v>1</v>
      </c>
    </row>
    <row r="2008" spans="2:3" ht="16.5" thickBot="1">
      <c r="B2008" s="43">
        <v>2005</v>
      </c>
      <c r="C2008">
        <v>1</v>
      </c>
    </row>
    <row r="2009" spans="2:3" ht="15.75">
      <c r="B2009" s="41">
        <v>2006</v>
      </c>
      <c r="C2009">
        <v>1</v>
      </c>
    </row>
    <row r="2010" spans="2:3" ht="15.75">
      <c r="B2010" s="41">
        <v>2007</v>
      </c>
      <c r="C2010">
        <v>1</v>
      </c>
    </row>
    <row r="2011" spans="2:3" ht="16.5" thickBot="1">
      <c r="B2011" s="43">
        <v>2008</v>
      </c>
      <c r="C2011">
        <v>1</v>
      </c>
    </row>
    <row r="2012" spans="2:3" ht="15.75">
      <c r="B2012" s="41">
        <v>2009</v>
      </c>
      <c r="C2012">
        <v>1</v>
      </c>
    </row>
    <row r="2013" spans="2:3" ht="15.75">
      <c r="B2013" s="41">
        <v>2010</v>
      </c>
      <c r="C2013">
        <v>1</v>
      </c>
    </row>
    <row r="2014" spans="2:3" ht="16.5" thickBot="1">
      <c r="B2014" s="43">
        <v>2011</v>
      </c>
      <c r="C2014">
        <v>1</v>
      </c>
    </row>
    <row r="2015" spans="2:3" ht="15.75">
      <c r="B2015" s="41">
        <v>2012</v>
      </c>
      <c r="C2015">
        <v>1</v>
      </c>
    </row>
    <row r="2016" spans="2:3" ht="15.75">
      <c r="B2016" s="41">
        <v>2013</v>
      </c>
      <c r="C2016">
        <v>1</v>
      </c>
    </row>
    <row r="2017" spans="2:3" ht="16.5" thickBot="1">
      <c r="B2017" s="43">
        <v>2014</v>
      </c>
      <c r="C2017">
        <v>1</v>
      </c>
    </row>
    <row r="2018" spans="2:3" ht="15.75">
      <c r="B2018" s="41">
        <v>2015</v>
      </c>
      <c r="C2018">
        <v>1</v>
      </c>
    </row>
    <row r="2019" spans="2:3" ht="15.75">
      <c r="B2019" s="41">
        <v>2016</v>
      </c>
      <c r="C2019">
        <v>1</v>
      </c>
    </row>
    <row r="2020" spans="2:3" ht="16.5" thickBot="1">
      <c r="B2020" s="43">
        <v>2017</v>
      </c>
      <c r="C2020">
        <v>1</v>
      </c>
    </row>
    <row r="2021" spans="2:3" ht="15.75">
      <c r="B2021" s="41">
        <v>2018</v>
      </c>
      <c r="C2021">
        <v>1</v>
      </c>
    </row>
    <row r="2022" spans="2:3" ht="15.75">
      <c r="B2022" s="41">
        <v>2019</v>
      </c>
      <c r="C2022">
        <v>1</v>
      </c>
    </row>
    <row r="2023" spans="2:3" ht="16.5" thickBot="1">
      <c r="B2023" s="43">
        <v>2020</v>
      </c>
      <c r="C2023">
        <v>1</v>
      </c>
    </row>
    <row r="2024" spans="2:3" ht="15.75">
      <c r="B2024" s="41">
        <v>2021</v>
      </c>
      <c r="C2024">
        <v>1</v>
      </c>
    </row>
    <row r="2025" spans="2:3" ht="15.75">
      <c r="B2025" s="41">
        <v>2022</v>
      </c>
      <c r="C2025">
        <v>1</v>
      </c>
    </row>
    <row r="2026" spans="2:3" ht="16.5" thickBot="1">
      <c r="B2026" s="43">
        <v>2023</v>
      </c>
      <c r="C2026">
        <v>1</v>
      </c>
    </row>
    <row r="2027" spans="2:3" ht="15.75">
      <c r="B2027" s="41">
        <v>2024</v>
      </c>
      <c r="C2027">
        <v>1</v>
      </c>
    </row>
    <row r="2028" spans="2:3" ht="15.75">
      <c r="B2028" s="41">
        <v>2025</v>
      </c>
      <c r="C2028">
        <v>1</v>
      </c>
    </row>
    <row r="2029" spans="2:3" ht="16.5" thickBot="1">
      <c r="B2029" s="43">
        <v>2026</v>
      </c>
      <c r="C2029">
        <v>1</v>
      </c>
    </row>
    <row r="2030" spans="2:3" ht="15.75">
      <c r="B2030" s="41">
        <v>2027</v>
      </c>
      <c r="C2030">
        <v>1</v>
      </c>
    </row>
    <row r="2031" spans="2:3" ht="15.75">
      <c r="B2031" s="41">
        <v>2028</v>
      </c>
      <c r="C2031">
        <v>1</v>
      </c>
    </row>
    <row r="2032" spans="2:3" ht="16.5" thickBot="1">
      <c r="B2032" s="43">
        <v>2029</v>
      </c>
      <c r="C2032">
        <v>1</v>
      </c>
    </row>
    <row r="2033" spans="2:3" ht="15.75">
      <c r="B2033" s="41">
        <v>2030</v>
      </c>
      <c r="C2033">
        <v>1</v>
      </c>
    </row>
    <row r="2034" spans="2:3" ht="15.75">
      <c r="B2034" s="41">
        <v>2031</v>
      </c>
      <c r="C2034">
        <v>1</v>
      </c>
    </row>
    <row r="2035" spans="2:3" ht="16.5" thickBot="1">
      <c r="B2035" s="43">
        <v>2032</v>
      </c>
      <c r="C2035">
        <v>1</v>
      </c>
    </row>
    <row r="2036" spans="2:3" ht="15.75">
      <c r="B2036" s="41">
        <v>2033</v>
      </c>
      <c r="C2036">
        <v>2</v>
      </c>
    </row>
    <row r="2037" spans="2:3" ht="15.75">
      <c r="B2037" s="41">
        <v>2034</v>
      </c>
      <c r="C2037">
        <v>1</v>
      </c>
    </row>
    <row r="2038" spans="2:3" ht="16.5" thickBot="1">
      <c r="B2038" s="43">
        <v>2035</v>
      </c>
      <c r="C2038">
        <v>1</v>
      </c>
    </row>
    <row r="2039" spans="2:3" ht="15.75">
      <c r="B2039" s="41">
        <v>2036</v>
      </c>
      <c r="C2039">
        <v>1</v>
      </c>
    </row>
    <row r="2040" spans="2:3" ht="15.75">
      <c r="B2040" s="41">
        <v>2037</v>
      </c>
      <c r="C2040">
        <v>1</v>
      </c>
    </row>
    <row r="2041" spans="2:3" ht="16.5" thickBot="1">
      <c r="B2041" s="43">
        <v>2038</v>
      </c>
      <c r="C2041">
        <v>1</v>
      </c>
    </row>
    <row r="2042" spans="2:3" ht="15.75">
      <c r="B2042" s="41">
        <v>2039</v>
      </c>
      <c r="C2042">
        <v>1</v>
      </c>
    </row>
    <row r="2043" spans="2:3" ht="15.75">
      <c r="B2043" s="41">
        <v>2040</v>
      </c>
      <c r="C2043">
        <v>1</v>
      </c>
    </row>
    <row r="2044" spans="2:3" ht="16.5" thickBot="1">
      <c r="B2044" s="43">
        <v>2041</v>
      </c>
      <c r="C2044">
        <v>1</v>
      </c>
    </row>
    <row r="2045" spans="2:3" ht="15.75">
      <c r="B2045" s="41">
        <v>2042</v>
      </c>
      <c r="C2045">
        <v>1</v>
      </c>
    </row>
    <row r="2046" spans="2:3" ht="15.75">
      <c r="B2046" s="41">
        <v>2043</v>
      </c>
      <c r="C2046">
        <v>1</v>
      </c>
    </row>
    <row r="2047" spans="2:3" ht="16.5" thickBot="1">
      <c r="B2047" s="43">
        <v>2044</v>
      </c>
      <c r="C2047">
        <v>1</v>
      </c>
    </row>
    <row r="2048" spans="2:3" ht="15.75">
      <c r="B2048" s="41">
        <v>2045</v>
      </c>
      <c r="C2048">
        <v>1</v>
      </c>
    </row>
    <row r="2049" spans="2:3" ht="15.75">
      <c r="B2049" s="41">
        <v>2046</v>
      </c>
      <c r="C2049">
        <v>1</v>
      </c>
    </row>
    <row r="2050" spans="2:3" ht="16.5" thickBot="1">
      <c r="B2050" s="43">
        <v>2047</v>
      </c>
      <c r="C2050">
        <v>1</v>
      </c>
    </row>
    <row r="2051" spans="2:3" ht="15.75">
      <c r="B2051" s="41">
        <v>2048</v>
      </c>
      <c r="C2051">
        <v>1</v>
      </c>
    </row>
    <row r="2052" spans="2:3" ht="15.75">
      <c r="B2052" s="41">
        <v>2049</v>
      </c>
      <c r="C2052">
        <v>1</v>
      </c>
    </row>
    <row r="2053" spans="2:3" ht="16.5" thickBot="1">
      <c r="B2053" s="43">
        <v>2050</v>
      </c>
      <c r="C2053">
        <v>1</v>
      </c>
    </row>
    <row r="2054" spans="2:3" ht="15.75">
      <c r="B2054" s="41">
        <v>2051</v>
      </c>
      <c r="C2054">
        <v>1</v>
      </c>
    </row>
    <row r="2055" spans="2:3" ht="15.75">
      <c r="B2055" s="41">
        <v>2052</v>
      </c>
      <c r="C2055">
        <v>1</v>
      </c>
    </row>
    <row r="2056" spans="2:3" ht="16.5" thickBot="1">
      <c r="B2056" s="43">
        <v>2053</v>
      </c>
      <c r="C2056">
        <v>1</v>
      </c>
    </row>
    <row r="2057" spans="2:3" ht="15.75">
      <c r="B2057" s="41">
        <v>2054</v>
      </c>
      <c r="C2057">
        <v>1</v>
      </c>
    </row>
    <row r="2058" spans="2:3" ht="15.75">
      <c r="B2058" s="41">
        <v>2055</v>
      </c>
      <c r="C2058">
        <v>1</v>
      </c>
    </row>
    <row r="2059" spans="2:3" ht="16.5" thickBot="1">
      <c r="B2059" s="43">
        <v>2056</v>
      </c>
      <c r="C2059">
        <v>1</v>
      </c>
    </row>
    <row r="2060" spans="2:3" ht="15.75">
      <c r="B2060" s="41">
        <v>2057</v>
      </c>
      <c r="C2060">
        <v>1</v>
      </c>
    </row>
    <row r="2061" spans="2:3" ht="15.75">
      <c r="B2061" s="41">
        <v>2058</v>
      </c>
      <c r="C2061">
        <v>1</v>
      </c>
    </row>
    <row r="2062" spans="2:3" ht="16.5" thickBot="1">
      <c r="B2062" s="43">
        <v>2059</v>
      </c>
      <c r="C2062">
        <v>1</v>
      </c>
    </row>
    <row r="2063" spans="2:3" ht="15.75">
      <c r="B2063" s="41">
        <v>2060</v>
      </c>
      <c r="C2063">
        <v>1</v>
      </c>
    </row>
    <row r="2064" spans="2:3" ht="15.75">
      <c r="B2064" s="41">
        <v>2061</v>
      </c>
      <c r="C2064">
        <v>1</v>
      </c>
    </row>
    <row r="2065" spans="2:3" ht="16.5" thickBot="1">
      <c r="B2065" s="43">
        <v>2062</v>
      </c>
      <c r="C2065">
        <v>1</v>
      </c>
    </row>
    <row r="2066" spans="2:3" ht="15.75">
      <c r="B2066" s="41">
        <v>2063</v>
      </c>
      <c r="C2066">
        <v>1</v>
      </c>
    </row>
    <row r="2067" spans="2:3" ht="15.75">
      <c r="B2067" s="41">
        <v>2064</v>
      </c>
      <c r="C2067">
        <v>1</v>
      </c>
    </row>
    <row r="2068" spans="2:3" ht="16.5" thickBot="1">
      <c r="B2068" s="43">
        <v>2065</v>
      </c>
      <c r="C2068">
        <v>1</v>
      </c>
    </row>
    <row r="2069" spans="2:3" ht="15.75">
      <c r="B2069" s="41">
        <v>2066</v>
      </c>
      <c r="C2069">
        <v>1</v>
      </c>
    </row>
    <row r="2070" spans="2:3" ht="15.75">
      <c r="B2070" s="41">
        <v>2067</v>
      </c>
      <c r="C2070">
        <v>1</v>
      </c>
    </row>
    <row r="2071" spans="2:3" ht="16.5" thickBot="1">
      <c r="B2071" s="43">
        <v>2068</v>
      </c>
      <c r="C2071">
        <v>1</v>
      </c>
    </row>
    <row r="2072" spans="2:3" ht="15.75">
      <c r="B2072" s="41">
        <v>2069</v>
      </c>
      <c r="C2072">
        <v>1</v>
      </c>
    </row>
    <row r="2073" spans="2:3" ht="15.75">
      <c r="B2073" s="41">
        <v>2070</v>
      </c>
      <c r="C2073">
        <v>1</v>
      </c>
    </row>
    <row r="2074" spans="2:3" ht="16.5" thickBot="1">
      <c r="B2074" s="43">
        <v>2071</v>
      </c>
      <c r="C2074">
        <v>1</v>
      </c>
    </row>
    <row r="2075" spans="2:3" ht="15.75">
      <c r="B2075" s="41">
        <v>2072</v>
      </c>
      <c r="C2075">
        <v>1</v>
      </c>
    </row>
    <row r="2076" spans="2:3" ht="15.75">
      <c r="B2076" s="41">
        <v>2073</v>
      </c>
      <c r="C2076">
        <v>1</v>
      </c>
    </row>
    <row r="2077" spans="2:3" ht="16.5" thickBot="1">
      <c r="B2077" s="43">
        <v>2074</v>
      </c>
      <c r="C2077">
        <v>1</v>
      </c>
    </row>
    <row r="2078" spans="2:3" ht="15.75">
      <c r="B2078" s="41">
        <v>2075</v>
      </c>
      <c r="C2078">
        <v>1</v>
      </c>
    </row>
    <row r="2079" spans="2:3" ht="15.75">
      <c r="B2079" s="41">
        <v>2076</v>
      </c>
      <c r="C2079">
        <v>1</v>
      </c>
    </row>
    <row r="2080" spans="2:3" ht="16.5" thickBot="1">
      <c r="B2080" s="43">
        <v>2077</v>
      </c>
      <c r="C2080">
        <v>1</v>
      </c>
    </row>
    <row r="2081" spans="2:3" ht="15.75">
      <c r="B2081" s="41">
        <v>2078</v>
      </c>
      <c r="C2081">
        <v>1</v>
      </c>
    </row>
    <row r="2082" spans="2:3" ht="15.75">
      <c r="B2082" s="41">
        <v>2079</v>
      </c>
      <c r="C2082">
        <v>1</v>
      </c>
    </row>
    <row r="2083" spans="2:3" ht="16.5" thickBot="1">
      <c r="B2083" s="43">
        <v>2080</v>
      </c>
      <c r="C2083">
        <v>1</v>
      </c>
    </row>
    <row r="2084" spans="2:3" ht="15.75">
      <c r="B2084" s="41">
        <v>2081</v>
      </c>
      <c r="C2084">
        <v>1</v>
      </c>
    </row>
    <row r="2085" spans="2:3" ht="15.75">
      <c r="B2085" s="41">
        <v>2082</v>
      </c>
      <c r="C2085">
        <v>1</v>
      </c>
    </row>
    <row r="2086" spans="2:3" ht="16.5" thickBot="1">
      <c r="B2086" s="43">
        <v>2083</v>
      </c>
      <c r="C2086">
        <v>1</v>
      </c>
    </row>
    <row r="2087" spans="2:3" ht="15.75">
      <c r="B2087" s="41">
        <v>2084</v>
      </c>
      <c r="C2087">
        <v>1</v>
      </c>
    </row>
    <row r="2088" spans="2:3" ht="15.75">
      <c r="B2088" s="41">
        <v>2085</v>
      </c>
      <c r="C2088">
        <v>1</v>
      </c>
    </row>
    <row r="2089" spans="2:3" ht="16.5" thickBot="1">
      <c r="B2089" s="43">
        <v>2086</v>
      </c>
      <c r="C2089">
        <v>1</v>
      </c>
    </row>
    <row r="2090" spans="2:3" ht="15.75">
      <c r="B2090" s="41">
        <v>2087</v>
      </c>
      <c r="C2090">
        <v>1</v>
      </c>
    </row>
    <row r="2091" spans="2:3" ht="15.75">
      <c r="B2091" s="41">
        <v>2088</v>
      </c>
      <c r="C2091">
        <v>1</v>
      </c>
    </row>
    <row r="2092" spans="2:3" ht="16.5" thickBot="1">
      <c r="B2092" s="43">
        <v>2089</v>
      </c>
      <c r="C2092">
        <v>1</v>
      </c>
    </row>
    <row r="2093" spans="2:3" ht="15.75">
      <c r="B2093" s="41">
        <v>2090</v>
      </c>
      <c r="C2093">
        <v>1</v>
      </c>
    </row>
    <row r="2094" spans="2:3" ht="15.75">
      <c r="B2094" s="41">
        <v>2091</v>
      </c>
      <c r="C2094">
        <v>1</v>
      </c>
    </row>
    <row r="2095" spans="2:3" ht="16.5" thickBot="1">
      <c r="B2095" s="43">
        <v>2092</v>
      </c>
      <c r="C2095">
        <v>1</v>
      </c>
    </row>
    <row r="2096" spans="2:3" ht="15.75">
      <c r="B2096" s="41">
        <v>2093</v>
      </c>
      <c r="C2096">
        <v>1</v>
      </c>
    </row>
    <row r="2097" spans="2:3" ht="15.75">
      <c r="B2097" s="41">
        <v>2094</v>
      </c>
      <c r="C2097">
        <v>1</v>
      </c>
    </row>
    <row r="2098" spans="2:3" ht="16.5" thickBot="1">
      <c r="B2098" s="43">
        <v>2095</v>
      </c>
      <c r="C2098">
        <v>1</v>
      </c>
    </row>
    <row r="2099" spans="2:3" ht="15.75">
      <c r="B2099" s="41">
        <v>2096</v>
      </c>
      <c r="C2099">
        <v>1</v>
      </c>
    </row>
    <row r="2100" spans="2:3" ht="15.75">
      <c r="B2100" s="41">
        <v>2097</v>
      </c>
      <c r="C2100">
        <v>1</v>
      </c>
    </row>
    <row r="2101" spans="2:3" ht="16.5" thickBot="1">
      <c r="B2101" s="43">
        <v>2098</v>
      </c>
      <c r="C2101">
        <v>1</v>
      </c>
    </row>
    <row r="2102" spans="2:3" ht="15.75">
      <c r="B2102" s="41">
        <v>2099</v>
      </c>
      <c r="C2102">
        <v>1</v>
      </c>
    </row>
    <row r="2103" spans="2:3" ht="15.75">
      <c r="B2103" s="41">
        <v>2100</v>
      </c>
      <c r="C2103">
        <v>1</v>
      </c>
    </row>
    <row r="2104" spans="2:3" ht="16.5" thickBot="1">
      <c r="B2104" s="43">
        <v>2101</v>
      </c>
      <c r="C2104">
        <v>1</v>
      </c>
    </row>
    <row r="2105" spans="2:3" ht="15.75">
      <c r="B2105" s="41">
        <v>2102</v>
      </c>
      <c r="C2105">
        <v>1</v>
      </c>
    </row>
    <row r="2106" spans="2:3" ht="15.75">
      <c r="B2106" s="41">
        <v>2103</v>
      </c>
      <c r="C2106">
        <v>2</v>
      </c>
    </row>
    <row r="2107" spans="2:3" ht="16.5" thickBot="1">
      <c r="B2107" s="43">
        <v>2104</v>
      </c>
      <c r="C2107">
        <v>1</v>
      </c>
    </row>
    <row r="2108" spans="2:3" ht="15.75">
      <c r="B2108" s="41">
        <v>2105</v>
      </c>
      <c r="C2108">
        <v>1</v>
      </c>
    </row>
    <row r="2109" spans="2:3" ht="15.75">
      <c r="B2109" s="41">
        <v>2106</v>
      </c>
      <c r="C2109">
        <v>1</v>
      </c>
    </row>
    <row r="2110" spans="2:3" ht="16.5" thickBot="1">
      <c r="B2110" s="43">
        <v>2107</v>
      </c>
      <c r="C2110">
        <v>1</v>
      </c>
    </row>
    <row r="2111" spans="2:3" ht="15.75">
      <c r="B2111" s="41">
        <v>2108</v>
      </c>
      <c r="C2111">
        <v>1</v>
      </c>
    </row>
    <row r="2112" spans="2:3" ht="15.75">
      <c r="B2112" s="41">
        <v>2109</v>
      </c>
      <c r="C2112">
        <v>1</v>
      </c>
    </row>
    <row r="2113" spans="2:3" ht="16.5" thickBot="1">
      <c r="B2113" s="43">
        <v>2110</v>
      </c>
      <c r="C2113">
        <v>1</v>
      </c>
    </row>
    <row r="2114" spans="2:3" ht="15.75">
      <c r="B2114" s="41">
        <v>2111</v>
      </c>
      <c r="C2114">
        <v>1</v>
      </c>
    </row>
    <row r="2115" spans="2:3" ht="15.75">
      <c r="B2115" s="41">
        <v>2112</v>
      </c>
      <c r="C2115">
        <v>1</v>
      </c>
    </row>
    <row r="2116" spans="2:3" ht="16.5" thickBot="1">
      <c r="B2116" s="43">
        <v>2113</v>
      </c>
      <c r="C2116">
        <v>1</v>
      </c>
    </row>
    <row r="2117" spans="2:3" ht="15.75">
      <c r="B2117" s="41">
        <v>2114</v>
      </c>
      <c r="C2117">
        <v>1</v>
      </c>
    </row>
    <row r="2118" spans="2:3" ht="15.75">
      <c r="B2118" s="41">
        <v>2115</v>
      </c>
      <c r="C2118">
        <v>1</v>
      </c>
    </row>
    <row r="2119" spans="2:3" ht="16.5" thickBot="1">
      <c r="B2119" s="43">
        <v>2116</v>
      </c>
      <c r="C2119">
        <v>1</v>
      </c>
    </row>
    <row r="2120" spans="2:3" ht="15.75">
      <c r="B2120" s="41">
        <v>2117</v>
      </c>
      <c r="C2120">
        <v>1</v>
      </c>
    </row>
    <row r="2121" spans="2:3" ht="15.75">
      <c r="B2121" s="41">
        <v>2118</v>
      </c>
      <c r="C2121">
        <v>1</v>
      </c>
    </row>
    <row r="2122" spans="2:3" ht="16.5" thickBot="1">
      <c r="B2122" s="43">
        <v>2119</v>
      </c>
      <c r="C2122">
        <v>1</v>
      </c>
    </row>
    <row r="2123" spans="2:3" ht="15.75">
      <c r="B2123" s="41">
        <v>2120</v>
      </c>
      <c r="C2123">
        <v>1</v>
      </c>
    </row>
    <row r="2124" spans="2:3" ht="15.75">
      <c r="B2124" s="41">
        <v>2121</v>
      </c>
      <c r="C2124">
        <v>1</v>
      </c>
    </row>
    <row r="2125" spans="2:3" ht="16.5" thickBot="1">
      <c r="B2125" s="43">
        <v>2122</v>
      </c>
      <c r="C2125">
        <v>1</v>
      </c>
    </row>
    <row r="2126" spans="2:3" ht="15.75">
      <c r="B2126" s="41">
        <v>2123</v>
      </c>
      <c r="C2126">
        <v>1</v>
      </c>
    </row>
    <row r="2127" spans="2:3" ht="15.75">
      <c r="B2127" s="41">
        <v>2124</v>
      </c>
      <c r="C2127">
        <v>1</v>
      </c>
    </row>
    <row r="2128" spans="2:3" ht="16.5" thickBot="1">
      <c r="B2128" s="43">
        <v>2125</v>
      </c>
      <c r="C2128">
        <v>1</v>
      </c>
    </row>
    <row r="2129" spans="2:3" ht="15.75">
      <c r="B2129" s="41">
        <v>2126</v>
      </c>
      <c r="C2129">
        <v>1</v>
      </c>
    </row>
    <row r="2130" spans="2:3" ht="15.75">
      <c r="B2130" s="41">
        <v>2127</v>
      </c>
      <c r="C2130">
        <v>1</v>
      </c>
    </row>
    <row r="2131" spans="2:3" ht="16.5" thickBot="1">
      <c r="B2131" s="43">
        <v>2128</v>
      </c>
      <c r="C2131">
        <v>1</v>
      </c>
    </row>
    <row r="2132" spans="2:3" ht="15.75">
      <c r="B2132" s="41">
        <v>2129</v>
      </c>
      <c r="C2132">
        <v>1</v>
      </c>
    </row>
    <row r="2133" spans="2:3" ht="15.75">
      <c r="B2133" s="41">
        <v>2130</v>
      </c>
      <c r="C2133">
        <v>1</v>
      </c>
    </row>
    <row r="2134" spans="2:3" ht="16.5" thickBot="1">
      <c r="B2134" s="43">
        <v>2131</v>
      </c>
      <c r="C2134">
        <v>1</v>
      </c>
    </row>
    <row r="2135" spans="2:3" ht="15.75">
      <c r="B2135" s="41">
        <v>2132</v>
      </c>
      <c r="C2135">
        <v>1</v>
      </c>
    </row>
    <row r="2136" spans="2:3" ht="15.75">
      <c r="B2136" s="41">
        <v>2133</v>
      </c>
      <c r="C2136">
        <v>1</v>
      </c>
    </row>
    <row r="2137" spans="2:3" ht="16.5" thickBot="1">
      <c r="B2137" s="43">
        <v>2134</v>
      </c>
      <c r="C2137">
        <v>1</v>
      </c>
    </row>
    <row r="2138" spans="2:3" ht="15.75">
      <c r="B2138" s="41">
        <v>2135</v>
      </c>
      <c r="C2138">
        <v>1</v>
      </c>
    </row>
    <row r="2139" spans="2:3" ht="15.75">
      <c r="B2139" s="41">
        <v>2136</v>
      </c>
      <c r="C2139">
        <v>1</v>
      </c>
    </row>
    <row r="2140" spans="2:3" ht="16.5" thickBot="1">
      <c r="B2140" s="43">
        <v>2137</v>
      </c>
      <c r="C2140">
        <v>1</v>
      </c>
    </row>
    <row r="2141" spans="2:3" ht="15.75">
      <c r="B2141" s="41">
        <v>2138</v>
      </c>
      <c r="C2141">
        <v>1</v>
      </c>
    </row>
    <row r="2142" spans="2:3" ht="15.75">
      <c r="B2142" s="41">
        <v>2139</v>
      </c>
      <c r="C2142">
        <v>1</v>
      </c>
    </row>
    <row r="2143" spans="2:3" ht="16.5" thickBot="1">
      <c r="B2143" s="43">
        <v>2140</v>
      </c>
      <c r="C2143">
        <v>1</v>
      </c>
    </row>
    <row r="2144" spans="2:3" ht="15.75">
      <c r="B2144" s="41">
        <v>2141</v>
      </c>
      <c r="C2144">
        <v>1</v>
      </c>
    </row>
    <row r="2145" spans="2:3" ht="15.75">
      <c r="B2145" s="41">
        <v>2142</v>
      </c>
      <c r="C2145">
        <v>1</v>
      </c>
    </row>
    <row r="2146" spans="2:3" ht="16.5" thickBot="1">
      <c r="B2146" s="43">
        <v>2143</v>
      </c>
      <c r="C2146">
        <v>1</v>
      </c>
    </row>
    <row r="2147" spans="2:3" ht="15.75">
      <c r="B2147" s="41">
        <v>2144</v>
      </c>
      <c r="C2147">
        <v>1</v>
      </c>
    </row>
    <row r="2148" spans="2:3" ht="15.75">
      <c r="B2148" s="41">
        <v>2145</v>
      </c>
      <c r="C2148">
        <v>1</v>
      </c>
    </row>
    <row r="2149" spans="2:3" ht="16.5" thickBot="1">
      <c r="B2149" s="43">
        <v>2146</v>
      </c>
      <c r="C2149">
        <v>1</v>
      </c>
    </row>
    <row r="2150" spans="2:3" ht="15.75">
      <c r="B2150" s="41">
        <v>2147</v>
      </c>
      <c r="C2150">
        <v>1</v>
      </c>
    </row>
    <row r="2151" spans="2:3" ht="15.75">
      <c r="B2151" s="41">
        <v>2148</v>
      </c>
      <c r="C2151">
        <v>1</v>
      </c>
    </row>
    <row r="2152" spans="2:3" ht="16.5" thickBot="1">
      <c r="B2152" s="43">
        <v>2149</v>
      </c>
      <c r="C2152">
        <v>1</v>
      </c>
    </row>
    <row r="2153" spans="2:3" ht="15.75">
      <c r="B2153" s="41">
        <v>2150</v>
      </c>
      <c r="C2153">
        <v>1</v>
      </c>
    </row>
    <row r="2154" spans="2:3" ht="15.75">
      <c r="B2154" s="41">
        <v>2151</v>
      </c>
      <c r="C2154">
        <v>1</v>
      </c>
    </row>
    <row r="2155" spans="2:3" ht="16.5" thickBot="1">
      <c r="B2155" s="43">
        <v>2152</v>
      </c>
      <c r="C2155">
        <v>1</v>
      </c>
    </row>
    <row r="2156" spans="2:3" ht="15.75">
      <c r="B2156" s="41">
        <v>2153</v>
      </c>
      <c r="C2156">
        <v>1</v>
      </c>
    </row>
    <row r="2157" spans="2:3" ht="15.75">
      <c r="B2157" s="41">
        <v>2154</v>
      </c>
      <c r="C2157">
        <v>1</v>
      </c>
    </row>
    <row r="2158" spans="2:3" ht="16.5" thickBot="1">
      <c r="B2158" s="43">
        <v>2155</v>
      </c>
      <c r="C2158">
        <v>1</v>
      </c>
    </row>
    <row r="2159" spans="2:3" ht="15.75">
      <c r="B2159" s="41">
        <v>2156</v>
      </c>
      <c r="C2159">
        <v>1</v>
      </c>
    </row>
    <row r="2160" spans="2:3" ht="15.75">
      <c r="B2160" s="41">
        <v>2157</v>
      </c>
      <c r="C2160">
        <v>1</v>
      </c>
    </row>
    <row r="2161" spans="2:3" ht="16.5" thickBot="1">
      <c r="B2161" s="43">
        <v>2158</v>
      </c>
      <c r="C2161">
        <v>1</v>
      </c>
    </row>
    <row r="2162" spans="2:3" ht="15.75">
      <c r="B2162" s="41">
        <v>2159</v>
      </c>
      <c r="C2162">
        <v>1</v>
      </c>
    </row>
    <row r="2163" spans="2:3" ht="15.75">
      <c r="B2163" s="41">
        <v>2160</v>
      </c>
      <c r="C2163">
        <v>1</v>
      </c>
    </row>
    <row r="2164" spans="2:3" ht="16.5" thickBot="1">
      <c r="B2164" s="43">
        <v>2161</v>
      </c>
      <c r="C2164">
        <v>1</v>
      </c>
    </row>
    <row r="2165" spans="2:3" ht="15.75">
      <c r="B2165" s="41">
        <v>2162</v>
      </c>
      <c r="C2165">
        <v>1</v>
      </c>
    </row>
    <row r="2166" spans="2:3" ht="15.75">
      <c r="B2166" s="41">
        <v>2163</v>
      </c>
      <c r="C2166">
        <v>1</v>
      </c>
    </row>
    <row r="2167" spans="2:3" ht="16.5" thickBot="1">
      <c r="B2167" s="43">
        <v>2164</v>
      </c>
      <c r="C2167">
        <v>1</v>
      </c>
    </row>
    <row r="2168" spans="2:3" ht="15.75">
      <c r="B2168" s="41">
        <v>2165</v>
      </c>
      <c r="C2168">
        <v>1</v>
      </c>
    </row>
    <row r="2169" spans="2:3" ht="15.75">
      <c r="B2169" s="41">
        <v>2166</v>
      </c>
      <c r="C2169">
        <v>1</v>
      </c>
    </row>
    <row r="2170" spans="2:3" ht="16.5" thickBot="1">
      <c r="B2170" s="43">
        <v>2167</v>
      </c>
      <c r="C2170">
        <v>1</v>
      </c>
    </row>
    <row r="2171" spans="2:3" ht="15.75">
      <c r="B2171" s="41">
        <v>2168</v>
      </c>
      <c r="C2171">
        <v>1</v>
      </c>
    </row>
    <row r="2172" spans="2:3" ht="15.75">
      <c r="B2172" s="41">
        <v>2169</v>
      </c>
      <c r="C2172">
        <v>1</v>
      </c>
    </row>
    <row r="2173" spans="2:3" ht="16.5" thickBot="1">
      <c r="B2173" s="43">
        <v>2170</v>
      </c>
      <c r="C2173">
        <v>2</v>
      </c>
    </row>
    <row r="2174" spans="2:3" ht="15.75">
      <c r="B2174" s="41">
        <v>2171</v>
      </c>
      <c r="C2174">
        <v>1</v>
      </c>
    </row>
    <row r="2175" spans="2:3" ht="15.75">
      <c r="B2175" s="41">
        <v>2172</v>
      </c>
      <c r="C2175">
        <v>1</v>
      </c>
    </row>
    <row r="2176" spans="2:3" ht="16.5" thickBot="1">
      <c r="B2176" s="43">
        <v>2173</v>
      </c>
      <c r="C2176">
        <v>1</v>
      </c>
    </row>
    <row r="2177" spans="2:3" ht="15.75">
      <c r="B2177" s="41">
        <v>2174</v>
      </c>
      <c r="C2177">
        <v>1</v>
      </c>
    </row>
    <row r="2178" spans="2:3" ht="15.75">
      <c r="B2178" s="41">
        <v>2175</v>
      </c>
      <c r="C2178">
        <v>1</v>
      </c>
    </row>
    <row r="2179" spans="2:3" ht="16.5" thickBot="1">
      <c r="B2179" s="43">
        <v>2176</v>
      </c>
      <c r="C2179">
        <v>1</v>
      </c>
    </row>
    <row r="2180" spans="2:3" ht="15.75">
      <c r="B2180" s="41">
        <v>2177</v>
      </c>
      <c r="C2180">
        <v>1</v>
      </c>
    </row>
    <row r="2181" spans="2:3" ht="15.75">
      <c r="B2181" s="41">
        <v>2178</v>
      </c>
      <c r="C2181">
        <v>1</v>
      </c>
    </row>
    <row r="2182" spans="2:3" ht="16.5" thickBot="1">
      <c r="B2182" s="43">
        <v>2179</v>
      </c>
      <c r="C2182">
        <v>1</v>
      </c>
    </row>
    <row r="2183" spans="2:3" ht="15.75">
      <c r="B2183" s="41">
        <v>2180</v>
      </c>
      <c r="C2183">
        <v>1</v>
      </c>
    </row>
    <row r="2184" spans="2:3" ht="15.75">
      <c r="B2184" s="41">
        <v>2181</v>
      </c>
      <c r="C2184">
        <v>1</v>
      </c>
    </row>
    <row r="2185" spans="2:3" ht="16.5" thickBot="1">
      <c r="B2185" s="43">
        <v>2182</v>
      </c>
      <c r="C2185">
        <v>1</v>
      </c>
    </row>
    <row r="2186" spans="2:3" ht="15.75">
      <c r="B2186" s="41">
        <v>2183</v>
      </c>
      <c r="C2186">
        <v>1</v>
      </c>
    </row>
    <row r="2187" spans="2:3" ht="15.75">
      <c r="B2187" s="41">
        <v>2184</v>
      </c>
      <c r="C2187">
        <v>1</v>
      </c>
    </row>
    <row r="2188" spans="2:3" ht="16.5" thickBot="1">
      <c r="B2188" s="43">
        <v>2185</v>
      </c>
      <c r="C2188">
        <v>1</v>
      </c>
    </row>
    <row r="2189" spans="2:3" ht="15.75">
      <c r="B2189" s="41">
        <v>2186</v>
      </c>
      <c r="C2189">
        <v>1</v>
      </c>
    </row>
    <row r="2190" spans="2:3" ht="15.75">
      <c r="B2190" s="41">
        <v>2187</v>
      </c>
      <c r="C2190">
        <v>1</v>
      </c>
    </row>
    <row r="2191" spans="2:3" ht="16.5" thickBot="1">
      <c r="B2191" s="43">
        <v>2188</v>
      </c>
      <c r="C2191">
        <v>1</v>
      </c>
    </row>
    <row r="2192" spans="2:3" ht="15.75">
      <c r="B2192" s="41">
        <v>2189</v>
      </c>
      <c r="C2192">
        <v>1</v>
      </c>
    </row>
    <row r="2193" spans="2:3" ht="15.75">
      <c r="B2193" s="41">
        <v>2190</v>
      </c>
      <c r="C2193">
        <v>1</v>
      </c>
    </row>
    <row r="2194" spans="2:3" ht="16.5" thickBot="1">
      <c r="B2194" s="43">
        <v>2191</v>
      </c>
      <c r="C2194">
        <v>1</v>
      </c>
    </row>
    <row r="2195" spans="2:3" ht="15.75">
      <c r="B2195" s="41">
        <v>2192</v>
      </c>
      <c r="C2195">
        <v>1</v>
      </c>
    </row>
    <row r="2196" spans="2:3" ht="15.75">
      <c r="B2196" s="41">
        <v>2193</v>
      </c>
      <c r="C2196">
        <v>1</v>
      </c>
    </row>
    <row r="2197" spans="2:3" ht="16.5" thickBot="1">
      <c r="B2197" s="43">
        <v>2194</v>
      </c>
      <c r="C2197">
        <v>1</v>
      </c>
    </row>
    <row r="2198" spans="2:3" ht="15.75">
      <c r="B2198" s="41">
        <v>2195</v>
      </c>
      <c r="C2198">
        <v>1</v>
      </c>
    </row>
    <row r="2199" spans="2:3" ht="15.75">
      <c r="B2199" s="41">
        <v>2196</v>
      </c>
      <c r="C2199">
        <v>1</v>
      </c>
    </row>
    <row r="2200" spans="2:3" ht="16.5" thickBot="1">
      <c r="B2200" s="43">
        <v>2197</v>
      </c>
      <c r="C2200">
        <v>1</v>
      </c>
    </row>
    <row r="2201" spans="2:3" ht="15.75">
      <c r="B2201" s="41">
        <v>2198</v>
      </c>
      <c r="C2201">
        <v>1</v>
      </c>
    </row>
    <row r="2202" spans="2:3" ht="15.75">
      <c r="B2202" s="41">
        <v>2199</v>
      </c>
      <c r="C2202">
        <v>1</v>
      </c>
    </row>
    <row r="2203" spans="2:3" ht="16.5" thickBot="1">
      <c r="B2203" s="43">
        <v>2200</v>
      </c>
      <c r="C2203">
        <v>1</v>
      </c>
    </row>
    <row r="2204" spans="2:3" ht="15.75">
      <c r="B2204" s="41">
        <v>2201</v>
      </c>
      <c r="C2204">
        <v>1</v>
      </c>
    </row>
    <row r="2205" spans="2:3" ht="15.75">
      <c r="B2205" s="41">
        <v>2202</v>
      </c>
      <c r="C2205">
        <v>1</v>
      </c>
    </row>
    <row r="2206" spans="2:3" ht="16.5" thickBot="1">
      <c r="B2206" s="43">
        <v>2203</v>
      </c>
      <c r="C2206">
        <v>1</v>
      </c>
    </row>
    <row r="2207" spans="2:3" ht="15.75">
      <c r="B2207" s="41">
        <v>2204</v>
      </c>
      <c r="C2207">
        <v>1</v>
      </c>
    </row>
    <row r="2208" spans="2:3" ht="15.75">
      <c r="B2208" s="41">
        <v>2205</v>
      </c>
      <c r="C2208">
        <v>1</v>
      </c>
    </row>
    <row r="2209" spans="2:3" ht="16.5" thickBot="1">
      <c r="B2209" s="43">
        <v>2206</v>
      </c>
      <c r="C2209">
        <v>1</v>
      </c>
    </row>
    <row r="2210" spans="2:3" ht="15.75">
      <c r="B2210" s="41">
        <v>2207</v>
      </c>
      <c r="C2210">
        <v>1</v>
      </c>
    </row>
    <row r="2211" spans="2:3" ht="15.75">
      <c r="B2211" s="41">
        <v>2208</v>
      </c>
      <c r="C2211">
        <v>1</v>
      </c>
    </row>
    <row r="2212" spans="2:3" ht="16.5" thickBot="1">
      <c r="B2212" s="43">
        <v>2209</v>
      </c>
      <c r="C2212">
        <v>1</v>
      </c>
    </row>
    <row r="2213" spans="2:3" ht="15.75">
      <c r="B2213" s="41">
        <v>2210</v>
      </c>
      <c r="C2213">
        <v>1</v>
      </c>
    </row>
    <row r="2214" spans="2:3" ht="15.75">
      <c r="B2214" s="41">
        <v>2211</v>
      </c>
      <c r="C2214">
        <v>1</v>
      </c>
    </row>
    <row r="2215" spans="2:3" ht="16.5" thickBot="1">
      <c r="B2215" s="43">
        <v>2212</v>
      </c>
      <c r="C2215">
        <v>1</v>
      </c>
    </row>
    <row r="2216" spans="2:3" ht="15.75">
      <c r="B2216" s="41">
        <v>2213</v>
      </c>
      <c r="C2216">
        <v>1</v>
      </c>
    </row>
    <row r="2217" spans="2:3" ht="15.75">
      <c r="B2217" s="41">
        <v>2214</v>
      </c>
      <c r="C2217">
        <v>1</v>
      </c>
    </row>
    <row r="2218" spans="2:3" ht="16.5" thickBot="1">
      <c r="B2218" s="43">
        <v>2215</v>
      </c>
      <c r="C2218">
        <v>1</v>
      </c>
    </row>
    <row r="2219" spans="2:3" ht="15.75">
      <c r="B2219" s="41">
        <v>2216</v>
      </c>
      <c r="C2219">
        <v>1</v>
      </c>
    </row>
    <row r="2220" spans="2:3" ht="15.75">
      <c r="B2220" s="41">
        <v>2217</v>
      </c>
      <c r="C2220">
        <v>1</v>
      </c>
    </row>
    <row r="2221" spans="2:3" ht="16.5" thickBot="1">
      <c r="B2221" s="43">
        <v>2218</v>
      </c>
      <c r="C2221">
        <v>1</v>
      </c>
    </row>
    <row r="2222" spans="2:3" ht="15.75">
      <c r="B2222" s="41">
        <v>2219</v>
      </c>
      <c r="C2222">
        <v>1</v>
      </c>
    </row>
    <row r="2223" spans="2:3" ht="15.75">
      <c r="B2223" s="41">
        <v>2220</v>
      </c>
      <c r="C2223">
        <v>1</v>
      </c>
    </row>
    <row r="2224" spans="2:3" ht="16.5" thickBot="1">
      <c r="B2224" s="43">
        <v>2221</v>
      </c>
      <c r="C2224">
        <v>1</v>
      </c>
    </row>
    <row r="2225" spans="2:3" ht="15.75">
      <c r="B2225" s="41">
        <v>2222</v>
      </c>
      <c r="C2225">
        <v>1</v>
      </c>
    </row>
    <row r="2226" spans="2:3" ht="15.75">
      <c r="B2226" s="41">
        <v>2223</v>
      </c>
      <c r="C2226">
        <v>1</v>
      </c>
    </row>
    <row r="2227" spans="2:3" ht="16.5" thickBot="1">
      <c r="B2227" s="43">
        <v>2224</v>
      </c>
      <c r="C2227">
        <v>1</v>
      </c>
    </row>
    <row r="2228" spans="2:3" ht="15.75">
      <c r="B2228" s="41">
        <v>2225</v>
      </c>
      <c r="C2228">
        <v>1</v>
      </c>
    </row>
    <row r="2229" spans="2:3" ht="15.75">
      <c r="B2229" s="41">
        <v>2226</v>
      </c>
      <c r="C2229">
        <v>1</v>
      </c>
    </row>
    <row r="2230" spans="2:3" ht="16.5" thickBot="1">
      <c r="B2230" s="43">
        <v>2227</v>
      </c>
      <c r="C2230">
        <v>1</v>
      </c>
    </row>
    <row r="2231" spans="2:3" ht="15.75">
      <c r="B2231" s="41">
        <v>2228</v>
      </c>
      <c r="C2231">
        <v>1</v>
      </c>
    </row>
    <row r="2232" spans="2:3" ht="15.75">
      <c r="B2232" s="41">
        <v>2229</v>
      </c>
      <c r="C2232">
        <v>1</v>
      </c>
    </row>
    <row r="2233" spans="2:3" ht="16.5" thickBot="1">
      <c r="B2233" s="43">
        <v>2230</v>
      </c>
      <c r="C2233">
        <v>1</v>
      </c>
    </row>
    <row r="2234" spans="2:3" ht="15.75">
      <c r="B2234" s="41">
        <v>2231</v>
      </c>
      <c r="C2234">
        <v>1</v>
      </c>
    </row>
    <row r="2235" spans="2:3" ht="15.75">
      <c r="B2235" s="41">
        <v>2232</v>
      </c>
      <c r="C2235">
        <v>1</v>
      </c>
    </row>
    <row r="2236" spans="2:3" ht="16.5" thickBot="1">
      <c r="B2236" s="43">
        <v>2233</v>
      </c>
      <c r="C2236">
        <v>1</v>
      </c>
    </row>
    <row r="2237" spans="2:3" ht="15.75">
      <c r="B2237" s="41">
        <v>2234</v>
      </c>
      <c r="C2237">
        <v>1</v>
      </c>
    </row>
    <row r="2238" spans="2:3" ht="15.75">
      <c r="B2238" s="41">
        <v>2235</v>
      </c>
      <c r="C2238">
        <v>1</v>
      </c>
    </row>
    <row r="2239" spans="2:3" ht="16.5" thickBot="1">
      <c r="B2239" s="43">
        <v>2236</v>
      </c>
      <c r="C2239">
        <v>1</v>
      </c>
    </row>
    <row r="2240" spans="2:3" ht="15.75">
      <c r="B2240" s="41">
        <v>2237</v>
      </c>
      <c r="C2240">
        <v>1</v>
      </c>
    </row>
    <row r="2241" spans="2:3" ht="15.75">
      <c r="B2241" s="41">
        <v>2238</v>
      </c>
      <c r="C2241">
        <v>1</v>
      </c>
    </row>
    <row r="2242" spans="2:3" ht="16.5" thickBot="1">
      <c r="B2242" s="43">
        <v>2239</v>
      </c>
      <c r="C2242">
        <v>1</v>
      </c>
    </row>
    <row r="2243" spans="2:3" ht="15.75">
      <c r="B2243" s="41">
        <v>2240</v>
      </c>
      <c r="C2243">
        <v>1</v>
      </c>
    </row>
    <row r="2244" spans="2:3" ht="15.75">
      <c r="B2244" s="41">
        <v>2241</v>
      </c>
      <c r="C2244">
        <v>1</v>
      </c>
    </row>
    <row r="2245" spans="2:3" ht="16.5" thickBot="1">
      <c r="B2245" s="43">
        <v>2242</v>
      </c>
      <c r="C2245">
        <v>1</v>
      </c>
    </row>
    <row r="2246" spans="2:3" ht="15.75">
      <c r="B2246" s="41">
        <v>2243</v>
      </c>
      <c r="C2246">
        <v>1</v>
      </c>
    </row>
    <row r="2247" spans="2:3" ht="15.75">
      <c r="B2247" s="41">
        <v>2244</v>
      </c>
      <c r="C2247">
        <v>1</v>
      </c>
    </row>
    <row r="2248" spans="2:3" ht="16.5" thickBot="1">
      <c r="B2248" s="43">
        <v>2245</v>
      </c>
      <c r="C2248">
        <v>1</v>
      </c>
    </row>
    <row r="2249" spans="2:3" ht="15.75">
      <c r="B2249" s="41">
        <v>2246</v>
      </c>
      <c r="C2249">
        <v>1</v>
      </c>
    </row>
    <row r="2250" spans="2:3" ht="15.75">
      <c r="B2250" s="41">
        <v>2247</v>
      </c>
      <c r="C2250">
        <v>1</v>
      </c>
    </row>
    <row r="2251" spans="2:3" ht="16.5" thickBot="1">
      <c r="B2251" s="43">
        <v>2248</v>
      </c>
      <c r="C2251">
        <v>1</v>
      </c>
    </row>
    <row r="2252" spans="2:3" ht="15.75">
      <c r="B2252" s="41">
        <v>2249</v>
      </c>
      <c r="C2252">
        <v>1</v>
      </c>
    </row>
    <row r="2253" spans="2:3" ht="15.75">
      <c r="B2253" s="41">
        <v>2250</v>
      </c>
      <c r="C2253">
        <v>1</v>
      </c>
    </row>
    <row r="2254" spans="2:3" ht="16.5" thickBot="1">
      <c r="B2254" s="43">
        <v>2251</v>
      </c>
      <c r="C2254">
        <v>1</v>
      </c>
    </row>
    <row r="2255" spans="2:3" ht="15.75">
      <c r="B2255" s="41">
        <v>2252</v>
      </c>
      <c r="C2255">
        <v>1</v>
      </c>
    </row>
    <row r="2256" spans="2:3" ht="15.75">
      <c r="B2256" s="41">
        <v>2253</v>
      </c>
      <c r="C2256">
        <v>1</v>
      </c>
    </row>
    <row r="2257" spans="2:3" ht="16.5" thickBot="1">
      <c r="B2257" s="43">
        <v>2254</v>
      </c>
      <c r="C2257">
        <v>1</v>
      </c>
    </row>
    <row r="2258" spans="2:3" ht="15.75">
      <c r="B2258" s="41">
        <v>2255</v>
      </c>
      <c r="C2258">
        <v>1</v>
      </c>
    </row>
    <row r="2259" spans="2:3" ht="15.75">
      <c r="B2259" s="41">
        <v>2256</v>
      </c>
      <c r="C2259">
        <v>1</v>
      </c>
    </row>
    <row r="2260" spans="2:3" ht="16.5" thickBot="1">
      <c r="B2260" s="43">
        <v>2257</v>
      </c>
      <c r="C2260">
        <v>1</v>
      </c>
    </row>
    <row r="2261" spans="2:3" ht="15.75">
      <c r="B2261" s="41">
        <v>2258</v>
      </c>
      <c r="C2261">
        <v>1</v>
      </c>
    </row>
    <row r="2262" spans="2:3" ht="15.75">
      <c r="B2262" s="41">
        <v>2259</v>
      </c>
      <c r="C2262">
        <v>1</v>
      </c>
    </row>
    <row r="2263" spans="2:3" ht="16.5" thickBot="1">
      <c r="B2263" s="43">
        <v>2260</v>
      </c>
      <c r="C2263">
        <v>2</v>
      </c>
    </row>
    <row r="2264" spans="2:3" ht="15.75">
      <c r="B2264" s="41">
        <v>2261</v>
      </c>
      <c r="C2264">
        <v>1</v>
      </c>
    </row>
    <row r="2265" spans="2:3" ht="15.75">
      <c r="B2265" s="41">
        <v>2262</v>
      </c>
      <c r="C2265">
        <v>1</v>
      </c>
    </row>
    <row r="2266" spans="2:3" ht="16.5" thickBot="1">
      <c r="B2266" s="43">
        <v>2263</v>
      </c>
      <c r="C2266">
        <v>1</v>
      </c>
    </row>
    <row r="2267" spans="2:3" ht="15.75">
      <c r="B2267" s="41">
        <v>2264</v>
      </c>
      <c r="C2267">
        <v>1</v>
      </c>
    </row>
    <row r="2268" spans="2:3" ht="15.75">
      <c r="B2268" s="41">
        <v>2265</v>
      </c>
      <c r="C2268">
        <v>1</v>
      </c>
    </row>
    <row r="2269" spans="2:3" ht="16.5" thickBot="1">
      <c r="B2269" s="43">
        <v>2266</v>
      </c>
      <c r="C2269">
        <v>1</v>
      </c>
    </row>
    <row r="2270" spans="2:3" ht="15.75">
      <c r="B2270" s="41">
        <v>2267</v>
      </c>
      <c r="C2270">
        <v>1</v>
      </c>
    </row>
    <row r="2271" spans="2:3" ht="15.75">
      <c r="B2271" s="41">
        <v>2268</v>
      </c>
      <c r="C2271">
        <v>1</v>
      </c>
    </row>
    <row r="2272" spans="2:3" ht="16.5" thickBot="1">
      <c r="B2272" s="43">
        <v>2269</v>
      </c>
      <c r="C2272">
        <v>1</v>
      </c>
    </row>
    <row r="2273" spans="2:3" ht="15.75">
      <c r="B2273" s="41">
        <v>2270</v>
      </c>
      <c r="C2273">
        <v>1</v>
      </c>
    </row>
    <row r="2274" spans="2:3" ht="15.75">
      <c r="B2274" s="41">
        <v>2271</v>
      </c>
      <c r="C2274">
        <v>1</v>
      </c>
    </row>
    <row r="2275" spans="2:3" ht="16.5" thickBot="1">
      <c r="B2275" s="43">
        <v>2272</v>
      </c>
      <c r="C2275">
        <v>1</v>
      </c>
    </row>
    <row r="2276" spans="2:3" ht="15.75">
      <c r="B2276" s="41">
        <v>2273</v>
      </c>
      <c r="C2276">
        <v>1</v>
      </c>
    </row>
    <row r="2277" spans="2:3" ht="15.75">
      <c r="B2277" s="41">
        <v>2274</v>
      </c>
      <c r="C2277">
        <v>1</v>
      </c>
    </row>
    <row r="2278" spans="2:3" ht="16.5" thickBot="1">
      <c r="B2278" s="43">
        <v>2275</v>
      </c>
      <c r="C2278">
        <v>1</v>
      </c>
    </row>
    <row r="2279" spans="2:3" ht="15.75">
      <c r="B2279" s="41">
        <v>2276</v>
      </c>
      <c r="C2279">
        <v>1</v>
      </c>
    </row>
    <row r="2280" spans="2:3" ht="15.75">
      <c r="B2280" s="41">
        <v>2277</v>
      </c>
      <c r="C2280">
        <v>1</v>
      </c>
    </row>
    <row r="2281" spans="2:3" ht="16.5" thickBot="1">
      <c r="B2281" s="43">
        <v>2278</v>
      </c>
      <c r="C2281">
        <v>1</v>
      </c>
    </row>
    <row r="2282" spans="2:3" ht="15.75">
      <c r="B2282" s="41">
        <v>2279</v>
      </c>
      <c r="C2282">
        <v>1</v>
      </c>
    </row>
    <row r="2283" spans="2:3" ht="15.75">
      <c r="B2283" s="41">
        <v>2280</v>
      </c>
      <c r="C2283">
        <v>1</v>
      </c>
    </row>
    <row r="2284" spans="2:3" ht="16.5" thickBot="1">
      <c r="B2284" s="43">
        <v>2281</v>
      </c>
      <c r="C2284">
        <v>1</v>
      </c>
    </row>
    <row r="2285" spans="2:3" ht="15.75">
      <c r="B2285" s="41">
        <v>2282</v>
      </c>
      <c r="C2285">
        <v>1</v>
      </c>
    </row>
    <row r="2286" spans="2:3" ht="15.75">
      <c r="B2286" s="41">
        <v>2283</v>
      </c>
      <c r="C2286">
        <v>1</v>
      </c>
    </row>
    <row r="2287" spans="2:3" ht="16.5" thickBot="1">
      <c r="B2287" s="43">
        <v>2284</v>
      </c>
      <c r="C2287">
        <v>1</v>
      </c>
    </row>
    <row r="2288" spans="2:3" ht="15.75">
      <c r="B2288" s="41">
        <v>2285</v>
      </c>
      <c r="C2288">
        <v>1</v>
      </c>
    </row>
    <row r="2289" spans="2:3" ht="15.75">
      <c r="B2289" s="41">
        <v>2286</v>
      </c>
      <c r="C2289">
        <v>1</v>
      </c>
    </row>
    <row r="2290" spans="2:3" ht="16.5" thickBot="1">
      <c r="B2290" s="43">
        <v>2287</v>
      </c>
      <c r="C2290">
        <v>1</v>
      </c>
    </row>
    <row r="2291" spans="2:3" ht="15.75">
      <c r="B2291" s="41">
        <v>2288</v>
      </c>
      <c r="C2291">
        <v>1</v>
      </c>
    </row>
    <row r="2292" spans="2:3" ht="15.75">
      <c r="B2292" s="41">
        <v>2289</v>
      </c>
      <c r="C2292">
        <v>1</v>
      </c>
    </row>
    <row r="2293" spans="2:3" ht="16.5" thickBot="1">
      <c r="B2293" s="43">
        <v>2290</v>
      </c>
      <c r="C2293">
        <v>1</v>
      </c>
    </row>
    <row r="2294" spans="2:3" ht="15.75">
      <c r="B2294" s="41">
        <v>2291</v>
      </c>
      <c r="C2294">
        <v>1</v>
      </c>
    </row>
    <row r="2295" spans="2:3" ht="15.75">
      <c r="B2295" s="41">
        <v>2292</v>
      </c>
      <c r="C2295">
        <v>1</v>
      </c>
    </row>
    <row r="2296" spans="2:3" ht="16.5" thickBot="1">
      <c r="B2296" s="43">
        <v>2293</v>
      </c>
      <c r="C2296">
        <v>1</v>
      </c>
    </row>
    <row r="2297" spans="2:3" ht="15.75">
      <c r="B2297" s="41">
        <v>2294</v>
      </c>
      <c r="C2297">
        <v>1</v>
      </c>
    </row>
    <row r="2298" spans="2:3" ht="15.75">
      <c r="B2298" s="41">
        <v>2295</v>
      </c>
      <c r="C2298">
        <v>1</v>
      </c>
    </row>
    <row r="2299" spans="2:3" ht="16.5" thickBot="1">
      <c r="B2299" s="43">
        <v>2296</v>
      </c>
      <c r="C2299">
        <v>1</v>
      </c>
    </row>
    <row r="2300" spans="2:3" ht="15.75">
      <c r="B2300" s="41">
        <v>2297</v>
      </c>
      <c r="C2300">
        <v>1</v>
      </c>
    </row>
    <row r="2301" spans="2:3" ht="15.75">
      <c r="B2301" s="41">
        <v>2298</v>
      </c>
      <c r="C2301">
        <v>1</v>
      </c>
    </row>
    <row r="2302" spans="2:3" ht="16.5" thickBot="1">
      <c r="B2302" s="43">
        <v>2299</v>
      </c>
      <c r="C2302">
        <v>1</v>
      </c>
    </row>
    <row r="2303" spans="2:3" ht="15.75">
      <c r="B2303" s="41">
        <v>2300</v>
      </c>
      <c r="C2303">
        <v>1</v>
      </c>
    </row>
    <row r="2304" spans="2:3" ht="15.75">
      <c r="B2304" s="41">
        <v>2301</v>
      </c>
      <c r="C2304">
        <v>1</v>
      </c>
    </row>
    <row r="2305" spans="2:3" ht="16.5" thickBot="1">
      <c r="B2305" s="43">
        <v>2302</v>
      </c>
      <c r="C2305">
        <v>1</v>
      </c>
    </row>
    <row r="2306" spans="2:3" ht="15.75">
      <c r="B2306" s="41">
        <v>2303</v>
      </c>
      <c r="C2306">
        <v>1</v>
      </c>
    </row>
    <row r="2307" spans="2:3" ht="15.75">
      <c r="B2307" s="41">
        <v>2304</v>
      </c>
      <c r="C2307">
        <v>1</v>
      </c>
    </row>
    <row r="2308" spans="2:3" ht="16.5" thickBot="1">
      <c r="B2308" s="43">
        <v>2305</v>
      </c>
      <c r="C2308">
        <v>1</v>
      </c>
    </row>
    <row r="2309" spans="2:3" ht="15.75">
      <c r="B2309" s="41">
        <v>2306</v>
      </c>
      <c r="C2309">
        <v>1</v>
      </c>
    </row>
    <row r="2310" spans="2:3" ht="15.75">
      <c r="B2310" s="41">
        <v>2307</v>
      </c>
      <c r="C2310">
        <v>1</v>
      </c>
    </row>
    <row r="2311" spans="2:3" ht="16.5" thickBot="1">
      <c r="B2311" s="43">
        <v>2308</v>
      </c>
      <c r="C2311">
        <v>1</v>
      </c>
    </row>
    <row r="2312" spans="2:3" ht="15.75">
      <c r="B2312" s="41">
        <v>2309</v>
      </c>
      <c r="C2312">
        <v>1</v>
      </c>
    </row>
    <row r="2313" spans="2:3" ht="15.75">
      <c r="B2313" s="41">
        <v>2310</v>
      </c>
      <c r="C2313">
        <v>1</v>
      </c>
    </row>
    <row r="2314" spans="2:3" ht="16.5" thickBot="1">
      <c r="B2314" s="43">
        <v>2311</v>
      </c>
      <c r="C2314">
        <v>1</v>
      </c>
    </row>
    <row r="2315" spans="2:3" ht="15.75">
      <c r="B2315" s="41">
        <v>2312</v>
      </c>
      <c r="C2315">
        <v>1</v>
      </c>
    </row>
    <row r="2316" spans="2:3" ht="15.75">
      <c r="B2316" s="41">
        <v>2313</v>
      </c>
      <c r="C2316">
        <v>1</v>
      </c>
    </row>
    <row r="2317" spans="2:3" ht="16.5" thickBot="1">
      <c r="B2317" s="43">
        <v>2314</v>
      </c>
      <c r="C2317">
        <v>1</v>
      </c>
    </row>
    <row r="2318" spans="2:3" ht="15.75">
      <c r="B2318" s="41">
        <v>2315</v>
      </c>
      <c r="C2318">
        <v>1</v>
      </c>
    </row>
    <row r="2319" spans="2:3" ht="15.75">
      <c r="B2319" s="41">
        <v>2316</v>
      </c>
      <c r="C2319">
        <v>1</v>
      </c>
    </row>
    <row r="2320" spans="2:3" ht="16.5" thickBot="1">
      <c r="B2320" s="43">
        <v>2317</v>
      </c>
      <c r="C2320">
        <v>1</v>
      </c>
    </row>
    <row r="2321" spans="2:3" ht="15.75">
      <c r="B2321" s="41">
        <v>2318</v>
      </c>
      <c r="C2321">
        <v>1</v>
      </c>
    </row>
    <row r="2322" spans="2:3" ht="15.75">
      <c r="B2322" s="41">
        <v>2319</v>
      </c>
      <c r="C2322">
        <v>1</v>
      </c>
    </row>
    <row r="2323" spans="2:3" ht="16.5" thickBot="1">
      <c r="B2323" s="43">
        <v>2320</v>
      </c>
      <c r="C2323">
        <v>1</v>
      </c>
    </row>
    <row r="2324" spans="2:3" ht="15.75">
      <c r="B2324" s="41">
        <v>2321</v>
      </c>
      <c r="C2324">
        <v>1</v>
      </c>
    </row>
    <row r="2325" spans="2:3" ht="15.75">
      <c r="B2325" s="41">
        <v>2322</v>
      </c>
      <c r="C2325">
        <v>1</v>
      </c>
    </row>
    <row r="2326" spans="2:3" ht="16.5" thickBot="1">
      <c r="B2326" s="43">
        <v>2323</v>
      </c>
      <c r="C2326">
        <v>1</v>
      </c>
    </row>
    <row r="2327" spans="2:3" ht="15.75">
      <c r="B2327" s="41">
        <v>2324</v>
      </c>
      <c r="C2327">
        <v>1</v>
      </c>
    </row>
    <row r="2328" spans="2:3" ht="15.75">
      <c r="B2328" s="41">
        <v>2325</v>
      </c>
      <c r="C2328">
        <v>1</v>
      </c>
    </row>
    <row r="2329" spans="2:3" ht="16.5" thickBot="1">
      <c r="B2329" s="43">
        <v>2326</v>
      </c>
      <c r="C2329">
        <v>1</v>
      </c>
    </row>
    <row r="2330" spans="2:3" ht="15.75">
      <c r="B2330" s="41">
        <v>2327</v>
      </c>
      <c r="C2330">
        <v>1</v>
      </c>
    </row>
    <row r="2331" spans="2:3" ht="15.75">
      <c r="B2331" s="41">
        <v>2328</v>
      </c>
      <c r="C2331">
        <v>1</v>
      </c>
    </row>
    <row r="2332" spans="2:3" ht="16.5" thickBot="1">
      <c r="B2332" s="43">
        <v>2329</v>
      </c>
      <c r="C2332">
        <v>1</v>
      </c>
    </row>
    <row r="2333" spans="2:3" ht="15.75">
      <c r="B2333" s="41">
        <v>2330</v>
      </c>
      <c r="C2333">
        <v>1</v>
      </c>
    </row>
    <row r="2334" spans="2:3" ht="15.75">
      <c r="B2334" s="41">
        <v>2331</v>
      </c>
      <c r="C2334">
        <v>1</v>
      </c>
    </row>
    <row r="2335" spans="2:3" ht="16.5" thickBot="1">
      <c r="B2335" s="43">
        <v>2332</v>
      </c>
      <c r="C2335">
        <v>1</v>
      </c>
    </row>
    <row r="2336" spans="2:3" ht="15.75">
      <c r="B2336" s="41">
        <v>2333</v>
      </c>
      <c r="C2336">
        <v>1</v>
      </c>
    </row>
    <row r="2337" spans="2:3" ht="15.75">
      <c r="B2337" s="41">
        <v>2334</v>
      </c>
      <c r="C2337">
        <v>2</v>
      </c>
    </row>
    <row r="2338" spans="2:3" ht="16.5" thickBot="1">
      <c r="B2338" s="43">
        <v>2335</v>
      </c>
      <c r="C2338">
        <v>1</v>
      </c>
    </row>
    <row r="2339" spans="2:3" ht="15.75">
      <c r="B2339" s="41">
        <v>2336</v>
      </c>
      <c r="C2339">
        <v>1</v>
      </c>
    </row>
    <row r="2340" spans="2:3" ht="15.75">
      <c r="B2340" s="41">
        <v>2337</v>
      </c>
      <c r="C2340">
        <v>1</v>
      </c>
    </row>
    <row r="2341" spans="2:3" ht="16.5" thickBot="1">
      <c r="B2341" s="43">
        <v>2338</v>
      </c>
      <c r="C2341">
        <v>1</v>
      </c>
    </row>
    <row r="2342" spans="2:3" ht="15.75">
      <c r="B2342" s="41">
        <v>2339</v>
      </c>
      <c r="C2342">
        <v>1</v>
      </c>
    </row>
    <row r="2343" spans="2:3" ht="15.75">
      <c r="B2343" s="41">
        <v>2340</v>
      </c>
      <c r="C2343">
        <v>1</v>
      </c>
    </row>
    <row r="2344" spans="2:3" ht="16.5" thickBot="1">
      <c r="B2344" s="43">
        <v>2341</v>
      </c>
      <c r="C2344">
        <v>1</v>
      </c>
    </row>
    <row r="2345" spans="2:3" ht="15.75">
      <c r="B2345" s="41">
        <v>2342</v>
      </c>
      <c r="C2345">
        <v>1</v>
      </c>
    </row>
    <row r="2346" spans="2:3" ht="15.75">
      <c r="B2346" s="41">
        <v>2343</v>
      </c>
      <c r="C2346">
        <v>1</v>
      </c>
    </row>
    <row r="2347" spans="2:3" ht="16.5" thickBot="1">
      <c r="B2347" s="43">
        <v>2344</v>
      </c>
      <c r="C2347">
        <v>1</v>
      </c>
    </row>
    <row r="2348" spans="2:3" ht="15.75">
      <c r="B2348" s="41">
        <v>2345</v>
      </c>
      <c r="C2348">
        <v>1</v>
      </c>
    </row>
    <row r="2349" spans="2:3" ht="15.75">
      <c r="B2349" s="41">
        <v>2346</v>
      </c>
      <c r="C2349">
        <v>1</v>
      </c>
    </row>
    <row r="2350" spans="2:3" ht="16.5" thickBot="1">
      <c r="B2350" s="43">
        <v>2347</v>
      </c>
      <c r="C2350">
        <v>1</v>
      </c>
    </row>
    <row r="2351" spans="2:3" ht="15.75">
      <c r="B2351" s="41">
        <v>2348</v>
      </c>
      <c r="C2351">
        <v>1</v>
      </c>
    </row>
    <row r="2352" spans="2:3" ht="15.75">
      <c r="B2352" s="41">
        <v>2349</v>
      </c>
      <c r="C2352">
        <v>1</v>
      </c>
    </row>
    <row r="2353" spans="2:3" ht="16.5" thickBot="1">
      <c r="B2353" s="43">
        <v>2350</v>
      </c>
      <c r="C2353">
        <v>1</v>
      </c>
    </row>
    <row r="2354" spans="2:3" ht="15.75">
      <c r="B2354" s="41">
        <v>2351</v>
      </c>
      <c r="C2354">
        <v>1</v>
      </c>
    </row>
    <row r="2355" spans="2:3" ht="15.75">
      <c r="B2355" s="41">
        <v>2352</v>
      </c>
      <c r="C2355">
        <v>1</v>
      </c>
    </row>
    <row r="2356" spans="2:3" ht="16.5" thickBot="1">
      <c r="B2356" s="43">
        <v>2353</v>
      </c>
      <c r="C2356">
        <v>1</v>
      </c>
    </row>
    <row r="2357" spans="2:3" ht="15.75">
      <c r="B2357" s="41">
        <v>2354</v>
      </c>
      <c r="C2357">
        <v>1</v>
      </c>
    </row>
    <row r="2358" spans="2:3" ht="15.75">
      <c r="B2358" s="41">
        <v>2355</v>
      </c>
      <c r="C2358">
        <v>1</v>
      </c>
    </row>
    <row r="2359" spans="2:3" ht="16.5" thickBot="1">
      <c r="B2359" s="43">
        <v>2356</v>
      </c>
      <c r="C2359">
        <v>1</v>
      </c>
    </row>
    <row r="2360" spans="2:3" ht="15.75">
      <c r="B2360" s="41">
        <v>2357</v>
      </c>
      <c r="C2360">
        <v>1</v>
      </c>
    </row>
    <row r="2361" spans="2:3" ht="15.75">
      <c r="B2361" s="41">
        <v>2358</v>
      </c>
      <c r="C2361">
        <v>1</v>
      </c>
    </row>
    <row r="2362" spans="2:3" ht="16.5" thickBot="1">
      <c r="B2362" s="43">
        <v>2359</v>
      </c>
      <c r="C2362">
        <v>1</v>
      </c>
    </row>
    <row r="2363" spans="2:3" ht="15.75">
      <c r="B2363" s="41">
        <v>2360</v>
      </c>
      <c r="C2363">
        <v>1</v>
      </c>
    </row>
    <row r="2364" spans="2:3" ht="15.75">
      <c r="B2364" s="41">
        <v>2361</v>
      </c>
      <c r="C2364">
        <v>1</v>
      </c>
    </row>
    <row r="2365" spans="2:3" ht="16.5" thickBot="1">
      <c r="B2365" s="43">
        <v>2362</v>
      </c>
      <c r="C2365">
        <v>1</v>
      </c>
    </row>
    <row r="2366" spans="2:3" ht="15.75">
      <c r="B2366" s="41">
        <v>2363</v>
      </c>
      <c r="C2366">
        <v>1</v>
      </c>
    </row>
    <row r="2367" spans="2:3" ht="15.75">
      <c r="B2367" s="41">
        <v>2364</v>
      </c>
      <c r="C2367">
        <v>1</v>
      </c>
    </row>
    <row r="2368" spans="2:3" ht="16.5" thickBot="1">
      <c r="B2368" s="43">
        <v>2365</v>
      </c>
      <c r="C2368">
        <v>1</v>
      </c>
    </row>
    <row r="2369" spans="2:3" ht="15.75">
      <c r="B2369" s="41">
        <v>2366</v>
      </c>
      <c r="C2369">
        <v>1</v>
      </c>
    </row>
    <row r="2370" spans="2:3" ht="15.75">
      <c r="B2370" s="41">
        <v>2367</v>
      </c>
      <c r="C2370">
        <v>1</v>
      </c>
    </row>
    <row r="2371" spans="2:3" ht="16.5" thickBot="1">
      <c r="B2371" s="43">
        <v>2368</v>
      </c>
      <c r="C2371">
        <v>1</v>
      </c>
    </row>
    <row r="2372" spans="2:3" ht="15.75">
      <c r="B2372" s="41">
        <v>2369</v>
      </c>
      <c r="C2372">
        <v>1</v>
      </c>
    </row>
    <row r="2373" spans="2:3" ht="15.75">
      <c r="B2373" s="41">
        <v>2370</v>
      </c>
      <c r="C2373">
        <v>1</v>
      </c>
    </row>
    <row r="2374" spans="2:3" ht="16.5" thickBot="1">
      <c r="B2374" s="43">
        <v>2371</v>
      </c>
      <c r="C2374">
        <v>1</v>
      </c>
    </row>
    <row r="2375" spans="2:3" ht="15.75">
      <c r="B2375" s="41">
        <v>2372</v>
      </c>
      <c r="C2375">
        <v>1</v>
      </c>
    </row>
    <row r="2376" spans="2:3" ht="15.75">
      <c r="B2376" s="41">
        <v>2373</v>
      </c>
      <c r="C2376">
        <v>1</v>
      </c>
    </row>
    <row r="2377" spans="2:3" ht="16.5" thickBot="1">
      <c r="B2377" s="43">
        <v>2374</v>
      </c>
      <c r="C2377">
        <v>1</v>
      </c>
    </row>
    <row r="2378" spans="2:3" ht="15.75">
      <c r="B2378" s="41">
        <v>2375</v>
      </c>
      <c r="C2378">
        <v>1</v>
      </c>
    </row>
    <row r="2379" spans="2:3" ht="15.75">
      <c r="B2379" s="41">
        <v>2376</v>
      </c>
      <c r="C2379">
        <v>1</v>
      </c>
    </row>
    <row r="2380" spans="2:3" ht="16.5" thickBot="1">
      <c r="B2380" s="43">
        <v>2377</v>
      </c>
      <c r="C2380">
        <v>1</v>
      </c>
    </row>
    <row r="2381" spans="2:3" ht="15.75">
      <c r="B2381" s="41">
        <v>2378</v>
      </c>
      <c r="C2381">
        <v>1</v>
      </c>
    </row>
    <row r="2382" spans="2:3" ht="15.75">
      <c r="B2382" s="41">
        <v>2379</v>
      </c>
      <c r="C2382">
        <v>1</v>
      </c>
    </row>
    <row r="2383" spans="2:3" ht="16.5" thickBot="1">
      <c r="B2383" s="43">
        <v>2380</v>
      </c>
      <c r="C2383">
        <v>1</v>
      </c>
    </row>
    <row r="2384" spans="2:3" ht="15.75">
      <c r="B2384" s="41">
        <v>2381</v>
      </c>
      <c r="C2384">
        <v>1</v>
      </c>
    </row>
    <row r="2385" spans="2:3" ht="15.75">
      <c r="B2385" s="41">
        <v>2382</v>
      </c>
      <c r="C2385">
        <v>1</v>
      </c>
    </row>
    <row r="2386" spans="2:3" ht="16.5" thickBot="1">
      <c r="B2386" s="43">
        <v>2383</v>
      </c>
      <c r="C2386">
        <v>1</v>
      </c>
    </row>
    <row r="2387" spans="2:3" ht="15.75">
      <c r="B2387" s="41">
        <v>2384</v>
      </c>
      <c r="C2387">
        <v>1</v>
      </c>
    </row>
    <row r="2388" spans="2:3" ht="15.75">
      <c r="B2388" s="41">
        <v>2385</v>
      </c>
      <c r="C2388">
        <v>1</v>
      </c>
    </row>
    <row r="2389" spans="2:3" ht="16.5" thickBot="1">
      <c r="B2389" s="43">
        <v>2386</v>
      </c>
      <c r="C2389">
        <v>1</v>
      </c>
    </row>
    <row r="2390" spans="2:3" ht="15.75">
      <c r="B2390" s="41">
        <v>2387</v>
      </c>
      <c r="C2390">
        <v>1</v>
      </c>
    </row>
    <row r="2391" spans="2:3" ht="15.75">
      <c r="B2391" s="41">
        <v>2388</v>
      </c>
      <c r="C2391">
        <v>1</v>
      </c>
    </row>
    <row r="2392" spans="2:3" ht="16.5" thickBot="1">
      <c r="B2392" s="43">
        <v>2389</v>
      </c>
      <c r="C2392">
        <v>1</v>
      </c>
    </row>
    <row r="2393" spans="2:3" ht="15.75">
      <c r="B2393" s="41">
        <v>2390</v>
      </c>
      <c r="C2393">
        <v>1</v>
      </c>
    </row>
    <row r="2394" spans="2:3" ht="15.75">
      <c r="B2394" s="41">
        <v>2391</v>
      </c>
      <c r="C2394">
        <v>1</v>
      </c>
    </row>
    <row r="2395" spans="2:3" ht="16.5" thickBot="1">
      <c r="B2395" s="43">
        <v>2392</v>
      </c>
      <c r="C2395">
        <v>1</v>
      </c>
    </row>
    <row r="2396" spans="2:3" ht="15.75">
      <c r="B2396" s="41">
        <v>2393</v>
      </c>
      <c r="C2396">
        <v>1</v>
      </c>
    </row>
    <row r="2397" spans="2:3" ht="15.75">
      <c r="B2397" s="41">
        <v>2394</v>
      </c>
      <c r="C2397">
        <v>1</v>
      </c>
    </row>
    <row r="2398" spans="2:3" ht="16.5" thickBot="1">
      <c r="B2398" s="43">
        <v>2395</v>
      </c>
      <c r="C2398">
        <v>1</v>
      </c>
    </row>
    <row r="2399" spans="2:3" ht="15.75">
      <c r="B2399" s="41">
        <v>2396</v>
      </c>
      <c r="C2399">
        <v>1</v>
      </c>
    </row>
    <row r="2400" spans="2:3" ht="15.75">
      <c r="B2400" s="41">
        <v>2397</v>
      </c>
      <c r="C2400">
        <v>1</v>
      </c>
    </row>
    <row r="2401" spans="2:3" ht="16.5" thickBot="1">
      <c r="B2401" s="43">
        <v>2398</v>
      </c>
      <c r="C2401">
        <v>1</v>
      </c>
    </row>
    <row r="2402" spans="2:3" ht="15.75">
      <c r="B2402" s="41">
        <v>2399</v>
      </c>
      <c r="C2402">
        <v>1</v>
      </c>
    </row>
    <row r="2403" spans="2:3" ht="15.75">
      <c r="B2403" s="41">
        <v>2400</v>
      </c>
      <c r="C2403">
        <v>1</v>
      </c>
    </row>
    <row r="2404" spans="2:3" ht="16.5" thickBot="1">
      <c r="B2404" s="43">
        <v>2401</v>
      </c>
      <c r="C2404">
        <v>1</v>
      </c>
    </row>
    <row r="2405" spans="2:3" ht="15.75">
      <c r="B2405" s="41">
        <v>2402</v>
      </c>
      <c r="C2405">
        <v>1</v>
      </c>
    </row>
    <row r="2406" spans="2:3" ht="15.75">
      <c r="B2406" s="41">
        <v>2403</v>
      </c>
      <c r="C2406">
        <v>1</v>
      </c>
    </row>
    <row r="2407" spans="2:3" ht="16.5" thickBot="1">
      <c r="B2407" s="43">
        <v>2404</v>
      </c>
      <c r="C2407">
        <v>1</v>
      </c>
    </row>
    <row r="2408" spans="2:3" ht="15.75">
      <c r="B2408" s="41">
        <v>2405</v>
      </c>
      <c r="C2408">
        <v>1</v>
      </c>
    </row>
    <row r="2409" spans="2:3" ht="15.75">
      <c r="B2409" s="41">
        <v>2406</v>
      </c>
      <c r="C2409">
        <v>1</v>
      </c>
    </row>
    <row r="2410" spans="2:3" ht="16.5" thickBot="1">
      <c r="B2410" s="43">
        <v>2407</v>
      </c>
      <c r="C2410">
        <v>1</v>
      </c>
    </row>
    <row r="2411" spans="2:3" ht="15.75">
      <c r="B2411" s="41">
        <v>2408</v>
      </c>
      <c r="C2411">
        <v>1</v>
      </c>
    </row>
    <row r="2412" spans="2:3" ht="15.75">
      <c r="B2412" s="41">
        <v>2409</v>
      </c>
      <c r="C2412">
        <v>1</v>
      </c>
    </row>
    <row r="2413" spans="2:3" ht="16.5" thickBot="1">
      <c r="B2413" s="43">
        <v>2410</v>
      </c>
      <c r="C2413">
        <v>1</v>
      </c>
    </row>
    <row r="2414" spans="2:3" ht="15.75">
      <c r="B2414" s="41">
        <v>2411</v>
      </c>
      <c r="C2414">
        <v>1</v>
      </c>
    </row>
    <row r="2415" spans="2:3" ht="15.75">
      <c r="B2415" s="41">
        <v>2412</v>
      </c>
      <c r="C2415">
        <v>1</v>
      </c>
    </row>
    <row r="2416" spans="2:3" ht="16.5" thickBot="1">
      <c r="B2416" s="43">
        <v>2413</v>
      </c>
      <c r="C2416">
        <v>1</v>
      </c>
    </row>
    <row r="2417" spans="2:3" ht="15.75">
      <c r="B2417" s="41">
        <v>2414</v>
      </c>
      <c r="C2417">
        <v>1</v>
      </c>
    </row>
    <row r="2418" spans="2:3" ht="15.75">
      <c r="B2418" s="41">
        <v>2415</v>
      </c>
      <c r="C2418">
        <v>1</v>
      </c>
    </row>
    <row r="2419" spans="2:3" ht="16.5" thickBot="1">
      <c r="B2419" s="43">
        <v>2416</v>
      </c>
      <c r="C2419">
        <v>1</v>
      </c>
    </row>
    <row r="2420" spans="2:3" ht="15.75">
      <c r="B2420" s="41">
        <v>2417</v>
      </c>
      <c r="C2420">
        <v>1</v>
      </c>
    </row>
    <row r="2421" spans="2:3" ht="15.75">
      <c r="B2421" s="41">
        <v>2418</v>
      </c>
      <c r="C2421">
        <v>1</v>
      </c>
    </row>
    <row r="2422" spans="2:3" ht="16.5" thickBot="1">
      <c r="B2422" s="43">
        <v>2419</v>
      </c>
      <c r="C2422">
        <v>1</v>
      </c>
    </row>
    <row r="2423" spans="2:3" ht="15.75">
      <c r="B2423" s="41">
        <v>2420</v>
      </c>
      <c r="C2423">
        <v>1</v>
      </c>
    </row>
    <row r="2424" spans="2:3" ht="15.75">
      <c r="B2424" s="41">
        <v>2421</v>
      </c>
      <c r="C2424">
        <v>1</v>
      </c>
    </row>
    <row r="2425" spans="2:3" ht="16.5" thickBot="1">
      <c r="B2425" s="43">
        <v>2422</v>
      </c>
      <c r="C2425">
        <v>1</v>
      </c>
    </row>
    <row r="2426" spans="2:3" ht="15.75">
      <c r="B2426" s="41">
        <v>2423</v>
      </c>
      <c r="C2426">
        <v>1</v>
      </c>
    </row>
    <row r="2427" spans="2:3" ht="15.75">
      <c r="B2427" s="41">
        <v>2424</v>
      </c>
      <c r="C2427">
        <v>1</v>
      </c>
    </row>
    <row r="2428" spans="2:3" ht="16.5" thickBot="1">
      <c r="B2428" s="43">
        <v>2425</v>
      </c>
      <c r="C2428">
        <v>1</v>
      </c>
    </row>
    <row r="2429" spans="2:3" ht="15.75">
      <c r="B2429" s="41">
        <v>2426</v>
      </c>
      <c r="C2429">
        <v>1</v>
      </c>
    </row>
    <row r="2430" spans="2:3" ht="15.75">
      <c r="B2430" s="41">
        <v>2427</v>
      </c>
      <c r="C2430">
        <v>1</v>
      </c>
    </row>
    <row r="2431" spans="2:3" ht="16.5" thickBot="1">
      <c r="B2431" s="43">
        <v>2428</v>
      </c>
      <c r="C2431">
        <v>1</v>
      </c>
    </row>
    <row r="2432" spans="2:3" ht="15.75">
      <c r="B2432" s="41">
        <v>2429</v>
      </c>
      <c r="C2432">
        <v>1</v>
      </c>
    </row>
    <row r="2433" spans="2:3" ht="15.75">
      <c r="B2433" s="41">
        <v>2430</v>
      </c>
      <c r="C2433">
        <v>3</v>
      </c>
    </row>
    <row r="2434" spans="2:3" ht="16.5" thickBot="1">
      <c r="B2434" s="43">
        <v>2431</v>
      </c>
      <c r="C2434">
        <v>1</v>
      </c>
    </row>
    <row r="2435" spans="2:3" ht="15.75">
      <c r="B2435" s="41">
        <v>2432</v>
      </c>
      <c r="C2435">
        <v>1</v>
      </c>
    </row>
    <row r="2436" spans="2:3" ht="15.75">
      <c r="B2436" s="41">
        <v>2433</v>
      </c>
      <c r="C2436">
        <v>1</v>
      </c>
    </row>
    <row r="2437" spans="2:3" ht="16.5" thickBot="1">
      <c r="B2437" s="43">
        <v>2434</v>
      </c>
      <c r="C2437">
        <v>1</v>
      </c>
    </row>
    <row r="2438" spans="2:3" ht="15.75">
      <c r="B2438" s="41">
        <v>2435</v>
      </c>
      <c r="C2438">
        <v>1</v>
      </c>
    </row>
    <row r="2439" spans="2:3" ht="15.75">
      <c r="B2439" s="41">
        <v>2436</v>
      </c>
      <c r="C2439">
        <v>1</v>
      </c>
    </row>
    <row r="2440" spans="2:3" ht="16.5" thickBot="1">
      <c r="B2440" s="43">
        <v>2437</v>
      </c>
      <c r="C2440">
        <v>1</v>
      </c>
    </row>
    <row r="2441" spans="2:3" ht="15.75">
      <c r="B2441" s="41">
        <v>2438</v>
      </c>
      <c r="C2441">
        <v>3</v>
      </c>
    </row>
    <row r="2442" spans="2:3" ht="15.75">
      <c r="B2442" s="41">
        <v>2439</v>
      </c>
      <c r="C2442">
        <v>1</v>
      </c>
    </row>
    <row r="2443" spans="2:3" ht="16.5" thickBot="1">
      <c r="B2443" s="43">
        <v>2440</v>
      </c>
      <c r="C2443">
        <v>1</v>
      </c>
    </row>
    <row r="2444" spans="2:3" ht="15.75">
      <c r="B2444" s="41">
        <v>2441</v>
      </c>
      <c r="C2444">
        <v>3</v>
      </c>
    </row>
    <row r="2445" spans="2:3" ht="15.75">
      <c r="B2445" s="41">
        <v>2442</v>
      </c>
      <c r="C2445">
        <v>1</v>
      </c>
    </row>
    <row r="2446" spans="2:3" ht="16.5" thickBot="1">
      <c r="B2446" s="43">
        <v>2443</v>
      </c>
      <c r="C2446">
        <v>3</v>
      </c>
    </row>
    <row r="2447" spans="2:3" ht="15.75">
      <c r="B2447" s="41">
        <v>2444</v>
      </c>
      <c r="C2447">
        <v>2</v>
      </c>
    </row>
    <row r="2448" spans="2:3" ht="15.75">
      <c r="B2448" s="41">
        <v>2445</v>
      </c>
      <c r="C2448">
        <v>2</v>
      </c>
    </row>
    <row r="2449" spans="2:3" ht="16.5" thickBot="1">
      <c r="B2449" s="43">
        <v>2446</v>
      </c>
      <c r="C2449">
        <v>3</v>
      </c>
    </row>
    <row r="2450" spans="2:3" ht="15.75">
      <c r="B2450" s="41">
        <v>2447</v>
      </c>
      <c r="C2450">
        <v>2</v>
      </c>
    </row>
    <row r="2451" spans="2:3" ht="15.75">
      <c r="B2451" s="41">
        <v>2448</v>
      </c>
      <c r="C2451">
        <v>2</v>
      </c>
    </row>
    <row r="2452" spans="2:3" ht="16.5" thickBot="1">
      <c r="B2452" s="43">
        <v>2449</v>
      </c>
      <c r="C2452">
        <v>3</v>
      </c>
    </row>
    <row r="2453" spans="2:3" ht="15.75">
      <c r="B2453" s="41">
        <v>2450</v>
      </c>
      <c r="C2453">
        <v>3</v>
      </c>
    </row>
    <row r="2454" spans="2:3" ht="15.75">
      <c r="B2454" s="41">
        <v>2451</v>
      </c>
      <c r="C2454">
        <v>3</v>
      </c>
    </row>
    <row r="2455" spans="2:3" ht="16.5" thickBot="1">
      <c r="B2455" s="43">
        <v>2452</v>
      </c>
      <c r="C2455">
        <v>3</v>
      </c>
    </row>
    <row r="2456" spans="2:3" ht="15.75">
      <c r="B2456" s="41">
        <v>2453</v>
      </c>
      <c r="C2456">
        <v>3</v>
      </c>
    </row>
    <row r="2457" spans="2:3" ht="15.75">
      <c r="B2457" s="41">
        <v>2454</v>
      </c>
      <c r="C2457">
        <v>3</v>
      </c>
    </row>
    <row r="2458" spans="2:3" ht="16.5" thickBot="1">
      <c r="B2458" s="43">
        <v>2455</v>
      </c>
      <c r="C2458">
        <v>3</v>
      </c>
    </row>
    <row r="2459" spans="2:3" ht="15.75">
      <c r="B2459" s="41">
        <v>2456</v>
      </c>
      <c r="C2459">
        <v>3</v>
      </c>
    </row>
    <row r="2460" spans="2:3" ht="15.75">
      <c r="B2460" s="41">
        <v>2457</v>
      </c>
      <c r="C2460">
        <v>3</v>
      </c>
    </row>
    <row r="2461" spans="2:3" ht="16.5" thickBot="1">
      <c r="B2461" s="43">
        <v>2458</v>
      </c>
      <c r="C2461">
        <v>3</v>
      </c>
    </row>
    <row r="2462" spans="2:3" ht="15.75">
      <c r="B2462" s="41">
        <v>2459</v>
      </c>
      <c r="C2462">
        <v>3</v>
      </c>
    </row>
    <row r="2463" spans="2:3" ht="15.75">
      <c r="B2463" s="41">
        <v>2460</v>
      </c>
      <c r="C2463">
        <v>2</v>
      </c>
    </row>
    <row r="2464" spans="2:3" ht="16.5" thickBot="1">
      <c r="B2464" s="43">
        <v>2461</v>
      </c>
      <c r="C2464">
        <v>3</v>
      </c>
    </row>
    <row r="2465" spans="2:3" ht="15.75">
      <c r="B2465" s="41">
        <v>2462</v>
      </c>
      <c r="C2465">
        <v>3</v>
      </c>
    </row>
    <row r="2466" spans="2:3" ht="15.75">
      <c r="B2466" s="41">
        <v>2463</v>
      </c>
      <c r="C2466">
        <v>2</v>
      </c>
    </row>
    <row r="2467" spans="2:3" ht="16.5" thickBot="1">
      <c r="B2467" s="43">
        <v>2464</v>
      </c>
      <c r="C2467">
        <v>2</v>
      </c>
    </row>
    <row r="2468" spans="2:3" ht="15.75">
      <c r="B2468" s="41">
        <v>2465</v>
      </c>
      <c r="C2468">
        <v>2</v>
      </c>
    </row>
    <row r="2469" spans="2:3" ht="15.75">
      <c r="B2469" s="41">
        <v>2466</v>
      </c>
      <c r="C2469">
        <v>3</v>
      </c>
    </row>
    <row r="2470" spans="2:3" ht="16.5" thickBot="1">
      <c r="B2470" s="43">
        <v>2467</v>
      </c>
      <c r="C2470">
        <v>3</v>
      </c>
    </row>
    <row r="2471" spans="2:3" ht="15.75">
      <c r="B2471" s="41">
        <v>2468</v>
      </c>
      <c r="C2471">
        <v>3</v>
      </c>
    </row>
    <row r="2472" spans="2:3" ht="15.75">
      <c r="B2472" s="41">
        <v>2469</v>
      </c>
      <c r="C2472">
        <v>1</v>
      </c>
    </row>
    <row r="2473" spans="2:3" ht="16.5" thickBot="1">
      <c r="B2473" s="43">
        <v>2470</v>
      </c>
      <c r="C2473">
        <v>3</v>
      </c>
    </row>
    <row r="2474" spans="2:3" ht="15.75">
      <c r="B2474" s="41">
        <v>2471</v>
      </c>
      <c r="C2474">
        <v>3</v>
      </c>
    </row>
    <row r="2475" spans="2:3" ht="15.75">
      <c r="B2475" s="41">
        <v>2472</v>
      </c>
      <c r="C2475">
        <v>1</v>
      </c>
    </row>
    <row r="2476" spans="2:3" ht="16.5" thickBot="1">
      <c r="B2476" s="43">
        <v>2473</v>
      </c>
      <c r="C2476">
        <v>1</v>
      </c>
    </row>
    <row r="2477" spans="2:3" ht="15.75">
      <c r="B2477" s="41">
        <v>2474</v>
      </c>
      <c r="C2477">
        <v>2</v>
      </c>
    </row>
    <row r="2478" spans="2:3" ht="15.75">
      <c r="B2478" s="41">
        <v>2475</v>
      </c>
      <c r="C2478">
        <v>3</v>
      </c>
    </row>
    <row r="2479" spans="2:3" ht="16.5" thickBot="1">
      <c r="B2479" s="43">
        <v>2476</v>
      </c>
      <c r="C2479">
        <v>3</v>
      </c>
    </row>
    <row r="2480" spans="2:3" ht="15.75">
      <c r="B2480" s="41">
        <v>2477</v>
      </c>
      <c r="C2480">
        <v>3</v>
      </c>
    </row>
    <row r="2481" spans="2:3" ht="15.75">
      <c r="B2481" s="41">
        <v>2478</v>
      </c>
      <c r="C2481">
        <v>3</v>
      </c>
    </row>
    <row r="2482" spans="2:3" ht="16.5" thickBot="1">
      <c r="B2482" s="43">
        <v>2479</v>
      </c>
      <c r="C2482">
        <v>3</v>
      </c>
    </row>
    <row r="2483" spans="2:3" ht="15.75">
      <c r="B2483" s="41">
        <v>2480</v>
      </c>
      <c r="C2483">
        <v>3</v>
      </c>
    </row>
    <row r="2484" spans="2:3" ht="15.75">
      <c r="B2484" s="41">
        <v>2481</v>
      </c>
      <c r="C2484">
        <v>2</v>
      </c>
    </row>
    <row r="2485" spans="2:3" ht="16.5" thickBot="1">
      <c r="B2485" s="43">
        <v>2482</v>
      </c>
      <c r="C2485">
        <v>3</v>
      </c>
    </row>
    <row r="2486" spans="2:3" ht="15.75">
      <c r="B2486" s="41">
        <v>2483</v>
      </c>
      <c r="C2486">
        <v>3</v>
      </c>
    </row>
    <row r="2487" spans="2:3" ht="15.75">
      <c r="B2487" s="41">
        <v>2484</v>
      </c>
      <c r="C2487">
        <v>3</v>
      </c>
    </row>
    <row r="2488" spans="2:3" ht="16.5" thickBot="1">
      <c r="B2488" s="43">
        <v>2485</v>
      </c>
      <c r="C2488">
        <v>3</v>
      </c>
    </row>
    <row r="2489" spans="2:3" ht="15.75">
      <c r="B2489" s="41">
        <v>2486</v>
      </c>
      <c r="C2489">
        <v>3</v>
      </c>
    </row>
    <row r="2490" spans="2:3" ht="15.75">
      <c r="B2490" s="41">
        <v>2487</v>
      </c>
      <c r="C2490">
        <v>3</v>
      </c>
    </row>
    <row r="2491" spans="2:3" ht="16.5" thickBot="1">
      <c r="B2491" s="43">
        <v>2488</v>
      </c>
      <c r="C2491">
        <v>2</v>
      </c>
    </row>
    <row r="2492" spans="2:3" ht="15.75">
      <c r="B2492" s="41">
        <v>2489</v>
      </c>
      <c r="C2492">
        <v>2</v>
      </c>
    </row>
    <row r="2493" spans="2:3" ht="15.75">
      <c r="B2493" s="41">
        <v>2490</v>
      </c>
      <c r="C2493">
        <v>3</v>
      </c>
    </row>
    <row r="2494" spans="2:3" ht="16.5" thickBot="1">
      <c r="B2494" s="43">
        <v>2491</v>
      </c>
      <c r="C2494">
        <v>3</v>
      </c>
    </row>
    <row r="2495" spans="2:3" ht="15.75">
      <c r="B2495" s="41">
        <v>2492</v>
      </c>
      <c r="C2495">
        <v>3</v>
      </c>
    </row>
    <row r="2496" spans="2:3" ht="15.75">
      <c r="B2496" s="41">
        <v>2493</v>
      </c>
      <c r="C2496">
        <v>3</v>
      </c>
    </row>
    <row r="2497" spans="2:3" ht="16.5" thickBot="1">
      <c r="B2497" s="43">
        <v>2494</v>
      </c>
      <c r="C2497">
        <v>2</v>
      </c>
    </row>
    <row r="2498" spans="2:3" ht="15.75">
      <c r="B2498" s="41">
        <v>2495</v>
      </c>
      <c r="C2498">
        <v>3</v>
      </c>
    </row>
    <row r="2499" spans="2:3" ht="15.75">
      <c r="B2499" s="41">
        <v>2496</v>
      </c>
      <c r="C2499">
        <v>2</v>
      </c>
    </row>
    <row r="2500" spans="2:3" ht="16.5" thickBot="1">
      <c r="B2500" s="43">
        <v>2497</v>
      </c>
      <c r="C2500">
        <v>3</v>
      </c>
    </row>
    <row r="2501" spans="2:3" ht="15.75">
      <c r="B2501" s="41">
        <v>2498</v>
      </c>
      <c r="C2501">
        <v>3</v>
      </c>
    </row>
    <row r="2502" spans="2:3" ht="15.75">
      <c r="B2502" s="41">
        <v>2499</v>
      </c>
      <c r="C2502">
        <v>3</v>
      </c>
    </row>
    <row r="2503" spans="2:3" ht="16.5" thickBot="1">
      <c r="B2503" s="43">
        <v>2500</v>
      </c>
      <c r="C2503">
        <v>3</v>
      </c>
    </row>
    <row r="2504" spans="2:3" ht="15.75">
      <c r="B2504" s="41">
        <v>2501</v>
      </c>
      <c r="C2504">
        <v>3</v>
      </c>
    </row>
    <row r="2505" spans="2:3" ht="15.75">
      <c r="B2505" s="41">
        <v>2502</v>
      </c>
      <c r="C2505">
        <v>2</v>
      </c>
    </row>
    <row r="2506" spans="2:3" ht="16.5" thickBot="1">
      <c r="B2506" s="43">
        <v>2503</v>
      </c>
      <c r="C2506">
        <v>3</v>
      </c>
    </row>
    <row r="2507" spans="2:3" ht="15.75">
      <c r="B2507" s="41">
        <v>2504</v>
      </c>
      <c r="C2507">
        <v>3</v>
      </c>
    </row>
    <row r="2508" spans="2:3" ht="15.75">
      <c r="B2508" s="41">
        <v>2505</v>
      </c>
      <c r="C2508">
        <v>3</v>
      </c>
    </row>
    <row r="2509" spans="2:3" ht="16.5" thickBot="1">
      <c r="B2509" s="43">
        <v>2506</v>
      </c>
      <c r="C2509">
        <v>3</v>
      </c>
    </row>
    <row r="2510" spans="2:3" ht="15.75">
      <c r="B2510" s="41">
        <v>2507</v>
      </c>
      <c r="C2510">
        <v>3</v>
      </c>
    </row>
    <row r="2511" spans="2:3" ht="15.75">
      <c r="B2511" s="41">
        <v>2508</v>
      </c>
      <c r="C2511">
        <v>3</v>
      </c>
    </row>
    <row r="2512" spans="2:3" ht="16.5" thickBot="1">
      <c r="B2512" s="43">
        <v>2509</v>
      </c>
      <c r="C2512">
        <v>3</v>
      </c>
    </row>
    <row r="2513" spans="2:3" ht="15.75">
      <c r="B2513" s="41">
        <v>2510</v>
      </c>
      <c r="C2513">
        <v>3</v>
      </c>
    </row>
    <row r="2514" spans="2:3" ht="15.75">
      <c r="B2514" s="41">
        <v>2511</v>
      </c>
      <c r="C2514">
        <v>3</v>
      </c>
    </row>
    <row r="2515" spans="2:3" ht="16.5" thickBot="1">
      <c r="B2515" s="43">
        <v>2512</v>
      </c>
      <c r="C2515">
        <v>3</v>
      </c>
    </row>
    <row r="2516" spans="2:3" ht="15.75">
      <c r="B2516" s="41">
        <v>2513</v>
      </c>
      <c r="C2516">
        <v>3</v>
      </c>
    </row>
    <row r="2517" spans="2:3" ht="15.75">
      <c r="B2517" s="41">
        <v>2514</v>
      </c>
      <c r="C2517">
        <v>3</v>
      </c>
    </row>
    <row r="2518" spans="2:3" ht="16.5" thickBot="1">
      <c r="B2518" s="43">
        <v>2515</v>
      </c>
      <c r="C2518">
        <v>3</v>
      </c>
    </row>
    <row r="2519" spans="2:3" ht="15.75">
      <c r="B2519" s="41">
        <v>2516</v>
      </c>
      <c r="C2519">
        <v>3</v>
      </c>
    </row>
    <row r="2520" spans="2:3" ht="15.75">
      <c r="B2520" s="41">
        <v>2517</v>
      </c>
      <c r="C2520">
        <v>3</v>
      </c>
    </row>
    <row r="2521" spans="2:3" ht="16.5" thickBot="1">
      <c r="B2521" s="43">
        <v>2518</v>
      </c>
      <c r="C2521">
        <v>3</v>
      </c>
    </row>
    <row r="2522" spans="2:3" ht="15.75">
      <c r="B2522" s="41">
        <v>2519</v>
      </c>
      <c r="C2522">
        <v>3</v>
      </c>
    </row>
    <row r="2523" spans="2:3" ht="15.75">
      <c r="B2523" s="41">
        <v>2520</v>
      </c>
      <c r="C2523">
        <v>2</v>
      </c>
    </row>
    <row r="2524" spans="2:3" ht="16.5" thickBot="1">
      <c r="B2524" s="43">
        <v>2521</v>
      </c>
      <c r="C2524">
        <v>2</v>
      </c>
    </row>
    <row r="2525" spans="2:3" ht="15.75">
      <c r="B2525" s="41">
        <v>2522</v>
      </c>
      <c r="C2525">
        <v>2</v>
      </c>
    </row>
    <row r="2526" spans="2:3" ht="15.75">
      <c r="B2526" s="41">
        <v>2523</v>
      </c>
      <c r="C2526">
        <v>2</v>
      </c>
    </row>
    <row r="2527" spans="2:3" ht="16.5" thickBot="1">
      <c r="B2527" s="43">
        <v>2524</v>
      </c>
      <c r="C2527">
        <v>2</v>
      </c>
    </row>
    <row r="2528" spans="2:3" ht="15.75">
      <c r="B2528" s="41">
        <v>2525</v>
      </c>
      <c r="C2528">
        <v>1</v>
      </c>
    </row>
    <row r="2529" spans="2:3" ht="15.75">
      <c r="B2529" s="41">
        <v>2526</v>
      </c>
      <c r="C2529">
        <v>3</v>
      </c>
    </row>
    <row r="2530" spans="2:3" ht="16.5" thickBot="1">
      <c r="B2530" s="43">
        <v>2527</v>
      </c>
      <c r="C2530">
        <v>1</v>
      </c>
    </row>
    <row r="2531" spans="2:3" ht="15.75">
      <c r="B2531" s="41">
        <v>2528</v>
      </c>
      <c r="C2531">
        <v>2</v>
      </c>
    </row>
    <row r="2532" spans="2:3" ht="15.75">
      <c r="B2532" s="41">
        <v>2529</v>
      </c>
      <c r="C2532">
        <v>2</v>
      </c>
    </row>
    <row r="2533" spans="2:3" ht="16.5" thickBot="1">
      <c r="B2533" s="43">
        <v>2530</v>
      </c>
      <c r="C2533">
        <v>1</v>
      </c>
    </row>
    <row r="2534" spans="2:3" ht="15.75">
      <c r="B2534" s="41">
        <v>2531</v>
      </c>
      <c r="C2534">
        <v>3</v>
      </c>
    </row>
    <row r="2535" spans="2:3" ht="15.75">
      <c r="B2535" s="41">
        <v>2532</v>
      </c>
      <c r="C2535">
        <v>3</v>
      </c>
    </row>
    <row r="2536" spans="2:3" ht="16.5" thickBot="1">
      <c r="B2536" s="43">
        <v>2533</v>
      </c>
      <c r="C2536">
        <v>3</v>
      </c>
    </row>
    <row r="2537" spans="2:3" ht="15.75">
      <c r="B2537" s="41">
        <v>2534</v>
      </c>
      <c r="C2537">
        <v>3</v>
      </c>
    </row>
    <row r="2538" spans="2:3" ht="15.75">
      <c r="B2538" s="41">
        <v>2535</v>
      </c>
      <c r="C2538">
        <v>3</v>
      </c>
    </row>
    <row r="2539" spans="2:3" ht="16.5" thickBot="1">
      <c r="B2539" s="43">
        <v>2536</v>
      </c>
      <c r="C2539">
        <v>1</v>
      </c>
    </row>
    <row r="2540" spans="2:3" ht="15.75">
      <c r="B2540" s="41">
        <v>2537</v>
      </c>
      <c r="C2540">
        <v>1</v>
      </c>
    </row>
    <row r="2541" spans="2:3" ht="15.75">
      <c r="B2541" s="41">
        <v>2538</v>
      </c>
      <c r="C2541">
        <v>2</v>
      </c>
    </row>
    <row r="2542" spans="2:3" ht="16.5" thickBot="1">
      <c r="B2542" s="43">
        <v>2539</v>
      </c>
      <c r="C2542">
        <v>2</v>
      </c>
    </row>
    <row r="2543" spans="2:3" ht="15.75">
      <c r="B2543" s="41">
        <v>2540</v>
      </c>
      <c r="C2543">
        <v>3</v>
      </c>
    </row>
    <row r="2544" spans="2:3" ht="15.75">
      <c r="B2544" s="41">
        <v>2541</v>
      </c>
      <c r="C2544">
        <v>1</v>
      </c>
    </row>
    <row r="2545" spans="2:3" ht="16.5" thickBot="1">
      <c r="B2545" s="43">
        <v>2542</v>
      </c>
      <c r="C2545">
        <v>3</v>
      </c>
    </row>
    <row r="2546" spans="2:3" ht="15.75">
      <c r="B2546" s="41">
        <v>2543</v>
      </c>
      <c r="C2546">
        <v>1</v>
      </c>
    </row>
    <row r="2547" spans="2:3" ht="15.75">
      <c r="B2547" s="41">
        <v>2544</v>
      </c>
      <c r="C2547">
        <v>1</v>
      </c>
    </row>
    <row r="2548" spans="2:3" ht="16.5" thickBot="1">
      <c r="B2548" s="43">
        <v>2545</v>
      </c>
      <c r="C2548">
        <v>1</v>
      </c>
    </row>
    <row r="2549" spans="2:3" ht="15.75">
      <c r="B2549" s="41">
        <v>2546</v>
      </c>
      <c r="C2549">
        <v>1</v>
      </c>
    </row>
    <row r="2550" spans="2:3" ht="15.75">
      <c r="B2550" s="41">
        <v>2547</v>
      </c>
      <c r="C2550">
        <v>3</v>
      </c>
    </row>
    <row r="2551" spans="2:3" ht="16.5" thickBot="1">
      <c r="B2551" s="43">
        <v>2548</v>
      </c>
      <c r="C2551">
        <v>3</v>
      </c>
    </row>
    <row r="2552" spans="2:3" ht="15.75">
      <c r="B2552" s="41">
        <v>2549</v>
      </c>
      <c r="C2552">
        <v>2</v>
      </c>
    </row>
    <row r="2553" spans="2:3" ht="15.75">
      <c r="B2553" s="41">
        <v>2550</v>
      </c>
      <c r="C2553">
        <v>1</v>
      </c>
    </row>
    <row r="2554" spans="2:3" ht="16.5" thickBot="1">
      <c r="B2554" s="43">
        <v>2551</v>
      </c>
      <c r="C2554">
        <v>3</v>
      </c>
    </row>
    <row r="2555" spans="2:3" ht="15.75">
      <c r="B2555" s="41">
        <v>2552</v>
      </c>
      <c r="C2555">
        <v>3</v>
      </c>
    </row>
    <row r="2556" spans="2:3" ht="15.75">
      <c r="B2556" s="41">
        <v>2553</v>
      </c>
      <c r="C2556">
        <v>1</v>
      </c>
    </row>
    <row r="2557" spans="2:3" ht="16.5" thickBot="1">
      <c r="B2557" s="43">
        <v>2554</v>
      </c>
      <c r="C2557">
        <v>2</v>
      </c>
    </row>
    <row r="2558" spans="2:3" ht="15.75">
      <c r="B2558" s="41">
        <v>2555</v>
      </c>
      <c r="C2558">
        <v>2</v>
      </c>
    </row>
    <row r="2559" spans="2:3" ht="15.75">
      <c r="B2559" s="41">
        <v>2556</v>
      </c>
      <c r="C2559">
        <v>2</v>
      </c>
    </row>
    <row r="2560" spans="2:3" ht="16.5" thickBot="1">
      <c r="B2560" s="43">
        <v>2557</v>
      </c>
      <c r="C2560">
        <v>2</v>
      </c>
    </row>
    <row r="2561" spans="2:3" ht="15.75">
      <c r="B2561" s="41">
        <v>2558</v>
      </c>
      <c r="C2561">
        <v>2</v>
      </c>
    </row>
    <row r="2562" spans="2:3" ht="15.75">
      <c r="B2562" s="41">
        <v>2559</v>
      </c>
      <c r="C2562">
        <v>2</v>
      </c>
    </row>
    <row r="2563" spans="2:3" ht="16.5" thickBot="1">
      <c r="B2563" s="43">
        <v>2560</v>
      </c>
      <c r="C2563">
        <v>2</v>
      </c>
    </row>
    <row r="2564" spans="2:3" ht="15.75">
      <c r="B2564" s="41">
        <v>2561</v>
      </c>
      <c r="C2564">
        <v>2</v>
      </c>
    </row>
    <row r="2565" spans="2:3" ht="15.75">
      <c r="B2565" s="41">
        <v>2562</v>
      </c>
      <c r="C2565">
        <v>2</v>
      </c>
    </row>
    <row r="2566" spans="2:3" ht="16.5" thickBot="1">
      <c r="B2566" s="43">
        <v>2563</v>
      </c>
      <c r="C2566">
        <v>1</v>
      </c>
    </row>
    <row r="2567" spans="2:3" ht="15.75">
      <c r="B2567" s="41">
        <v>2564</v>
      </c>
      <c r="C2567">
        <v>1</v>
      </c>
    </row>
    <row r="2568" spans="2:3" ht="15.75">
      <c r="B2568" s="41">
        <v>2565</v>
      </c>
      <c r="C2568">
        <v>3</v>
      </c>
    </row>
    <row r="2569" spans="2:3" ht="16.5" thickBot="1">
      <c r="B2569" s="43">
        <v>2566</v>
      </c>
      <c r="C2569">
        <v>3</v>
      </c>
    </row>
    <row r="2570" spans="2:3" ht="15.75">
      <c r="B2570" s="41">
        <v>2567</v>
      </c>
      <c r="C2570">
        <v>2</v>
      </c>
    </row>
    <row r="2571" spans="2:3" ht="15.75">
      <c r="B2571" s="41">
        <v>2568</v>
      </c>
      <c r="C2571">
        <v>3</v>
      </c>
    </row>
    <row r="2572" spans="2:3" ht="16.5" thickBot="1">
      <c r="B2572" s="43">
        <v>2569</v>
      </c>
      <c r="C2572">
        <v>3</v>
      </c>
    </row>
    <row r="2573" spans="2:3" ht="15.75">
      <c r="B2573" s="41">
        <v>2570</v>
      </c>
      <c r="C2573">
        <v>3</v>
      </c>
    </row>
    <row r="2574" spans="2:3" ht="15.75">
      <c r="B2574" s="41">
        <v>2571</v>
      </c>
      <c r="C2574">
        <v>3</v>
      </c>
    </row>
    <row r="2575" spans="2:3" ht="16.5" thickBot="1">
      <c r="B2575" s="43">
        <v>2572</v>
      </c>
      <c r="C2575">
        <v>1</v>
      </c>
    </row>
    <row r="2576" spans="2:3" ht="15.75">
      <c r="B2576" s="41">
        <v>2573</v>
      </c>
      <c r="C2576">
        <v>2</v>
      </c>
    </row>
    <row r="2577" spans="2:3" ht="15.75">
      <c r="B2577" s="41">
        <v>2574</v>
      </c>
      <c r="C2577">
        <v>3</v>
      </c>
    </row>
    <row r="2578" spans="2:3" ht="16.5" thickBot="1">
      <c r="B2578" s="43">
        <v>2575</v>
      </c>
      <c r="C2578">
        <v>2</v>
      </c>
    </row>
    <row r="2579" spans="2:3" ht="15.75">
      <c r="B2579" s="41">
        <v>2576</v>
      </c>
      <c r="C2579">
        <v>3</v>
      </c>
    </row>
    <row r="2580" spans="2:3" ht="15.75">
      <c r="B2580" s="41">
        <v>2577</v>
      </c>
      <c r="C2580">
        <v>3</v>
      </c>
    </row>
    <row r="2581" spans="2:3" ht="16.5" thickBot="1">
      <c r="B2581" s="43">
        <v>2578</v>
      </c>
      <c r="C2581">
        <v>3</v>
      </c>
    </row>
    <row r="2582" spans="2:3" ht="15.75">
      <c r="B2582" s="41">
        <v>2579</v>
      </c>
      <c r="C2582">
        <v>1</v>
      </c>
    </row>
    <row r="2583" spans="2:3" ht="15.75">
      <c r="B2583" s="41">
        <v>2580</v>
      </c>
      <c r="C2583">
        <v>1</v>
      </c>
    </row>
    <row r="2584" spans="2:3" ht="16.5" thickBot="1">
      <c r="B2584" s="43">
        <v>2581</v>
      </c>
      <c r="C2584">
        <v>1</v>
      </c>
    </row>
    <row r="2585" spans="2:3" ht="15.75">
      <c r="B2585" s="41">
        <v>2582</v>
      </c>
      <c r="C2585">
        <v>1</v>
      </c>
    </row>
    <row r="2586" spans="2:3" ht="15.75">
      <c r="B2586" s="41">
        <v>2583</v>
      </c>
      <c r="C2586">
        <v>3</v>
      </c>
    </row>
    <row r="2587" spans="2:3" ht="16.5" thickBot="1">
      <c r="B2587" s="43">
        <v>2584</v>
      </c>
      <c r="C2587">
        <v>2</v>
      </c>
    </row>
    <row r="2588" spans="2:3" ht="15.75">
      <c r="B2588" s="41">
        <v>2585</v>
      </c>
      <c r="C2588">
        <v>3</v>
      </c>
    </row>
    <row r="2589" spans="2:3" ht="15.75">
      <c r="B2589" s="41">
        <v>2586</v>
      </c>
      <c r="C2589">
        <v>3</v>
      </c>
    </row>
    <row r="2590" spans="2:3" ht="16.5" thickBot="1">
      <c r="B2590" s="43">
        <v>2587</v>
      </c>
      <c r="C2590">
        <v>3</v>
      </c>
    </row>
    <row r="2591" spans="2:3" ht="15.75">
      <c r="B2591" s="41">
        <v>2588</v>
      </c>
      <c r="C2591">
        <v>3</v>
      </c>
    </row>
    <row r="2592" spans="2:3" ht="15.75">
      <c r="B2592" s="41">
        <v>2589</v>
      </c>
      <c r="C2592">
        <v>3</v>
      </c>
    </row>
    <row r="2593" spans="2:3" ht="16.5" thickBot="1">
      <c r="B2593" s="43">
        <v>2590</v>
      </c>
      <c r="C2593">
        <v>3</v>
      </c>
    </row>
    <row r="2594" spans="2:3" ht="15.75">
      <c r="B2594" s="41">
        <v>2591</v>
      </c>
      <c r="C2594">
        <v>3</v>
      </c>
    </row>
    <row r="2595" spans="2:3" ht="15.75">
      <c r="B2595" s="41">
        <v>2592</v>
      </c>
      <c r="C2595">
        <v>3</v>
      </c>
    </row>
    <row r="2596" spans="2:3" ht="16.5" thickBot="1">
      <c r="B2596" s="43">
        <v>2593</v>
      </c>
      <c r="C2596">
        <v>3</v>
      </c>
    </row>
    <row r="2597" spans="2:3" ht="15.75">
      <c r="B2597" s="41">
        <v>2594</v>
      </c>
      <c r="C2597">
        <v>3</v>
      </c>
    </row>
    <row r="2598" spans="2:3" ht="15.75">
      <c r="B2598" s="41">
        <v>2595</v>
      </c>
      <c r="C2598">
        <v>1</v>
      </c>
    </row>
    <row r="2599" spans="2:3" ht="16.5" thickBot="1">
      <c r="B2599" s="43">
        <v>2596</v>
      </c>
      <c r="C2599">
        <v>3</v>
      </c>
    </row>
    <row r="2600" spans="2:3" ht="15.75">
      <c r="B2600" s="41">
        <v>2597</v>
      </c>
      <c r="C2600">
        <v>3</v>
      </c>
    </row>
    <row r="2601" spans="2:3" ht="15.75">
      <c r="B2601" s="41">
        <v>2598</v>
      </c>
      <c r="C2601">
        <v>3</v>
      </c>
    </row>
    <row r="2602" spans="2:3" ht="16.5" thickBot="1">
      <c r="B2602" s="43">
        <v>2599</v>
      </c>
      <c r="C2602">
        <v>1</v>
      </c>
    </row>
    <row r="2603" spans="2:3" ht="15.75">
      <c r="B2603" s="41">
        <v>2600</v>
      </c>
      <c r="C2603">
        <v>3</v>
      </c>
    </row>
    <row r="2604" spans="2:3" ht="15.75">
      <c r="B2604" s="41">
        <v>2601</v>
      </c>
      <c r="C2604">
        <v>1</v>
      </c>
    </row>
    <row r="2605" spans="2:3" ht="16.5" thickBot="1">
      <c r="B2605" s="43">
        <v>2602</v>
      </c>
      <c r="C2605">
        <v>1</v>
      </c>
    </row>
    <row r="2606" spans="2:3" ht="15.75">
      <c r="B2606" s="41">
        <v>2603</v>
      </c>
      <c r="C2606">
        <v>1</v>
      </c>
    </row>
    <row r="2607" spans="2:3" ht="15.75">
      <c r="B2607" s="41">
        <v>2604</v>
      </c>
      <c r="C2607">
        <v>1</v>
      </c>
    </row>
    <row r="2608" spans="2:3" ht="16.5" thickBot="1">
      <c r="B2608" s="43">
        <v>2605</v>
      </c>
      <c r="C2608">
        <v>1</v>
      </c>
    </row>
    <row r="2609" spans="2:3" ht="15.75">
      <c r="B2609" s="41">
        <v>2606</v>
      </c>
      <c r="C2609">
        <v>2</v>
      </c>
    </row>
    <row r="2610" spans="2:3" ht="15.75">
      <c r="B2610" s="41">
        <v>2607</v>
      </c>
      <c r="C2610">
        <v>2</v>
      </c>
    </row>
    <row r="2611" spans="2:3" ht="16.5" thickBot="1">
      <c r="B2611" s="43">
        <v>2608</v>
      </c>
      <c r="C2611">
        <v>2</v>
      </c>
    </row>
    <row r="2612" spans="2:3" ht="15.75">
      <c r="B2612" s="41">
        <v>2609</v>
      </c>
      <c r="C2612">
        <v>3</v>
      </c>
    </row>
    <row r="2613" spans="2:3" ht="15.75">
      <c r="B2613" s="41">
        <v>2610</v>
      </c>
      <c r="C2613">
        <v>1</v>
      </c>
    </row>
    <row r="2614" spans="2:3" ht="16.5" thickBot="1">
      <c r="B2614" s="43">
        <v>2611</v>
      </c>
      <c r="C2614">
        <v>3</v>
      </c>
    </row>
    <row r="2615" spans="2:3" ht="15.75">
      <c r="B2615" s="41">
        <v>2612</v>
      </c>
      <c r="C2615">
        <v>3</v>
      </c>
    </row>
    <row r="2616" spans="2:3" ht="15.75">
      <c r="B2616" s="41">
        <v>2613</v>
      </c>
      <c r="C2616">
        <v>3</v>
      </c>
    </row>
    <row r="2617" spans="2:3" ht="16.5" thickBot="1">
      <c r="B2617" s="43">
        <v>2614</v>
      </c>
      <c r="C2617">
        <v>1</v>
      </c>
    </row>
    <row r="2618" spans="2:3" ht="15.75">
      <c r="B2618" s="41">
        <v>2615</v>
      </c>
      <c r="C2618">
        <v>3</v>
      </c>
    </row>
    <row r="2619" spans="2:3" ht="15.75">
      <c r="B2619" s="41">
        <v>2616</v>
      </c>
      <c r="C2619">
        <v>1</v>
      </c>
    </row>
    <row r="2620" spans="2:3" ht="16.5" thickBot="1">
      <c r="B2620" s="43">
        <v>2617</v>
      </c>
      <c r="C2620">
        <v>1</v>
      </c>
    </row>
    <row r="2621" spans="2:3" ht="15.75">
      <c r="B2621" s="41">
        <v>2618</v>
      </c>
      <c r="C2621">
        <v>3</v>
      </c>
    </row>
    <row r="2622" spans="2:3" ht="15.75">
      <c r="B2622" s="41">
        <v>2619</v>
      </c>
      <c r="C2622">
        <v>3</v>
      </c>
    </row>
    <row r="2623" spans="2:3" ht="16.5" thickBot="1">
      <c r="B2623" s="43">
        <v>2620</v>
      </c>
      <c r="C2623">
        <v>3</v>
      </c>
    </row>
    <row r="2624" spans="2:3" ht="15.75">
      <c r="B2624" s="41">
        <v>2621</v>
      </c>
      <c r="C2624">
        <v>3</v>
      </c>
    </row>
    <row r="2625" spans="2:3" ht="15.75">
      <c r="B2625" s="41">
        <v>2622</v>
      </c>
      <c r="C2625">
        <v>3</v>
      </c>
    </row>
    <row r="2626" spans="2:3" ht="16.5" thickBot="1">
      <c r="B2626" s="43">
        <v>2623</v>
      </c>
      <c r="C2626">
        <v>3</v>
      </c>
    </row>
    <row r="2627" spans="2:3" ht="15.75">
      <c r="B2627" s="41">
        <v>2624</v>
      </c>
      <c r="C2627">
        <v>3</v>
      </c>
    </row>
    <row r="2628" spans="2:3" ht="15.75">
      <c r="B2628" s="41">
        <v>2625</v>
      </c>
      <c r="C2628">
        <v>3</v>
      </c>
    </row>
    <row r="2629" spans="2:3" ht="16.5" thickBot="1">
      <c r="B2629" s="43">
        <v>2626</v>
      </c>
      <c r="C2629">
        <v>3</v>
      </c>
    </row>
    <row r="2630" spans="2:3" ht="15.75">
      <c r="B2630" s="41">
        <v>2627</v>
      </c>
      <c r="C2630">
        <v>3</v>
      </c>
    </row>
    <row r="2631" spans="2:3" ht="15.75">
      <c r="B2631" s="41">
        <v>2628</v>
      </c>
      <c r="C2631">
        <v>3</v>
      </c>
    </row>
    <row r="2632" spans="2:3" ht="16.5" thickBot="1">
      <c r="B2632" s="43">
        <v>2629</v>
      </c>
      <c r="C2632">
        <v>3</v>
      </c>
    </row>
    <row r="2633" spans="2:3" ht="15.75">
      <c r="B2633" s="41">
        <v>2630</v>
      </c>
      <c r="C2633">
        <v>3</v>
      </c>
    </row>
    <row r="2634" spans="2:3" ht="15.75">
      <c r="B2634" s="41">
        <v>2631</v>
      </c>
      <c r="C2634">
        <v>1</v>
      </c>
    </row>
    <row r="2635" spans="2:3" ht="16.5" thickBot="1">
      <c r="B2635" s="43">
        <v>2632</v>
      </c>
      <c r="C2635">
        <v>3</v>
      </c>
    </row>
    <row r="2636" spans="2:3" ht="15.75">
      <c r="B2636" s="41">
        <v>2633</v>
      </c>
      <c r="C2636">
        <v>3</v>
      </c>
    </row>
    <row r="2637" spans="2:3" ht="15.75">
      <c r="B2637" s="41">
        <v>2634</v>
      </c>
      <c r="C2637">
        <v>3</v>
      </c>
    </row>
    <row r="2638" spans="2:3" ht="16.5" thickBot="1">
      <c r="B2638" s="43">
        <v>2635</v>
      </c>
      <c r="C2638">
        <v>3</v>
      </c>
    </row>
    <row r="2639" spans="2:3" ht="15.75">
      <c r="B2639" s="41">
        <v>2636</v>
      </c>
      <c r="C2639">
        <v>3</v>
      </c>
    </row>
    <row r="2640" spans="2:3" ht="15.75">
      <c r="B2640" s="41">
        <v>2637</v>
      </c>
      <c r="C2640">
        <v>3</v>
      </c>
    </row>
    <row r="2641" spans="2:3" ht="16.5" thickBot="1">
      <c r="B2641" s="43">
        <v>2638</v>
      </c>
      <c r="C2641">
        <v>3</v>
      </c>
    </row>
    <row r="2642" spans="2:3" ht="15.75">
      <c r="B2642" s="41">
        <v>2639</v>
      </c>
      <c r="C2642">
        <v>3</v>
      </c>
    </row>
    <row r="2643" spans="2:3" ht="15.75">
      <c r="B2643" s="41">
        <v>2640</v>
      </c>
      <c r="C2643">
        <v>3</v>
      </c>
    </row>
    <row r="2644" spans="2:3" ht="16.5" thickBot="1">
      <c r="B2644" s="43">
        <v>2641</v>
      </c>
      <c r="C2644">
        <v>3</v>
      </c>
    </row>
    <row r="2645" spans="2:3" ht="15.75">
      <c r="B2645" s="41">
        <v>2642</v>
      </c>
      <c r="C2645">
        <v>3</v>
      </c>
    </row>
    <row r="2646" spans="2:3" ht="15.75">
      <c r="B2646" s="41">
        <v>2643</v>
      </c>
      <c r="C2646">
        <v>1</v>
      </c>
    </row>
    <row r="2647" spans="2:3" ht="16.5" thickBot="1">
      <c r="B2647" s="43">
        <v>2644</v>
      </c>
      <c r="C2647">
        <v>1</v>
      </c>
    </row>
    <row r="2648" spans="2:3" ht="15.75">
      <c r="B2648" s="41">
        <v>2645</v>
      </c>
      <c r="C2648">
        <v>1</v>
      </c>
    </row>
    <row r="2649" spans="2:3" ht="15.75">
      <c r="B2649" s="41">
        <v>2646</v>
      </c>
      <c r="C2649">
        <v>3</v>
      </c>
    </row>
    <row r="2650" spans="2:3" ht="16.5" thickBot="1">
      <c r="B2650" s="43">
        <v>2647</v>
      </c>
      <c r="C2650">
        <v>3</v>
      </c>
    </row>
    <row r="2651" spans="2:3" ht="15.75">
      <c r="B2651" s="41">
        <v>2648</v>
      </c>
      <c r="C2651">
        <v>3</v>
      </c>
    </row>
    <row r="2652" spans="2:3" ht="15.75">
      <c r="B2652" s="41">
        <v>2649</v>
      </c>
      <c r="C2652">
        <v>3</v>
      </c>
    </row>
    <row r="2653" spans="2:3" ht="16.5" thickBot="1">
      <c r="B2653" s="43">
        <v>2650</v>
      </c>
      <c r="C2653">
        <v>3</v>
      </c>
    </row>
    <row r="2654" spans="2:3" ht="15.75">
      <c r="B2654" s="41">
        <v>2651</v>
      </c>
      <c r="C2654">
        <v>3</v>
      </c>
    </row>
    <row r="2655" spans="2:3" ht="15.75">
      <c r="B2655" s="41">
        <v>2652</v>
      </c>
      <c r="C2655">
        <v>3</v>
      </c>
    </row>
    <row r="2656" spans="2:3" ht="16.5" thickBot="1">
      <c r="B2656" s="43">
        <v>2653</v>
      </c>
      <c r="C2656">
        <v>3</v>
      </c>
    </row>
    <row r="2657" spans="2:3" ht="15.75">
      <c r="B2657" s="41">
        <v>2654</v>
      </c>
      <c r="C2657">
        <v>3</v>
      </c>
    </row>
    <row r="2658" spans="2:3" ht="15.75">
      <c r="B2658" s="41">
        <v>2655</v>
      </c>
      <c r="C2658">
        <v>3</v>
      </c>
    </row>
    <row r="2659" spans="2:3" ht="16.5" thickBot="1">
      <c r="B2659" s="43">
        <v>2656</v>
      </c>
      <c r="C2659">
        <v>3</v>
      </c>
    </row>
    <row r="2660" spans="2:3" ht="15.75">
      <c r="B2660" s="41">
        <v>2657</v>
      </c>
      <c r="C2660">
        <v>3</v>
      </c>
    </row>
    <row r="2661" spans="2:3" ht="15.75">
      <c r="B2661" s="41">
        <v>2658</v>
      </c>
      <c r="C2661">
        <v>3</v>
      </c>
    </row>
    <row r="2662" spans="2:3" ht="16.5" thickBot="1">
      <c r="B2662" s="43">
        <v>2659</v>
      </c>
      <c r="C2662">
        <v>3</v>
      </c>
    </row>
    <row r="2663" spans="2:3" ht="15.75">
      <c r="B2663" s="41">
        <v>2660</v>
      </c>
      <c r="C2663">
        <v>3</v>
      </c>
    </row>
    <row r="2664" spans="2:3" ht="15.75">
      <c r="B2664" s="41">
        <v>2661</v>
      </c>
      <c r="C2664">
        <v>3</v>
      </c>
    </row>
    <row r="2665" spans="2:3" ht="16.5" thickBot="1">
      <c r="B2665" s="43">
        <v>2662</v>
      </c>
      <c r="C2665">
        <v>3</v>
      </c>
    </row>
    <row r="2666" spans="2:3" ht="15.75">
      <c r="B2666" s="41">
        <v>2663</v>
      </c>
      <c r="C2666">
        <v>3</v>
      </c>
    </row>
    <row r="2667" spans="2:3" ht="15.75">
      <c r="B2667" s="41">
        <v>2664</v>
      </c>
      <c r="C2667">
        <v>3</v>
      </c>
    </row>
    <row r="2668" spans="2:3" ht="16.5" thickBot="1">
      <c r="B2668" s="43">
        <v>2665</v>
      </c>
      <c r="C2668">
        <v>3</v>
      </c>
    </row>
    <row r="2669" spans="2:3" ht="15.75">
      <c r="B2669" s="41">
        <v>2666</v>
      </c>
      <c r="C2669">
        <v>3</v>
      </c>
    </row>
    <row r="2670" spans="2:3" ht="15.75">
      <c r="B2670" s="41">
        <v>2667</v>
      </c>
      <c r="C2670">
        <v>3</v>
      </c>
    </row>
    <row r="2671" spans="2:3" ht="16.5" thickBot="1">
      <c r="B2671" s="43">
        <v>2668</v>
      </c>
      <c r="C2671">
        <v>3</v>
      </c>
    </row>
    <row r="2672" spans="2:3" ht="15.75">
      <c r="B2672" s="41">
        <v>2669</v>
      </c>
      <c r="C2672">
        <v>3</v>
      </c>
    </row>
    <row r="2673" spans="2:3" ht="15.75">
      <c r="B2673" s="41">
        <v>2670</v>
      </c>
      <c r="C2673">
        <v>3</v>
      </c>
    </row>
    <row r="2674" spans="2:3" ht="16.5" thickBot="1">
      <c r="B2674" s="43">
        <v>2671</v>
      </c>
      <c r="C2674">
        <v>3</v>
      </c>
    </row>
    <row r="2675" spans="2:3" ht="15.75">
      <c r="B2675" s="41">
        <v>2672</v>
      </c>
      <c r="C2675">
        <v>3</v>
      </c>
    </row>
    <row r="2676" spans="2:3" ht="15.75">
      <c r="B2676" s="41">
        <v>2673</v>
      </c>
      <c r="C2676">
        <v>3</v>
      </c>
    </row>
    <row r="2677" spans="2:3" ht="16.5" thickBot="1">
      <c r="B2677" s="43">
        <v>2674</v>
      </c>
      <c r="C2677">
        <v>3</v>
      </c>
    </row>
    <row r="2678" spans="2:3" ht="15.75">
      <c r="B2678" s="41">
        <v>2675</v>
      </c>
      <c r="C2678">
        <v>3</v>
      </c>
    </row>
    <row r="2679" spans="2:3" ht="15.75">
      <c r="B2679" s="41">
        <v>2676</v>
      </c>
      <c r="C2679">
        <v>3</v>
      </c>
    </row>
    <row r="2680" spans="2:3" ht="16.5" thickBot="1">
      <c r="B2680" s="43">
        <v>2677</v>
      </c>
      <c r="C2680">
        <v>3</v>
      </c>
    </row>
    <row r="2681" spans="2:3" ht="15.75">
      <c r="B2681" s="41">
        <v>2678</v>
      </c>
      <c r="C2681">
        <v>3</v>
      </c>
    </row>
    <row r="2682" spans="2:3" ht="15.75">
      <c r="B2682" s="41">
        <v>2679</v>
      </c>
      <c r="C2682">
        <v>3</v>
      </c>
    </row>
    <row r="2683" spans="2:3" ht="16.5" thickBot="1">
      <c r="B2683" s="43">
        <v>2680</v>
      </c>
      <c r="C2683">
        <v>3</v>
      </c>
    </row>
    <row r="2684" spans="2:3" ht="15.75">
      <c r="B2684" s="41">
        <v>2681</v>
      </c>
      <c r="C2684">
        <v>3</v>
      </c>
    </row>
    <row r="2685" spans="2:3" ht="15.75">
      <c r="B2685" s="41">
        <v>2682</v>
      </c>
      <c r="C2685">
        <v>3</v>
      </c>
    </row>
    <row r="2686" spans="2:3" ht="16.5" thickBot="1">
      <c r="B2686" s="43">
        <v>2683</v>
      </c>
      <c r="C2686">
        <v>3</v>
      </c>
    </row>
    <row r="2687" spans="2:3" ht="15.75">
      <c r="B2687" s="41">
        <v>2684</v>
      </c>
      <c r="C2687">
        <v>3</v>
      </c>
    </row>
    <row r="2688" spans="2:3" ht="15.75">
      <c r="B2688" s="41">
        <v>2685</v>
      </c>
      <c r="C2688">
        <v>3</v>
      </c>
    </row>
    <row r="2689" spans="2:3" ht="16.5" thickBot="1">
      <c r="B2689" s="43">
        <v>2686</v>
      </c>
      <c r="C2689">
        <v>3</v>
      </c>
    </row>
    <row r="2690" spans="2:3" ht="15.75">
      <c r="B2690" s="41">
        <v>2687</v>
      </c>
      <c r="C2690">
        <v>3</v>
      </c>
    </row>
    <row r="2691" spans="2:3" ht="15.75">
      <c r="B2691" s="41">
        <v>2688</v>
      </c>
      <c r="C2691">
        <v>3</v>
      </c>
    </row>
    <row r="2692" spans="2:3" ht="16.5" thickBot="1">
      <c r="B2692" s="43">
        <v>2689</v>
      </c>
      <c r="C2692">
        <v>3</v>
      </c>
    </row>
    <row r="2693" spans="2:3" ht="15.75">
      <c r="B2693" s="41">
        <v>2690</v>
      </c>
      <c r="C2693">
        <v>3</v>
      </c>
    </row>
    <row r="2694" spans="2:3" ht="15.75">
      <c r="B2694" s="41">
        <v>2691</v>
      </c>
      <c r="C2694">
        <v>3</v>
      </c>
    </row>
    <row r="2695" spans="2:3" ht="16.5" thickBot="1">
      <c r="B2695" s="43">
        <v>2692</v>
      </c>
      <c r="C2695">
        <v>3</v>
      </c>
    </row>
    <row r="2696" spans="2:3" ht="15.75">
      <c r="B2696" s="41">
        <v>2693</v>
      </c>
      <c r="C2696">
        <v>3</v>
      </c>
    </row>
    <row r="2697" spans="2:3" ht="15.75">
      <c r="B2697" s="41">
        <v>2694</v>
      </c>
      <c r="C2697">
        <v>3</v>
      </c>
    </row>
    <row r="2698" spans="2:3" ht="16.5" thickBot="1">
      <c r="B2698" s="43">
        <v>2695</v>
      </c>
      <c r="C2698">
        <v>3</v>
      </c>
    </row>
    <row r="2699" spans="2:3" ht="15.75">
      <c r="B2699" s="41">
        <v>2696</v>
      </c>
      <c r="C2699">
        <v>3</v>
      </c>
    </row>
    <row r="2700" spans="2:3" ht="15.75">
      <c r="B2700" s="41">
        <v>2697</v>
      </c>
      <c r="C2700">
        <v>3</v>
      </c>
    </row>
    <row r="2701" spans="2:3" ht="16.5" thickBot="1">
      <c r="B2701" s="43">
        <v>2698</v>
      </c>
      <c r="C2701">
        <v>3</v>
      </c>
    </row>
    <row r="2702" spans="2:3" ht="15.75">
      <c r="B2702" s="41">
        <v>2699</v>
      </c>
      <c r="C2702">
        <v>3</v>
      </c>
    </row>
    <row r="2703" spans="2:3" ht="15.75">
      <c r="B2703" s="41">
        <v>2700</v>
      </c>
      <c r="C2703">
        <v>2</v>
      </c>
    </row>
    <row r="2704" spans="2:3" ht="16.5" thickBot="1">
      <c r="B2704" s="43">
        <v>2701</v>
      </c>
      <c r="C2704">
        <v>3</v>
      </c>
    </row>
    <row r="2705" spans="2:3" ht="15.75">
      <c r="B2705" s="41">
        <v>2702</v>
      </c>
      <c r="C2705">
        <v>3</v>
      </c>
    </row>
    <row r="2706" spans="2:3" ht="15.75">
      <c r="B2706" s="41">
        <v>2703</v>
      </c>
      <c r="C2706">
        <v>3</v>
      </c>
    </row>
    <row r="2707" spans="2:3" ht="16.5" thickBot="1">
      <c r="B2707" s="43">
        <v>2704</v>
      </c>
      <c r="C2707">
        <v>3</v>
      </c>
    </row>
    <row r="2708" spans="2:3" ht="15.75">
      <c r="B2708" s="41">
        <v>2705</v>
      </c>
      <c r="C2708">
        <v>3</v>
      </c>
    </row>
    <row r="2709" spans="2:3" ht="15.75">
      <c r="B2709" s="41">
        <v>2706</v>
      </c>
      <c r="C2709">
        <v>1</v>
      </c>
    </row>
    <row r="2710" spans="2:3" ht="16.5" thickBot="1">
      <c r="B2710" s="43">
        <v>2707</v>
      </c>
      <c r="C2710">
        <v>3</v>
      </c>
    </row>
    <row r="2711" spans="2:3" ht="15.75">
      <c r="B2711" s="41">
        <v>2708</v>
      </c>
      <c r="C2711">
        <v>3</v>
      </c>
    </row>
    <row r="2712" spans="2:3" ht="15.75">
      <c r="B2712" s="41">
        <v>2709</v>
      </c>
      <c r="C2712">
        <v>3</v>
      </c>
    </row>
    <row r="2713" spans="2:3" ht="16.5" thickBot="1">
      <c r="B2713" s="43">
        <v>2710</v>
      </c>
      <c r="C2713">
        <v>3</v>
      </c>
    </row>
    <row r="2714" spans="2:3" ht="15.75">
      <c r="B2714" s="41">
        <v>2711</v>
      </c>
      <c r="C2714">
        <v>3</v>
      </c>
    </row>
    <row r="2715" spans="2:3" ht="15.75">
      <c r="B2715" s="41">
        <v>2712</v>
      </c>
      <c r="C2715">
        <v>3</v>
      </c>
    </row>
    <row r="2716" spans="2:3" ht="16.5" thickBot="1">
      <c r="B2716" s="43">
        <v>2713</v>
      </c>
      <c r="C2716">
        <v>3</v>
      </c>
    </row>
    <row r="2717" spans="2:3" ht="15.75">
      <c r="B2717" s="41">
        <v>2714</v>
      </c>
      <c r="C2717">
        <v>3</v>
      </c>
    </row>
    <row r="2718" spans="2:3" ht="15.75">
      <c r="B2718" s="41">
        <v>2715</v>
      </c>
      <c r="C2718">
        <v>3</v>
      </c>
    </row>
    <row r="2719" spans="2:3" ht="16.5" thickBot="1">
      <c r="B2719" s="43">
        <v>2716</v>
      </c>
      <c r="C2719">
        <v>3</v>
      </c>
    </row>
    <row r="2720" spans="2:3" ht="15.75">
      <c r="B2720" s="41">
        <v>2717</v>
      </c>
      <c r="C2720">
        <v>3</v>
      </c>
    </row>
    <row r="2721" spans="2:3" ht="15.75">
      <c r="B2721" s="41">
        <v>2718</v>
      </c>
      <c r="C2721">
        <v>3</v>
      </c>
    </row>
    <row r="2722" spans="2:3" ht="16.5" thickBot="1">
      <c r="B2722" s="43">
        <v>2719</v>
      </c>
      <c r="C2722">
        <v>3</v>
      </c>
    </row>
    <row r="2723" spans="2:3" ht="15.75">
      <c r="B2723" s="41">
        <v>2720</v>
      </c>
      <c r="C2723">
        <v>3</v>
      </c>
    </row>
    <row r="2724" spans="2:3" ht="15.75">
      <c r="B2724" s="41">
        <v>2721</v>
      </c>
      <c r="C2724">
        <v>3</v>
      </c>
    </row>
    <row r="2725" spans="2:3" ht="16.5" thickBot="1">
      <c r="B2725" s="43">
        <v>2722</v>
      </c>
      <c r="C2725">
        <v>3</v>
      </c>
    </row>
    <row r="2726" spans="2:3" ht="15.75">
      <c r="B2726" s="41">
        <v>2723</v>
      </c>
      <c r="C2726">
        <v>3</v>
      </c>
    </row>
    <row r="2727" spans="2:3" ht="15.75">
      <c r="B2727" s="41">
        <v>2724</v>
      </c>
      <c r="C2727">
        <v>3</v>
      </c>
    </row>
    <row r="2728" spans="2:3" ht="16.5" thickBot="1">
      <c r="B2728" s="43">
        <v>2725</v>
      </c>
      <c r="C2728">
        <v>3</v>
      </c>
    </row>
    <row r="2729" spans="2:3" ht="15.75">
      <c r="B2729" s="41">
        <v>2726</v>
      </c>
      <c r="C2729">
        <v>2</v>
      </c>
    </row>
    <row r="2730" spans="2:3" ht="15.75">
      <c r="B2730" s="41">
        <v>2727</v>
      </c>
      <c r="C2730">
        <v>3</v>
      </c>
    </row>
    <row r="2731" spans="2:3" ht="16.5" thickBot="1">
      <c r="B2731" s="43">
        <v>2728</v>
      </c>
      <c r="C2731">
        <v>3</v>
      </c>
    </row>
    <row r="2732" spans="2:3" ht="15.75">
      <c r="B2732" s="41">
        <v>2729</v>
      </c>
      <c r="C2732">
        <v>2</v>
      </c>
    </row>
    <row r="2733" spans="2:3" ht="15.75">
      <c r="B2733" s="41">
        <v>2730</v>
      </c>
      <c r="C2733">
        <v>3</v>
      </c>
    </row>
    <row r="2734" spans="2:3" ht="16.5" thickBot="1">
      <c r="B2734" s="43">
        <v>2731</v>
      </c>
      <c r="C2734">
        <v>3</v>
      </c>
    </row>
    <row r="2735" spans="2:3" ht="15.75">
      <c r="B2735" s="41">
        <v>2732</v>
      </c>
      <c r="C2735">
        <v>3</v>
      </c>
    </row>
    <row r="2736" spans="2:3" ht="15.75">
      <c r="B2736" s="41">
        <v>2733</v>
      </c>
      <c r="C2736">
        <v>3</v>
      </c>
    </row>
    <row r="2737" spans="2:3" ht="16.5" thickBot="1">
      <c r="B2737" s="43">
        <v>2734</v>
      </c>
      <c r="C2737">
        <v>3</v>
      </c>
    </row>
    <row r="2738" spans="2:3" ht="15.75">
      <c r="B2738" s="41">
        <v>2735</v>
      </c>
      <c r="C2738">
        <v>3</v>
      </c>
    </row>
    <row r="2739" spans="2:3" ht="15.75">
      <c r="B2739" s="41">
        <v>2736</v>
      </c>
      <c r="C2739">
        <v>3</v>
      </c>
    </row>
    <row r="2740" spans="2:3" ht="16.5" thickBot="1">
      <c r="B2740" s="43">
        <v>2737</v>
      </c>
      <c r="C2740">
        <v>3</v>
      </c>
    </row>
    <row r="2741" spans="2:3" ht="15.75">
      <c r="B2741" s="41">
        <v>2738</v>
      </c>
      <c r="C2741">
        <v>3</v>
      </c>
    </row>
    <row r="2742" spans="2:3" ht="15.75">
      <c r="B2742" s="41">
        <v>2739</v>
      </c>
      <c r="C2742">
        <v>3</v>
      </c>
    </row>
    <row r="2743" spans="2:3" ht="16.5" thickBot="1">
      <c r="B2743" s="43">
        <v>2740</v>
      </c>
      <c r="C2743">
        <v>3</v>
      </c>
    </row>
    <row r="2744" spans="2:3" ht="15.75">
      <c r="B2744" s="41">
        <v>2741</v>
      </c>
      <c r="C2744">
        <v>3</v>
      </c>
    </row>
    <row r="2745" spans="2:3" ht="15.75">
      <c r="B2745" s="41">
        <v>2742</v>
      </c>
      <c r="C2745">
        <v>3</v>
      </c>
    </row>
    <row r="2746" spans="2:3" ht="16.5" thickBot="1">
      <c r="B2746" s="43">
        <v>2743</v>
      </c>
      <c r="C2746">
        <v>3</v>
      </c>
    </row>
    <row r="2747" spans="2:3" ht="15.75">
      <c r="B2747" s="41">
        <v>2744</v>
      </c>
      <c r="C2747">
        <v>3</v>
      </c>
    </row>
    <row r="2748" spans="2:3" ht="15.75">
      <c r="B2748" s="41">
        <v>2745</v>
      </c>
      <c r="C2748">
        <v>3</v>
      </c>
    </row>
    <row r="2749" spans="2:3" ht="16.5" thickBot="1">
      <c r="B2749" s="43">
        <v>2746</v>
      </c>
      <c r="C2749">
        <v>3</v>
      </c>
    </row>
    <row r="2750" spans="2:3" ht="15.75">
      <c r="B2750" s="41">
        <v>2747</v>
      </c>
      <c r="C2750">
        <v>3</v>
      </c>
    </row>
    <row r="2751" spans="2:3" ht="15.75">
      <c r="B2751" s="41">
        <v>2748</v>
      </c>
      <c r="C2751">
        <v>3</v>
      </c>
    </row>
    <row r="2752" spans="2:3" ht="16.5" thickBot="1">
      <c r="B2752" s="43">
        <v>2749</v>
      </c>
      <c r="C2752">
        <v>3</v>
      </c>
    </row>
    <row r="2753" spans="2:3" ht="15.75">
      <c r="B2753" s="41">
        <v>2750</v>
      </c>
      <c r="C2753">
        <v>3</v>
      </c>
    </row>
    <row r="2754" spans="2:3" ht="15.75">
      <c r="B2754" s="41">
        <v>2751</v>
      </c>
      <c r="C2754">
        <v>3</v>
      </c>
    </row>
    <row r="2755" spans="2:3" ht="16.5" thickBot="1">
      <c r="B2755" s="43">
        <v>2752</v>
      </c>
      <c r="C2755">
        <v>3</v>
      </c>
    </row>
    <row r="2756" spans="2:3" ht="15.75">
      <c r="B2756" s="41">
        <v>2753</v>
      </c>
      <c r="C2756">
        <v>3</v>
      </c>
    </row>
    <row r="2757" spans="2:3" ht="15.75">
      <c r="B2757" s="41">
        <v>2754</v>
      </c>
      <c r="C2757">
        <v>3</v>
      </c>
    </row>
    <row r="2758" spans="2:3" ht="16.5" thickBot="1">
      <c r="B2758" s="43">
        <v>2755</v>
      </c>
      <c r="C2758">
        <v>3</v>
      </c>
    </row>
    <row r="2759" spans="2:3" ht="15.75">
      <c r="B2759" s="41">
        <v>2756</v>
      </c>
      <c r="C2759">
        <v>3</v>
      </c>
    </row>
    <row r="2760" spans="2:3" ht="15.75">
      <c r="B2760" s="41">
        <v>2757</v>
      </c>
      <c r="C2760">
        <v>3</v>
      </c>
    </row>
    <row r="2761" spans="2:3" ht="16.5" thickBot="1">
      <c r="B2761" s="43">
        <v>2758</v>
      </c>
      <c r="C2761">
        <v>3</v>
      </c>
    </row>
    <row r="2762" spans="2:3" ht="15.75">
      <c r="B2762" s="41">
        <v>2759</v>
      </c>
      <c r="C2762">
        <v>3</v>
      </c>
    </row>
    <row r="2763" spans="2:3" ht="15.75">
      <c r="B2763" s="41">
        <v>2760</v>
      </c>
      <c r="C2763">
        <v>3</v>
      </c>
    </row>
    <row r="2764" spans="2:3" ht="16.5" thickBot="1">
      <c r="B2764" s="43">
        <v>2761</v>
      </c>
      <c r="C2764">
        <v>3</v>
      </c>
    </row>
    <row r="2765" spans="2:3" ht="15.75">
      <c r="B2765" s="41">
        <v>2762</v>
      </c>
      <c r="C2765">
        <v>3</v>
      </c>
    </row>
    <row r="2766" spans="2:3" ht="15.75">
      <c r="B2766" s="41">
        <v>2763</v>
      </c>
      <c r="C2766">
        <v>3</v>
      </c>
    </row>
    <row r="2767" spans="2:3" ht="16.5" thickBot="1">
      <c r="B2767" s="43">
        <v>2764</v>
      </c>
      <c r="C2767">
        <v>3</v>
      </c>
    </row>
    <row r="2768" spans="2:3" ht="15.75">
      <c r="B2768" s="41">
        <v>2765</v>
      </c>
      <c r="C2768">
        <v>3</v>
      </c>
    </row>
    <row r="2769" spans="2:3" ht="15.75">
      <c r="B2769" s="41">
        <v>2766</v>
      </c>
      <c r="C2769">
        <v>3</v>
      </c>
    </row>
    <row r="2770" spans="2:3" ht="16.5" thickBot="1">
      <c r="B2770" s="43">
        <v>2767</v>
      </c>
      <c r="C2770">
        <v>3</v>
      </c>
    </row>
    <row r="2771" spans="2:3" ht="15.75">
      <c r="B2771" s="41">
        <v>2768</v>
      </c>
      <c r="C2771">
        <v>3</v>
      </c>
    </row>
    <row r="2772" spans="2:3" ht="15.75">
      <c r="B2772" s="41">
        <v>2769</v>
      </c>
      <c r="C2772">
        <v>3</v>
      </c>
    </row>
    <row r="2773" spans="2:3" ht="16.5" thickBot="1">
      <c r="B2773" s="43">
        <v>2770</v>
      </c>
      <c r="C2773">
        <v>3</v>
      </c>
    </row>
    <row r="2774" spans="2:3" ht="15.75">
      <c r="B2774" s="41">
        <v>2771</v>
      </c>
      <c r="C2774">
        <v>3</v>
      </c>
    </row>
    <row r="2775" spans="2:3" ht="15.75">
      <c r="B2775" s="41">
        <v>2772</v>
      </c>
      <c r="C2775">
        <v>3</v>
      </c>
    </row>
    <row r="2776" spans="2:3" ht="16.5" thickBot="1">
      <c r="B2776" s="43">
        <v>2773</v>
      </c>
      <c r="C2776">
        <v>2</v>
      </c>
    </row>
    <row r="2777" spans="2:3" ht="15.75">
      <c r="B2777" s="41">
        <v>2774</v>
      </c>
      <c r="C2777">
        <v>3</v>
      </c>
    </row>
    <row r="2778" spans="2:3" ht="15.75">
      <c r="B2778" s="41">
        <v>2775</v>
      </c>
      <c r="C2778">
        <v>3</v>
      </c>
    </row>
    <row r="2779" spans="2:3" ht="16.5" thickBot="1">
      <c r="B2779" s="43">
        <v>2776</v>
      </c>
      <c r="C2779">
        <v>3</v>
      </c>
    </row>
    <row r="2780" spans="2:3" ht="15.75">
      <c r="B2780" s="41">
        <v>2777</v>
      </c>
      <c r="C2780">
        <v>3</v>
      </c>
    </row>
    <row r="2781" spans="2:3" ht="15.75">
      <c r="B2781" s="41">
        <v>2778</v>
      </c>
      <c r="C2781">
        <v>3</v>
      </c>
    </row>
    <row r="2782" spans="2:3" ht="16.5" thickBot="1">
      <c r="B2782" s="43">
        <v>2779</v>
      </c>
      <c r="C2782">
        <v>3</v>
      </c>
    </row>
    <row r="2783" spans="2:3" ht="15.75">
      <c r="B2783" s="41">
        <v>2780</v>
      </c>
      <c r="C2783">
        <v>3</v>
      </c>
    </row>
    <row r="2784" spans="2:3" ht="15.75">
      <c r="B2784" s="41">
        <v>2781</v>
      </c>
      <c r="C2784">
        <v>3</v>
      </c>
    </row>
    <row r="2785" spans="2:3" ht="16.5" thickBot="1">
      <c r="B2785" s="43">
        <v>2782</v>
      </c>
      <c r="C2785">
        <v>3</v>
      </c>
    </row>
    <row r="2786" spans="2:3" ht="15.75">
      <c r="B2786" s="41">
        <v>2783</v>
      </c>
      <c r="C2786">
        <v>3</v>
      </c>
    </row>
    <row r="2787" spans="2:3" ht="15.75">
      <c r="B2787" s="41">
        <v>2784</v>
      </c>
      <c r="C2787">
        <v>3</v>
      </c>
    </row>
    <row r="2788" spans="2:3" ht="16.5" thickBot="1">
      <c r="B2788" s="43">
        <v>2785</v>
      </c>
      <c r="C2788">
        <v>3</v>
      </c>
    </row>
    <row r="2789" spans="2:3" ht="15.75">
      <c r="B2789" s="41">
        <v>2786</v>
      </c>
      <c r="C2789">
        <v>1</v>
      </c>
    </row>
    <row r="2790" spans="2:3" ht="15.75">
      <c r="B2790" s="41">
        <v>2787</v>
      </c>
      <c r="C2790">
        <v>3</v>
      </c>
    </row>
    <row r="2791" spans="2:3" ht="16.5" thickBot="1">
      <c r="B2791" s="43">
        <v>2788</v>
      </c>
      <c r="C2791">
        <v>3</v>
      </c>
    </row>
    <row r="2792" spans="2:3" ht="15.75">
      <c r="B2792" s="41">
        <v>2789</v>
      </c>
      <c r="C2792">
        <v>3</v>
      </c>
    </row>
    <row r="2793" spans="2:3" ht="15.75">
      <c r="B2793" s="41">
        <v>2790</v>
      </c>
      <c r="C2793">
        <v>3</v>
      </c>
    </row>
    <row r="2794" spans="2:3" ht="16.5" thickBot="1">
      <c r="B2794" s="43">
        <v>2791</v>
      </c>
      <c r="C2794">
        <v>3</v>
      </c>
    </row>
    <row r="2795" spans="2:3" ht="15.75">
      <c r="B2795" s="41">
        <v>2792</v>
      </c>
      <c r="C2795">
        <v>3</v>
      </c>
    </row>
    <row r="2796" spans="2:3" ht="15.75">
      <c r="B2796" s="41">
        <v>2793</v>
      </c>
      <c r="C2796">
        <v>3</v>
      </c>
    </row>
    <row r="2797" spans="2:3" ht="16.5" thickBot="1">
      <c r="B2797" s="43">
        <v>2794</v>
      </c>
      <c r="C2797">
        <v>3</v>
      </c>
    </row>
    <row r="2798" spans="2:3" ht="15.75">
      <c r="B2798" s="41">
        <v>2795</v>
      </c>
      <c r="C2798">
        <v>3</v>
      </c>
    </row>
    <row r="2799" spans="2:3" ht="15.75">
      <c r="B2799" s="41">
        <v>2796</v>
      </c>
      <c r="C2799">
        <v>3</v>
      </c>
    </row>
    <row r="2800" spans="2:3" ht="16.5" thickBot="1">
      <c r="B2800" s="43">
        <v>2797</v>
      </c>
      <c r="C2800">
        <v>3</v>
      </c>
    </row>
    <row r="2801" spans="2:3" ht="15.75">
      <c r="B2801" s="41">
        <v>2798</v>
      </c>
      <c r="C2801">
        <v>3</v>
      </c>
    </row>
    <row r="2802" spans="2:3" ht="15.75">
      <c r="B2802" s="41">
        <v>2799</v>
      </c>
      <c r="C2802">
        <v>3</v>
      </c>
    </row>
    <row r="2803" spans="2:3" ht="16.5" thickBot="1">
      <c r="B2803" s="43">
        <v>2800</v>
      </c>
      <c r="C2803">
        <v>3</v>
      </c>
    </row>
    <row r="2804" spans="2:3" ht="15.75">
      <c r="B2804" s="41">
        <v>2801</v>
      </c>
      <c r="C2804">
        <v>3</v>
      </c>
    </row>
    <row r="2805" spans="2:3" ht="15.75">
      <c r="B2805" s="41">
        <v>2802</v>
      </c>
      <c r="C2805">
        <v>3</v>
      </c>
    </row>
    <row r="2806" spans="2:3" ht="16.5" thickBot="1">
      <c r="B2806" s="43">
        <v>2803</v>
      </c>
      <c r="C2806">
        <v>3</v>
      </c>
    </row>
    <row r="2807" spans="2:3" ht="15.75">
      <c r="B2807" s="41">
        <v>2804</v>
      </c>
      <c r="C2807">
        <v>3</v>
      </c>
    </row>
    <row r="2808" spans="2:3" ht="15.75">
      <c r="B2808" s="41">
        <v>2805</v>
      </c>
      <c r="C2808">
        <v>1</v>
      </c>
    </row>
    <row r="2809" spans="2:3" ht="16.5" thickBot="1">
      <c r="B2809" s="43">
        <v>2806</v>
      </c>
      <c r="C2809">
        <v>3</v>
      </c>
    </row>
    <row r="2810" spans="2:3" ht="15.75">
      <c r="B2810" s="41">
        <v>2807</v>
      </c>
      <c r="C2810">
        <v>3</v>
      </c>
    </row>
    <row r="2811" spans="2:3" ht="15.75">
      <c r="B2811" s="41">
        <v>2808</v>
      </c>
      <c r="C2811">
        <v>3</v>
      </c>
    </row>
    <row r="2812" spans="2:3" ht="16.5" thickBot="1">
      <c r="B2812" s="43">
        <v>2809</v>
      </c>
      <c r="C2812">
        <v>3</v>
      </c>
    </row>
    <row r="2813" spans="2:3" ht="15.75">
      <c r="B2813" s="41">
        <v>2810</v>
      </c>
      <c r="C2813">
        <v>3</v>
      </c>
    </row>
    <row r="2814" spans="2:3" ht="15.75">
      <c r="B2814" s="41">
        <v>2811</v>
      </c>
      <c r="C2814">
        <v>3</v>
      </c>
    </row>
    <row r="2815" spans="2:3" ht="16.5" thickBot="1">
      <c r="B2815" s="43">
        <v>2812</v>
      </c>
      <c r="C2815">
        <v>3</v>
      </c>
    </row>
    <row r="2816" spans="2:3" ht="15.75">
      <c r="B2816" s="41">
        <v>2813</v>
      </c>
      <c r="C2816">
        <v>3</v>
      </c>
    </row>
    <row r="2817" spans="2:3" ht="15.75">
      <c r="B2817" s="41">
        <v>2814</v>
      </c>
      <c r="C2817">
        <v>3</v>
      </c>
    </row>
    <row r="2818" spans="2:3" ht="16.5" thickBot="1">
      <c r="B2818" s="43">
        <v>2815</v>
      </c>
      <c r="C2818">
        <v>3</v>
      </c>
    </row>
    <row r="2819" spans="2:3" ht="15.75">
      <c r="B2819" s="41">
        <v>2816</v>
      </c>
      <c r="C2819">
        <v>3</v>
      </c>
    </row>
    <row r="2820" spans="2:3" ht="15.75">
      <c r="B2820" s="41">
        <v>2817</v>
      </c>
      <c r="C2820">
        <v>3</v>
      </c>
    </row>
    <row r="2821" spans="2:3" ht="16.5" thickBot="1">
      <c r="B2821" s="43">
        <v>2818</v>
      </c>
      <c r="C2821">
        <v>3</v>
      </c>
    </row>
    <row r="2822" spans="2:3" ht="15.75">
      <c r="B2822" s="41">
        <v>2819</v>
      </c>
      <c r="C2822">
        <v>3</v>
      </c>
    </row>
    <row r="2823" spans="2:3" ht="15.75">
      <c r="B2823" s="41">
        <v>2820</v>
      </c>
      <c r="C2823">
        <v>3</v>
      </c>
    </row>
    <row r="2824" spans="2:3" ht="16.5" thickBot="1">
      <c r="B2824" s="43">
        <v>2821</v>
      </c>
      <c r="C2824">
        <v>3</v>
      </c>
    </row>
    <row r="2825" spans="2:3" ht="15.75">
      <c r="B2825" s="41">
        <v>2822</v>
      </c>
      <c r="C2825">
        <v>3</v>
      </c>
    </row>
    <row r="2826" spans="2:3" ht="15.75">
      <c r="B2826" s="41">
        <v>2823</v>
      </c>
      <c r="C2826">
        <v>3</v>
      </c>
    </row>
    <row r="2827" spans="2:3" ht="16.5" thickBot="1">
      <c r="B2827" s="43">
        <v>2824</v>
      </c>
      <c r="C2827">
        <v>3</v>
      </c>
    </row>
    <row r="2828" spans="2:3" ht="15.75">
      <c r="B2828" s="41">
        <v>2825</v>
      </c>
      <c r="C2828">
        <v>3</v>
      </c>
    </row>
    <row r="2829" spans="2:3" ht="15.75">
      <c r="B2829" s="41">
        <v>2826</v>
      </c>
      <c r="C2829">
        <v>3</v>
      </c>
    </row>
    <row r="2830" spans="2:3" ht="16.5" thickBot="1">
      <c r="B2830" s="43">
        <v>2827</v>
      </c>
      <c r="C2830">
        <v>3</v>
      </c>
    </row>
    <row r="2831" spans="2:3" ht="15.75">
      <c r="B2831" s="41">
        <v>2828</v>
      </c>
      <c r="C2831">
        <v>3</v>
      </c>
    </row>
    <row r="2832" spans="2:3" ht="15.75">
      <c r="B2832" s="41">
        <v>2829</v>
      </c>
      <c r="C2832">
        <v>3</v>
      </c>
    </row>
    <row r="2833" spans="2:3" ht="16.5" thickBot="1">
      <c r="B2833" s="43">
        <v>2830</v>
      </c>
      <c r="C2833">
        <v>3</v>
      </c>
    </row>
    <row r="2834" spans="2:3" ht="15.75">
      <c r="B2834" s="41">
        <v>2831</v>
      </c>
      <c r="C2834">
        <v>3</v>
      </c>
    </row>
    <row r="2835" spans="2:3" ht="15.75">
      <c r="B2835" s="41">
        <v>2832</v>
      </c>
      <c r="C2835">
        <v>3</v>
      </c>
    </row>
    <row r="2836" spans="2:3" ht="16.5" thickBot="1">
      <c r="B2836" s="43">
        <v>2833</v>
      </c>
      <c r="C2836">
        <v>3</v>
      </c>
    </row>
    <row r="2837" spans="2:3" ht="15.75">
      <c r="B2837" s="41">
        <v>2834</v>
      </c>
      <c r="C2837">
        <v>3</v>
      </c>
    </row>
    <row r="2838" spans="2:3" ht="15.75">
      <c r="B2838" s="41">
        <v>2835</v>
      </c>
      <c r="C2838">
        <v>3</v>
      </c>
    </row>
    <row r="2839" spans="2:3" ht="16.5" thickBot="1">
      <c r="B2839" s="43">
        <v>2836</v>
      </c>
      <c r="C2839">
        <v>3</v>
      </c>
    </row>
    <row r="2840" spans="2:3" ht="15.75">
      <c r="B2840" s="41">
        <v>2837</v>
      </c>
      <c r="C2840">
        <v>3</v>
      </c>
    </row>
    <row r="2841" spans="2:3" ht="15.75">
      <c r="B2841" s="41">
        <v>2838</v>
      </c>
      <c r="C2841">
        <v>3</v>
      </c>
    </row>
    <row r="2842" spans="2:3" ht="16.5" thickBot="1">
      <c r="B2842" s="43">
        <v>2839</v>
      </c>
      <c r="C2842">
        <v>3</v>
      </c>
    </row>
    <row r="2843" spans="2:3" ht="15.75">
      <c r="B2843" s="41">
        <v>2840</v>
      </c>
      <c r="C2843">
        <v>3</v>
      </c>
    </row>
    <row r="2844" spans="2:3" ht="15.75">
      <c r="B2844" s="41">
        <v>2841</v>
      </c>
      <c r="C2844">
        <v>3</v>
      </c>
    </row>
    <row r="2845" spans="2:3" ht="16.5" thickBot="1">
      <c r="B2845" s="43">
        <v>2842</v>
      </c>
      <c r="C2845">
        <v>3</v>
      </c>
    </row>
    <row r="2846" spans="2:3" ht="15.75">
      <c r="B2846" s="41">
        <v>2843</v>
      </c>
      <c r="C2846">
        <v>3</v>
      </c>
    </row>
    <row r="2847" spans="2:3" ht="15.75">
      <c r="B2847" s="41">
        <v>2844</v>
      </c>
      <c r="C2847">
        <v>3</v>
      </c>
    </row>
    <row r="2848" spans="2:3" ht="16.5" thickBot="1">
      <c r="B2848" s="43">
        <v>2845</v>
      </c>
      <c r="C2848">
        <v>3</v>
      </c>
    </row>
    <row r="2849" spans="2:3" ht="15.75">
      <c r="B2849" s="41">
        <v>2846</v>
      </c>
      <c r="C2849">
        <v>3</v>
      </c>
    </row>
    <row r="2850" spans="2:3" ht="15.75">
      <c r="B2850" s="41">
        <v>2847</v>
      </c>
      <c r="C2850">
        <v>3</v>
      </c>
    </row>
    <row r="2851" spans="2:3" ht="16.5" thickBot="1">
      <c r="B2851" s="43">
        <v>2848</v>
      </c>
      <c r="C2851">
        <v>3</v>
      </c>
    </row>
    <row r="2852" spans="2:3" ht="15.75">
      <c r="B2852" s="41">
        <v>2849</v>
      </c>
      <c r="C2852">
        <v>3</v>
      </c>
    </row>
    <row r="2853" spans="2:3" ht="15.75">
      <c r="B2853" s="41">
        <v>2850</v>
      </c>
      <c r="C2853">
        <v>3</v>
      </c>
    </row>
    <row r="2854" spans="2:3" ht="16.5" thickBot="1">
      <c r="B2854" s="43">
        <v>2851</v>
      </c>
      <c r="C2854">
        <v>3</v>
      </c>
    </row>
    <row r="2855" spans="2:3" ht="15.75">
      <c r="B2855" s="41">
        <v>2852</v>
      </c>
      <c r="C2855">
        <v>3</v>
      </c>
    </row>
    <row r="2856" spans="2:3" ht="15.75">
      <c r="B2856" s="41">
        <v>2853</v>
      </c>
      <c r="C2856">
        <v>3</v>
      </c>
    </row>
    <row r="2857" spans="2:3" ht="16.5" thickBot="1">
      <c r="B2857" s="43">
        <v>2854</v>
      </c>
      <c r="C2857">
        <v>3</v>
      </c>
    </row>
    <row r="2858" spans="2:3" ht="15.75">
      <c r="B2858" s="41">
        <v>2855</v>
      </c>
      <c r="C2858">
        <v>3</v>
      </c>
    </row>
    <row r="2859" spans="2:3" ht="15.75">
      <c r="B2859" s="41">
        <v>2856</v>
      </c>
      <c r="C2859">
        <v>3</v>
      </c>
    </row>
    <row r="2860" spans="2:3" ht="16.5" thickBot="1">
      <c r="B2860" s="43">
        <v>2857</v>
      </c>
      <c r="C2860">
        <v>3</v>
      </c>
    </row>
    <row r="2861" spans="2:3" ht="15.75">
      <c r="B2861" s="41">
        <v>2858</v>
      </c>
      <c r="C2861">
        <v>1</v>
      </c>
    </row>
    <row r="2862" spans="2:3" ht="15.75">
      <c r="B2862" s="41">
        <v>2859</v>
      </c>
      <c r="C2862">
        <v>3</v>
      </c>
    </row>
    <row r="2863" spans="2:3" ht="16.5" thickBot="1">
      <c r="B2863" s="43">
        <v>2860</v>
      </c>
      <c r="C2863">
        <v>3</v>
      </c>
    </row>
    <row r="2864" spans="2:3" ht="15.75">
      <c r="B2864" s="41">
        <v>2861</v>
      </c>
      <c r="C2864">
        <v>3</v>
      </c>
    </row>
    <row r="2865" spans="2:3" ht="15.75">
      <c r="B2865" s="41">
        <v>2862</v>
      </c>
      <c r="C2865">
        <v>3</v>
      </c>
    </row>
    <row r="2866" spans="2:3" ht="16.5" thickBot="1">
      <c r="B2866" s="43">
        <v>2863</v>
      </c>
      <c r="C2866">
        <v>3</v>
      </c>
    </row>
    <row r="2867" spans="2:3" ht="15.75">
      <c r="B2867" s="41">
        <v>2864</v>
      </c>
      <c r="C2867">
        <v>3</v>
      </c>
    </row>
    <row r="2868" spans="2:3" ht="15.75">
      <c r="B2868" s="41">
        <v>2865</v>
      </c>
      <c r="C2868">
        <v>3</v>
      </c>
    </row>
    <row r="2869" spans="2:3" ht="16.5" thickBot="1">
      <c r="B2869" s="43">
        <v>2866</v>
      </c>
      <c r="C2869">
        <v>3</v>
      </c>
    </row>
    <row r="2870" spans="2:3" ht="15.75">
      <c r="B2870" s="41">
        <v>2867</v>
      </c>
      <c r="C2870">
        <v>3</v>
      </c>
    </row>
    <row r="2871" spans="2:3" ht="15.75">
      <c r="B2871" s="41">
        <v>2868</v>
      </c>
      <c r="C2871">
        <v>3</v>
      </c>
    </row>
    <row r="2872" spans="2:3" ht="16.5" thickBot="1">
      <c r="B2872" s="43">
        <v>2869</v>
      </c>
      <c r="C2872">
        <v>3</v>
      </c>
    </row>
    <row r="2873" spans="2:3" ht="15.75">
      <c r="B2873" s="41">
        <v>2870</v>
      </c>
      <c r="C2873">
        <v>3</v>
      </c>
    </row>
    <row r="2874" spans="2:3" ht="15.75">
      <c r="B2874" s="41">
        <v>2871</v>
      </c>
      <c r="C2874">
        <v>3</v>
      </c>
    </row>
    <row r="2875" spans="2:3" ht="16.5" thickBot="1">
      <c r="B2875" s="43">
        <v>2872</v>
      </c>
      <c r="C2875">
        <v>3</v>
      </c>
    </row>
    <row r="2876" spans="2:3" ht="15.75">
      <c r="B2876" s="41">
        <v>2873</v>
      </c>
      <c r="C2876">
        <v>3</v>
      </c>
    </row>
    <row r="2877" spans="2:3" ht="15.75">
      <c r="B2877" s="41">
        <v>2874</v>
      </c>
      <c r="C2877">
        <v>3</v>
      </c>
    </row>
    <row r="2878" spans="2:3" ht="16.5" thickBot="1">
      <c r="B2878" s="43">
        <v>2875</v>
      </c>
      <c r="C2878">
        <v>3</v>
      </c>
    </row>
    <row r="2879" spans="2:3" ht="15.75">
      <c r="B2879" s="41">
        <v>2876</v>
      </c>
      <c r="C2879">
        <v>3</v>
      </c>
    </row>
    <row r="2880" spans="2:3" ht="15.75">
      <c r="B2880" s="41">
        <v>2877</v>
      </c>
      <c r="C2880">
        <v>3</v>
      </c>
    </row>
    <row r="2881" spans="2:3" ht="16.5" thickBot="1">
      <c r="B2881" s="43">
        <v>2878</v>
      </c>
      <c r="C2881">
        <v>3</v>
      </c>
    </row>
    <row r="2882" spans="2:3" ht="15.75">
      <c r="B2882" s="41">
        <v>2879</v>
      </c>
      <c r="C2882">
        <v>3</v>
      </c>
    </row>
    <row r="2883" spans="2:3" ht="15.75">
      <c r="B2883" s="41">
        <v>2880</v>
      </c>
      <c r="C2883">
        <v>3</v>
      </c>
    </row>
    <row r="2884" spans="2:3" ht="16.5" thickBot="1">
      <c r="B2884" s="43">
        <v>2881</v>
      </c>
      <c r="C2884">
        <v>3</v>
      </c>
    </row>
    <row r="2885" spans="2:3" ht="15.75">
      <c r="B2885" s="41">
        <v>2882</v>
      </c>
      <c r="C2885">
        <v>3</v>
      </c>
    </row>
    <row r="2886" spans="2:3" ht="15.75">
      <c r="B2886" s="41">
        <v>2883</v>
      </c>
      <c r="C2886">
        <v>3</v>
      </c>
    </row>
    <row r="2887" spans="2:3" ht="16.5" thickBot="1">
      <c r="B2887" s="43">
        <v>2884</v>
      </c>
      <c r="C2887">
        <v>3</v>
      </c>
    </row>
    <row r="2888" spans="2:3" ht="15.75">
      <c r="B2888" s="41">
        <v>2885</v>
      </c>
      <c r="C2888">
        <v>3</v>
      </c>
    </row>
    <row r="2889" spans="2:3" ht="15.75">
      <c r="B2889" s="41">
        <v>2886</v>
      </c>
      <c r="C2889">
        <v>3</v>
      </c>
    </row>
    <row r="2890" spans="2:3" ht="16.5" thickBot="1">
      <c r="B2890" s="43">
        <v>2887</v>
      </c>
      <c r="C2890">
        <v>3</v>
      </c>
    </row>
    <row r="2891" spans="2:3" ht="15.75">
      <c r="B2891" s="41">
        <v>2888</v>
      </c>
      <c r="C2891">
        <v>3</v>
      </c>
    </row>
    <row r="2892" spans="2:3" ht="15.75">
      <c r="B2892" s="41">
        <v>2889</v>
      </c>
      <c r="C2892">
        <v>3</v>
      </c>
    </row>
    <row r="2893" spans="2:3" ht="16.5" thickBot="1">
      <c r="B2893" s="43">
        <v>2890</v>
      </c>
      <c r="C2893">
        <v>3</v>
      </c>
    </row>
    <row r="2894" spans="2:3" ht="15.75">
      <c r="B2894" s="41">
        <v>2891</v>
      </c>
      <c r="C2894">
        <v>3</v>
      </c>
    </row>
    <row r="2895" spans="2:3" ht="15.75">
      <c r="B2895" s="41">
        <v>2892</v>
      </c>
      <c r="C2895">
        <v>3</v>
      </c>
    </row>
    <row r="2896" spans="2:3" ht="16.5" thickBot="1">
      <c r="B2896" s="43">
        <v>2893</v>
      </c>
      <c r="C2896">
        <v>3</v>
      </c>
    </row>
    <row r="2897" spans="2:3" ht="15.75">
      <c r="B2897" s="41">
        <v>2894</v>
      </c>
      <c r="C2897">
        <v>3</v>
      </c>
    </row>
    <row r="2898" spans="2:3" ht="15.75">
      <c r="B2898" s="41">
        <v>2895</v>
      </c>
      <c r="C2898">
        <v>3</v>
      </c>
    </row>
    <row r="2899" spans="2:3" ht="16.5" thickBot="1">
      <c r="B2899" s="43">
        <v>2896</v>
      </c>
      <c r="C2899">
        <v>3</v>
      </c>
    </row>
    <row r="2900" spans="2:3" ht="15.75">
      <c r="B2900" s="41">
        <v>2897</v>
      </c>
      <c r="C2900">
        <v>3</v>
      </c>
    </row>
    <row r="2901" spans="2:3" ht="15.75">
      <c r="B2901" s="41">
        <v>2898</v>
      </c>
      <c r="C2901">
        <v>3</v>
      </c>
    </row>
    <row r="2902" spans="2:3" ht="16.5" thickBot="1">
      <c r="B2902" s="43">
        <v>2899</v>
      </c>
      <c r="C2902">
        <v>3</v>
      </c>
    </row>
    <row r="2903" spans="2:3" ht="15.75">
      <c r="B2903" s="41">
        <v>2900</v>
      </c>
      <c r="C2903">
        <v>3</v>
      </c>
    </row>
    <row r="2904" spans="2:3" ht="15.75">
      <c r="B2904" s="41">
        <v>2901</v>
      </c>
      <c r="C2904">
        <v>3</v>
      </c>
    </row>
    <row r="2905" spans="2:3" ht="16.5" thickBot="1">
      <c r="B2905" s="43">
        <v>2902</v>
      </c>
      <c r="C2905">
        <v>3</v>
      </c>
    </row>
    <row r="2906" spans="2:3" ht="15.75">
      <c r="B2906" s="41">
        <v>2903</v>
      </c>
      <c r="C2906">
        <v>3</v>
      </c>
    </row>
    <row r="2907" spans="2:3" ht="15.75">
      <c r="B2907" s="41">
        <v>2904</v>
      </c>
      <c r="C2907">
        <v>3</v>
      </c>
    </row>
    <row r="2908" spans="2:3" ht="16.5" thickBot="1">
      <c r="B2908" s="43">
        <v>2905</v>
      </c>
      <c r="C2908">
        <v>3</v>
      </c>
    </row>
    <row r="2909" spans="2:3" ht="15.75">
      <c r="B2909" s="41">
        <v>2906</v>
      </c>
      <c r="C2909">
        <v>3</v>
      </c>
    </row>
    <row r="2910" spans="2:3" ht="15.75">
      <c r="B2910" s="41">
        <v>2907</v>
      </c>
      <c r="C2910">
        <v>3</v>
      </c>
    </row>
    <row r="2911" spans="2:3" ht="16.5" thickBot="1">
      <c r="B2911" s="43">
        <v>2908</v>
      </c>
      <c r="C2911">
        <v>3</v>
      </c>
    </row>
    <row r="2912" spans="2:3" ht="15.75">
      <c r="B2912" s="41">
        <v>2909</v>
      </c>
      <c r="C2912">
        <v>3</v>
      </c>
    </row>
    <row r="2913" spans="2:3" ht="15.75">
      <c r="B2913" s="41">
        <v>2910</v>
      </c>
      <c r="C2913">
        <v>3</v>
      </c>
    </row>
    <row r="2914" spans="2:3" ht="16.5" thickBot="1">
      <c r="B2914" s="43">
        <v>2911</v>
      </c>
      <c r="C2914">
        <v>3</v>
      </c>
    </row>
    <row r="2915" spans="2:3" ht="15.75">
      <c r="B2915" s="41">
        <v>2912</v>
      </c>
      <c r="C2915">
        <v>3</v>
      </c>
    </row>
    <row r="2916" spans="2:3" ht="15.75">
      <c r="B2916" s="41">
        <v>2913</v>
      </c>
      <c r="C2916">
        <v>3</v>
      </c>
    </row>
    <row r="2917" spans="2:3" ht="16.5" thickBot="1">
      <c r="B2917" s="43">
        <v>2914</v>
      </c>
      <c r="C2917">
        <v>3</v>
      </c>
    </row>
    <row r="2918" spans="2:3" ht="15.75">
      <c r="B2918" s="41">
        <v>2915</v>
      </c>
      <c r="C2918">
        <v>3</v>
      </c>
    </row>
    <row r="2919" spans="2:3" ht="15.75">
      <c r="B2919" s="41">
        <v>2916</v>
      </c>
      <c r="C2919">
        <v>3</v>
      </c>
    </row>
    <row r="2920" spans="2:3" ht="16.5" thickBot="1">
      <c r="B2920" s="43">
        <v>2917</v>
      </c>
      <c r="C2920">
        <v>3</v>
      </c>
    </row>
    <row r="2921" spans="2:3" ht="15.75">
      <c r="B2921" s="41">
        <v>2918</v>
      </c>
      <c r="C2921">
        <v>3</v>
      </c>
    </row>
    <row r="2922" spans="2:3" ht="15.75">
      <c r="B2922" s="41">
        <v>2919</v>
      </c>
      <c r="C2922">
        <v>3</v>
      </c>
    </row>
    <row r="2923" spans="2:3" ht="16.5" thickBot="1">
      <c r="B2923" s="43">
        <v>2920</v>
      </c>
      <c r="C2923">
        <v>3</v>
      </c>
    </row>
    <row r="2924" spans="2:3" ht="15.75">
      <c r="B2924" s="41">
        <v>2921</v>
      </c>
      <c r="C2924">
        <v>3</v>
      </c>
    </row>
    <row r="2925" spans="2:3" ht="15.75">
      <c r="B2925" s="41">
        <v>2922</v>
      </c>
      <c r="C2925">
        <v>3</v>
      </c>
    </row>
    <row r="2926" spans="2:3" ht="16.5" thickBot="1">
      <c r="B2926" s="43">
        <v>2923</v>
      </c>
      <c r="C2926">
        <v>3</v>
      </c>
    </row>
    <row r="2927" spans="2:3" ht="15.75">
      <c r="B2927" s="41">
        <v>2924</v>
      </c>
      <c r="C2927">
        <v>3</v>
      </c>
    </row>
    <row r="2928" spans="2:3" ht="15.75">
      <c r="B2928" s="41">
        <v>2925</v>
      </c>
      <c r="C2928">
        <v>3</v>
      </c>
    </row>
    <row r="2929" spans="2:3" ht="16.5" thickBot="1">
      <c r="B2929" s="43">
        <v>2926</v>
      </c>
      <c r="C2929">
        <v>3</v>
      </c>
    </row>
    <row r="2930" spans="2:3" ht="15.75">
      <c r="B2930" s="41">
        <v>2927</v>
      </c>
      <c r="C2930">
        <v>3</v>
      </c>
    </row>
    <row r="2931" spans="2:3" ht="15.75">
      <c r="B2931" s="41">
        <v>2928</v>
      </c>
      <c r="C2931">
        <v>3</v>
      </c>
    </row>
    <row r="2932" spans="2:3" ht="16.5" thickBot="1">
      <c r="B2932" s="43">
        <v>2929</v>
      </c>
      <c r="C2932">
        <v>3</v>
      </c>
    </row>
    <row r="2933" spans="2:3" ht="15.75">
      <c r="B2933" s="41">
        <v>2930</v>
      </c>
      <c r="C2933">
        <v>3</v>
      </c>
    </row>
    <row r="2934" spans="2:3" ht="15.75">
      <c r="B2934" s="41">
        <v>2931</v>
      </c>
      <c r="C2934">
        <v>3</v>
      </c>
    </row>
    <row r="2935" spans="2:3" ht="16.5" thickBot="1">
      <c r="B2935" s="43">
        <v>2932</v>
      </c>
      <c r="C2935">
        <v>3</v>
      </c>
    </row>
    <row r="2936" spans="2:3" ht="15.75">
      <c r="B2936" s="41">
        <v>2933</v>
      </c>
      <c r="C2936">
        <v>3</v>
      </c>
    </row>
    <row r="2937" spans="2:3" ht="15.75">
      <c r="B2937" s="41">
        <v>2934</v>
      </c>
      <c r="C2937">
        <v>3</v>
      </c>
    </row>
    <row r="2938" spans="2:3" ht="16.5" thickBot="1">
      <c r="B2938" s="43">
        <v>2935</v>
      </c>
      <c r="C2938">
        <v>3</v>
      </c>
    </row>
    <row r="2939" spans="2:3" ht="15.75">
      <c r="B2939" s="41">
        <v>2936</v>
      </c>
      <c r="C2939">
        <v>3</v>
      </c>
    </row>
    <row r="2940" spans="2:3" ht="15.75">
      <c r="B2940" s="41">
        <v>2937</v>
      </c>
      <c r="C2940">
        <v>3</v>
      </c>
    </row>
    <row r="2941" spans="2:3" ht="16.5" thickBot="1">
      <c r="B2941" s="43">
        <v>2938</v>
      </c>
      <c r="C2941">
        <v>3</v>
      </c>
    </row>
    <row r="2942" spans="2:3" ht="15.75">
      <c r="B2942" s="41">
        <v>2939</v>
      </c>
      <c r="C2942">
        <v>3</v>
      </c>
    </row>
    <row r="2943" spans="2:3" ht="15.75">
      <c r="B2943" s="41">
        <v>2940</v>
      </c>
      <c r="C2943">
        <v>3</v>
      </c>
    </row>
    <row r="2944" spans="2:3" ht="16.5" thickBot="1">
      <c r="B2944" s="43">
        <v>2941</v>
      </c>
      <c r="C2944">
        <v>3</v>
      </c>
    </row>
    <row r="2945" spans="2:3" ht="15.75">
      <c r="B2945" s="41">
        <v>2942</v>
      </c>
      <c r="C2945">
        <v>3</v>
      </c>
    </row>
    <row r="2946" spans="2:3" ht="15.75">
      <c r="B2946" s="41">
        <v>2943</v>
      </c>
      <c r="C2946">
        <v>3</v>
      </c>
    </row>
    <row r="2947" spans="2:3" ht="16.5" thickBot="1">
      <c r="B2947" s="43">
        <v>2944</v>
      </c>
      <c r="C2947">
        <v>3</v>
      </c>
    </row>
    <row r="2948" spans="2:3" ht="15.75">
      <c r="B2948" s="41">
        <v>2945</v>
      </c>
      <c r="C2948">
        <v>3</v>
      </c>
    </row>
    <row r="2949" spans="2:3" ht="15.75">
      <c r="B2949" s="41">
        <v>2946</v>
      </c>
      <c r="C2949">
        <v>3</v>
      </c>
    </row>
    <row r="2950" spans="2:3" ht="16.5" thickBot="1">
      <c r="B2950" s="43">
        <v>2947</v>
      </c>
      <c r="C2950">
        <v>3</v>
      </c>
    </row>
    <row r="2951" spans="2:3" ht="15.75">
      <c r="B2951" s="41">
        <v>2948</v>
      </c>
      <c r="C2951">
        <v>3</v>
      </c>
    </row>
    <row r="2952" spans="2:3" ht="15.75">
      <c r="B2952" s="41">
        <v>2949</v>
      </c>
      <c r="C2952">
        <v>3</v>
      </c>
    </row>
    <row r="2953" spans="2:3" ht="16.5" thickBot="1">
      <c r="B2953" s="43">
        <v>2950</v>
      </c>
      <c r="C2953">
        <v>3</v>
      </c>
    </row>
    <row r="2954" spans="2:3" ht="15.75">
      <c r="B2954" s="41">
        <v>2951</v>
      </c>
      <c r="C2954">
        <v>3</v>
      </c>
    </row>
    <row r="2955" spans="2:3" ht="15.75">
      <c r="B2955" s="41">
        <v>2952</v>
      </c>
      <c r="C2955">
        <v>3</v>
      </c>
    </row>
    <row r="2956" spans="2:3" ht="16.5" thickBot="1">
      <c r="B2956" s="43">
        <v>2953</v>
      </c>
      <c r="C2956">
        <v>3</v>
      </c>
    </row>
    <row r="2957" spans="2:3" ht="15.75">
      <c r="B2957" s="41">
        <v>2954</v>
      </c>
      <c r="C2957">
        <v>3</v>
      </c>
    </row>
    <row r="2958" spans="2:3" ht="15.75">
      <c r="B2958" s="41">
        <v>2955</v>
      </c>
      <c r="C2958">
        <v>3</v>
      </c>
    </row>
    <row r="2959" spans="2:3" ht="16.5" thickBot="1">
      <c r="B2959" s="43">
        <v>2956</v>
      </c>
      <c r="C2959">
        <v>3</v>
      </c>
    </row>
    <row r="2960" spans="2:3" ht="15.75">
      <c r="B2960" s="41">
        <v>2957</v>
      </c>
      <c r="C2960">
        <v>3</v>
      </c>
    </row>
    <row r="2961" spans="2:3" ht="15.75">
      <c r="B2961" s="41">
        <v>2958</v>
      </c>
      <c r="C2961">
        <v>3</v>
      </c>
    </row>
    <row r="2962" spans="2:3" ht="16.5" thickBot="1">
      <c r="B2962" s="43">
        <v>2959</v>
      </c>
      <c r="C2962">
        <v>3</v>
      </c>
    </row>
    <row r="2963" spans="2:3" ht="15.75">
      <c r="B2963" s="41">
        <v>2960</v>
      </c>
      <c r="C2963">
        <v>3</v>
      </c>
    </row>
    <row r="2964" spans="2:3" ht="15.75">
      <c r="B2964" s="41">
        <v>2961</v>
      </c>
      <c r="C2964">
        <v>3</v>
      </c>
    </row>
    <row r="2965" spans="2:3" ht="16.5" thickBot="1">
      <c r="B2965" s="43">
        <v>2962</v>
      </c>
      <c r="C2965">
        <v>3</v>
      </c>
    </row>
    <row r="2966" spans="2:3" ht="15.75">
      <c r="B2966" s="41">
        <v>2963</v>
      </c>
      <c r="C2966">
        <v>3</v>
      </c>
    </row>
    <row r="2967" spans="2:3" ht="15.75">
      <c r="B2967" s="41">
        <v>2964</v>
      </c>
      <c r="C2967">
        <v>3</v>
      </c>
    </row>
    <row r="2968" spans="2:3" ht="16.5" thickBot="1">
      <c r="B2968" s="43">
        <v>2965</v>
      </c>
      <c r="C2968">
        <v>3</v>
      </c>
    </row>
    <row r="2969" spans="2:3" ht="15.75">
      <c r="B2969" s="41">
        <v>2966</v>
      </c>
      <c r="C2969">
        <v>3</v>
      </c>
    </row>
    <row r="2970" spans="2:3" ht="15.75">
      <c r="B2970" s="41">
        <v>2967</v>
      </c>
      <c r="C2970">
        <v>3</v>
      </c>
    </row>
    <row r="2971" spans="2:3" ht="16.5" thickBot="1">
      <c r="B2971" s="43">
        <v>2968</v>
      </c>
      <c r="C2971">
        <v>3</v>
      </c>
    </row>
    <row r="2972" spans="2:3" ht="15.75">
      <c r="B2972" s="41">
        <v>2969</v>
      </c>
      <c r="C2972">
        <v>3</v>
      </c>
    </row>
    <row r="2973" spans="2:3" ht="15.75">
      <c r="B2973" s="41">
        <v>2970</v>
      </c>
      <c r="C2973">
        <v>3</v>
      </c>
    </row>
    <row r="2974" spans="2:3" ht="16.5" thickBot="1">
      <c r="B2974" s="43">
        <v>2971</v>
      </c>
      <c r="C2974">
        <v>3</v>
      </c>
    </row>
    <row r="2975" spans="2:3" ht="15.75">
      <c r="B2975" s="41">
        <v>2972</v>
      </c>
      <c r="C2975">
        <v>3</v>
      </c>
    </row>
    <row r="2976" spans="2:3" ht="15.75">
      <c r="B2976" s="41">
        <v>2973</v>
      </c>
      <c r="C2976">
        <v>3</v>
      </c>
    </row>
    <row r="2977" spans="2:3" ht="16.5" thickBot="1">
      <c r="B2977" s="43">
        <v>2974</v>
      </c>
      <c r="C2977">
        <v>3</v>
      </c>
    </row>
    <row r="2978" spans="2:3" ht="15.75">
      <c r="B2978" s="41">
        <v>2975</v>
      </c>
      <c r="C2978">
        <v>3</v>
      </c>
    </row>
    <row r="2979" spans="2:3" ht="15.75">
      <c r="B2979" s="41">
        <v>2976</v>
      </c>
      <c r="C2979">
        <v>3</v>
      </c>
    </row>
    <row r="2980" spans="2:3" ht="16.5" thickBot="1">
      <c r="B2980" s="43">
        <v>2977</v>
      </c>
      <c r="C2980">
        <v>3</v>
      </c>
    </row>
    <row r="2981" spans="2:3" ht="15.75">
      <c r="B2981" s="41">
        <v>2978</v>
      </c>
      <c r="C2981">
        <v>2</v>
      </c>
    </row>
    <row r="2982" spans="2:3" ht="15.75">
      <c r="B2982" s="41">
        <v>2979</v>
      </c>
      <c r="C2982">
        <v>3</v>
      </c>
    </row>
    <row r="2983" spans="2:3" ht="16.5" thickBot="1">
      <c r="B2983" s="43">
        <v>2980</v>
      </c>
      <c r="C2983">
        <v>3</v>
      </c>
    </row>
    <row r="2984" spans="2:3" ht="15.75">
      <c r="B2984" s="41">
        <v>2981</v>
      </c>
      <c r="C2984">
        <v>3</v>
      </c>
    </row>
    <row r="2985" spans="2:3" ht="15.75">
      <c r="B2985" s="41">
        <v>2982</v>
      </c>
      <c r="C2985">
        <v>3</v>
      </c>
    </row>
    <row r="2986" spans="2:3" ht="16.5" thickBot="1">
      <c r="B2986" s="43">
        <v>2983</v>
      </c>
      <c r="C2986">
        <v>3</v>
      </c>
    </row>
    <row r="2987" spans="2:3" ht="15.75">
      <c r="B2987" s="41">
        <v>2984</v>
      </c>
      <c r="C2987">
        <v>3</v>
      </c>
    </row>
    <row r="2988" spans="2:3" ht="15.75">
      <c r="B2988" s="41">
        <v>2985</v>
      </c>
      <c r="C2988">
        <v>3</v>
      </c>
    </row>
    <row r="2989" spans="2:3" ht="16.5" thickBot="1">
      <c r="B2989" s="43">
        <v>2986</v>
      </c>
      <c r="C2989">
        <v>3</v>
      </c>
    </row>
    <row r="2990" spans="2:3" ht="15.75">
      <c r="B2990" s="41">
        <v>2987</v>
      </c>
      <c r="C2990">
        <v>3</v>
      </c>
    </row>
    <row r="2991" spans="2:3" ht="15.75">
      <c r="B2991" s="41">
        <v>2988</v>
      </c>
      <c r="C2991">
        <v>3</v>
      </c>
    </row>
    <row r="2992" spans="2:3" ht="16.5" thickBot="1">
      <c r="B2992" s="43">
        <v>2989</v>
      </c>
      <c r="C2992">
        <v>3</v>
      </c>
    </row>
    <row r="2993" spans="2:3" ht="15.75">
      <c r="B2993" s="41">
        <v>2990</v>
      </c>
      <c r="C2993">
        <v>3</v>
      </c>
    </row>
    <row r="2994" spans="2:3" ht="15.75">
      <c r="B2994" s="41">
        <v>2991</v>
      </c>
      <c r="C2994">
        <v>3</v>
      </c>
    </row>
    <row r="2995" spans="2:3" ht="16.5" thickBot="1">
      <c r="B2995" s="43">
        <v>2992</v>
      </c>
      <c r="C2995">
        <v>3</v>
      </c>
    </row>
    <row r="2996" spans="2:3" ht="15.75">
      <c r="B2996" s="41">
        <v>2993</v>
      </c>
      <c r="C2996">
        <v>3</v>
      </c>
    </row>
    <row r="2997" spans="2:3" ht="15.75">
      <c r="B2997" s="41">
        <v>2994</v>
      </c>
      <c r="C2997">
        <v>3</v>
      </c>
    </row>
    <row r="2998" spans="2:3" ht="16.5" thickBot="1">
      <c r="B2998" s="43">
        <v>2995</v>
      </c>
      <c r="C2998">
        <v>3</v>
      </c>
    </row>
    <row r="2999" spans="2:3" ht="15.75">
      <c r="B2999" s="41">
        <v>2996</v>
      </c>
      <c r="C2999">
        <v>3</v>
      </c>
    </row>
    <row r="3000" spans="2:3" ht="15.75">
      <c r="B3000" s="41">
        <v>2997</v>
      </c>
      <c r="C3000">
        <v>3</v>
      </c>
    </row>
    <row r="3001" spans="2:3" ht="16.5" thickBot="1">
      <c r="B3001" s="43">
        <v>2998</v>
      </c>
      <c r="C3001">
        <v>3</v>
      </c>
    </row>
    <row r="3002" spans="2:3" ht="15.75">
      <c r="B3002" s="41">
        <v>2999</v>
      </c>
      <c r="C3002">
        <v>3</v>
      </c>
    </row>
    <row r="3003" spans="2:3" ht="15.75">
      <c r="B3003" s="41">
        <v>3000</v>
      </c>
      <c r="C3003">
        <v>3</v>
      </c>
    </row>
    <row r="3004" spans="2:3" ht="16.5" thickBot="1">
      <c r="B3004" s="43">
        <v>3001</v>
      </c>
      <c r="C3004">
        <v>3</v>
      </c>
    </row>
    <row r="3005" spans="2:3" ht="15.75">
      <c r="B3005" s="41">
        <v>3002</v>
      </c>
      <c r="C3005">
        <v>3</v>
      </c>
    </row>
    <row r="3006" spans="2:3" ht="15.75">
      <c r="B3006" s="41">
        <v>3003</v>
      </c>
      <c r="C3006">
        <v>3</v>
      </c>
    </row>
    <row r="3007" spans="2:3" ht="16.5" thickBot="1">
      <c r="B3007" s="43">
        <v>3004</v>
      </c>
      <c r="C3007">
        <v>3</v>
      </c>
    </row>
    <row r="3008" spans="2:3" ht="15.75">
      <c r="B3008" s="41">
        <v>3005</v>
      </c>
      <c r="C3008">
        <v>3</v>
      </c>
    </row>
    <row r="3009" spans="2:3" ht="15.75">
      <c r="B3009" s="41">
        <v>3006</v>
      </c>
      <c r="C3009">
        <v>3</v>
      </c>
    </row>
    <row r="3010" spans="2:3" ht="16.5" thickBot="1">
      <c r="B3010" s="43">
        <v>3007</v>
      </c>
      <c r="C3010">
        <v>3</v>
      </c>
    </row>
    <row r="3011" spans="2:3" ht="15.75">
      <c r="B3011" s="41">
        <v>3008</v>
      </c>
      <c r="C3011">
        <v>3</v>
      </c>
    </row>
    <row r="3012" spans="2:3" ht="15.75">
      <c r="B3012" s="41">
        <v>3009</v>
      </c>
      <c r="C3012">
        <v>3</v>
      </c>
    </row>
    <row r="3013" spans="2:3" ht="16.5" thickBot="1">
      <c r="B3013" s="43">
        <v>3010</v>
      </c>
      <c r="C3013">
        <v>3</v>
      </c>
    </row>
    <row r="3014" spans="2:3" ht="15.75">
      <c r="B3014" s="41">
        <v>3011</v>
      </c>
      <c r="C3014">
        <v>3</v>
      </c>
    </row>
    <row r="3015" spans="2:3" ht="15.75">
      <c r="B3015" s="41">
        <v>3012</v>
      </c>
      <c r="C3015">
        <v>3</v>
      </c>
    </row>
    <row r="3016" spans="2:3" ht="16.5" thickBot="1">
      <c r="B3016" s="43">
        <v>3013</v>
      </c>
      <c r="C3016">
        <v>3</v>
      </c>
    </row>
    <row r="3017" spans="2:3" ht="15.75">
      <c r="B3017" s="41">
        <v>3014</v>
      </c>
      <c r="C3017">
        <v>3</v>
      </c>
    </row>
    <row r="3018" spans="2:3" ht="15.75">
      <c r="B3018" s="41">
        <v>3015</v>
      </c>
      <c r="C3018">
        <v>3</v>
      </c>
    </row>
    <row r="3019" spans="2:3" ht="16.5" thickBot="1">
      <c r="B3019" s="43">
        <v>3016</v>
      </c>
      <c r="C3019">
        <v>3</v>
      </c>
    </row>
    <row r="3020" spans="2:3" ht="15.75">
      <c r="B3020" s="41">
        <v>3017</v>
      </c>
      <c r="C3020">
        <v>3</v>
      </c>
    </row>
    <row r="3021" spans="2:3" ht="15.75">
      <c r="B3021" s="41">
        <v>3018</v>
      </c>
      <c r="C3021">
        <v>3</v>
      </c>
    </row>
    <row r="3022" spans="2:3" ht="16.5" thickBot="1">
      <c r="B3022" s="43">
        <v>3019</v>
      </c>
      <c r="C3022">
        <v>3</v>
      </c>
    </row>
    <row r="3023" spans="2:3" ht="15.75">
      <c r="B3023" s="41">
        <v>3020</v>
      </c>
      <c r="C3023">
        <v>3</v>
      </c>
    </row>
    <row r="3024" spans="2:3" ht="15.75">
      <c r="B3024" s="41">
        <v>3021</v>
      </c>
      <c r="C3024">
        <v>3</v>
      </c>
    </row>
    <row r="3025" spans="2:3" ht="16.5" thickBot="1">
      <c r="B3025" s="43">
        <v>3022</v>
      </c>
      <c r="C3025">
        <v>3</v>
      </c>
    </row>
    <row r="3026" spans="2:3" ht="15.75">
      <c r="B3026" s="41">
        <v>3023</v>
      </c>
      <c r="C3026">
        <v>3</v>
      </c>
    </row>
    <row r="3027" spans="2:3" ht="15.75">
      <c r="B3027" s="41">
        <v>3024</v>
      </c>
      <c r="C3027">
        <v>3</v>
      </c>
    </row>
    <row r="3028" spans="2:3" ht="16.5" thickBot="1">
      <c r="B3028" s="43">
        <v>3025</v>
      </c>
      <c r="C3028">
        <v>3</v>
      </c>
    </row>
    <row r="3029" spans="2:3" ht="15.75">
      <c r="B3029" s="41">
        <v>3026</v>
      </c>
      <c r="C3029">
        <v>3</v>
      </c>
    </row>
    <row r="3030" spans="2:3" ht="15.75">
      <c r="B3030" s="41">
        <v>3027</v>
      </c>
      <c r="C3030">
        <v>3</v>
      </c>
    </row>
    <row r="3031" spans="2:3" ht="16.5" thickBot="1">
      <c r="B3031" s="43">
        <v>3028</v>
      </c>
      <c r="C3031">
        <v>3</v>
      </c>
    </row>
    <row r="3032" spans="2:3" ht="15.75">
      <c r="B3032" s="41">
        <v>3029</v>
      </c>
      <c r="C3032">
        <v>3</v>
      </c>
    </row>
    <row r="3033" spans="2:3" ht="15.75">
      <c r="B3033" s="41">
        <v>3030</v>
      </c>
      <c r="C3033">
        <v>3</v>
      </c>
    </row>
    <row r="3034" spans="2:3" ht="16.5" thickBot="1">
      <c r="B3034" s="43">
        <v>3031</v>
      </c>
      <c r="C3034">
        <v>2</v>
      </c>
    </row>
    <row r="3035" spans="2:3" ht="15.75">
      <c r="B3035" s="41">
        <v>3032</v>
      </c>
      <c r="C3035">
        <v>3</v>
      </c>
    </row>
    <row r="3036" spans="2:3" ht="15.75">
      <c r="B3036" s="41">
        <v>3033</v>
      </c>
      <c r="C3036">
        <v>2</v>
      </c>
    </row>
    <row r="3037" spans="2:3" ht="16.5" thickBot="1">
      <c r="B3037" s="43">
        <v>3034</v>
      </c>
      <c r="C3037">
        <v>3</v>
      </c>
    </row>
    <row r="3038" spans="2:3" ht="15.75">
      <c r="B3038" s="41">
        <v>3035</v>
      </c>
      <c r="C3038">
        <v>3</v>
      </c>
    </row>
    <row r="3039" spans="2:3" ht="15.75">
      <c r="B3039" s="41">
        <v>3036</v>
      </c>
      <c r="C3039">
        <v>3</v>
      </c>
    </row>
    <row r="3040" spans="2:3" ht="16.5" thickBot="1">
      <c r="B3040" s="43">
        <v>3037</v>
      </c>
      <c r="C3040">
        <v>3</v>
      </c>
    </row>
    <row r="3041" spans="2:3" ht="15.75">
      <c r="B3041" s="41">
        <v>3038</v>
      </c>
      <c r="C3041">
        <v>3</v>
      </c>
    </row>
    <row r="3042" spans="2:3" ht="15.75">
      <c r="B3042" s="41">
        <v>3039</v>
      </c>
      <c r="C3042">
        <v>3</v>
      </c>
    </row>
    <row r="3043" spans="2:3" ht="16.5" thickBot="1">
      <c r="B3043" s="43">
        <v>3040</v>
      </c>
      <c r="C3043">
        <v>3</v>
      </c>
    </row>
    <row r="3044" spans="2:3" ht="15.75">
      <c r="B3044" s="41">
        <v>3041</v>
      </c>
      <c r="C3044">
        <v>3</v>
      </c>
    </row>
    <row r="3045" spans="2:3" ht="15.75">
      <c r="B3045" s="41">
        <v>3042</v>
      </c>
      <c r="C3045">
        <v>3</v>
      </c>
    </row>
    <row r="3046" spans="2:3" ht="16.5" thickBot="1">
      <c r="B3046" s="43">
        <v>3043</v>
      </c>
      <c r="C3046">
        <v>3</v>
      </c>
    </row>
    <row r="3047" spans="2:3" ht="15.75">
      <c r="B3047" s="41">
        <v>3044</v>
      </c>
      <c r="C3047">
        <v>3</v>
      </c>
    </row>
    <row r="3048" spans="2:3" ht="15.75">
      <c r="B3048" s="41">
        <v>3045</v>
      </c>
      <c r="C3048">
        <v>3</v>
      </c>
    </row>
    <row r="3049" spans="2:3" ht="16.5" thickBot="1">
      <c r="B3049" s="43">
        <v>3046</v>
      </c>
      <c r="C3049">
        <v>3</v>
      </c>
    </row>
    <row r="3050" spans="2:3" ht="15.75">
      <c r="B3050" s="41">
        <v>3047</v>
      </c>
      <c r="C3050">
        <v>3</v>
      </c>
    </row>
    <row r="3051" spans="2:3" ht="15.75">
      <c r="B3051" s="41">
        <v>3048</v>
      </c>
      <c r="C3051">
        <v>3</v>
      </c>
    </row>
    <row r="3052" spans="2:3" ht="16.5" thickBot="1">
      <c r="B3052" s="43">
        <v>3049</v>
      </c>
      <c r="C3052">
        <v>3</v>
      </c>
    </row>
    <row r="3053" spans="2:3" ht="15.75">
      <c r="B3053" s="41">
        <v>3050</v>
      </c>
      <c r="C3053">
        <v>3</v>
      </c>
    </row>
    <row r="3054" spans="2:3" ht="15.75">
      <c r="B3054" s="41">
        <v>3051</v>
      </c>
      <c r="C3054">
        <v>3</v>
      </c>
    </row>
    <row r="3055" spans="2:3" ht="16.5" thickBot="1">
      <c r="B3055" s="43">
        <v>3052</v>
      </c>
      <c r="C3055">
        <v>3</v>
      </c>
    </row>
    <row r="3056" spans="2:3" ht="15.75">
      <c r="B3056" s="41">
        <v>3053</v>
      </c>
      <c r="C3056">
        <v>3</v>
      </c>
    </row>
    <row r="3057" spans="2:3" ht="15.75">
      <c r="B3057" s="41">
        <v>3054</v>
      </c>
      <c r="C3057">
        <v>3</v>
      </c>
    </row>
    <row r="3058" spans="2:3" ht="16.5" thickBot="1">
      <c r="B3058" s="43">
        <v>3055</v>
      </c>
      <c r="C3058">
        <v>3</v>
      </c>
    </row>
    <row r="3059" spans="2:3" ht="15.75">
      <c r="B3059" s="41">
        <v>3056</v>
      </c>
      <c r="C3059">
        <v>3</v>
      </c>
    </row>
    <row r="3060" spans="2:3" ht="15.75">
      <c r="B3060" s="41">
        <v>3057</v>
      </c>
      <c r="C3060">
        <v>3</v>
      </c>
    </row>
    <row r="3061" spans="2:3" ht="16.5" thickBot="1">
      <c r="B3061" s="43">
        <v>3058</v>
      </c>
      <c r="C3061">
        <v>3</v>
      </c>
    </row>
    <row r="3062" spans="2:3" ht="15.75">
      <c r="B3062" s="41">
        <v>3059</v>
      </c>
      <c r="C3062">
        <v>3</v>
      </c>
    </row>
    <row r="3063" spans="2:3" ht="15.75">
      <c r="B3063" s="41">
        <v>3060</v>
      </c>
      <c r="C3063">
        <v>3</v>
      </c>
    </row>
    <row r="3064" spans="2:3" ht="16.5" thickBot="1">
      <c r="B3064" s="43">
        <v>3061</v>
      </c>
      <c r="C3064">
        <v>3</v>
      </c>
    </row>
    <row r="3065" spans="2:3" ht="15.75">
      <c r="B3065" s="41">
        <v>3062</v>
      </c>
      <c r="C3065">
        <v>3</v>
      </c>
    </row>
    <row r="3066" spans="2:3" ht="15.75">
      <c r="B3066" s="41">
        <v>3063</v>
      </c>
      <c r="C3066">
        <v>3</v>
      </c>
    </row>
    <row r="3067" spans="2:3" ht="16.5" thickBot="1">
      <c r="B3067" s="43">
        <v>3064</v>
      </c>
      <c r="C3067">
        <v>3</v>
      </c>
    </row>
    <row r="3068" spans="2:3" ht="15.75">
      <c r="B3068" s="41">
        <v>3065</v>
      </c>
      <c r="C3068">
        <v>3</v>
      </c>
    </row>
    <row r="3069" spans="2:3" ht="15.75">
      <c r="B3069" s="41">
        <v>3066</v>
      </c>
      <c r="C3069">
        <v>3</v>
      </c>
    </row>
    <row r="3070" spans="2:3" ht="16.5" thickBot="1">
      <c r="B3070" s="43">
        <v>3067</v>
      </c>
      <c r="C3070">
        <v>3</v>
      </c>
    </row>
    <row r="3071" spans="2:3" ht="15.75">
      <c r="B3071" s="41">
        <v>3068</v>
      </c>
      <c r="C3071">
        <v>3</v>
      </c>
    </row>
    <row r="3072" spans="2:3" ht="15.75">
      <c r="B3072" s="41">
        <v>3069</v>
      </c>
      <c r="C3072">
        <v>3</v>
      </c>
    </row>
    <row r="3073" spans="2:3" ht="16.5" thickBot="1">
      <c r="B3073" s="43">
        <v>3070</v>
      </c>
      <c r="C3073">
        <v>3</v>
      </c>
    </row>
    <row r="3074" spans="2:3" ht="15.75">
      <c r="B3074" s="41">
        <v>3071</v>
      </c>
      <c r="C3074">
        <v>3</v>
      </c>
    </row>
    <row r="3075" spans="2:3" ht="15.75">
      <c r="B3075" s="41">
        <v>3072</v>
      </c>
      <c r="C3075">
        <v>3</v>
      </c>
    </row>
    <row r="3076" spans="2:3" ht="16.5" thickBot="1">
      <c r="B3076" s="43">
        <v>3073</v>
      </c>
      <c r="C3076">
        <v>2</v>
      </c>
    </row>
    <row r="3077" spans="2:3" ht="15.75">
      <c r="B3077" s="41">
        <v>3074</v>
      </c>
      <c r="C3077">
        <v>3</v>
      </c>
    </row>
    <row r="3078" spans="2:3" ht="15.75">
      <c r="B3078" s="41">
        <v>3075</v>
      </c>
      <c r="C3078">
        <v>3</v>
      </c>
    </row>
    <row r="3079" spans="2:3" ht="16.5" thickBot="1">
      <c r="B3079" s="43">
        <v>3076</v>
      </c>
      <c r="C3079">
        <v>3</v>
      </c>
    </row>
    <row r="3080" spans="2:3" ht="15.75">
      <c r="B3080" s="41">
        <v>3077</v>
      </c>
      <c r="C3080">
        <v>3</v>
      </c>
    </row>
    <row r="3081" spans="2:3" ht="15.75">
      <c r="B3081" s="41">
        <v>3078</v>
      </c>
      <c r="C3081">
        <v>3</v>
      </c>
    </row>
    <row r="3082" spans="2:3" ht="16.5" thickBot="1">
      <c r="B3082" s="43">
        <v>3079</v>
      </c>
      <c r="C3082">
        <v>3</v>
      </c>
    </row>
    <row r="3083" spans="2:3" ht="15.75">
      <c r="B3083" s="41">
        <v>3080</v>
      </c>
      <c r="C3083">
        <v>3</v>
      </c>
    </row>
    <row r="3084" spans="2:3" ht="15.75">
      <c r="B3084" s="41">
        <v>3081</v>
      </c>
      <c r="C3084">
        <v>3</v>
      </c>
    </row>
    <row r="3085" spans="2:3" ht="16.5" thickBot="1">
      <c r="B3085" s="43">
        <v>3082</v>
      </c>
      <c r="C3085">
        <v>3</v>
      </c>
    </row>
    <row r="3086" spans="2:3" ht="15.75">
      <c r="B3086" s="41">
        <v>3083</v>
      </c>
      <c r="C3086">
        <v>3</v>
      </c>
    </row>
    <row r="3087" spans="2:3" ht="15.75">
      <c r="B3087" s="41">
        <v>3084</v>
      </c>
      <c r="C3087">
        <v>3</v>
      </c>
    </row>
    <row r="3088" spans="2:3" ht="16.5" thickBot="1">
      <c r="B3088" s="43">
        <v>3085</v>
      </c>
      <c r="C3088">
        <v>2</v>
      </c>
    </row>
    <row r="3089" spans="2:3" ht="15.75">
      <c r="B3089" s="41">
        <v>3086</v>
      </c>
      <c r="C3089">
        <v>3</v>
      </c>
    </row>
    <row r="3090" spans="2:3" ht="15.75">
      <c r="B3090" s="41">
        <v>3087</v>
      </c>
      <c r="C3090">
        <v>3</v>
      </c>
    </row>
    <row r="3091" spans="2:3" ht="16.5" thickBot="1">
      <c r="B3091" s="43">
        <v>3088</v>
      </c>
      <c r="C3091">
        <v>3</v>
      </c>
    </row>
    <row r="3092" spans="2:3" ht="15.75">
      <c r="B3092" s="41">
        <v>3089</v>
      </c>
      <c r="C3092">
        <v>3</v>
      </c>
    </row>
    <row r="3093" spans="2:3" ht="15.75">
      <c r="B3093" s="41">
        <v>3090</v>
      </c>
      <c r="C3093">
        <v>3</v>
      </c>
    </row>
    <row r="3094" spans="2:3" ht="16.5" thickBot="1">
      <c r="B3094" s="43">
        <v>3091</v>
      </c>
      <c r="C3094">
        <v>3</v>
      </c>
    </row>
    <row r="3095" spans="2:3" ht="15.75">
      <c r="B3095" s="41">
        <v>3092</v>
      </c>
      <c r="C3095">
        <v>3</v>
      </c>
    </row>
    <row r="3096" spans="2:3" ht="15.75">
      <c r="B3096" s="41">
        <v>3093</v>
      </c>
      <c r="C3096">
        <v>3</v>
      </c>
    </row>
    <row r="3097" spans="2:3" ht="16.5" thickBot="1">
      <c r="B3097" s="43">
        <v>3094</v>
      </c>
      <c r="C3097">
        <v>3</v>
      </c>
    </row>
    <row r="3098" spans="2:3" ht="15.75">
      <c r="B3098" s="41">
        <v>3095</v>
      </c>
      <c r="C3098">
        <v>3</v>
      </c>
    </row>
    <row r="3099" spans="2:3" ht="15.75">
      <c r="B3099" s="41">
        <v>3096</v>
      </c>
      <c r="C3099">
        <v>3</v>
      </c>
    </row>
    <row r="3100" spans="2:3" ht="16.5" thickBot="1">
      <c r="B3100" s="43">
        <v>3097</v>
      </c>
      <c r="C3100">
        <v>3</v>
      </c>
    </row>
    <row r="3101" spans="2:3" ht="15.75">
      <c r="B3101" s="41">
        <v>3098</v>
      </c>
      <c r="C3101">
        <v>3</v>
      </c>
    </row>
    <row r="3102" spans="2:3" ht="15.75">
      <c r="B3102" s="41">
        <v>3099</v>
      </c>
      <c r="C3102">
        <v>3</v>
      </c>
    </row>
    <row r="3103" spans="2:3" ht="16.5" thickBot="1">
      <c r="B3103" s="43">
        <v>3100</v>
      </c>
      <c r="C3103">
        <v>3</v>
      </c>
    </row>
    <row r="3104" spans="2:3" ht="15.75">
      <c r="B3104" s="41">
        <v>3101</v>
      </c>
      <c r="C3104">
        <v>3</v>
      </c>
    </row>
    <row r="3105" spans="2:3" ht="15.75">
      <c r="B3105" s="41">
        <v>3102</v>
      </c>
      <c r="C3105">
        <v>3</v>
      </c>
    </row>
    <row r="3106" spans="2:3" ht="16.5" thickBot="1">
      <c r="B3106" s="43">
        <v>3103</v>
      </c>
      <c r="C3106">
        <v>3</v>
      </c>
    </row>
    <row r="3107" spans="2:3" ht="15.75">
      <c r="B3107" s="41">
        <v>3104</v>
      </c>
      <c r="C3107">
        <v>3</v>
      </c>
    </row>
    <row r="3108" spans="2:3" ht="15.75">
      <c r="B3108" s="41">
        <v>3105</v>
      </c>
      <c r="C3108">
        <v>3</v>
      </c>
    </row>
    <row r="3109" spans="2:3" ht="16.5" thickBot="1">
      <c r="B3109" s="43">
        <v>3106</v>
      </c>
      <c r="C3109">
        <v>3</v>
      </c>
    </row>
    <row r="3110" spans="2:3" ht="15.75">
      <c r="B3110" s="41">
        <v>3107</v>
      </c>
      <c r="C3110">
        <v>3</v>
      </c>
    </row>
    <row r="3111" spans="2:3" ht="15.75">
      <c r="B3111" s="41">
        <v>3108</v>
      </c>
      <c r="C3111">
        <v>3</v>
      </c>
    </row>
    <row r="3112" spans="2:3" ht="16.5" thickBot="1">
      <c r="B3112" s="43">
        <v>3109</v>
      </c>
      <c r="C3112">
        <v>3</v>
      </c>
    </row>
    <row r="3113" spans="2:3" ht="15.75">
      <c r="B3113" s="41">
        <v>3110</v>
      </c>
      <c r="C3113">
        <v>3</v>
      </c>
    </row>
    <row r="3114" spans="2:3" ht="15.75">
      <c r="B3114" s="41">
        <v>3111</v>
      </c>
      <c r="C3114">
        <v>3</v>
      </c>
    </row>
    <row r="3115" spans="2:3" ht="16.5" thickBot="1">
      <c r="B3115" s="43">
        <v>3112</v>
      </c>
      <c r="C3115">
        <v>3</v>
      </c>
    </row>
    <row r="3116" spans="2:3" ht="15.75">
      <c r="B3116" s="41">
        <v>3113</v>
      </c>
      <c r="C3116">
        <v>3</v>
      </c>
    </row>
    <row r="3117" spans="2:3" ht="15.75">
      <c r="B3117" s="41">
        <v>3114</v>
      </c>
      <c r="C3117">
        <v>3</v>
      </c>
    </row>
    <row r="3118" spans="2:3" ht="16.5" thickBot="1">
      <c r="B3118" s="43">
        <v>3115</v>
      </c>
      <c r="C3118">
        <v>3</v>
      </c>
    </row>
    <row r="3119" spans="2:3" ht="15.75">
      <c r="B3119" s="41">
        <v>3116</v>
      </c>
      <c r="C3119">
        <v>3</v>
      </c>
    </row>
    <row r="3120" spans="2:3" ht="15.75">
      <c r="B3120" s="41">
        <v>3117</v>
      </c>
      <c r="C3120">
        <v>3</v>
      </c>
    </row>
    <row r="3121" spans="2:3" ht="16.5" thickBot="1">
      <c r="B3121" s="43">
        <v>3118</v>
      </c>
      <c r="C3121">
        <v>3</v>
      </c>
    </row>
    <row r="3122" spans="2:3" ht="15.75">
      <c r="B3122" s="41">
        <v>3119</v>
      </c>
      <c r="C3122">
        <v>3</v>
      </c>
    </row>
    <row r="3123" spans="2:3" ht="15.75">
      <c r="B3123" s="41">
        <v>3120</v>
      </c>
      <c r="C3123">
        <v>3</v>
      </c>
    </row>
    <row r="3124" spans="2:3" ht="16.5" thickBot="1">
      <c r="B3124" s="43">
        <v>3121</v>
      </c>
      <c r="C3124">
        <v>3</v>
      </c>
    </row>
    <row r="3125" spans="2:3" ht="15.75">
      <c r="B3125" s="41">
        <v>3122</v>
      </c>
      <c r="C3125">
        <v>3</v>
      </c>
    </row>
    <row r="3126" spans="2:3" ht="15.75">
      <c r="B3126" s="41">
        <v>3123</v>
      </c>
      <c r="C3126">
        <v>3</v>
      </c>
    </row>
    <row r="3127" spans="2:3" ht="16.5" thickBot="1">
      <c r="B3127" s="43">
        <v>3124</v>
      </c>
      <c r="C3127">
        <v>3</v>
      </c>
    </row>
    <row r="3128" spans="2:3" ht="15.75">
      <c r="B3128" s="41">
        <v>3125</v>
      </c>
      <c r="C3128">
        <v>3</v>
      </c>
    </row>
    <row r="3129" spans="2:3" ht="15.75">
      <c r="B3129" s="41">
        <v>3126</v>
      </c>
      <c r="C3129">
        <v>3</v>
      </c>
    </row>
    <row r="3130" spans="2:3" ht="16.5" thickBot="1">
      <c r="B3130" s="43">
        <v>3127</v>
      </c>
      <c r="C3130">
        <v>3</v>
      </c>
    </row>
    <row r="3131" spans="2:3" ht="15.75">
      <c r="B3131" s="41">
        <v>3128</v>
      </c>
      <c r="C3131">
        <v>3</v>
      </c>
    </row>
    <row r="3132" spans="2:3" ht="15.75">
      <c r="B3132" s="41">
        <v>3129</v>
      </c>
      <c r="C3132">
        <v>3</v>
      </c>
    </row>
    <row r="3133" spans="2:3" ht="16.5" thickBot="1">
      <c r="B3133" s="43">
        <v>3130</v>
      </c>
      <c r="C3133">
        <v>3</v>
      </c>
    </row>
    <row r="3134" spans="2:3" ht="15.75">
      <c r="B3134" s="41">
        <v>3131</v>
      </c>
      <c r="C3134">
        <v>3</v>
      </c>
    </row>
    <row r="3135" spans="2:3" ht="15.75">
      <c r="B3135" s="41">
        <v>3132</v>
      </c>
      <c r="C3135">
        <v>3</v>
      </c>
    </row>
    <row r="3136" spans="2:3" ht="16.5" thickBot="1">
      <c r="B3136" s="43">
        <v>3133</v>
      </c>
      <c r="C3136">
        <v>3</v>
      </c>
    </row>
    <row r="3137" spans="2:3" ht="15.75">
      <c r="B3137" s="41">
        <v>3134</v>
      </c>
      <c r="C3137">
        <v>3</v>
      </c>
    </row>
    <row r="3138" spans="2:3" ht="15.75">
      <c r="B3138" s="41">
        <v>3135</v>
      </c>
      <c r="C3138">
        <v>3</v>
      </c>
    </row>
    <row r="3139" spans="2:3" ht="16.5" thickBot="1">
      <c r="B3139" s="43">
        <v>3136</v>
      </c>
      <c r="C3139">
        <v>3</v>
      </c>
    </row>
    <row r="3140" spans="2:3" ht="15.75">
      <c r="B3140" s="41">
        <v>3137</v>
      </c>
      <c r="C3140">
        <v>2</v>
      </c>
    </row>
    <row r="3141" spans="2:3" ht="15.75">
      <c r="B3141" s="41">
        <v>3138</v>
      </c>
      <c r="C3141">
        <v>3</v>
      </c>
    </row>
    <row r="3142" spans="2:3" ht="16.5" thickBot="1">
      <c r="B3142" s="43">
        <v>3139</v>
      </c>
      <c r="C3142">
        <v>3</v>
      </c>
    </row>
    <row r="3143" spans="2:3" ht="15.75">
      <c r="B3143" s="41">
        <v>3140</v>
      </c>
      <c r="C3143">
        <v>3</v>
      </c>
    </row>
    <row r="3144" spans="2:3" ht="15.75">
      <c r="B3144" s="41">
        <v>3141</v>
      </c>
      <c r="C3144">
        <v>3</v>
      </c>
    </row>
    <row r="3145" spans="2:3" ht="16.5" thickBot="1">
      <c r="B3145" s="43">
        <v>3142</v>
      </c>
      <c r="C3145">
        <v>3</v>
      </c>
    </row>
    <row r="3146" spans="2:3" ht="15.75">
      <c r="B3146" s="41">
        <v>3143</v>
      </c>
      <c r="C3146">
        <v>3</v>
      </c>
    </row>
    <row r="3147" spans="2:3" ht="15.75">
      <c r="B3147" s="41">
        <v>3144</v>
      </c>
      <c r="C3147">
        <v>3</v>
      </c>
    </row>
    <row r="3148" spans="2:3" ht="16.5" thickBot="1">
      <c r="B3148" s="43">
        <v>3145</v>
      </c>
      <c r="C3148">
        <v>2</v>
      </c>
    </row>
    <row r="3149" spans="2:3" ht="15.75">
      <c r="B3149" s="41">
        <v>3146</v>
      </c>
      <c r="C3149">
        <v>3</v>
      </c>
    </row>
    <row r="3150" spans="2:3" ht="15.75">
      <c r="B3150" s="41">
        <v>3147</v>
      </c>
      <c r="C3150">
        <v>3</v>
      </c>
    </row>
    <row r="3151" spans="2:3" ht="16.5" thickBot="1">
      <c r="B3151" s="43">
        <v>3148</v>
      </c>
      <c r="C3151">
        <v>3</v>
      </c>
    </row>
    <row r="3152" spans="2:3" ht="15.75">
      <c r="B3152" s="41">
        <v>3149</v>
      </c>
      <c r="C3152">
        <v>3</v>
      </c>
    </row>
    <row r="3153" spans="2:3" ht="15.75">
      <c r="B3153" s="41">
        <v>3150</v>
      </c>
      <c r="C3153">
        <v>3</v>
      </c>
    </row>
    <row r="3154" spans="2:3" ht="16.5" thickBot="1">
      <c r="B3154" s="43">
        <v>3151</v>
      </c>
      <c r="C3154">
        <v>3</v>
      </c>
    </row>
    <row r="3155" spans="2:3" ht="15.75">
      <c r="B3155" s="41">
        <v>3152</v>
      </c>
      <c r="C3155">
        <v>3</v>
      </c>
    </row>
    <row r="3156" spans="2:3" ht="15.75">
      <c r="B3156" s="41">
        <v>3153</v>
      </c>
      <c r="C3156">
        <v>3</v>
      </c>
    </row>
    <row r="3157" spans="2:3" ht="16.5" thickBot="1">
      <c r="B3157" s="43">
        <v>3154</v>
      </c>
      <c r="C3157">
        <v>3</v>
      </c>
    </row>
    <row r="3158" spans="2:3" ht="15.75">
      <c r="B3158" s="41">
        <v>3155</v>
      </c>
      <c r="C3158">
        <v>3</v>
      </c>
    </row>
    <row r="3159" spans="2:3" ht="15.75">
      <c r="B3159" s="41">
        <v>3156</v>
      </c>
      <c r="C3159">
        <v>3</v>
      </c>
    </row>
    <row r="3160" spans="2:3" ht="16.5" thickBot="1">
      <c r="B3160" s="43">
        <v>3157</v>
      </c>
      <c r="C3160">
        <v>3</v>
      </c>
    </row>
    <row r="3161" spans="2:3" ht="15.75">
      <c r="B3161" s="41">
        <v>3158</v>
      </c>
      <c r="C3161">
        <v>3</v>
      </c>
    </row>
    <row r="3162" spans="2:3" ht="15.75">
      <c r="B3162" s="41">
        <v>3159</v>
      </c>
      <c r="C3162">
        <v>3</v>
      </c>
    </row>
    <row r="3163" spans="2:3" ht="16.5" thickBot="1">
      <c r="B3163" s="43">
        <v>3160</v>
      </c>
      <c r="C3163">
        <v>3</v>
      </c>
    </row>
    <row r="3164" spans="2:3" ht="15.75">
      <c r="B3164" s="41">
        <v>3161</v>
      </c>
      <c r="C3164">
        <v>3</v>
      </c>
    </row>
    <row r="3165" spans="2:3" ht="15.75">
      <c r="B3165" s="41">
        <v>3162</v>
      </c>
      <c r="C3165">
        <v>3</v>
      </c>
    </row>
    <row r="3166" spans="2:3" ht="16.5" thickBot="1">
      <c r="B3166" s="43">
        <v>3163</v>
      </c>
      <c r="C3166">
        <v>3</v>
      </c>
    </row>
    <row r="3167" spans="2:3" ht="15.75">
      <c r="B3167" s="41">
        <v>3164</v>
      </c>
      <c r="C3167">
        <v>3</v>
      </c>
    </row>
    <row r="3168" spans="2:3" ht="15.75">
      <c r="B3168" s="41">
        <v>3165</v>
      </c>
      <c r="C3168">
        <v>3</v>
      </c>
    </row>
    <row r="3169" spans="2:3" ht="16.5" thickBot="1">
      <c r="B3169" s="43">
        <v>3166</v>
      </c>
      <c r="C3169">
        <v>3</v>
      </c>
    </row>
    <row r="3170" spans="2:3" ht="15.75">
      <c r="B3170" s="41">
        <v>3167</v>
      </c>
      <c r="C3170">
        <v>3</v>
      </c>
    </row>
    <row r="3171" spans="2:3" ht="15.75">
      <c r="B3171" s="41">
        <v>3168</v>
      </c>
      <c r="C3171">
        <v>3</v>
      </c>
    </row>
    <row r="3172" spans="2:3" ht="16.5" thickBot="1">
      <c r="B3172" s="43">
        <v>3169</v>
      </c>
      <c r="C3172">
        <v>3</v>
      </c>
    </row>
    <row r="3173" spans="2:3" ht="15.75">
      <c r="B3173" s="41">
        <v>3170</v>
      </c>
      <c r="C3173">
        <v>3</v>
      </c>
    </row>
    <row r="3174" spans="2:3" ht="15.75">
      <c r="B3174" s="41">
        <v>3171</v>
      </c>
      <c r="C3174">
        <v>3</v>
      </c>
    </row>
    <row r="3175" spans="2:3" ht="16.5" thickBot="1">
      <c r="B3175" s="43">
        <v>3172</v>
      </c>
      <c r="C3175">
        <v>3</v>
      </c>
    </row>
    <row r="3176" spans="2:3" ht="15.75">
      <c r="B3176" s="41">
        <v>3173</v>
      </c>
      <c r="C3176">
        <v>3</v>
      </c>
    </row>
    <row r="3177" spans="2:3" ht="15.75">
      <c r="B3177" s="41">
        <v>3174</v>
      </c>
      <c r="C3177">
        <v>3</v>
      </c>
    </row>
    <row r="3178" spans="2:3" ht="16.5" thickBot="1">
      <c r="B3178" s="43">
        <v>3175</v>
      </c>
      <c r="C3178">
        <v>3</v>
      </c>
    </row>
    <row r="3179" spans="2:3" ht="15.75">
      <c r="B3179" s="41">
        <v>3176</v>
      </c>
      <c r="C3179">
        <v>3</v>
      </c>
    </row>
    <row r="3180" spans="2:3" ht="15.75">
      <c r="B3180" s="41">
        <v>3177</v>
      </c>
      <c r="C3180">
        <v>3</v>
      </c>
    </row>
    <row r="3181" spans="2:3" ht="16.5" thickBot="1">
      <c r="B3181" s="43">
        <v>3178</v>
      </c>
      <c r="C3181">
        <v>3</v>
      </c>
    </row>
    <row r="3182" spans="2:3" ht="15.75">
      <c r="B3182" s="41">
        <v>3179</v>
      </c>
      <c r="C3182">
        <v>3</v>
      </c>
    </row>
    <row r="3183" spans="2:3" ht="15.75">
      <c r="B3183" s="41">
        <v>3180</v>
      </c>
      <c r="C3183">
        <v>3</v>
      </c>
    </row>
    <row r="3184" spans="2:3" ht="16.5" thickBot="1">
      <c r="B3184" s="43">
        <v>3181</v>
      </c>
      <c r="C3184">
        <v>3</v>
      </c>
    </row>
    <row r="3185" spans="2:3" ht="15.75">
      <c r="B3185" s="41">
        <v>3182</v>
      </c>
      <c r="C3185">
        <v>3</v>
      </c>
    </row>
    <row r="3186" spans="2:3" ht="15.75">
      <c r="B3186" s="41">
        <v>3183</v>
      </c>
      <c r="C3186">
        <v>3</v>
      </c>
    </row>
    <row r="3187" spans="2:3" ht="16.5" thickBot="1">
      <c r="B3187" s="43">
        <v>3184</v>
      </c>
      <c r="C3187">
        <v>3</v>
      </c>
    </row>
    <row r="3188" spans="2:3" ht="15.75">
      <c r="B3188" s="41">
        <v>3185</v>
      </c>
      <c r="C3188">
        <v>3</v>
      </c>
    </row>
    <row r="3189" spans="2:3" ht="15.75">
      <c r="B3189" s="41">
        <v>3186</v>
      </c>
      <c r="C3189">
        <v>3</v>
      </c>
    </row>
    <row r="3190" spans="2:3" ht="16.5" thickBot="1">
      <c r="B3190" s="43">
        <v>3187</v>
      </c>
      <c r="C3190">
        <v>3</v>
      </c>
    </row>
    <row r="3191" spans="2:3" ht="15.75">
      <c r="B3191" s="41">
        <v>3188</v>
      </c>
      <c r="C3191">
        <v>3</v>
      </c>
    </row>
    <row r="3192" spans="2:3" ht="15.75">
      <c r="B3192" s="41">
        <v>3189</v>
      </c>
      <c r="C3192">
        <v>3</v>
      </c>
    </row>
    <row r="3193" spans="2:3" ht="16.5" thickBot="1">
      <c r="B3193" s="43">
        <v>3190</v>
      </c>
      <c r="C3193">
        <v>3</v>
      </c>
    </row>
    <row r="3194" spans="2:3" ht="15.75">
      <c r="B3194" s="41">
        <v>3191</v>
      </c>
      <c r="C3194">
        <v>3</v>
      </c>
    </row>
    <row r="3195" spans="2:3" ht="15.75">
      <c r="B3195" s="41">
        <v>3192</v>
      </c>
      <c r="C3195">
        <v>3</v>
      </c>
    </row>
    <row r="3196" spans="2:3" ht="16.5" thickBot="1">
      <c r="B3196" s="43">
        <v>3193</v>
      </c>
      <c r="C3196">
        <v>3</v>
      </c>
    </row>
    <row r="3197" spans="2:3" ht="15.75">
      <c r="B3197" s="41">
        <v>3194</v>
      </c>
      <c r="C3197">
        <v>3</v>
      </c>
    </row>
    <row r="3198" spans="2:3" ht="15.75">
      <c r="B3198" s="41">
        <v>3195</v>
      </c>
      <c r="C3198">
        <v>3</v>
      </c>
    </row>
    <row r="3199" spans="2:3" ht="16.5" thickBot="1">
      <c r="B3199" s="43">
        <v>3196</v>
      </c>
      <c r="C3199">
        <v>3</v>
      </c>
    </row>
    <row r="3200" spans="2:3" ht="15.75">
      <c r="B3200" s="41">
        <v>3197</v>
      </c>
      <c r="C3200">
        <v>3</v>
      </c>
    </row>
    <row r="3201" spans="2:3" ht="15.75">
      <c r="B3201" s="41">
        <v>3198</v>
      </c>
      <c r="C3201">
        <v>3</v>
      </c>
    </row>
    <row r="3202" spans="2:3" ht="16.5" thickBot="1">
      <c r="B3202" s="43">
        <v>3199</v>
      </c>
      <c r="C3202">
        <v>3</v>
      </c>
    </row>
    <row r="3203" spans="2:3" ht="15.75">
      <c r="B3203" s="41">
        <v>3200</v>
      </c>
      <c r="C3203">
        <v>3</v>
      </c>
    </row>
    <row r="3204" spans="2:3" ht="15.75">
      <c r="B3204" s="41">
        <v>3201</v>
      </c>
      <c r="C3204">
        <v>3</v>
      </c>
    </row>
    <row r="3205" spans="2:3" ht="16.5" thickBot="1">
      <c r="B3205" s="43">
        <v>3202</v>
      </c>
      <c r="C3205">
        <v>3</v>
      </c>
    </row>
    <row r="3206" spans="2:3" ht="15.75">
      <c r="B3206" s="41">
        <v>3203</v>
      </c>
      <c r="C3206">
        <v>3</v>
      </c>
    </row>
    <row r="3207" spans="2:3" ht="15.75">
      <c r="B3207" s="41">
        <v>3204</v>
      </c>
      <c r="C3207">
        <v>3</v>
      </c>
    </row>
    <row r="3208" spans="2:3" ht="16.5" thickBot="1">
      <c r="B3208" s="43">
        <v>3205</v>
      </c>
      <c r="C3208">
        <v>3</v>
      </c>
    </row>
    <row r="3209" spans="2:3" ht="15.75">
      <c r="B3209" s="41">
        <v>3206</v>
      </c>
      <c r="C3209">
        <v>3</v>
      </c>
    </row>
    <row r="3210" spans="2:3" ht="15.75">
      <c r="B3210" s="41">
        <v>3207</v>
      </c>
      <c r="C3210">
        <v>3</v>
      </c>
    </row>
    <row r="3211" spans="2:3" ht="16.5" thickBot="1">
      <c r="B3211" s="43">
        <v>3208</v>
      </c>
      <c r="C3211">
        <v>3</v>
      </c>
    </row>
    <row r="3212" spans="2:3" ht="15.75">
      <c r="B3212" s="41">
        <v>3209</v>
      </c>
      <c r="C3212">
        <v>3</v>
      </c>
    </row>
    <row r="3213" spans="2:3" ht="15.75">
      <c r="B3213" s="41">
        <v>3210</v>
      </c>
      <c r="C3213">
        <v>3</v>
      </c>
    </row>
    <row r="3214" spans="2:3" ht="16.5" thickBot="1">
      <c r="B3214" s="43">
        <v>3211</v>
      </c>
      <c r="C3214">
        <v>3</v>
      </c>
    </row>
    <row r="3215" spans="2:3" ht="15.75">
      <c r="B3215" s="41">
        <v>3212</v>
      </c>
      <c r="C3215">
        <v>3</v>
      </c>
    </row>
    <row r="3216" spans="2:3" ht="15.75">
      <c r="B3216" s="41">
        <v>3213</v>
      </c>
      <c r="C3216">
        <v>3</v>
      </c>
    </row>
    <row r="3217" spans="2:3" ht="16.5" thickBot="1">
      <c r="B3217" s="43">
        <v>3214</v>
      </c>
      <c r="C3217">
        <v>3</v>
      </c>
    </row>
    <row r="3218" spans="2:3" ht="15.75">
      <c r="B3218" s="41">
        <v>3215</v>
      </c>
      <c r="C3218">
        <v>3</v>
      </c>
    </row>
    <row r="3219" spans="2:3" ht="15.75">
      <c r="B3219" s="41">
        <v>3216</v>
      </c>
      <c r="C3219">
        <v>3</v>
      </c>
    </row>
    <row r="3220" spans="2:3" ht="16.5" thickBot="1">
      <c r="B3220" s="43">
        <v>3217</v>
      </c>
      <c r="C3220">
        <v>3</v>
      </c>
    </row>
    <row r="3221" spans="2:3" ht="15.75">
      <c r="B3221" s="41">
        <v>3218</v>
      </c>
      <c r="C3221">
        <v>3</v>
      </c>
    </row>
    <row r="3222" spans="2:3" ht="15.75">
      <c r="B3222" s="41">
        <v>3219</v>
      </c>
      <c r="C3222">
        <v>3</v>
      </c>
    </row>
    <row r="3223" spans="2:3" ht="16.5" thickBot="1">
      <c r="B3223" s="43">
        <v>3220</v>
      </c>
      <c r="C3223">
        <v>3</v>
      </c>
    </row>
    <row r="3224" spans="2:3" ht="15.75">
      <c r="B3224" s="41">
        <v>3221</v>
      </c>
      <c r="C3224">
        <v>3</v>
      </c>
    </row>
    <row r="3225" spans="2:3" ht="15.75">
      <c r="B3225" s="41">
        <v>3222</v>
      </c>
      <c r="C3225">
        <v>2</v>
      </c>
    </row>
    <row r="3226" spans="2:3" ht="16.5" thickBot="1">
      <c r="B3226" s="43">
        <v>3223</v>
      </c>
      <c r="C3226">
        <v>3</v>
      </c>
    </row>
    <row r="3227" spans="2:3" ht="15.75">
      <c r="B3227" s="41">
        <v>3224</v>
      </c>
      <c r="C3227">
        <v>3</v>
      </c>
    </row>
    <row r="3228" spans="2:3" ht="15.75">
      <c r="B3228" s="41">
        <v>3225</v>
      </c>
      <c r="C3228">
        <v>3</v>
      </c>
    </row>
    <row r="3229" spans="2:3" ht="16.5" thickBot="1">
      <c r="B3229" s="43">
        <v>3226</v>
      </c>
      <c r="C3229">
        <v>3</v>
      </c>
    </row>
    <row r="3230" spans="2:3" ht="15.75">
      <c r="B3230" s="41">
        <v>3227</v>
      </c>
      <c r="C3230">
        <v>2</v>
      </c>
    </row>
    <row r="3231" spans="2:3" ht="15.75">
      <c r="B3231" s="41">
        <v>3228</v>
      </c>
      <c r="C3231">
        <v>3</v>
      </c>
    </row>
    <row r="3232" spans="2:3" ht="16.5" thickBot="1">
      <c r="B3232" s="43">
        <v>3229</v>
      </c>
      <c r="C3232">
        <v>3</v>
      </c>
    </row>
    <row r="3233" spans="2:3" ht="15.75">
      <c r="B3233" s="41">
        <v>3230</v>
      </c>
      <c r="C3233">
        <v>3</v>
      </c>
    </row>
    <row r="3234" spans="2:3" ht="15.75">
      <c r="B3234" s="41">
        <v>3231</v>
      </c>
      <c r="C3234">
        <v>3</v>
      </c>
    </row>
    <row r="3235" spans="2:3" ht="16.5" thickBot="1">
      <c r="B3235" s="43">
        <v>3232</v>
      </c>
      <c r="C3235">
        <v>3</v>
      </c>
    </row>
    <row r="3236" spans="2:3" ht="15.75">
      <c r="B3236" s="41">
        <v>3233</v>
      </c>
      <c r="C3236">
        <v>3</v>
      </c>
    </row>
    <row r="3237" spans="2:3" ht="15.75">
      <c r="B3237" s="41">
        <v>3234</v>
      </c>
      <c r="C3237">
        <v>3</v>
      </c>
    </row>
    <row r="3238" spans="2:3" ht="16.5" thickBot="1">
      <c r="B3238" s="43">
        <v>3235</v>
      </c>
      <c r="C3238">
        <v>3</v>
      </c>
    </row>
    <row r="3239" spans="2:3" ht="15.75">
      <c r="B3239" s="41">
        <v>3236</v>
      </c>
      <c r="C3239">
        <v>3</v>
      </c>
    </row>
    <row r="3240" spans="2:3" ht="15.75">
      <c r="B3240" s="41">
        <v>3237</v>
      </c>
      <c r="C3240">
        <v>3</v>
      </c>
    </row>
    <row r="3241" spans="2:3" ht="16.5" thickBot="1">
      <c r="B3241" s="43">
        <v>3238</v>
      </c>
      <c r="C3241">
        <v>3</v>
      </c>
    </row>
    <row r="3242" spans="2:3" ht="15.75">
      <c r="B3242" s="41">
        <v>3239</v>
      </c>
      <c r="C3242">
        <v>3</v>
      </c>
    </row>
    <row r="3243" spans="2:3" ht="15.75">
      <c r="B3243" s="41">
        <v>3240</v>
      </c>
      <c r="C3243">
        <v>3</v>
      </c>
    </row>
    <row r="3244" spans="2:3" ht="16.5" thickBot="1">
      <c r="B3244" s="43">
        <v>3241</v>
      </c>
      <c r="C3244">
        <v>3</v>
      </c>
    </row>
    <row r="3245" spans="2:3" ht="15.75">
      <c r="B3245" s="41">
        <v>3242</v>
      </c>
      <c r="C3245">
        <v>2</v>
      </c>
    </row>
    <row r="3246" spans="2:3" ht="15.75">
      <c r="B3246" s="41">
        <v>3243</v>
      </c>
      <c r="C3246">
        <v>3</v>
      </c>
    </row>
    <row r="3247" spans="2:3" ht="16.5" thickBot="1">
      <c r="B3247" s="43">
        <v>3244</v>
      </c>
      <c r="C3247">
        <v>3</v>
      </c>
    </row>
    <row r="3248" spans="2:3" ht="15.75">
      <c r="B3248" s="41">
        <v>3245</v>
      </c>
      <c r="C3248">
        <v>3</v>
      </c>
    </row>
    <row r="3249" spans="2:3" ht="15.75">
      <c r="B3249" s="41">
        <v>3246</v>
      </c>
      <c r="C3249">
        <v>3</v>
      </c>
    </row>
    <row r="3250" spans="2:3" ht="16.5" thickBot="1">
      <c r="B3250" s="43">
        <v>3247</v>
      </c>
      <c r="C3250">
        <v>3</v>
      </c>
    </row>
    <row r="3251" spans="2:3" ht="15.75">
      <c r="B3251" s="41">
        <v>3248</v>
      </c>
      <c r="C3251">
        <v>3</v>
      </c>
    </row>
    <row r="3252" spans="2:3" ht="15.75">
      <c r="B3252" s="41">
        <v>3249</v>
      </c>
      <c r="C3252">
        <v>3</v>
      </c>
    </row>
    <row r="3253" spans="2:3" ht="16.5" thickBot="1">
      <c r="B3253" s="43">
        <v>3250</v>
      </c>
      <c r="C3253">
        <v>3</v>
      </c>
    </row>
    <row r="3254" spans="2:3" ht="15.75">
      <c r="B3254" s="41">
        <v>3251</v>
      </c>
      <c r="C3254">
        <v>3</v>
      </c>
    </row>
    <row r="3255" spans="2:3" ht="15.75">
      <c r="B3255" s="41">
        <v>3252</v>
      </c>
      <c r="C3255">
        <v>3</v>
      </c>
    </row>
    <row r="3256" spans="2:3" ht="16.5" thickBot="1">
      <c r="B3256" s="43">
        <v>3253</v>
      </c>
      <c r="C3256">
        <v>3</v>
      </c>
    </row>
    <row r="3257" spans="2:3" ht="15.75">
      <c r="B3257" s="41">
        <v>3254</v>
      </c>
      <c r="C3257">
        <v>3</v>
      </c>
    </row>
    <row r="3258" spans="2:3" ht="15.75">
      <c r="B3258" s="41">
        <v>3255</v>
      </c>
      <c r="C3258">
        <v>3</v>
      </c>
    </row>
    <row r="3259" spans="2:3" ht="16.5" thickBot="1">
      <c r="B3259" s="43">
        <v>3256</v>
      </c>
      <c r="C3259">
        <v>3</v>
      </c>
    </row>
    <row r="3260" spans="2:3" ht="15.75">
      <c r="B3260" s="41">
        <v>3257</v>
      </c>
      <c r="C3260">
        <v>3</v>
      </c>
    </row>
    <row r="3261" spans="2:3" ht="15.75">
      <c r="B3261" s="41">
        <v>3258</v>
      </c>
      <c r="C3261">
        <v>3</v>
      </c>
    </row>
    <row r="3262" spans="2:3" ht="16.5" thickBot="1">
      <c r="B3262" s="43">
        <v>3259</v>
      </c>
      <c r="C3262">
        <v>3</v>
      </c>
    </row>
    <row r="3263" spans="2:3" ht="15.75">
      <c r="B3263" s="41">
        <v>3260</v>
      </c>
      <c r="C3263">
        <v>3</v>
      </c>
    </row>
    <row r="3264" spans="2:3" ht="15.75">
      <c r="B3264" s="41">
        <v>3261</v>
      </c>
      <c r="C3264">
        <v>3</v>
      </c>
    </row>
    <row r="3265" spans="2:3" ht="16.5" thickBot="1">
      <c r="B3265" s="43">
        <v>3262</v>
      </c>
      <c r="C3265">
        <v>3</v>
      </c>
    </row>
    <row r="3266" spans="2:3" ht="15.75">
      <c r="B3266" s="41">
        <v>3263</v>
      </c>
      <c r="C3266">
        <v>3</v>
      </c>
    </row>
    <row r="3267" spans="2:3" ht="15.75">
      <c r="B3267" s="41">
        <v>3264</v>
      </c>
      <c r="C3267">
        <v>3</v>
      </c>
    </row>
    <row r="3268" spans="2:3" ht="16.5" thickBot="1">
      <c r="B3268" s="43">
        <v>3265</v>
      </c>
      <c r="C3268">
        <v>2</v>
      </c>
    </row>
    <row r="3269" spans="2:3" ht="15.75">
      <c r="B3269" s="41">
        <v>3266</v>
      </c>
      <c r="C3269">
        <v>3</v>
      </c>
    </row>
    <row r="3270" spans="2:3" ht="15.75">
      <c r="B3270" s="41">
        <v>3267</v>
      </c>
      <c r="C3270">
        <v>3</v>
      </c>
    </row>
    <row r="3271" spans="2:3" ht="16.5" thickBot="1">
      <c r="B3271" s="43">
        <v>3268</v>
      </c>
      <c r="C3271">
        <v>3</v>
      </c>
    </row>
    <row r="3272" spans="2:3" ht="15.75">
      <c r="B3272" s="41">
        <v>3269</v>
      </c>
      <c r="C3272">
        <v>3</v>
      </c>
    </row>
    <row r="3273" spans="2:3" ht="15.75">
      <c r="B3273" s="41">
        <v>3270</v>
      </c>
      <c r="C3273">
        <v>3</v>
      </c>
    </row>
    <row r="3274" spans="2:3" ht="16.5" thickBot="1">
      <c r="B3274" s="43">
        <v>3271</v>
      </c>
      <c r="C3274">
        <v>3</v>
      </c>
    </row>
    <row r="3275" spans="2:3" ht="15.75">
      <c r="B3275" s="41">
        <v>3272</v>
      </c>
      <c r="C3275">
        <v>3</v>
      </c>
    </row>
    <row r="3276" spans="2:3" ht="15.75">
      <c r="B3276" s="41">
        <v>3273</v>
      </c>
      <c r="C3276">
        <v>3</v>
      </c>
    </row>
    <row r="3277" spans="2:3" ht="16.5" thickBot="1">
      <c r="B3277" s="43">
        <v>3274</v>
      </c>
      <c r="C3277">
        <v>3</v>
      </c>
    </row>
    <row r="3278" spans="2:3" ht="15.75">
      <c r="B3278" s="41">
        <v>3275</v>
      </c>
      <c r="C3278">
        <v>3</v>
      </c>
    </row>
    <row r="3279" spans="2:3" ht="15.75">
      <c r="B3279" s="41">
        <v>3276</v>
      </c>
      <c r="C3279">
        <v>3</v>
      </c>
    </row>
    <row r="3280" spans="2:3" ht="16.5" thickBot="1">
      <c r="B3280" s="43">
        <v>3277</v>
      </c>
      <c r="C3280">
        <v>3</v>
      </c>
    </row>
    <row r="3281" spans="2:3" ht="15.75">
      <c r="B3281" s="41">
        <v>3278</v>
      </c>
      <c r="C3281">
        <v>3</v>
      </c>
    </row>
    <row r="3282" spans="2:3" ht="15.75">
      <c r="B3282" s="41">
        <v>3279</v>
      </c>
      <c r="C3282">
        <v>2</v>
      </c>
    </row>
    <row r="3283" spans="2:3" ht="16.5" thickBot="1">
      <c r="B3283" s="43">
        <v>3280</v>
      </c>
      <c r="C3283">
        <v>2</v>
      </c>
    </row>
    <row r="3284" spans="2:3" ht="15.75">
      <c r="B3284" s="41">
        <v>3281</v>
      </c>
      <c r="C3284">
        <v>3</v>
      </c>
    </row>
    <row r="3285" spans="2:3" ht="15.75">
      <c r="B3285" s="41">
        <v>3282</v>
      </c>
      <c r="C3285">
        <v>3</v>
      </c>
    </row>
    <row r="3286" spans="2:3" ht="16.5" thickBot="1">
      <c r="B3286" s="43">
        <v>3283</v>
      </c>
      <c r="C3286">
        <v>3</v>
      </c>
    </row>
    <row r="3287" spans="2:3" ht="15.75">
      <c r="B3287" s="41">
        <v>3284</v>
      </c>
      <c r="C3287">
        <v>3</v>
      </c>
    </row>
    <row r="3288" spans="2:3" ht="15.75">
      <c r="B3288" s="41">
        <v>3285</v>
      </c>
      <c r="C3288">
        <v>3</v>
      </c>
    </row>
    <row r="3289" spans="2:3" ht="16.5" thickBot="1">
      <c r="B3289" s="43">
        <v>3286</v>
      </c>
      <c r="C3289">
        <v>3</v>
      </c>
    </row>
    <row r="3290" spans="2:3" ht="15.75">
      <c r="B3290" s="41">
        <v>3287</v>
      </c>
      <c r="C3290">
        <v>3</v>
      </c>
    </row>
    <row r="3291" spans="2:3" ht="15.75">
      <c r="B3291" s="41">
        <v>3288</v>
      </c>
      <c r="C3291">
        <v>2</v>
      </c>
    </row>
    <row r="3292" spans="2:3" ht="16.5" thickBot="1">
      <c r="B3292" s="43">
        <v>3289</v>
      </c>
      <c r="C3292">
        <v>3</v>
      </c>
    </row>
    <row r="3293" spans="2:3" ht="15.75">
      <c r="B3293" s="41">
        <v>3290</v>
      </c>
      <c r="C3293">
        <v>3</v>
      </c>
    </row>
    <row r="3294" spans="2:3" ht="15.75">
      <c r="B3294" s="41">
        <v>3291</v>
      </c>
      <c r="C3294">
        <v>3</v>
      </c>
    </row>
    <row r="3295" spans="2:3" ht="16.5" thickBot="1">
      <c r="B3295" s="43">
        <v>3292</v>
      </c>
      <c r="C3295">
        <v>2</v>
      </c>
    </row>
    <row r="3296" spans="2:3" ht="15.75">
      <c r="B3296" s="41">
        <v>3293</v>
      </c>
      <c r="C3296">
        <v>3</v>
      </c>
    </row>
    <row r="3297" spans="2:3" ht="15.75">
      <c r="B3297" s="41">
        <v>3294</v>
      </c>
      <c r="C3297">
        <v>3</v>
      </c>
    </row>
    <row r="3298" spans="2:3" ht="16.5" thickBot="1">
      <c r="B3298" s="43">
        <v>3295</v>
      </c>
      <c r="C3298">
        <v>3</v>
      </c>
    </row>
    <row r="3299" spans="2:3" ht="15.75">
      <c r="B3299" s="41">
        <v>3296</v>
      </c>
      <c r="C3299">
        <v>3</v>
      </c>
    </row>
    <row r="3300" spans="2:3" ht="15.75">
      <c r="B3300" s="41">
        <v>3297</v>
      </c>
      <c r="C3300">
        <v>3</v>
      </c>
    </row>
    <row r="3301" spans="2:3" ht="16.5" thickBot="1">
      <c r="B3301" s="43">
        <v>3298</v>
      </c>
      <c r="C3301">
        <v>3</v>
      </c>
    </row>
    <row r="3302" spans="2:3" ht="15.75">
      <c r="B3302" s="41">
        <v>3299</v>
      </c>
      <c r="C3302">
        <v>3</v>
      </c>
    </row>
    <row r="3303" spans="2:3" ht="15.75">
      <c r="B3303" s="41">
        <v>3300</v>
      </c>
      <c r="C3303">
        <v>3</v>
      </c>
    </row>
    <row r="3304" spans="2:3" ht="16.5" thickBot="1">
      <c r="B3304" s="43">
        <v>3301</v>
      </c>
      <c r="C3304">
        <v>3</v>
      </c>
    </row>
    <row r="3305" spans="2:3" ht="15.75">
      <c r="B3305" s="41">
        <v>3302</v>
      </c>
      <c r="C3305">
        <v>3</v>
      </c>
    </row>
    <row r="3306" spans="2:3" ht="15.75">
      <c r="B3306" s="41">
        <v>3303</v>
      </c>
      <c r="C3306">
        <v>3</v>
      </c>
    </row>
    <row r="3307" spans="2:3" ht="16.5" thickBot="1">
      <c r="B3307" s="43">
        <v>3304</v>
      </c>
      <c r="C3307">
        <v>3</v>
      </c>
    </row>
    <row r="3308" spans="2:3" ht="15.75">
      <c r="B3308" s="41">
        <v>3305</v>
      </c>
      <c r="C3308">
        <v>3</v>
      </c>
    </row>
    <row r="3309" spans="2:3" ht="15.75">
      <c r="B3309" s="41">
        <v>3306</v>
      </c>
      <c r="C3309">
        <v>3</v>
      </c>
    </row>
    <row r="3310" spans="2:3" ht="16.5" thickBot="1">
      <c r="B3310" s="43">
        <v>3307</v>
      </c>
      <c r="C3310">
        <v>3</v>
      </c>
    </row>
    <row r="3311" spans="2:3" ht="15.75">
      <c r="B3311" s="41">
        <v>3308</v>
      </c>
      <c r="C3311">
        <v>3</v>
      </c>
    </row>
    <row r="3312" spans="2:3" ht="15.75">
      <c r="B3312" s="41">
        <v>3309</v>
      </c>
      <c r="C3312">
        <v>3</v>
      </c>
    </row>
    <row r="3313" spans="2:3" ht="16.5" thickBot="1">
      <c r="B3313" s="43">
        <v>3310</v>
      </c>
      <c r="C3313">
        <v>3</v>
      </c>
    </row>
    <row r="3314" spans="2:3" ht="15.75">
      <c r="B3314" s="41">
        <v>3311</v>
      </c>
      <c r="C3314">
        <v>3</v>
      </c>
    </row>
    <row r="3315" spans="2:3" ht="15.75">
      <c r="B3315" s="41">
        <v>3312</v>
      </c>
      <c r="C3315">
        <v>3</v>
      </c>
    </row>
    <row r="3316" spans="2:3" ht="16.5" thickBot="1">
      <c r="B3316" s="43">
        <v>3313</v>
      </c>
      <c r="C3316">
        <v>3</v>
      </c>
    </row>
    <row r="3317" spans="2:3" ht="15.75">
      <c r="B3317" s="41">
        <v>3314</v>
      </c>
      <c r="C3317">
        <v>3</v>
      </c>
    </row>
    <row r="3318" spans="2:3" ht="15.75">
      <c r="B3318" s="41">
        <v>3315</v>
      </c>
      <c r="C3318">
        <v>3</v>
      </c>
    </row>
    <row r="3319" spans="2:3" ht="16.5" thickBot="1">
      <c r="B3319" s="43">
        <v>3316</v>
      </c>
      <c r="C3319">
        <v>3</v>
      </c>
    </row>
    <row r="3320" spans="2:3" ht="15.75">
      <c r="B3320" s="41">
        <v>3317</v>
      </c>
      <c r="C3320">
        <v>3</v>
      </c>
    </row>
    <row r="3321" spans="2:3" ht="15.75">
      <c r="B3321" s="41">
        <v>3318</v>
      </c>
      <c r="C3321">
        <v>3</v>
      </c>
    </row>
    <row r="3322" spans="2:3" ht="16.5" thickBot="1">
      <c r="B3322" s="43">
        <v>3319</v>
      </c>
      <c r="C3322">
        <v>3</v>
      </c>
    </row>
    <row r="3323" spans="2:3" ht="15.75">
      <c r="B3323" s="41">
        <v>3320</v>
      </c>
      <c r="C3323">
        <v>3</v>
      </c>
    </row>
    <row r="3324" spans="2:3" ht="15.75">
      <c r="B3324" s="41">
        <v>3321</v>
      </c>
      <c r="C3324">
        <v>3</v>
      </c>
    </row>
    <row r="3325" spans="2:3" ht="16.5" thickBot="1">
      <c r="B3325" s="43">
        <v>3322</v>
      </c>
      <c r="C3325">
        <v>3</v>
      </c>
    </row>
    <row r="3326" spans="2:3" ht="15.75">
      <c r="B3326" s="41">
        <v>3323</v>
      </c>
      <c r="C3326">
        <v>3</v>
      </c>
    </row>
    <row r="3327" spans="2:3" ht="15.75">
      <c r="B3327" s="41">
        <v>3324</v>
      </c>
      <c r="C3327">
        <v>3</v>
      </c>
    </row>
    <row r="3328" spans="2:3" ht="16.5" thickBot="1">
      <c r="B3328" s="43">
        <v>3325</v>
      </c>
      <c r="C3328">
        <v>3</v>
      </c>
    </row>
    <row r="3329" spans="2:3" ht="15.75">
      <c r="B3329" s="41">
        <v>3326</v>
      </c>
      <c r="C3329">
        <v>3</v>
      </c>
    </row>
    <row r="3330" spans="2:3" ht="15.75">
      <c r="B3330" s="41">
        <v>3327</v>
      </c>
      <c r="C3330">
        <v>3</v>
      </c>
    </row>
    <row r="3331" spans="2:3" ht="16.5" thickBot="1">
      <c r="B3331" s="43">
        <v>3328</v>
      </c>
      <c r="C3331">
        <v>3</v>
      </c>
    </row>
    <row r="3332" spans="2:3" ht="15.75">
      <c r="B3332" s="41">
        <v>3329</v>
      </c>
      <c r="C3332">
        <v>3</v>
      </c>
    </row>
    <row r="3333" spans="2:3" ht="15.75">
      <c r="B3333" s="41">
        <v>3330</v>
      </c>
      <c r="C3333">
        <v>3</v>
      </c>
    </row>
    <row r="3334" spans="2:3" ht="16.5" thickBot="1">
      <c r="B3334" s="43">
        <v>3331</v>
      </c>
      <c r="C3334">
        <v>3</v>
      </c>
    </row>
    <row r="3335" spans="2:3" ht="15.75">
      <c r="B3335" s="41">
        <v>3332</v>
      </c>
      <c r="C3335">
        <v>3</v>
      </c>
    </row>
    <row r="3336" spans="2:3" ht="15.75">
      <c r="B3336" s="41">
        <v>3333</v>
      </c>
      <c r="C3336">
        <v>3</v>
      </c>
    </row>
    <row r="3337" spans="2:3" ht="16.5" thickBot="1">
      <c r="B3337" s="43">
        <v>3334</v>
      </c>
      <c r="C3337">
        <v>3</v>
      </c>
    </row>
    <row r="3338" spans="2:3" ht="15.75">
      <c r="B3338" s="41">
        <v>3335</v>
      </c>
      <c r="C3338">
        <v>3</v>
      </c>
    </row>
    <row r="3339" spans="2:3" ht="15.75">
      <c r="B3339" s="41">
        <v>3336</v>
      </c>
      <c r="C3339">
        <v>3</v>
      </c>
    </row>
    <row r="3340" spans="2:3" ht="16.5" thickBot="1">
      <c r="B3340" s="43">
        <v>3337</v>
      </c>
      <c r="C3340">
        <v>3</v>
      </c>
    </row>
    <row r="3341" spans="2:3" ht="15.75">
      <c r="B3341" s="41">
        <v>3338</v>
      </c>
      <c r="C3341">
        <v>3</v>
      </c>
    </row>
    <row r="3342" spans="2:3" ht="15.75">
      <c r="B3342" s="41">
        <v>3339</v>
      </c>
      <c r="C3342">
        <v>3</v>
      </c>
    </row>
    <row r="3343" spans="2:3" ht="16.5" thickBot="1">
      <c r="B3343" s="43">
        <v>3340</v>
      </c>
      <c r="C3343">
        <v>3</v>
      </c>
    </row>
    <row r="3344" spans="2:3" ht="15.75">
      <c r="B3344" s="41">
        <v>3341</v>
      </c>
      <c r="C3344">
        <v>3</v>
      </c>
    </row>
    <row r="3345" spans="2:3" ht="15.75">
      <c r="B3345" s="41">
        <v>3342</v>
      </c>
      <c r="C3345">
        <v>3</v>
      </c>
    </row>
    <row r="3346" spans="2:3" ht="16.5" thickBot="1">
      <c r="B3346" s="43">
        <v>3343</v>
      </c>
      <c r="C3346">
        <v>3</v>
      </c>
    </row>
    <row r="3347" spans="2:3" ht="15.75">
      <c r="B3347" s="41">
        <v>3344</v>
      </c>
      <c r="C3347">
        <v>3</v>
      </c>
    </row>
    <row r="3348" spans="2:3" ht="15.75">
      <c r="B3348" s="41">
        <v>3345</v>
      </c>
      <c r="C3348">
        <v>3</v>
      </c>
    </row>
    <row r="3349" spans="2:3" ht="16.5" thickBot="1">
      <c r="B3349" s="43">
        <v>3346</v>
      </c>
      <c r="C3349">
        <v>3</v>
      </c>
    </row>
    <row r="3350" spans="2:3" ht="15.75">
      <c r="B3350" s="41">
        <v>3347</v>
      </c>
      <c r="C3350">
        <v>3</v>
      </c>
    </row>
    <row r="3351" spans="2:3" ht="15.75">
      <c r="B3351" s="41">
        <v>3348</v>
      </c>
      <c r="C3351">
        <v>3</v>
      </c>
    </row>
    <row r="3352" spans="2:3" ht="16.5" thickBot="1">
      <c r="B3352" s="43">
        <v>3349</v>
      </c>
      <c r="C3352">
        <v>3</v>
      </c>
    </row>
    <row r="3353" spans="2:3" ht="15.75">
      <c r="B3353" s="41">
        <v>3350</v>
      </c>
      <c r="C3353">
        <v>2</v>
      </c>
    </row>
    <row r="3354" spans="2:3" ht="15.75">
      <c r="B3354" s="41">
        <v>3351</v>
      </c>
      <c r="C3354">
        <v>2</v>
      </c>
    </row>
    <row r="3355" spans="2:3" ht="16.5" thickBot="1">
      <c r="B3355" s="43">
        <v>3352</v>
      </c>
      <c r="C3355">
        <v>2</v>
      </c>
    </row>
    <row r="3356" spans="2:3" ht="15.75">
      <c r="B3356" s="41">
        <v>3353</v>
      </c>
      <c r="C3356">
        <v>3</v>
      </c>
    </row>
    <row r="3357" spans="2:3" ht="15.75">
      <c r="B3357" s="41">
        <v>3354</v>
      </c>
      <c r="C3357">
        <v>3</v>
      </c>
    </row>
    <row r="3358" spans="2:3" ht="16.5" thickBot="1">
      <c r="B3358" s="43">
        <v>3355</v>
      </c>
      <c r="C3358">
        <v>3</v>
      </c>
    </row>
    <row r="3359" spans="2:3" ht="15.75">
      <c r="B3359" s="41">
        <v>3356</v>
      </c>
      <c r="C3359">
        <v>3</v>
      </c>
    </row>
    <row r="3360" spans="2:3" ht="15.75">
      <c r="B3360" s="41">
        <v>3357</v>
      </c>
      <c r="C3360">
        <v>3</v>
      </c>
    </row>
    <row r="3361" spans="2:3" ht="16.5" thickBot="1">
      <c r="B3361" s="43">
        <v>3358</v>
      </c>
      <c r="C3361">
        <v>3</v>
      </c>
    </row>
    <row r="3362" spans="2:3" ht="15.75">
      <c r="B3362" s="41">
        <v>3359</v>
      </c>
      <c r="C3362">
        <v>3</v>
      </c>
    </row>
    <row r="3363" spans="2:3" ht="15.75">
      <c r="B3363" s="41">
        <v>3360</v>
      </c>
      <c r="C3363">
        <v>3</v>
      </c>
    </row>
    <row r="3364" spans="2:3" ht="16.5" thickBot="1">
      <c r="B3364" s="43">
        <v>3361</v>
      </c>
      <c r="C3364">
        <v>3</v>
      </c>
    </row>
    <row r="3365" spans="2:3" ht="15.75">
      <c r="B3365" s="41">
        <v>3362</v>
      </c>
      <c r="C3365">
        <v>3</v>
      </c>
    </row>
    <row r="3366" spans="2:3" ht="15.75">
      <c r="B3366" s="41">
        <v>3363</v>
      </c>
      <c r="C3366">
        <v>3</v>
      </c>
    </row>
    <row r="3367" spans="2:3" ht="16.5" thickBot="1">
      <c r="B3367" s="43">
        <v>3364</v>
      </c>
      <c r="C3367">
        <v>3</v>
      </c>
    </row>
    <row r="3368" spans="2:3" ht="15.75">
      <c r="B3368" s="41">
        <v>3365</v>
      </c>
      <c r="C3368">
        <v>3</v>
      </c>
    </row>
    <row r="3369" spans="2:3" ht="15.75">
      <c r="B3369" s="41">
        <v>3366</v>
      </c>
      <c r="C3369">
        <v>3</v>
      </c>
    </row>
    <row r="3370" spans="2:3" ht="16.5" thickBot="1">
      <c r="B3370" s="43">
        <v>3367</v>
      </c>
      <c r="C3370">
        <v>3</v>
      </c>
    </row>
    <row r="3371" spans="2:3" ht="15.75">
      <c r="B3371" s="41">
        <v>3368</v>
      </c>
      <c r="C3371">
        <v>3</v>
      </c>
    </row>
    <row r="3372" spans="2:3" ht="15.75">
      <c r="B3372" s="41">
        <v>3369</v>
      </c>
      <c r="C3372">
        <v>2</v>
      </c>
    </row>
    <row r="3373" spans="2:3" ht="16.5" thickBot="1">
      <c r="B3373" s="43">
        <v>3370</v>
      </c>
      <c r="C3373">
        <v>2</v>
      </c>
    </row>
    <row r="3374" spans="2:3" ht="15.75">
      <c r="B3374" s="41">
        <v>3371</v>
      </c>
      <c r="C3374">
        <v>3</v>
      </c>
    </row>
    <row r="3375" spans="2:3" ht="15.75">
      <c r="B3375" s="41">
        <v>3372</v>
      </c>
      <c r="C3375">
        <v>3</v>
      </c>
    </row>
    <row r="3376" spans="2:3" ht="16.5" thickBot="1">
      <c r="B3376" s="43">
        <v>3373</v>
      </c>
      <c r="C3376">
        <v>3</v>
      </c>
    </row>
    <row r="3377" spans="2:3" ht="15.75">
      <c r="B3377" s="41">
        <v>3374</v>
      </c>
      <c r="C3377">
        <v>3</v>
      </c>
    </row>
    <row r="3378" spans="2:3" ht="15.75">
      <c r="B3378" s="41">
        <v>3375</v>
      </c>
      <c r="C3378">
        <v>3</v>
      </c>
    </row>
    <row r="3379" spans="2:3" ht="16.5" thickBot="1">
      <c r="B3379" s="43">
        <v>3376</v>
      </c>
      <c r="C3379">
        <v>3</v>
      </c>
    </row>
    <row r="3380" spans="2:3" ht="15.75">
      <c r="B3380" s="41">
        <v>3377</v>
      </c>
      <c r="C3380">
        <v>3</v>
      </c>
    </row>
    <row r="3381" spans="2:3" ht="15.75">
      <c r="B3381" s="41">
        <v>3378</v>
      </c>
      <c r="C3381">
        <v>3</v>
      </c>
    </row>
    <row r="3382" spans="2:3" ht="16.5" thickBot="1">
      <c r="B3382" s="43">
        <v>3379</v>
      </c>
      <c r="C3382">
        <v>3</v>
      </c>
    </row>
    <row r="3383" spans="2:3" ht="15.75">
      <c r="B3383" s="41">
        <v>3380</v>
      </c>
      <c r="C3383">
        <v>3</v>
      </c>
    </row>
    <row r="3384" spans="2:3" ht="15.75">
      <c r="B3384" s="41">
        <v>3381</v>
      </c>
      <c r="C3384">
        <v>3</v>
      </c>
    </row>
    <row r="3385" spans="2:3" ht="16.5" thickBot="1">
      <c r="B3385" s="43">
        <v>3382</v>
      </c>
      <c r="C3385">
        <v>2</v>
      </c>
    </row>
    <row r="3386" spans="2:3" ht="15.75">
      <c r="B3386" s="41">
        <v>3383</v>
      </c>
      <c r="C3386">
        <v>3</v>
      </c>
    </row>
    <row r="3387" spans="2:3" ht="15.75">
      <c r="B3387" s="41">
        <v>3384</v>
      </c>
      <c r="C3387">
        <v>3</v>
      </c>
    </row>
    <row r="3388" spans="2:3" ht="16.5" thickBot="1">
      <c r="B3388" s="43">
        <v>3385</v>
      </c>
      <c r="C3388">
        <v>3</v>
      </c>
    </row>
    <row r="3389" spans="2:3" ht="15.75">
      <c r="B3389" s="41">
        <v>3386</v>
      </c>
      <c r="C3389">
        <v>3</v>
      </c>
    </row>
    <row r="3390" spans="2:3" ht="15.75">
      <c r="B3390" s="41">
        <v>3387</v>
      </c>
      <c r="C3390">
        <v>3</v>
      </c>
    </row>
    <row r="3391" spans="2:3" ht="16.5" thickBot="1">
      <c r="B3391" s="43">
        <v>3388</v>
      </c>
      <c r="C3391">
        <v>3</v>
      </c>
    </row>
    <row r="3392" spans="2:3" ht="15.75">
      <c r="B3392" s="41">
        <v>3389</v>
      </c>
      <c r="C3392">
        <v>3</v>
      </c>
    </row>
    <row r="3393" spans="2:3" ht="15.75">
      <c r="B3393" s="41">
        <v>3390</v>
      </c>
      <c r="C3393">
        <v>3</v>
      </c>
    </row>
    <row r="3394" spans="2:3" ht="16.5" thickBot="1">
      <c r="B3394" s="43">
        <v>3391</v>
      </c>
      <c r="C3394">
        <v>3</v>
      </c>
    </row>
    <row r="3395" spans="2:3" ht="15.75">
      <c r="B3395" s="41">
        <v>3392</v>
      </c>
      <c r="C3395">
        <v>2</v>
      </c>
    </row>
    <row r="3396" spans="2:3" ht="15.75">
      <c r="B3396" s="41">
        <v>3393</v>
      </c>
      <c r="C3396">
        <v>2</v>
      </c>
    </row>
    <row r="3397" spans="2:3" ht="16.5" thickBot="1">
      <c r="B3397" s="43">
        <v>3394</v>
      </c>
      <c r="C3397">
        <v>2</v>
      </c>
    </row>
    <row r="3398" spans="2:3" ht="15.75">
      <c r="B3398" s="41">
        <v>3395</v>
      </c>
      <c r="C3398">
        <v>2</v>
      </c>
    </row>
    <row r="3399" spans="2:3" ht="15.75">
      <c r="B3399" s="41">
        <v>3396</v>
      </c>
      <c r="C3399">
        <v>2</v>
      </c>
    </row>
    <row r="3400" spans="2:3" ht="16.5" thickBot="1">
      <c r="B3400" s="43">
        <v>3397</v>
      </c>
      <c r="C3400">
        <v>2</v>
      </c>
    </row>
    <row r="3401" spans="2:3" ht="15.75">
      <c r="B3401" s="41">
        <v>3398</v>
      </c>
      <c r="C3401">
        <v>2</v>
      </c>
    </row>
    <row r="3402" spans="2:3" ht="15.75">
      <c r="B3402" s="41">
        <v>3399</v>
      </c>
      <c r="C3402">
        <v>2</v>
      </c>
    </row>
    <row r="3403" spans="2:3" ht="16.5" thickBot="1">
      <c r="B3403" s="43">
        <v>3400</v>
      </c>
      <c r="C3403">
        <v>2</v>
      </c>
    </row>
    <row r="3404" spans="2:3" ht="15.75">
      <c r="B3404" s="41">
        <v>3401</v>
      </c>
      <c r="C3404">
        <v>2</v>
      </c>
    </row>
    <row r="3405" spans="2:3" ht="15.75">
      <c r="B3405" s="41">
        <v>3402</v>
      </c>
      <c r="C3405">
        <v>2</v>
      </c>
    </row>
    <row r="3406" spans="2:3" ht="16.5" thickBot="1">
      <c r="B3406" s="43">
        <v>3403</v>
      </c>
      <c r="C3406">
        <v>2</v>
      </c>
    </row>
    <row r="3407" spans="2:3" ht="15.75">
      <c r="B3407" s="41">
        <v>3404</v>
      </c>
      <c r="C3407">
        <v>2</v>
      </c>
    </row>
    <row r="3408" spans="2:3" ht="15.75">
      <c r="B3408" s="41">
        <v>3405</v>
      </c>
      <c r="C3408">
        <v>2</v>
      </c>
    </row>
    <row r="3409" spans="2:3" ht="16.5" thickBot="1">
      <c r="B3409" s="43">
        <v>3406</v>
      </c>
      <c r="C3409">
        <v>2</v>
      </c>
    </row>
    <row r="3410" spans="2:3" ht="15.75">
      <c r="B3410" s="41">
        <v>3407</v>
      </c>
      <c r="C3410">
        <v>2</v>
      </c>
    </row>
    <row r="3411" spans="2:3" ht="15.75">
      <c r="B3411" s="41">
        <v>3408</v>
      </c>
      <c r="C3411">
        <v>2</v>
      </c>
    </row>
    <row r="3412" spans="2:3" ht="16.5" thickBot="1">
      <c r="B3412" s="43">
        <v>3409</v>
      </c>
      <c r="C3412">
        <v>2</v>
      </c>
    </row>
    <row r="3413" spans="2:3" ht="15.75">
      <c r="B3413" s="41">
        <v>3410</v>
      </c>
      <c r="C3413">
        <v>2</v>
      </c>
    </row>
    <row r="3414" spans="2:3" ht="15.75">
      <c r="B3414" s="41">
        <v>3411</v>
      </c>
      <c r="C3414">
        <v>2</v>
      </c>
    </row>
    <row r="3415" spans="2:3" ht="16.5" thickBot="1">
      <c r="B3415" s="43">
        <v>3412</v>
      </c>
      <c r="C3415">
        <v>2</v>
      </c>
    </row>
    <row r="3416" spans="2:3" ht="15.75">
      <c r="B3416" s="41">
        <v>3413</v>
      </c>
      <c r="C3416">
        <v>2</v>
      </c>
    </row>
    <row r="3417" spans="2:3" ht="15.75">
      <c r="B3417" s="41">
        <v>3414</v>
      </c>
      <c r="C3417">
        <v>2</v>
      </c>
    </row>
    <row r="3418" spans="2:3" ht="16.5" thickBot="1">
      <c r="B3418" s="43">
        <v>3415</v>
      </c>
      <c r="C3418">
        <v>2</v>
      </c>
    </row>
    <row r="3419" spans="2:3" ht="15.75">
      <c r="B3419" s="41">
        <v>3416</v>
      </c>
      <c r="C3419">
        <v>2</v>
      </c>
    </row>
    <row r="3420" spans="2:3" ht="15.75">
      <c r="B3420" s="41">
        <v>3417</v>
      </c>
      <c r="C3420">
        <v>2</v>
      </c>
    </row>
    <row r="3421" spans="2:3" ht="16.5" thickBot="1">
      <c r="B3421" s="43">
        <v>3418</v>
      </c>
      <c r="C3421">
        <v>2</v>
      </c>
    </row>
    <row r="3422" spans="2:3" ht="15.75">
      <c r="B3422" s="41">
        <v>3419</v>
      </c>
      <c r="C3422">
        <v>2</v>
      </c>
    </row>
    <row r="3423" spans="2:3" ht="15.75">
      <c r="B3423" s="41">
        <v>3420</v>
      </c>
      <c r="C3423">
        <v>2</v>
      </c>
    </row>
    <row r="3424" spans="2:3" ht="16.5" thickBot="1">
      <c r="B3424" s="43">
        <v>3421</v>
      </c>
      <c r="C3424">
        <v>2</v>
      </c>
    </row>
    <row r="3425" spans="2:3" ht="15.75">
      <c r="B3425" s="41">
        <v>3422</v>
      </c>
      <c r="C3425">
        <v>2</v>
      </c>
    </row>
    <row r="3426" spans="2:3" ht="15.75">
      <c r="B3426" s="41">
        <v>3423</v>
      </c>
      <c r="C3426">
        <v>2</v>
      </c>
    </row>
    <row r="3427" spans="2:3" ht="16.5" thickBot="1">
      <c r="B3427" s="43">
        <v>3424</v>
      </c>
      <c r="C3427">
        <v>2</v>
      </c>
    </row>
    <row r="3428" spans="2:3" ht="15.75">
      <c r="B3428" s="41">
        <v>3425</v>
      </c>
      <c r="C3428">
        <v>2</v>
      </c>
    </row>
    <row r="3429" spans="2:3" ht="15.75">
      <c r="B3429" s="41">
        <v>3426</v>
      </c>
      <c r="C3429">
        <v>2</v>
      </c>
    </row>
    <row r="3430" spans="2:3" ht="16.5" thickBot="1">
      <c r="B3430" s="43">
        <v>3427</v>
      </c>
      <c r="C3430">
        <v>2</v>
      </c>
    </row>
    <row r="3431" spans="2:3" ht="15.75">
      <c r="B3431" s="41">
        <v>3428</v>
      </c>
      <c r="C3431">
        <v>2</v>
      </c>
    </row>
    <row r="3432" spans="2:3" ht="15.75">
      <c r="B3432" s="41">
        <v>3429</v>
      </c>
      <c r="C3432">
        <v>2</v>
      </c>
    </row>
    <row r="3433" spans="2:3" ht="16.5" thickBot="1">
      <c r="B3433" s="43">
        <v>3430</v>
      </c>
      <c r="C3433">
        <v>2</v>
      </c>
    </row>
    <row r="3434" spans="2:3" ht="15.75">
      <c r="B3434" s="41">
        <v>3431</v>
      </c>
      <c r="C3434">
        <v>2</v>
      </c>
    </row>
    <row r="3435" spans="2:3" ht="15.75">
      <c r="B3435" s="41">
        <v>3432</v>
      </c>
      <c r="C3435">
        <v>2</v>
      </c>
    </row>
    <row r="3436" spans="2:3" ht="16.5" thickBot="1">
      <c r="B3436" s="43">
        <v>3433</v>
      </c>
      <c r="C3436">
        <v>2</v>
      </c>
    </row>
    <row r="3437" spans="2:3" ht="15.75">
      <c r="B3437" s="41">
        <v>3434</v>
      </c>
      <c r="C3437">
        <v>2</v>
      </c>
    </row>
    <row r="3438" spans="2:3" ht="15.75">
      <c r="B3438" s="41">
        <v>3435</v>
      </c>
      <c r="C3438">
        <v>2</v>
      </c>
    </row>
    <row r="3439" spans="2:3" ht="16.5" thickBot="1">
      <c r="B3439" s="43">
        <v>3436</v>
      </c>
      <c r="C3439">
        <v>2</v>
      </c>
    </row>
    <row r="3440" spans="2:3" ht="15.75">
      <c r="B3440" s="41">
        <v>3437</v>
      </c>
      <c r="C3440">
        <v>2</v>
      </c>
    </row>
    <row r="3441" spans="2:3" ht="15.75">
      <c r="B3441" s="41">
        <v>3438</v>
      </c>
      <c r="C3441">
        <v>2</v>
      </c>
    </row>
    <row r="3442" spans="2:3" ht="16.5" thickBot="1">
      <c r="B3442" s="43">
        <v>3439</v>
      </c>
      <c r="C3442">
        <v>2</v>
      </c>
    </row>
    <row r="3443" spans="2:3" ht="15.75">
      <c r="B3443" s="41">
        <v>3440</v>
      </c>
      <c r="C3443">
        <v>2</v>
      </c>
    </row>
    <row r="3444" spans="2:3" ht="15.75">
      <c r="B3444" s="41">
        <v>3441</v>
      </c>
      <c r="C3444">
        <v>2</v>
      </c>
    </row>
    <row r="3445" spans="2:3" ht="16.5" thickBot="1">
      <c r="B3445" s="43">
        <v>3442</v>
      </c>
      <c r="C3445">
        <v>2</v>
      </c>
    </row>
    <row r="3446" spans="2:3" ht="15.75">
      <c r="B3446" s="41">
        <v>3443</v>
      </c>
      <c r="C3446">
        <v>2</v>
      </c>
    </row>
    <row r="3447" spans="2:3" ht="15.75">
      <c r="B3447" s="41">
        <v>3444</v>
      </c>
      <c r="C3447">
        <v>2</v>
      </c>
    </row>
    <row r="3448" spans="2:3" ht="16.5" thickBot="1">
      <c r="B3448" s="43">
        <v>3445</v>
      </c>
      <c r="C3448">
        <v>2</v>
      </c>
    </row>
    <row r="3449" spans="2:3" ht="15.75">
      <c r="B3449" s="41">
        <v>3446</v>
      </c>
      <c r="C3449">
        <v>2</v>
      </c>
    </row>
    <row r="3450" spans="2:3" ht="15.75">
      <c r="B3450" s="41">
        <v>3447</v>
      </c>
      <c r="C3450">
        <v>2</v>
      </c>
    </row>
    <row r="3451" spans="2:3" ht="16.5" thickBot="1">
      <c r="B3451" s="43">
        <v>3448</v>
      </c>
      <c r="C3451">
        <v>2</v>
      </c>
    </row>
    <row r="3452" spans="2:3" ht="15.75">
      <c r="B3452" s="41">
        <v>3449</v>
      </c>
      <c r="C3452">
        <v>2</v>
      </c>
    </row>
    <row r="3453" spans="2:3" ht="15.75">
      <c r="B3453" s="41">
        <v>3450</v>
      </c>
      <c r="C3453">
        <v>2</v>
      </c>
    </row>
    <row r="3454" spans="2:3" ht="16.5" thickBot="1">
      <c r="B3454" s="43">
        <v>3451</v>
      </c>
      <c r="C3454">
        <v>2</v>
      </c>
    </row>
    <row r="3455" spans="2:3" ht="15.75">
      <c r="B3455" s="41">
        <v>3452</v>
      </c>
      <c r="C3455">
        <v>2</v>
      </c>
    </row>
    <row r="3456" spans="2:3" ht="15.75">
      <c r="B3456" s="41">
        <v>3453</v>
      </c>
      <c r="C3456">
        <v>2</v>
      </c>
    </row>
    <row r="3457" spans="2:3" ht="16.5" thickBot="1">
      <c r="B3457" s="43">
        <v>3454</v>
      </c>
      <c r="C3457">
        <v>2</v>
      </c>
    </row>
    <row r="3458" spans="2:3" ht="15.75">
      <c r="B3458" s="41">
        <v>3455</v>
      </c>
      <c r="C3458">
        <v>2</v>
      </c>
    </row>
    <row r="3459" spans="2:3" ht="15.75">
      <c r="B3459" s="41">
        <v>3456</v>
      </c>
      <c r="C3459">
        <v>2</v>
      </c>
    </row>
    <row r="3460" spans="2:3" ht="16.5" thickBot="1">
      <c r="B3460" s="43">
        <v>3457</v>
      </c>
      <c r="C3460">
        <v>2</v>
      </c>
    </row>
    <row r="3461" spans="2:3" ht="15.75">
      <c r="B3461" s="41">
        <v>3458</v>
      </c>
      <c r="C3461">
        <v>2</v>
      </c>
    </row>
    <row r="3462" spans="2:3" ht="15.75">
      <c r="B3462" s="41">
        <v>3459</v>
      </c>
      <c r="C3462">
        <v>2</v>
      </c>
    </row>
    <row r="3463" spans="2:3" ht="16.5" thickBot="1">
      <c r="B3463" s="43">
        <v>3460</v>
      </c>
      <c r="C3463">
        <v>2</v>
      </c>
    </row>
    <row r="3464" spans="2:3" ht="15.75">
      <c r="B3464" s="41">
        <v>3461</v>
      </c>
      <c r="C3464">
        <v>2</v>
      </c>
    </row>
    <row r="3465" spans="2:3" ht="15.75">
      <c r="B3465" s="41">
        <v>3462</v>
      </c>
      <c r="C3465">
        <v>2</v>
      </c>
    </row>
    <row r="3466" spans="2:3" ht="16.5" thickBot="1">
      <c r="B3466" s="43">
        <v>3463</v>
      </c>
      <c r="C3466">
        <v>2</v>
      </c>
    </row>
    <row r="3467" spans="2:3" ht="15.75">
      <c r="B3467" s="41">
        <v>3464</v>
      </c>
      <c r="C3467">
        <v>2</v>
      </c>
    </row>
    <row r="3468" spans="2:3" ht="15.75">
      <c r="B3468" s="41">
        <v>3465</v>
      </c>
      <c r="C3468">
        <v>2</v>
      </c>
    </row>
    <row r="3469" spans="2:3" ht="16.5" thickBot="1">
      <c r="B3469" s="43">
        <v>3466</v>
      </c>
      <c r="C3469">
        <v>2</v>
      </c>
    </row>
    <row r="3470" spans="2:3" ht="15.75">
      <c r="B3470" s="41">
        <v>3467</v>
      </c>
      <c r="C3470">
        <v>2</v>
      </c>
    </row>
    <row r="3471" spans="2:3" ht="15.75">
      <c r="B3471" s="41">
        <v>3468</v>
      </c>
      <c r="C3471">
        <v>2</v>
      </c>
    </row>
    <row r="3472" spans="2:3" ht="16.5" thickBot="1">
      <c r="B3472" s="43">
        <v>3469</v>
      </c>
      <c r="C3472">
        <v>2</v>
      </c>
    </row>
    <row r="3473" spans="2:3" ht="15.75">
      <c r="B3473" s="41">
        <v>3470</v>
      </c>
      <c r="C3473">
        <v>2</v>
      </c>
    </row>
    <row r="3474" spans="2:3" ht="15.75">
      <c r="B3474" s="41">
        <v>3471</v>
      </c>
      <c r="C3474">
        <v>2</v>
      </c>
    </row>
    <row r="3475" spans="2:3" ht="16.5" thickBot="1">
      <c r="B3475" s="43">
        <v>3472</v>
      </c>
      <c r="C3475">
        <v>2</v>
      </c>
    </row>
    <row r="3476" spans="2:3" ht="15.75">
      <c r="B3476" s="41">
        <v>3473</v>
      </c>
      <c r="C3476">
        <v>2</v>
      </c>
    </row>
    <row r="3477" spans="2:3" ht="15.75">
      <c r="B3477" s="41">
        <v>3474</v>
      </c>
      <c r="C3477">
        <v>2</v>
      </c>
    </row>
    <row r="3478" spans="2:3" ht="16.5" thickBot="1">
      <c r="B3478" s="43">
        <v>3475</v>
      </c>
      <c r="C3478">
        <v>2</v>
      </c>
    </row>
    <row r="3479" spans="2:3" ht="15.75">
      <c r="B3479" s="41">
        <v>3476</v>
      </c>
      <c r="C3479">
        <v>2</v>
      </c>
    </row>
    <row r="3480" spans="2:3" ht="15.75">
      <c r="B3480" s="41">
        <v>3477</v>
      </c>
      <c r="C3480">
        <v>2</v>
      </c>
    </row>
    <row r="3481" spans="2:3" ht="16.5" thickBot="1">
      <c r="B3481" s="43">
        <v>3478</v>
      </c>
      <c r="C3481">
        <v>2</v>
      </c>
    </row>
    <row r="3482" spans="2:3" ht="15.75">
      <c r="B3482" s="41">
        <v>3479</v>
      </c>
      <c r="C3482">
        <v>2</v>
      </c>
    </row>
    <row r="3483" spans="2:3" ht="15.75">
      <c r="B3483" s="41">
        <v>3480</v>
      </c>
      <c r="C3483">
        <v>2</v>
      </c>
    </row>
    <row r="3484" spans="2:3" ht="16.5" thickBot="1">
      <c r="B3484" s="43">
        <v>3481</v>
      </c>
      <c r="C3484">
        <v>2</v>
      </c>
    </row>
    <row r="3485" spans="2:3" ht="15.75">
      <c r="B3485" s="41">
        <v>3482</v>
      </c>
      <c r="C3485">
        <v>2</v>
      </c>
    </row>
    <row r="3486" spans="2:3" ht="15.75">
      <c r="B3486" s="41">
        <v>3483</v>
      </c>
      <c r="C3486">
        <v>2</v>
      </c>
    </row>
    <row r="3487" spans="2:3" ht="16.5" thickBot="1">
      <c r="B3487" s="43">
        <v>3484</v>
      </c>
      <c r="C3487">
        <v>2</v>
      </c>
    </row>
    <row r="3488" spans="2:3" ht="15.75">
      <c r="B3488" s="41">
        <v>3485</v>
      </c>
      <c r="C3488">
        <v>2</v>
      </c>
    </row>
    <row r="3489" spans="2:3" ht="15.75">
      <c r="B3489" s="41">
        <v>3486</v>
      </c>
      <c r="C3489">
        <v>2</v>
      </c>
    </row>
    <row r="3490" spans="2:3" ht="16.5" thickBot="1">
      <c r="B3490" s="43">
        <v>3487</v>
      </c>
      <c r="C3490">
        <v>2</v>
      </c>
    </row>
    <row r="3491" spans="2:3" ht="15.75">
      <c r="B3491" s="41">
        <v>3488</v>
      </c>
      <c r="C3491">
        <v>2</v>
      </c>
    </row>
    <row r="3492" spans="2:3" ht="15.75">
      <c r="B3492" s="41">
        <v>3489</v>
      </c>
      <c r="C3492">
        <v>2</v>
      </c>
    </row>
    <row r="3493" spans="2:3" ht="16.5" thickBot="1">
      <c r="B3493" s="43">
        <v>3490</v>
      </c>
      <c r="C3493">
        <v>2</v>
      </c>
    </row>
    <row r="3494" spans="2:3" ht="15.75">
      <c r="B3494" s="41">
        <v>3491</v>
      </c>
      <c r="C3494">
        <v>2</v>
      </c>
    </row>
    <row r="3495" spans="2:3" ht="15.75">
      <c r="B3495" s="41">
        <v>3492</v>
      </c>
      <c r="C3495">
        <v>2</v>
      </c>
    </row>
    <row r="3496" spans="2:3" ht="16.5" thickBot="1">
      <c r="B3496" s="43">
        <v>3493</v>
      </c>
      <c r="C3496">
        <v>2</v>
      </c>
    </row>
    <row r="3497" spans="2:3" ht="15.75">
      <c r="B3497" s="41">
        <v>3494</v>
      </c>
      <c r="C3497">
        <v>2</v>
      </c>
    </row>
    <row r="3498" spans="2:3" ht="15.75">
      <c r="B3498" s="41">
        <v>3495</v>
      </c>
      <c r="C3498">
        <v>2</v>
      </c>
    </row>
    <row r="3499" spans="2:3" ht="16.5" thickBot="1">
      <c r="B3499" s="43">
        <v>3496</v>
      </c>
      <c r="C3499">
        <v>2</v>
      </c>
    </row>
    <row r="3500" spans="2:3" ht="15.75">
      <c r="B3500" s="41">
        <v>3497</v>
      </c>
      <c r="C3500">
        <v>2</v>
      </c>
    </row>
    <row r="3501" spans="2:3" ht="15.75">
      <c r="B3501" s="41">
        <v>3498</v>
      </c>
      <c r="C3501">
        <v>2</v>
      </c>
    </row>
    <row r="3502" spans="2:3" ht="16.5" thickBot="1">
      <c r="B3502" s="43">
        <v>3499</v>
      </c>
      <c r="C3502">
        <v>2</v>
      </c>
    </row>
    <row r="3503" spans="2:3" ht="15.75">
      <c r="B3503" s="41">
        <v>3500</v>
      </c>
      <c r="C3503">
        <v>2</v>
      </c>
    </row>
    <row r="3504" spans="2:3" ht="15.75">
      <c r="B3504" s="41">
        <v>3501</v>
      </c>
      <c r="C3504">
        <v>2</v>
      </c>
    </row>
    <row r="3505" spans="2:3" ht="16.5" thickBot="1">
      <c r="B3505" s="43">
        <v>3502</v>
      </c>
      <c r="C3505">
        <v>2</v>
      </c>
    </row>
    <row r="3506" spans="2:3" ht="15.75">
      <c r="B3506" s="41">
        <v>3503</v>
      </c>
      <c r="C3506">
        <v>2</v>
      </c>
    </row>
    <row r="3507" spans="2:3" ht="15.75">
      <c r="B3507" s="41">
        <v>3504</v>
      </c>
      <c r="C3507">
        <v>2</v>
      </c>
    </row>
    <row r="3508" spans="2:3" ht="16.5" thickBot="1">
      <c r="B3508" s="43">
        <v>3505</v>
      </c>
      <c r="C3508">
        <v>2</v>
      </c>
    </row>
    <row r="3509" spans="2:3" ht="15.75">
      <c r="B3509" s="41">
        <v>3506</v>
      </c>
      <c r="C3509">
        <v>2</v>
      </c>
    </row>
    <row r="3510" spans="2:3" ht="15.75">
      <c r="B3510" s="41">
        <v>3507</v>
      </c>
      <c r="C3510">
        <v>2</v>
      </c>
    </row>
    <row r="3511" spans="2:3" ht="16.5" thickBot="1">
      <c r="B3511" s="43">
        <v>3508</v>
      </c>
      <c r="C3511">
        <v>2</v>
      </c>
    </row>
    <row r="3512" spans="2:3" ht="15.75">
      <c r="B3512" s="41">
        <v>3509</v>
      </c>
      <c r="C3512">
        <v>2</v>
      </c>
    </row>
    <row r="3513" spans="2:3" ht="15.75">
      <c r="B3513" s="41">
        <v>3510</v>
      </c>
      <c r="C3513">
        <v>2</v>
      </c>
    </row>
    <row r="3514" spans="2:3" ht="16.5" thickBot="1">
      <c r="B3514" s="43">
        <v>3511</v>
      </c>
      <c r="C3514">
        <v>2</v>
      </c>
    </row>
    <row r="3515" spans="2:3" ht="15.75">
      <c r="B3515" s="41">
        <v>3512</v>
      </c>
      <c r="C3515">
        <v>2</v>
      </c>
    </row>
    <row r="3516" spans="2:3" ht="15.75">
      <c r="B3516" s="41">
        <v>3513</v>
      </c>
      <c r="C3516">
        <v>2</v>
      </c>
    </row>
    <row r="3517" spans="2:3" ht="16.5" thickBot="1">
      <c r="B3517" s="43">
        <v>3514</v>
      </c>
      <c r="C3517">
        <v>2</v>
      </c>
    </row>
    <row r="3518" spans="2:3" ht="15.75">
      <c r="B3518" s="41">
        <v>3515</v>
      </c>
      <c r="C3518">
        <v>2</v>
      </c>
    </row>
    <row r="3519" spans="2:3" ht="15.75">
      <c r="B3519" s="41">
        <v>3516</v>
      </c>
      <c r="C3519">
        <v>2</v>
      </c>
    </row>
    <row r="3520" spans="2:3" ht="16.5" thickBot="1">
      <c r="B3520" s="43">
        <v>3517</v>
      </c>
      <c r="C3520">
        <v>2</v>
      </c>
    </row>
    <row r="3521" spans="2:3" ht="15.75">
      <c r="B3521" s="41">
        <v>3518</v>
      </c>
      <c r="C3521">
        <v>2</v>
      </c>
    </row>
    <row r="3522" spans="2:3" ht="15.75">
      <c r="B3522" s="41">
        <v>3519</v>
      </c>
      <c r="C3522">
        <v>2</v>
      </c>
    </row>
    <row r="3523" spans="2:3" ht="16.5" thickBot="1">
      <c r="B3523" s="43">
        <v>3520</v>
      </c>
      <c r="C3523">
        <v>2</v>
      </c>
    </row>
    <row r="3524" spans="2:3" ht="15.75">
      <c r="B3524" s="41">
        <v>3521</v>
      </c>
      <c r="C3524">
        <v>2</v>
      </c>
    </row>
    <row r="3525" spans="2:3" ht="15.75">
      <c r="B3525" s="41">
        <v>3522</v>
      </c>
      <c r="C3525">
        <v>2</v>
      </c>
    </row>
    <row r="3526" spans="2:3" ht="16.5" thickBot="1">
      <c r="B3526" s="43">
        <v>3523</v>
      </c>
      <c r="C3526">
        <v>2</v>
      </c>
    </row>
    <row r="3527" spans="2:3" ht="15.75">
      <c r="B3527" s="41">
        <v>3524</v>
      </c>
      <c r="C3527">
        <v>2</v>
      </c>
    </row>
    <row r="3528" spans="2:3" ht="15.75">
      <c r="B3528" s="41">
        <v>3525</v>
      </c>
      <c r="C3528">
        <v>2</v>
      </c>
    </row>
    <row r="3529" spans="2:3" ht="16.5" thickBot="1">
      <c r="B3529" s="43">
        <v>3526</v>
      </c>
      <c r="C3529">
        <v>2</v>
      </c>
    </row>
    <row r="3530" spans="2:3" ht="15.75">
      <c r="B3530" s="41">
        <v>3527</v>
      </c>
      <c r="C3530">
        <v>2</v>
      </c>
    </row>
    <row r="3531" spans="2:3" ht="15.75">
      <c r="B3531" s="41">
        <v>3528</v>
      </c>
      <c r="C3531">
        <v>2</v>
      </c>
    </row>
    <row r="3532" spans="2:3" ht="16.5" thickBot="1">
      <c r="B3532" s="43">
        <v>3529</v>
      </c>
      <c r="C3532">
        <v>2</v>
      </c>
    </row>
    <row r="3533" spans="2:3" ht="15.75">
      <c r="B3533" s="41">
        <v>3530</v>
      </c>
      <c r="C3533">
        <v>2</v>
      </c>
    </row>
    <row r="3534" spans="2:3" ht="15.75">
      <c r="B3534" s="41">
        <v>3531</v>
      </c>
      <c r="C3534">
        <v>2</v>
      </c>
    </row>
    <row r="3535" spans="2:3" ht="16.5" thickBot="1">
      <c r="B3535" s="43">
        <v>3532</v>
      </c>
      <c r="C3535">
        <v>2</v>
      </c>
    </row>
    <row r="3536" spans="2:3" ht="15.75">
      <c r="B3536" s="41">
        <v>3533</v>
      </c>
      <c r="C3536">
        <v>2</v>
      </c>
    </row>
    <row r="3537" spans="2:3" ht="15.75">
      <c r="B3537" s="41">
        <v>3534</v>
      </c>
      <c r="C3537">
        <v>2</v>
      </c>
    </row>
    <row r="3538" spans="2:3" ht="16.5" thickBot="1">
      <c r="B3538" s="43">
        <v>3535</v>
      </c>
      <c r="C3538">
        <v>2</v>
      </c>
    </row>
    <row r="3539" spans="2:3" ht="15.75">
      <c r="B3539" s="41">
        <v>3536</v>
      </c>
      <c r="C3539">
        <v>2</v>
      </c>
    </row>
    <row r="3540" spans="2:3" ht="15.75">
      <c r="B3540" s="41">
        <v>3537</v>
      </c>
      <c r="C3540">
        <v>2</v>
      </c>
    </row>
    <row r="3541" spans="2:3" ht="16.5" thickBot="1">
      <c r="B3541" s="43">
        <v>3538</v>
      </c>
      <c r="C3541">
        <v>2</v>
      </c>
    </row>
    <row r="3542" spans="2:3" ht="15.75">
      <c r="B3542" s="41">
        <v>3539</v>
      </c>
      <c r="C3542">
        <v>2</v>
      </c>
    </row>
    <row r="3543" spans="2:3" ht="15.75">
      <c r="B3543" s="41">
        <v>3540</v>
      </c>
      <c r="C3543">
        <v>2</v>
      </c>
    </row>
    <row r="3544" spans="2:3" ht="16.5" thickBot="1">
      <c r="B3544" s="43">
        <v>3541</v>
      </c>
      <c r="C3544">
        <v>2</v>
      </c>
    </row>
    <row r="3545" spans="2:3" ht="15.75">
      <c r="B3545" s="41">
        <v>3542</v>
      </c>
      <c r="C3545">
        <v>2</v>
      </c>
    </row>
    <row r="3546" spans="2:3" ht="15.75">
      <c r="B3546" s="41">
        <v>3543</v>
      </c>
      <c r="C3546">
        <v>2</v>
      </c>
    </row>
    <row r="3547" spans="2:3" ht="16.5" thickBot="1">
      <c r="B3547" s="43">
        <v>3544</v>
      </c>
      <c r="C3547">
        <v>2</v>
      </c>
    </row>
    <row r="3548" spans="2:3" ht="15.75">
      <c r="B3548" s="41">
        <v>3545</v>
      </c>
      <c r="C3548">
        <v>2</v>
      </c>
    </row>
    <row r="3549" spans="2:3" ht="15.75">
      <c r="B3549" s="41">
        <v>3546</v>
      </c>
      <c r="C3549">
        <v>2</v>
      </c>
    </row>
    <row r="3550" spans="2:3" ht="16.5" thickBot="1">
      <c r="B3550" s="43">
        <v>3547</v>
      </c>
      <c r="C3550">
        <v>2</v>
      </c>
    </row>
    <row r="3551" spans="2:3" ht="15.75">
      <c r="B3551" s="41">
        <v>3548</v>
      </c>
      <c r="C3551">
        <v>2</v>
      </c>
    </row>
    <row r="3552" spans="2:3" ht="15.75">
      <c r="B3552" s="41">
        <v>3549</v>
      </c>
      <c r="C3552">
        <v>2</v>
      </c>
    </row>
    <row r="3553" spans="2:3" ht="16.5" thickBot="1">
      <c r="B3553" s="43">
        <v>3550</v>
      </c>
      <c r="C3553">
        <v>2</v>
      </c>
    </row>
    <row r="3554" spans="2:3" ht="15.75">
      <c r="B3554" s="41">
        <v>3551</v>
      </c>
      <c r="C3554">
        <v>2</v>
      </c>
    </row>
    <row r="3555" spans="2:3" ht="15.75">
      <c r="B3555" s="41">
        <v>3552</v>
      </c>
      <c r="C3555">
        <v>2</v>
      </c>
    </row>
    <row r="3556" spans="2:3" ht="16.5" thickBot="1">
      <c r="B3556" s="43">
        <v>3553</v>
      </c>
      <c r="C3556">
        <v>2</v>
      </c>
    </row>
    <row r="3557" spans="2:3" ht="15.75">
      <c r="B3557" s="41">
        <v>3554</v>
      </c>
      <c r="C3557">
        <v>2</v>
      </c>
    </row>
    <row r="3558" spans="2:3" ht="15.75">
      <c r="B3558" s="41">
        <v>3555</v>
      </c>
      <c r="C3558">
        <v>2</v>
      </c>
    </row>
    <row r="3559" spans="2:3" ht="16.5" thickBot="1">
      <c r="B3559" s="43">
        <v>3556</v>
      </c>
      <c r="C3559">
        <v>2</v>
      </c>
    </row>
    <row r="3560" spans="2:3" ht="15.75">
      <c r="B3560" s="41">
        <v>3557</v>
      </c>
      <c r="C3560">
        <v>2</v>
      </c>
    </row>
    <row r="3561" spans="2:3" ht="15.75">
      <c r="B3561" s="41">
        <v>3558</v>
      </c>
      <c r="C3561">
        <v>2</v>
      </c>
    </row>
    <row r="3562" spans="2:3" ht="16.5" thickBot="1">
      <c r="B3562" s="43">
        <v>3559</v>
      </c>
      <c r="C3562">
        <v>2</v>
      </c>
    </row>
    <row r="3563" spans="2:3" ht="15.75">
      <c r="B3563" s="41">
        <v>3560</v>
      </c>
      <c r="C3563">
        <v>2</v>
      </c>
    </row>
    <row r="3564" spans="2:3" ht="15.75">
      <c r="B3564" s="41">
        <v>3561</v>
      </c>
      <c r="C3564">
        <v>2</v>
      </c>
    </row>
    <row r="3565" spans="2:3" ht="16.5" thickBot="1">
      <c r="B3565" s="43">
        <v>3562</v>
      </c>
      <c r="C3565">
        <v>2</v>
      </c>
    </row>
    <row r="3566" spans="2:3" ht="15.75">
      <c r="B3566" s="41">
        <v>3563</v>
      </c>
      <c r="C3566">
        <v>2</v>
      </c>
    </row>
    <row r="3567" spans="2:3" ht="15.75">
      <c r="B3567" s="41">
        <v>3564</v>
      </c>
      <c r="C3567">
        <v>2</v>
      </c>
    </row>
    <row r="3568" spans="2:3" ht="16.5" thickBot="1">
      <c r="B3568" s="43">
        <v>3565</v>
      </c>
      <c r="C3568">
        <v>2</v>
      </c>
    </row>
    <row r="3569" spans="2:3" ht="15.75">
      <c r="B3569" s="41">
        <v>3566</v>
      </c>
      <c r="C3569">
        <v>2</v>
      </c>
    </row>
    <row r="3570" spans="2:3" ht="15.75">
      <c r="B3570" s="41">
        <v>3567</v>
      </c>
      <c r="C3570">
        <v>2</v>
      </c>
    </row>
    <row r="3571" spans="2:3" ht="16.5" thickBot="1">
      <c r="B3571" s="43">
        <v>3568</v>
      </c>
      <c r="C3571">
        <v>2</v>
      </c>
    </row>
    <row r="3572" spans="2:3" ht="15.75">
      <c r="B3572" s="41">
        <v>3569</v>
      </c>
      <c r="C3572">
        <v>2</v>
      </c>
    </row>
    <row r="3573" spans="2:3" ht="15.75">
      <c r="B3573" s="41">
        <v>3570</v>
      </c>
      <c r="C3573">
        <v>2</v>
      </c>
    </row>
    <row r="3574" spans="2:3" ht="16.5" thickBot="1">
      <c r="B3574" s="43">
        <v>3571</v>
      </c>
      <c r="C3574">
        <v>2</v>
      </c>
    </row>
    <row r="3575" spans="2:3" ht="15.75">
      <c r="B3575" s="41">
        <v>3572</v>
      </c>
      <c r="C3575">
        <v>2</v>
      </c>
    </row>
    <row r="3576" spans="2:3" ht="15.75">
      <c r="B3576" s="41">
        <v>3573</v>
      </c>
      <c r="C3576">
        <v>2</v>
      </c>
    </row>
    <row r="3577" spans="2:3" ht="16.5" thickBot="1">
      <c r="B3577" s="43">
        <v>3574</v>
      </c>
      <c r="C3577">
        <v>2</v>
      </c>
    </row>
    <row r="3578" spans="2:3" ht="15.75">
      <c r="B3578" s="41">
        <v>3575</v>
      </c>
      <c r="C3578">
        <v>2</v>
      </c>
    </row>
    <row r="3579" spans="2:3" ht="15.75">
      <c r="B3579" s="41">
        <v>3576</v>
      </c>
      <c r="C3579">
        <v>2</v>
      </c>
    </row>
    <row r="3580" spans="2:3" ht="16.5" thickBot="1">
      <c r="B3580" s="43">
        <v>3577</v>
      </c>
      <c r="C3580">
        <v>2</v>
      </c>
    </row>
    <row r="3581" spans="2:3" ht="15.75">
      <c r="B3581" s="41">
        <v>3578</v>
      </c>
      <c r="C3581">
        <v>2</v>
      </c>
    </row>
    <row r="3582" spans="2:3" ht="15.75">
      <c r="B3582" s="41">
        <v>3579</v>
      </c>
      <c r="C3582">
        <v>2</v>
      </c>
    </row>
    <row r="3583" spans="2:3" ht="16.5" thickBot="1">
      <c r="B3583" s="43">
        <v>3580</v>
      </c>
      <c r="C3583">
        <v>2</v>
      </c>
    </row>
    <row r="3584" spans="2:3" ht="15.75">
      <c r="B3584" s="41">
        <v>3581</v>
      </c>
      <c r="C3584">
        <v>2</v>
      </c>
    </row>
    <row r="3585" spans="2:3" ht="15.75">
      <c r="B3585" s="41">
        <v>3582</v>
      </c>
      <c r="C3585">
        <v>2</v>
      </c>
    </row>
    <row r="3586" spans="2:3" ht="16.5" thickBot="1">
      <c r="B3586" s="43">
        <v>3583</v>
      </c>
      <c r="C3586">
        <v>2</v>
      </c>
    </row>
    <row r="3587" spans="2:3" ht="15.75">
      <c r="B3587" s="41">
        <v>3584</v>
      </c>
      <c r="C3587">
        <v>2</v>
      </c>
    </row>
    <row r="3588" spans="2:3" ht="15.75">
      <c r="B3588" s="41">
        <v>3585</v>
      </c>
      <c r="C3588">
        <v>2</v>
      </c>
    </row>
    <row r="3589" spans="2:3" ht="16.5" thickBot="1">
      <c r="B3589" s="43">
        <v>3586</v>
      </c>
      <c r="C3589">
        <v>2</v>
      </c>
    </row>
    <row r="3590" spans="2:3" ht="15.75">
      <c r="B3590" s="41">
        <v>3587</v>
      </c>
      <c r="C3590">
        <v>2</v>
      </c>
    </row>
    <row r="3591" spans="2:3" ht="15.75">
      <c r="B3591" s="41">
        <v>3588</v>
      </c>
      <c r="C3591">
        <v>2</v>
      </c>
    </row>
    <row r="3592" spans="2:3" ht="16.5" thickBot="1">
      <c r="B3592" s="43">
        <v>3589</v>
      </c>
      <c r="C3592">
        <v>2</v>
      </c>
    </row>
    <row r="3593" spans="2:3" ht="15.75">
      <c r="B3593" s="41">
        <v>3590</v>
      </c>
      <c r="C3593">
        <v>2</v>
      </c>
    </row>
    <row r="3594" spans="2:3" ht="15.75">
      <c r="B3594" s="41">
        <v>3591</v>
      </c>
      <c r="C3594">
        <v>2</v>
      </c>
    </row>
    <row r="3595" spans="2:3" ht="16.5" thickBot="1">
      <c r="B3595" s="43">
        <v>3592</v>
      </c>
      <c r="C3595">
        <v>2</v>
      </c>
    </row>
    <row r="3596" spans="2:3" ht="15.75">
      <c r="B3596" s="41">
        <v>3593</v>
      </c>
      <c r="C3596">
        <v>2</v>
      </c>
    </row>
    <row r="3597" spans="2:3" ht="15.75">
      <c r="B3597" s="41">
        <v>3594</v>
      </c>
      <c r="C3597">
        <v>2</v>
      </c>
    </row>
    <row r="3598" spans="2:3" ht="16.5" thickBot="1">
      <c r="B3598" s="43">
        <v>3595</v>
      </c>
      <c r="C3598">
        <v>2</v>
      </c>
    </row>
    <row r="3599" spans="2:3" ht="15.75">
      <c r="B3599" s="41">
        <v>3596</v>
      </c>
      <c r="C3599">
        <v>2</v>
      </c>
    </row>
    <row r="3600" spans="2:3" ht="15.75">
      <c r="B3600" s="41">
        <v>3597</v>
      </c>
      <c r="C3600">
        <v>2</v>
      </c>
    </row>
    <row r="3601" spans="2:3" ht="16.5" thickBot="1">
      <c r="B3601" s="43">
        <v>3598</v>
      </c>
      <c r="C3601">
        <v>2</v>
      </c>
    </row>
    <row r="3602" spans="2:3" ht="15.75">
      <c r="B3602" s="41">
        <v>3599</v>
      </c>
      <c r="C3602">
        <v>2</v>
      </c>
    </row>
    <row r="3603" spans="2:3" ht="15.75">
      <c r="B3603" s="41">
        <v>3600</v>
      </c>
      <c r="C3603">
        <v>2</v>
      </c>
    </row>
    <row r="3604" spans="2:3" ht="16.5" thickBot="1">
      <c r="B3604" s="43">
        <v>3601</v>
      </c>
      <c r="C3604">
        <v>2</v>
      </c>
    </row>
    <row r="3605" spans="2:3" ht="15.75">
      <c r="B3605" s="41">
        <v>3602</v>
      </c>
      <c r="C3605">
        <v>2</v>
      </c>
    </row>
    <row r="3606" spans="2:3" ht="15.75">
      <c r="B3606" s="41">
        <v>3603</v>
      </c>
      <c r="C3606">
        <v>2</v>
      </c>
    </row>
    <row r="3607" spans="2:3" ht="16.5" thickBot="1">
      <c r="B3607" s="43">
        <v>3604</v>
      </c>
      <c r="C3607">
        <v>2</v>
      </c>
    </row>
    <row r="3608" spans="2:3" ht="15.75">
      <c r="B3608" s="41">
        <v>3605</v>
      </c>
      <c r="C3608">
        <v>2</v>
      </c>
    </row>
    <row r="3609" spans="2:3" ht="15.75">
      <c r="B3609" s="41">
        <v>3606</v>
      </c>
      <c r="C3609">
        <v>2</v>
      </c>
    </row>
    <row r="3610" spans="2:3" ht="16.5" thickBot="1">
      <c r="B3610" s="43">
        <v>3607</v>
      </c>
      <c r="C3610">
        <v>2</v>
      </c>
    </row>
    <row r="3611" spans="2:3" ht="15.75">
      <c r="B3611" s="41">
        <v>3608</v>
      </c>
      <c r="C3611">
        <v>2</v>
      </c>
    </row>
    <row r="3612" spans="2:3" ht="15.75">
      <c r="B3612" s="41">
        <v>3609</v>
      </c>
      <c r="C3612">
        <v>2</v>
      </c>
    </row>
    <row r="3613" spans="2:3" ht="16.5" thickBot="1">
      <c r="B3613" s="43">
        <v>3610</v>
      </c>
      <c r="C3613">
        <v>2</v>
      </c>
    </row>
    <row r="3614" spans="2:3" ht="15.75">
      <c r="B3614" s="41">
        <v>3611</v>
      </c>
      <c r="C3614">
        <v>2</v>
      </c>
    </row>
    <row r="3615" spans="2:3" ht="15.75">
      <c r="B3615" s="41">
        <v>3612</v>
      </c>
      <c r="C3615">
        <v>2</v>
      </c>
    </row>
    <row r="3616" spans="2:3" ht="16.5" thickBot="1">
      <c r="B3616" s="43">
        <v>3613</v>
      </c>
      <c r="C3616">
        <v>2</v>
      </c>
    </row>
    <row r="3617" spans="2:3" ht="15.75">
      <c r="B3617" s="41">
        <v>3614</v>
      </c>
      <c r="C3617">
        <v>2</v>
      </c>
    </row>
    <row r="3618" spans="2:3" ht="15.75">
      <c r="B3618" s="41">
        <v>3615</v>
      </c>
      <c r="C3618">
        <v>2</v>
      </c>
    </row>
    <row r="3619" spans="2:3" ht="16.5" thickBot="1">
      <c r="B3619" s="43">
        <v>3616</v>
      </c>
      <c r="C3619">
        <v>2</v>
      </c>
    </row>
    <row r="3620" spans="2:3" ht="15.75">
      <c r="B3620" s="41">
        <v>3617</v>
      </c>
      <c r="C3620">
        <v>2</v>
      </c>
    </row>
    <row r="3621" spans="2:3" ht="15.75">
      <c r="B3621" s="41">
        <v>3618</v>
      </c>
      <c r="C3621">
        <v>2</v>
      </c>
    </row>
    <row r="3622" spans="2:3" ht="16.5" thickBot="1">
      <c r="B3622" s="43">
        <v>3619</v>
      </c>
      <c r="C3622">
        <v>2</v>
      </c>
    </row>
    <row r="3623" spans="2:3" ht="15.75">
      <c r="B3623" s="41">
        <v>3620</v>
      </c>
      <c r="C3623">
        <v>2</v>
      </c>
    </row>
    <row r="3624" spans="2:3" ht="15.75">
      <c r="B3624" s="41">
        <v>3621</v>
      </c>
      <c r="C3624">
        <v>2</v>
      </c>
    </row>
    <row r="3625" spans="2:3" ht="16.5" thickBot="1">
      <c r="B3625" s="43">
        <v>3622</v>
      </c>
      <c r="C3625">
        <v>2</v>
      </c>
    </row>
    <row r="3626" spans="2:3" ht="15.75">
      <c r="B3626" s="41">
        <v>3623</v>
      </c>
      <c r="C3626">
        <v>2</v>
      </c>
    </row>
    <row r="3627" spans="2:3" ht="15.75">
      <c r="B3627" s="41">
        <v>3624</v>
      </c>
      <c r="C3627">
        <v>2</v>
      </c>
    </row>
    <row r="3628" spans="2:3" ht="16.5" thickBot="1">
      <c r="B3628" s="43">
        <v>3625</v>
      </c>
      <c r="C3628">
        <v>2</v>
      </c>
    </row>
    <row r="3629" spans="2:3" ht="15.75">
      <c r="B3629" s="41">
        <v>3626</v>
      </c>
      <c r="C3629">
        <v>2</v>
      </c>
    </row>
    <row r="3630" spans="2:3" ht="15.75">
      <c r="B3630" s="41">
        <v>3627</v>
      </c>
      <c r="C3630">
        <v>2</v>
      </c>
    </row>
    <row r="3631" spans="2:3" ht="16.5" thickBot="1">
      <c r="B3631" s="43">
        <v>3628</v>
      </c>
      <c r="C3631">
        <v>2</v>
      </c>
    </row>
    <row r="3632" spans="2:3" ht="15.75">
      <c r="B3632" s="41">
        <v>3629</v>
      </c>
      <c r="C3632">
        <v>2</v>
      </c>
    </row>
    <row r="3633" spans="2:3" ht="15.75">
      <c r="B3633" s="41">
        <v>3630</v>
      </c>
      <c r="C3633">
        <v>2</v>
      </c>
    </row>
    <row r="3634" spans="2:3" ht="16.5" thickBot="1">
      <c r="B3634" s="43">
        <v>3631</v>
      </c>
      <c r="C3634">
        <v>2</v>
      </c>
    </row>
    <row r="3635" spans="2:3" ht="15.75">
      <c r="B3635" s="41">
        <v>3632</v>
      </c>
      <c r="C3635">
        <v>2</v>
      </c>
    </row>
    <row r="3636" spans="2:3" ht="15.75">
      <c r="B3636" s="41">
        <v>3633</v>
      </c>
      <c r="C3636">
        <v>2</v>
      </c>
    </row>
    <row r="3637" spans="2:3" ht="16.5" thickBot="1">
      <c r="B3637" s="43">
        <v>3634</v>
      </c>
      <c r="C3637">
        <v>2</v>
      </c>
    </row>
    <row r="3638" spans="2:3" ht="15.75">
      <c r="B3638" s="41">
        <v>3635</v>
      </c>
      <c r="C3638">
        <v>2</v>
      </c>
    </row>
    <row r="3639" spans="2:3" ht="15.75">
      <c r="B3639" s="41">
        <v>3636</v>
      </c>
      <c r="C3639">
        <v>2</v>
      </c>
    </row>
    <row r="3640" spans="2:3" ht="16.5" thickBot="1">
      <c r="B3640" s="43">
        <v>3637</v>
      </c>
      <c r="C3640">
        <v>2</v>
      </c>
    </row>
    <row r="3641" spans="2:3" ht="15.75">
      <c r="B3641" s="41">
        <v>3638</v>
      </c>
      <c r="C3641">
        <v>2</v>
      </c>
    </row>
    <row r="3642" spans="2:3" ht="15.75">
      <c r="B3642" s="41">
        <v>3639</v>
      </c>
      <c r="C3642">
        <v>2</v>
      </c>
    </row>
    <row r="3643" spans="2:3" ht="16.5" thickBot="1">
      <c r="B3643" s="43">
        <v>3640</v>
      </c>
      <c r="C3643">
        <v>2</v>
      </c>
    </row>
    <row r="3644" spans="2:3" ht="15.75">
      <c r="B3644" s="41">
        <v>3641</v>
      </c>
      <c r="C3644">
        <v>2</v>
      </c>
    </row>
    <row r="3645" spans="2:3" ht="15.75">
      <c r="B3645" s="41">
        <v>3642</v>
      </c>
      <c r="C3645">
        <v>2</v>
      </c>
    </row>
    <row r="3646" spans="2:3" ht="16.5" thickBot="1">
      <c r="B3646" s="43">
        <v>3643</v>
      </c>
      <c r="C3646">
        <v>2</v>
      </c>
    </row>
    <row r="3647" spans="2:3" ht="15.75">
      <c r="B3647" s="41">
        <v>3644</v>
      </c>
      <c r="C3647">
        <v>2</v>
      </c>
    </row>
    <row r="3648" spans="2:3" ht="15.75">
      <c r="B3648" s="41">
        <v>3645</v>
      </c>
      <c r="C3648">
        <v>2</v>
      </c>
    </row>
    <row r="3649" spans="2:3" ht="16.5" thickBot="1">
      <c r="B3649" s="43">
        <v>3646</v>
      </c>
      <c r="C3649">
        <v>2</v>
      </c>
    </row>
    <row r="3650" spans="2:3" ht="15.75">
      <c r="B3650" s="41">
        <v>3647</v>
      </c>
      <c r="C3650">
        <v>2</v>
      </c>
    </row>
    <row r="3651" spans="2:3" ht="15.75">
      <c r="B3651" s="41">
        <v>3648</v>
      </c>
      <c r="C3651">
        <v>2</v>
      </c>
    </row>
    <row r="3652" spans="2:3" ht="16.5" thickBot="1">
      <c r="B3652" s="43">
        <v>3649</v>
      </c>
      <c r="C3652">
        <v>2</v>
      </c>
    </row>
    <row r="3653" spans="2:3" ht="15.75">
      <c r="B3653" s="41">
        <v>3650</v>
      </c>
      <c r="C3653">
        <v>2</v>
      </c>
    </row>
    <row r="3654" spans="2:3" ht="15.75">
      <c r="B3654" s="41">
        <v>3651</v>
      </c>
      <c r="C3654">
        <v>2</v>
      </c>
    </row>
    <row r="3655" spans="2:3" ht="16.5" thickBot="1">
      <c r="B3655" s="43">
        <v>3652</v>
      </c>
      <c r="C3655">
        <v>2</v>
      </c>
    </row>
    <row r="3656" spans="2:3" ht="15.75">
      <c r="B3656" s="41">
        <v>3653</v>
      </c>
      <c r="C3656">
        <v>2</v>
      </c>
    </row>
    <row r="3657" spans="2:3" ht="15.75">
      <c r="B3657" s="41">
        <v>3654</v>
      </c>
      <c r="C3657">
        <v>2</v>
      </c>
    </row>
    <row r="3658" spans="2:3" ht="16.5" thickBot="1">
      <c r="B3658" s="43">
        <v>3655</v>
      </c>
      <c r="C3658">
        <v>2</v>
      </c>
    </row>
    <row r="3659" spans="2:3" ht="15.75">
      <c r="B3659" s="41">
        <v>3656</v>
      </c>
      <c r="C3659">
        <v>2</v>
      </c>
    </row>
    <row r="3660" spans="2:3" ht="15.75">
      <c r="B3660" s="41">
        <v>3657</v>
      </c>
      <c r="C3660">
        <v>2</v>
      </c>
    </row>
    <row r="3661" spans="2:3" ht="16.5" thickBot="1">
      <c r="B3661" s="43">
        <v>3658</v>
      </c>
      <c r="C3661">
        <v>2</v>
      </c>
    </row>
    <row r="3662" spans="2:3" ht="15.75">
      <c r="B3662" s="41">
        <v>3659</v>
      </c>
      <c r="C3662">
        <v>2</v>
      </c>
    </row>
    <row r="3663" spans="2:3" ht="15.75">
      <c r="B3663" s="41">
        <v>3660</v>
      </c>
      <c r="C3663">
        <v>2</v>
      </c>
    </row>
    <row r="3664" spans="2:3" ht="16.5" thickBot="1">
      <c r="B3664" s="43">
        <v>3661</v>
      </c>
      <c r="C3664">
        <v>2</v>
      </c>
    </row>
    <row r="3665" spans="2:3" ht="15.75">
      <c r="B3665" s="41">
        <v>3662</v>
      </c>
      <c r="C3665">
        <v>2</v>
      </c>
    </row>
    <row r="3666" spans="2:3" ht="15.75">
      <c r="B3666" s="41">
        <v>3663</v>
      </c>
      <c r="C3666">
        <v>2</v>
      </c>
    </row>
    <row r="3667" spans="2:3" ht="16.5" thickBot="1">
      <c r="B3667" s="43">
        <v>3664</v>
      </c>
      <c r="C3667">
        <v>2</v>
      </c>
    </row>
    <row r="3668" spans="2:3" ht="15.75">
      <c r="B3668" s="41">
        <v>3665</v>
      </c>
      <c r="C3668">
        <v>2</v>
      </c>
    </row>
    <row r="3669" spans="2:3" ht="15.75">
      <c r="B3669" s="41">
        <v>3666</v>
      </c>
      <c r="C3669">
        <v>2</v>
      </c>
    </row>
    <row r="3670" spans="2:3" ht="16.5" thickBot="1">
      <c r="B3670" s="43">
        <v>3667</v>
      </c>
      <c r="C3670">
        <v>2</v>
      </c>
    </row>
    <row r="3671" spans="2:3" ht="15.75">
      <c r="B3671" s="41">
        <v>3668</v>
      </c>
      <c r="C3671">
        <v>2</v>
      </c>
    </row>
    <row r="3672" spans="2:3" ht="15.75">
      <c r="B3672" s="41">
        <v>3669</v>
      </c>
      <c r="C3672">
        <v>2</v>
      </c>
    </row>
    <row r="3673" spans="2:3" ht="16.5" thickBot="1">
      <c r="B3673" s="43">
        <v>3670</v>
      </c>
      <c r="C3673">
        <v>2</v>
      </c>
    </row>
    <row r="3674" spans="2:3" ht="15.75">
      <c r="B3674" s="41">
        <v>3671</v>
      </c>
      <c r="C3674">
        <v>2</v>
      </c>
    </row>
    <row r="3675" spans="2:3" ht="15.75">
      <c r="B3675" s="41">
        <v>3672</v>
      </c>
      <c r="C3675">
        <v>2</v>
      </c>
    </row>
    <row r="3676" spans="2:3" ht="16.5" thickBot="1">
      <c r="B3676" s="43">
        <v>3673</v>
      </c>
      <c r="C3676">
        <v>2</v>
      </c>
    </row>
    <row r="3677" spans="2:3" ht="15.75">
      <c r="B3677" s="41">
        <v>3674</v>
      </c>
      <c r="C3677">
        <v>2</v>
      </c>
    </row>
    <row r="3678" spans="2:3" ht="15.75">
      <c r="B3678" s="41">
        <v>3675</v>
      </c>
      <c r="C3678">
        <v>2</v>
      </c>
    </row>
    <row r="3679" spans="2:3" ht="16.5" thickBot="1">
      <c r="B3679" s="43">
        <v>3676</v>
      </c>
      <c r="C3679">
        <v>2</v>
      </c>
    </row>
    <row r="3680" spans="2:3" ht="15.75">
      <c r="B3680" s="41">
        <v>3677</v>
      </c>
      <c r="C3680">
        <v>2</v>
      </c>
    </row>
    <row r="3681" spans="2:3" ht="15.75">
      <c r="B3681" s="41">
        <v>3678</v>
      </c>
      <c r="C3681">
        <v>2</v>
      </c>
    </row>
    <row r="3682" spans="2:3" ht="16.5" thickBot="1">
      <c r="B3682" s="43">
        <v>3679</v>
      </c>
      <c r="C3682">
        <v>2</v>
      </c>
    </row>
    <row r="3683" spans="2:3" ht="15.75">
      <c r="B3683" s="41">
        <v>3680</v>
      </c>
      <c r="C3683">
        <v>2</v>
      </c>
    </row>
    <row r="3684" spans="2:3" ht="15.75">
      <c r="B3684" s="41">
        <v>3681</v>
      </c>
      <c r="C3684">
        <v>2</v>
      </c>
    </row>
    <row r="3685" spans="2:3" ht="16.5" thickBot="1">
      <c r="B3685" s="43">
        <v>3682</v>
      </c>
      <c r="C3685">
        <v>2</v>
      </c>
    </row>
    <row r="3686" spans="2:3" ht="15.75">
      <c r="B3686" s="41">
        <v>3683</v>
      </c>
      <c r="C3686">
        <v>2</v>
      </c>
    </row>
    <row r="3687" spans="2:3" ht="15.75">
      <c r="B3687" s="41">
        <v>3684</v>
      </c>
      <c r="C3687">
        <v>2</v>
      </c>
    </row>
    <row r="3688" spans="2:3" ht="16.5" thickBot="1">
      <c r="B3688" s="43">
        <v>3685</v>
      </c>
      <c r="C3688">
        <v>2</v>
      </c>
    </row>
    <row r="3689" spans="2:3" ht="15.75">
      <c r="B3689" s="41">
        <v>3686</v>
      </c>
      <c r="C3689">
        <v>2</v>
      </c>
    </row>
    <row r="3690" spans="2:3" ht="15.75">
      <c r="B3690" s="41">
        <v>3687</v>
      </c>
      <c r="C3690">
        <v>2</v>
      </c>
    </row>
    <row r="3691" spans="2:3" ht="16.5" thickBot="1">
      <c r="B3691" s="43">
        <v>3688</v>
      </c>
      <c r="C3691">
        <v>2</v>
      </c>
    </row>
    <row r="3692" spans="2:3" ht="15.75">
      <c r="B3692" s="41">
        <v>3689</v>
      </c>
      <c r="C3692">
        <v>2</v>
      </c>
    </row>
    <row r="3693" spans="2:3" ht="15.75">
      <c r="B3693" s="41">
        <v>3690</v>
      </c>
      <c r="C3693">
        <v>2</v>
      </c>
    </row>
    <row r="3694" spans="2:3" ht="16.5" thickBot="1">
      <c r="B3694" s="43">
        <v>3691</v>
      </c>
      <c r="C3694">
        <v>2</v>
      </c>
    </row>
    <row r="3695" spans="2:3" ht="15.75">
      <c r="B3695" s="41">
        <v>3692</v>
      </c>
      <c r="C3695">
        <v>2</v>
      </c>
    </row>
    <row r="3696" spans="2:3" ht="15.75">
      <c r="B3696" s="41">
        <v>3693</v>
      </c>
      <c r="C3696">
        <v>2</v>
      </c>
    </row>
    <row r="3697" spans="2:3" ht="16.5" thickBot="1">
      <c r="B3697" s="43">
        <v>3694</v>
      </c>
      <c r="C3697">
        <v>2</v>
      </c>
    </row>
    <row r="3698" spans="2:3" ht="15.75">
      <c r="B3698" s="41">
        <v>3695</v>
      </c>
      <c r="C3698">
        <v>2</v>
      </c>
    </row>
    <row r="3699" spans="2:3" ht="15.75">
      <c r="B3699" s="41">
        <v>3696</v>
      </c>
      <c r="C3699">
        <v>2</v>
      </c>
    </row>
    <row r="3700" spans="2:3" ht="16.5" thickBot="1">
      <c r="B3700" s="43">
        <v>3697</v>
      </c>
      <c r="C3700">
        <v>2</v>
      </c>
    </row>
    <row r="3701" spans="2:3" ht="15.75">
      <c r="B3701" s="41">
        <v>3698</v>
      </c>
      <c r="C3701">
        <v>2</v>
      </c>
    </row>
    <row r="3702" spans="2:3" ht="15.75">
      <c r="B3702" s="41">
        <v>3699</v>
      </c>
      <c r="C3702">
        <v>2</v>
      </c>
    </row>
    <row r="3703" spans="2:3" ht="16.5" thickBot="1">
      <c r="B3703" s="43">
        <v>3700</v>
      </c>
      <c r="C3703">
        <v>3</v>
      </c>
    </row>
    <row r="3704" spans="2:3" ht="15.75">
      <c r="B3704" s="41">
        <v>3701</v>
      </c>
      <c r="C3704">
        <v>3</v>
      </c>
    </row>
    <row r="3705" spans="2:3" ht="15.75">
      <c r="B3705" s="41">
        <v>3702</v>
      </c>
      <c r="C3705">
        <v>3</v>
      </c>
    </row>
    <row r="3706" spans="2:3" ht="16.5" thickBot="1">
      <c r="B3706" s="43">
        <v>3703</v>
      </c>
      <c r="C3706">
        <v>3</v>
      </c>
    </row>
    <row r="3707" spans="2:3" ht="15.75">
      <c r="B3707" s="41">
        <v>3704</v>
      </c>
      <c r="C3707">
        <v>3</v>
      </c>
    </row>
    <row r="3708" spans="2:3" ht="15.75">
      <c r="B3708" s="41">
        <v>3705</v>
      </c>
      <c r="C3708">
        <v>3</v>
      </c>
    </row>
    <row r="3709" spans="2:3" ht="16.5" thickBot="1">
      <c r="B3709" s="43">
        <v>3706</v>
      </c>
      <c r="C3709">
        <v>3</v>
      </c>
    </row>
    <row r="3710" spans="2:3" ht="15.75">
      <c r="B3710" s="41">
        <v>3707</v>
      </c>
      <c r="C3710">
        <v>3</v>
      </c>
    </row>
    <row r="3711" spans="2:3" ht="15.75">
      <c r="B3711" s="41">
        <v>3708</v>
      </c>
      <c r="C3711">
        <v>3</v>
      </c>
    </row>
    <row r="3712" spans="2:3" ht="16.5" thickBot="1">
      <c r="B3712" s="43">
        <v>3709</v>
      </c>
      <c r="C3712">
        <v>3</v>
      </c>
    </row>
    <row r="3713" spans="2:3" ht="15.75">
      <c r="B3713" s="41">
        <v>3710</v>
      </c>
      <c r="C3713">
        <v>3</v>
      </c>
    </row>
    <row r="3714" spans="2:3" ht="15.75">
      <c r="B3714" s="41">
        <v>3711</v>
      </c>
      <c r="C3714">
        <v>3</v>
      </c>
    </row>
    <row r="3715" spans="2:3" ht="16.5" thickBot="1">
      <c r="B3715" s="43">
        <v>3712</v>
      </c>
      <c r="C3715">
        <v>3</v>
      </c>
    </row>
    <row r="3716" spans="2:3" ht="15.75">
      <c r="B3716" s="41">
        <v>3713</v>
      </c>
      <c r="C3716">
        <v>3</v>
      </c>
    </row>
    <row r="3717" spans="2:3" ht="15.75">
      <c r="B3717" s="41">
        <v>3714</v>
      </c>
      <c r="C3717">
        <v>3</v>
      </c>
    </row>
    <row r="3718" spans="2:3" ht="16.5" thickBot="1">
      <c r="B3718" s="43">
        <v>3715</v>
      </c>
      <c r="C3718">
        <v>3</v>
      </c>
    </row>
    <row r="3719" spans="2:3" ht="15.75">
      <c r="B3719" s="41">
        <v>3716</v>
      </c>
      <c r="C3719">
        <v>3</v>
      </c>
    </row>
    <row r="3720" spans="2:3" ht="15.75">
      <c r="B3720" s="41">
        <v>3717</v>
      </c>
      <c r="C3720">
        <v>3</v>
      </c>
    </row>
    <row r="3721" spans="2:3" ht="16.5" thickBot="1">
      <c r="B3721" s="43">
        <v>3718</v>
      </c>
      <c r="C3721">
        <v>3</v>
      </c>
    </row>
    <row r="3722" spans="2:3" ht="15.75">
      <c r="B3722" s="41">
        <v>3719</v>
      </c>
      <c r="C3722">
        <v>3</v>
      </c>
    </row>
    <row r="3723" spans="2:3" ht="15.75">
      <c r="B3723" s="41">
        <v>3720</v>
      </c>
      <c r="C3723">
        <v>3</v>
      </c>
    </row>
    <row r="3724" spans="2:3" ht="16.5" thickBot="1">
      <c r="B3724" s="43">
        <v>3721</v>
      </c>
      <c r="C3724">
        <v>3</v>
      </c>
    </row>
    <row r="3725" spans="2:3" ht="15.75">
      <c r="B3725" s="41">
        <v>3722</v>
      </c>
      <c r="C3725">
        <v>3</v>
      </c>
    </row>
    <row r="3726" spans="2:3" ht="15.75">
      <c r="B3726" s="41">
        <v>3723</v>
      </c>
      <c r="C3726">
        <v>3</v>
      </c>
    </row>
    <row r="3727" spans="2:3" ht="16.5" thickBot="1">
      <c r="B3727" s="43">
        <v>3724</v>
      </c>
      <c r="C3727">
        <v>3</v>
      </c>
    </row>
    <row r="3728" spans="2:3" ht="15.75">
      <c r="B3728" s="41">
        <v>3725</v>
      </c>
      <c r="C3728">
        <v>3</v>
      </c>
    </row>
    <row r="3729" spans="2:3" ht="15.75">
      <c r="B3729" s="41">
        <v>3726</v>
      </c>
      <c r="C3729">
        <v>3</v>
      </c>
    </row>
    <row r="3730" spans="2:3" ht="16.5" thickBot="1">
      <c r="B3730" s="43">
        <v>3727</v>
      </c>
      <c r="C3730">
        <v>3</v>
      </c>
    </row>
    <row r="3731" spans="2:3" ht="15.75">
      <c r="B3731" s="41">
        <v>3728</v>
      </c>
      <c r="C3731">
        <v>3</v>
      </c>
    </row>
    <row r="3732" spans="2:3" ht="15.75">
      <c r="B3732" s="41">
        <v>3729</v>
      </c>
      <c r="C3732">
        <v>3</v>
      </c>
    </row>
    <row r="3733" spans="2:3" ht="16.5" thickBot="1">
      <c r="B3733" s="43">
        <v>3730</v>
      </c>
      <c r="C3733">
        <v>3</v>
      </c>
    </row>
    <row r="3734" spans="2:3" ht="15.75">
      <c r="B3734" s="41">
        <v>3731</v>
      </c>
      <c r="C3734">
        <v>3</v>
      </c>
    </row>
    <row r="3735" spans="2:3" ht="15.75">
      <c r="B3735" s="41">
        <v>3732</v>
      </c>
      <c r="C3735">
        <v>3</v>
      </c>
    </row>
    <row r="3736" spans="2:3" ht="16.5" thickBot="1">
      <c r="B3736" s="43">
        <v>3733</v>
      </c>
      <c r="C3736">
        <v>3</v>
      </c>
    </row>
    <row r="3737" spans="2:3" ht="15.75">
      <c r="B3737" s="41">
        <v>3734</v>
      </c>
      <c r="C3737">
        <v>3</v>
      </c>
    </row>
    <row r="3738" spans="2:3" ht="15.75">
      <c r="B3738" s="41">
        <v>3735</v>
      </c>
      <c r="C3738">
        <v>3</v>
      </c>
    </row>
    <row r="3739" spans="2:3" ht="16.5" thickBot="1">
      <c r="B3739" s="43">
        <v>3736</v>
      </c>
      <c r="C3739">
        <v>3</v>
      </c>
    </row>
    <row r="3740" spans="2:3" ht="15.75">
      <c r="B3740" s="41">
        <v>3737</v>
      </c>
      <c r="C3740">
        <v>3</v>
      </c>
    </row>
    <row r="3741" spans="2:3" ht="15.75">
      <c r="B3741" s="41">
        <v>3738</v>
      </c>
      <c r="C3741">
        <v>3</v>
      </c>
    </row>
    <row r="3742" spans="2:3" ht="16.5" thickBot="1">
      <c r="B3742" s="43">
        <v>3739</v>
      </c>
      <c r="C3742">
        <v>3</v>
      </c>
    </row>
    <row r="3743" spans="2:3" ht="15.75">
      <c r="B3743" s="41">
        <v>3740</v>
      </c>
      <c r="C3743">
        <v>3</v>
      </c>
    </row>
    <row r="3744" spans="2:3" ht="15.75">
      <c r="B3744" s="41">
        <v>3741</v>
      </c>
      <c r="C3744">
        <v>3</v>
      </c>
    </row>
    <row r="3745" spans="2:3" ht="16.5" thickBot="1">
      <c r="B3745" s="43">
        <v>3742</v>
      </c>
      <c r="C3745">
        <v>3</v>
      </c>
    </row>
    <row r="3746" spans="2:3" ht="15.75">
      <c r="B3746" s="41">
        <v>3743</v>
      </c>
      <c r="C3746">
        <v>3</v>
      </c>
    </row>
    <row r="3747" spans="2:3" ht="15.75">
      <c r="B3747" s="41">
        <v>3744</v>
      </c>
      <c r="C3747">
        <v>3</v>
      </c>
    </row>
    <row r="3748" spans="2:3" ht="16.5" thickBot="1">
      <c r="B3748" s="43">
        <v>3745</v>
      </c>
      <c r="C3748">
        <v>3</v>
      </c>
    </row>
    <row r="3749" spans="2:3" ht="15.75">
      <c r="B3749" s="41">
        <v>3746</v>
      </c>
      <c r="C3749">
        <v>3</v>
      </c>
    </row>
    <row r="3750" spans="2:3" ht="15.75">
      <c r="B3750" s="41">
        <v>3747</v>
      </c>
      <c r="C3750">
        <v>3</v>
      </c>
    </row>
    <row r="3751" spans="2:3" ht="16.5" thickBot="1">
      <c r="B3751" s="43">
        <v>3748</v>
      </c>
      <c r="C3751">
        <v>3</v>
      </c>
    </row>
    <row r="3752" spans="2:3" ht="15.75">
      <c r="B3752" s="41">
        <v>3749</v>
      </c>
      <c r="C3752">
        <v>3</v>
      </c>
    </row>
    <row r="3753" spans="2:3" ht="15.75">
      <c r="B3753" s="41">
        <v>3750</v>
      </c>
      <c r="C3753">
        <v>1</v>
      </c>
    </row>
    <row r="3754" spans="2:3" ht="16.5" thickBot="1">
      <c r="B3754" s="43">
        <v>3751</v>
      </c>
      <c r="C3754">
        <v>1</v>
      </c>
    </row>
    <row r="3755" spans="2:3" ht="15.75">
      <c r="B3755" s="41">
        <v>3752</v>
      </c>
      <c r="C3755">
        <v>1</v>
      </c>
    </row>
    <row r="3756" spans="2:3" ht="15.75">
      <c r="B3756" s="41">
        <v>3753</v>
      </c>
      <c r="C3756">
        <v>1</v>
      </c>
    </row>
    <row r="3757" spans="2:3" ht="16.5" thickBot="1">
      <c r="B3757" s="43">
        <v>3754</v>
      </c>
      <c r="C3757">
        <v>1</v>
      </c>
    </row>
    <row r="3758" spans="2:3" ht="15.75">
      <c r="B3758" s="41">
        <v>3755</v>
      </c>
      <c r="C3758">
        <v>1</v>
      </c>
    </row>
    <row r="3759" spans="2:3" ht="15.75">
      <c r="B3759" s="41">
        <v>3756</v>
      </c>
      <c r="C3759">
        <v>1</v>
      </c>
    </row>
    <row r="3760" spans="2:3" ht="16.5" thickBot="1">
      <c r="B3760" s="43">
        <v>3757</v>
      </c>
      <c r="C3760">
        <v>1</v>
      </c>
    </row>
    <row r="3761" spans="2:3" ht="15.75">
      <c r="B3761" s="41">
        <v>3758</v>
      </c>
      <c r="C3761">
        <v>1</v>
      </c>
    </row>
    <row r="3762" spans="2:3" ht="15.75">
      <c r="B3762" s="41">
        <v>3759</v>
      </c>
      <c r="C3762">
        <v>1</v>
      </c>
    </row>
    <row r="3763" spans="2:3" ht="16.5" thickBot="1">
      <c r="B3763" s="43">
        <v>3760</v>
      </c>
      <c r="C3763">
        <v>1</v>
      </c>
    </row>
    <row r="3764" spans="2:3" ht="15.75">
      <c r="B3764" s="41">
        <v>3761</v>
      </c>
      <c r="C3764">
        <v>1</v>
      </c>
    </row>
    <row r="3765" spans="2:3" ht="15.75">
      <c r="B3765" s="41">
        <v>3762</v>
      </c>
      <c r="C3765">
        <v>1</v>
      </c>
    </row>
    <row r="3766" spans="2:3" ht="16.5" thickBot="1">
      <c r="B3766" s="43">
        <v>3763</v>
      </c>
      <c r="C3766">
        <v>1</v>
      </c>
    </row>
    <row r="3767" spans="2:3" ht="15.75">
      <c r="B3767" s="41">
        <v>3764</v>
      </c>
      <c r="C3767">
        <v>1</v>
      </c>
    </row>
    <row r="3768" spans="2:3" ht="15.75">
      <c r="B3768" s="41">
        <v>3765</v>
      </c>
      <c r="C3768">
        <v>1</v>
      </c>
    </row>
    <row r="3769" spans="2:3" ht="16.5" thickBot="1">
      <c r="B3769" s="43">
        <v>3766</v>
      </c>
      <c r="C3769">
        <v>1</v>
      </c>
    </row>
    <row r="3770" spans="2:3" ht="15.75">
      <c r="B3770" s="41">
        <v>3767</v>
      </c>
      <c r="C3770">
        <v>1</v>
      </c>
    </row>
    <row r="3771" spans="2:3" ht="15.75">
      <c r="B3771" s="41">
        <v>3768</v>
      </c>
      <c r="C3771">
        <v>1</v>
      </c>
    </row>
    <row r="3772" spans="2:3" ht="16.5" thickBot="1">
      <c r="B3772" s="43">
        <v>3769</v>
      </c>
      <c r="C3772">
        <v>1</v>
      </c>
    </row>
    <row r="3773" spans="2:3" ht="15.75">
      <c r="B3773" s="41">
        <v>3770</v>
      </c>
      <c r="C3773">
        <v>1</v>
      </c>
    </row>
    <row r="3774" spans="2:3" ht="15.75">
      <c r="B3774" s="41">
        <v>3771</v>
      </c>
      <c r="C3774">
        <v>1</v>
      </c>
    </row>
    <row r="3775" spans="2:3" ht="16.5" thickBot="1">
      <c r="B3775" s="43">
        <v>3772</v>
      </c>
      <c r="C3775">
        <v>1</v>
      </c>
    </row>
    <row r="3776" spans="2:3" ht="15.75">
      <c r="B3776" s="41">
        <v>3773</v>
      </c>
      <c r="C3776">
        <v>1</v>
      </c>
    </row>
    <row r="3777" spans="2:3" ht="15.75">
      <c r="B3777" s="41">
        <v>3774</v>
      </c>
      <c r="C3777">
        <v>1</v>
      </c>
    </row>
    <row r="3778" spans="2:3" ht="16.5" thickBot="1">
      <c r="B3778" s="43">
        <v>3775</v>
      </c>
      <c r="C3778">
        <v>1</v>
      </c>
    </row>
    <row r="3779" spans="2:3" ht="15.75">
      <c r="B3779" s="41">
        <v>3776</v>
      </c>
      <c r="C3779">
        <v>1</v>
      </c>
    </row>
    <row r="3780" spans="2:3" ht="15.75">
      <c r="B3780" s="41">
        <v>3777</v>
      </c>
      <c r="C3780">
        <v>1</v>
      </c>
    </row>
    <row r="3781" spans="2:3" ht="16.5" thickBot="1">
      <c r="B3781" s="43">
        <v>3778</v>
      </c>
      <c r="C3781">
        <v>1</v>
      </c>
    </row>
    <row r="3782" spans="2:3" ht="15.75">
      <c r="B3782" s="41">
        <v>3779</v>
      </c>
      <c r="C3782">
        <v>1</v>
      </c>
    </row>
    <row r="3783" spans="2:3" ht="15.75">
      <c r="B3783" s="41">
        <v>3780</v>
      </c>
      <c r="C3783">
        <v>1</v>
      </c>
    </row>
    <row r="3784" spans="2:3" ht="16.5" thickBot="1">
      <c r="B3784" s="43">
        <v>3781</v>
      </c>
      <c r="C3784">
        <v>1</v>
      </c>
    </row>
    <row r="3785" spans="2:3" ht="15.75">
      <c r="B3785" s="41">
        <v>3782</v>
      </c>
      <c r="C3785">
        <v>1</v>
      </c>
    </row>
    <row r="3786" spans="2:3" ht="15.75">
      <c r="B3786" s="41">
        <v>3783</v>
      </c>
      <c r="C3786">
        <v>1</v>
      </c>
    </row>
    <row r="3787" spans="2:3" ht="16.5" thickBot="1">
      <c r="B3787" s="43">
        <v>3784</v>
      </c>
      <c r="C3787">
        <v>1</v>
      </c>
    </row>
    <row r="3788" spans="2:3" ht="15.75">
      <c r="B3788" s="41">
        <v>3785</v>
      </c>
      <c r="C3788">
        <v>1</v>
      </c>
    </row>
    <row r="3789" spans="2:3" ht="15.75">
      <c r="B3789" s="41">
        <v>3786</v>
      </c>
      <c r="C3789">
        <v>1</v>
      </c>
    </row>
    <row r="3790" spans="2:3" ht="16.5" thickBot="1">
      <c r="B3790" s="43">
        <v>3787</v>
      </c>
      <c r="C3790">
        <v>1</v>
      </c>
    </row>
    <row r="3791" spans="2:3" ht="15.75">
      <c r="B3791" s="41">
        <v>3788</v>
      </c>
      <c r="C3791">
        <v>1</v>
      </c>
    </row>
    <row r="3792" spans="2:3" ht="15.75">
      <c r="B3792" s="41">
        <v>3789</v>
      </c>
      <c r="C3792">
        <v>1</v>
      </c>
    </row>
    <row r="3793" spans="2:3" ht="16.5" thickBot="1">
      <c r="B3793" s="43">
        <v>3790</v>
      </c>
      <c r="C3793">
        <v>1</v>
      </c>
    </row>
    <row r="3794" spans="2:3" ht="15.75">
      <c r="B3794" s="41">
        <v>3791</v>
      </c>
      <c r="C3794">
        <v>1</v>
      </c>
    </row>
    <row r="3795" spans="2:3" ht="15.75">
      <c r="B3795" s="41">
        <v>3792</v>
      </c>
      <c r="C3795">
        <v>1</v>
      </c>
    </row>
    <row r="3796" spans="2:3" ht="16.5" thickBot="1">
      <c r="B3796" s="43">
        <v>3793</v>
      </c>
      <c r="C3796">
        <v>1</v>
      </c>
    </row>
    <row r="3797" spans="2:3" ht="15.75">
      <c r="B3797" s="41">
        <v>3794</v>
      </c>
      <c r="C3797">
        <v>1</v>
      </c>
    </row>
    <row r="3798" spans="2:3" ht="15.75">
      <c r="B3798" s="41">
        <v>3795</v>
      </c>
      <c r="C3798">
        <v>1</v>
      </c>
    </row>
    <row r="3799" spans="2:3" ht="16.5" thickBot="1">
      <c r="B3799" s="43">
        <v>3796</v>
      </c>
      <c r="C3799">
        <v>1</v>
      </c>
    </row>
    <row r="3800" spans="2:3" ht="15.75">
      <c r="B3800" s="41">
        <v>3797</v>
      </c>
      <c r="C3800">
        <v>1</v>
      </c>
    </row>
    <row r="3801" spans="2:3" ht="15.75">
      <c r="B3801" s="41">
        <v>3798</v>
      </c>
      <c r="C3801">
        <v>1</v>
      </c>
    </row>
    <row r="3802" spans="2:3" ht="16.5" thickBot="1">
      <c r="B3802" s="43">
        <v>3799</v>
      </c>
      <c r="C3802">
        <v>1</v>
      </c>
    </row>
    <row r="3803" spans="2:3" ht="15.75">
      <c r="B3803" s="41">
        <v>3800</v>
      </c>
      <c r="C3803">
        <v>1</v>
      </c>
    </row>
    <row r="3804" spans="2:3" ht="15.75">
      <c r="B3804" s="41">
        <v>3801</v>
      </c>
      <c r="C3804">
        <v>1</v>
      </c>
    </row>
    <row r="3805" spans="2:3" ht="16.5" thickBot="1">
      <c r="B3805" s="43">
        <v>3802</v>
      </c>
      <c r="C3805">
        <v>1</v>
      </c>
    </row>
    <row r="3806" spans="2:3" ht="15.75">
      <c r="B3806" s="41">
        <v>3803</v>
      </c>
      <c r="C3806">
        <v>1</v>
      </c>
    </row>
    <row r="3807" spans="2:3" ht="15.75">
      <c r="B3807" s="41">
        <v>3804</v>
      </c>
      <c r="C3807">
        <v>1</v>
      </c>
    </row>
    <row r="3808" spans="2:3" ht="16.5" thickBot="1">
      <c r="B3808" s="43">
        <v>3805</v>
      </c>
      <c r="C3808">
        <v>1</v>
      </c>
    </row>
    <row r="3809" spans="2:3" ht="15.75">
      <c r="B3809" s="41">
        <v>3806</v>
      </c>
      <c r="C3809">
        <v>1</v>
      </c>
    </row>
    <row r="3810" spans="2:3" ht="15.75">
      <c r="B3810" s="41">
        <v>3807</v>
      </c>
      <c r="C3810">
        <v>1</v>
      </c>
    </row>
    <row r="3811" spans="2:3" ht="16.5" thickBot="1">
      <c r="B3811" s="43">
        <v>3808</v>
      </c>
      <c r="C3811">
        <v>1</v>
      </c>
    </row>
    <row r="3812" spans="2:3" ht="15.75">
      <c r="B3812" s="41">
        <v>3809</v>
      </c>
      <c r="C3812">
        <v>1</v>
      </c>
    </row>
    <row r="3813" spans="2:3" ht="15.75">
      <c r="B3813" s="41">
        <v>3810</v>
      </c>
      <c r="C3813">
        <v>1</v>
      </c>
    </row>
    <row r="3814" spans="2:3" ht="16.5" thickBot="1">
      <c r="B3814" s="43">
        <v>3811</v>
      </c>
      <c r="C3814">
        <v>1</v>
      </c>
    </row>
    <row r="3815" spans="2:3" ht="15.75">
      <c r="B3815" s="41">
        <v>3812</v>
      </c>
      <c r="C3815">
        <v>1</v>
      </c>
    </row>
    <row r="3816" spans="2:3" ht="15.75">
      <c r="B3816" s="41">
        <v>3813</v>
      </c>
      <c r="C3816">
        <v>1</v>
      </c>
    </row>
    <row r="3817" spans="2:3" ht="16.5" thickBot="1">
      <c r="B3817" s="43">
        <v>3814</v>
      </c>
      <c r="C3817">
        <v>1</v>
      </c>
    </row>
    <row r="3818" spans="2:3" ht="15.75">
      <c r="B3818" s="41">
        <v>3815</v>
      </c>
      <c r="C3818">
        <v>1</v>
      </c>
    </row>
    <row r="3819" spans="2:3" ht="15.75">
      <c r="B3819" s="41">
        <v>3816</v>
      </c>
      <c r="C3819">
        <v>1</v>
      </c>
    </row>
    <row r="3820" spans="2:3" ht="16.5" thickBot="1">
      <c r="B3820" s="43">
        <v>3817</v>
      </c>
      <c r="C3820">
        <v>1</v>
      </c>
    </row>
    <row r="3821" spans="2:3" ht="15.75">
      <c r="B3821" s="41">
        <v>3818</v>
      </c>
      <c r="C3821">
        <v>1</v>
      </c>
    </row>
    <row r="3822" spans="2:3" ht="15.75">
      <c r="B3822" s="41">
        <v>3819</v>
      </c>
      <c r="C3822">
        <v>1</v>
      </c>
    </row>
    <row r="3823" spans="2:3" ht="16.5" thickBot="1">
      <c r="B3823" s="43">
        <v>3820</v>
      </c>
      <c r="C3823">
        <v>1</v>
      </c>
    </row>
    <row r="3824" spans="2:3" ht="15.75">
      <c r="B3824" s="41">
        <v>3821</v>
      </c>
      <c r="C3824">
        <v>1</v>
      </c>
    </row>
    <row r="3825" spans="2:3" ht="15.75">
      <c r="B3825" s="41">
        <v>3822</v>
      </c>
      <c r="C3825">
        <v>1</v>
      </c>
    </row>
    <row r="3826" spans="2:3" ht="16.5" thickBot="1">
      <c r="B3826" s="43">
        <v>3823</v>
      </c>
      <c r="C3826">
        <v>1</v>
      </c>
    </row>
    <row r="3827" spans="2:3" ht="15.75">
      <c r="B3827" s="41">
        <v>3824</v>
      </c>
      <c r="C3827">
        <v>1</v>
      </c>
    </row>
    <row r="3828" spans="2:3" ht="15.75">
      <c r="B3828" s="41">
        <v>3825</v>
      </c>
      <c r="C3828">
        <v>1</v>
      </c>
    </row>
    <row r="3829" spans="2:3" ht="16.5" thickBot="1">
      <c r="B3829" s="43">
        <v>3826</v>
      </c>
      <c r="C3829">
        <v>1</v>
      </c>
    </row>
    <row r="3830" spans="2:3" ht="15.75">
      <c r="B3830" s="41">
        <v>3827</v>
      </c>
      <c r="C3830">
        <v>1</v>
      </c>
    </row>
    <row r="3831" spans="2:3" ht="15.75">
      <c r="B3831" s="41">
        <v>3828</v>
      </c>
      <c r="C3831">
        <v>1</v>
      </c>
    </row>
    <row r="3832" spans="2:3" ht="16.5" thickBot="1">
      <c r="B3832" s="43">
        <v>3829</v>
      </c>
      <c r="C3832">
        <v>1</v>
      </c>
    </row>
    <row r="3833" spans="2:3" ht="15.75">
      <c r="B3833" s="41">
        <v>3830</v>
      </c>
      <c r="C3833">
        <v>1</v>
      </c>
    </row>
    <row r="3834" spans="2:3" ht="15.75">
      <c r="B3834" s="41">
        <v>3831</v>
      </c>
      <c r="C3834">
        <v>1</v>
      </c>
    </row>
    <row r="3835" spans="2:3" ht="16.5" thickBot="1">
      <c r="B3835" s="43">
        <v>3832</v>
      </c>
      <c r="C3835">
        <v>1</v>
      </c>
    </row>
    <row r="3836" spans="2:3" ht="15.75">
      <c r="B3836" s="41">
        <v>3833</v>
      </c>
      <c r="C3836">
        <v>1</v>
      </c>
    </row>
    <row r="3837" spans="2:3" ht="15.75">
      <c r="B3837" s="41">
        <v>3834</v>
      </c>
      <c r="C3837">
        <v>1</v>
      </c>
    </row>
    <row r="3838" spans="2:3" ht="16.5" thickBot="1">
      <c r="B3838" s="43">
        <v>3835</v>
      </c>
      <c r="C3838">
        <v>1</v>
      </c>
    </row>
    <row r="3839" spans="2:3" ht="15.75">
      <c r="B3839" s="41">
        <v>3836</v>
      </c>
      <c r="C3839">
        <v>1</v>
      </c>
    </row>
    <row r="3840" spans="2:3" ht="15.75">
      <c r="B3840" s="41">
        <v>3837</v>
      </c>
      <c r="C3840">
        <v>1</v>
      </c>
    </row>
    <row r="3841" spans="2:3" ht="16.5" thickBot="1">
      <c r="B3841" s="43">
        <v>3838</v>
      </c>
      <c r="C3841">
        <v>1</v>
      </c>
    </row>
    <row r="3842" spans="2:3" ht="15.75">
      <c r="B3842" s="41">
        <v>3839</v>
      </c>
      <c r="C3842">
        <v>1</v>
      </c>
    </row>
    <row r="3843" spans="2:3" ht="15.75">
      <c r="B3843" s="41">
        <v>3840</v>
      </c>
      <c r="C3843">
        <v>1</v>
      </c>
    </row>
    <row r="3844" spans="2:3" ht="16.5" thickBot="1">
      <c r="B3844" s="43">
        <v>3841</v>
      </c>
      <c r="C3844">
        <v>1</v>
      </c>
    </row>
    <row r="3845" spans="2:3" ht="15.75">
      <c r="B3845" s="41">
        <v>3842</v>
      </c>
      <c r="C3845">
        <v>2</v>
      </c>
    </row>
    <row r="3846" spans="2:3" ht="15.75">
      <c r="B3846" s="41">
        <v>3843</v>
      </c>
      <c r="C3846">
        <v>1</v>
      </c>
    </row>
    <row r="3847" spans="2:3" ht="16.5" thickBot="1">
      <c r="B3847" s="43">
        <v>3844</v>
      </c>
      <c r="C3847">
        <v>1</v>
      </c>
    </row>
    <row r="3848" spans="2:3" ht="15.75">
      <c r="B3848" s="41">
        <v>3845</v>
      </c>
      <c r="C3848">
        <v>1</v>
      </c>
    </row>
    <row r="3849" spans="2:3" ht="15.75">
      <c r="B3849" s="41">
        <v>3846</v>
      </c>
      <c r="C3849">
        <v>1</v>
      </c>
    </row>
    <row r="3850" spans="2:3" ht="16.5" thickBot="1">
      <c r="B3850" s="43">
        <v>3847</v>
      </c>
      <c r="C3850">
        <v>1</v>
      </c>
    </row>
    <row r="3851" spans="2:3" ht="15.75">
      <c r="B3851" s="41">
        <v>3848</v>
      </c>
      <c r="C3851">
        <v>1</v>
      </c>
    </row>
    <row r="3852" spans="2:3" ht="15.75">
      <c r="B3852" s="41">
        <v>3849</v>
      </c>
      <c r="C3852">
        <v>1</v>
      </c>
    </row>
    <row r="3853" spans="2:3" ht="16.5" thickBot="1">
      <c r="B3853" s="43">
        <v>3850</v>
      </c>
      <c r="C3853">
        <v>1</v>
      </c>
    </row>
    <row r="3854" spans="2:3" ht="15.75">
      <c r="B3854" s="41">
        <v>3851</v>
      </c>
      <c r="C3854">
        <v>1</v>
      </c>
    </row>
    <row r="3855" spans="2:3" ht="15.75">
      <c r="B3855" s="41">
        <v>3852</v>
      </c>
      <c r="C3855">
        <v>1</v>
      </c>
    </row>
    <row r="3856" spans="2:3" ht="16.5" thickBot="1">
      <c r="B3856" s="43">
        <v>3853</v>
      </c>
      <c r="C3856">
        <v>1</v>
      </c>
    </row>
    <row r="3857" spans="2:3" ht="15.75">
      <c r="B3857" s="41">
        <v>3854</v>
      </c>
      <c r="C3857">
        <v>1</v>
      </c>
    </row>
    <row r="3858" spans="2:3" ht="15.75">
      <c r="B3858" s="41">
        <v>3855</v>
      </c>
      <c r="C3858">
        <v>1</v>
      </c>
    </row>
    <row r="3859" spans="2:3" ht="16.5" thickBot="1">
      <c r="B3859" s="43">
        <v>3856</v>
      </c>
      <c r="C3859">
        <v>1</v>
      </c>
    </row>
    <row r="3860" spans="2:3" ht="15.75">
      <c r="B3860" s="41">
        <v>3857</v>
      </c>
      <c r="C3860">
        <v>1</v>
      </c>
    </row>
    <row r="3861" spans="2:3" ht="15.75">
      <c r="B3861" s="41">
        <v>3858</v>
      </c>
      <c r="C3861">
        <v>1</v>
      </c>
    </row>
    <row r="3862" spans="2:3" ht="16.5" thickBot="1">
      <c r="B3862" s="43">
        <v>3859</v>
      </c>
      <c r="C3862">
        <v>1</v>
      </c>
    </row>
    <row r="3863" spans="2:3" ht="15.75">
      <c r="B3863" s="41">
        <v>3860</v>
      </c>
      <c r="C3863">
        <v>1</v>
      </c>
    </row>
    <row r="3864" spans="2:3" ht="15.75">
      <c r="B3864" s="41">
        <v>3861</v>
      </c>
      <c r="C3864">
        <v>1</v>
      </c>
    </row>
    <row r="3865" spans="2:3" ht="16.5" thickBot="1">
      <c r="B3865" s="43">
        <v>3862</v>
      </c>
      <c r="C3865">
        <v>1</v>
      </c>
    </row>
    <row r="3866" spans="2:3" ht="15.75">
      <c r="B3866" s="41">
        <v>3863</v>
      </c>
      <c r="C3866">
        <v>1</v>
      </c>
    </row>
    <row r="3867" spans="2:3" ht="15.75">
      <c r="B3867" s="41">
        <v>3864</v>
      </c>
      <c r="C3867">
        <v>1</v>
      </c>
    </row>
    <row r="3868" spans="2:3" ht="16.5" thickBot="1">
      <c r="B3868" s="43">
        <v>3865</v>
      </c>
      <c r="C3868">
        <v>1</v>
      </c>
    </row>
    <row r="3869" spans="2:3" ht="15.75">
      <c r="B3869" s="41">
        <v>3866</v>
      </c>
      <c r="C3869">
        <v>1</v>
      </c>
    </row>
    <row r="3870" spans="2:3" ht="15.75">
      <c r="B3870" s="41">
        <v>3867</v>
      </c>
      <c r="C3870">
        <v>1</v>
      </c>
    </row>
    <row r="3871" spans="2:3" ht="16.5" thickBot="1">
      <c r="B3871" s="43">
        <v>3868</v>
      </c>
      <c r="C3871">
        <v>1</v>
      </c>
    </row>
    <row r="3872" spans="2:3" ht="15.75">
      <c r="B3872" s="41">
        <v>3869</v>
      </c>
      <c r="C3872">
        <v>1</v>
      </c>
    </row>
    <row r="3873" spans="2:3" ht="15.75">
      <c r="B3873" s="41">
        <v>3870</v>
      </c>
      <c r="C3873">
        <v>1</v>
      </c>
    </row>
    <row r="3874" spans="2:3" ht="16.5" thickBot="1">
      <c r="B3874" s="43">
        <v>3871</v>
      </c>
      <c r="C3874">
        <v>1</v>
      </c>
    </row>
    <row r="3875" spans="2:3" ht="15.75">
      <c r="B3875" s="41">
        <v>3872</v>
      </c>
      <c r="C3875">
        <v>1</v>
      </c>
    </row>
    <row r="3876" spans="2:3" ht="15.75">
      <c r="B3876" s="41">
        <v>3873</v>
      </c>
      <c r="C3876">
        <v>1</v>
      </c>
    </row>
    <row r="3877" spans="2:3" ht="16.5" thickBot="1">
      <c r="B3877" s="43">
        <v>3874</v>
      </c>
      <c r="C3877">
        <v>1</v>
      </c>
    </row>
    <row r="3878" spans="2:3" ht="15.75">
      <c r="B3878" s="41">
        <v>3875</v>
      </c>
      <c r="C3878">
        <v>1</v>
      </c>
    </row>
    <row r="3879" spans="2:3" ht="15.75">
      <c r="B3879" s="41">
        <v>3876</v>
      </c>
      <c r="C3879">
        <v>1</v>
      </c>
    </row>
    <row r="3880" spans="2:3" ht="16.5" thickBot="1">
      <c r="B3880" s="43">
        <v>3877</v>
      </c>
      <c r="C3880">
        <v>1</v>
      </c>
    </row>
    <row r="3881" spans="2:3" ht="15.75">
      <c r="B3881" s="41">
        <v>3878</v>
      </c>
      <c r="C3881">
        <v>1</v>
      </c>
    </row>
    <row r="3882" spans="2:3" ht="15.75">
      <c r="B3882" s="41">
        <v>3879</v>
      </c>
      <c r="C3882">
        <v>1</v>
      </c>
    </row>
    <row r="3883" spans="2:3" ht="16.5" thickBot="1">
      <c r="B3883" s="43">
        <v>3880</v>
      </c>
      <c r="C3883">
        <v>1</v>
      </c>
    </row>
    <row r="3884" spans="2:3" ht="15.75">
      <c r="B3884" s="41">
        <v>3881</v>
      </c>
      <c r="C3884">
        <v>1</v>
      </c>
    </row>
    <row r="3885" spans="2:3" ht="15.75">
      <c r="B3885" s="41">
        <v>3882</v>
      </c>
      <c r="C3885">
        <v>1</v>
      </c>
    </row>
    <row r="3886" spans="2:3" ht="16.5" thickBot="1">
      <c r="B3886" s="43">
        <v>3883</v>
      </c>
      <c r="C3886">
        <v>1</v>
      </c>
    </row>
    <row r="3887" spans="2:3" ht="15.75">
      <c r="B3887" s="41">
        <v>3884</v>
      </c>
      <c r="C3887">
        <v>1</v>
      </c>
    </row>
    <row r="3888" spans="2:3" ht="15.75">
      <c r="B3888" s="41">
        <v>3885</v>
      </c>
      <c r="C3888">
        <v>1</v>
      </c>
    </row>
    <row r="3889" spans="2:3" ht="16.5" thickBot="1">
      <c r="B3889" s="43">
        <v>3886</v>
      </c>
      <c r="C3889">
        <v>1</v>
      </c>
    </row>
    <row r="3890" spans="2:3" ht="15.75">
      <c r="B3890" s="41">
        <v>3887</v>
      </c>
      <c r="C3890">
        <v>1</v>
      </c>
    </row>
    <row r="3891" spans="2:3" ht="15.75">
      <c r="B3891" s="41">
        <v>3888</v>
      </c>
      <c r="C3891">
        <v>1</v>
      </c>
    </row>
    <row r="3892" spans="2:3" ht="16.5" thickBot="1">
      <c r="B3892" s="43">
        <v>3889</v>
      </c>
      <c r="C3892">
        <v>1</v>
      </c>
    </row>
    <row r="3893" spans="2:3" ht="15.75">
      <c r="B3893" s="41">
        <v>3890</v>
      </c>
      <c r="C3893">
        <v>1</v>
      </c>
    </row>
    <row r="3894" spans="2:3" ht="15.75">
      <c r="B3894" s="41">
        <v>3891</v>
      </c>
      <c r="C3894">
        <v>1</v>
      </c>
    </row>
    <row r="3895" spans="2:3" ht="16.5" thickBot="1">
      <c r="B3895" s="43">
        <v>3892</v>
      </c>
      <c r="C3895">
        <v>1</v>
      </c>
    </row>
    <row r="3896" spans="2:3" ht="15.75">
      <c r="B3896" s="41">
        <v>3893</v>
      </c>
      <c r="C3896">
        <v>1</v>
      </c>
    </row>
    <row r="3897" spans="2:3" ht="15.75">
      <c r="B3897" s="41">
        <v>3894</v>
      </c>
      <c r="C3897">
        <v>1</v>
      </c>
    </row>
    <row r="3898" spans="2:3" ht="16.5" thickBot="1">
      <c r="B3898" s="43">
        <v>3895</v>
      </c>
      <c r="C3898">
        <v>1</v>
      </c>
    </row>
    <row r="3899" spans="2:3" ht="15.75">
      <c r="B3899" s="41">
        <v>3896</v>
      </c>
      <c r="C3899">
        <v>1</v>
      </c>
    </row>
    <row r="3900" spans="2:3" ht="15.75">
      <c r="B3900" s="41">
        <v>3897</v>
      </c>
      <c r="C3900">
        <v>1</v>
      </c>
    </row>
    <row r="3901" spans="2:3" ht="16.5" thickBot="1">
      <c r="B3901" s="43">
        <v>3898</v>
      </c>
      <c r="C3901">
        <v>1</v>
      </c>
    </row>
    <row r="3902" spans="2:3" ht="15.75">
      <c r="B3902" s="41">
        <v>3899</v>
      </c>
      <c r="C3902">
        <v>1</v>
      </c>
    </row>
    <row r="3903" spans="2:3" ht="15.75">
      <c r="B3903" s="41">
        <v>3900</v>
      </c>
      <c r="C3903">
        <v>1</v>
      </c>
    </row>
    <row r="3904" spans="2:3" ht="16.5" thickBot="1">
      <c r="B3904" s="43">
        <v>3901</v>
      </c>
      <c r="C3904">
        <v>1</v>
      </c>
    </row>
    <row r="3905" spans="2:3" ht="15.75">
      <c r="B3905" s="41">
        <v>3902</v>
      </c>
      <c r="C3905">
        <v>1</v>
      </c>
    </row>
    <row r="3906" spans="2:3" ht="15.75">
      <c r="B3906" s="41">
        <v>3903</v>
      </c>
      <c r="C3906">
        <v>1</v>
      </c>
    </row>
    <row r="3907" spans="2:3" ht="16.5" thickBot="1">
      <c r="B3907" s="43">
        <v>3904</v>
      </c>
      <c r="C3907">
        <v>1</v>
      </c>
    </row>
    <row r="3908" spans="2:3" ht="15.75">
      <c r="B3908" s="41">
        <v>3905</v>
      </c>
      <c r="C3908">
        <v>1</v>
      </c>
    </row>
    <row r="3909" spans="2:3" ht="15.75">
      <c r="B3909" s="41">
        <v>3906</v>
      </c>
      <c r="C3909">
        <v>1</v>
      </c>
    </row>
    <row r="3910" spans="2:3" ht="16.5" thickBot="1">
      <c r="B3910" s="43">
        <v>3907</v>
      </c>
      <c r="C3910">
        <v>1</v>
      </c>
    </row>
    <row r="3911" spans="2:3" ht="15.75">
      <c r="B3911" s="41">
        <v>3908</v>
      </c>
      <c r="C3911">
        <v>1</v>
      </c>
    </row>
    <row r="3912" spans="2:3" ht="15.75">
      <c r="B3912" s="41">
        <v>3909</v>
      </c>
      <c r="C3912">
        <v>1</v>
      </c>
    </row>
    <row r="3913" spans="2:3" ht="16.5" thickBot="1">
      <c r="B3913" s="43">
        <v>3910</v>
      </c>
      <c r="C3913">
        <v>1</v>
      </c>
    </row>
    <row r="3914" spans="2:3" ht="15.75">
      <c r="B3914" s="41">
        <v>3911</v>
      </c>
      <c r="C3914">
        <v>1</v>
      </c>
    </row>
    <row r="3915" spans="2:3" ht="15.75">
      <c r="B3915" s="41">
        <v>3912</v>
      </c>
      <c r="C3915">
        <v>1</v>
      </c>
    </row>
    <row r="3916" spans="2:3" ht="16.5" thickBot="1">
      <c r="B3916" s="43">
        <v>3913</v>
      </c>
      <c r="C3916">
        <v>1</v>
      </c>
    </row>
    <row r="3917" spans="2:3" ht="15.75">
      <c r="B3917" s="41">
        <v>3914</v>
      </c>
      <c r="C3917">
        <v>1</v>
      </c>
    </row>
    <row r="3918" spans="2:3" ht="15.75">
      <c r="B3918" s="41">
        <v>3915</v>
      </c>
      <c r="C3918">
        <v>1</v>
      </c>
    </row>
    <row r="3919" spans="2:3" ht="16.5" thickBot="1">
      <c r="B3919" s="43">
        <v>3916</v>
      </c>
      <c r="C3919">
        <v>1</v>
      </c>
    </row>
    <row r="3920" spans="2:3" ht="15.75">
      <c r="B3920" s="41">
        <v>3917</v>
      </c>
      <c r="C3920">
        <v>1</v>
      </c>
    </row>
    <row r="3921" spans="2:3" ht="15.75">
      <c r="B3921" s="41">
        <v>3918</v>
      </c>
      <c r="C3921">
        <v>1</v>
      </c>
    </row>
    <row r="3922" spans="2:3" ht="16.5" thickBot="1">
      <c r="B3922" s="43">
        <v>3919</v>
      </c>
      <c r="C3922">
        <v>1</v>
      </c>
    </row>
    <row r="3923" spans="2:3" ht="15.75">
      <c r="B3923" s="41">
        <v>3920</v>
      </c>
      <c r="C3923">
        <v>1</v>
      </c>
    </row>
    <row r="3924" spans="2:3" ht="15.75">
      <c r="B3924" s="41">
        <v>3921</v>
      </c>
      <c r="C3924">
        <v>1</v>
      </c>
    </row>
    <row r="3925" spans="2:3" ht="16.5" thickBot="1">
      <c r="B3925" s="43">
        <v>3922</v>
      </c>
      <c r="C3925">
        <v>1</v>
      </c>
    </row>
    <row r="3926" spans="2:3" ht="15.75">
      <c r="B3926" s="41">
        <v>3923</v>
      </c>
      <c r="C3926">
        <v>1</v>
      </c>
    </row>
    <row r="3927" spans="2:3" ht="15.75">
      <c r="B3927" s="41">
        <v>3924</v>
      </c>
      <c r="C3927">
        <v>1</v>
      </c>
    </row>
    <row r="3928" spans="2:3" ht="16.5" thickBot="1">
      <c r="B3928" s="43">
        <v>3925</v>
      </c>
      <c r="C3928">
        <v>1</v>
      </c>
    </row>
    <row r="3929" spans="2:3" ht="15.75">
      <c r="B3929" s="41">
        <v>3926</v>
      </c>
      <c r="C3929">
        <v>1</v>
      </c>
    </row>
    <row r="3930" spans="2:3" ht="15.75">
      <c r="B3930" s="41">
        <v>3927</v>
      </c>
      <c r="C3930">
        <v>2</v>
      </c>
    </row>
    <row r="3931" spans="2:3" ht="16.5" thickBot="1">
      <c r="B3931" s="43">
        <v>3928</v>
      </c>
      <c r="C3931">
        <v>1</v>
      </c>
    </row>
    <row r="3932" spans="2:3" ht="15.75">
      <c r="B3932" s="41">
        <v>3929</v>
      </c>
      <c r="C3932">
        <v>1</v>
      </c>
    </row>
    <row r="3933" spans="2:3" ht="15.75">
      <c r="B3933" s="41">
        <v>3930</v>
      </c>
      <c r="C3933">
        <v>1</v>
      </c>
    </row>
    <row r="3934" spans="2:3" ht="16.5" thickBot="1">
      <c r="B3934" s="43">
        <v>3931</v>
      </c>
      <c r="C3934">
        <v>1</v>
      </c>
    </row>
    <row r="3935" spans="2:3" ht="15.75">
      <c r="B3935" s="41">
        <v>3932</v>
      </c>
      <c r="C3935">
        <v>1</v>
      </c>
    </row>
    <row r="3936" spans="2:3" ht="15.75">
      <c r="B3936" s="41">
        <v>3933</v>
      </c>
      <c r="C3936">
        <v>1</v>
      </c>
    </row>
    <row r="3937" spans="2:3" ht="16.5" thickBot="1">
      <c r="B3937" s="43">
        <v>3934</v>
      </c>
      <c r="C3937">
        <v>1</v>
      </c>
    </row>
    <row r="3938" spans="2:3" ht="15.75">
      <c r="B3938" s="41">
        <v>3935</v>
      </c>
      <c r="C3938">
        <v>1</v>
      </c>
    </row>
    <row r="3939" spans="2:3" ht="15.75">
      <c r="B3939" s="41">
        <v>3936</v>
      </c>
      <c r="C3939">
        <v>1</v>
      </c>
    </row>
    <row r="3940" spans="2:3" ht="16.5" thickBot="1">
      <c r="B3940" s="43">
        <v>3937</v>
      </c>
      <c r="C3940">
        <v>1</v>
      </c>
    </row>
    <row r="3941" spans="2:3" ht="15.75">
      <c r="B3941" s="41">
        <v>3938</v>
      </c>
      <c r="C3941">
        <v>1</v>
      </c>
    </row>
    <row r="3942" spans="2:3" ht="15.75">
      <c r="B3942" s="41">
        <v>3939</v>
      </c>
      <c r="C3942">
        <v>1</v>
      </c>
    </row>
    <row r="3943" spans="2:3" ht="16.5" thickBot="1">
      <c r="B3943" s="43">
        <v>3940</v>
      </c>
      <c r="C3943">
        <v>1</v>
      </c>
    </row>
    <row r="3944" spans="2:3" ht="15.75">
      <c r="B3944" s="41">
        <v>3941</v>
      </c>
      <c r="C3944">
        <v>1</v>
      </c>
    </row>
    <row r="3945" spans="2:3" ht="15.75">
      <c r="B3945" s="41">
        <v>3942</v>
      </c>
      <c r="C3945">
        <v>1</v>
      </c>
    </row>
    <row r="3946" spans="2:3" ht="16.5" thickBot="1">
      <c r="B3946" s="43">
        <v>3943</v>
      </c>
      <c r="C3946">
        <v>1</v>
      </c>
    </row>
    <row r="3947" spans="2:3" ht="15.75">
      <c r="B3947" s="41">
        <v>3944</v>
      </c>
      <c r="C3947">
        <v>1</v>
      </c>
    </row>
    <row r="3948" spans="2:3" ht="15.75">
      <c r="B3948" s="41">
        <v>3945</v>
      </c>
      <c r="C3948">
        <v>1</v>
      </c>
    </row>
    <row r="3949" spans="2:3" ht="16.5" thickBot="1">
      <c r="B3949" s="43">
        <v>3946</v>
      </c>
      <c r="C3949">
        <v>1</v>
      </c>
    </row>
    <row r="3950" spans="2:3" ht="15.75">
      <c r="B3950" s="41">
        <v>3947</v>
      </c>
      <c r="C3950">
        <v>1</v>
      </c>
    </row>
    <row r="3951" spans="2:3" ht="15.75">
      <c r="B3951" s="41">
        <v>3948</v>
      </c>
      <c r="C3951">
        <v>1</v>
      </c>
    </row>
    <row r="3952" spans="2:3" ht="16.5" thickBot="1">
      <c r="B3952" s="43">
        <v>3949</v>
      </c>
      <c r="C3952">
        <v>1</v>
      </c>
    </row>
    <row r="3953" spans="2:3" ht="15.75">
      <c r="B3953" s="41">
        <v>3950</v>
      </c>
      <c r="C3953">
        <v>1</v>
      </c>
    </row>
    <row r="3954" spans="2:3" ht="15.75">
      <c r="B3954" s="41">
        <v>3951</v>
      </c>
      <c r="C3954">
        <v>1</v>
      </c>
    </row>
    <row r="3955" spans="2:3" ht="16.5" thickBot="1">
      <c r="B3955" s="43">
        <v>3952</v>
      </c>
      <c r="C3955">
        <v>1</v>
      </c>
    </row>
    <row r="3956" spans="2:3" ht="15.75">
      <c r="B3956" s="41">
        <v>3953</v>
      </c>
      <c r="C3956">
        <v>1</v>
      </c>
    </row>
    <row r="3957" spans="2:3" ht="15.75">
      <c r="B3957" s="41">
        <v>3954</v>
      </c>
      <c r="C3957">
        <v>1</v>
      </c>
    </row>
    <row r="3958" spans="2:3" ht="16.5" thickBot="1">
      <c r="B3958" s="43">
        <v>3955</v>
      </c>
      <c r="C3958">
        <v>1</v>
      </c>
    </row>
    <row r="3959" spans="2:3" ht="15.75">
      <c r="B3959" s="41">
        <v>3956</v>
      </c>
      <c r="C3959">
        <v>1</v>
      </c>
    </row>
    <row r="3960" spans="2:3" ht="15.75">
      <c r="B3960" s="41">
        <v>3957</v>
      </c>
      <c r="C3960">
        <v>1</v>
      </c>
    </row>
    <row r="3961" spans="2:3" ht="16.5" thickBot="1">
      <c r="B3961" s="43">
        <v>3958</v>
      </c>
      <c r="C3961">
        <v>1</v>
      </c>
    </row>
    <row r="3962" spans="2:3" ht="15.75">
      <c r="B3962" s="41">
        <v>3959</v>
      </c>
      <c r="C3962">
        <v>1</v>
      </c>
    </row>
    <row r="3963" spans="2:3" ht="15.75">
      <c r="B3963" s="41">
        <v>3960</v>
      </c>
      <c r="C3963">
        <v>1</v>
      </c>
    </row>
    <row r="3964" spans="2:3" ht="16.5" thickBot="1">
      <c r="B3964" s="43">
        <v>3961</v>
      </c>
      <c r="C3964">
        <v>1</v>
      </c>
    </row>
    <row r="3965" spans="2:3" ht="15.75">
      <c r="B3965" s="41">
        <v>3962</v>
      </c>
      <c r="C3965">
        <v>1</v>
      </c>
    </row>
    <row r="3966" spans="2:3" ht="15.75">
      <c r="B3966" s="41">
        <v>3963</v>
      </c>
      <c r="C3966">
        <v>1</v>
      </c>
    </row>
    <row r="3967" spans="2:3" ht="16.5" thickBot="1">
      <c r="B3967" s="43">
        <v>3964</v>
      </c>
      <c r="C3967">
        <v>1</v>
      </c>
    </row>
    <row r="3968" spans="2:3" ht="15.75">
      <c r="B3968" s="41">
        <v>3965</v>
      </c>
      <c r="C3968">
        <v>1</v>
      </c>
    </row>
    <row r="3969" spans="2:3" ht="15.75">
      <c r="B3969" s="41">
        <v>3966</v>
      </c>
      <c r="C3969">
        <v>1</v>
      </c>
    </row>
    <row r="3970" spans="2:3" ht="16.5" thickBot="1">
      <c r="B3970" s="43">
        <v>3967</v>
      </c>
      <c r="C3970">
        <v>1</v>
      </c>
    </row>
    <row r="3971" spans="2:3" ht="15.75">
      <c r="B3971" s="41">
        <v>3968</v>
      </c>
      <c r="C3971">
        <v>1</v>
      </c>
    </row>
    <row r="3972" spans="2:3" ht="15.75">
      <c r="B3972" s="41">
        <v>3969</v>
      </c>
      <c r="C3972">
        <v>1</v>
      </c>
    </row>
    <row r="3973" spans="2:3" ht="16.5" thickBot="1">
      <c r="B3973" s="43">
        <v>3970</v>
      </c>
      <c r="C3973">
        <v>1</v>
      </c>
    </row>
    <row r="3974" spans="2:3" ht="15.75">
      <c r="B3974" s="41">
        <v>3971</v>
      </c>
      <c r="C3974">
        <v>1</v>
      </c>
    </row>
    <row r="3975" spans="2:3" ht="15.75">
      <c r="B3975" s="41">
        <v>3972</v>
      </c>
      <c r="C3975">
        <v>1</v>
      </c>
    </row>
    <row r="3976" spans="2:3" ht="16.5" thickBot="1">
      <c r="B3976" s="43">
        <v>3973</v>
      </c>
      <c r="C3976">
        <v>1</v>
      </c>
    </row>
    <row r="3977" spans="2:3" ht="15.75">
      <c r="B3977" s="41">
        <v>3974</v>
      </c>
      <c r="C3977">
        <v>1</v>
      </c>
    </row>
    <row r="3978" spans="2:3" ht="15.75">
      <c r="B3978" s="41">
        <v>3975</v>
      </c>
      <c r="C3978">
        <v>1</v>
      </c>
    </row>
    <row r="3979" spans="2:3" ht="16.5" thickBot="1">
      <c r="B3979" s="43">
        <v>3976</v>
      </c>
      <c r="C3979">
        <v>1</v>
      </c>
    </row>
    <row r="3980" spans="2:3" ht="15.75">
      <c r="B3980" s="41">
        <v>3977</v>
      </c>
      <c r="C3980">
        <v>1</v>
      </c>
    </row>
    <row r="3981" spans="2:3" ht="15.75">
      <c r="B3981" s="41">
        <v>3978</v>
      </c>
      <c r="C3981">
        <v>1</v>
      </c>
    </row>
    <row r="3982" spans="2:3" ht="16.5" thickBot="1">
      <c r="B3982" s="43">
        <v>3979</v>
      </c>
      <c r="C3982">
        <v>1</v>
      </c>
    </row>
    <row r="3983" spans="2:3" ht="15.75">
      <c r="B3983" s="41">
        <v>3980</v>
      </c>
      <c r="C3983">
        <v>1</v>
      </c>
    </row>
    <row r="3984" spans="2:3" ht="15.75">
      <c r="B3984" s="41">
        <v>3981</v>
      </c>
      <c r="C3984">
        <v>1</v>
      </c>
    </row>
    <row r="3985" spans="2:3" ht="16.5" thickBot="1">
      <c r="B3985" s="43">
        <v>3982</v>
      </c>
      <c r="C3985">
        <v>1</v>
      </c>
    </row>
    <row r="3986" spans="2:3" ht="15.75">
      <c r="B3986" s="41">
        <v>3983</v>
      </c>
      <c r="C3986">
        <v>1</v>
      </c>
    </row>
    <row r="3987" spans="2:3" ht="15.75">
      <c r="B3987" s="41">
        <v>3984</v>
      </c>
      <c r="C3987">
        <v>1</v>
      </c>
    </row>
    <row r="3988" spans="2:3" ht="16.5" thickBot="1">
      <c r="B3988" s="43">
        <v>3985</v>
      </c>
      <c r="C3988">
        <v>1</v>
      </c>
    </row>
    <row r="3989" spans="2:3" ht="15.75">
      <c r="B3989" s="41">
        <v>3986</v>
      </c>
      <c r="C3989">
        <v>1</v>
      </c>
    </row>
    <row r="3990" spans="2:3" ht="15.75">
      <c r="B3990" s="41">
        <v>3987</v>
      </c>
      <c r="C3990">
        <v>1</v>
      </c>
    </row>
    <row r="3991" spans="2:3" ht="16.5" thickBot="1">
      <c r="B3991" s="43">
        <v>3988</v>
      </c>
      <c r="C3991">
        <v>1</v>
      </c>
    </row>
    <row r="3992" spans="2:3" ht="15.75">
      <c r="B3992" s="41">
        <v>3989</v>
      </c>
      <c r="C3992">
        <v>1</v>
      </c>
    </row>
    <row r="3993" spans="2:3" ht="15.75">
      <c r="B3993" s="41">
        <v>3990</v>
      </c>
      <c r="C3993">
        <v>1</v>
      </c>
    </row>
    <row r="3994" spans="2:3" ht="16.5" thickBot="1">
      <c r="B3994" s="43">
        <v>3991</v>
      </c>
      <c r="C3994">
        <v>1</v>
      </c>
    </row>
    <row r="3995" spans="2:3" ht="15.75">
      <c r="B3995" s="41">
        <v>3992</v>
      </c>
      <c r="C3995">
        <v>1</v>
      </c>
    </row>
    <row r="3996" spans="2:3" ht="15.75">
      <c r="B3996" s="41">
        <v>3993</v>
      </c>
      <c r="C3996">
        <v>1</v>
      </c>
    </row>
    <row r="3997" spans="2:3" ht="16.5" thickBot="1">
      <c r="B3997" s="43">
        <v>3994</v>
      </c>
      <c r="C3997">
        <v>1</v>
      </c>
    </row>
    <row r="3998" spans="2:3" ht="15.75">
      <c r="B3998" s="41">
        <v>3995</v>
      </c>
      <c r="C3998">
        <v>1</v>
      </c>
    </row>
    <row r="3999" spans="2:3" ht="15.75">
      <c r="B3999" s="41">
        <v>3996</v>
      </c>
      <c r="C3999">
        <v>1</v>
      </c>
    </row>
    <row r="4000" spans="2:3" ht="16.5" thickBot="1">
      <c r="B4000" s="43">
        <v>3997</v>
      </c>
      <c r="C4000">
        <v>1</v>
      </c>
    </row>
    <row r="4001" spans="2:3" ht="15.75">
      <c r="B4001" s="41">
        <v>3998</v>
      </c>
      <c r="C4001">
        <v>1</v>
      </c>
    </row>
    <row r="4002" spans="2:3" ht="15.75">
      <c r="B4002" s="41">
        <v>3999</v>
      </c>
      <c r="C4002">
        <v>1</v>
      </c>
    </row>
    <row r="4003" spans="2:3" ht="16.5" thickBot="1">
      <c r="B4003" s="43">
        <v>4000</v>
      </c>
      <c r="C4003">
        <v>1</v>
      </c>
    </row>
    <row r="4004" spans="2:3" ht="15.75">
      <c r="B4004" s="41">
        <v>4001</v>
      </c>
      <c r="C4004">
        <v>1</v>
      </c>
    </row>
    <row r="4005" spans="2:3" ht="15.75">
      <c r="B4005" s="41">
        <v>4002</v>
      </c>
      <c r="C4005">
        <v>1</v>
      </c>
    </row>
    <row r="4006" spans="2:3" ht="16.5" thickBot="1">
      <c r="B4006" s="43">
        <v>4003</v>
      </c>
      <c r="C4006">
        <v>1</v>
      </c>
    </row>
    <row r="4007" spans="2:3" ht="15.75">
      <c r="B4007" s="41">
        <v>4004</v>
      </c>
      <c r="C4007">
        <v>1</v>
      </c>
    </row>
    <row r="4008" spans="2:3" ht="15.75">
      <c r="B4008" s="41">
        <v>4005</v>
      </c>
      <c r="C4008">
        <v>1</v>
      </c>
    </row>
    <row r="4009" spans="2:3" ht="16.5" thickBot="1">
      <c r="B4009" s="43">
        <v>4006</v>
      </c>
      <c r="C4009">
        <v>1</v>
      </c>
    </row>
    <row r="4010" spans="2:3" ht="15.75">
      <c r="B4010" s="41">
        <v>4007</v>
      </c>
      <c r="C4010">
        <v>1</v>
      </c>
    </row>
    <row r="4011" spans="2:3" ht="15.75">
      <c r="B4011" s="41">
        <v>4008</v>
      </c>
      <c r="C4011">
        <v>1</v>
      </c>
    </row>
    <row r="4012" spans="2:3" ht="16.5" thickBot="1">
      <c r="B4012" s="43">
        <v>4009</v>
      </c>
      <c r="C4012">
        <v>1</v>
      </c>
    </row>
    <row r="4013" spans="2:3" ht="15.75">
      <c r="B4013" s="41">
        <v>4010</v>
      </c>
      <c r="C4013">
        <v>1</v>
      </c>
    </row>
    <row r="4014" spans="2:3" ht="15.75">
      <c r="B4014" s="41">
        <v>4011</v>
      </c>
      <c r="C4014">
        <v>1</v>
      </c>
    </row>
    <row r="4015" spans="2:3" ht="16.5" thickBot="1">
      <c r="B4015" s="43">
        <v>4012</v>
      </c>
      <c r="C4015">
        <v>1</v>
      </c>
    </row>
    <row r="4016" spans="2:3" ht="15.75">
      <c r="B4016" s="41">
        <v>4013</v>
      </c>
      <c r="C4016">
        <v>1</v>
      </c>
    </row>
    <row r="4017" spans="2:3" ht="15.75">
      <c r="B4017" s="41">
        <v>4014</v>
      </c>
      <c r="C4017">
        <v>1</v>
      </c>
    </row>
    <row r="4018" spans="2:3" ht="16.5" thickBot="1">
      <c r="B4018" s="43">
        <v>4015</v>
      </c>
      <c r="C4018">
        <v>1</v>
      </c>
    </row>
    <row r="4019" spans="2:3" ht="15.75">
      <c r="B4019" s="41">
        <v>4016</v>
      </c>
      <c r="C4019">
        <v>1</v>
      </c>
    </row>
    <row r="4020" spans="2:3" ht="15.75">
      <c r="B4020" s="41">
        <v>4017</v>
      </c>
      <c r="C4020">
        <v>1</v>
      </c>
    </row>
    <row r="4021" spans="2:3" ht="16.5" thickBot="1">
      <c r="B4021" s="43">
        <v>4018</v>
      </c>
      <c r="C4021">
        <v>1</v>
      </c>
    </row>
    <row r="4022" spans="2:3" ht="15.75">
      <c r="B4022" s="41">
        <v>4019</v>
      </c>
      <c r="C4022">
        <v>1</v>
      </c>
    </row>
    <row r="4023" spans="2:3" ht="15.75">
      <c r="B4023" s="41">
        <v>4020</v>
      </c>
      <c r="C4023">
        <v>1</v>
      </c>
    </row>
    <row r="4024" spans="2:3" ht="16.5" thickBot="1">
      <c r="B4024" s="43">
        <v>4021</v>
      </c>
      <c r="C4024">
        <v>1</v>
      </c>
    </row>
    <row r="4025" spans="2:3" ht="15.75">
      <c r="B4025" s="41">
        <v>4022</v>
      </c>
      <c r="C4025">
        <v>1</v>
      </c>
    </row>
    <row r="4026" spans="2:3" ht="15.75">
      <c r="B4026" s="41">
        <v>4023</v>
      </c>
      <c r="C4026">
        <v>1</v>
      </c>
    </row>
    <row r="4027" spans="2:3" ht="16.5" thickBot="1">
      <c r="B4027" s="43">
        <v>4024</v>
      </c>
      <c r="C4027">
        <v>2</v>
      </c>
    </row>
    <row r="4028" spans="2:3" ht="15.75">
      <c r="B4028" s="41">
        <v>4025</v>
      </c>
      <c r="C4028">
        <v>1</v>
      </c>
    </row>
    <row r="4029" spans="2:3" ht="15.75">
      <c r="B4029" s="41">
        <v>4026</v>
      </c>
      <c r="C4029">
        <v>1</v>
      </c>
    </row>
    <row r="4030" spans="2:3" ht="16.5" thickBot="1">
      <c r="B4030" s="43">
        <v>4027</v>
      </c>
      <c r="C4030">
        <v>1</v>
      </c>
    </row>
    <row r="4031" spans="2:3" ht="15.75">
      <c r="B4031" s="41">
        <v>4028</v>
      </c>
      <c r="C4031">
        <v>1</v>
      </c>
    </row>
    <row r="4032" spans="2:3" ht="15.75">
      <c r="B4032" s="41">
        <v>4029</v>
      </c>
      <c r="C4032">
        <v>1</v>
      </c>
    </row>
    <row r="4033" spans="2:3" ht="16.5" thickBot="1">
      <c r="B4033" s="43">
        <v>4030</v>
      </c>
      <c r="C4033">
        <v>1</v>
      </c>
    </row>
    <row r="4034" spans="2:3" ht="15.75">
      <c r="B4034" s="41">
        <v>4031</v>
      </c>
      <c r="C4034">
        <v>1</v>
      </c>
    </row>
    <row r="4035" spans="2:3" ht="15.75">
      <c r="B4035" s="41">
        <v>4032</v>
      </c>
      <c r="C4035">
        <v>1</v>
      </c>
    </row>
    <row r="4036" spans="2:3" ht="16.5" thickBot="1">
      <c r="B4036" s="43">
        <v>4033</v>
      </c>
      <c r="C4036">
        <v>1</v>
      </c>
    </row>
    <row r="4037" spans="2:3" ht="15.75">
      <c r="B4037" s="41">
        <v>4034</v>
      </c>
      <c r="C4037">
        <v>1</v>
      </c>
    </row>
    <row r="4038" spans="2:3" ht="15.75">
      <c r="B4038" s="41">
        <v>4035</v>
      </c>
      <c r="C4038">
        <v>1</v>
      </c>
    </row>
    <row r="4039" spans="2:3" ht="16.5" thickBot="1">
      <c r="B4039" s="43">
        <v>4036</v>
      </c>
      <c r="C4039">
        <v>1</v>
      </c>
    </row>
    <row r="4040" spans="2:3" ht="15.75">
      <c r="B4040" s="41">
        <v>4037</v>
      </c>
      <c r="C4040">
        <v>1</v>
      </c>
    </row>
    <row r="4041" spans="2:3" ht="15.75">
      <c r="B4041" s="41">
        <v>4038</v>
      </c>
      <c r="C4041">
        <v>1</v>
      </c>
    </row>
    <row r="4042" spans="2:3" ht="16.5" thickBot="1">
      <c r="B4042" s="43">
        <v>4039</v>
      </c>
      <c r="C4042">
        <v>1</v>
      </c>
    </row>
    <row r="4043" spans="2:3" ht="15.75">
      <c r="B4043" s="41">
        <v>4040</v>
      </c>
      <c r="C4043">
        <v>1</v>
      </c>
    </row>
    <row r="4044" spans="2:3" ht="15.75">
      <c r="B4044" s="41">
        <v>4041</v>
      </c>
      <c r="C4044">
        <v>1</v>
      </c>
    </row>
    <row r="4045" spans="2:3" ht="16.5" thickBot="1">
      <c r="B4045" s="43">
        <v>4042</v>
      </c>
      <c r="C4045">
        <v>1</v>
      </c>
    </row>
    <row r="4046" spans="2:3" ht="15.75">
      <c r="B4046" s="41">
        <v>4043</v>
      </c>
      <c r="C4046">
        <v>1</v>
      </c>
    </row>
    <row r="4047" spans="2:3" ht="15.75">
      <c r="B4047" s="41">
        <v>4044</v>
      </c>
      <c r="C4047">
        <v>1</v>
      </c>
    </row>
    <row r="4048" spans="2:3" ht="16.5" thickBot="1">
      <c r="B4048" s="43">
        <v>4045</v>
      </c>
      <c r="C4048">
        <v>1</v>
      </c>
    </row>
    <row r="4049" spans="2:3" ht="15.75">
      <c r="B4049" s="41">
        <v>4046</v>
      </c>
      <c r="C4049">
        <v>1</v>
      </c>
    </row>
    <row r="4050" spans="2:3" ht="15.75">
      <c r="B4050" s="41">
        <v>4047</v>
      </c>
      <c r="C4050">
        <v>1</v>
      </c>
    </row>
    <row r="4051" spans="2:3" ht="16.5" thickBot="1">
      <c r="B4051" s="43">
        <v>4048</v>
      </c>
      <c r="C4051">
        <v>1</v>
      </c>
    </row>
    <row r="4052" spans="2:3" ht="15.75">
      <c r="B4052" s="41">
        <v>4049</v>
      </c>
      <c r="C4052">
        <v>1</v>
      </c>
    </row>
    <row r="4053" spans="2:3" ht="15.75">
      <c r="B4053" s="41">
        <v>4050</v>
      </c>
      <c r="C4053">
        <v>1</v>
      </c>
    </row>
    <row r="4054" spans="2:3" ht="16.5" thickBot="1">
      <c r="B4054" s="43">
        <v>4051</v>
      </c>
      <c r="C4054">
        <v>1</v>
      </c>
    </row>
    <row r="4055" spans="2:3" ht="15.75">
      <c r="B4055" s="41">
        <v>4052</v>
      </c>
      <c r="C4055">
        <v>1</v>
      </c>
    </row>
    <row r="4056" spans="2:3" ht="15.75">
      <c r="B4056" s="41">
        <v>4053</v>
      </c>
      <c r="C4056">
        <v>1</v>
      </c>
    </row>
    <row r="4057" spans="2:3" ht="16.5" thickBot="1">
      <c r="B4057" s="43">
        <v>4054</v>
      </c>
      <c r="C4057">
        <v>1</v>
      </c>
    </row>
    <row r="4058" spans="2:3" ht="15.75">
      <c r="B4058" s="41">
        <v>4055</v>
      </c>
      <c r="C4058">
        <v>1</v>
      </c>
    </row>
    <row r="4059" spans="2:3" ht="15.75">
      <c r="B4059" s="41">
        <v>4056</v>
      </c>
      <c r="C4059">
        <v>1</v>
      </c>
    </row>
    <row r="4060" spans="2:3" ht="16.5" thickBot="1">
      <c r="B4060" s="43">
        <v>4057</v>
      </c>
      <c r="C4060">
        <v>1</v>
      </c>
    </row>
    <row r="4061" spans="2:3" ht="15.75">
      <c r="B4061" s="41">
        <v>4058</v>
      </c>
      <c r="C4061">
        <v>1</v>
      </c>
    </row>
    <row r="4062" spans="2:3" ht="15.75">
      <c r="B4062" s="41">
        <v>4059</v>
      </c>
      <c r="C4062">
        <v>1</v>
      </c>
    </row>
    <row r="4063" spans="2:3" ht="16.5" thickBot="1">
      <c r="B4063" s="43">
        <v>4060</v>
      </c>
      <c r="C4063">
        <v>1</v>
      </c>
    </row>
    <row r="4064" spans="2:3" ht="15.75">
      <c r="B4064" s="41">
        <v>4061</v>
      </c>
      <c r="C4064">
        <v>1</v>
      </c>
    </row>
    <row r="4065" spans="2:3" ht="15.75">
      <c r="B4065" s="41">
        <v>4062</v>
      </c>
      <c r="C4065">
        <v>1</v>
      </c>
    </row>
    <row r="4066" spans="2:3" ht="16.5" thickBot="1">
      <c r="B4066" s="43">
        <v>4063</v>
      </c>
      <c r="C4066">
        <v>1</v>
      </c>
    </row>
    <row r="4067" spans="2:3" ht="15.75">
      <c r="B4067" s="41">
        <v>4064</v>
      </c>
      <c r="C4067">
        <v>1</v>
      </c>
    </row>
    <row r="4068" spans="2:3" ht="15.75">
      <c r="B4068" s="41">
        <v>4065</v>
      </c>
      <c r="C4068">
        <v>1</v>
      </c>
    </row>
    <row r="4069" spans="2:3" ht="16.5" thickBot="1">
      <c r="B4069" s="43">
        <v>4066</v>
      </c>
      <c r="C4069">
        <v>1</v>
      </c>
    </row>
    <row r="4070" spans="2:3" ht="15.75">
      <c r="B4070" s="41">
        <v>4067</v>
      </c>
      <c r="C4070">
        <v>1</v>
      </c>
    </row>
    <row r="4071" spans="2:3" ht="15.75">
      <c r="B4071" s="41">
        <v>4068</v>
      </c>
      <c r="C4071">
        <v>1</v>
      </c>
    </row>
    <row r="4072" spans="2:3" ht="16.5" thickBot="1">
      <c r="B4072" s="43">
        <v>4069</v>
      </c>
      <c r="C4072">
        <v>1</v>
      </c>
    </row>
    <row r="4073" spans="2:3" ht="15.75">
      <c r="B4073" s="41">
        <v>4070</v>
      </c>
      <c r="C4073">
        <v>1</v>
      </c>
    </row>
    <row r="4074" spans="2:3" ht="15.75">
      <c r="B4074" s="41">
        <v>4071</v>
      </c>
      <c r="C4074">
        <v>1</v>
      </c>
    </row>
    <row r="4075" spans="2:3" ht="16.5" thickBot="1">
      <c r="B4075" s="43">
        <v>4072</v>
      </c>
      <c r="C4075">
        <v>1</v>
      </c>
    </row>
    <row r="4076" spans="2:3" ht="15.75">
      <c r="B4076" s="41">
        <v>4073</v>
      </c>
      <c r="C4076">
        <v>1</v>
      </c>
    </row>
    <row r="4077" spans="2:3" ht="15.75">
      <c r="B4077" s="41">
        <v>4074</v>
      </c>
      <c r="C4077">
        <v>1</v>
      </c>
    </row>
    <row r="4078" spans="2:3" ht="16.5" thickBot="1">
      <c r="B4078" s="43">
        <v>4075</v>
      </c>
      <c r="C4078">
        <v>1</v>
      </c>
    </row>
    <row r="4079" spans="2:3" ht="15.75">
      <c r="B4079" s="41">
        <v>4076</v>
      </c>
      <c r="C4079">
        <v>1</v>
      </c>
    </row>
    <row r="4080" spans="2:3" ht="15.75">
      <c r="B4080" s="41">
        <v>4077</v>
      </c>
      <c r="C4080">
        <v>1</v>
      </c>
    </row>
    <row r="4081" spans="2:3" ht="16.5" thickBot="1">
      <c r="B4081" s="43">
        <v>4078</v>
      </c>
      <c r="C4081">
        <v>3</v>
      </c>
    </row>
    <row r="4082" spans="2:3" ht="15.75">
      <c r="B4082" s="41">
        <v>4079</v>
      </c>
      <c r="C4082">
        <v>1</v>
      </c>
    </row>
    <row r="4083" spans="2:3" ht="15.75">
      <c r="B4083" s="41">
        <v>4080</v>
      </c>
      <c r="C4083">
        <v>1</v>
      </c>
    </row>
    <row r="4084" spans="2:3" ht="16.5" thickBot="1">
      <c r="B4084" s="43">
        <v>4081</v>
      </c>
      <c r="C4084">
        <v>3</v>
      </c>
    </row>
    <row r="4085" spans="2:3" ht="15.75">
      <c r="B4085" s="41">
        <v>4082</v>
      </c>
      <c r="C4085">
        <v>1</v>
      </c>
    </row>
    <row r="4086" spans="2:3" ht="15.75">
      <c r="B4086" s="41">
        <v>4083</v>
      </c>
      <c r="C4086">
        <v>1</v>
      </c>
    </row>
    <row r="4087" spans="2:3" ht="16.5" thickBot="1">
      <c r="B4087" s="43">
        <v>4084</v>
      </c>
      <c r="C4087">
        <v>1</v>
      </c>
    </row>
    <row r="4088" spans="2:3" ht="15.75">
      <c r="B4088" s="41">
        <v>4085</v>
      </c>
      <c r="C4088">
        <v>1</v>
      </c>
    </row>
    <row r="4089" spans="2:3" ht="15.75">
      <c r="B4089" s="41">
        <v>4086</v>
      </c>
      <c r="C4089">
        <v>1</v>
      </c>
    </row>
    <row r="4090" spans="2:3" ht="16.5" thickBot="1">
      <c r="B4090" s="43">
        <v>4087</v>
      </c>
      <c r="C4090">
        <v>1</v>
      </c>
    </row>
    <row r="4091" spans="2:3" ht="15.75">
      <c r="B4091" s="41">
        <v>4088</v>
      </c>
      <c r="C4091">
        <v>1</v>
      </c>
    </row>
    <row r="4092" spans="2:3" ht="15.75">
      <c r="B4092" s="41">
        <v>4089</v>
      </c>
      <c r="C4092">
        <v>1</v>
      </c>
    </row>
    <row r="4093" spans="2:3" ht="16.5" thickBot="1">
      <c r="B4093" s="43">
        <v>4090</v>
      </c>
      <c r="C4093">
        <v>1</v>
      </c>
    </row>
    <row r="4094" spans="2:3" ht="15.75">
      <c r="B4094" s="41">
        <v>4091</v>
      </c>
      <c r="C4094">
        <v>1</v>
      </c>
    </row>
    <row r="4095" spans="2:3" ht="15.75">
      <c r="B4095" s="41">
        <v>4092</v>
      </c>
      <c r="C4095">
        <v>1</v>
      </c>
    </row>
    <row r="4096" spans="2:3" ht="16.5" thickBot="1">
      <c r="B4096" s="43">
        <v>4093</v>
      </c>
      <c r="C4096">
        <v>1</v>
      </c>
    </row>
    <row r="4097" spans="2:3" ht="15.75">
      <c r="B4097" s="41">
        <v>4094</v>
      </c>
      <c r="C4097">
        <v>1</v>
      </c>
    </row>
    <row r="4098" spans="2:3" ht="15.75">
      <c r="B4098" s="41">
        <v>4095</v>
      </c>
      <c r="C4098">
        <v>1</v>
      </c>
    </row>
    <row r="4099" spans="2:3" ht="16.5" thickBot="1">
      <c r="B4099" s="43">
        <v>4096</v>
      </c>
      <c r="C4099">
        <v>1</v>
      </c>
    </row>
    <row r="4100" spans="2:3" ht="15.75">
      <c r="B4100" s="41">
        <v>4097</v>
      </c>
      <c r="C4100">
        <v>1</v>
      </c>
    </row>
    <row r="4101" spans="2:3" ht="15.75">
      <c r="B4101" s="41">
        <v>4098</v>
      </c>
      <c r="C4101">
        <v>1</v>
      </c>
    </row>
    <row r="4102" spans="2:3" ht="16.5" thickBot="1">
      <c r="B4102" s="43">
        <v>4099</v>
      </c>
      <c r="C4102">
        <v>1</v>
      </c>
    </row>
    <row r="4103" spans="2:3" ht="15.75">
      <c r="B4103" s="41">
        <v>4100</v>
      </c>
      <c r="C4103">
        <v>1</v>
      </c>
    </row>
    <row r="4104" spans="2:3" ht="15.75">
      <c r="B4104" s="41">
        <v>4101</v>
      </c>
      <c r="C4104">
        <v>1</v>
      </c>
    </row>
    <row r="4105" spans="2:3" ht="16.5" thickBot="1">
      <c r="B4105" s="43">
        <v>4102</v>
      </c>
      <c r="C4105">
        <v>1</v>
      </c>
    </row>
    <row r="4106" spans="2:3" ht="15.75">
      <c r="B4106" s="41">
        <v>4103</v>
      </c>
      <c r="C4106">
        <v>1</v>
      </c>
    </row>
    <row r="4107" spans="2:3" ht="15.75">
      <c r="B4107" s="41">
        <v>4104</v>
      </c>
      <c r="C4107">
        <v>1</v>
      </c>
    </row>
    <row r="4108" spans="2:3" ht="16.5" thickBot="1">
      <c r="B4108" s="43">
        <v>4105</v>
      </c>
      <c r="C4108">
        <v>1</v>
      </c>
    </row>
    <row r="4109" spans="2:3" ht="15.75">
      <c r="B4109" s="41">
        <v>4106</v>
      </c>
      <c r="C4109">
        <v>1</v>
      </c>
    </row>
    <row r="4110" spans="2:3" ht="15.75">
      <c r="B4110" s="41">
        <v>4107</v>
      </c>
      <c r="C4110">
        <v>1</v>
      </c>
    </row>
    <row r="4111" spans="2:3" ht="16.5" thickBot="1">
      <c r="B4111" s="43">
        <v>4108</v>
      </c>
      <c r="C4111">
        <v>1</v>
      </c>
    </row>
    <row r="4112" spans="2:3" ht="15.75">
      <c r="B4112" s="41">
        <v>4109</v>
      </c>
      <c r="C4112">
        <v>1</v>
      </c>
    </row>
    <row r="4113" spans="2:3" ht="15.75">
      <c r="B4113" s="41">
        <v>4110</v>
      </c>
      <c r="C4113">
        <v>1</v>
      </c>
    </row>
    <row r="4114" spans="2:3" ht="16.5" thickBot="1">
      <c r="B4114" s="43">
        <v>4111</v>
      </c>
      <c r="C4114">
        <v>1</v>
      </c>
    </row>
    <row r="4115" spans="2:3" ht="15.75">
      <c r="B4115" s="41">
        <v>4112</v>
      </c>
      <c r="C4115">
        <v>1</v>
      </c>
    </row>
    <row r="4116" spans="2:3" ht="15.75">
      <c r="B4116" s="41">
        <v>4113</v>
      </c>
      <c r="C4116">
        <v>1</v>
      </c>
    </row>
    <row r="4117" spans="2:3" ht="16.5" thickBot="1">
      <c r="B4117" s="43">
        <v>4114</v>
      </c>
      <c r="C4117">
        <v>1</v>
      </c>
    </row>
    <row r="4118" spans="2:3" ht="15.75">
      <c r="B4118" s="41">
        <v>4115</v>
      </c>
      <c r="C4118">
        <v>1</v>
      </c>
    </row>
    <row r="4119" spans="2:3" ht="15.75">
      <c r="B4119" s="41">
        <v>4116</v>
      </c>
      <c r="C4119">
        <v>1</v>
      </c>
    </row>
    <row r="4120" spans="2:3" ht="16.5" thickBot="1">
      <c r="B4120" s="43">
        <v>4117</v>
      </c>
      <c r="C4120">
        <v>1</v>
      </c>
    </row>
    <row r="4121" spans="2:3" ht="15.75">
      <c r="B4121" s="41">
        <v>4118</v>
      </c>
      <c r="C4121">
        <v>1</v>
      </c>
    </row>
    <row r="4122" spans="2:3" ht="15.75">
      <c r="B4122" s="41">
        <v>4119</v>
      </c>
      <c r="C4122">
        <v>1</v>
      </c>
    </row>
    <row r="4123" spans="2:3" ht="16.5" thickBot="1">
      <c r="B4123" s="43">
        <v>4120</v>
      </c>
      <c r="C4123">
        <v>1</v>
      </c>
    </row>
    <row r="4124" spans="2:3" ht="15.75">
      <c r="B4124" s="41">
        <v>4121</v>
      </c>
      <c r="C4124">
        <v>1</v>
      </c>
    </row>
    <row r="4125" spans="2:3" ht="15.75">
      <c r="B4125" s="41">
        <v>4122</v>
      </c>
      <c r="C4125">
        <v>1</v>
      </c>
    </row>
    <row r="4126" spans="2:3" ht="16.5" thickBot="1">
      <c r="B4126" s="43">
        <v>4123</v>
      </c>
      <c r="C4126">
        <v>1</v>
      </c>
    </row>
    <row r="4127" spans="2:3" ht="15.75">
      <c r="B4127" s="41">
        <v>4124</v>
      </c>
      <c r="C4127">
        <v>1</v>
      </c>
    </row>
    <row r="4128" spans="2:3" ht="15.75">
      <c r="B4128" s="41">
        <v>4125</v>
      </c>
      <c r="C4128">
        <v>1</v>
      </c>
    </row>
    <row r="4129" spans="2:3" ht="16.5" thickBot="1">
      <c r="B4129" s="43">
        <v>4126</v>
      </c>
      <c r="C4129">
        <v>1</v>
      </c>
    </row>
    <row r="4130" spans="2:3" ht="15.75">
      <c r="B4130" s="41">
        <v>4127</v>
      </c>
      <c r="C4130">
        <v>1</v>
      </c>
    </row>
    <row r="4131" spans="2:3" ht="15.75">
      <c r="B4131" s="41">
        <v>4128</v>
      </c>
      <c r="C4131">
        <v>1</v>
      </c>
    </row>
    <row r="4132" spans="2:3" ht="16.5" thickBot="1">
      <c r="B4132" s="43">
        <v>4129</v>
      </c>
      <c r="C4132">
        <v>1</v>
      </c>
    </row>
    <row r="4133" spans="2:3" ht="15.75">
      <c r="B4133" s="41">
        <v>4130</v>
      </c>
      <c r="C4133">
        <v>1</v>
      </c>
    </row>
    <row r="4134" spans="2:3" ht="15.75">
      <c r="B4134" s="41">
        <v>4131</v>
      </c>
      <c r="C4134">
        <v>1</v>
      </c>
    </row>
    <row r="4135" spans="2:3" ht="16.5" thickBot="1">
      <c r="B4135" s="43">
        <v>4132</v>
      </c>
      <c r="C4135">
        <v>1</v>
      </c>
    </row>
    <row r="4136" spans="2:3" ht="15.75">
      <c r="B4136" s="41">
        <v>4133</v>
      </c>
      <c r="C4136">
        <v>1</v>
      </c>
    </row>
    <row r="4137" spans="2:3" ht="15.75">
      <c r="B4137" s="41">
        <v>4134</v>
      </c>
      <c r="C4137">
        <v>1</v>
      </c>
    </row>
    <row r="4138" spans="2:3" ht="16.5" thickBot="1">
      <c r="B4138" s="43">
        <v>4135</v>
      </c>
      <c r="C4138">
        <v>1</v>
      </c>
    </row>
    <row r="4139" spans="2:3" ht="15.75">
      <c r="B4139" s="41">
        <v>4136</v>
      </c>
      <c r="C4139">
        <v>1</v>
      </c>
    </row>
    <row r="4140" spans="2:3" ht="15.75">
      <c r="B4140" s="41">
        <v>4137</v>
      </c>
      <c r="C4140">
        <v>1</v>
      </c>
    </row>
    <row r="4141" spans="2:3" ht="16.5" thickBot="1">
      <c r="B4141" s="43">
        <v>4138</v>
      </c>
      <c r="C4141">
        <v>1</v>
      </c>
    </row>
    <row r="4142" spans="2:3" ht="15.75">
      <c r="B4142" s="41">
        <v>4139</v>
      </c>
      <c r="C4142">
        <v>1</v>
      </c>
    </row>
    <row r="4143" spans="2:3" ht="15.75">
      <c r="B4143" s="41">
        <v>4140</v>
      </c>
      <c r="C4143">
        <v>1</v>
      </c>
    </row>
    <row r="4144" spans="2:3" ht="16.5" thickBot="1">
      <c r="B4144" s="43">
        <v>4141</v>
      </c>
      <c r="C4144">
        <v>1</v>
      </c>
    </row>
    <row r="4145" spans="2:3" ht="15.75">
      <c r="B4145" s="41">
        <v>4142</v>
      </c>
      <c r="C4145">
        <v>1</v>
      </c>
    </row>
    <row r="4146" spans="2:3" ht="15.75">
      <c r="B4146" s="41">
        <v>4143</v>
      </c>
      <c r="C4146">
        <v>1</v>
      </c>
    </row>
    <row r="4147" spans="2:3" ht="16.5" thickBot="1">
      <c r="B4147" s="43">
        <v>4144</v>
      </c>
      <c r="C4147">
        <v>1</v>
      </c>
    </row>
    <row r="4148" spans="2:3" ht="15.75">
      <c r="B4148" s="41">
        <v>4145</v>
      </c>
      <c r="C4148">
        <v>1</v>
      </c>
    </row>
    <row r="4149" spans="2:3" ht="15.75">
      <c r="B4149" s="41">
        <v>4146</v>
      </c>
      <c r="C4149">
        <v>1</v>
      </c>
    </row>
    <row r="4150" spans="2:3" ht="16.5" thickBot="1">
      <c r="B4150" s="43">
        <v>4147</v>
      </c>
      <c r="C4150">
        <v>1</v>
      </c>
    </row>
    <row r="4151" spans="2:3" ht="15.75">
      <c r="B4151" s="41">
        <v>4148</v>
      </c>
      <c r="C4151">
        <v>1</v>
      </c>
    </row>
    <row r="4152" spans="2:3" ht="15.75">
      <c r="B4152" s="41">
        <v>4149</v>
      </c>
      <c r="C4152">
        <v>1</v>
      </c>
    </row>
    <row r="4153" spans="2:3" ht="16.5" thickBot="1">
      <c r="B4153" s="43">
        <v>4150</v>
      </c>
      <c r="C4153">
        <v>1</v>
      </c>
    </row>
    <row r="4154" spans="2:3" ht="15.75">
      <c r="B4154" s="41">
        <v>4151</v>
      </c>
      <c r="C4154">
        <v>1</v>
      </c>
    </row>
    <row r="4155" spans="2:3" ht="15.75">
      <c r="B4155" s="41">
        <v>4152</v>
      </c>
      <c r="C4155">
        <v>1</v>
      </c>
    </row>
    <row r="4156" spans="2:3" ht="16.5" thickBot="1">
      <c r="B4156" s="43">
        <v>4153</v>
      </c>
      <c r="C4156">
        <v>1</v>
      </c>
    </row>
    <row r="4157" spans="2:3" ht="15.75">
      <c r="B4157" s="41">
        <v>4154</v>
      </c>
      <c r="C4157">
        <v>1</v>
      </c>
    </row>
    <row r="4158" spans="2:3" ht="15.75">
      <c r="B4158" s="41">
        <v>4155</v>
      </c>
      <c r="C4158">
        <v>1</v>
      </c>
    </row>
    <row r="4159" spans="2:3" ht="16.5" thickBot="1">
      <c r="B4159" s="43">
        <v>4156</v>
      </c>
      <c r="C4159">
        <v>1</v>
      </c>
    </row>
    <row r="4160" spans="2:3" ht="15.75">
      <c r="B4160" s="41">
        <v>4157</v>
      </c>
      <c r="C4160">
        <v>1</v>
      </c>
    </row>
    <row r="4161" spans="2:3" ht="15.75">
      <c r="B4161" s="41">
        <v>4158</v>
      </c>
      <c r="C4161">
        <v>1</v>
      </c>
    </row>
    <row r="4162" spans="2:3" ht="16.5" thickBot="1">
      <c r="B4162" s="43">
        <v>4159</v>
      </c>
      <c r="C4162">
        <v>1</v>
      </c>
    </row>
    <row r="4163" spans="2:3" ht="15.75">
      <c r="B4163" s="41">
        <v>4160</v>
      </c>
      <c r="C4163">
        <v>1</v>
      </c>
    </row>
    <row r="4164" spans="2:3" ht="15.75">
      <c r="B4164" s="41">
        <v>4161</v>
      </c>
      <c r="C4164">
        <v>1</v>
      </c>
    </row>
    <row r="4165" spans="2:3" ht="16.5" thickBot="1">
      <c r="B4165" s="43">
        <v>4162</v>
      </c>
      <c r="C4165">
        <v>1</v>
      </c>
    </row>
    <row r="4166" spans="2:3" ht="15.75">
      <c r="B4166" s="41">
        <v>4163</v>
      </c>
      <c r="C4166">
        <v>1</v>
      </c>
    </row>
    <row r="4167" spans="2:3" ht="15.75">
      <c r="B4167" s="41">
        <v>4164</v>
      </c>
      <c r="C4167">
        <v>2</v>
      </c>
    </row>
    <row r="4168" spans="2:3" ht="16.5" thickBot="1">
      <c r="B4168" s="43">
        <v>4165</v>
      </c>
      <c r="C4168">
        <v>1</v>
      </c>
    </row>
    <row r="4169" spans="2:3" ht="15.75">
      <c r="B4169" s="41">
        <v>4166</v>
      </c>
      <c r="C4169">
        <v>1</v>
      </c>
    </row>
    <row r="4170" spans="2:3" ht="15.75">
      <c r="B4170" s="41">
        <v>4167</v>
      </c>
      <c r="C4170">
        <v>1</v>
      </c>
    </row>
    <row r="4171" spans="2:3" ht="16.5" thickBot="1">
      <c r="B4171" s="43">
        <v>4168</v>
      </c>
      <c r="C4171">
        <v>1</v>
      </c>
    </row>
    <row r="4172" spans="2:3" ht="15.75">
      <c r="B4172" s="41">
        <v>4169</v>
      </c>
      <c r="C4172">
        <v>1</v>
      </c>
    </row>
    <row r="4173" spans="2:3" ht="15.75">
      <c r="B4173" s="41">
        <v>4170</v>
      </c>
      <c r="C4173">
        <v>1</v>
      </c>
    </row>
    <row r="4174" spans="2:3" ht="16.5" thickBot="1">
      <c r="B4174" s="43">
        <v>4171</v>
      </c>
      <c r="C4174">
        <v>1</v>
      </c>
    </row>
    <row r="4175" spans="2:3" ht="15.75">
      <c r="B4175" s="41">
        <v>4172</v>
      </c>
      <c r="C4175">
        <v>1</v>
      </c>
    </row>
    <row r="4176" spans="2:3" ht="15.75">
      <c r="B4176" s="41">
        <v>4173</v>
      </c>
      <c r="C4176">
        <v>1</v>
      </c>
    </row>
    <row r="4177" spans="2:3" ht="16.5" thickBot="1">
      <c r="B4177" s="43">
        <v>4174</v>
      </c>
      <c r="C4177">
        <v>1</v>
      </c>
    </row>
    <row r="4178" spans="2:3" ht="15.75">
      <c r="B4178" s="41">
        <v>4175</v>
      </c>
      <c r="C4178">
        <v>1</v>
      </c>
    </row>
    <row r="4179" spans="2:3" ht="15.75">
      <c r="B4179" s="41">
        <v>4176</v>
      </c>
      <c r="C4179">
        <v>1</v>
      </c>
    </row>
    <row r="4180" spans="2:3" ht="16.5" thickBot="1">
      <c r="B4180" s="43">
        <v>4177</v>
      </c>
      <c r="C4180">
        <v>1</v>
      </c>
    </row>
    <row r="4181" spans="2:3" ht="15.75">
      <c r="B4181" s="41">
        <v>4178</v>
      </c>
      <c r="C4181">
        <v>1</v>
      </c>
    </row>
    <row r="4182" spans="2:3" ht="15.75">
      <c r="B4182" s="41">
        <v>4179</v>
      </c>
      <c r="C4182">
        <v>1</v>
      </c>
    </row>
    <row r="4183" spans="2:3" ht="16.5" thickBot="1">
      <c r="B4183" s="43">
        <v>4180</v>
      </c>
      <c r="C4183">
        <v>1</v>
      </c>
    </row>
    <row r="4184" spans="2:3" ht="15.75">
      <c r="B4184" s="41">
        <v>4181</v>
      </c>
      <c r="C4184">
        <v>1</v>
      </c>
    </row>
    <row r="4185" spans="2:3" ht="15.75">
      <c r="B4185" s="41">
        <v>4182</v>
      </c>
      <c r="C4185">
        <v>1</v>
      </c>
    </row>
    <row r="4186" spans="2:3" ht="16.5" thickBot="1">
      <c r="B4186" s="43">
        <v>4183</v>
      </c>
      <c r="C4186">
        <v>1</v>
      </c>
    </row>
    <row r="4187" spans="2:3" ht="15.75">
      <c r="B4187" s="41">
        <v>4184</v>
      </c>
      <c r="C4187">
        <v>1</v>
      </c>
    </row>
    <row r="4188" spans="2:3" ht="15.75">
      <c r="B4188" s="41">
        <v>4185</v>
      </c>
      <c r="C4188">
        <v>1</v>
      </c>
    </row>
    <row r="4189" spans="2:3" ht="16.5" thickBot="1">
      <c r="B4189" s="43">
        <v>4186</v>
      </c>
      <c r="C4189">
        <v>1</v>
      </c>
    </row>
    <row r="4190" spans="2:3" ht="15.75">
      <c r="B4190" s="41">
        <v>4187</v>
      </c>
      <c r="C4190">
        <v>1</v>
      </c>
    </row>
    <row r="4191" spans="2:3" ht="15.75">
      <c r="B4191" s="41">
        <v>4188</v>
      </c>
      <c r="C4191">
        <v>1</v>
      </c>
    </row>
    <row r="4192" spans="2:3" ht="16.5" thickBot="1">
      <c r="B4192" s="43">
        <v>4189</v>
      </c>
      <c r="C4192">
        <v>1</v>
      </c>
    </row>
    <row r="4193" spans="2:3" ht="15.75">
      <c r="B4193" s="41">
        <v>4190</v>
      </c>
      <c r="C4193">
        <v>1</v>
      </c>
    </row>
    <row r="4194" spans="2:3" ht="15.75">
      <c r="B4194" s="41">
        <v>4191</v>
      </c>
      <c r="C4194">
        <v>1</v>
      </c>
    </row>
    <row r="4195" spans="2:3" ht="16.5" thickBot="1">
      <c r="B4195" s="43">
        <v>4192</v>
      </c>
      <c r="C4195">
        <v>1</v>
      </c>
    </row>
    <row r="4196" spans="2:3" ht="15.75">
      <c r="B4196" s="41">
        <v>4193</v>
      </c>
      <c r="C4196">
        <v>1</v>
      </c>
    </row>
    <row r="4197" spans="2:3" ht="15.75">
      <c r="B4197" s="41">
        <v>4194</v>
      </c>
      <c r="C4197">
        <v>1</v>
      </c>
    </row>
    <row r="4198" spans="2:3" ht="16.5" thickBot="1">
      <c r="B4198" s="43">
        <v>4195</v>
      </c>
      <c r="C4198">
        <v>1</v>
      </c>
    </row>
    <row r="4199" spans="2:3" ht="15.75">
      <c r="B4199" s="41">
        <v>4196</v>
      </c>
      <c r="C4199">
        <v>1</v>
      </c>
    </row>
    <row r="4200" spans="2:3" ht="15.75">
      <c r="B4200" s="41">
        <v>4197</v>
      </c>
      <c r="C4200">
        <v>1</v>
      </c>
    </row>
    <row r="4201" spans="2:3" ht="16.5" thickBot="1">
      <c r="B4201" s="43">
        <v>4198</v>
      </c>
      <c r="C4201">
        <v>1</v>
      </c>
    </row>
    <row r="4202" spans="2:3" ht="15.75">
      <c r="B4202" s="41">
        <v>4199</v>
      </c>
      <c r="C4202">
        <v>1</v>
      </c>
    </row>
    <row r="4203" spans="2:3" ht="15.75">
      <c r="B4203" s="41">
        <v>4200</v>
      </c>
      <c r="C4203">
        <v>1</v>
      </c>
    </row>
    <row r="4204" spans="2:3" ht="16.5" thickBot="1">
      <c r="B4204" s="43">
        <v>4201</v>
      </c>
      <c r="C4204">
        <v>1</v>
      </c>
    </row>
    <row r="4205" spans="2:3" ht="15.75">
      <c r="B4205" s="41">
        <v>4202</v>
      </c>
      <c r="C4205">
        <v>1</v>
      </c>
    </row>
    <row r="4206" spans="2:3" ht="15.75">
      <c r="B4206" s="41">
        <v>4203</v>
      </c>
      <c r="C4206">
        <v>1</v>
      </c>
    </row>
    <row r="4207" spans="2:3" ht="16.5" thickBot="1">
      <c r="B4207" s="43">
        <v>4204</v>
      </c>
      <c r="C4207">
        <v>1</v>
      </c>
    </row>
    <row r="4208" spans="2:3" ht="15.75">
      <c r="B4208" s="41">
        <v>4205</v>
      </c>
      <c r="C4208">
        <v>2</v>
      </c>
    </row>
    <row r="4209" spans="2:3" ht="15.75">
      <c r="B4209" s="41">
        <v>4206</v>
      </c>
      <c r="C4209">
        <v>1</v>
      </c>
    </row>
    <row r="4210" spans="2:3" ht="16.5" thickBot="1">
      <c r="B4210" s="43">
        <v>4207</v>
      </c>
      <c r="C4210">
        <v>1</v>
      </c>
    </row>
    <row r="4211" spans="2:3" ht="15.75">
      <c r="B4211" s="41">
        <v>4208</v>
      </c>
      <c r="C4211">
        <v>1</v>
      </c>
    </row>
    <row r="4212" spans="2:3" ht="15.75">
      <c r="B4212" s="41">
        <v>4209</v>
      </c>
      <c r="C4212">
        <v>1</v>
      </c>
    </row>
    <row r="4213" spans="2:3" ht="16.5" thickBot="1">
      <c r="B4213" s="43">
        <v>4210</v>
      </c>
      <c r="C4213">
        <v>1</v>
      </c>
    </row>
    <row r="4214" spans="2:3" ht="15.75">
      <c r="B4214" s="41">
        <v>4211</v>
      </c>
      <c r="C4214">
        <v>1</v>
      </c>
    </row>
    <row r="4215" spans="2:3" ht="15.75">
      <c r="B4215" s="41">
        <v>4212</v>
      </c>
      <c r="C4215">
        <v>1</v>
      </c>
    </row>
    <row r="4216" spans="2:3" ht="16.5" thickBot="1">
      <c r="B4216" s="43">
        <v>4213</v>
      </c>
      <c r="C4216">
        <v>1</v>
      </c>
    </row>
    <row r="4217" spans="2:3" ht="15.75">
      <c r="B4217" s="41">
        <v>4214</v>
      </c>
      <c r="C4217">
        <v>1</v>
      </c>
    </row>
    <row r="4218" spans="2:3" ht="15.75">
      <c r="B4218" s="41">
        <v>4215</v>
      </c>
      <c r="C4218">
        <v>1</v>
      </c>
    </row>
    <row r="4219" spans="2:3" ht="16.5" thickBot="1">
      <c r="B4219" s="43">
        <v>4216</v>
      </c>
      <c r="C4219">
        <v>1</v>
      </c>
    </row>
    <row r="4220" spans="2:3" ht="15.75">
      <c r="B4220" s="41">
        <v>4217</v>
      </c>
      <c r="C4220">
        <v>1</v>
      </c>
    </row>
    <row r="4221" spans="2:3" ht="15.75">
      <c r="B4221" s="41">
        <v>4218</v>
      </c>
      <c r="C4221">
        <v>1</v>
      </c>
    </row>
    <row r="4222" spans="2:3" ht="16.5" thickBot="1">
      <c r="B4222" s="43">
        <v>4219</v>
      </c>
      <c r="C4222">
        <v>1</v>
      </c>
    </row>
    <row r="4223" spans="2:3" ht="15.75">
      <c r="B4223" s="41">
        <v>4220</v>
      </c>
      <c r="C4223">
        <v>1</v>
      </c>
    </row>
    <row r="4224" spans="2:3" ht="15.75">
      <c r="B4224" s="41">
        <v>4221</v>
      </c>
      <c r="C4224">
        <v>1</v>
      </c>
    </row>
    <row r="4225" spans="2:3" ht="16.5" thickBot="1">
      <c r="B4225" s="43">
        <v>4222</v>
      </c>
      <c r="C4225">
        <v>1</v>
      </c>
    </row>
    <row r="4226" spans="2:3" ht="15.75">
      <c r="B4226" s="41">
        <v>4223</v>
      </c>
      <c r="C4226">
        <v>1</v>
      </c>
    </row>
    <row r="4227" spans="2:3" ht="15.75">
      <c r="B4227" s="41">
        <v>4224</v>
      </c>
      <c r="C4227">
        <v>1</v>
      </c>
    </row>
    <row r="4228" spans="2:3" ht="16.5" thickBot="1">
      <c r="B4228" s="43">
        <v>4225</v>
      </c>
      <c r="C4228">
        <v>1</v>
      </c>
    </row>
    <row r="4229" spans="2:3" ht="15.75">
      <c r="B4229" s="41">
        <v>4226</v>
      </c>
      <c r="C4229">
        <v>1</v>
      </c>
    </row>
    <row r="4230" spans="2:3" ht="15.75">
      <c r="B4230" s="41">
        <v>4227</v>
      </c>
      <c r="C4230">
        <v>1</v>
      </c>
    </row>
    <row r="4231" spans="2:3" ht="16.5" thickBot="1">
      <c r="B4231" s="43">
        <v>4228</v>
      </c>
      <c r="C4231">
        <v>1</v>
      </c>
    </row>
    <row r="4232" spans="2:3" ht="15.75">
      <c r="B4232" s="41">
        <v>4229</v>
      </c>
      <c r="C4232">
        <v>1</v>
      </c>
    </row>
    <row r="4233" spans="2:3" ht="15.75">
      <c r="B4233" s="41">
        <v>4230</v>
      </c>
      <c r="C4233">
        <v>1</v>
      </c>
    </row>
    <row r="4234" spans="2:3" ht="16.5" thickBot="1">
      <c r="B4234" s="43">
        <v>4231</v>
      </c>
      <c r="C4234">
        <v>1</v>
      </c>
    </row>
    <row r="4235" spans="2:3" ht="15.75">
      <c r="B4235" s="41">
        <v>4232</v>
      </c>
      <c r="C4235">
        <v>1</v>
      </c>
    </row>
    <row r="4236" spans="2:3" ht="15.75">
      <c r="B4236" s="41">
        <v>4233</v>
      </c>
      <c r="C4236">
        <v>1</v>
      </c>
    </row>
    <row r="4237" spans="2:3" ht="16.5" thickBot="1">
      <c r="B4237" s="43">
        <v>4234</v>
      </c>
      <c r="C4237">
        <v>1</v>
      </c>
    </row>
    <row r="4238" spans="2:3" ht="15.75">
      <c r="B4238" s="41">
        <v>4235</v>
      </c>
      <c r="C4238">
        <v>1</v>
      </c>
    </row>
    <row r="4239" spans="2:3" ht="15.75">
      <c r="B4239" s="41">
        <v>4236</v>
      </c>
      <c r="C4239">
        <v>1</v>
      </c>
    </row>
    <row r="4240" spans="2:3" ht="16.5" thickBot="1">
      <c r="B4240" s="43">
        <v>4237</v>
      </c>
      <c r="C4240">
        <v>1</v>
      </c>
    </row>
    <row r="4241" spans="2:3" ht="15.75">
      <c r="B4241" s="41">
        <v>4238</v>
      </c>
      <c r="C4241">
        <v>1</v>
      </c>
    </row>
    <row r="4242" spans="2:3" ht="15.75">
      <c r="B4242" s="41">
        <v>4239</v>
      </c>
      <c r="C4242">
        <v>2</v>
      </c>
    </row>
    <row r="4243" spans="2:3" ht="16.5" thickBot="1">
      <c r="B4243" s="43">
        <v>4240</v>
      </c>
      <c r="C4243">
        <v>1</v>
      </c>
    </row>
    <row r="4244" spans="2:3" ht="15.75">
      <c r="B4244" s="41">
        <v>4241</v>
      </c>
      <c r="C4244">
        <v>1</v>
      </c>
    </row>
    <row r="4245" spans="2:3" ht="15.75">
      <c r="B4245" s="41">
        <v>4242</v>
      </c>
      <c r="C4245">
        <v>1</v>
      </c>
    </row>
    <row r="4246" spans="2:3" ht="16.5" thickBot="1">
      <c r="B4246" s="43">
        <v>4243</v>
      </c>
      <c r="C4246">
        <v>1</v>
      </c>
    </row>
    <row r="4247" spans="2:3" ht="15.75">
      <c r="B4247" s="41">
        <v>4244</v>
      </c>
      <c r="C4247">
        <v>1</v>
      </c>
    </row>
    <row r="4248" spans="2:3" ht="15.75">
      <c r="B4248" s="41">
        <v>4245</v>
      </c>
      <c r="C4248">
        <v>1</v>
      </c>
    </row>
    <row r="4249" spans="2:3" ht="16.5" thickBot="1">
      <c r="B4249" s="43">
        <v>4246</v>
      </c>
      <c r="C4249">
        <v>1</v>
      </c>
    </row>
    <row r="4250" spans="2:3" ht="15.75">
      <c r="B4250" s="41">
        <v>4247</v>
      </c>
      <c r="C4250">
        <v>1</v>
      </c>
    </row>
    <row r="4251" spans="2:3" ht="15.75">
      <c r="B4251" s="41">
        <v>4248</v>
      </c>
      <c r="C4251">
        <v>1</v>
      </c>
    </row>
    <row r="4252" spans="2:3" ht="16.5" thickBot="1">
      <c r="B4252" s="43">
        <v>4249</v>
      </c>
      <c r="C4252">
        <v>1</v>
      </c>
    </row>
    <row r="4253" spans="2:3" ht="15.75">
      <c r="B4253" s="41">
        <v>4250</v>
      </c>
      <c r="C4253">
        <v>1</v>
      </c>
    </row>
    <row r="4254" spans="2:3" ht="15.75">
      <c r="B4254" s="41">
        <v>4251</v>
      </c>
      <c r="C4254">
        <v>1</v>
      </c>
    </row>
    <row r="4255" spans="2:3" ht="16.5" thickBot="1">
      <c r="B4255" s="43">
        <v>4252</v>
      </c>
      <c r="C4255">
        <v>1</v>
      </c>
    </row>
    <row r="4256" spans="2:3" ht="15.75">
      <c r="B4256" s="41">
        <v>4253</v>
      </c>
      <c r="C4256">
        <v>1</v>
      </c>
    </row>
    <row r="4257" spans="2:3" ht="15.75">
      <c r="B4257" s="41">
        <v>4254</v>
      </c>
      <c r="C4257">
        <v>1</v>
      </c>
    </row>
    <row r="4258" spans="2:3" ht="16.5" thickBot="1">
      <c r="B4258" s="43">
        <v>4255</v>
      </c>
      <c r="C4258">
        <v>1</v>
      </c>
    </row>
    <row r="4259" spans="2:3" ht="15.75">
      <c r="B4259" s="41">
        <v>4256</v>
      </c>
      <c r="C4259">
        <v>1</v>
      </c>
    </row>
    <row r="4260" spans="2:3" ht="15.75">
      <c r="B4260" s="41">
        <v>4257</v>
      </c>
      <c r="C4260">
        <v>1</v>
      </c>
    </row>
    <row r="4261" spans="2:3" ht="16.5" thickBot="1">
      <c r="B4261" s="43">
        <v>4258</v>
      </c>
      <c r="C4261">
        <v>1</v>
      </c>
    </row>
    <row r="4262" spans="2:3" ht="15.75">
      <c r="B4262" s="41">
        <v>4259</v>
      </c>
      <c r="C4262">
        <v>1</v>
      </c>
    </row>
    <row r="4263" spans="2:3" ht="15.75">
      <c r="B4263" s="41">
        <v>4260</v>
      </c>
      <c r="C4263">
        <v>1</v>
      </c>
    </row>
    <row r="4264" spans="2:3" ht="16.5" thickBot="1">
      <c r="B4264" s="43">
        <v>4261</v>
      </c>
      <c r="C4264">
        <v>1</v>
      </c>
    </row>
    <row r="4265" spans="2:3" ht="15.75">
      <c r="B4265" s="41">
        <v>4262</v>
      </c>
      <c r="C4265">
        <v>1</v>
      </c>
    </row>
    <row r="4266" spans="2:3" ht="15.75">
      <c r="B4266" s="41">
        <v>4263</v>
      </c>
      <c r="C4266">
        <v>1</v>
      </c>
    </row>
    <row r="4267" spans="2:3" ht="16.5" thickBot="1">
      <c r="B4267" s="43">
        <v>4264</v>
      </c>
      <c r="C4267">
        <v>1</v>
      </c>
    </row>
    <row r="4268" spans="2:3" ht="15.75">
      <c r="B4268" s="41">
        <v>4265</v>
      </c>
      <c r="C4268">
        <v>1</v>
      </c>
    </row>
    <row r="4269" spans="2:3" ht="15.75">
      <c r="B4269" s="41">
        <v>4266</v>
      </c>
      <c r="C4269">
        <v>1</v>
      </c>
    </row>
    <row r="4270" spans="2:3" ht="16.5" thickBot="1">
      <c r="B4270" s="43">
        <v>4267</v>
      </c>
      <c r="C4270">
        <v>1</v>
      </c>
    </row>
    <row r="4271" spans="2:3" ht="15.75">
      <c r="B4271" s="41">
        <v>4268</v>
      </c>
      <c r="C4271">
        <v>1</v>
      </c>
    </row>
    <row r="4272" spans="2:3" ht="15.75">
      <c r="B4272" s="41">
        <v>4269</v>
      </c>
      <c r="C4272">
        <v>1</v>
      </c>
    </row>
    <row r="4273" spans="2:3" ht="16.5" thickBot="1">
      <c r="B4273" s="43">
        <v>4270</v>
      </c>
      <c r="C4273">
        <v>1</v>
      </c>
    </row>
    <row r="4274" spans="2:3" ht="15.75">
      <c r="B4274" s="41">
        <v>4271</v>
      </c>
      <c r="C4274">
        <v>1</v>
      </c>
    </row>
    <row r="4275" spans="2:3" ht="15.75">
      <c r="B4275" s="41">
        <v>4272</v>
      </c>
      <c r="C4275">
        <v>1</v>
      </c>
    </row>
    <row r="4276" spans="2:3" ht="16.5" thickBot="1">
      <c r="B4276" s="43">
        <v>4273</v>
      </c>
      <c r="C4276">
        <v>1</v>
      </c>
    </row>
    <row r="4277" spans="2:3" ht="15.75">
      <c r="B4277" s="41">
        <v>4274</v>
      </c>
      <c r="C4277">
        <v>1</v>
      </c>
    </row>
    <row r="4278" spans="2:3" ht="15.75">
      <c r="B4278" s="41">
        <v>4275</v>
      </c>
      <c r="C4278">
        <v>1</v>
      </c>
    </row>
    <row r="4279" spans="2:3" ht="16.5" thickBot="1">
      <c r="B4279" s="43">
        <v>4276</v>
      </c>
      <c r="C4279">
        <v>1</v>
      </c>
    </row>
    <row r="4280" spans="2:3" ht="15.75">
      <c r="B4280" s="41">
        <v>4277</v>
      </c>
      <c r="C4280">
        <v>1</v>
      </c>
    </row>
    <row r="4281" spans="2:3" ht="15.75">
      <c r="B4281" s="41">
        <v>4278</v>
      </c>
      <c r="C4281">
        <v>1</v>
      </c>
    </row>
    <row r="4282" spans="2:3" ht="16.5" thickBot="1">
      <c r="B4282" s="43">
        <v>4279</v>
      </c>
      <c r="C4282">
        <v>1</v>
      </c>
    </row>
    <row r="4283" spans="2:3" ht="15.75">
      <c r="B4283" s="41">
        <v>4280</v>
      </c>
      <c r="C4283">
        <v>1</v>
      </c>
    </row>
    <row r="4284" spans="2:3" ht="15.75">
      <c r="B4284" s="41">
        <v>4281</v>
      </c>
      <c r="C4284">
        <v>1</v>
      </c>
    </row>
    <row r="4285" spans="2:3" ht="16.5" thickBot="1">
      <c r="B4285" s="43">
        <v>4282</v>
      </c>
      <c r="C4285">
        <v>1</v>
      </c>
    </row>
    <row r="4286" spans="2:3" ht="15.75">
      <c r="B4286" s="41">
        <v>4283</v>
      </c>
      <c r="C4286">
        <v>1</v>
      </c>
    </row>
    <row r="4287" spans="2:3" ht="15.75">
      <c r="B4287" s="41">
        <v>4284</v>
      </c>
      <c r="C4287">
        <v>1</v>
      </c>
    </row>
    <row r="4288" spans="2:3" ht="16.5" thickBot="1">
      <c r="B4288" s="43">
        <v>4285</v>
      </c>
      <c r="C4288">
        <v>1</v>
      </c>
    </row>
    <row r="4289" spans="2:3" ht="15.75">
      <c r="B4289" s="41">
        <v>4286</v>
      </c>
      <c r="C4289">
        <v>1</v>
      </c>
    </row>
    <row r="4290" spans="2:3" ht="15.75">
      <c r="B4290" s="41">
        <v>4287</v>
      </c>
      <c r="C4290">
        <v>1</v>
      </c>
    </row>
    <row r="4291" spans="2:3" ht="16.5" thickBot="1">
      <c r="B4291" s="43">
        <v>4288</v>
      </c>
      <c r="C4291">
        <v>1</v>
      </c>
    </row>
    <row r="4292" spans="2:3" ht="15.75">
      <c r="B4292" s="41">
        <v>4289</v>
      </c>
      <c r="C4292">
        <v>1</v>
      </c>
    </row>
    <row r="4293" spans="2:3" ht="15.75">
      <c r="B4293" s="41">
        <v>4290</v>
      </c>
      <c r="C4293">
        <v>1</v>
      </c>
    </row>
    <row r="4294" spans="2:3" ht="16.5" thickBot="1">
      <c r="B4294" s="43">
        <v>4291</v>
      </c>
      <c r="C4294">
        <v>1</v>
      </c>
    </row>
    <row r="4295" spans="2:3" ht="15.75">
      <c r="B4295" s="41">
        <v>4292</v>
      </c>
      <c r="C4295">
        <v>1</v>
      </c>
    </row>
    <row r="4296" spans="2:3" ht="15.75">
      <c r="B4296" s="41">
        <v>4293</v>
      </c>
      <c r="C4296">
        <v>1</v>
      </c>
    </row>
    <row r="4297" spans="2:3" ht="16.5" thickBot="1">
      <c r="B4297" s="43">
        <v>4294</v>
      </c>
      <c r="C4297">
        <v>1</v>
      </c>
    </row>
    <row r="4298" spans="2:3" ht="15.75">
      <c r="B4298" s="41">
        <v>4295</v>
      </c>
      <c r="C4298">
        <v>1</v>
      </c>
    </row>
    <row r="4299" spans="2:3" ht="15.75">
      <c r="B4299" s="41">
        <v>4296</v>
      </c>
      <c r="C4299">
        <v>1</v>
      </c>
    </row>
    <row r="4300" spans="2:3" ht="16.5" thickBot="1">
      <c r="B4300" s="43">
        <v>4297</v>
      </c>
      <c r="C4300">
        <v>1</v>
      </c>
    </row>
    <row r="4301" spans="2:3" ht="15.75">
      <c r="B4301" s="41">
        <v>4298</v>
      </c>
      <c r="C4301">
        <v>1</v>
      </c>
    </row>
    <row r="4302" spans="2:3" ht="15.75">
      <c r="B4302" s="41">
        <v>4299</v>
      </c>
      <c r="C4302">
        <v>1</v>
      </c>
    </row>
    <row r="4303" spans="2:3" ht="16.5" thickBot="1">
      <c r="B4303" s="43">
        <v>4300</v>
      </c>
      <c r="C4303">
        <v>1</v>
      </c>
    </row>
    <row r="4304" spans="2:3" ht="15.75">
      <c r="B4304" s="41">
        <v>4301</v>
      </c>
      <c r="C4304">
        <v>1</v>
      </c>
    </row>
    <row r="4305" spans="2:3" ht="15.75">
      <c r="B4305" s="41">
        <v>4302</v>
      </c>
      <c r="C4305">
        <v>1</v>
      </c>
    </row>
    <row r="4306" spans="2:3" ht="16.5" thickBot="1">
      <c r="B4306" s="43">
        <v>4303</v>
      </c>
      <c r="C4306">
        <v>1</v>
      </c>
    </row>
    <row r="4307" spans="2:3" ht="15.75">
      <c r="B4307" s="41">
        <v>4304</v>
      </c>
      <c r="C4307">
        <v>1</v>
      </c>
    </row>
    <row r="4308" spans="2:3" ht="15.75">
      <c r="B4308" s="41">
        <v>4305</v>
      </c>
      <c r="C4308">
        <v>1</v>
      </c>
    </row>
    <row r="4309" spans="2:3" ht="16.5" thickBot="1">
      <c r="B4309" s="43">
        <v>4306</v>
      </c>
      <c r="C4309">
        <v>3</v>
      </c>
    </row>
    <row r="4310" spans="2:3" ht="15.75">
      <c r="B4310" s="41">
        <v>4307</v>
      </c>
      <c r="C4310">
        <v>3</v>
      </c>
    </row>
    <row r="4311" spans="2:3" ht="15.75">
      <c r="B4311" s="41">
        <v>4308</v>
      </c>
      <c r="C4311">
        <v>3</v>
      </c>
    </row>
    <row r="4312" spans="2:3" ht="16.5" thickBot="1">
      <c r="B4312" s="43">
        <v>4309</v>
      </c>
      <c r="C4312">
        <v>3</v>
      </c>
    </row>
    <row r="4313" spans="2:3" ht="15.75">
      <c r="B4313" s="41">
        <v>4310</v>
      </c>
      <c r="C4313">
        <v>3</v>
      </c>
    </row>
    <row r="4314" spans="2:3" ht="15.75">
      <c r="B4314" s="41">
        <v>4311</v>
      </c>
      <c r="C4314">
        <v>3</v>
      </c>
    </row>
    <row r="4315" spans="2:3" ht="16.5" thickBot="1">
      <c r="B4315" s="43">
        <v>4312</v>
      </c>
      <c r="C4315">
        <v>3</v>
      </c>
    </row>
    <row r="4316" spans="2:3" ht="15.75">
      <c r="B4316" s="41">
        <v>4313</v>
      </c>
      <c r="C4316">
        <v>3</v>
      </c>
    </row>
    <row r="4317" spans="2:3" ht="15.75">
      <c r="B4317" s="41">
        <v>4314</v>
      </c>
      <c r="C4317">
        <v>2</v>
      </c>
    </row>
    <row r="4318" spans="2:3" ht="16.5" thickBot="1">
      <c r="B4318" s="43">
        <v>4315</v>
      </c>
      <c r="C4318">
        <v>2</v>
      </c>
    </row>
    <row r="4319" spans="2:3" ht="15.75">
      <c r="B4319" s="41">
        <v>4316</v>
      </c>
      <c r="C4319">
        <v>3</v>
      </c>
    </row>
    <row r="4320" spans="2:3" ht="15.75">
      <c r="B4320" s="41">
        <v>4317</v>
      </c>
      <c r="C4320">
        <v>3</v>
      </c>
    </row>
    <row r="4321" spans="2:3" ht="16.5" thickBot="1">
      <c r="B4321" s="43">
        <v>4318</v>
      </c>
      <c r="C4321">
        <v>3</v>
      </c>
    </row>
    <row r="4322" spans="2:3" ht="15.75">
      <c r="B4322" s="41">
        <v>4319</v>
      </c>
      <c r="C4322">
        <v>3</v>
      </c>
    </row>
    <row r="4323" spans="2:3" ht="15.75">
      <c r="B4323" s="41">
        <v>4320</v>
      </c>
      <c r="C4323">
        <v>3</v>
      </c>
    </row>
    <row r="4324" spans="2:3" ht="16.5" thickBot="1">
      <c r="B4324" s="43">
        <v>4321</v>
      </c>
      <c r="C4324">
        <v>3</v>
      </c>
    </row>
    <row r="4325" spans="2:3" ht="15.75">
      <c r="B4325" s="41">
        <v>4322</v>
      </c>
      <c r="C4325">
        <v>3</v>
      </c>
    </row>
    <row r="4326" spans="2:3" ht="15.75">
      <c r="B4326" s="41">
        <v>4323</v>
      </c>
      <c r="C4326">
        <v>3</v>
      </c>
    </row>
    <row r="4327" spans="2:3" ht="16.5" thickBot="1">
      <c r="B4327" s="43">
        <v>4324</v>
      </c>
      <c r="C4327">
        <v>3</v>
      </c>
    </row>
    <row r="4328" spans="2:3" ht="15.75">
      <c r="B4328" s="41">
        <v>4325</v>
      </c>
      <c r="C4328">
        <v>3</v>
      </c>
    </row>
    <row r="4329" spans="2:3" ht="15.75">
      <c r="B4329" s="41">
        <v>4326</v>
      </c>
      <c r="C4329">
        <v>3</v>
      </c>
    </row>
    <row r="4330" spans="2:3" ht="16.5" thickBot="1">
      <c r="B4330" s="43">
        <v>4327</v>
      </c>
      <c r="C4330">
        <v>3</v>
      </c>
    </row>
    <row r="4331" spans="2:3" ht="15.75">
      <c r="B4331" s="41">
        <v>4328</v>
      </c>
      <c r="C4331">
        <v>3</v>
      </c>
    </row>
    <row r="4332" spans="2:3" ht="15.75">
      <c r="B4332" s="41">
        <v>4329</v>
      </c>
      <c r="C4332">
        <v>3</v>
      </c>
    </row>
    <row r="4333" spans="2:3" ht="16.5" thickBot="1">
      <c r="B4333" s="43">
        <v>4330</v>
      </c>
      <c r="C4333">
        <v>3</v>
      </c>
    </row>
    <row r="4334" spans="2:3" ht="15.75">
      <c r="B4334" s="41">
        <v>4331</v>
      </c>
      <c r="C4334">
        <v>3</v>
      </c>
    </row>
    <row r="4335" spans="2:3" ht="15.75">
      <c r="B4335" s="41">
        <v>4332</v>
      </c>
      <c r="C4335">
        <v>3</v>
      </c>
    </row>
    <row r="4336" spans="2:3" ht="16.5" thickBot="1">
      <c r="B4336" s="43">
        <v>4333</v>
      </c>
      <c r="C4336">
        <v>3</v>
      </c>
    </row>
    <row r="4337" spans="2:3" ht="15.75">
      <c r="B4337" s="41">
        <v>4334</v>
      </c>
      <c r="C4337">
        <v>3</v>
      </c>
    </row>
    <row r="4338" spans="2:3" ht="15.75">
      <c r="B4338" s="41">
        <v>4335</v>
      </c>
      <c r="C4338">
        <v>3</v>
      </c>
    </row>
    <row r="4339" spans="2:3" ht="16.5" thickBot="1">
      <c r="B4339" s="43">
        <v>4336</v>
      </c>
      <c r="C4339">
        <v>3</v>
      </c>
    </row>
    <row r="4340" spans="2:3" ht="15.75">
      <c r="B4340" s="41">
        <v>4337</v>
      </c>
      <c r="C4340">
        <v>3</v>
      </c>
    </row>
    <row r="4341" spans="2:3" ht="15.75">
      <c r="B4341" s="41">
        <v>4338</v>
      </c>
      <c r="C4341">
        <v>3</v>
      </c>
    </row>
    <row r="4342" spans="2:3" ht="16.5" thickBot="1">
      <c r="B4342" s="43">
        <v>4339</v>
      </c>
      <c r="C4342">
        <v>3</v>
      </c>
    </row>
    <row r="4343" spans="2:3" ht="15.75">
      <c r="B4343" s="41">
        <v>4340</v>
      </c>
      <c r="C4343">
        <v>3</v>
      </c>
    </row>
    <row r="4344" spans="2:3" ht="15.75">
      <c r="B4344" s="41">
        <v>4341</v>
      </c>
      <c r="C4344">
        <v>3</v>
      </c>
    </row>
    <row r="4345" spans="2:3" ht="16.5" thickBot="1">
      <c r="B4345" s="43">
        <v>4342</v>
      </c>
      <c r="C4345">
        <v>3</v>
      </c>
    </row>
    <row r="4346" spans="2:3" ht="15.75">
      <c r="B4346" s="41">
        <v>4343</v>
      </c>
      <c r="C4346">
        <v>3</v>
      </c>
    </row>
    <row r="4347" spans="2:3" ht="15.75">
      <c r="B4347" s="41">
        <v>4344</v>
      </c>
      <c r="C4347">
        <v>3</v>
      </c>
    </row>
    <row r="4348" spans="2:3" ht="16.5" thickBot="1">
      <c r="B4348" s="43">
        <v>4345</v>
      </c>
      <c r="C4348">
        <v>3</v>
      </c>
    </row>
    <row r="4349" spans="2:3" ht="15.75">
      <c r="B4349" s="41">
        <v>4346</v>
      </c>
      <c r="C4349">
        <v>3</v>
      </c>
    </row>
    <row r="4350" spans="2:3" ht="15.75">
      <c r="B4350" s="41">
        <v>4347</v>
      </c>
      <c r="C4350">
        <v>3</v>
      </c>
    </row>
    <row r="4351" spans="2:3" ht="16.5" thickBot="1">
      <c r="B4351" s="43">
        <v>4348</v>
      </c>
      <c r="C4351">
        <v>3</v>
      </c>
    </row>
    <row r="4352" spans="2:3" ht="15.75">
      <c r="B4352" s="41">
        <v>4349</v>
      </c>
      <c r="C4352">
        <v>3</v>
      </c>
    </row>
    <row r="4353" spans="2:3" ht="15.75">
      <c r="B4353" s="41">
        <v>4350</v>
      </c>
      <c r="C4353">
        <v>3</v>
      </c>
    </row>
    <row r="4354" spans="2:3" ht="16.5" thickBot="1">
      <c r="B4354" s="43">
        <v>4351</v>
      </c>
      <c r="C4354">
        <v>3</v>
      </c>
    </row>
    <row r="4355" spans="2:3" ht="15.75">
      <c r="B4355" s="41">
        <v>4352</v>
      </c>
      <c r="C4355">
        <v>3</v>
      </c>
    </row>
    <row r="4356" spans="2:3" ht="15.75">
      <c r="B4356" s="41">
        <v>4353</v>
      </c>
      <c r="C4356">
        <v>3</v>
      </c>
    </row>
    <row r="4357" spans="2:3" ht="16.5" thickBot="1">
      <c r="B4357" s="43">
        <v>4354</v>
      </c>
      <c r="C4357">
        <v>3</v>
      </c>
    </row>
    <row r="4358" spans="2:3" ht="15.75">
      <c r="B4358" s="41">
        <v>4355</v>
      </c>
      <c r="C4358">
        <v>3</v>
      </c>
    </row>
    <row r="4359" spans="2:3" ht="15.75">
      <c r="B4359" s="41">
        <v>4356</v>
      </c>
      <c r="C4359">
        <v>3</v>
      </c>
    </row>
    <row r="4360" spans="2:3" ht="16.5" thickBot="1">
      <c r="B4360" s="43">
        <v>4357</v>
      </c>
      <c r="C4360">
        <v>3</v>
      </c>
    </row>
    <row r="4361" spans="2:3" ht="15.75">
      <c r="B4361" s="41">
        <v>4358</v>
      </c>
      <c r="C4361">
        <v>3</v>
      </c>
    </row>
    <row r="4362" spans="2:3" ht="15.75">
      <c r="B4362" s="41">
        <v>4359</v>
      </c>
      <c r="C4362">
        <v>3</v>
      </c>
    </row>
    <row r="4363" spans="2:3" ht="16.5" thickBot="1">
      <c r="B4363" s="43">
        <v>4360</v>
      </c>
      <c r="C4363">
        <v>3</v>
      </c>
    </row>
    <row r="4364" spans="2:3" ht="15.75">
      <c r="B4364" s="41">
        <v>4361</v>
      </c>
      <c r="C4364">
        <v>3</v>
      </c>
    </row>
    <row r="4365" spans="2:3" ht="15.75">
      <c r="B4365" s="41">
        <v>4362</v>
      </c>
      <c r="C4365">
        <v>3</v>
      </c>
    </row>
    <row r="4366" spans="2:3" ht="16.5" thickBot="1">
      <c r="B4366" s="43">
        <v>4363</v>
      </c>
      <c r="C4366">
        <v>3</v>
      </c>
    </row>
    <row r="4367" spans="2:3" ht="15.75">
      <c r="B4367" s="41">
        <v>4364</v>
      </c>
      <c r="C4367">
        <v>3</v>
      </c>
    </row>
    <row r="4368" spans="2:3" ht="15.75">
      <c r="B4368" s="41">
        <v>4365</v>
      </c>
      <c r="C4368">
        <v>3</v>
      </c>
    </row>
    <row r="4369" spans="2:3" ht="16.5" thickBot="1">
      <c r="B4369" s="43">
        <v>4366</v>
      </c>
      <c r="C4369">
        <v>3</v>
      </c>
    </row>
    <row r="4370" spans="2:3" ht="15.75">
      <c r="B4370" s="41">
        <v>4367</v>
      </c>
      <c r="C4370">
        <v>3</v>
      </c>
    </row>
    <row r="4371" spans="2:3" ht="15.75">
      <c r="B4371" s="41">
        <v>4368</v>
      </c>
      <c r="C4371">
        <v>3</v>
      </c>
    </row>
    <row r="4372" spans="2:3" ht="16.5" thickBot="1">
      <c r="B4372" s="43">
        <v>4369</v>
      </c>
      <c r="C4372">
        <v>3</v>
      </c>
    </row>
    <row r="4373" spans="2:3" ht="15.75">
      <c r="B4373" s="41">
        <v>4370</v>
      </c>
      <c r="C4373">
        <v>3</v>
      </c>
    </row>
    <row r="4374" spans="2:3" ht="15.75">
      <c r="B4374" s="41">
        <v>4371</v>
      </c>
      <c r="C4374">
        <v>3</v>
      </c>
    </row>
    <row r="4375" spans="2:3" ht="16.5" thickBot="1">
      <c r="B4375" s="43">
        <v>4372</v>
      </c>
      <c r="C4375">
        <v>3</v>
      </c>
    </row>
    <row r="4376" spans="2:3" ht="15.75">
      <c r="B4376" s="41">
        <v>4373</v>
      </c>
      <c r="C4376">
        <v>3</v>
      </c>
    </row>
    <row r="4377" spans="2:3" ht="15.75">
      <c r="B4377" s="41">
        <v>4374</v>
      </c>
      <c r="C4377">
        <v>3</v>
      </c>
    </row>
    <row r="4378" spans="2:3" ht="16.5" thickBot="1">
      <c r="B4378" s="43">
        <v>4375</v>
      </c>
      <c r="C4378">
        <v>3</v>
      </c>
    </row>
    <row r="4379" spans="2:3" ht="15.75">
      <c r="B4379" s="41">
        <v>4376</v>
      </c>
      <c r="C4379">
        <v>3</v>
      </c>
    </row>
    <row r="4380" spans="2:3" ht="15.75">
      <c r="B4380" s="41">
        <v>4377</v>
      </c>
      <c r="C4380">
        <v>3</v>
      </c>
    </row>
    <row r="4381" spans="2:3" ht="16.5" thickBot="1">
      <c r="B4381" s="43">
        <v>4378</v>
      </c>
      <c r="C4381">
        <v>3</v>
      </c>
    </row>
    <row r="4382" spans="2:3" ht="15.75">
      <c r="B4382" s="41">
        <v>4379</v>
      </c>
      <c r="C4382">
        <v>3</v>
      </c>
    </row>
    <row r="4383" spans="2:3" ht="15.75">
      <c r="B4383" s="41">
        <v>4380</v>
      </c>
      <c r="C4383">
        <v>3</v>
      </c>
    </row>
    <row r="4384" spans="2:3" ht="16.5" thickBot="1">
      <c r="B4384" s="43">
        <v>4381</v>
      </c>
      <c r="C4384">
        <v>3</v>
      </c>
    </row>
    <row r="4385" spans="2:3" ht="15.75">
      <c r="B4385" s="41">
        <v>4382</v>
      </c>
      <c r="C4385">
        <v>3</v>
      </c>
    </row>
    <row r="4386" spans="2:3" ht="15.75">
      <c r="B4386" s="41">
        <v>4383</v>
      </c>
      <c r="C4386">
        <v>3</v>
      </c>
    </row>
    <row r="4387" spans="2:3" ht="16.5" thickBot="1">
      <c r="B4387" s="43">
        <v>4384</v>
      </c>
      <c r="C4387">
        <v>3</v>
      </c>
    </row>
    <row r="4388" spans="2:3" ht="15.75">
      <c r="B4388" s="41">
        <v>4385</v>
      </c>
      <c r="C4388">
        <v>3</v>
      </c>
    </row>
    <row r="4389" spans="2:3" ht="15.75">
      <c r="B4389" s="41">
        <v>4386</v>
      </c>
      <c r="C4389">
        <v>3</v>
      </c>
    </row>
    <row r="4390" spans="2:3" ht="16.5" thickBot="1">
      <c r="B4390" s="43">
        <v>4387</v>
      </c>
      <c r="C4390">
        <v>3</v>
      </c>
    </row>
    <row r="4391" spans="2:3" ht="15.75">
      <c r="B4391" s="41">
        <v>4388</v>
      </c>
      <c r="C4391">
        <v>3</v>
      </c>
    </row>
    <row r="4392" spans="2:3" ht="15.75">
      <c r="B4392" s="41">
        <v>4389</v>
      </c>
      <c r="C4392">
        <v>3</v>
      </c>
    </row>
    <row r="4393" spans="2:3" ht="16.5" thickBot="1">
      <c r="B4393" s="43">
        <v>4390</v>
      </c>
      <c r="C4393">
        <v>3</v>
      </c>
    </row>
    <row r="4394" spans="2:3" ht="15.75">
      <c r="B4394" s="41">
        <v>4391</v>
      </c>
      <c r="C4394">
        <v>3</v>
      </c>
    </row>
    <row r="4395" spans="2:3" ht="15.75">
      <c r="B4395" s="41">
        <v>4392</v>
      </c>
      <c r="C4395">
        <v>3</v>
      </c>
    </row>
    <row r="4396" spans="2:3" ht="16.5" thickBot="1">
      <c r="B4396" s="43">
        <v>4393</v>
      </c>
      <c r="C4396">
        <v>3</v>
      </c>
    </row>
    <row r="4397" spans="2:3" ht="15.75">
      <c r="B4397" s="41">
        <v>4394</v>
      </c>
      <c r="C4397">
        <v>3</v>
      </c>
    </row>
    <row r="4398" spans="2:3" ht="15.75">
      <c r="B4398" s="41">
        <v>4395</v>
      </c>
      <c r="C4398">
        <v>3</v>
      </c>
    </row>
    <row r="4399" spans="2:3" ht="16.5" thickBot="1">
      <c r="B4399" s="43">
        <v>4396</v>
      </c>
      <c r="C4399">
        <v>3</v>
      </c>
    </row>
    <row r="4400" spans="2:3" ht="15.75">
      <c r="B4400" s="41">
        <v>4397</v>
      </c>
      <c r="C4400">
        <v>3</v>
      </c>
    </row>
    <row r="4401" spans="2:3" ht="15.75">
      <c r="B4401" s="41">
        <v>4398</v>
      </c>
      <c r="C4401">
        <v>3</v>
      </c>
    </row>
    <row r="4402" spans="2:3" ht="16.5" thickBot="1">
      <c r="B4402" s="43">
        <v>4399</v>
      </c>
      <c r="C4402">
        <v>3</v>
      </c>
    </row>
    <row r="4403" spans="2:3" ht="15.75">
      <c r="B4403" s="41">
        <v>4400</v>
      </c>
      <c r="C4403">
        <v>3</v>
      </c>
    </row>
    <row r="4404" spans="2:3" ht="15.75">
      <c r="B4404" s="41">
        <v>4401</v>
      </c>
      <c r="C4404">
        <v>3</v>
      </c>
    </row>
    <row r="4405" spans="2:3" ht="16.5" thickBot="1">
      <c r="B4405" s="43">
        <v>4402</v>
      </c>
      <c r="C4405">
        <v>3</v>
      </c>
    </row>
    <row r="4406" spans="2:3" ht="15.75">
      <c r="B4406" s="41">
        <v>4403</v>
      </c>
      <c r="C4406">
        <v>3</v>
      </c>
    </row>
    <row r="4407" spans="2:3" ht="15.75">
      <c r="B4407" s="41">
        <v>4404</v>
      </c>
      <c r="C4407">
        <v>3</v>
      </c>
    </row>
    <row r="4408" spans="2:3" ht="16.5" thickBot="1">
      <c r="B4408" s="43">
        <v>4405</v>
      </c>
      <c r="C4408">
        <v>3</v>
      </c>
    </row>
    <row r="4409" spans="2:3" ht="15.75">
      <c r="B4409" s="41">
        <v>4406</v>
      </c>
      <c r="C4409">
        <v>2</v>
      </c>
    </row>
    <row r="4410" spans="2:3" ht="15.75">
      <c r="B4410" s="41">
        <v>4407</v>
      </c>
      <c r="C4410">
        <v>3</v>
      </c>
    </row>
    <row r="4411" spans="2:3" ht="16.5" thickBot="1">
      <c r="B4411" s="43">
        <v>4408</v>
      </c>
      <c r="C4411">
        <v>3</v>
      </c>
    </row>
    <row r="4412" spans="2:3" ht="15.75">
      <c r="B4412" s="41">
        <v>4409</v>
      </c>
      <c r="C4412">
        <v>3</v>
      </c>
    </row>
    <row r="4413" spans="2:3" ht="15.75">
      <c r="B4413" s="41">
        <v>4410</v>
      </c>
      <c r="C4413">
        <v>3</v>
      </c>
    </row>
    <row r="4414" spans="2:3" ht="16.5" thickBot="1">
      <c r="B4414" s="43">
        <v>4411</v>
      </c>
      <c r="C4414">
        <v>3</v>
      </c>
    </row>
    <row r="4415" spans="2:3" ht="15.75">
      <c r="B4415" s="41">
        <v>4412</v>
      </c>
      <c r="C4415">
        <v>3</v>
      </c>
    </row>
    <row r="4416" spans="2:3" ht="15.75">
      <c r="B4416" s="41">
        <v>4413</v>
      </c>
      <c r="C4416">
        <v>3</v>
      </c>
    </row>
    <row r="4417" spans="2:3" ht="16.5" thickBot="1">
      <c r="B4417" s="43">
        <v>4414</v>
      </c>
      <c r="C4417">
        <v>3</v>
      </c>
    </row>
    <row r="4418" spans="2:3" ht="15.75">
      <c r="B4418" s="41">
        <v>4415</v>
      </c>
      <c r="C4418">
        <v>3</v>
      </c>
    </row>
    <row r="4419" spans="2:3" ht="15.75">
      <c r="B4419" s="41">
        <v>4416</v>
      </c>
      <c r="C4419">
        <v>3</v>
      </c>
    </row>
    <row r="4420" spans="2:3" ht="16.5" thickBot="1">
      <c r="B4420" s="43">
        <v>4417</v>
      </c>
      <c r="C4420">
        <v>3</v>
      </c>
    </row>
    <row r="4421" spans="2:3" ht="15.75">
      <c r="B4421" s="41">
        <v>4418</v>
      </c>
      <c r="C4421">
        <v>3</v>
      </c>
    </row>
    <row r="4422" spans="2:3" ht="15.75">
      <c r="B4422" s="41">
        <v>4419</v>
      </c>
      <c r="C4422">
        <v>3</v>
      </c>
    </row>
    <row r="4423" spans="2:3" ht="16.5" thickBot="1">
      <c r="B4423" s="43">
        <v>4420</v>
      </c>
      <c r="C4423">
        <v>3</v>
      </c>
    </row>
    <row r="4424" spans="2:3" ht="15.75">
      <c r="B4424" s="41">
        <v>4421</v>
      </c>
      <c r="C4424">
        <v>3</v>
      </c>
    </row>
    <row r="4425" spans="2:3" ht="15.75">
      <c r="B4425" s="41">
        <v>4422</v>
      </c>
      <c r="C4425">
        <v>3</v>
      </c>
    </row>
    <row r="4426" spans="2:3" ht="16.5" thickBot="1">
      <c r="B4426" s="43">
        <v>4423</v>
      </c>
      <c r="C4426">
        <v>3</v>
      </c>
    </row>
    <row r="4427" spans="2:3" ht="15.75">
      <c r="B4427" s="41">
        <v>4424</v>
      </c>
      <c r="C4427">
        <v>3</v>
      </c>
    </row>
    <row r="4428" spans="2:3" ht="15.75">
      <c r="B4428" s="41">
        <v>4425</v>
      </c>
      <c r="C4428">
        <v>3</v>
      </c>
    </row>
    <row r="4429" spans="2:3" ht="16.5" thickBot="1">
      <c r="B4429" s="43">
        <v>4426</v>
      </c>
      <c r="C4429">
        <v>3</v>
      </c>
    </row>
    <row r="4430" spans="2:3" ht="15.75">
      <c r="B4430" s="41">
        <v>4427</v>
      </c>
      <c r="C4430">
        <v>3</v>
      </c>
    </row>
    <row r="4431" spans="2:3" ht="15.75">
      <c r="B4431" s="41">
        <v>4428</v>
      </c>
      <c r="C4431">
        <v>3</v>
      </c>
    </row>
    <row r="4432" spans="2:3" ht="16.5" thickBot="1">
      <c r="B4432" s="43">
        <v>4429</v>
      </c>
      <c r="C4432">
        <v>2</v>
      </c>
    </row>
    <row r="4433" spans="2:3" ht="15.75">
      <c r="B4433" s="41">
        <v>4430</v>
      </c>
      <c r="C4433">
        <v>3</v>
      </c>
    </row>
    <row r="4434" spans="2:3" ht="15.75">
      <c r="B4434" s="41">
        <v>4431</v>
      </c>
      <c r="C4434">
        <v>3</v>
      </c>
    </row>
    <row r="4435" spans="2:3" ht="16.5" thickBot="1">
      <c r="B4435" s="43">
        <v>4432</v>
      </c>
      <c r="C4435">
        <v>3</v>
      </c>
    </row>
    <row r="4436" spans="2:3" ht="15.75">
      <c r="B4436" s="41">
        <v>4433</v>
      </c>
      <c r="C4436">
        <v>3</v>
      </c>
    </row>
    <row r="4437" spans="2:3" ht="15.75">
      <c r="B4437" s="41">
        <v>4434</v>
      </c>
      <c r="C4437">
        <v>3</v>
      </c>
    </row>
    <row r="4438" spans="2:3" ht="16.5" thickBot="1">
      <c r="B4438" s="43">
        <v>4435</v>
      </c>
      <c r="C4438">
        <v>3</v>
      </c>
    </row>
    <row r="4439" spans="2:3" ht="15.75">
      <c r="B4439" s="41">
        <v>4436</v>
      </c>
      <c r="C4439">
        <v>2</v>
      </c>
    </row>
    <row r="4440" spans="2:3" ht="15.75">
      <c r="B4440" s="41">
        <v>4437</v>
      </c>
      <c r="C4440">
        <v>3</v>
      </c>
    </row>
    <row r="4441" spans="2:3" ht="16.5" thickBot="1">
      <c r="B4441" s="43">
        <v>4438</v>
      </c>
      <c r="C4441">
        <v>3</v>
      </c>
    </row>
    <row r="4442" spans="2:3" ht="15.75">
      <c r="B4442" s="41">
        <v>4439</v>
      </c>
      <c r="C4442">
        <v>3</v>
      </c>
    </row>
    <row r="4443" spans="2:3" ht="15.75">
      <c r="B4443" s="41">
        <v>4440</v>
      </c>
      <c r="C4443">
        <v>3</v>
      </c>
    </row>
    <row r="4444" spans="2:3" ht="16.5" thickBot="1">
      <c r="B4444" s="43">
        <v>4441</v>
      </c>
      <c r="C4444">
        <v>3</v>
      </c>
    </row>
    <row r="4445" spans="2:3" ht="15.75">
      <c r="B4445" s="41">
        <v>4442</v>
      </c>
      <c r="C4445">
        <v>3</v>
      </c>
    </row>
    <row r="4446" spans="2:3" ht="15.75">
      <c r="B4446" s="41">
        <v>4443</v>
      </c>
      <c r="C4446">
        <v>3</v>
      </c>
    </row>
    <row r="4447" spans="2:3" ht="16.5" thickBot="1">
      <c r="B4447" s="43">
        <v>4444</v>
      </c>
      <c r="C4447">
        <v>3</v>
      </c>
    </row>
    <row r="4448" spans="2:3" ht="15.75">
      <c r="B4448" s="41">
        <v>4445</v>
      </c>
      <c r="C4448">
        <v>3</v>
      </c>
    </row>
    <row r="4449" spans="2:3" ht="15.75">
      <c r="B4449" s="41">
        <v>4446</v>
      </c>
      <c r="C4449">
        <v>3</v>
      </c>
    </row>
    <row r="4450" spans="2:3" ht="16.5" thickBot="1">
      <c r="B4450" s="43">
        <v>4447</v>
      </c>
      <c r="C4450">
        <v>3</v>
      </c>
    </row>
    <row r="4451" spans="2:3" ht="15.75">
      <c r="B4451" s="41">
        <v>4448</v>
      </c>
      <c r="C4451">
        <v>3</v>
      </c>
    </row>
    <row r="4452" spans="2:3" ht="15.75">
      <c r="B4452" s="41">
        <v>4449</v>
      </c>
      <c r="C4452">
        <v>3</v>
      </c>
    </row>
    <row r="4453" spans="2:3" ht="16.5" thickBot="1">
      <c r="B4453" s="43">
        <v>4450</v>
      </c>
      <c r="C4453">
        <v>3</v>
      </c>
    </row>
    <row r="4454" spans="2:3" ht="15.75">
      <c r="B4454" s="41">
        <v>4451</v>
      </c>
      <c r="C4454">
        <v>3</v>
      </c>
    </row>
    <row r="4455" spans="2:3" ht="15.75">
      <c r="B4455" s="41">
        <v>4452</v>
      </c>
      <c r="C4455">
        <v>3</v>
      </c>
    </row>
    <row r="4456" spans="2:3" ht="16.5" thickBot="1">
      <c r="B4456" s="43">
        <v>4453</v>
      </c>
      <c r="C4456">
        <v>3</v>
      </c>
    </row>
    <row r="4457" spans="2:3" ht="15.75">
      <c r="B4457" s="41">
        <v>4454</v>
      </c>
      <c r="C4457">
        <v>3</v>
      </c>
    </row>
    <row r="4458" spans="2:3" ht="15.75">
      <c r="B4458" s="41">
        <v>4455</v>
      </c>
      <c r="C4458">
        <v>3</v>
      </c>
    </row>
    <row r="4459" spans="2:3" ht="16.5" thickBot="1">
      <c r="B4459" s="43">
        <v>4456</v>
      </c>
      <c r="C4459">
        <v>2</v>
      </c>
    </row>
    <row r="4460" spans="2:3" ht="15.75">
      <c r="B4460" s="41">
        <v>4457</v>
      </c>
      <c r="C4460">
        <v>3</v>
      </c>
    </row>
    <row r="4461" spans="2:3" ht="15.75">
      <c r="B4461" s="41">
        <v>4458</v>
      </c>
      <c r="C4461">
        <v>3</v>
      </c>
    </row>
    <row r="4462" spans="2:3" ht="16.5" thickBot="1">
      <c r="B4462" s="43">
        <v>4459</v>
      </c>
      <c r="C4462">
        <v>3</v>
      </c>
    </row>
    <row r="4463" spans="2:3" ht="15.75">
      <c r="B4463" s="41">
        <v>4460</v>
      </c>
      <c r="C4463">
        <v>3</v>
      </c>
    </row>
    <row r="4464" spans="2:3" ht="15.75">
      <c r="B4464" s="41">
        <v>4461</v>
      </c>
      <c r="C4464">
        <v>3</v>
      </c>
    </row>
    <row r="4465" spans="2:3" ht="16.5" thickBot="1">
      <c r="B4465" s="43">
        <v>4462</v>
      </c>
      <c r="C4465">
        <v>3</v>
      </c>
    </row>
    <row r="4466" spans="2:3" ht="15.75">
      <c r="B4466" s="41">
        <v>4463</v>
      </c>
      <c r="C4466">
        <v>3</v>
      </c>
    </row>
    <row r="4467" spans="2:3" ht="15.75">
      <c r="B4467" s="41">
        <v>4464</v>
      </c>
      <c r="C4467">
        <v>3</v>
      </c>
    </row>
    <row r="4468" spans="2:3" ht="16.5" thickBot="1">
      <c r="B4468" s="43">
        <v>4465</v>
      </c>
      <c r="C4468">
        <v>3</v>
      </c>
    </row>
    <row r="4469" spans="2:3" ht="15.75">
      <c r="B4469" s="41">
        <v>4466</v>
      </c>
      <c r="C4469">
        <v>3</v>
      </c>
    </row>
    <row r="4470" spans="2:3" ht="15.75">
      <c r="B4470" s="41">
        <v>4467</v>
      </c>
      <c r="C4470">
        <v>3</v>
      </c>
    </row>
    <row r="4471" spans="2:3" ht="16.5" thickBot="1">
      <c r="B4471" s="43">
        <v>4468</v>
      </c>
      <c r="C4471">
        <v>3</v>
      </c>
    </row>
    <row r="4472" spans="2:3" ht="15.75">
      <c r="B4472" s="41">
        <v>4469</v>
      </c>
      <c r="C4472">
        <v>3</v>
      </c>
    </row>
    <row r="4473" spans="2:3" ht="15.75">
      <c r="B4473" s="41">
        <v>4470</v>
      </c>
      <c r="C4473">
        <v>3</v>
      </c>
    </row>
    <row r="4474" spans="2:3" ht="16.5" thickBot="1">
      <c r="B4474" s="43">
        <v>4471</v>
      </c>
      <c r="C4474">
        <v>3</v>
      </c>
    </row>
    <row r="4475" spans="2:3" ht="15.75">
      <c r="B4475" s="41">
        <v>4472</v>
      </c>
      <c r="C4475">
        <v>3</v>
      </c>
    </row>
    <row r="4476" spans="2:3" ht="15.75">
      <c r="B4476" s="41">
        <v>4473</v>
      </c>
      <c r="C4476">
        <v>3</v>
      </c>
    </row>
    <row r="4477" spans="2:3" ht="16.5" thickBot="1">
      <c r="B4477" s="43">
        <v>4474</v>
      </c>
      <c r="C4477">
        <v>3</v>
      </c>
    </row>
    <row r="4478" spans="2:3" ht="15.75">
      <c r="B4478" s="41">
        <v>4475</v>
      </c>
      <c r="C4478">
        <v>3</v>
      </c>
    </row>
    <row r="4479" spans="2:3" ht="15.75">
      <c r="B4479" s="41">
        <v>4476</v>
      </c>
      <c r="C4479">
        <v>3</v>
      </c>
    </row>
    <row r="4480" spans="2:3" ht="16.5" thickBot="1">
      <c r="B4480" s="43">
        <v>4477</v>
      </c>
      <c r="C4480">
        <v>3</v>
      </c>
    </row>
    <row r="4481" spans="2:3" ht="15.75">
      <c r="B4481" s="41">
        <v>4478</v>
      </c>
      <c r="C4481">
        <v>3</v>
      </c>
    </row>
    <row r="4482" spans="2:3" ht="15.75">
      <c r="B4482" s="41">
        <v>4479</v>
      </c>
      <c r="C4482">
        <v>3</v>
      </c>
    </row>
    <row r="4483" spans="2:3" ht="16.5" thickBot="1">
      <c r="B4483" s="43">
        <v>4480</v>
      </c>
      <c r="C4483">
        <v>3</v>
      </c>
    </row>
    <row r="4484" spans="2:3" ht="15.75">
      <c r="B4484" s="41">
        <v>4481</v>
      </c>
      <c r="C4484">
        <v>3</v>
      </c>
    </row>
    <row r="4485" spans="2:3" ht="15.75">
      <c r="B4485" s="41">
        <v>4482</v>
      </c>
      <c r="C4485">
        <v>3</v>
      </c>
    </row>
    <row r="4486" spans="2:3" ht="16.5" thickBot="1">
      <c r="B4486" s="43">
        <v>4483</v>
      </c>
      <c r="C4486">
        <v>3</v>
      </c>
    </row>
    <row r="4487" spans="2:3" ht="15.75">
      <c r="B4487" s="41">
        <v>4484</v>
      </c>
      <c r="C4487">
        <v>3</v>
      </c>
    </row>
    <row r="4488" spans="2:3" ht="15.75">
      <c r="B4488" s="41">
        <v>4485</v>
      </c>
      <c r="C4488">
        <v>3</v>
      </c>
    </row>
    <row r="4489" spans="2:3" ht="16.5" thickBot="1">
      <c r="B4489" s="43">
        <v>4486</v>
      </c>
      <c r="C4489">
        <v>3</v>
      </c>
    </row>
    <row r="4490" spans="2:3" ht="15.75">
      <c r="B4490" s="41">
        <v>4487</v>
      </c>
      <c r="C4490">
        <v>3</v>
      </c>
    </row>
    <row r="4491" spans="2:3" ht="15.75">
      <c r="B4491" s="41">
        <v>4488</v>
      </c>
      <c r="C4491">
        <v>3</v>
      </c>
    </row>
    <row r="4492" spans="2:3" ht="16.5" thickBot="1">
      <c r="B4492" s="43">
        <v>4489</v>
      </c>
      <c r="C4492">
        <v>3</v>
      </c>
    </row>
    <row r="4493" spans="2:3" ht="15.75">
      <c r="B4493" s="41">
        <v>4490</v>
      </c>
      <c r="C4493">
        <v>3</v>
      </c>
    </row>
    <row r="4494" spans="2:3" ht="15.75">
      <c r="B4494" s="41">
        <v>4491</v>
      </c>
      <c r="C4494">
        <v>3</v>
      </c>
    </row>
    <row r="4495" spans="2:3" ht="16.5" thickBot="1">
      <c r="B4495" s="43">
        <v>4492</v>
      </c>
      <c r="C4495">
        <v>3</v>
      </c>
    </row>
    <row r="4496" spans="2:3" ht="15.75">
      <c r="B4496" s="41">
        <v>4493</v>
      </c>
      <c r="C4496">
        <v>3</v>
      </c>
    </row>
    <row r="4497" spans="2:3" ht="15.75">
      <c r="B4497" s="41">
        <v>4494</v>
      </c>
      <c r="C4497">
        <v>3</v>
      </c>
    </row>
    <row r="4498" spans="2:3" ht="16.5" thickBot="1">
      <c r="B4498" s="43">
        <v>4495</v>
      </c>
      <c r="C4498">
        <v>3</v>
      </c>
    </row>
    <row r="4499" spans="2:3" ht="15.75">
      <c r="B4499" s="41">
        <v>4496</v>
      </c>
      <c r="C4499">
        <v>3</v>
      </c>
    </row>
    <row r="4500" spans="2:3" ht="15.75">
      <c r="B4500" s="41">
        <v>4497</v>
      </c>
      <c r="C4500">
        <v>3</v>
      </c>
    </row>
    <row r="4501" spans="2:3" ht="16.5" thickBot="1">
      <c r="B4501" s="43">
        <v>4498</v>
      </c>
      <c r="C4501">
        <v>3</v>
      </c>
    </row>
    <row r="4502" spans="2:3" ht="15.75">
      <c r="B4502" s="41">
        <v>4499</v>
      </c>
      <c r="C4502">
        <v>3</v>
      </c>
    </row>
    <row r="4503" spans="2:3" ht="15.75">
      <c r="B4503" s="41">
        <v>4500</v>
      </c>
      <c r="C4503">
        <v>3</v>
      </c>
    </row>
    <row r="4504" spans="2:3" ht="16.5" thickBot="1">
      <c r="B4504" s="43">
        <v>4501</v>
      </c>
      <c r="C4504">
        <v>3</v>
      </c>
    </row>
    <row r="4505" spans="2:3" ht="15.75">
      <c r="B4505" s="41">
        <v>4502</v>
      </c>
      <c r="C4505">
        <v>3</v>
      </c>
    </row>
    <row r="4506" spans="2:3" ht="15.75">
      <c r="B4506" s="41">
        <v>4503</v>
      </c>
      <c r="C4506">
        <v>3</v>
      </c>
    </row>
    <row r="4507" spans="2:3" ht="16.5" thickBot="1">
      <c r="B4507" s="43">
        <v>4504</v>
      </c>
      <c r="C4507">
        <v>3</v>
      </c>
    </row>
    <row r="4508" spans="2:3" ht="15.75">
      <c r="B4508" s="41">
        <v>4505</v>
      </c>
      <c r="C4508">
        <v>3</v>
      </c>
    </row>
    <row r="4509" spans="2:3" ht="15.75">
      <c r="B4509" s="41">
        <v>4506</v>
      </c>
      <c r="C4509">
        <v>3</v>
      </c>
    </row>
    <row r="4510" spans="2:3" ht="16.5" thickBot="1">
      <c r="B4510" s="43">
        <v>4507</v>
      </c>
      <c r="C4510">
        <v>3</v>
      </c>
    </row>
    <row r="4511" spans="2:3" ht="15.75">
      <c r="B4511" s="41">
        <v>4508</v>
      </c>
      <c r="C4511">
        <v>3</v>
      </c>
    </row>
    <row r="4512" spans="2:3" ht="15.75">
      <c r="B4512" s="41">
        <v>4509</v>
      </c>
      <c r="C4512">
        <v>3</v>
      </c>
    </row>
    <row r="4513" spans="2:3" ht="16.5" thickBot="1">
      <c r="B4513" s="43">
        <v>4510</v>
      </c>
      <c r="C4513">
        <v>3</v>
      </c>
    </row>
    <row r="4514" spans="2:3" ht="15.75">
      <c r="B4514" s="41">
        <v>4511</v>
      </c>
      <c r="C4514">
        <v>3</v>
      </c>
    </row>
    <row r="4515" spans="2:3" ht="15.75">
      <c r="B4515" s="41">
        <v>4512</v>
      </c>
      <c r="C4515">
        <v>3</v>
      </c>
    </row>
    <row r="4516" spans="2:3" ht="16.5" thickBot="1">
      <c r="B4516" s="43">
        <v>4513</v>
      </c>
      <c r="C4516">
        <v>3</v>
      </c>
    </row>
    <row r="4517" spans="2:3" ht="15.75">
      <c r="B4517" s="41">
        <v>4514</v>
      </c>
      <c r="C4517">
        <v>3</v>
      </c>
    </row>
    <row r="4518" spans="2:3" ht="15.75">
      <c r="B4518" s="41">
        <v>4515</v>
      </c>
      <c r="C4518">
        <v>3</v>
      </c>
    </row>
    <row r="4519" spans="2:3" ht="16.5" thickBot="1">
      <c r="B4519" s="43">
        <v>4516</v>
      </c>
      <c r="C4519">
        <v>3</v>
      </c>
    </row>
    <row r="4520" spans="2:3" ht="15.75">
      <c r="B4520" s="41">
        <v>4517</v>
      </c>
      <c r="C4520">
        <v>3</v>
      </c>
    </row>
    <row r="4521" spans="2:3" ht="15.75">
      <c r="B4521" s="41">
        <v>4518</v>
      </c>
      <c r="C4521">
        <v>3</v>
      </c>
    </row>
    <row r="4522" spans="2:3" ht="16.5" thickBot="1">
      <c r="B4522" s="43">
        <v>4519</v>
      </c>
      <c r="C4522">
        <v>3</v>
      </c>
    </row>
    <row r="4523" spans="2:3" ht="15.75">
      <c r="B4523" s="41">
        <v>4520</v>
      </c>
      <c r="C4523">
        <v>3</v>
      </c>
    </row>
    <row r="4524" spans="2:3" ht="15.75">
      <c r="B4524" s="41">
        <v>4521</v>
      </c>
      <c r="C4524">
        <v>3</v>
      </c>
    </row>
    <row r="4525" spans="2:3" ht="16.5" thickBot="1">
      <c r="B4525" s="43">
        <v>4522</v>
      </c>
      <c r="C4525">
        <v>3</v>
      </c>
    </row>
    <row r="4526" spans="2:3" ht="15.75">
      <c r="B4526" s="41">
        <v>4523</v>
      </c>
      <c r="C4526">
        <v>3</v>
      </c>
    </row>
    <row r="4527" spans="2:3" ht="15.75">
      <c r="B4527" s="41">
        <v>4524</v>
      </c>
      <c r="C4527">
        <v>3</v>
      </c>
    </row>
    <row r="4528" spans="2:3" ht="16.5" thickBot="1">
      <c r="B4528" s="43">
        <v>4525</v>
      </c>
      <c r="C4528">
        <v>3</v>
      </c>
    </row>
    <row r="4529" spans="2:3" ht="15.75">
      <c r="B4529" s="41">
        <v>4526</v>
      </c>
      <c r="C4529">
        <v>3</v>
      </c>
    </row>
    <row r="4530" spans="2:3" ht="15.75">
      <c r="B4530" s="41">
        <v>4527</v>
      </c>
      <c r="C4530">
        <v>3</v>
      </c>
    </row>
    <row r="4531" spans="2:3" ht="16.5" thickBot="1">
      <c r="B4531" s="43">
        <v>4528</v>
      </c>
      <c r="C4531">
        <v>3</v>
      </c>
    </row>
    <row r="4532" spans="2:3" ht="15.75">
      <c r="B4532" s="41">
        <v>4529</v>
      </c>
      <c r="C4532">
        <v>3</v>
      </c>
    </row>
    <row r="4533" spans="2:3" ht="15.75">
      <c r="B4533" s="41">
        <v>4530</v>
      </c>
      <c r="C4533">
        <v>3</v>
      </c>
    </row>
    <row r="4534" spans="2:3" ht="16.5" thickBot="1">
      <c r="B4534" s="43">
        <v>4531</v>
      </c>
      <c r="C4534">
        <v>3</v>
      </c>
    </row>
    <row r="4535" spans="2:3" ht="15.75">
      <c r="B4535" s="41">
        <v>4532</v>
      </c>
      <c r="C4535">
        <v>3</v>
      </c>
    </row>
    <row r="4536" spans="2:3" ht="15.75">
      <c r="B4536" s="41">
        <v>4533</v>
      </c>
      <c r="C4536">
        <v>3</v>
      </c>
    </row>
    <row r="4537" spans="2:3" ht="16.5" thickBot="1">
      <c r="B4537" s="43">
        <v>4534</v>
      </c>
      <c r="C4537">
        <v>3</v>
      </c>
    </row>
    <row r="4538" spans="2:3" ht="15.75">
      <c r="B4538" s="41">
        <v>4535</v>
      </c>
      <c r="C4538">
        <v>3</v>
      </c>
    </row>
    <row r="4539" spans="2:3" ht="15.75">
      <c r="B4539" s="41">
        <v>4536</v>
      </c>
      <c r="C4539">
        <v>3</v>
      </c>
    </row>
    <row r="4540" spans="2:3" ht="16.5" thickBot="1">
      <c r="B4540" s="43">
        <v>4537</v>
      </c>
      <c r="C4540">
        <v>3</v>
      </c>
    </row>
    <row r="4541" spans="2:3" ht="15.75">
      <c r="B4541" s="41">
        <v>4538</v>
      </c>
      <c r="C4541">
        <v>3</v>
      </c>
    </row>
    <row r="4542" spans="2:3" ht="15.75">
      <c r="B4542" s="41">
        <v>4539</v>
      </c>
      <c r="C4542">
        <v>3</v>
      </c>
    </row>
    <row r="4543" spans="2:3" ht="16.5" thickBot="1">
      <c r="B4543" s="43">
        <v>4540</v>
      </c>
      <c r="C4543">
        <v>3</v>
      </c>
    </row>
    <row r="4544" spans="2:3" ht="15.75">
      <c r="B4544" s="41">
        <v>4541</v>
      </c>
      <c r="C4544">
        <v>3</v>
      </c>
    </row>
    <row r="4545" spans="2:3" ht="15.75">
      <c r="B4545" s="41">
        <v>4542</v>
      </c>
      <c r="C4545">
        <v>3</v>
      </c>
    </row>
    <row r="4546" spans="2:3" ht="16.5" thickBot="1">
      <c r="B4546" s="43">
        <v>4543</v>
      </c>
      <c r="C4546">
        <v>3</v>
      </c>
    </row>
    <row r="4547" spans="2:3" ht="15.75">
      <c r="B4547" s="41">
        <v>4544</v>
      </c>
      <c r="C4547">
        <v>3</v>
      </c>
    </row>
    <row r="4548" spans="2:3" ht="15.75">
      <c r="B4548" s="41">
        <v>4545</v>
      </c>
      <c r="C4548">
        <v>3</v>
      </c>
    </row>
    <row r="4549" spans="2:3" ht="16.5" thickBot="1">
      <c r="B4549" s="43">
        <v>4546</v>
      </c>
      <c r="C4549">
        <v>3</v>
      </c>
    </row>
    <row r="4550" spans="2:3" ht="15.75">
      <c r="B4550" s="41">
        <v>4547</v>
      </c>
      <c r="C4550">
        <v>3</v>
      </c>
    </row>
    <row r="4551" spans="2:3" ht="15.75">
      <c r="B4551" s="41">
        <v>4548</v>
      </c>
      <c r="C4551">
        <v>3</v>
      </c>
    </row>
    <row r="4552" spans="2:3" ht="16.5" thickBot="1">
      <c r="B4552" s="43">
        <v>4549</v>
      </c>
      <c r="C4552">
        <v>3</v>
      </c>
    </row>
    <row r="4553" spans="2:3" ht="15.75">
      <c r="B4553" s="41">
        <v>4550</v>
      </c>
      <c r="C4553">
        <v>3</v>
      </c>
    </row>
    <row r="4554" spans="2:3" ht="15.75">
      <c r="B4554" s="41">
        <v>4551</v>
      </c>
      <c r="C4554">
        <v>3</v>
      </c>
    </row>
    <row r="4555" spans="2:3" ht="16.5" thickBot="1">
      <c r="B4555" s="43">
        <v>4552</v>
      </c>
      <c r="C4555">
        <v>3</v>
      </c>
    </row>
    <row r="4556" spans="2:3" ht="15.75">
      <c r="B4556" s="41">
        <v>4553</v>
      </c>
      <c r="C4556">
        <v>3</v>
      </c>
    </row>
    <row r="4557" spans="2:3" ht="15.75">
      <c r="B4557" s="41">
        <v>4554</v>
      </c>
      <c r="C4557">
        <v>3</v>
      </c>
    </row>
    <row r="4558" spans="2:3" ht="16.5" thickBot="1">
      <c r="B4558" s="43">
        <v>4555</v>
      </c>
      <c r="C4558">
        <v>3</v>
      </c>
    </row>
    <row r="4559" spans="2:3" ht="15.75">
      <c r="B4559" s="41">
        <v>4556</v>
      </c>
      <c r="C4559">
        <v>3</v>
      </c>
    </row>
    <row r="4560" spans="2:3" ht="15.75">
      <c r="B4560" s="41">
        <v>4557</v>
      </c>
      <c r="C4560">
        <v>3</v>
      </c>
    </row>
    <row r="4561" spans="2:3" ht="16.5" thickBot="1">
      <c r="B4561" s="43">
        <v>4558</v>
      </c>
      <c r="C4561">
        <v>3</v>
      </c>
    </row>
    <row r="4562" spans="2:3" ht="15.75">
      <c r="B4562" s="41">
        <v>4559</v>
      </c>
      <c r="C4562">
        <v>3</v>
      </c>
    </row>
    <row r="4563" spans="2:3" ht="15.75">
      <c r="B4563" s="41">
        <v>4560</v>
      </c>
      <c r="C4563">
        <v>3</v>
      </c>
    </row>
    <row r="4564" spans="2:3" ht="16.5" thickBot="1">
      <c r="B4564" s="43">
        <v>4561</v>
      </c>
      <c r="C4564">
        <v>3</v>
      </c>
    </row>
    <row r="4565" spans="2:3" ht="15.75">
      <c r="B4565" s="41">
        <v>4562</v>
      </c>
      <c r="C4565">
        <v>3</v>
      </c>
    </row>
    <row r="4566" spans="2:3" ht="15.75">
      <c r="B4566" s="41">
        <v>4563</v>
      </c>
      <c r="C4566">
        <v>3</v>
      </c>
    </row>
    <row r="4567" spans="2:3" ht="16.5" thickBot="1">
      <c r="B4567" s="43">
        <v>4564</v>
      </c>
      <c r="C4567">
        <v>3</v>
      </c>
    </row>
    <row r="4568" spans="2:3" ht="15.75">
      <c r="B4568" s="41">
        <v>4565</v>
      </c>
      <c r="C4568">
        <v>3</v>
      </c>
    </row>
    <row r="4569" spans="2:3" ht="15.75">
      <c r="B4569" s="41">
        <v>4566</v>
      </c>
      <c r="C4569">
        <v>2</v>
      </c>
    </row>
    <row r="4570" spans="2:3" ht="16.5" thickBot="1">
      <c r="B4570" s="43">
        <v>4567</v>
      </c>
      <c r="C4570">
        <v>3</v>
      </c>
    </row>
    <row r="4571" spans="2:3" ht="15.75">
      <c r="B4571" s="41">
        <v>4568</v>
      </c>
      <c r="C4571">
        <v>3</v>
      </c>
    </row>
    <row r="4572" spans="2:3" ht="15.75">
      <c r="B4572" s="41">
        <v>4569</v>
      </c>
      <c r="C4572">
        <v>3</v>
      </c>
    </row>
    <row r="4573" spans="2:3" ht="16.5" thickBot="1">
      <c r="B4573" s="43">
        <v>4570</v>
      </c>
      <c r="C4573">
        <v>3</v>
      </c>
    </row>
    <row r="4574" spans="2:3" ht="15.75">
      <c r="B4574" s="41">
        <v>4571</v>
      </c>
      <c r="C4574">
        <v>3</v>
      </c>
    </row>
    <row r="4575" spans="2:3" ht="15.75">
      <c r="B4575" s="41">
        <v>4572</v>
      </c>
      <c r="C4575">
        <v>3</v>
      </c>
    </row>
    <row r="4576" spans="2:3" ht="16.5" thickBot="1">
      <c r="B4576" s="43">
        <v>4573</v>
      </c>
      <c r="C4576">
        <v>3</v>
      </c>
    </row>
    <row r="4577" spans="2:3" ht="15.75">
      <c r="B4577" s="41">
        <v>4574</v>
      </c>
      <c r="C4577">
        <v>3</v>
      </c>
    </row>
    <row r="4578" spans="2:3" ht="15.75">
      <c r="B4578" s="41">
        <v>4575</v>
      </c>
      <c r="C4578">
        <v>3</v>
      </c>
    </row>
    <row r="4579" spans="2:3" ht="16.5" thickBot="1">
      <c r="B4579" s="43">
        <v>4576</v>
      </c>
      <c r="C4579">
        <v>3</v>
      </c>
    </row>
    <row r="4580" spans="2:3" ht="15.75">
      <c r="B4580" s="41">
        <v>4577</v>
      </c>
      <c r="C4580">
        <v>3</v>
      </c>
    </row>
    <row r="4581" spans="2:3" ht="15.75">
      <c r="B4581" s="41">
        <v>4578</v>
      </c>
      <c r="C4581">
        <v>3</v>
      </c>
    </row>
    <row r="4582" spans="2:3" ht="16.5" thickBot="1">
      <c r="B4582" s="43">
        <v>4579</v>
      </c>
      <c r="C4582">
        <v>3</v>
      </c>
    </row>
    <row r="4583" spans="2:3" ht="15.75">
      <c r="B4583" s="41">
        <v>4580</v>
      </c>
      <c r="C4583">
        <v>3</v>
      </c>
    </row>
    <row r="4584" spans="2:3" ht="15.75">
      <c r="B4584" s="41">
        <v>4581</v>
      </c>
      <c r="C4584">
        <v>3</v>
      </c>
    </row>
    <row r="4585" spans="2:3" ht="16.5" thickBot="1">
      <c r="B4585" s="43">
        <v>4582</v>
      </c>
      <c r="C4585">
        <v>3</v>
      </c>
    </row>
    <row r="4586" spans="2:3" ht="15.75">
      <c r="B4586" s="41">
        <v>4583</v>
      </c>
      <c r="C4586">
        <v>3</v>
      </c>
    </row>
    <row r="4587" spans="2:3" ht="15.75">
      <c r="B4587" s="41">
        <v>4584</v>
      </c>
      <c r="C4587">
        <v>3</v>
      </c>
    </row>
    <row r="4588" spans="2:3" ht="16.5" thickBot="1">
      <c r="B4588" s="43">
        <v>4585</v>
      </c>
      <c r="C4588">
        <v>3</v>
      </c>
    </row>
    <row r="4589" spans="2:3" ht="15.75">
      <c r="B4589" s="41">
        <v>4586</v>
      </c>
      <c r="C4589">
        <v>3</v>
      </c>
    </row>
    <row r="4590" spans="2:3" ht="15.75">
      <c r="B4590" s="41">
        <v>4587</v>
      </c>
      <c r="C4590">
        <v>3</v>
      </c>
    </row>
    <row r="4591" spans="2:3" ht="16.5" thickBot="1">
      <c r="B4591" s="43">
        <v>4588</v>
      </c>
      <c r="C4591">
        <v>3</v>
      </c>
    </row>
    <row r="4592" spans="2:3" ht="15.75">
      <c r="B4592" s="41">
        <v>4589</v>
      </c>
      <c r="C4592">
        <v>3</v>
      </c>
    </row>
    <row r="4593" spans="2:3" ht="15.75">
      <c r="B4593" s="41">
        <v>4590</v>
      </c>
      <c r="C4593">
        <v>3</v>
      </c>
    </row>
    <row r="4594" spans="2:3" ht="16.5" thickBot="1">
      <c r="B4594" s="43">
        <v>4591</v>
      </c>
      <c r="C4594">
        <v>3</v>
      </c>
    </row>
    <row r="4595" spans="2:3" ht="15.75">
      <c r="B4595" s="41">
        <v>4592</v>
      </c>
      <c r="C4595">
        <v>3</v>
      </c>
    </row>
    <row r="4596" spans="2:3" ht="15.75">
      <c r="B4596" s="41">
        <v>4593</v>
      </c>
      <c r="C4596">
        <v>3</v>
      </c>
    </row>
    <row r="4597" spans="2:3" ht="16.5" thickBot="1">
      <c r="B4597" s="43">
        <v>4594</v>
      </c>
      <c r="C4597">
        <v>3</v>
      </c>
    </row>
    <row r="4598" spans="2:3" ht="15.75">
      <c r="B4598" s="41">
        <v>4595</v>
      </c>
      <c r="C4598">
        <v>3</v>
      </c>
    </row>
    <row r="4599" spans="2:3" ht="15.75">
      <c r="B4599" s="41">
        <v>4596</v>
      </c>
      <c r="C4599">
        <v>3</v>
      </c>
    </row>
    <row r="4600" spans="2:3" ht="16.5" thickBot="1">
      <c r="B4600" s="43">
        <v>4597</v>
      </c>
      <c r="C4600">
        <v>3</v>
      </c>
    </row>
    <row r="4601" spans="2:3" ht="15.75">
      <c r="B4601" s="41">
        <v>4598</v>
      </c>
      <c r="C4601">
        <v>3</v>
      </c>
    </row>
    <row r="4602" spans="2:3" ht="15.75">
      <c r="B4602" s="41">
        <v>4599</v>
      </c>
      <c r="C4602">
        <v>3</v>
      </c>
    </row>
    <row r="4603" spans="2:3" ht="16.5" thickBot="1">
      <c r="B4603" s="43">
        <v>4600</v>
      </c>
      <c r="C4603">
        <v>3</v>
      </c>
    </row>
    <row r="4604" spans="2:3" ht="15.75">
      <c r="B4604" s="41">
        <v>4601</v>
      </c>
      <c r="C4604">
        <v>3</v>
      </c>
    </row>
    <row r="4605" spans="2:3" ht="15.75">
      <c r="B4605" s="41">
        <v>4602</v>
      </c>
      <c r="C4605">
        <v>3</v>
      </c>
    </row>
    <row r="4606" spans="2:3" ht="16.5" thickBot="1">
      <c r="B4606" s="43">
        <v>4603</v>
      </c>
      <c r="C4606">
        <v>3</v>
      </c>
    </row>
    <row r="4607" spans="2:3" ht="15.75">
      <c r="B4607" s="41">
        <v>4604</v>
      </c>
      <c r="C4607">
        <v>3</v>
      </c>
    </row>
    <row r="4608" spans="2:3" ht="15.75">
      <c r="B4608" s="41">
        <v>4605</v>
      </c>
      <c r="C4608">
        <v>3</v>
      </c>
    </row>
    <row r="4609" spans="2:3" ht="16.5" thickBot="1">
      <c r="B4609" s="43">
        <v>4606</v>
      </c>
      <c r="C4609">
        <v>3</v>
      </c>
    </row>
    <row r="4610" spans="2:3" ht="15.75">
      <c r="B4610" s="41">
        <v>4607</v>
      </c>
      <c r="C4610">
        <v>3</v>
      </c>
    </row>
    <row r="4611" spans="2:3" ht="15.75">
      <c r="B4611" s="41">
        <v>4608</v>
      </c>
      <c r="C4611">
        <v>3</v>
      </c>
    </row>
    <row r="4612" spans="2:3" ht="16.5" thickBot="1">
      <c r="B4612" s="43">
        <v>4609</v>
      </c>
      <c r="C4612">
        <v>3</v>
      </c>
    </row>
    <row r="4613" spans="2:3" ht="15.75">
      <c r="B4613" s="41">
        <v>4610</v>
      </c>
      <c r="C4613">
        <v>3</v>
      </c>
    </row>
    <row r="4614" spans="2:3" ht="15.75">
      <c r="B4614" s="41">
        <v>4611</v>
      </c>
      <c r="C4614">
        <v>3</v>
      </c>
    </row>
    <row r="4615" spans="2:3" ht="16.5" thickBot="1">
      <c r="B4615" s="43">
        <v>4612</v>
      </c>
      <c r="C4615">
        <v>3</v>
      </c>
    </row>
    <row r="4616" spans="2:3" ht="15.75">
      <c r="B4616" s="41">
        <v>4613</v>
      </c>
      <c r="C4616">
        <v>3</v>
      </c>
    </row>
    <row r="4617" spans="2:3" ht="15.75">
      <c r="B4617" s="41">
        <v>4614</v>
      </c>
      <c r="C4617">
        <v>3</v>
      </c>
    </row>
    <row r="4618" spans="2:3" ht="16.5" thickBot="1">
      <c r="B4618" s="43">
        <v>4615</v>
      </c>
      <c r="C4618">
        <v>3</v>
      </c>
    </row>
    <row r="4619" spans="2:3" ht="15.75">
      <c r="B4619" s="41">
        <v>4616</v>
      </c>
      <c r="C4619">
        <v>3</v>
      </c>
    </row>
    <row r="4620" spans="2:3" ht="15.75">
      <c r="B4620" s="41">
        <v>4617</v>
      </c>
      <c r="C4620">
        <v>3</v>
      </c>
    </row>
    <row r="4621" spans="2:3" ht="16.5" thickBot="1">
      <c r="B4621" s="43">
        <v>4618</v>
      </c>
      <c r="C4621">
        <v>3</v>
      </c>
    </row>
    <row r="4622" spans="2:3" ht="15.75">
      <c r="B4622" s="41">
        <v>4619</v>
      </c>
      <c r="C4622">
        <v>3</v>
      </c>
    </row>
    <row r="4623" spans="2:3" ht="15.75">
      <c r="B4623" s="41">
        <v>4620</v>
      </c>
      <c r="C4623">
        <v>3</v>
      </c>
    </row>
    <row r="4624" spans="2:3" ht="16.5" thickBot="1">
      <c r="B4624" s="43">
        <v>4621</v>
      </c>
      <c r="C4624">
        <v>3</v>
      </c>
    </row>
    <row r="4625" spans="2:3" ht="15.75">
      <c r="B4625" s="41">
        <v>4622</v>
      </c>
      <c r="C4625">
        <v>3</v>
      </c>
    </row>
    <row r="4626" spans="2:3" ht="15.75">
      <c r="B4626" s="41">
        <v>4623</v>
      </c>
      <c r="C4626">
        <v>3</v>
      </c>
    </row>
    <row r="4627" spans="2:3" ht="16.5" thickBot="1">
      <c r="B4627" s="43">
        <v>4624</v>
      </c>
      <c r="C4627">
        <v>3</v>
      </c>
    </row>
    <row r="4628" spans="2:3" ht="15.75">
      <c r="B4628" s="41">
        <v>4625</v>
      </c>
      <c r="C4628">
        <v>3</v>
      </c>
    </row>
    <row r="4629" spans="2:3" ht="15.75">
      <c r="B4629" s="41">
        <v>4626</v>
      </c>
      <c r="C4629">
        <v>3</v>
      </c>
    </row>
    <row r="4630" spans="2:3" ht="16.5" thickBot="1">
      <c r="B4630" s="43">
        <v>4627</v>
      </c>
      <c r="C4630">
        <v>3</v>
      </c>
    </row>
    <row r="4631" spans="2:3" ht="15.75">
      <c r="B4631" s="41">
        <v>4628</v>
      </c>
      <c r="C4631">
        <v>3</v>
      </c>
    </row>
    <row r="4632" spans="2:3" ht="15.75">
      <c r="B4632" s="41">
        <v>4629</v>
      </c>
      <c r="C4632">
        <v>3</v>
      </c>
    </row>
    <row r="4633" spans="2:3" ht="16.5" thickBot="1">
      <c r="B4633" s="43">
        <v>4630</v>
      </c>
      <c r="C4633">
        <v>3</v>
      </c>
    </row>
    <row r="4634" spans="2:3" ht="15.75">
      <c r="B4634" s="41">
        <v>4631</v>
      </c>
      <c r="C4634">
        <v>3</v>
      </c>
    </row>
    <row r="4635" spans="2:3" ht="15.75">
      <c r="B4635" s="41">
        <v>4632</v>
      </c>
      <c r="C4635">
        <v>3</v>
      </c>
    </row>
    <row r="4636" spans="2:3" ht="16.5" thickBot="1">
      <c r="B4636" s="43">
        <v>4633</v>
      </c>
      <c r="C4636">
        <v>3</v>
      </c>
    </row>
    <row r="4637" spans="2:3" ht="15.75">
      <c r="B4637" s="41">
        <v>4634</v>
      </c>
      <c r="C4637">
        <v>3</v>
      </c>
    </row>
    <row r="4638" spans="2:3" ht="15.75">
      <c r="B4638" s="41">
        <v>4635</v>
      </c>
      <c r="C4638">
        <v>3</v>
      </c>
    </row>
    <row r="4639" spans="2:3" ht="16.5" thickBot="1">
      <c r="B4639" s="43">
        <v>4636</v>
      </c>
      <c r="C4639">
        <v>3</v>
      </c>
    </row>
    <row r="4640" spans="2:3" ht="15.75">
      <c r="B4640" s="41">
        <v>4637</v>
      </c>
      <c r="C4640">
        <v>3</v>
      </c>
    </row>
    <row r="4641" spans="2:3" ht="15.75">
      <c r="B4641" s="41">
        <v>4638</v>
      </c>
      <c r="C4641">
        <v>3</v>
      </c>
    </row>
    <row r="4642" spans="2:3" ht="16.5" thickBot="1">
      <c r="B4642" s="43">
        <v>4639</v>
      </c>
      <c r="C4642">
        <v>3</v>
      </c>
    </row>
    <row r="4643" spans="2:3" ht="15.75">
      <c r="B4643" s="41">
        <v>4640</v>
      </c>
      <c r="C4643">
        <v>3</v>
      </c>
    </row>
    <row r="4644" spans="2:3" ht="15.75">
      <c r="B4644" s="41">
        <v>4641</v>
      </c>
      <c r="C4644">
        <v>3</v>
      </c>
    </row>
    <row r="4645" spans="2:3" ht="16.5" thickBot="1">
      <c r="B4645" s="43">
        <v>4642</v>
      </c>
      <c r="C4645">
        <v>3</v>
      </c>
    </row>
    <row r="4646" spans="2:3" ht="15.75">
      <c r="B4646" s="41">
        <v>4643</v>
      </c>
      <c r="C4646">
        <v>3</v>
      </c>
    </row>
    <row r="4647" spans="2:3" ht="15.75">
      <c r="B4647" s="41">
        <v>4644</v>
      </c>
      <c r="C4647">
        <v>3</v>
      </c>
    </row>
    <row r="4648" spans="2:3" ht="16.5" thickBot="1">
      <c r="B4648" s="43">
        <v>4645</v>
      </c>
      <c r="C4648">
        <v>3</v>
      </c>
    </row>
    <row r="4649" spans="2:3" ht="15.75">
      <c r="B4649" s="41">
        <v>4646</v>
      </c>
      <c r="C4649">
        <v>3</v>
      </c>
    </row>
    <row r="4650" spans="2:3" ht="15.75">
      <c r="B4650" s="41">
        <v>4647</v>
      </c>
      <c r="C4650">
        <v>3</v>
      </c>
    </row>
    <row r="4651" spans="2:3" ht="16.5" thickBot="1">
      <c r="B4651" s="43">
        <v>4648</v>
      </c>
      <c r="C4651">
        <v>3</v>
      </c>
    </row>
    <row r="4652" spans="2:3" ht="15.75">
      <c r="B4652" s="41">
        <v>4649</v>
      </c>
      <c r="C4652">
        <v>3</v>
      </c>
    </row>
    <row r="4653" spans="2:3" ht="15.75">
      <c r="B4653" s="41">
        <v>4650</v>
      </c>
      <c r="C4653">
        <v>3</v>
      </c>
    </row>
    <row r="4654" spans="2:3" ht="16.5" thickBot="1">
      <c r="B4654" s="43">
        <v>4651</v>
      </c>
      <c r="C4654">
        <v>3</v>
      </c>
    </row>
    <row r="4655" spans="2:3" ht="15.75">
      <c r="B4655" s="41">
        <v>4652</v>
      </c>
      <c r="C4655">
        <v>3</v>
      </c>
    </row>
    <row r="4656" spans="2:3" ht="15.75">
      <c r="B4656" s="41">
        <v>4653</v>
      </c>
      <c r="C4656">
        <v>3</v>
      </c>
    </row>
    <row r="4657" spans="2:3" ht="16.5" thickBot="1">
      <c r="B4657" s="43">
        <v>4654</v>
      </c>
      <c r="C4657">
        <v>3</v>
      </c>
    </row>
    <row r="4658" spans="2:3" ht="15.75">
      <c r="B4658" s="41">
        <v>4655</v>
      </c>
      <c r="C4658">
        <v>3</v>
      </c>
    </row>
    <row r="4659" spans="2:3" ht="15.75">
      <c r="B4659" s="41">
        <v>4656</v>
      </c>
      <c r="C4659">
        <v>3</v>
      </c>
    </row>
    <row r="4660" spans="2:3" ht="16.5" thickBot="1">
      <c r="B4660" s="43">
        <v>4657</v>
      </c>
      <c r="C4660">
        <v>3</v>
      </c>
    </row>
    <row r="4661" spans="2:3" ht="15.75">
      <c r="B4661" s="41">
        <v>4658</v>
      </c>
      <c r="C4661">
        <v>3</v>
      </c>
    </row>
    <row r="4662" spans="2:3" ht="15.75">
      <c r="B4662" s="41">
        <v>4659</v>
      </c>
      <c r="C4662">
        <v>3</v>
      </c>
    </row>
    <row r="4663" spans="2:3" ht="16.5" thickBot="1">
      <c r="B4663" s="43">
        <v>4660</v>
      </c>
      <c r="C4663">
        <v>3</v>
      </c>
    </row>
    <row r="4664" spans="2:3" ht="15.75">
      <c r="B4664" s="41">
        <v>4661</v>
      </c>
      <c r="C4664">
        <v>3</v>
      </c>
    </row>
    <row r="4665" spans="2:3" ht="15.75">
      <c r="B4665" s="41">
        <v>4662</v>
      </c>
      <c r="C4665">
        <v>3</v>
      </c>
    </row>
    <row r="4666" spans="2:3" ht="16.5" thickBot="1">
      <c r="B4666" s="43">
        <v>4663</v>
      </c>
      <c r="C4666">
        <v>3</v>
      </c>
    </row>
    <row r="4667" spans="2:3" ht="15.75">
      <c r="B4667" s="41">
        <v>4664</v>
      </c>
      <c r="C4667">
        <v>3</v>
      </c>
    </row>
    <row r="4668" spans="2:3" ht="15.75">
      <c r="B4668" s="41">
        <v>4665</v>
      </c>
      <c r="C4668">
        <v>3</v>
      </c>
    </row>
    <row r="4669" spans="2:3" ht="16.5" thickBot="1">
      <c r="B4669" s="43">
        <v>4666</v>
      </c>
      <c r="C4669">
        <v>3</v>
      </c>
    </row>
    <row r="4670" spans="2:3" ht="15.75">
      <c r="B4670" s="41">
        <v>4667</v>
      </c>
      <c r="C4670">
        <v>3</v>
      </c>
    </row>
    <row r="4671" spans="2:3" ht="15.75">
      <c r="B4671" s="41">
        <v>4668</v>
      </c>
      <c r="C4671">
        <v>3</v>
      </c>
    </row>
    <row r="4672" spans="2:3" ht="16.5" thickBot="1">
      <c r="B4672" s="43">
        <v>4669</v>
      </c>
      <c r="C4672">
        <v>3</v>
      </c>
    </row>
    <row r="4673" spans="2:3" ht="15.75">
      <c r="B4673" s="41">
        <v>4670</v>
      </c>
      <c r="C4673">
        <v>3</v>
      </c>
    </row>
    <row r="4674" spans="2:3" ht="15.75">
      <c r="B4674" s="41">
        <v>4671</v>
      </c>
      <c r="C4674">
        <v>3</v>
      </c>
    </row>
    <row r="4675" spans="2:3" ht="16.5" thickBot="1">
      <c r="B4675" s="43">
        <v>4672</v>
      </c>
      <c r="C4675">
        <v>3</v>
      </c>
    </row>
    <row r="4676" spans="2:3" ht="15.75">
      <c r="B4676" s="41">
        <v>4673</v>
      </c>
      <c r="C4676">
        <v>3</v>
      </c>
    </row>
    <row r="4677" spans="2:3" ht="15.75">
      <c r="B4677" s="41">
        <v>4674</v>
      </c>
      <c r="C4677">
        <v>3</v>
      </c>
    </row>
    <row r="4678" spans="2:3" ht="16.5" thickBot="1">
      <c r="B4678" s="43">
        <v>4675</v>
      </c>
      <c r="C4678">
        <v>3</v>
      </c>
    </row>
    <row r="4679" spans="2:3" ht="15.75">
      <c r="B4679" s="41">
        <v>4676</v>
      </c>
      <c r="C4679">
        <v>3</v>
      </c>
    </row>
    <row r="4680" spans="2:3" ht="15.75">
      <c r="B4680" s="41">
        <v>4677</v>
      </c>
      <c r="C4680">
        <v>2</v>
      </c>
    </row>
    <row r="4681" spans="2:3" ht="16.5" thickBot="1">
      <c r="B4681" s="43">
        <v>4678</v>
      </c>
      <c r="C4681">
        <v>3</v>
      </c>
    </row>
    <row r="4682" spans="2:3" ht="15.75">
      <c r="B4682" s="41">
        <v>4679</v>
      </c>
      <c r="C4682">
        <v>3</v>
      </c>
    </row>
    <row r="4683" spans="2:3" ht="15.75">
      <c r="B4683" s="41">
        <v>4680</v>
      </c>
      <c r="C4683">
        <v>3</v>
      </c>
    </row>
    <row r="4684" spans="2:3" ht="16.5" thickBot="1">
      <c r="B4684" s="43">
        <v>4681</v>
      </c>
      <c r="C4684">
        <v>3</v>
      </c>
    </row>
    <row r="4685" spans="2:3" ht="15.75">
      <c r="B4685" s="41">
        <v>4682</v>
      </c>
      <c r="C4685">
        <v>3</v>
      </c>
    </row>
    <row r="4686" spans="2:3" ht="15.75">
      <c r="B4686" s="41">
        <v>4683</v>
      </c>
      <c r="C4686">
        <v>3</v>
      </c>
    </row>
    <row r="4687" spans="2:3" ht="16.5" thickBot="1">
      <c r="B4687" s="43">
        <v>4684</v>
      </c>
      <c r="C4687">
        <v>3</v>
      </c>
    </row>
    <row r="4688" spans="2:3" ht="15.75">
      <c r="B4688" s="41">
        <v>4685</v>
      </c>
      <c r="C4688">
        <v>3</v>
      </c>
    </row>
    <row r="4689" spans="2:3" ht="15.75">
      <c r="B4689" s="41">
        <v>4686</v>
      </c>
      <c r="C4689">
        <v>3</v>
      </c>
    </row>
    <row r="4690" spans="2:3" ht="16.5" thickBot="1">
      <c r="B4690" s="43">
        <v>4687</v>
      </c>
      <c r="C4690">
        <v>3</v>
      </c>
    </row>
    <row r="4691" spans="2:3" ht="15.75">
      <c r="B4691" s="41">
        <v>4688</v>
      </c>
      <c r="C4691">
        <v>3</v>
      </c>
    </row>
    <row r="4692" spans="2:3" ht="15.75">
      <c r="B4692" s="41">
        <v>4689</v>
      </c>
      <c r="C4692">
        <v>3</v>
      </c>
    </row>
    <row r="4693" spans="2:3" ht="16.5" thickBot="1">
      <c r="B4693" s="43">
        <v>4690</v>
      </c>
      <c r="C4693">
        <v>3</v>
      </c>
    </row>
    <row r="4694" spans="2:3" ht="15.75">
      <c r="B4694" s="41">
        <v>4691</v>
      </c>
      <c r="C4694">
        <v>3</v>
      </c>
    </row>
    <row r="4695" spans="2:3" ht="15.75">
      <c r="B4695" s="41">
        <v>4692</v>
      </c>
      <c r="C4695">
        <v>3</v>
      </c>
    </row>
    <row r="4696" spans="2:3" ht="16.5" thickBot="1">
      <c r="B4696" s="43">
        <v>4693</v>
      </c>
      <c r="C4696">
        <v>3</v>
      </c>
    </row>
    <row r="4697" spans="2:3" ht="15.75">
      <c r="B4697" s="41">
        <v>4694</v>
      </c>
      <c r="C4697">
        <v>3</v>
      </c>
    </row>
    <row r="4698" spans="2:3" ht="15.75">
      <c r="B4698" s="41">
        <v>4695</v>
      </c>
      <c r="C4698">
        <v>3</v>
      </c>
    </row>
    <row r="4699" spans="2:3" ht="16.5" thickBot="1">
      <c r="B4699" s="43">
        <v>4696</v>
      </c>
      <c r="C4699">
        <v>3</v>
      </c>
    </row>
    <row r="4700" spans="2:3" ht="15.75">
      <c r="B4700" s="41">
        <v>4697</v>
      </c>
      <c r="C4700">
        <v>3</v>
      </c>
    </row>
    <row r="4701" spans="2:3" ht="15.75">
      <c r="B4701" s="41">
        <v>4698</v>
      </c>
      <c r="C4701">
        <v>3</v>
      </c>
    </row>
    <row r="4702" spans="2:3" ht="16.5" thickBot="1">
      <c r="B4702" s="43">
        <v>4699</v>
      </c>
      <c r="C4702">
        <v>3</v>
      </c>
    </row>
    <row r="4703" spans="2:3" ht="15.75">
      <c r="B4703" s="41">
        <v>4700</v>
      </c>
      <c r="C4703">
        <v>3</v>
      </c>
    </row>
    <row r="4704" spans="2:3" ht="15.75">
      <c r="B4704" s="41">
        <v>4701</v>
      </c>
      <c r="C4704">
        <v>3</v>
      </c>
    </row>
    <row r="4705" spans="2:3" ht="16.5" thickBot="1">
      <c r="B4705" s="43">
        <v>4702</v>
      </c>
      <c r="C4705">
        <v>3</v>
      </c>
    </row>
    <row r="4706" spans="2:3" ht="15.75">
      <c r="B4706" s="41">
        <v>4703</v>
      </c>
      <c r="C4706">
        <v>3</v>
      </c>
    </row>
    <row r="4707" spans="2:3" ht="15.75">
      <c r="B4707" s="41">
        <v>4704</v>
      </c>
      <c r="C4707">
        <v>3</v>
      </c>
    </row>
    <row r="4708" spans="2:3" ht="16.5" thickBot="1">
      <c r="B4708" s="43">
        <v>4705</v>
      </c>
      <c r="C4708">
        <v>3</v>
      </c>
    </row>
    <row r="4709" spans="2:3" ht="15.75">
      <c r="B4709" s="41">
        <v>4706</v>
      </c>
      <c r="C4709">
        <v>3</v>
      </c>
    </row>
    <row r="4710" spans="2:3" ht="15.75">
      <c r="B4710" s="41">
        <v>4707</v>
      </c>
      <c r="C4710">
        <v>3</v>
      </c>
    </row>
    <row r="4711" spans="2:3" ht="16.5" thickBot="1">
      <c r="B4711" s="43">
        <v>4708</v>
      </c>
      <c r="C4711">
        <v>3</v>
      </c>
    </row>
    <row r="4712" spans="2:3" ht="15.75">
      <c r="B4712" s="41">
        <v>4709</v>
      </c>
      <c r="C4712">
        <v>3</v>
      </c>
    </row>
    <row r="4713" spans="2:3" ht="15.75">
      <c r="B4713" s="41">
        <v>4710</v>
      </c>
      <c r="C4713">
        <v>3</v>
      </c>
    </row>
    <row r="4714" spans="2:3" ht="16.5" thickBot="1">
      <c r="B4714" s="43">
        <v>4711</v>
      </c>
      <c r="C4714">
        <v>3</v>
      </c>
    </row>
    <row r="4715" spans="2:3" ht="15.75">
      <c r="B4715" s="41">
        <v>4712</v>
      </c>
      <c r="C4715">
        <v>3</v>
      </c>
    </row>
    <row r="4716" spans="2:3" ht="15.75">
      <c r="B4716" s="41">
        <v>4713</v>
      </c>
      <c r="C4716">
        <v>3</v>
      </c>
    </row>
    <row r="4717" spans="2:3" ht="16.5" thickBot="1">
      <c r="B4717" s="43">
        <v>4714</v>
      </c>
      <c r="C4717">
        <v>3</v>
      </c>
    </row>
    <row r="4718" spans="2:3" ht="15.75">
      <c r="B4718" s="41">
        <v>4715</v>
      </c>
      <c r="C4718">
        <v>3</v>
      </c>
    </row>
    <row r="4719" spans="2:3" ht="15.75">
      <c r="B4719" s="41">
        <v>4716</v>
      </c>
      <c r="C4719">
        <v>3</v>
      </c>
    </row>
    <row r="4720" spans="2:3" ht="16.5" thickBot="1">
      <c r="B4720" s="43">
        <v>4717</v>
      </c>
      <c r="C4720">
        <v>3</v>
      </c>
    </row>
    <row r="4721" spans="2:3" ht="15.75">
      <c r="B4721" s="41">
        <v>4718</v>
      </c>
      <c r="C4721">
        <v>3</v>
      </c>
    </row>
    <row r="4722" spans="2:3" ht="15.75">
      <c r="B4722" s="41">
        <v>4719</v>
      </c>
      <c r="C4722">
        <v>3</v>
      </c>
    </row>
    <row r="4723" spans="2:3" ht="16.5" thickBot="1">
      <c r="B4723" s="43">
        <v>4720</v>
      </c>
      <c r="C4723">
        <v>3</v>
      </c>
    </row>
    <row r="4724" spans="2:3" ht="15.75">
      <c r="B4724" s="41">
        <v>4721</v>
      </c>
      <c r="C4724">
        <v>3</v>
      </c>
    </row>
    <row r="4725" spans="2:3" ht="15.75">
      <c r="B4725" s="41">
        <v>4722</v>
      </c>
      <c r="C4725">
        <v>3</v>
      </c>
    </row>
    <row r="4726" spans="2:3" ht="16.5" thickBot="1">
      <c r="B4726" s="43">
        <v>4723</v>
      </c>
      <c r="C4726">
        <v>3</v>
      </c>
    </row>
    <row r="4727" spans="2:3" ht="15.75">
      <c r="B4727" s="41">
        <v>4724</v>
      </c>
      <c r="C4727">
        <v>3</v>
      </c>
    </row>
    <row r="4728" spans="2:3" ht="15.75">
      <c r="B4728" s="41">
        <v>4725</v>
      </c>
      <c r="C4728">
        <v>3</v>
      </c>
    </row>
    <row r="4729" spans="2:3" ht="16.5" thickBot="1">
      <c r="B4729" s="43">
        <v>4726</v>
      </c>
      <c r="C4729">
        <v>3</v>
      </c>
    </row>
    <row r="4730" spans="2:3" ht="15.75">
      <c r="B4730" s="41">
        <v>4727</v>
      </c>
      <c r="C4730">
        <v>2</v>
      </c>
    </row>
    <row r="4731" spans="2:3" ht="15.75">
      <c r="B4731" s="41">
        <v>4728</v>
      </c>
      <c r="C4731">
        <v>3</v>
      </c>
    </row>
    <row r="4732" spans="2:3" ht="16.5" thickBot="1">
      <c r="B4732" s="43">
        <v>4729</v>
      </c>
      <c r="C4732">
        <v>2</v>
      </c>
    </row>
    <row r="4733" spans="2:3" ht="15.75">
      <c r="B4733" s="41">
        <v>4730</v>
      </c>
      <c r="C4733">
        <v>3</v>
      </c>
    </row>
    <row r="4734" spans="2:3" ht="15.75">
      <c r="B4734" s="41">
        <v>4731</v>
      </c>
      <c r="C4734">
        <v>3</v>
      </c>
    </row>
    <row r="4735" spans="2:3" ht="16.5" thickBot="1">
      <c r="B4735" s="43">
        <v>4732</v>
      </c>
      <c r="C4735">
        <v>2</v>
      </c>
    </row>
    <row r="4736" spans="2:3" ht="15.75">
      <c r="B4736" s="41">
        <v>4733</v>
      </c>
      <c r="C4736">
        <v>3</v>
      </c>
    </row>
    <row r="4737" spans="2:3" ht="15.75">
      <c r="B4737" s="41">
        <v>4734</v>
      </c>
      <c r="C4737">
        <v>3</v>
      </c>
    </row>
    <row r="4738" spans="2:3" ht="16.5" thickBot="1">
      <c r="B4738" s="43">
        <v>4735</v>
      </c>
      <c r="C4738">
        <v>3</v>
      </c>
    </row>
    <row r="4739" spans="2:3" ht="15.75">
      <c r="B4739" s="41">
        <v>4736</v>
      </c>
      <c r="C4739">
        <v>3</v>
      </c>
    </row>
    <row r="4740" spans="2:3" ht="15.75">
      <c r="B4740" s="41">
        <v>4737</v>
      </c>
      <c r="C4740">
        <v>3</v>
      </c>
    </row>
    <row r="4741" spans="2:3" ht="16.5" thickBot="1">
      <c r="B4741" s="43">
        <v>4738</v>
      </c>
      <c r="C4741">
        <v>3</v>
      </c>
    </row>
    <row r="4742" spans="2:3" ht="15.75">
      <c r="B4742" s="41">
        <v>4739</v>
      </c>
      <c r="C4742">
        <v>3</v>
      </c>
    </row>
    <row r="4743" spans="2:3" ht="15.75">
      <c r="B4743" s="41">
        <v>4740</v>
      </c>
      <c r="C4743">
        <v>3</v>
      </c>
    </row>
    <row r="4744" spans="2:3" ht="16.5" thickBot="1">
      <c r="B4744" s="43">
        <v>4741</v>
      </c>
      <c r="C4744">
        <v>3</v>
      </c>
    </row>
    <row r="4745" spans="2:3" ht="15.75">
      <c r="B4745" s="41">
        <v>4742</v>
      </c>
      <c r="C4745">
        <v>3</v>
      </c>
    </row>
    <row r="4746" spans="2:3" ht="15.75">
      <c r="B4746" s="41">
        <v>4743</v>
      </c>
      <c r="C4746">
        <v>3</v>
      </c>
    </row>
    <row r="4747" spans="2:3" ht="16.5" thickBot="1">
      <c r="B4747" s="43">
        <v>4744</v>
      </c>
      <c r="C4747">
        <v>3</v>
      </c>
    </row>
    <row r="4748" spans="2:3" ht="15.75">
      <c r="B4748" s="41">
        <v>4745</v>
      </c>
      <c r="C4748">
        <v>3</v>
      </c>
    </row>
    <row r="4749" spans="2:3" ht="15.75">
      <c r="B4749" s="41">
        <v>4746</v>
      </c>
      <c r="C4749">
        <v>3</v>
      </c>
    </row>
    <row r="4750" spans="2:3" ht="16.5" thickBot="1">
      <c r="B4750" s="43">
        <v>4747</v>
      </c>
      <c r="C4750">
        <v>3</v>
      </c>
    </row>
    <row r="4751" spans="2:3" ht="15.75">
      <c r="B4751" s="41">
        <v>4748</v>
      </c>
      <c r="C4751">
        <v>3</v>
      </c>
    </row>
    <row r="4752" spans="2:3" ht="15.75">
      <c r="B4752" s="41">
        <v>4749</v>
      </c>
      <c r="C4752">
        <v>3</v>
      </c>
    </row>
    <row r="4753" spans="2:3" ht="16.5" thickBot="1">
      <c r="B4753" s="43">
        <v>4750</v>
      </c>
      <c r="C4753">
        <v>3</v>
      </c>
    </row>
    <row r="4754" spans="2:3" ht="15.75">
      <c r="B4754" s="41">
        <v>4751</v>
      </c>
      <c r="C4754">
        <v>3</v>
      </c>
    </row>
    <row r="4755" spans="2:3" ht="15.75">
      <c r="B4755" s="41">
        <v>4752</v>
      </c>
      <c r="C4755">
        <v>3</v>
      </c>
    </row>
    <row r="4756" spans="2:3" ht="16.5" thickBot="1">
      <c r="B4756" s="43">
        <v>4753</v>
      </c>
      <c r="C4756">
        <v>3</v>
      </c>
    </row>
    <row r="4757" spans="2:3" ht="15.75">
      <c r="B4757" s="41">
        <v>4754</v>
      </c>
      <c r="C4757">
        <v>3</v>
      </c>
    </row>
    <row r="4758" spans="2:3" ht="15.75">
      <c r="B4758" s="41">
        <v>4755</v>
      </c>
      <c r="C4758">
        <v>3</v>
      </c>
    </row>
    <row r="4759" spans="2:3" ht="16.5" thickBot="1">
      <c r="B4759" s="43">
        <v>4756</v>
      </c>
      <c r="C4759">
        <v>3</v>
      </c>
    </row>
    <row r="4760" spans="2:3" ht="15.75">
      <c r="B4760" s="41">
        <v>4757</v>
      </c>
      <c r="C4760">
        <v>3</v>
      </c>
    </row>
    <row r="4761" spans="2:3" ht="15.75">
      <c r="B4761" s="41">
        <v>4758</v>
      </c>
      <c r="C4761">
        <v>3</v>
      </c>
    </row>
    <row r="4762" spans="2:3" ht="16.5" thickBot="1">
      <c r="B4762" s="43">
        <v>4759</v>
      </c>
      <c r="C4762">
        <v>3</v>
      </c>
    </row>
    <row r="4763" spans="2:3" ht="15.75">
      <c r="B4763" s="41">
        <v>4760</v>
      </c>
      <c r="C4763">
        <v>3</v>
      </c>
    </row>
    <row r="4764" spans="2:3" ht="15.75">
      <c r="B4764" s="41">
        <v>4761</v>
      </c>
      <c r="C4764">
        <v>3</v>
      </c>
    </row>
    <row r="4765" spans="2:3" ht="16.5" thickBot="1">
      <c r="B4765" s="43">
        <v>4762</v>
      </c>
      <c r="C4765">
        <v>3</v>
      </c>
    </row>
    <row r="4766" spans="2:3" ht="15.75">
      <c r="B4766" s="41">
        <v>4763</v>
      </c>
      <c r="C4766">
        <v>3</v>
      </c>
    </row>
    <row r="4767" spans="2:3" ht="15.75">
      <c r="B4767" s="41">
        <v>4764</v>
      </c>
      <c r="C4767">
        <v>3</v>
      </c>
    </row>
    <row r="4768" spans="2:3" ht="16.5" thickBot="1">
      <c r="B4768" s="43">
        <v>4765</v>
      </c>
      <c r="C4768">
        <v>3</v>
      </c>
    </row>
    <row r="4769" spans="2:3" ht="15.75">
      <c r="B4769" s="41">
        <v>4766</v>
      </c>
      <c r="C4769">
        <v>3</v>
      </c>
    </row>
    <row r="4770" spans="2:3" ht="15.75">
      <c r="B4770" s="41">
        <v>4767</v>
      </c>
      <c r="C4770">
        <v>3</v>
      </c>
    </row>
    <row r="4771" spans="2:3" ht="16.5" thickBot="1">
      <c r="B4771" s="43">
        <v>4768</v>
      </c>
      <c r="C4771">
        <v>3</v>
      </c>
    </row>
    <row r="4772" spans="2:3" ht="15.75">
      <c r="B4772" s="41">
        <v>4769</v>
      </c>
      <c r="C4772">
        <v>3</v>
      </c>
    </row>
    <row r="4773" spans="2:3" ht="15.75">
      <c r="B4773" s="41">
        <v>4770</v>
      </c>
      <c r="C4773">
        <v>3</v>
      </c>
    </row>
    <row r="4774" spans="2:3" ht="16.5" thickBot="1">
      <c r="B4774" s="43">
        <v>4771</v>
      </c>
      <c r="C4774">
        <v>3</v>
      </c>
    </row>
    <row r="4775" spans="2:3" ht="15.75">
      <c r="B4775" s="41">
        <v>4772</v>
      </c>
      <c r="C4775">
        <v>2</v>
      </c>
    </row>
    <row r="4776" spans="2:3" ht="15.75">
      <c r="B4776" s="41">
        <v>4773</v>
      </c>
      <c r="C4776">
        <v>3</v>
      </c>
    </row>
    <row r="4777" spans="2:3" ht="16.5" thickBot="1">
      <c r="B4777" s="43">
        <v>4774</v>
      </c>
      <c r="C4777">
        <v>3</v>
      </c>
    </row>
    <row r="4778" spans="2:3" ht="15.75">
      <c r="B4778" s="41">
        <v>4775</v>
      </c>
      <c r="C4778">
        <v>3</v>
      </c>
    </row>
    <row r="4779" spans="2:3" ht="15.75">
      <c r="B4779" s="41">
        <v>4776</v>
      </c>
      <c r="C4779">
        <v>3</v>
      </c>
    </row>
    <row r="4780" spans="2:3" ht="16.5" thickBot="1">
      <c r="B4780" s="43">
        <v>4777</v>
      </c>
      <c r="C4780">
        <v>3</v>
      </c>
    </row>
    <row r="4781" spans="2:3" ht="15.75">
      <c r="B4781" s="41">
        <v>4778</v>
      </c>
      <c r="C4781">
        <v>3</v>
      </c>
    </row>
    <row r="4782" spans="2:3" ht="15.75">
      <c r="B4782" s="41">
        <v>4779</v>
      </c>
      <c r="C4782">
        <v>3</v>
      </c>
    </row>
    <row r="4783" spans="2:3" ht="16.5" thickBot="1">
      <c r="B4783" s="43">
        <v>4780</v>
      </c>
      <c r="C4783">
        <v>3</v>
      </c>
    </row>
    <row r="4784" spans="2:3" ht="15.75">
      <c r="B4784" s="41">
        <v>4781</v>
      </c>
      <c r="C4784">
        <v>3</v>
      </c>
    </row>
    <row r="4785" spans="2:3" ht="15.75">
      <c r="B4785" s="41">
        <v>4782</v>
      </c>
      <c r="C4785">
        <v>3</v>
      </c>
    </row>
    <row r="4786" spans="2:3" ht="16.5" thickBot="1">
      <c r="B4786" s="43">
        <v>4783</v>
      </c>
      <c r="C4786">
        <v>3</v>
      </c>
    </row>
    <row r="4787" spans="2:3" ht="15.75">
      <c r="B4787" s="41">
        <v>4784</v>
      </c>
      <c r="C4787">
        <v>3</v>
      </c>
    </row>
    <row r="4788" spans="2:3" ht="15.75">
      <c r="B4788" s="41">
        <v>4785</v>
      </c>
      <c r="C4788">
        <v>3</v>
      </c>
    </row>
    <row r="4789" spans="2:3" ht="16.5" thickBot="1">
      <c r="B4789" s="43">
        <v>4786</v>
      </c>
      <c r="C4789">
        <v>3</v>
      </c>
    </row>
    <row r="4790" spans="2:3" ht="15.75">
      <c r="B4790" s="41">
        <v>4787</v>
      </c>
      <c r="C4790">
        <v>3</v>
      </c>
    </row>
    <row r="4791" spans="2:3" ht="15.75">
      <c r="B4791" s="41">
        <v>4788</v>
      </c>
      <c r="C4791">
        <v>3</v>
      </c>
    </row>
    <row r="4792" spans="2:3" ht="16.5" thickBot="1">
      <c r="B4792" s="43">
        <v>4789</v>
      </c>
      <c r="C4792">
        <v>3</v>
      </c>
    </row>
    <row r="4793" spans="2:3" ht="15.75">
      <c r="B4793" s="41">
        <v>4790</v>
      </c>
      <c r="C4793">
        <v>3</v>
      </c>
    </row>
    <row r="4794" spans="2:3" ht="15.75">
      <c r="B4794" s="41">
        <v>4791</v>
      </c>
      <c r="C4794">
        <v>3</v>
      </c>
    </row>
    <row r="4795" spans="2:3" ht="16.5" thickBot="1">
      <c r="B4795" s="43">
        <v>4792</v>
      </c>
      <c r="C4795">
        <v>3</v>
      </c>
    </row>
    <row r="4796" spans="2:3" ht="15.75">
      <c r="B4796" s="41">
        <v>4793</v>
      </c>
      <c r="C4796">
        <v>3</v>
      </c>
    </row>
    <row r="4797" spans="2:3" ht="15.75">
      <c r="B4797" s="41">
        <v>4794</v>
      </c>
      <c r="C4797">
        <v>3</v>
      </c>
    </row>
    <row r="4798" spans="2:3" ht="16.5" thickBot="1">
      <c r="B4798" s="43">
        <v>4795</v>
      </c>
      <c r="C4798">
        <v>3</v>
      </c>
    </row>
    <row r="4799" spans="2:3" ht="15.75">
      <c r="B4799" s="41">
        <v>4796</v>
      </c>
      <c r="C4799">
        <v>3</v>
      </c>
    </row>
    <row r="4800" spans="2:3" ht="15.75">
      <c r="B4800" s="41">
        <v>4797</v>
      </c>
      <c r="C4800">
        <v>3</v>
      </c>
    </row>
    <row r="4801" spans="2:3" ht="16.5" thickBot="1">
      <c r="B4801" s="43">
        <v>4798</v>
      </c>
      <c r="C4801">
        <v>3</v>
      </c>
    </row>
    <row r="4802" spans="2:3" ht="15.75">
      <c r="B4802" s="41">
        <v>4799</v>
      </c>
      <c r="C4802">
        <v>3</v>
      </c>
    </row>
    <row r="4803" spans="2:3" ht="15.75">
      <c r="B4803" s="41">
        <v>4800</v>
      </c>
      <c r="C4803">
        <v>2</v>
      </c>
    </row>
    <row r="4804" spans="2:3" ht="16.5" thickBot="1">
      <c r="B4804" s="43">
        <v>4801</v>
      </c>
      <c r="C4804">
        <v>3</v>
      </c>
    </row>
    <row r="4805" spans="2:3" ht="15.75">
      <c r="B4805" s="41">
        <v>4802</v>
      </c>
      <c r="C4805">
        <v>3</v>
      </c>
    </row>
    <row r="4806" spans="2:3" ht="15.75">
      <c r="B4806" s="41">
        <v>4803</v>
      </c>
      <c r="C4806">
        <v>3</v>
      </c>
    </row>
    <row r="4807" spans="2:3" ht="16.5" thickBot="1">
      <c r="B4807" s="43">
        <v>4804</v>
      </c>
      <c r="C4807">
        <v>3</v>
      </c>
    </row>
    <row r="4808" spans="2:3" ht="15.75">
      <c r="B4808" s="41">
        <v>4805</v>
      </c>
      <c r="C4808">
        <v>3</v>
      </c>
    </row>
    <row r="4809" spans="2:3" ht="15.75">
      <c r="B4809" s="41">
        <v>4806</v>
      </c>
      <c r="C4809">
        <v>3</v>
      </c>
    </row>
    <row r="4810" spans="2:3" ht="16.5" thickBot="1">
      <c r="B4810" s="43">
        <v>4807</v>
      </c>
      <c r="C4810">
        <v>3</v>
      </c>
    </row>
    <row r="4811" spans="2:3" ht="15.75">
      <c r="B4811" s="41">
        <v>4808</v>
      </c>
      <c r="C4811">
        <v>3</v>
      </c>
    </row>
    <row r="4812" spans="2:3" ht="15.75">
      <c r="B4812" s="41">
        <v>4809</v>
      </c>
      <c r="C4812">
        <v>3</v>
      </c>
    </row>
    <row r="4813" spans="2:3" ht="16.5" thickBot="1">
      <c r="B4813" s="43">
        <v>4810</v>
      </c>
      <c r="C4813">
        <v>3</v>
      </c>
    </row>
    <row r="4814" spans="2:3" ht="15.75">
      <c r="B4814" s="41">
        <v>4811</v>
      </c>
      <c r="C4814">
        <v>3</v>
      </c>
    </row>
    <row r="4815" spans="2:3" ht="15.75">
      <c r="B4815" s="41">
        <v>4812</v>
      </c>
      <c r="C4815">
        <v>3</v>
      </c>
    </row>
    <row r="4816" spans="2:3" ht="16.5" thickBot="1">
      <c r="B4816" s="43">
        <v>4813</v>
      </c>
      <c r="C4816">
        <v>3</v>
      </c>
    </row>
    <row r="4817" spans="2:3" ht="15.75">
      <c r="B4817" s="41">
        <v>4814</v>
      </c>
      <c r="C4817">
        <v>1</v>
      </c>
    </row>
    <row r="4818" spans="2:3" ht="15.75">
      <c r="B4818" s="41">
        <v>4815</v>
      </c>
      <c r="C4818">
        <v>3</v>
      </c>
    </row>
    <row r="4819" spans="2:3" ht="16.5" thickBot="1">
      <c r="B4819" s="43">
        <v>4816</v>
      </c>
      <c r="C4819">
        <v>3</v>
      </c>
    </row>
    <row r="4820" spans="2:3" ht="15.75">
      <c r="B4820" s="41">
        <v>4817</v>
      </c>
      <c r="C4820">
        <v>3</v>
      </c>
    </row>
    <row r="4821" spans="2:3" ht="15.75">
      <c r="B4821" s="41">
        <v>4818</v>
      </c>
      <c r="C4821">
        <v>3</v>
      </c>
    </row>
    <row r="4822" spans="2:3" ht="16.5" thickBot="1">
      <c r="B4822" s="43">
        <v>4819</v>
      </c>
      <c r="C4822">
        <v>3</v>
      </c>
    </row>
    <row r="4823" spans="2:3" ht="15.75">
      <c r="B4823" s="41">
        <v>4820</v>
      </c>
      <c r="C4823">
        <v>3</v>
      </c>
    </row>
    <row r="4824" spans="2:3" ht="15.75">
      <c r="B4824" s="41">
        <v>4821</v>
      </c>
      <c r="C4824">
        <v>3</v>
      </c>
    </row>
    <row r="4825" spans="2:3" ht="16.5" thickBot="1">
      <c r="B4825" s="43">
        <v>4822</v>
      </c>
      <c r="C4825">
        <v>3</v>
      </c>
    </row>
    <row r="4826" spans="2:3" ht="15.75">
      <c r="B4826" s="41">
        <v>4823</v>
      </c>
      <c r="C4826">
        <v>3</v>
      </c>
    </row>
    <row r="4827" spans="2:3" ht="15.75">
      <c r="B4827" s="41">
        <v>4824</v>
      </c>
      <c r="C4827">
        <v>3</v>
      </c>
    </row>
    <row r="4828" spans="2:3" ht="16.5" thickBot="1">
      <c r="B4828" s="43">
        <v>4825</v>
      </c>
      <c r="C4828">
        <v>3</v>
      </c>
    </row>
    <row r="4829" spans="2:3" ht="15.75">
      <c r="B4829" s="41">
        <v>4826</v>
      </c>
      <c r="C4829">
        <v>3</v>
      </c>
    </row>
    <row r="4830" spans="2:3" ht="15.75">
      <c r="B4830" s="41">
        <v>4827</v>
      </c>
      <c r="C4830">
        <v>3</v>
      </c>
    </row>
    <row r="4831" spans="2:3" ht="16.5" thickBot="1">
      <c r="B4831" s="43">
        <v>4828</v>
      </c>
      <c r="C4831">
        <v>3</v>
      </c>
    </row>
    <row r="4832" spans="2:3" ht="15.75">
      <c r="B4832" s="41">
        <v>4829</v>
      </c>
      <c r="C4832">
        <v>3</v>
      </c>
    </row>
    <row r="4833" spans="2:3" ht="15.75">
      <c r="B4833" s="41">
        <v>4830</v>
      </c>
      <c r="C4833">
        <v>3</v>
      </c>
    </row>
    <row r="4834" spans="2:3" ht="16.5" thickBot="1">
      <c r="B4834" s="43">
        <v>4831</v>
      </c>
      <c r="C4834">
        <v>3</v>
      </c>
    </row>
    <row r="4835" spans="2:3" ht="15.75">
      <c r="B4835" s="41">
        <v>4832</v>
      </c>
      <c r="C4835">
        <v>3</v>
      </c>
    </row>
    <row r="4836" spans="2:3" ht="15.75">
      <c r="B4836" s="41">
        <v>4833</v>
      </c>
      <c r="C4836">
        <v>3</v>
      </c>
    </row>
    <row r="4837" spans="2:3" ht="16.5" thickBot="1">
      <c r="B4837" s="43">
        <v>4834</v>
      </c>
      <c r="C4837">
        <v>3</v>
      </c>
    </row>
    <row r="4838" spans="2:3" ht="15.75">
      <c r="B4838" s="41">
        <v>4835</v>
      </c>
      <c r="C4838">
        <v>3</v>
      </c>
    </row>
    <row r="4839" spans="2:3" ht="15.75">
      <c r="B4839" s="41">
        <v>4836</v>
      </c>
      <c r="C4839">
        <v>3</v>
      </c>
    </row>
    <row r="4840" spans="2:3" ht="16.5" thickBot="1">
      <c r="B4840" s="43">
        <v>4837</v>
      </c>
      <c r="C4840">
        <v>3</v>
      </c>
    </row>
    <row r="4841" spans="2:3" ht="15.75">
      <c r="B4841" s="41">
        <v>4838</v>
      </c>
      <c r="C4841">
        <v>3</v>
      </c>
    </row>
    <row r="4842" spans="2:3" ht="15.75">
      <c r="B4842" s="41">
        <v>4839</v>
      </c>
      <c r="C4842">
        <v>3</v>
      </c>
    </row>
    <row r="4843" spans="2:3" ht="16.5" thickBot="1">
      <c r="B4843" s="43">
        <v>4840</v>
      </c>
      <c r="C4843">
        <v>3</v>
      </c>
    </row>
    <row r="4844" spans="2:3" ht="15.75">
      <c r="B4844" s="41">
        <v>4841</v>
      </c>
      <c r="C4844">
        <v>3</v>
      </c>
    </row>
    <row r="4845" spans="2:3" ht="15.75">
      <c r="B4845" s="41">
        <v>4842</v>
      </c>
      <c r="C4845">
        <v>3</v>
      </c>
    </row>
    <row r="4846" spans="2:3" ht="16.5" thickBot="1">
      <c r="B4846" s="43">
        <v>4843</v>
      </c>
      <c r="C4846">
        <v>3</v>
      </c>
    </row>
    <row r="4847" spans="2:3" ht="15.75">
      <c r="B4847" s="41">
        <v>4844</v>
      </c>
      <c r="C4847">
        <v>3</v>
      </c>
    </row>
    <row r="4848" spans="2:3" ht="15.75">
      <c r="B4848" s="41">
        <v>4845</v>
      </c>
      <c r="C4848">
        <v>3</v>
      </c>
    </row>
    <row r="4849" spans="2:3" ht="16.5" thickBot="1">
      <c r="B4849" s="43">
        <v>4846</v>
      </c>
      <c r="C4849">
        <v>3</v>
      </c>
    </row>
    <row r="4850" spans="2:3" ht="15.75">
      <c r="B4850" s="41">
        <v>4847</v>
      </c>
      <c r="C4850">
        <v>3</v>
      </c>
    </row>
    <row r="4851" spans="2:3" ht="15.75">
      <c r="B4851" s="41">
        <v>4848</v>
      </c>
      <c r="C4851">
        <v>3</v>
      </c>
    </row>
    <row r="4852" spans="2:3" ht="16.5" thickBot="1">
      <c r="B4852" s="43">
        <v>4849</v>
      </c>
      <c r="C4852">
        <v>3</v>
      </c>
    </row>
    <row r="4853" spans="2:3" ht="15.75">
      <c r="B4853" s="41">
        <v>4850</v>
      </c>
      <c r="C4853">
        <v>3</v>
      </c>
    </row>
    <row r="4854" spans="2:3" ht="15.75">
      <c r="B4854" s="41">
        <v>4851</v>
      </c>
      <c r="C4854">
        <v>3</v>
      </c>
    </row>
    <row r="4855" spans="2:3" ht="16.5" thickBot="1">
      <c r="B4855" s="43">
        <v>4852</v>
      </c>
      <c r="C4855">
        <v>3</v>
      </c>
    </row>
    <row r="4856" spans="2:3" ht="15.75">
      <c r="B4856" s="41">
        <v>4853</v>
      </c>
      <c r="C4856">
        <v>3</v>
      </c>
    </row>
    <row r="4857" spans="2:3" ht="15.75">
      <c r="B4857" s="41">
        <v>4854</v>
      </c>
      <c r="C4857">
        <v>3</v>
      </c>
    </row>
    <row r="4858" spans="2:3" ht="16.5" thickBot="1">
      <c r="B4858" s="43">
        <v>4855</v>
      </c>
      <c r="C4858">
        <v>3</v>
      </c>
    </row>
    <row r="4859" spans="2:3" ht="15.75">
      <c r="B4859" s="41">
        <v>4856</v>
      </c>
      <c r="C4859">
        <v>3</v>
      </c>
    </row>
    <row r="4860" spans="2:3" ht="15.75">
      <c r="B4860" s="41">
        <v>4857</v>
      </c>
      <c r="C4860">
        <v>3</v>
      </c>
    </row>
    <row r="4861" spans="2:3" ht="16.5" thickBot="1">
      <c r="B4861" s="43">
        <v>4858</v>
      </c>
      <c r="C4861">
        <v>3</v>
      </c>
    </row>
    <row r="4862" spans="2:3" ht="15.75">
      <c r="B4862" s="41">
        <v>4859</v>
      </c>
      <c r="C4862">
        <v>3</v>
      </c>
    </row>
    <row r="4863" spans="2:3" ht="15.75">
      <c r="B4863" s="41">
        <v>4860</v>
      </c>
      <c r="C4863">
        <v>3</v>
      </c>
    </row>
    <row r="4864" spans="2:3" ht="16.5" thickBot="1">
      <c r="B4864" s="43">
        <v>4861</v>
      </c>
      <c r="C4864">
        <v>3</v>
      </c>
    </row>
    <row r="4865" spans="2:3" ht="15.75">
      <c r="B4865" s="41">
        <v>4862</v>
      </c>
      <c r="C4865">
        <v>3</v>
      </c>
    </row>
    <row r="4866" spans="2:3" ht="15.75">
      <c r="B4866" s="41">
        <v>4863</v>
      </c>
      <c r="C4866">
        <v>3</v>
      </c>
    </row>
    <row r="4867" spans="2:3" ht="16.5" thickBot="1">
      <c r="B4867" s="43">
        <v>4864</v>
      </c>
      <c r="C4867">
        <v>3</v>
      </c>
    </row>
    <row r="4868" spans="2:3" ht="15.75">
      <c r="B4868" s="41">
        <v>4865</v>
      </c>
      <c r="C4868">
        <v>3</v>
      </c>
    </row>
    <row r="4869" spans="2:3" ht="15.75">
      <c r="B4869" s="41">
        <v>4866</v>
      </c>
      <c r="C4869">
        <v>3</v>
      </c>
    </row>
    <row r="4870" spans="2:3" ht="16.5" thickBot="1">
      <c r="B4870" s="43">
        <v>4867</v>
      </c>
      <c r="C4870">
        <v>3</v>
      </c>
    </row>
    <row r="4871" spans="2:3" ht="15.75">
      <c r="B4871" s="41">
        <v>4868</v>
      </c>
      <c r="C4871">
        <v>3</v>
      </c>
    </row>
    <row r="4872" spans="2:3" ht="15.75">
      <c r="B4872" s="41">
        <v>4869</v>
      </c>
      <c r="C4872">
        <v>3</v>
      </c>
    </row>
    <row r="4873" spans="2:3" ht="16.5" thickBot="1">
      <c r="B4873" s="43">
        <v>4870</v>
      </c>
      <c r="C4873">
        <v>3</v>
      </c>
    </row>
    <row r="4874" spans="2:3" ht="15.75">
      <c r="B4874" s="41">
        <v>4871</v>
      </c>
      <c r="C4874">
        <v>3</v>
      </c>
    </row>
    <row r="4875" spans="2:3" ht="15.75">
      <c r="B4875" s="41">
        <v>4872</v>
      </c>
      <c r="C4875">
        <v>3</v>
      </c>
    </row>
    <row r="4876" spans="2:3" ht="16.5" thickBot="1">
      <c r="B4876" s="43">
        <v>4873</v>
      </c>
      <c r="C4876">
        <v>3</v>
      </c>
    </row>
    <row r="4877" spans="2:3" ht="15.75">
      <c r="B4877" s="41">
        <v>4874</v>
      </c>
      <c r="C4877">
        <v>3</v>
      </c>
    </row>
    <row r="4878" spans="2:3" ht="15.75">
      <c r="B4878" s="41">
        <v>4875</v>
      </c>
      <c r="C4878">
        <v>3</v>
      </c>
    </row>
    <row r="4879" spans="2:3" ht="16.5" thickBot="1">
      <c r="B4879" s="43">
        <v>4876</v>
      </c>
      <c r="C4879">
        <v>3</v>
      </c>
    </row>
    <row r="4880" spans="2:3" ht="15.75">
      <c r="B4880" s="41">
        <v>4877</v>
      </c>
      <c r="C4880">
        <v>3</v>
      </c>
    </row>
    <row r="4881" spans="2:3" ht="15.75">
      <c r="B4881" s="41">
        <v>4878</v>
      </c>
      <c r="C4881">
        <v>3</v>
      </c>
    </row>
    <row r="4882" spans="2:3" ht="16.5" thickBot="1">
      <c r="B4882" s="43">
        <v>4879</v>
      </c>
      <c r="C4882">
        <v>3</v>
      </c>
    </row>
    <row r="4883" spans="2:3" ht="15.75">
      <c r="B4883" s="41">
        <v>4880</v>
      </c>
      <c r="C4883">
        <v>3</v>
      </c>
    </row>
    <row r="4884" spans="2:3" ht="15.75">
      <c r="B4884" s="41">
        <v>4881</v>
      </c>
      <c r="C4884">
        <v>3</v>
      </c>
    </row>
    <row r="4885" spans="2:3" ht="16.5" thickBot="1">
      <c r="B4885" s="43">
        <v>4882</v>
      </c>
      <c r="C4885">
        <v>3</v>
      </c>
    </row>
    <row r="4886" spans="2:3" ht="15.75">
      <c r="B4886" s="41">
        <v>4883</v>
      </c>
      <c r="C4886">
        <v>3</v>
      </c>
    </row>
    <row r="4887" spans="2:3" ht="15.75">
      <c r="B4887" s="41">
        <v>4884</v>
      </c>
      <c r="C4887">
        <v>3</v>
      </c>
    </row>
    <row r="4888" spans="2:3" ht="16.5" thickBot="1">
      <c r="B4888" s="43">
        <v>4885</v>
      </c>
      <c r="C4888">
        <v>3</v>
      </c>
    </row>
    <row r="4889" spans="2:3" ht="15.75">
      <c r="B4889" s="41">
        <v>4886</v>
      </c>
      <c r="C4889">
        <v>3</v>
      </c>
    </row>
    <row r="4890" spans="2:3" ht="15.75">
      <c r="B4890" s="41">
        <v>4887</v>
      </c>
      <c r="C4890">
        <v>3</v>
      </c>
    </row>
    <row r="4891" spans="2:3" ht="16.5" thickBot="1">
      <c r="B4891" s="43">
        <v>4888</v>
      </c>
      <c r="C4891">
        <v>3</v>
      </c>
    </row>
    <row r="4892" spans="2:3" ht="15.75">
      <c r="B4892" s="41">
        <v>4889</v>
      </c>
      <c r="C4892">
        <v>3</v>
      </c>
    </row>
    <row r="4893" spans="2:3" ht="15.75">
      <c r="B4893" s="41">
        <v>4890</v>
      </c>
      <c r="C4893">
        <v>3</v>
      </c>
    </row>
    <row r="4894" spans="2:3" ht="16.5" thickBot="1">
      <c r="B4894" s="43">
        <v>4891</v>
      </c>
      <c r="C4894">
        <v>3</v>
      </c>
    </row>
    <row r="4895" spans="2:3" ht="15.75">
      <c r="B4895" s="41">
        <v>4892</v>
      </c>
      <c r="C4895">
        <v>3</v>
      </c>
    </row>
    <row r="4896" spans="2:3" ht="15.75">
      <c r="B4896" s="41">
        <v>4893</v>
      </c>
      <c r="C4896">
        <v>2</v>
      </c>
    </row>
    <row r="4897" spans="2:3" ht="16.5" thickBot="1">
      <c r="B4897" s="43">
        <v>4894</v>
      </c>
      <c r="C4897">
        <v>3</v>
      </c>
    </row>
    <row r="4898" spans="2:3" ht="15.75">
      <c r="B4898" s="41">
        <v>4895</v>
      </c>
      <c r="C4898">
        <v>3</v>
      </c>
    </row>
    <row r="4899" spans="2:3" ht="15.75">
      <c r="B4899" s="41">
        <v>4896</v>
      </c>
      <c r="C4899">
        <v>3</v>
      </c>
    </row>
    <row r="4900" spans="2:3" ht="16.5" thickBot="1">
      <c r="B4900" s="43">
        <v>4897</v>
      </c>
      <c r="C4900">
        <v>2</v>
      </c>
    </row>
    <row r="4901" spans="2:3" ht="15.75">
      <c r="B4901" s="41">
        <v>4898</v>
      </c>
      <c r="C4901">
        <v>3</v>
      </c>
    </row>
    <row r="4902" spans="2:3" ht="15.75">
      <c r="B4902" s="41">
        <v>4899</v>
      </c>
      <c r="C4902">
        <v>3</v>
      </c>
    </row>
    <row r="4903" spans="2:3" ht="16.5" thickBot="1">
      <c r="B4903" s="43">
        <v>4900</v>
      </c>
      <c r="C4903">
        <v>3</v>
      </c>
    </row>
    <row r="4904" spans="2:3" ht="15.75">
      <c r="B4904" s="41">
        <v>4901</v>
      </c>
      <c r="C4904">
        <v>3</v>
      </c>
    </row>
    <row r="4905" spans="2:3" ht="15.75">
      <c r="B4905" s="41">
        <v>4902</v>
      </c>
      <c r="C4905">
        <v>3</v>
      </c>
    </row>
    <row r="4906" spans="2:3" ht="16.5" thickBot="1">
      <c r="B4906" s="43">
        <v>4903</v>
      </c>
      <c r="C4906">
        <v>3</v>
      </c>
    </row>
    <row r="4907" spans="2:3" ht="15.75">
      <c r="B4907" s="41">
        <v>4904</v>
      </c>
      <c r="C4907">
        <v>3</v>
      </c>
    </row>
    <row r="4908" spans="2:3" ht="15.75">
      <c r="B4908" s="41">
        <v>4905</v>
      </c>
      <c r="C4908">
        <v>3</v>
      </c>
    </row>
    <row r="4909" spans="2:3" ht="16.5" thickBot="1">
      <c r="B4909" s="43">
        <v>4906</v>
      </c>
      <c r="C4909">
        <v>3</v>
      </c>
    </row>
    <row r="4910" spans="2:3" ht="15.75">
      <c r="B4910" s="41">
        <v>4907</v>
      </c>
      <c r="C4910">
        <v>3</v>
      </c>
    </row>
    <row r="4911" spans="2:3" ht="15.75">
      <c r="B4911" s="41">
        <v>4908</v>
      </c>
      <c r="C4911">
        <v>3</v>
      </c>
    </row>
    <row r="4912" spans="2:3" ht="16.5" thickBot="1">
      <c r="B4912" s="43">
        <v>4909</v>
      </c>
      <c r="C4912">
        <v>3</v>
      </c>
    </row>
    <row r="4913" spans="2:3" ht="15.75">
      <c r="B4913" s="41">
        <v>4910</v>
      </c>
      <c r="C4913">
        <v>3</v>
      </c>
    </row>
    <row r="4914" spans="2:3" ht="15.75">
      <c r="B4914" s="41">
        <v>4911</v>
      </c>
      <c r="C4914">
        <v>3</v>
      </c>
    </row>
    <row r="4915" spans="2:3" ht="16.5" thickBot="1">
      <c r="B4915" s="43">
        <v>4912</v>
      </c>
      <c r="C4915">
        <v>3</v>
      </c>
    </row>
    <row r="4916" spans="2:3" ht="15.75">
      <c r="B4916" s="41">
        <v>4913</v>
      </c>
      <c r="C4916">
        <v>3</v>
      </c>
    </row>
    <row r="4917" spans="2:3" ht="15.75">
      <c r="B4917" s="41">
        <v>4914</v>
      </c>
      <c r="C4917">
        <v>3</v>
      </c>
    </row>
    <row r="4918" spans="2:3" ht="16.5" thickBot="1">
      <c r="B4918" s="43">
        <v>4915</v>
      </c>
      <c r="C4918">
        <v>3</v>
      </c>
    </row>
    <row r="4919" spans="2:3" ht="15.75">
      <c r="B4919" s="41">
        <v>4916</v>
      </c>
      <c r="C4919">
        <v>2</v>
      </c>
    </row>
    <row r="4920" spans="2:3" ht="15.75">
      <c r="B4920" s="41">
        <v>4917</v>
      </c>
      <c r="C4920">
        <v>2</v>
      </c>
    </row>
    <row r="4921" spans="2:3" ht="16.5" thickBot="1">
      <c r="B4921" s="43">
        <v>4918</v>
      </c>
      <c r="C4921">
        <v>2</v>
      </c>
    </row>
    <row r="4922" spans="2:3" ht="15.75">
      <c r="B4922" s="41">
        <v>4919</v>
      </c>
      <c r="C4922">
        <v>2</v>
      </c>
    </row>
    <row r="4923" spans="2:3" ht="15.75">
      <c r="B4923" s="41">
        <v>4920</v>
      </c>
      <c r="C4923">
        <v>2</v>
      </c>
    </row>
    <row r="4924" spans="2:3" ht="16.5" thickBot="1">
      <c r="B4924" s="43">
        <v>4921</v>
      </c>
      <c r="C4924">
        <v>2</v>
      </c>
    </row>
    <row r="4925" spans="2:3" ht="15.75">
      <c r="B4925" s="41">
        <v>4922</v>
      </c>
      <c r="C4925">
        <v>2</v>
      </c>
    </row>
    <row r="4926" spans="2:3" ht="15.75">
      <c r="B4926" s="41">
        <v>4923</v>
      </c>
      <c r="C4926">
        <v>2</v>
      </c>
    </row>
    <row r="4927" spans="2:3" ht="16.5" thickBot="1">
      <c r="B4927" s="43">
        <v>4924</v>
      </c>
      <c r="C4927">
        <v>2</v>
      </c>
    </row>
    <row r="4928" spans="2:3" ht="15.75">
      <c r="B4928" s="41">
        <v>4925</v>
      </c>
      <c r="C4928">
        <v>2</v>
      </c>
    </row>
    <row r="4929" spans="2:3" ht="15.75">
      <c r="B4929" s="41">
        <v>4926</v>
      </c>
      <c r="C4929">
        <v>2</v>
      </c>
    </row>
    <row r="4930" spans="2:3" ht="16.5" thickBot="1">
      <c r="B4930" s="43">
        <v>4927</v>
      </c>
      <c r="C4930">
        <v>2</v>
      </c>
    </row>
    <row r="4931" spans="2:3" ht="15.75">
      <c r="B4931" s="41">
        <v>4928</v>
      </c>
      <c r="C4931">
        <v>2</v>
      </c>
    </row>
    <row r="4932" spans="2:3" ht="15.75">
      <c r="B4932" s="41">
        <v>4929</v>
      </c>
      <c r="C4932">
        <v>2</v>
      </c>
    </row>
    <row r="4933" spans="2:3" ht="16.5" thickBot="1">
      <c r="B4933" s="43">
        <v>4930</v>
      </c>
      <c r="C4933">
        <v>2</v>
      </c>
    </row>
    <row r="4934" spans="2:3" ht="15.75">
      <c r="B4934" s="41">
        <v>4931</v>
      </c>
      <c r="C4934">
        <v>2</v>
      </c>
    </row>
    <row r="4935" spans="2:3" ht="15.75">
      <c r="B4935" s="41">
        <v>4932</v>
      </c>
      <c r="C4935">
        <v>2</v>
      </c>
    </row>
    <row r="4936" spans="2:3" ht="16.5" thickBot="1">
      <c r="B4936" s="43">
        <v>4933</v>
      </c>
      <c r="C4936">
        <v>2</v>
      </c>
    </row>
    <row r="4937" spans="2:3" ht="15.75">
      <c r="B4937" s="41">
        <v>4934</v>
      </c>
      <c r="C4937">
        <v>2</v>
      </c>
    </row>
    <row r="4938" spans="2:3" ht="15.75">
      <c r="B4938" s="41">
        <v>4935</v>
      </c>
      <c r="C4938">
        <v>2</v>
      </c>
    </row>
    <row r="4939" spans="2:3" ht="16.5" thickBot="1">
      <c r="B4939" s="43">
        <v>4936</v>
      </c>
      <c r="C4939">
        <v>2</v>
      </c>
    </row>
    <row r="4940" spans="2:3" ht="15.75">
      <c r="B4940" s="41">
        <v>4937</v>
      </c>
      <c r="C4940">
        <v>2</v>
      </c>
    </row>
    <row r="4941" spans="2:3" ht="15.75">
      <c r="B4941" s="41">
        <v>4938</v>
      </c>
      <c r="C4941">
        <v>2</v>
      </c>
    </row>
    <row r="4942" spans="2:3" ht="16.5" thickBot="1">
      <c r="B4942" s="43">
        <v>4939</v>
      </c>
      <c r="C4942">
        <v>2</v>
      </c>
    </row>
    <row r="4943" spans="2:3" ht="15.75">
      <c r="B4943" s="41">
        <v>4940</v>
      </c>
      <c r="C4943">
        <v>2</v>
      </c>
    </row>
    <row r="4944" spans="2:3" ht="15.75">
      <c r="B4944" s="41">
        <v>4941</v>
      </c>
      <c r="C4944">
        <v>2</v>
      </c>
    </row>
    <row r="4945" spans="2:3" ht="16.5" thickBot="1">
      <c r="B4945" s="43">
        <v>4942</v>
      </c>
      <c r="C4945">
        <v>2</v>
      </c>
    </row>
    <row r="4946" spans="2:3" ht="15.75">
      <c r="B4946" s="41">
        <v>4943</v>
      </c>
      <c r="C4946">
        <v>2</v>
      </c>
    </row>
    <row r="4947" spans="2:3" ht="15.75">
      <c r="B4947" s="41">
        <v>4944</v>
      </c>
      <c r="C4947">
        <v>2</v>
      </c>
    </row>
    <row r="4948" spans="2:3" ht="16.5" thickBot="1">
      <c r="B4948" s="43">
        <v>4945</v>
      </c>
      <c r="C4948">
        <v>2</v>
      </c>
    </row>
    <row r="4949" spans="2:3" ht="15.75">
      <c r="B4949" s="41">
        <v>4946</v>
      </c>
      <c r="C4949">
        <v>2</v>
      </c>
    </row>
    <row r="4950" spans="2:3" ht="15.75">
      <c r="B4950" s="41">
        <v>4947</v>
      </c>
      <c r="C4950">
        <v>2</v>
      </c>
    </row>
    <row r="4951" spans="2:3" ht="16.5" thickBot="1">
      <c r="B4951" s="43">
        <v>4948</v>
      </c>
      <c r="C4951">
        <v>2</v>
      </c>
    </row>
    <row r="4952" spans="2:3" ht="15.75">
      <c r="B4952" s="41">
        <v>4949</v>
      </c>
      <c r="C4952">
        <v>2</v>
      </c>
    </row>
    <row r="4953" spans="2:3" ht="15.75">
      <c r="B4953" s="41">
        <v>4950</v>
      </c>
      <c r="C4953">
        <v>2</v>
      </c>
    </row>
    <row r="4954" spans="2:3" ht="16.5" thickBot="1">
      <c r="B4954" s="43">
        <v>4951</v>
      </c>
      <c r="C4954">
        <v>3</v>
      </c>
    </row>
    <row r="4955" spans="2:3" ht="15.75">
      <c r="B4955" s="41">
        <v>4952</v>
      </c>
      <c r="C4955">
        <v>2</v>
      </c>
    </row>
    <row r="4956" spans="2:3" ht="15.75">
      <c r="B4956" s="41">
        <v>4953</v>
      </c>
      <c r="C4956">
        <v>2</v>
      </c>
    </row>
    <row r="4957" spans="2:3" ht="16.5" thickBot="1">
      <c r="B4957" s="43">
        <v>4954</v>
      </c>
      <c r="C4957">
        <v>2</v>
      </c>
    </row>
    <row r="4958" spans="2:3" ht="15.75">
      <c r="B4958" s="41">
        <v>4955</v>
      </c>
      <c r="C4958">
        <v>2</v>
      </c>
    </row>
    <row r="4959" spans="2:3" ht="15.75">
      <c r="B4959" s="41">
        <v>4956</v>
      </c>
      <c r="C4959">
        <v>2</v>
      </c>
    </row>
    <row r="4960" spans="2:3" ht="16.5" thickBot="1">
      <c r="B4960" s="43">
        <v>4957</v>
      </c>
      <c r="C4960">
        <v>2</v>
      </c>
    </row>
    <row r="4961" spans="2:3" ht="15.75">
      <c r="B4961" s="41">
        <v>4958</v>
      </c>
      <c r="C4961">
        <v>2</v>
      </c>
    </row>
    <row r="4962" spans="2:3" ht="15.75">
      <c r="B4962" s="41">
        <v>4959</v>
      </c>
      <c r="C4962">
        <v>2</v>
      </c>
    </row>
    <row r="4963" spans="2:3" ht="16.5" thickBot="1">
      <c r="B4963" s="43">
        <v>4960</v>
      </c>
      <c r="C4963">
        <v>2</v>
      </c>
    </row>
    <row r="4964" spans="2:3" ht="15.75">
      <c r="B4964" s="41">
        <v>4961</v>
      </c>
      <c r="C4964">
        <v>2</v>
      </c>
    </row>
    <row r="4965" spans="2:3" ht="15.75">
      <c r="B4965" s="41">
        <v>4962</v>
      </c>
      <c r="C4965">
        <v>2</v>
      </c>
    </row>
    <row r="4966" spans="2:3" ht="16.5" thickBot="1">
      <c r="B4966" s="43">
        <v>4963</v>
      </c>
      <c r="C4966">
        <v>2</v>
      </c>
    </row>
    <row r="4967" spans="2:3" ht="15.75">
      <c r="B4967" s="41">
        <v>4964</v>
      </c>
      <c r="C4967">
        <v>2</v>
      </c>
    </row>
    <row r="4968" spans="2:3" ht="15.75">
      <c r="B4968" s="41">
        <v>4965</v>
      </c>
      <c r="C4968">
        <v>2</v>
      </c>
    </row>
    <row r="4969" spans="2:3" ht="16.5" thickBot="1">
      <c r="B4969" s="43">
        <v>4966</v>
      </c>
      <c r="C4969">
        <v>2</v>
      </c>
    </row>
    <row r="4970" spans="2:3" ht="15.75">
      <c r="B4970" s="41">
        <v>4967</v>
      </c>
      <c r="C4970">
        <v>2</v>
      </c>
    </row>
    <row r="4971" spans="2:3" ht="15.75">
      <c r="B4971" s="41">
        <v>4968</v>
      </c>
      <c r="C4971">
        <v>2</v>
      </c>
    </row>
    <row r="4972" spans="2:3" ht="16.5" thickBot="1">
      <c r="B4972" s="43">
        <v>4969</v>
      </c>
      <c r="C4972">
        <v>2</v>
      </c>
    </row>
    <row r="4973" spans="2:3" ht="15.75">
      <c r="B4973" s="41">
        <v>4970</v>
      </c>
      <c r="C4973">
        <v>2</v>
      </c>
    </row>
    <row r="4974" spans="2:3" ht="15.75">
      <c r="B4974" s="41">
        <v>4971</v>
      </c>
      <c r="C4974">
        <v>2</v>
      </c>
    </row>
    <row r="4975" spans="2:3" ht="16.5" thickBot="1">
      <c r="B4975" s="43">
        <v>4972</v>
      </c>
      <c r="C4975">
        <v>2</v>
      </c>
    </row>
    <row r="4976" spans="2:3" ht="15.75">
      <c r="B4976" s="41">
        <v>4973</v>
      </c>
      <c r="C4976">
        <v>2</v>
      </c>
    </row>
    <row r="4977" spans="2:3" ht="15.75">
      <c r="B4977" s="41">
        <v>4974</v>
      </c>
      <c r="C4977">
        <v>2</v>
      </c>
    </row>
    <row r="4978" spans="2:3" ht="16.5" thickBot="1">
      <c r="B4978" s="43">
        <v>4975</v>
      </c>
      <c r="C4978">
        <v>2</v>
      </c>
    </row>
    <row r="4979" spans="2:3" ht="15.75">
      <c r="B4979" s="41">
        <v>4976</v>
      </c>
      <c r="C4979">
        <v>2</v>
      </c>
    </row>
    <row r="4980" spans="2:3" ht="15.75">
      <c r="B4980" s="41">
        <v>4977</v>
      </c>
      <c r="C4980">
        <v>2</v>
      </c>
    </row>
    <row r="4981" spans="2:3" ht="16.5" thickBot="1">
      <c r="B4981" s="43">
        <v>4978</v>
      </c>
      <c r="C4981">
        <v>2</v>
      </c>
    </row>
    <row r="4982" spans="2:3" ht="15.75">
      <c r="B4982" s="41">
        <v>4979</v>
      </c>
      <c r="C4982">
        <v>2</v>
      </c>
    </row>
    <row r="4983" spans="2:3" ht="15.75">
      <c r="B4983" s="41">
        <v>4980</v>
      </c>
      <c r="C4983">
        <v>2</v>
      </c>
    </row>
    <row r="4984" spans="2:3" ht="16.5" thickBot="1">
      <c r="B4984" s="43">
        <v>4981</v>
      </c>
      <c r="C4984">
        <v>2</v>
      </c>
    </row>
    <row r="4985" spans="2:3" ht="15.75">
      <c r="B4985" s="41">
        <v>4982</v>
      </c>
      <c r="C4985">
        <v>2</v>
      </c>
    </row>
    <row r="4986" spans="2:3" ht="15.75">
      <c r="B4986" s="41">
        <v>4983</v>
      </c>
      <c r="C4986">
        <v>2</v>
      </c>
    </row>
    <row r="4987" spans="2:3" ht="16.5" thickBot="1">
      <c r="B4987" s="43">
        <v>4984</v>
      </c>
      <c r="C4987">
        <v>2</v>
      </c>
    </row>
    <row r="4988" spans="2:3" ht="15.75">
      <c r="B4988" s="41">
        <v>4985</v>
      </c>
      <c r="C4988">
        <v>2</v>
      </c>
    </row>
    <row r="4989" spans="2:3" ht="15.75">
      <c r="B4989" s="41">
        <v>4986</v>
      </c>
      <c r="C4989">
        <v>2</v>
      </c>
    </row>
    <row r="4990" spans="2:3" ht="16.5" thickBot="1">
      <c r="B4990" s="43">
        <v>4987</v>
      </c>
      <c r="C4990">
        <v>2</v>
      </c>
    </row>
    <row r="4991" spans="2:3" ht="15.75">
      <c r="B4991" s="41">
        <v>4988</v>
      </c>
      <c r="C4991">
        <v>2</v>
      </c>
    </row>
    <row r="4992" spans="2:3" ht="15.75">
      <c r="B4992" s="41">
        <v>4989</v>
      </c>
      <c r="C4992">
        <v>2</v>
      </c>
    </row>
    <row r="4993" spans="2:3" ht="16.5" thickBot="1">
      <c r="B4993" s="43">
        <v>4990</v>
      </c>
      <c r="C4993">
        <v>2</v>
      </c>
    </row>
    <row r="4994" spans="2:3" ht="15.75">
      <c r="B4994" s="41">
        <v>4991</v>
      </c>
      <c r="C4994">
        <v>2</v>
      </c>
    </row>
    <row r="4995" spans="2:3" ht="15.75">
      <c r="B4995" s="41">
        <v>4992</v>
      </c>
      <c r="C4995">
        <v>2</v>
      </c>
    </row>
    <row r="4996" spans="2:3" ht="16.5" thickBot="1">
      <c r="B4996" s="43">
        <v>4993</v>
      </c>
      <c r="C4996">
        <v>2</v>
      </c>
    </row>
    <row r="4997" spans="2:3" ht="15.75">
      <c r="B4997" s="41">
        <v>4994</v>
      </c>
      <c r="C4997">
        <v>2</v>
      </c>
    </row>
    <row r="4998" spans="2:3" ht="15.75">
      <c r="B4998" s="41">
        <v>4995</v>
      </c>
      <c r="C4998">
        <v>2</v>
      </c>
    </row>
    <row r="4999" spans="2:3" ht="16.5" thickBot="1">
      <c r="B4999" s="43">
        <v>4996</v>
      </c>
      <c r="C4999">
        <v>2</v>
      </c>
    </row>
    <row r="5000" spans="2:3" ht="15.75">
      <c r="B5000" s="41">
        <v>4997</v>
      </c>
      <c r="C5000">
        <v>2</v>
      </c>
    </row>
    <row r="5001" spans="2:3" ht="15.75">
      <c r="B5001" s="41">
        <v>4998</v>
      </c>
      <c r="C5001">
        <v>2</v>
      </c>
    </row>
    <row r="5002" spans="2:3" ht="16.5" thickBot="1">
      <c r="B5002" s="43">
        <v>4999</v>
      </c>
      <c r="C5002">
        <v>2</v>
      </c>
    </row>
    <row r="5003" spans="2:3" ht="15.75">
      <c r="B5003" s="41">
        <v>5000</v>
      </c>
      <c r="C5003">
        <v>2</v>
      </c>
    </row>
    <row r="5004" spans="2:3" ht="15.75">
      <c r="B5004" s="41">
        <v>5001</v>
      </c>
      <c r="C5004">
        <v>2</v>
      </c>
    </row>
    <row r="5005" spans="2:3" ht="16.5" thickBot="1">
      <c r="B5005" s="43">
        <v>5002</v>
      </c>
      <c r="C5005">
        <v>2</v>
      </c>
    </row>
    <row r="5006" spans="2:3" ht="15.75">
      <c r="B5006" s="41">
        <v>5003</v>
      </c>
      <c r="C5006">
        <v>2</v>
      </c>
    </row>
    <row r="5007" spans="2:3" ht="15.75">
      <c r="B5007" s="41">
        <v>5004</v>
      </c>
      <c r="C5007">
        <v>2</v>
      </c>
    </row>
    <row r="5008" spans="2:3" ht="16.5" thickBot="1">
      <c r="B5008" s="43">
        <v>5005</v>
      </c>
      <c r="C5008">
        <v>2</v>
      </c>
    </row>
    <row r="5009" spans="2:3" ht="15.75">
      <c r="B5009" s="41">
        <v>5006</v>
      </c>
      <c r="C5009">
        <v>2</v>
      </c>
    </row>
    <row r="5010" spans="2:3" ht="15.75">
      <c r="B5010" s="41">
        <v>5007</v>
      </c>
      <c r="C5010">
        <v>2</v>
      </c>
    </row>
    <row r="5011" spans="2:3" ht="16.5" thickBot="1">
      <c r="B5011" s="43">
        <v>5008</v>
      </c>
      <c r="C5011">
        <v>2</v>
      </c>
    </row>
    <row r="5012" spans="2:3" ht="15.75">
      <c r="B5012" s="41">
        <v>5009</v>
      </c>
      <c r="C5012">
        <v>2</v>
      </c>
    </row>
    <row r="5013" spans="2:3" ht="15.75">
      <c r="B5013" s="41">
        <v>5010</v>
      </c>
      <c r="C5013">
        <v>2</v>
      </c>
    </row>
    <row r="5014" spans="2:3" ht="16.5" thickBot="1">
      <c r="B5014" s="43">
        <v>5011</v>
      </c>
      <c r="C5014">
        <v>2</v>
      </c>
    </row>
    <row r="5015" spans="2:3" ht="15.75">
      <c r="B5015" s="41">
        <v>5012</v>
      </c>
      <c r="C5015">
        <v>2</v>
      </c>
    </row>
    <row r="5016" spans="2:3" ht="15.75">
      <c r="B5016" s="41">
        <v>5013</v>
      </c>
      <c r="C5016">
        <v>2</v>
      </c>
    </row>
    <row r="5017" spans="2:3" ht="16.5" thickBot="1">
      <c r="B5017" s="43">
        <v>5014</v>
      </c>
      <c r="C5017">
        <v>2</v>
      </c>
    </row>
    <row r="5018" spans="2:3" ht="15.75">
      <c r="B5018" s="41">
        <v>5015</v>
      </c>
      <c r="C5018">
        <v>2</v>
      </c>
    </row>
    <row r="5019" spans="2:3" ht="15.75">
      <c r="B5019" s="41">
        <v>5016</v>
      </c>
      <c r="C5019">
        <v>2</v>
      </c>
    </row>
    <row r="5020" spans="2:3" ht="16.5" thickBot="1">
      <c r="B5020" s="43">
        <v>5017</v>
      </c>
      <c r="C5020">
        <v>2</v>
      </c>
    </row>
    <row r="5021" spans="2:3" ht="15.75">
      <c r="B5021" s="41">
        <v>5018</v>
      </c>
      <c r="C5021">
        <v>2</v>
      </c>
    </row>
    <row r="5022" spans="2:3" ht="15.75">
      <c r="B5022" s="41">
        <v>5019</v>
      </c>
      <c r="C5022">
        <v>2</v>
      </c>
    </row>
    <row r="5023" spans="2:3" ht="16.5" thickBot="1">
      <c r="B5023" s="43">
        <v>5020</v>
      </c>
      <c r="C5023">
        <v>2</v>
      </c>
    </row>
    <row r="5024" spans="2:3" ht="15.75">
      <c r="B5024" s="41">
        <v>5021</v>
      </c>
      <c r="C5024">
        <v>2</v>
      </c>
    </row>
    <row r="5025" spans="2:3" ht="15.75">
      <c r="B5025" s="41">
        <v>5022</v>
      </c>
      <c r="C5025">
        <v>2</v>
      </c>
    </row>
    <row r="5026" spans="2:3" ht="16.5" thickBot="1">
      <c r="B5026" s="43">
        <v>5023</v>
      </c>
      <c r="C5026">
        <v>2</v>
      </c>
    </row>
    <row r="5027" spans="2:3" ht="15.75">
      <c r="B5027" s="41">
        <v>5024</v>
      </c>
      <c r="C5027">
        <v>2</v>
      </c>
    </row>
    <row r="5028" spans="2:3" ht="15.75">
      <c r="B5028" s="41">
        <v>5025</v>
      </c>
      <c r="C5028">
        <v>2</v>
      </c>
    </row>
    <row r="5029" spans="2:3" ht="16.5" thickBot="1">
      <c r="B5029" s="43">
        <v>5026</v>
      </c>
      <c r="C5029">
        <v>2</v>
      </c>
    </row>
    <row r="5030" spans="2:3" ht="15.75">
      <c r="B5030" s="41">
        <v>5027</v>
      </c>
      <c r="C5030">
        <v>2</v>
      </c>
    </row>
    <row r="5031" spans="2:3" ht="15.75">
      <c r="B5031" s="41">
        <v>5028</v>
      </c>
      <c r="C5031">
        <v>2</v>
      </c>
    </row>
    <row r="5032" spans="2:3" ht="16.5" thickBot="1">
      <c r="B5032" s="43">
        <v>5029</v>
      </c>
      <c r="C5032">
        <v>2</v>
      </c>
    </row>
    <row r="5033" spans="2:3" ht="15.75">
      <c r="B5033" s="41">
        <v>5030</v>
      </c>
      <c r="C5033">
        <v>2</v>
      </c>
    </row>
    <row r="5034" spans="2:3" ht="15.75">
      <c r="B5034" s="41">
        <v>5031</v>
      </c>
      <c r="C5034">
        <v>2</v>
      </c>
    </row>
    <row r="5035" spans="2:3" ht="16.5" thickBot="1">
      <c r="B5035" s="43">
        <v>5032</v>
      </c>
      <c r="C5035">
        <v>2</v>
      </c>
    </row>
    <row r="5036" spans="2:3" ht="15.75">
      <c r="B5036" s="41">
        <v>5033</v>
      </c>
      <c r="C5036">
        <v>2</v>
      </c>
    </row>
    <row r="5037" spans="2:3" ht="15.75">
      <c r="B5037" s="41">
        <v>5034</v>
      </c>
      <c r="C5037">
        <v>2</v>
      </c>
    </row>
    <row r="5038" spans="2:3" ht="16.5" thickBot="1">
      <c r="B5038" s="43">
        <v>5035</v>
      </c>
      <c r="C5038">
        <v>2</v>
      </c>
    </row>
    <row r="5039" spans="2:3" ht="15.75">
      <c r="B5039" s="41">
        <v>5036</v>
      </c>
      <c r="C5039">
        <v>2</v>
      </c>
    </row>
    <row r="5040" spans="2:3" ht="15.75">
      <c r="B5040" s="41">
        <v>5037</v>
      </c>
      <c r="C5040">
        <v>2</v>
      </c>
    </row>
    <row r="5041" spans="2:3" ht="16.5" thickBot="1">
      <c r="B5041" s="43">
        <v>5038</v>
      </c>
      <c r="C5041">
        <v>2</v>
      </c>
    </row>
    <row r="5042" spans="2:3" ht="15.75">
      <c r="B5042" s="41">
        <v>5039</v>
      </c>
      <c r="C5042">
        <v>2</v>
      </c>
    </row>
    <row r="5043" spans="2:3" ht="15.75">
      <c r="B5043" s="41">
        <v>5040</v>
      </c>
      <c r="C5043">
        <v>2</v>
      </c>
    </row>
    <row r="5044" spans="2:3" ht="16.5" thickBot="1">
      <c r="B5044" s="43">
        <v>5041</v>
      </c>
      <c r="C5044">
        <v>2</v>
      </c>
    </row>
    <row r="5045" spans="2:3" ht="15.75">
      <c r="B5045" s="41">
        <v>5042</v>
      </c>
      <c r="C5045">
        <v>2</v>
      </c>
    </row>
    <row r="5046" spans="2:3" ht="15.75">
      <c r="B5046" s="41">
        <v>5043</v>
      </c>
      <c r="C5046">
        <v>2</v>
      </c>
    </row>
    <row r="5047" spans="2:3" ht="16.5" thickBot="1">
      <c r="B5047" s="43">
        <v>5044</v>
      </c>
      <c r="C5047">
        <v>2</v>
      </c>
    </row>
    <row r="5048" spans="2:3" ht="15.75">
      <c r="B5048" s="41">
        <v>5045</v>
      </c>
      <c r="C5048">
        <v>2</v>
      </c>
    </row>
    <row r="5049" spans="2:3" ht="15.75">
      <c r="B5049" s="41">
        <v>5046</v>
      </c>
      <c r="C5049">
        <v>2</v>
      </c>
    </row>
    <row r="5050" spans="2:3" ht="16.5" thickBot="1">
      <c r="B5050" s="43">
        <v>5047</v>
      </c>
      <c r="C5050">
        <v>2</v>
      </c>
    </row>
    <row r="5051" spans="2:3" ht="15.75">
      <c r="B5051" s="41">
        <v>5048</v>
      </c>
      <c r="C5051">
        <v>2</v>
      </c>
    </row>
    <row r="5052" spans="2:3" ht="15.75">
      <c r="B5052" s="41">
        <v>5049</v>
      </c>
      <c r="C5052">
        <v>2</v>
      </c>
    </row>
    <row r="5053" spans="2:3" ht="16.5" thickBot="1">
      <c r="B5053" s="43">
        <v>5050</v>
      </c>
      <c r="C5053">
        <v>2</v>
      </c>
    </row>
    <row r="5054" spans="2:3" ht="15.75">
      <c r="B5054" s="41">
        <v>5051</v>
      </c>
      <c r="C5054">
        <v>2</v>
      </c>
    </row>
    <row r="5055" spans="2:3" ht="15.75">
      <c r="B5055" s="41">
        <v>5052</v>
      </c>
      <c r="C5055">
        <v>2</v>
      </c>
    </row>
    <row r="5056" spans="2:3" ht="16.5" thickBot="1">
      <c r="B5056" s="43">
        <v>5053</v>
      </c>
      <c r="C5056">
        <v>2</v>
      </c>
    </row>
    <row r="5057" spans="2:3" ht="15.75">
      <c r="B5057" s="41">
        <v>5054</v>
      </c>
      <c r="C5057">
        <v>2</v>
      </c>
    </row>
    <row r="5058" spans="2:3" ht="15.75">
      <c r="B5058" s="41">
        <v>5055</v>
      </c>
      <c r="C5058">
        <v>2</v>
      </c>
    </row>
    <row r="5059" spans="2:3" ht="16.5" thickBot="1">
      <c r="B5059" s="43">
        <v>5056</v>
      </c>
      <c r="C5059">
        <v>2</v>
      </c>
    </row>
    <row r="5060" spans="2:3" ht="15.75">
      <c r="B5060" s="41">
        <v>5057</v>
      </c>
      <c r="C5060">
        <v>2</v>
      </c>
    </row>
    <row r="5061" spans="2:3" ht="15.75">
      <c r="B5061" s="41">
        <v>5058</v>
      </c>
      <c r="C5061">
        <v>2</v>
      </c>
    </row>
    <row r="5062" spans="2:3" ht="16.5" thickBot="1">
      <c r="B5062" s="43">
        <v>5059</v>
      </c>
      <c r="C5062">
        <v>2</v>
      </c>
    </row>
    <row r="5063" spans="2:3" ht="15.75">
      <c r="B5063" s="41">
        <v>5060</v>
      </c>
      <c r="C5063">
        <v>2</v>
      </c>
    </row>
    <row r="5064" spans="2:3" ht="15.75">
      <c r="B5064" s="41">
        <v>5061</v>
      </c>
      <c r="C5064">
        <v>2</v>
      </c>
    </row>
    <row r="5065" spans="2:3" ht="16.5" thickBot="1">
      <c r="B5065" s="43">
        <v>5062</v>
      </c>
      <c r="C5065">
        <v>2</v>
      </c>
    </row>
    <row r="5066" spans="2:3" ht="15.75">
      <c r="B5066" s="41">
        <v>5063</v>
      </c>
      <c r="C5066">
        <v>2</v>
      </c>
    </row>
    <row r="5067" spans="2:3" ht="15.75">
      <c r="B5067" s="41">
        <v>5064</v>
      </c>
      <c r="C5067">
        <v>2</v>
      </c>
    </row>
    <row r="5068" spans="2:3" ht="16.5" thickBot="1">
      <c r="B5068" s="43">
        <v>5065</v>
      </c>
      <c r="C5068">
        <v>2</v>
      </c>
    </row>
    <row r="5069" spans="2:3" ht="15.75">
      <c r="B5069" s="41">
        <v>5066</v>
      </c>
      <c r="C5069">
        <v>2</v>
      </c>
    </row>
    <row r="5070" spans="2:3" ht="15.75">
      <c r="B5070" s="41">
        <v>5067</v>
      </c>
      <c r="C5070">
        <v>2</v>
      </c>
    </row>
    <row r="5071" spans="2:3" ht="16.5" thickBot="1">
      <c r="B5071" s="43">
        <v>5068</v>
      </c>
      <c r="C5071">
        <v>2</v>
      </c>
    </row>
    <row r="5072" spans="2:3" ht="15.75">
      <c r="B5072" s="41">
        <v>5069</v>
      </c>
      <c r="C5072">
        <v>2</v>
      </c>
    </row>
    <row r="5073" spans="2:3" ht="15.75">
      <c r="B5073" s="41">
        <v>5070</v>
      </c>
      <c r="C5073">
        <v>2</v>
      </c>
    </row>
    <row r="5074" spans="2:3" ht="16.5" thickBot="1">
      <c r="B5074" s="43">
        <v>5071</v>
      </c>
      <c r="C5074">
        <v>2</v>
      </c>
    </row>
    <row r="5075" spans="2:3" ht="15.75">
      <c r="B5075" s="41">
        <v>5072</v>
      </c>
      <c r="C5075">
        <v>2</v>
      </c>
    </row>
    <row r="5076" spans="2:3" ht="15.75">
      <c r="B5076" s="41">
        <v>5073</v>
      </c>
      <c r="C5076">
        <v>2</v>
      </c>
    </row>
    <row r="5077" spans="2:3" ht="16.5" thickBot="1">
      <c r="B5077" s="43">
        <v>5074</v>
      </c>
      <c r="C5077">
        <v>2</v>
      </c>
    </row>
    <row r="5078" spans="2:3" ht="15.75">
      <c r="B5078" s="41">
        <v>5075</v>
      </c>
      <c r="C5078">
        <v>2</v>
      </c>
    </row>
    <row r="5079" spans="2:3" ht="15.75">
      <c r="B5079" s="41">
        <v>5076</v>
      </c>
      <c r="C5079">
        <v>2</v>
      </c>
    </row>
    <row r="5080" spans="2:3" ht="16.5" thickBot="1">
      <c r="B5080" s="43">
        <v>5077</v>
      </c>
      <c r="C5080">
        <v>2</v>
      </c>
    </row>
    <row r="5081" spans="2:3" ht="15.75">
      <c r="B5081" s="41">
        <v>5078</v>
      </c>
      <c r="C5081">
        <v>2</v>
      </c>
    </row>
    <row r="5082" spans="2:3" ht="15.75">
      <c r="B5082" s="41">
        <v>5079</v>
      </c>
      <c r="C5082">
        <v>2</v>
      </c>
    </row>
    <row r="5083" spans="2:3" ht="16.5" thickBot="1">
      <c r="B5083" s="43">
        <v>5080</v>
      </c>
      <c r="C5083">
        <v>2</v>
      </c>
    </row>
    <row r="5084" spans="2:3" ht="15.75">
      <c r="B5084" s="41">
        <v>5081</v>
      </c>
      <c r="C5084">
        <v>2</v>
      </c>
    </row>
    <row r="5085" spans="2:3" ht="15.75">
      <c r="B5085" s="41">
        <v>5082</v>
      </c>
      <c r="C5085">
        <v>2</v>
      </c>
    </row>
    <row r="5086" spans="2:3" ht="16.5" thickBot="1">
      <c r="B5086" s="43">
        <v>5083</v>
      </c>
      <c r="C5086">
        <v>2</v>
      </c>
    </row>
    <row r="5087" spans="2:3" ht="15.75">
      <c r="B5087" s="41">
        <v>5084</v>
      </c>
      <c r="C5087">
        <v>2</v>
      </c>
    </row>
    <row r="5088" spans="2:3" ht="15.75">
      <c r="B5088" s="41">
        <v>5085</v>
      </c>
      <c r="C5088">
        <v>2</v>
      </c>
    </row>
    <row r="5089" spans="2:3" ht="16.5" thickBot="1">
      <c r="B5089" s="43">
        <v>5086</v>
      </c>
      <c r="C5089">
        <v>2</v>
      </c>
    </row>
    <row r="5090" spans="2:3" ht="15.75">
      <c r="B5090" s="41">
        <v>5087</v>
      </c>
      <c r="C5090">
        <v>2</v>
      </c>
    </row>
    <row r="5091" spans="2:3" ht="15.75">
      <c r="B5091" s="41">
        <v>5088</v>
      </c>
      <c r="C5091">
        <v>2</v>
      </c>
    </row>
    <row r="5092" spans="2:3" ht="16.5" thickBot="1">
      <c r="B5092" s="43">
        <v>5089</v>
      </c>
      <c r="C5092">
        <v>2</v>
      </c>
    </row>
    <row r="5093" spans="2:3" ht="15.75">
      <c r="B5093" s="41">
        <v>5090</v>
      </c>
      <c r="C5093">
        <v>2</v>
      </c>
    </row>
    <row r="5094" spans="2:3" ht="15.75">
      <c r="B5094" s="41">
        <v>5091</v>
      </c>
      <c r="C5094">
        <v>2</v>
      </c>
    </row>
    <row r="5095" spans="2:3" ht="16.5" thickBot="1">
      <c r="B5095" s="43">
        <v>5092</v>
      </c>
      <c r="C5095">
        <v>2</v>
      </c>
    </row>
    <row r="5096" spans="2:3" ht="15.75">
      <c r="B5096" s="41">
        <v>5093</v>
      </c>
      <c r="C5096">
        <v>2</v>
      </c>
    </row>
    <row r="5097" spans="2:3" ht="15.75">
      <c r="B5097" s="41">
        <v>5094</v>
      </c>
      <c r="C5097">
        <v>2</v>
      </c>
    </row>
    <row r="5098" spans="2:3" ht="16.5" thickBot="1">
      <c r="B5098" s="43">
        <v>5095</v>
      </c>
      <c r="C5098">
        <v>2</v>
      </c>
    </row>
    <row r="5099" spans="2:3" ht="15.75">
      <c r="B5099" s="41">
        <v>5096</v>
      </c>
      <c r="C5099">
        <v>2</v>
      </c>
    </row>
    <row r="5100" spans="2:3" ht="15.75">
      <c r="B5100" s="41">
        <v>5097</v>
      </c>
      <c r="C5100">
        <v>2</v>
      </c>
    </row>
    <row r="5101" spans="2:3" ht="16.5" thickBot="1">
      <c r="B5101" s="43">
        <v>5098</v>
      </c>
      <c r="C5101">
        <v>2</v>
      </c>
    </row>
    <row r="5102" spans="2:3" ht="15.75">
      <c r="B5102" s="41">
        <v>5099</v>
      </c>
      <c r="C5102">
        <v>2</v>
      </c>
    </row>
    <row r="5103" spans="2:3" ht="15.75">
      <c r="B5103" s="41">
        <v>5100</v>
      </c>
      <c r="C5103">
        <v>2</v>
      </c>
    </row>
    <row r="5104" spans="2:3" ht="16.5" thickBot="1">
      <c r="B5104" s="43">
        <v>5101</v>
      </c>
      <c r="C5104">
        <v>2</v>
      </c>
    </row>
    <row r="5105" spans="2:3" ht="15.75">
      <c r="B5105" s="41">
        <v>5102</v>
      </c>
      <c r="C5105">
        <v>2</v>
      </c>
    </row>
    <row r="5106" spans="2:3" ht="15.75">
      <c r="B5106" s="41">
        <v>5103</v>
      </c>
      <c r="C5106">
        <v>2</v>
      </c>
    </row>
    <row r="5107" spans="2:3" ht="16.5" thickBot="1">
      <c r="B5107" s="43">
        <v>5104</v>
      </c>
      <c r="C5107">
        <v>2</v>
      </c>
    </row>
    <row r="5108" spans="2:3" ht="15.75">
      <c r="B5108" s="41">
        <v>5105</v>
      </c>
      <c r="C5108">
        <v>2</v>
      </c>
    </row>
    <row r="5109" spans="2:3" ht="15.75">
      <c r="B5109" s="41">
        <v>5106</v>
      </c>
      <c r="C5109">
        <v>2</v>
      </c>
    </row>
    <row r="5110" spans="2:3" ht="16.5" thickBot="1">
      <c r="B5110" s="43">
        <v>5107</v>
      </c>
      <c r="C5110">
        <v>2</v>
      </c>
    </row>
    <row r="5111" spans="2:3" ht="15.75">
      <c r="B5111" s="41">
        <v>5108</v>
      </c>
      <c r="C5111">
        <v>2</v>
      </c>
    </row>
    <row r="5112" spans="2:3" ht="15.75">
      <c r="B5112" s="41">
        <v>5109</v>
      </c>
      <c r="C5112">
        <v>2</v>
      </c>
    </row>
    <row r="5113" spans="2:3" ht="16.5" thickBot="1">
      <c r="B5113" s="43">
        <v>5110</v>
      </c>
      <c r="C5113">
        <v>2</v>
      </c>
    </row>
    <row r="5114" spans="2:3" ht="15.75">
      <c r="B5114" s="41">
        <v>5111</v>
      </c>
      <c r="C5114">
        <v>2</v>
      </c>
    </row>
    <row r="5115" spans="2:3" ht="15.75">
      <c r="B5115" s="41">
        <v>5112</v>
      </c>
      <c r="C5115">
        <v>2</v>
      </c>
    </row>
    <row r="5116" spans="2:3" ht="16.5" thickBot="1">
      <c r="B5116" s="43">
        <v>5113</v>
      </c>
      <c r="C5116">
        <v>2</v>
      </c>
    </row>
    <row r="5117" spans="2:3" ht="15.75">
      <c r="B5117" s="41">
        <v>5114</v>
      </c>
      <c r="C5117">
        <v>2</v>
      </c>
    </row>
    <row r="5118" spans="2:3" ht="15.75">
      <c r="B5118" s="41">
        <v>5115</v>
      </c>
      <c r="C5118">
        <v>2</v>
      </c>
    </row>
    <row r="5119" spans="2:3" ht="16.5" thickBot="1">
      <c r="B5119" s="43">
        <v>5116</v>
      </c>
      <c r="C5119">
        <v>2</v>
      </c>
    </row>
    <row r="5120" spans="2:3" ht="15.75">
      <c r="B5120" s="41">
        <v>5117</v>
      </c>
      <c r="C5120">
        <v>2</v>
      </c>
    </row>
    <row r="5121" spans="2:3" ht="15.75">
      <c r="B5121" s="41">
        <v>5118</v>
      </c>
      <c r="C5121">
        <v>2</v>
      </c>
    </row>
    <row r="5122" spans="2:3" ht="16.5" thickBot="1">
      <c r="B5122" s="43">
        <v>5119</v>
      </c>
      <c r="C5122">
        <v>2</v>
      </c>
    </row>
    <row r="5123" spans="2:3" ht="15.75">
      <c r="B5123" s="41">
        <v>5120</v>
      </c>
      <c r="C5123">
        <v>2</v>
      </c>
    </row>
    <row r="5124" spans="2:3" ht="15.75">
      <c r="B5124" s="41">
        <v>5121</v>
      </c>
      <c r="C5124">
        <v>2</v>
      </c>
    </row>
    <row r="5125" spans="2:3" ht="16.5" thickBot="1">
      <c r="B5125" s="43">
        <v>5122</v>
      </c>
      <c r="C5125">
        <v>2</v>
      </c>
    </row>
    <row r="5126" spans="2:3" ht="15.75">
      <c r="B5126" s="41">
        <v>5123</v>
      </c>
      <c r="C5126">
        <v>2</v>
      </c>
    </row>
    <row r="5127" spans="2:3" ht="15.75">
      <c r="B5127" s="41">
        <v>5124</v>
      </c>
      <c r="C5127">
        <v>2</v>
      </c>
    </row>
    <row r="5128" spans="2:3" ht="16.5" thickBot="1">
      <c r="B5128" s="43">
        <v>5125</v>
      </c>
      <c r="C5128">
        <v>2</v>
      </c>
    </row>
    <row r="5129" spans="2:3" ht="15.75">
      <c r="B5129" s="41">
        <v>5126</v>
      </c>
      <c r="C5129">
        <v>2</v>
      </c>
    </row>
    <row r="5130" spans="2:3" ht="15.75">
      <c r="B5130" s="41">
        <v>5127</v>
      </c>
      <c r="C5130">
        <v>2</v>
      </c>
    </row>
    <row r="5131" spans="2:3" ht="16.5" thickBot="1">
      <c r="B5131" s="43">
        <v>5128</v>
      </c>
      <c r="C5131">
        <v>2</v>
      </c>
    </row>
    <row r="5132" spans="2:3" ht="15.75">
      <c r="B5132" s="41">
        <v>5129</v>
      </c>
      <c r="C5132">
        <v>2</v>
      </c>
    </row>
    <row r="5133" spans="2:3" ht="15.75">
      <c r="B5133" s="41">
        <v>5130</v>
      </c>
      <c r="C5133">
        <v>2</v>
      </c>
    </row>
    <row r="5134" spans="2:3" ht="16.5" thickBot="1">
      <c r="B5134" s="43">
        <v>5131</v>
      </c>
      <c r="C5134">
        <v>2</v>
      </c>
    </row>
    <row r="5135" spans="2:3" ht="15.75">
      <c r="B5135" s="41">
        <v>5132</v>
      </c>
      <c r="C5135">
        <v>2</v>
      </c>
    </row>
    <row r="5136" spans="2:3" ht="15.75">
      <c r="B5136" s="41">
        <v>5133</v>
      </c>
      <c r="C5136">
        <v>2</v>
      </c>
    </row>
    <row r="5137" spans="2:3" ht="16.5" thickBot="1">
      <c r="B5137" s="43">
        <v>5134</v>
      </c>
      <c r="C5137">
        <v>2</v>
      </c>
    </row>
    <row r="5138" spans="2:3" ht="15.75">
      <c r="B5138" s="41">
        <v>5135</v>
      </c>
      <c r="C5138">
        <v>2</v>
      </c>
    </row>
    <row r="5139" spans="2:3" ht="15.75">
      <c r="B5139" s="41">
        <v>5136</v>
      </c>
      <c r="C5139">
        <v>2</v>
      </c>
    </row>
    <row r="5140" spans="2:3" ht="16.5" thickBot="1">
      <c r="B5140" s="43">
        <v>5137</v>
      </c>
      <c r="C5140">
        <v>2</v>
      </c>
    </row>
    <row r="5141" spans="2:3" ht="15.75">
      <c r="B5141" s="41">
        <v>5138</v>
      </c>
      <c r="C5141">
        <v>2</v>
      </c>
    </row>
    <row r="5142" spans="2:3" ht="15.75">
      <c r="B5142" s="41">
        <v>5139</v>
      </c>
      <c r="C5142">
        <v>2</v>
      </c>
    </row>
    <row r="5143" spans="2:3" ht="16.5" thickBot="1">
      <c r="B5143" s="43">
        <v>5140</v>
      </c>
      <c r="C5143">
        <v>2</v>
      </c>
    </row>
    <row r="5144" spans="2:3" ht="15.75">
      <c r="B5144" s="41">
        <v>5141</v>
      </c>
      <c r="C5144">
        <v>2</v>
      </c>
    </row>
    <row r="5145" spans="2:3" ht="15.75">
      <c r="B5145" s="41">
        <v>5142</v>
      </c>
      <c r="C5145">
        <v>2</v>
      </c>
    </row>
    <row r="5146" spans="2:3" ht="16.5" thickBot="1">
      <c r="B5146" s="43">
        <v>5143</v>
      </c>
      <c r="C5146">
        <v>2</v>
      </c>
    </row>
    <row r="5147" spans="2:3" ht="15.75">
      <c r="B5147" s="41">
        <v>5144</v>
      </c>
      <c r="C5147">
        <v>2</v>
      </c>
    </row>
    <row r="5148" spans="2:3" ht="15.75">
      <c r="B5148" s="41">
        <v>5145</v>
      </c>
      <c r="C5148">
        <v>2</v>
      </c>
    </row>
    <row r="5149" spans="2:3" ht="16.5" thickBot="1">
      <c r="B5149" s="43">
        <v>5146</v>
      </c>
      <c r="C5149">
        <v>2</v>
      </c>
    </row>
    <row r="5150" spans="2:3" ht="15.75">
      <c r="B5150" s="41">
        <v>5147</v>
      </c>
      <c r="C5150">
        <v>2</v>
      </c>
    </row>
    <row r="5151" spans="2:3" ht="15.75">
      <c r="B5151" s="41">
        <v>5148</v>
      </c>
      <c r="C5151">
        <v>2</v>
      </c>
    </row>
    <row r="5152" spans="2:3" ht="16.5" thickBot="1">
      <c r="B5152" s="43">
        <v>5149</v>
      </c>
      <c r="C5152">
        <v>2</v>
      </c>
    </row>
    <row r="5153" spans="2:3" ht="15.75">
      <c r="B5153" s="41">
        <v>5150</v>
      </c>
      <c r="C5153">
        <v>2</v>
      </c>
    </row>
    <row r="5154" spans="2:3" ht="15.75">
      <c r="B5154" s="41">
        <v>5151</v>
      </c>
      <c r="C5154">
        <v>2</v>
      </c>
    </row>
    <row r="5155" spans="2:3" ht="16.5" thickBot="1">
      <c r="B5155" s="43">
        <v>5152</v>
      </c>
      <c r="C5155">
        <v>2</v>
      </c>
    </row>
    <row r="5156" spans="2:3" ht="15.75">
      <c r="B5156" s="41">
        <v>5153</v>
      </c>
      <c r="C5156">
        <v>2</v>
      </c>
    </row>
    <row r="5157" spans="2:3" ht="15.75">
      <c r="B5157" s="41">
        <v>5154</v>
      </c>
      <c r="C5157">
        <v>2</v>
      </c>
    </row>
    <row r="5158" spans="2:3" ht="16.5" thickBot="1">
      <c r="B5158" s="43">
        <v>5155</v>
      </c>
      <c r="C5158">
        <v>2</v>
      </c>
    </row>
    <row r="5159" spans="2:3" ht="15.75">
      <c r="B5159" s="41">
        <v>5156</v>
      </c>
      <c r="C5159">
        <v>2</v>
      </c>
    </row>
    <row r="5160" spans="2:3" ht="15.75">
      <c r="B5160" s="41">
        <v>5157</v>
      </c>
      <c r="C5160">
        <v>2</v>
      </c>
    </row>
    <row r="5161" spans="2:3" ht="16.5" thickBot="1">
      <c r="B5161" s="43">
        <v>5158</v>
      </c>
      <c r="C5161">
        <v>2</v>
      </c>
    </row>
    <row r="5162" spans="2:3" ht="15.75">
      <c r="B5162" s="41">
        <v>5159</v>
      </c>
      <c r="C5162">
        <v>2</v>
      </c>
    </row>
    <row r="5163" spans="2:3" ht="15.75">
      <c r="B5163" s="41">
        <v>5160</v>
      </c>
      <c r="C5163">
        <v>2</v>
      </c>
    </row>
    <row r="5164" spans="2:3" ht="16.5" thickBot="1">
      <c r="B5164" s="43">
        <v>5161</v>
      </c>
      <c r="C5164">
        <v>2</v>
      </c>
    </row>
    <row r="5165" spans="2:3" ht="15.75">
      <c r="B5165" s="41">
        <v>5162</v>
      </c>
      <c r="C5165">
        <v>2</v>
      </c>
    </row>
    <row r="5166" spans="2:3" ht="15.75">
      <c r="B5166" s="41">
        <v>5163</v>
      </c>
      <c r="C5166">
        <v>2</v>
      </c>
    </row>
    <row r="5167" spans="2:3" ht="16.5" thickBot="1">
      <c r="B5167" s="43">
        <v>5164</v>
      </c>
      <c r="C5167">
        <v>2</v>
      </c>
    </row>
    <row r="5168" spans="2:3" ht="15.75">
      <c r="B5168" s="41">
        <v>5165</v>
      </c>
      <c r="C5168">
        <v>2</v>
      </c>
    </row>
    <row r="5169" spans="2:3" ht="15.75">
      <c r="B5169" s="41">
        <v>5166</v>
      </c>
      <c r="C5169">
        <v>2</v>
      </c>
    </row>
    <row r="5170" spans="2:3" ht="16.5" thickBot="1">
      <c r="B5170" s="43">
        <v>5167</v>
      </c>
      <c r="C5170">
        <v>2</v>
      </c>
    </row>
    <row r="5171" spans="2:3" ht="15.75">
      <c r="B5171" s="41">
        <v>5168</v>
      </c>
      <c r="C5171">
        <v>2</v>
      </c>
    </row>
    <row r="5172" spans="2:3" ht="15.75">
      <c r="B5172" s="41">
        <v>5169</v>
      </c>
      <c r="C5172">
        <v>2</v>
      </c>
    </row>
    <row r="5173" spans="2:3" ht="16.5" thickBot="1">
      <c r="B5173" s="43">
        <v>5170</v>
      </c>
      <c r="C5173">
        <v>2</v>
      </c>
    </row>
    <row r="5174" spans="2:3" ht="15.75">
      <c r="B5174" s="41">
        <v>5171</v>
      </c>
      <c r="C5174">
        <v>2</v>
      </c>
    </row>
    <row r="5175" spans="2:3" ht="15.75">
      <c r="B5175" s="41">
        <v>5172</v>
      </c>
      <c r="C5175">
        <v>2</v>
      </c>
    </row>
    <row r="5176" spans="2:3" ht="16.5" thickBot="1">
      <c r="B5176" s="43">
        <v>5173</v>
      </c>
      <c r="C5176">
        <v>2</v>
      </c>
    </row>
    <row r="5177" spans="2:3" ht="15.75">
      <c r="B5177" s="41">
        <v>5174</v>
      </c>
      <c r="C5177">
        <v>2</v>
      </c>
    </row>
    <row r="5178" spans="2:3" ht="15.75">
      <c r="B5178" s="41">
        <v>5175</v>
      </c>
      <c r="C5178">
        <v>2</v>
      </c>
    </row>
    <row r="5179" spans="2:3" ht="16.5" thickBot="1">
      <c r="B5179" s="43">
        <v>5176</v>
      </c>
      <c r="C5179">
        <v>2</v>
      </c>
    </row>
    <row r="5180" spans="2:3" ht="15.75">
      <c r="B5180" s="41">
        <v>5177</v>
      </c>
      <c r="C5180">
        <v>2</v>
      </c>
    </row>
    <row r="5181" spans="2:3" ht="15.75">
      <c r="B5181" s="41">
        <v>5178</v>
      </c>
      <c r="C5181">
        <v>2</v>
      </c>
    </row>
    <row r="5182" spans="2:3" ht="16.5" thickBot="1">
      <c r="B5182" s="43">
        <v>5179</v>
      </c>
      <c r="C5182">
        <v>2</v>
      </c>
    </row>
    <row r="5183" spans="2:3" ht="15.75">
      <c r="B5183" s="41">
        <v>5180</v>
      </c>
      <c r="C5183">
        <v>2</v>
      </c>
    </row>
    <row r="5184" spans="2:3" ht="15.75">
      <c r="B5184" s="41">
        <v>5181</v>
      </c>
      <c r="C5184">
        <v>2</v>
      </c>
    </row>
    <row r="5185" spans="2:3" ht="16.5" thickBot="1">
      <c r="B5185" s="43">
        <v>5182</v>
      </c>
      <c r="C5185">
        <v>2</v>
      </c>
    </row>
    <row r="5186" spans="2:3" ht="15.75">
      <c r="B5186" s="41">
        <v>5183</v>
      </c>
      <c r="C5186">
        <v>2</v>
      </c>
    </row>
    <row r="5187" spans="2:3" ht="15.75">
      <c r="B5187" s="41">
        <v>5184</v>
      </c>
      <c r="C5187">
        <v>2</v>
      </c>
    </row>
    <row r="5188" spans="2:3" ht="16.5" thickBot="1">
      <c r="B5188" s="43">
        <v>5185</v>
      </c>
      <c r="C5188">
        <v>2</v>
      </c>
    </row>
    <row r="5189" spans="2:3" ht="15.75">
      <c r="B5189" s="41">
        <v>5186</v>
      </c>
      <c r="C5189">
        <v>2</v>
      </c>
    </row>
    <row r="5190" spans="2:3" ht="15.75">
      <c r="B5190" s="41">
        <v>5187</v>
      </c>
      <c r="C5190">
        <v>2</v>
      </c>
    </row>
    <row r="5191" spans="2:3" ht="16.5" thickBot="1">
      <c r="B5191" s="43">
        <v>5188</v>
      </c>
      <c r="C5191">
        <v>2</v>
      </c>
    </row>
    <row r="5192" spans="2:3" ht="15.75">
      <c r="B5192" s="41">
        <v>5189</v>
      </c>
      <c r="C5192">
        <v>2</v>
      </c>
    </row>
    <row r="5193" spans="2:3" ht="15.75">
      <c r="B5193" s="41">
        <v>5190</v>
      </c>
      <c r="C5193">
        <v>2</v>
      </c>
    </row>
    <row r="5194" spans="2:3" ht="16.5" thickBot="1">
      <c r="B5194" s="43">
        <v>5191</v>
      </c>
      <c r="C5194">
        <v>2</v>
      </c>
    </row>
    <row r="5195" spans="2:3" ht="15.75">
      <c r="B5195" s="41">
        <v>5192</v>
      </c>
      <c r="C5195">
        <v>2</v>
      </c>
    </row>
    <row r="5196" spans="2:3" ht="15.75">
      <c r="B5196" s="41">
        <v>5193</v>
      </c>
      <c r="C5196">
        <v>2</v>
      </c>
    </row>
    <row r="5197" spans="2:3" ht="16.5" thickBot="1">
      <c r="B5197" s="43">
        <v>5194</v>
      </c>
      <c r="C5197">
        <v>2</v>
      </c>
    </row>
    <row r="5198" spans="2:3" ht="15.75">
      <c r="B5198" s="41">
        <v>5195</v>
      </c>
      <c r="C5198">
        <v>2</v>
      </c>
    </row>
    <row r="5199" spans="2:3" ht="15.75">
      <c r="B5199" s="41">
        <v>5196</v>
      </c>
      <c r="C5199">
        <v>2</v>
      </c>
    </row>
    <row r="5200" spans="2:3" ht="16.5" thickBot="1">
      <c r="B5200" s="43">
        <v>5197</v>
      </c>
      <c r="C5200">
        <v>2</v>
      </c>
    </row>
    <row r="5201" spans="2:3" ht="15.75">
      <c r="B5201" s="41">
        <v>5198</v>
      </c>
      <c r="C5201">
        <v>2</v>
      </c>
    </row>
    <row r="5202" spans="2:3" ht="15.75">
      <c r="B5202" s="41">
        <v>5199</v>
      </c>
      <c r="C5202">
        <v>2</v>
      </c>
    </row>
    <row r="5203" spans="2:3" ht="16.5" thickBot="1">
      <c r="B5203" s="43">
        <v>5200</v>
      </c>
      <c r="C5203">
        <v>2</v>
      </c>
    </row>
    <row r="5204" spans="2:3" ht="15.75">
      <c r="B5204" s="41">
        <v>5201</v>
      </c>
      <c r="C5204">
        <v>2</v>
      </c>
    </row>
    <row r="5205" spans="2:3" ht="15.75">
      <c r="B5205" s="41">
        <v>5202</v>
      </c>
      <c r="C5205">
        <v>2</v>
      </c>
    </row>
    <row r="5206" spans="2:3" ht="16.5" thickBot="1">
      <c r="B5206" s="43">
        <v>5203</v>
      </c>
      <c r="C5206">
        <v>2</v>
      </c>
    </row>
    <row r="5207" spans="2:3" ht="15.75">
      <c r="B5207" s="41">
        <v>5204</v>
      </c>
      <c r="C5207">
        <v>2</v>
      </c>
    </row>
    <row r="5208" spans="2:3" ht="15.75">
      <c r="B5208" s="41">
        <v>5205</v>
      </c>
      <c r="C5208">
        <v>2</v>
      </c>
    </row>
    <row r="5209" spans="2:3" ht="16.5" thickBot="1">
      <c r="B5209" s="43">
        <v>5206</v>
      </c>
      <c r="C5209">
        <v>2</v>
      </c>
    </row>
    <row r="5210" spans="2:3" ht="15.75">
      <c r="B5210" s="41">
        <v>5207</v>
      </c>
      <c r="C5210">
        <v>2</v>
      </c>
    </row>
    <row r="5211" spans="2:3" ht="15.75">
      <c r="B5211" s="41">
        <v>5208</v>
      </c>
      <c r="C5211">
        <v>2</v>
      </c>
    </row>
    <row r="5212" spans="2:3" ht="16.5" thickBot="1">
      <c r="B5212" s="43">
        <v>5209</v>
      </c>
      <c r="C5212">
        <v>2</v>
      </c>
    </row>
    <row r="5213" spans="2:3" ht="15.75">
      <c r="B5213" s="41">
        <v>5210</v>
      </c>
      <c r="C5213">
        <v>2</v>
      </c>
    </row>
    <row r="5214" spans="2:3" ht="15.75">
      <c r="B5214" s="41">
        <v>5211</v>
      </c>
      <c r="C5214">
        <v>2</v>
      </c>
    </row>
    <row r="5215" spans="2:3" ht="16.5" thickBot="1">
      <c r="B5215" s="43">
        <v>5212</v>
      </c>
      <c r="C5215">
        <v>2</v>
      </c>
    </row>
    <row r="5216" spans="2:3" ht="15.75">
      <c r="B5216" s="41">
        <v>5213</v>
      </c>
      <c r="C5216">
        <v>2</v>
      </c>
    </row>
    <row r="5217" spans="2:3" ht="15.75">
      <c r="B5217" s="41">
        <v>5214</v>
      </c>
      <c r="C5217">
        <v>2</v>
      </c>
    </row>
    <row r="5218" spans="2:3" ht="16.5" thickBot="1">
      <c r="B5218" s="43">
        <v>5215</v>
      </c>
      <c r="C5218">
        <v>2</v>
      </c>
    </row>
    <row r="5219" spans="2:3" ht="15.75">
      <c r="B5219" s="41">
        <v>5216</v>
      </c>
      <c r="C5219">
        <v>2</v>
      </c>
    </row>
    <row r="5220" spans="2:3" ht="15.75">
      <c r="B5220" s="41">
        <v>5217</v>
      </c>
      <c r="C5220">
        <v>2</v>
      </c>
    </row>
    <row r="5221" spans="2:3" ht="16.5" thickBot="1">
      <c r="B5221" s="43">
        <v>5218</v>
      </c>
      <c r="C5221">
        <v>2</v>
      </c>
    </row>
    <row r="5222" spans="2:3" ht="15.75">
      <c r="B5222" s="41">
        <v>5219</v>
      </c>
      <c r="C5222">
        <v>2</v>
      </c>
    </row>
    <row r="5223" spans="2:3" ht="15.75">
      <c r="B5223" s="41">
        <v>5220</v>
      </c>
      <c r="C5223">
        <v>2</v>
      </c>
    </row>
    <row r="5224" spans="2:3" ht="16.5" thickBot="1">
      <c r="B5224" s="43">
        <v>5221</v>
      </c>
      <c r="C5224">
        <v>2</v>
      </c>
    </row>
    <row r="5225" spans="2:3" ht="15.75">
      <c r="B5225" s="41">
        <v>5222</v>
      </c>
      <c r="C5225">
        <v>2</v>
      </c>
    </row>
    <row r="5226" spans="2:3" ht="15.75">
      <c r="B5226" s="41">
        <v>5223</v>
      </c>
      <c r="C5226">
        <v>2</v>
      </c>
    </row>
    <row r="5227" spans="2:3" ht="16.5" thickBot="1">
      <c r="B5227" s="43">
        <v>5224</v>
      </c>
      <c r="C5227">
        <v>2</v>
      </c>
    </row>
    <row r="5228" spans="2:3" ht="15.75">
      <c r="B5228" s="41">
        <v>5225</v>
      </c>
      <c r="C5228">
        <v>2</v>
      </c>
    </row>
    <row r="5229" spans="2:3" ht="15.75">
      <c r="B5229" s="41">
        <v>5226</v>
      </c>
      <c r="C5229">
        <v>2</v>
      </c>
    </row>
    <row r="5230" spans="2:3" ht="16.5" thickBot="1">
      <c r="B5230" s="43">
        <v>5227</v>
      </c>
      <c r="C5230">
        <v>2</v>
      </c>
    </row>
    <row r="5231" spans="2:3" ht="15.75">
      <c r="B5231" s="41">
        <v>5228</v>
      </c>
      <c r="C5231">
        <v>2</v>
      </c>
    </row>
    <row r="5232" spans="2:3" ht="15.75">
      <c r="B5232" s="41">
        <v>5229</v>
      </c>
      <c r="C5232">
        <v>2</v>
      </c>
    </row>
    <row r="5233" spans="2:3" ht="16.5" thickBot="1">
      <c r="B5233" s="43">
        <v>5230</v>
      </c>
      <c r="C5233">
        <v>2</v>
      </c>
    </row>
    <row r="5234" spans="2:3" ht="15.75">
      <c r="B5234" s="41">
        <v>5231</v>
      </c>
      <c r="C5234">
        <v>2</v>
      </c>
    </row>
    <row r="5235" spans="2:3" ht="15.75">
      <c r="B5235" s="41">
        <v>5232</v>
      </c>
      <c r="C5235">
        <v>2</v>
      </c>
    </row>
    <row r="5236" spans="2:3" ht="16.5" thickBot="1">
      <c r="B5236" s="43">
        <v>5233</v>
      </c>
      <c r="C5236">
        <v>2</v>
      </c>
    </row>
    <row r="5237" spans="2:3" ht="15.75">
      <c r="B5237" s="41">
        <v>5234</v>
      </c>
      <c r="C5237">
        <v>2</v>
      </c>
    </row>
    <row r="5238" spans="2:3" ht="15.75">
      <c r="B5238" s="41">
        <v>5235</v>
      </c>
      <c r="C5238">
        <v>2</v>
      </c>
    </row>
    <row r="5239" spans="2:3" ht="16.5" thickBot="1">
      <c r="B5239" s="43">
        <v>5236</v>
      </c>
      <c r="C5239">
        <v>2</v>
      </c>
    </row>
    <row r="5240" spans="2:3" ht="15.75">
      <c r="B5240" s="41">
        <v>5237</v>
      </c>
      <c r="C5240">
        <v>2</v>
      </c>
    </row>
    <row r="5241" spans="2:3" ht="15.75">
      <c r="B5241" s="41">
        <v>5238</v>
      </c>
      <c r="C5241">
        <v>2</v>
      </c>
    </row>
    <row r="5242" spans="2:3" ht="16.5" thickBot="1">
      <c r="B5242" s="43">
        <v>5239</v>
      </c>
      <c r="C5242">
        <v>2</v>
      </c>
    </row>
    <row r="5243" spans="2:3" ht="15.75">
      <c r="B5243" s="41">
        <v>5240</v>
      </c>
      <c r="C5243">
        <v>2</v>
      </c>
    </row>
    <row r="5244" spans="2:3" ht="15.75">
      <c r="B5244" s="41">
        <v>5241</v>
      </c>
      <c r="C5244">
        <v>1</v>
      </c>
    </row>
    <row r="5245" spans="2:3" ht="16.5" thickBot="1">
      <c r="B5245" s="43">
        <v>5242</v>
      </c>
      <c r="C5245">
        <v>1</v>
      </c>
    </row>
    <row r="5246" spans="2:3" ht="15.75">
      <c r="B5246" s="41">
        <v>5243</v>
      </c>
      <c r="C5246">
        <v>1</v>
      </c>
    </row>
    <row r="5247" spans="2:3" ht="15.75">
      <c r="B5247" s="41">
        <v>5244</v>
      </c>
      <c r="C5247">
        <v>1</v>
      </c>
    </row>
    <row r="5248" spans="2:3" ht="16.5" thickBot="1">
      <c r="B5248" s="43">
        <v>5245</v>
      </c>
      <c r="C5248">
        <v>1</v>
      </c>
    </row>
    <row r="5249" spans="2:3" ht="15.75">
      <c r="B5249" s="41">
        <v>5246</v>
      </c>
      <c r="C5249">
        <v>1</v>
      </c>
    </row>
    <row r="5250" spans="2:3" ht="15.75">
      <c r="B5250" s="41">
        <v>5247</v>
      </c>
      <c r="C5250">
        <v>1</v>
      </c>
    </row>
    <row r="5251" spans="2:3" ht="16.5" thickBot="1">
      <c r="B5251" s="43">
        <v>5248</v>
      </c>
      <c r="C5251">
        <v>1</v>
      </c>
    </row>
    <row r="5252" spans="2:3" ht="15.75">
      <c r="B5252" s="41">
        <v>5249</v>
      </c>
      <c r="C5252">
        <v>1</v>
      </c>
    </row>
    <row r="5253" spans="2:3" ht="15.75">
      <c r="B5253" s="41">
        <v>5250</v>
      </c>
      <c r="C5253">
        <v>1</v>
      </c>
    </row>
    <row r="5254" spans="2:3" ht="16.5" thickBot="1">
      <c r="B5254" s="43">
        <v>5251</v>
      </c>
      <c r="C5254">
        <v>1</v>
      </c>
    </row>
    <row r="5255" spans="2:3" ht="15.75">
      <c r="B5255" s="41">
        <v>5252</v>
      </c>
      <c r="C5255">
        <v>1</v>
      </c>
    </row>
    <row r="5256" spans="2:3" ht="15.75">
      <c r="B5256" s="41">
        <v>5253</v>
      </c>
      <c r="C5256">
        <v>1</v>
      </c>
    </row>
    <row r="5257" spans="2:3" ht="16.5" thickBot="1">
      <c r="B5257" s="43">
        <v>5254</v>
      </c>
      <c r="C5257">
        <v>1</v>
      </c>
    </row>
    <row r="5258" spans="2:3" ht="15.75">
      <c r="B5258" s="41">
        <v>5255</v>
      </c>
      <c r="C5258">
        <v>1</v>
      </c>
    </row>
    <row r="5259" spans="2:3" ht="15.75">
      <c r="B5259" s="41">
        <v>5256</v>
      </c>
      <c r="C5259">
        <v>1</v>
      </c>
    </row>
    <row r="5260" spans="2:3" ht="16.5" thickBot="1">
      <c r="B5260" s="43">
        <v>5257</v>
      </c>
      <c r="C5260">
        <v>2</v>
      </c>
    </row>
    <row r="5261" spans="2:3" ht="15.75">
      <c r="B5261" s="41">
        <v>5258</v>
      </c>
      <c r="C5261">
        <v>1</v>
      </c>
    </row>
    <row r="5262" spans="2:3" ht="15.75">
      <c r="B5262" s="41">
        <v>5259</v>
      </c>
      <c r="C5262">
        <v>1</v>
      </c>
    </row>
    <row r="5263" spans="2:3" ht="16.5" thickBot="1">
      <c r="B5263" s="43">
        <v>5260</v>
      </c>
      <c r="C5263">
        <v>1</v>
      </c>
    </row>
    <row r="5264" spans="2:3" ht="15.75">
      <c r="B5264" s="41">
        <v>5261</v>
      </c>
      <c r="C5264">
        <v>1</v>
      </c>
    </row>
    <row r="5265" spans="2:3" ht="15.75">
      <c r="B5265" s="41">
        <v>5262</v>
      </c>
      <c r="C5265">
        <v>1</v>
      </c>
    </row>
    <row r="5266" spans="2:3" ht="16.5" thickBot="1">
      <c r="B5266" s="43">
        <v>5263</v>
      </c>
      <c r="C5266">
        <v>1</v>
      </c>
    </row>
    <row r="5267" spans="2:3" ht="15.75">
      <c r="B5267" s="41">
        <v>5264</v>
      </c>
      <c r="C5267">
        <v>1</v>
      </c>
    </row>
    <row r="5268" spans="2:3" ht="15.75">
      <c r="B5268" s="41">
        <v>5265</v>
      </c>
      <c r="C5268">
        <v>1</v>
      </c>
    </row>
    <row r="5269" spans="2:3" ht="16.5" thickBot="1">
      <c r="B5269" s="43">
        <v>5266</v>
      </c>
      <c r="C5269">
        <v>1</v>
      </c>
    </row>
    <row r="5270" spans="2:3" ht="15.75">
      <c r="B5270" s="41">
        <v>5267</v>
      </c>
      <c r="C5270">
        <v>1</v>
      </c>
    </row>
    <row r="5271" spans="2:3" ht="15.75">
      <c r="B5271" s="41">
        <v>5268</v>
      </c>
      <c r="C5271">
        <v>1</v>
      </c>
    </row>
    <row r="5272" spans="2:3" ht="16.5" thickBot="1">
      <c r="B5272" s="43">
        <v>5269</v>
      </c>
      <c r="C5272">
        <v>1</v>
      </c>
    </row>
    <row r="5273" spans="2:3" ht="15.75">
      <c r="B5273" s="41">
        <v>5270</v>
      </c>
      <c r="C5273">
        <v>1</v>
      </c>
    </row>
    <row r="5274" spans="2:3" ht="15.75">
      <c r="B5274" s="41">
        <v>5271</v>
      </c>
      <c r="C5274">
        <v>1</v>
      </c>
    </row>
    <row r="5275" spans="2:3" ht="16.5" thickBot="1">
      <c r="B5275" s="43">
        <v>5272</v>
      </c>
      <c r="C5275">
        <v>1</v>
      </c>
    </row>
    <row r="5276" spans="2:3" ht="15.75">
      <c r="B5276" s="41">
        <v>5273</v>
      </c>
      <c r="C5276">
        <v>1</v>
      </c>
    </row>
    <row r="5277" spans="2:3" ht="15.75">
      <c r="B5277" s="41">
        <v>5274</v>
      </c>
      <c r="C5277">
        <v>1</v>
      </c>
    </row>
    <row r="5278" spans="2:3" ht="16.5" thickBot="1">
      <c r="B5278" s="43">
        <v>5275</v>
      </c>
      <c r="C5278">
        <v>1</v>
      </c>
    </row>
    <row r="5279" spans="2:3" ht="15.75">
      <c r="B5279" s="41">
        <v>5276</v>
      </c>
      <c r="C5279">
        <v>1</v>
      </c>
    </row>
    <row r="5280" spans="2:3" ht="15.75">
      <c r="B5280" s="41">
        <v>5277</v>
      </c>
      <c r="C5280">
        <v>1</v>
      </c>
    </row>
    <row r="5281" spans="2:3" ht="16.5" thickBot="1">
      <c r="B5281" s="43">
        <v>5278</v>
      </c>
      <c r="C5281">
        <v>1</v>
      </c>
    </row>
    <row r="5282" spans="2:3" ht="15.75">
      <c r="B5282" s="41">
        <v>5279</v>
      </c>
      <c r="C5282">
        <v>1</v>
      </c>
    </row>
    <row r="5283" spans="2:3" ht="15.75">
      <c r="B5283" s="41">
        <v>5280</v>
      </c>
      <c r="C5283">
        <v>1</v>
      </c>
    </row>
    <row r="5284" spans="2:3" ht="16.5" thickBot="1">
      <c r="B5284" s="43">
        <v>5281</v>
      </c>
      <c r="C5284">
        <v>1</v>
      </c>
    </row>
    <row r="5285" spans="2:3" ht="15.75">
      <c r="B5285" s="41">
        <v>5282</v>
      </c>
      <c r="C5285">
        <v>1</v>
      </c>
    </row>
    <row r="5286" spans="2:3" ht="15.75">
      <c r="B5286" s="41">
        <v>5283</v>
      </c>
      <c r="C5286">
        <v>1</v>
      </c>
    </row>
    <row r="5287" spans="2:3" ht="16.5" thickBot="1">
      <c r="B5287" s="43">
        <v>5284</v>
      </c>
      <c r="C5287">
        <v>1</v>
      </c>
    </row>
    <row r="5288" spans="2:3" ht="15.75">
      <c r="B5288" s="41">
        <v>5285</v>
      </c>
      <c r="C5288">
        <v>1</v>
      </c>
    </row>
    <row r="5289" spans="2:3" ht="15.75">
      <c r="B5289" s="41">
        <v>5286</v>
      </c>
      <c r="C5289">
        <v>1</v>
      </c>
    </row>
    <row r="5290" spans="2:3" ht="16.5" thickBot="1">
      <c r="B5290" s="43">
        <v>5287</v>
      </c>
      <c r="C5290">
        <v>1</v>
      </c>
    </row>
    <row r="5291" spans="2:3" ht="15.75">
      <c r="B5291" s="41">
        <v>5288</v>
      </c>
      <c r="C5291">
        <v>1</v>
      </c>
    </row>
    <row r="5292" spans="2:3" ht="15.75">
      <c r="B5292" s="41">
        <v>5289</v>
      </c>
      <c r="C5292">
        <v>1</v>
      </c>
    </row>
    <row r="5293" spans="2:3" ht="16.5" thickBot="1">
      <c r="B5293" s="43">
        <v>5290</v>
      </c>
      <c r="C5293">
        <v>1</v>
      </c>
    </row>
    <row r="5294" spans="2:3" ht="15.75">
      <c r="B5294" s="41">
        <v>5291</v>
      </c>
      <c r="C5294">
        <v>1</v>
      </c>
    </row>
    <row r="5295" spans="2:3" ht="15.75">
      <c r="B5295" s="41">
        <v>5292</v>
      </c>
      <c r="C5295">
        <v>1</v>
      </c>
    </row>
    <row r="5296" spans="2:3" ht="16.5" thickBot="1">
      <c r="B5296" s="43">
        <v>5293</v>
      </c>
      <c r="C5296">
        <v>1</v>
      </c>
    </row>
    <row r="5297" spans="2:3" ht="15.75">
      <c r="B5297" s="41">
        <v>5294</v>
      </c>
      <c r="C5297">
        <v>1</v>
      </c>
    </row>
    <row r="5298" spans="2:3" ht="15.75">
      <c r="B5298" s="41">
        <v>5295</v>
      </c>
      <c r="C5298">
        <v>1</v>
      </c>
    </row>
    <row r="5299" spans="2:3" ht="16.5" thickBot="1">
      <c r="B5299" s="43">
        <v>5296</v>
      </c>
      <c r="C5299">
        <v>1</v>
      </c>
    </row>
    <row r="5300" spans="2:3" ht="15.75">
      <c r="B5300" s="41">
        <v>5297</v>
      </c>
      <c r="C5300">
        <v>1</v>
      </c>
    </row>
    <row r="5301" spans="2:3" ht="15.75">
      <c r="B5301" s="41">
        <v>5298</v>
      </c>
      <c r="C5301">
        <v>1</v>
      </c>
    </row>
    <row r="5302" spans="2:3" ht="16.5" thickBot="1">
      <c r="B5302" s="43">
        <v>5299</v>
      </c>
      <c r="C5302">
        <v>1</v>
      </c>
    </row>
    <row r="5303" spans="2:3" ht="15.75">
      <c r="B5303" s="41">
        <v>5300</v>
      </c>
      <c r="C5303">
        <v>1</v>
      </c>
    </row>
    <row r="5304" spans="2:3" ht="15.75">
      <c r="B5304" s="41">
        <v>5301</v>
      </c>
      <c r="C5304">
        <v>1</v>
      </c>
    </row>
    <row r="5305" spans="2:3" ht="16.5" thickBot="1">
      <c r="B5305" s="43">
        <v>5302</v>
      </c>
      <c r="C5305">
        <v>1</v>
      </c>
    </row>
    <row r="5306" spans="2:3" ht="15.75">
      <c r="B5306" s="41">
        <v>5303</v>
      </c>
      <c r="C5306">
        <v>1</v>
      </c>
    </row>
    <row r="5307" spans="2:3" ht="15.75">
      <c r="B5307" s="41">
        <v>5304</v>
      </c>
      <c r="C5307">
        <v>1</v>
      </c>
    </row>
    <row r="5308" spans="2:3" ht="16.5" thickBot="1">
      <c r="B5308" s="43">
        <v>5305</v>
      </c>
      <c r="C5308">
        <v>1</v>
      </c>
    </row>
    <row r="5309" spans="2:3" ht="15.75">
      <c r="B5309" s="41">
        <v>5306</v>
      </c>
      <c r="C5309">
        <v>1</v>
      </c>
    </row>
    <row r="5310" spans="2:3" ht="15.75">
      <c r="B5310" s="41">
        <v>5307</v>
      </c>
      <c r="C5310">
        <v>1</v>
      </c>
    </row>
    <row r="5311" spans="2:3" ht="16.5" thickBot="1">
      <c r="B5311" s="43">
        <v>5308</v>
      </c>
      <c r="C5311">
        <v>1</v>
      </c>
    </row>
    <row r="5312" spans="2:3" ht="15.75">
      <c r="B5312" s="41">
        <v>5309</v>
      </c>
      <c r="C5312">
        <v>1</v>
      </c>
    </row>
    <row r="5313" spans="2:3" ht="15.75">
      <c r="B5313" s="41">
        <v>5310</v>
      </c>
      <c r="C5313">
        <v>1</v>
      </c>
    </row>
    <row r="5314" spans="2:3" ht="16.5" thickBot="1">
      <c r="B5314" s="43">
        <v>5311</v>
      </c>
      <c r="C5314">
        <v>1</v>
      </c>
    </row>
    <row r="5315" spans="2:3" ht="15.75">
      <c r="B5315" s="41">
        <v>5312</v>
      </c>
      <c r="C5315">
        <v>1</v>
      </c>
    </row>
    <row r="5316" spans="2:3" ht="15.75">
      <c r="B5316" s="41">
        <v>5313</v>
      </c>
      <c r="C5316">
        <v>1</v>
      </c>
    </row>
    <row r="5317" spans="2:3" ht="16.5" thickBot="1">
      <c r="B5317" s="43">
        <v>5314</v>
      </c>
      <c r="C5317">
        <v>1</v>
      </c>
    </row>
    <row r="5318" spans="2:3" ht="15.75">
      <c r="B5318" s="41">
        <v>5315</v>
      </c>
      <c r="C5318">
        <v>1</v>
      </c>
    </row>
    <row r="5319" spans="2:3" ht="15.75">
      <c r="B5319" s="41">
        <v>5316</v>
      </c>
      <c r="C5319">
        <v>1</v>
      </c>
    </row>
    <row r="5320" spans="2:3" ht="16.5" thickBot="1">
      <c r="B5320" s="43">
        <v>5317</v>
      </c>
      <c r="C5320">
        <v>1</v>
      </c>
    </row>
    <row r="5321" spans="2:3" ht="15.75">
      <c r="B5321" s="41">
        <v>5318</v>
      </c>
      <c r="C5321">
        <v>1</v>
      </c>
    </row>
    <row r="5322" spans="2:3" ht="15.75">
      <c r="B5322" s="41">
        <v>5319</v>
      </c>
      <c r="C5322">
        <v>1</v>
      </c>
    </row>
    <row r="5323" spans="2:3" ht="16.5" thickBot="1">
      <c r="B5323" s="43">
        <v>5320</v>
      </c>
      <c r="C5323">
        <v>1</v>
      </c>
    </row>
    <row r="5324" spans="2:3" ht="15.75">
      <c r="B5324" s="41">
        <v>5321</v>
      </c>
      <c r="C5324">
        <v>1</v>
      </c>
    </row>
    <row r="5325" spans="2:3" ht="15.75">
      <c r="B5325" s="41">
        <v>5322</v>
      </c>
      <c r="C5325">
        <v>1</v>
      </c>
    </row>
    <row r="5326" spans="2:3" ht="16.5" thickBot="1">
      <c r="B5326" s="43">
        <v>5323</v>
      </c>
      <c r="C5326">
        <v>1</v>
      </c>
    </row>
    <row r="5327" spans="2:3" ht="15.75">
      <c r="B5327" s="41">
        <v>5324</v>
      </c>
      <c r="C5327">
        <v>1</v>
      </c>
    </row>
    <row r="5328" spans="2:3" ht="15.75">
      <c r="B5328" s="41">
        <v>5325</v>
      </c>
      <c r="C5328">
        <v>1</v>
      </c>
    </row>
    <row r="5329" spans="2:3" ht="16.5" thickBot="1">
      <c r="B5329" s="43">
        <v>5326</v>
      </c>
      <c r="C5329">
        <v>1</v>
      </c>
    </row>
    <row r="5330" spans="2:3" ht="15.75">
      <c r="B5330" s="41">
        <v>5327</v>
      </c>
      <c r="C5330">
        <v>1</v>
      </c>
    </row>
    <row r="5331" spans="2:3" ht="15.75">
      <c r="B5331" s="41">
        <v>5328</v>
      </c>
      <c r="C5331">
        <v>1</v>
      </c>
    </row>
    <row r="5332" spans="2:3" ht="16.5" thickBot="1">
      <c r="B5332" s="43">
        <v>5329</v>
      </c>
      <c r="C5332">
        <v>1</v>
      </c>
    </row>
    <row r="5333" spans="2:3" ht="15.75">
      <c r="B5333" s="41">
        <v>5330</v>
      </c>
      <c r="C5333">
        <v>1</v>
      </c>
    </row>
    <row r="5334" spans="2:3" ht="15.75">
      <c r="B5334" s="41">
        <v>5331</v>
      </c>
      <c r="C5334">
        <v>1</v>
      </c>
    </row>
    <row r="5335" spans="2:3" ht="16.5" thickBot="1">
      <c r="B5335" s="43">
        <v>5332</v>
      </c>
      <c r="C5335">
        <v>1</v>
      </c>
    </row>
    <row r="5336" spans="2:3" ht="15.75">
      <c r="B5336" s="41">
        <v>5333</v>
      </c>
      <c r="C5336">
        <v>1</v>
      </c>
    </row>
    <row r="5337" spans="2:3" ht="15.75">
      <c r="B5337" s="41">
        <v>5334</v>
      </c>
      <c r="C5337">
        <v>1</v>
      </c>
    </row>
    <row r="5338" spans="2:3" ht="16.5" thickBot="1">
      <c r="B5338" s="43">
        <v>5335</v>
      </c>
      <c r="C5338">
        <v>1</v>
      </c>
    </row>
    <row r="5339" spans="2:3" ht="15.75">
      <c r="B5339" s="41">
        <v>5336</v>
      </c>
      <c r="C5339">
        <v>1</v>
      </c>
    </row>
    <row r="5340" spans="2:3" ht="15.75">
      <c r="B5340" s="41">
        <v>5337</v>
      </c>
      <c r="C5340">
        <v>1</v>
      </c>
    </row>
    <row r="5341" spans="2:3" ht="16.5" thickBot="1">
      <c r="B5341" s="43">
        <v>5338</v>
      </c>
      <c r="C5341">
        <v>2</v>
      </c>
    </row>
    <row r="5342" spans="2:3" ht="15.75">
      <c r="B5342" s="41">
        <v>5339</v>
      </c>
      <c r="C5342">
        <v>2</v>
      </c>
    </row>
    <row r="5343" spans="2:3" ht="15.75">
      <c r="B5343" s="41">
        <v>5340</v>
      </c>
      <c r="C5343">
        <v>1</v>
      </c>
    </row>
    <row r="5344" spans="2:3" ht="16.5" thickBot="1">
      <c r="B5344" s="43">
        <v>5341</v>
      </c>
      <c r="C5344">
        <v>1</v>
      </c>
    </row>
    <row r="5345" spans="2:3" ht="15.75">
      <c r="B5345" s="41">
        <v>5342</v>
      </c>
      <c r="C5345">
        <v>1</v>
      </c>
    </row>
    <row r="5346" spans="2:3" ht="15.75">
      <c r="B5346" s="41">
        <v>5343</v>
      </c>
      <c r="C5346">
        <v>1</v>
      </c>
    </row>
    <row r="5347" spans="2:3" ht="16.5" thickBot="1">
      <c r="B5347" s="43">
        <v>5344</v>
      </c>
      <c r="C5347">
        <v>1</v>
      </c>
    </row>
    <row r="5348" spans="2:3" ht="15.75">
      <c r="B5348" s="41">
        <v>5345</v>
      </c>
      <c r="C5348">
        <v>1</v>
      </c>
    </row>
    <row r="5349" spans="2:3" ht="15.75">
      <c r="B5349" s="41">
        <v>5346</v>
      </c>
      <c r="C5349">
        <v>1</v>
      </c>
    </row>
    <row r="5350" spans="2:3" ht="16.5" thickBot="1">
      <c r="B5350" s="43">
        <v>5347</v>
      </c>
      <c r="C5350">
        <v>1</v>
      </c>
    </row>
    <row r="5351" spans="2:3" ht="15.75">
      <c r="B5351" s="41">
        <v>5348</v>
      </c>
      <c r="C5351">
        <v>1</v>
      </c>
    </row>
    <row r="5352" spans="2:3" ht="15.75">
      <c r="B5352" s="41">
        <v>5349</v>
      </c>
      <c r="C5352">
        <v>1</v>
      </c>
    </row>
    <row r="5353" spans="2:3" ht="16.5" thickBot="1">
      <c r="B5353" s="43">
        <v>5350</v>
      </c>
      <c r="C5353">
        <v>1</v>
      </c>
    </row>
    <row r="5354" spans="2:3" ht="15.75">
      <c r="B5354" s="41">
        <v>5351</v>
      </c>
      <c r="C5354">
        <v>1</v>
      </c>
    </row>
    <row r="5355" spans="2:3" ht="15.75">
      <c r="B5355" s="41">
        <v>5352</v>
      </c>
      <c r="C5355">
        <v>1</v>
      </c>
    </row>
    <row r="5356" spans="2:3" ht="16.5" thickBot="1">
      <c r="B5356" s="43">
        <v>5353</v>
      </c>
      <c r="C5356">
        <v>1</v>
      </c>
    </row>
    <row r="5357" spans="2:3" ht="15.75">
      <c r="B5357" s="41">
        <v>5354</v>
      </c>
      <c r="C5357">
        <v>1</v>
      </c>
    </row>
    <row r="5358" spans="2:3" ht="15.75">
      <c r="B5358" s="41">
        <v>5355</v>
      </c>
      <c r="C5358">
        <v>1</v>
      </c>
    </row>
    <row r="5359" spans="2:3" ht="16.5" thickBot="1">
      <c r="B5359" s="43">
        <v>5356</v>
      </c>
      <c r="C5359">
        <v>1</v>
      </c>
    </row>
    <row r="5360" spans="2:3" ht="15.75">
      <c r="B5360" s="41">
        <v>5357</v>
      </c>
      <c r="C5360">
        <v>1</v>
      </c>
    </row>
    <row r="5361" spans="2:3" ht="15.75">
      <c r="B5361" s="41">
        <v>5358</v>
      </c>
      <c r="C5361">
        <v>1</v>
      </c>
    </row>
    <row r="5362" spans="2:3" ht="16.5" thickBot="1">
      <c r="B5362" s="43">
        <v>5359</v>
      </c>
      <c r="C5362">
        <v>1</v>
      </c>
    </row>
    <row r="5363" spans="2:3" ht="15.75">
      <c r="B5363" s="41">
        <v>5360</v>
      </c>
      <c r="C5363">
        <v>1</v>
      </c>
    </row>
    <row r="5364" spans="2:3" ht="15.75">
      <c r="B5364" s="41">
        <v>5361</v>
      </c>
      <c r="C5364">
        <v>1</v>
      </c>
    </row>
    <row r="5365" spans="2:3" ht="16.5" thickBot="1">
      <c r="B5365" s="43">
        <v>5362</v>
      </c>
      <c r="C5365">
        <v>1</v>
      </c>
    </row>
    <row r="5366" spans="2:3" ht="15.75">
      <c r="B5366" s="41">
        <v>5363</v>
      </c>
      <c r="C5366">
        <v>1</v>
      </c>
    </row>
    <row r="5367" spans="2:3" ht="15.75">
      <c r="B5367" s="41">
        <v>5364</v>
      </c>
      <c r="C5367">
        <v>1</v>
      </c>
    </row>
    <row r="5368" spans="2:3" ht="16.5" thickBot="1">
      <c r="B5368" s="43">
        <v>5365</v>
      </c>
      <c r="C5368">
        <v>1</v>
      </c>
    </row>
    <row r="5369" spans="2:3" ht="15.75">
      <c r="B5369" s="41">
        <v>5366</v>
      </c>
      <c r="C5369">
        <v>1</v>
      </c>
    </row>
    <row r="5370" spans="2:3" ht="15.75">
      <c r="B5370" s="41">
        <v>5367</v>
      </c>
      <c r="C5370">
        <v>1</v>
      </c>
    </row>
    <row r="5371" spans="2:3" ht="16.5" thickBot="1">
      <c r="B5371" s="43">
        <v>5368</v>
      </c>
    </row>
    <row r="5372" spans="2:3" ht="15.75">
      <c r="B5372" s="41">
        <v>5369</v>
      </c>
      <c r="C5372">
        <v>1</v>
      </c>
    </row>
    <row r="5373" spans="2:3" ht="15.75">
      <c r="B5373" s="41">
        <v>5370</v>
      </c>
      <c r="C5373">
        <v>1</v>
      </c>
    </row>
    <row r="5374" spans="2:3" ht="16.5" thickBot="1">
      <c r="B5374" s="43">
        <v>5371</v>
      </c>
      <c r="C5374">
        <v>1</v>
      </c>
    </row>
    <row r="5375" spans="2:3" ht="15.75">
      <c r="B5375" s="41">
        <v>5372</v>
      </c>
      <c r="C5375">
        <v>1</v>
      </c>
    </row>
    <row r="5376" spans="2:3" ht="15.75">
      <c r="B5376" s="41">
        <v>5373</v>
      </c>
      <c r="C5376">
        <v>1</v>
      </c>
    </row>
    <row r="5377" spans="2:3" ht="16.5" thickBot="1">
      <c r="B5377" s="43">
        <v>5374</v>
      </c>
      <c r="C5377">
        <v>1</v>
      </c>
    </row>
    <row r="5378" spans="2:3" ht="15.75">
      <c r="B5378" s="41">
        <v>5375</v>
      </c>
      <c r="C5378">
        <v>1</v>
      </c>
    </row>
    <row r="5379" spans="2:3" ht="15.75">
      <c r="B5379" s="41">
        <v>5376</v>
      </c>
      <c r="C5379">
        <v>1</v>
      </c>
    </row>
    <row r="5380" spans="2:3" ht="16.5" thickBot="1">
      <c r="B5380" s="43">
        <v>5377</v>
      </c>
      <c r="C5380">
        <v>2</v>
      </c>
    </row>
    <row r="5381" spans="2:3" ht="15.75">
      <c r="B5381" s="41">
        <v>5378</v>
      </c>
      <c r="C5381">
        <v>1</v>
      </c>
    </row>
    <row r="5382" spans="2:3" ht="15.75">
      <c r="B5382" s="41">
        <v>5379</v>
      </c>
      <c r="C5382">
        <v>1</v>
      </c>
    </row>
    <row r="5383" spans="2:3" ht="16.5" thickBot="1">
      <c r="B5383" s="43">
        <v>5380</v>
      </c>
      <c r="C5383">
        <v>1</v>
      </c>
    </row>
    <row r="5384" spans="2:3" ht="15.75">
      <c r="B5384" s="41">
        <v>5381</v>
      </c>
      <c r="C5384">
        <v>1</v>
      </c>
    </row>
    <row r="5385" spans="2:3" ht="15.75">
      <c r="B5385" s="41">
        <v>5382</v>
      </c>
      <c r="C5385">
        <v>1</v>
      </c>
    </row>
    <row r="5386" spans="2:3" ht="16.5" thickBot="1">
      <c r="B5386" s="43">
        <v>5383</v>
      </c>
      <c r="C5386">
        <v>1</v>
      </c>
    </row>
    <row r="5387" spans="2:3" ht="15.75">
      <c r="B5387" s="41">
        <v>5384</v>
      </c>
      <c r="C5387">
        <v>1</v>
      </c>
    </row>
    <row r="5388" spans="2:3" ht="15.75">
      <c r="B5388" s="41">
        <v>5385</v>
      </c>
      <c r="C5388">
        <v>1</v>
      </c>
    </row>
    <row r="5389" spans="2:3" ht="16.5" thickBot="1">
      <c r="B5389" s="43">
        <v>5386</v>
      </c>
      <c r="C5389">
        <v>1</v>
      </c>
    </row>
    <row r="5390" spans="2:3" ht="15.75">
      <c r="B5390" s="41">
        <v>5387</v>
      </c>
      <c r="C5390">
        <v>1</v>
      </c>
    </row>
    <row r="5391" spans="2:3" ht="15.75">
      <c r="B5391" s="41">
        <v>5388</v>
      </c>
      <c r="C5391">
        <v>1</v>
      </c>
    </row>
    <row r="5392" spans="2:3" ht="16.5" thickBot="1">
      <c r="B5392" s="43">
        <v>5389</v>
      </c>
      <c r="C5392">
        <v>1</v>
      </c>
    </row>
    <row r="5393" spans="2:3" ht="15.75">
      <c r="B5393" s="41">
        <v>5390</v>
      </c>
      <c r="C5393">
        <v>1</v>
      </c>
    </row>
    <row r="5394" spans="2:3" ht="15.75">
      <c r="B5394" s="41">
        <v>5391</v>
      </c>
      <c r="C5394">
        <v>1</v>
      </c>
    </row>
    <row r="5395" spans="2:3" ht="16.5" thickBot="1">
      <c r="B5395" s="43">
        <v>5392</v>
      </c>
      <c r="C5395">
        <v>1</v>
      </c>
    </row>
    <row r="5396" spans="2:3" ht="15.75">
      <c r="B5396" s="41">
        <v>5393</v>
      </c>
      <c r="C5396">
        <v>1</v>
      </c>
    </row>
    <row r="5397" spans="2:3" ht="15.75">
      <c r="B5397" s="41">
        <v>5394</v>
      </c>
      <c r="C5397">
        <v>1</v>
      </c>
    </row>
    <row r="5398" spans="2:3" ht="16.5" thickBot="1">
      <c r="B5398" s="43">
        <v>5395</v>
      </c>
      <c r="C5398">
        <v>1</v>
      </c>
    </row>
    <row r="5399" spans="2:3" ht="15.75">
      <c r="B5399" s="41">
        <v>5396</v>
      </c>
      <c r="C5399">
        <v>1</v>
      </c>
    </row>
    <row r="5400" spans="2:3" ht="15.75">
      <c r="B5400" s="41">
        <v>5397</v>
      </c>
      <c r="C5400">
        <v>1</v>
      </c>
    </row>
    <row r="5401" spans="2:3" ht="16.5" thickBot="1">
      <c r="B5401" s="43">
        <v>5398</v>
      </c>
      <c r="C5401">
        <v>1</v>
      </c>
    </row>
    <row r="5402" spans="2:3" ht="15.75">
      <c r="B5402" s="41">
        <v>5399</v>
      </c>
      <c r="C5402">
        <v>1</v>
      </c>
    </row>
    <row r="5403" spans="2:3" ht="15.75">
      <c r="B5403" s="41">
        <v>5400</v>
      </c>
      <c r="C5403">
        <v>1</v>
      </c>
    </row>
    <row r="5404" spans="2:3" ht="16.5" thickBot="1">
      <c r="B5404" s="43">
        <v>5401</v>
      </c>
      <c r="C5404">
        <v>1</v>
      </c>
    </row>
    <row r="5405" spans="2:3" ht="15.75">
      <c r="B5405" s="41">
        <v>5402</v>
      </c>
      <c r="C5405">
        <v>1</v>
      </c>
    </row>
    <row r="5406" spans="2:3" ht="15.75">
      <c r="B5406" s="41">
        <v>5403</v>
      </c>
      <c r="C5406">
        <v>1</v>
      </c>
    </row>
    <row r="5407" spans="2:3" ht="16.5" thickBot="1">
      <c r="B5407" s="43">
        <v>5404</v>
      </c>
      <c r="C5407">
        <v>2</v>
      </c>
    </row>
    <row r="5408" spans="2:3" ht="15.75">
      <c r="B5408" s="41">
        <v>5405</v>
      </c>
      <c r="C5408">
        <v>1</v>
      </c>
    </row>
    <row r="5409" spans="2:3" ht="15.75">
      <c r="B5409" s="41">
        <v>5406</v>
      </c>
      <c r="C5409">
        <v>1</v>
      </c>
    </row>
    <row r="5410" spans="2:3" ht="16.5" thickBot="1">
      <c r="B5410" s="43">
        <v>5407</v>
      </c>
      <c r="C5410">
        <v>1</v>
      </c>
    </row>
    <row r="5411" spans="2:3" ht="15.75">
      <c r="B5411" s="41">
        <v>5408</v>
      </c>
      <c r="C5411">
        <v>1</v>
      </c>
    </row>
    <row r="5412" spans="2:3" ht="15.75">
      <c r="B5412" s="41">
        <v>5409</v>
      </c>
      <c r="C5412">
        <v>1</v>
      </c>
    </row>
    <row r="5413" spans="2:3" ht="16.5" thickBot="1">
      <c r="B5413" s="43">
        <v>5410</v>
      </c>
      <c r="C5413">
        <v>1</v>
      </c>
    </row>
    <row r="5414" spans="2:3" ht="15.75">
      <c r="B5414" s="41">
        <v>5411</v>
      </c>
      <c r="C5414">
        <v>1</v>
      </c>
    </row>
    <row r="5415" spans="2:3" ht="15.75">
      <c r="B5415" s="41">
        <v>5412</v>
      </c>
      <c r="C5415">
        <v>1</v>
      </c>
    </row>
    <row r="5416" spans="2:3" ht="16.5" thickBot="1">
      <c r="B5416" s="43">
        <v>5413</v>
      </c>
      <c r="C5416">
        <v>1</v>
      </c>
    </row>
    <row r="5417" spans="2:3" ht="15.75">
      <c r="B5417" s="41">
        <v>5414</v>
      </c>
      <c r="C5417">
        <v>1</v>
      </c>
    </row>
    <row r="5418" spans="2:3" ht="15.75">
      <c r="B5418" s="41">
        <v>5415</v>
      </c>
      <c r="C5418">
        <v>1</v>
      </c>
    </row>
    <row r="5419" spans="2:3" ht="16.5" thickBot="1">
      <c r="B5419" s="43">
        <v>5416</v>
      </c>
      <c r="C5419">
        <v>1</v>
      </c>
    </row>
    <row r="5420" spans="2:3" ht="15.75">
      <c r="B5420" s="41">
        <v>5417</v>
      </c>
      <c r="C5420">
        <v>1</v>
      </c>
    </row>
    <row r="5421" spans="2:3" ht="15.75">
      <c r="B5421" s="41">
        <v>5418</v>
      </c>
      <c r="C5421">
        <v>1</v>
      </c>
    </row>
    <row r="5422" spans="2:3" ht="16.5" thickBot="1">
      <c r="B5422" s="43">
        <v>5419</v>
      </c>
      <c r="C5422">
        <v>1</v>
      </c>
    </row>
    <row r="5423" spans="2:3" ht="15.75">
      <c r="B5423" s="41">
        <v>5420</v>
      </c>
      <c r="C5423">
        <v>1</v>
      </c>
    </row>
    <row r="5424" spans="2:3" ht="15.75">
      <c r="B5424" s="41">
        <v>5421</v>
      </c>
      <c r="C5424">
        <v>1</v>
      </c>
    </row>
    <row r="5425" spans="2:3" ht="16.5" thickBot="1">
      <c r="B5425" s="43">
        <v>5422</v>
      </c>
      <c r="C5425">
        <v>1</v>
      </c>
    </row>
    <row r="5426" spans="2:3" ht="15.75">
      <c r="B5426" s="41">
        <v>5423</v>
      </c>
      <c r="C5426">
        <v>1</v>
      </c>
    </row>
    <row r="5427" spans="2:3" ht="15.75">
      <c r="B5427" s="41">
        <v>5424</v>
      </c>
      <c r="C5427">
        <v>1</v>
      </c>
    </row>
    <row r="5428" spans="2:3" ht="16.5" thickBot="1">
      <c r="B5428" s="43">
        <v>5425</v>
      </c>
      <c r="C5428">
        <v>1</v>
      </c>
    </row>
    <row r="5429" spans="2:3" ht="15.75">
      <c r="B5429" s="41">
        <v>5426</v>
      </c>
      <c r="C5429">
        <v>1</v>
      </c>
    </row>
    <row r="5430" spans="2:3" ht="15.75">
      <c r="B5430" s="41">
        <v>5427</v>
      </c>
      <c r="C5430">
        <v>1</v>
      </c>
    </row>
    <row r="5431" spans="2:3" ht="16.5" thickBot="1">
      <c r="B5431" s="43">
        <v>5428</v>
      </c>
      <c r="C5431">
        <v>1</v>
      </c>
    </row>
    <row r="5432" spans="2:3" ht="15.75">
      <c r="B5432" s="41">
        <v>5429</v>
      </c>
      <c r="C5432">
        <v>1</v>
      </c>
    </row>
    <row r="5433" spans="2:3" ht="15.75">
      <c r="B5433" s="41">
        <v>5430</v>
      </c>
      <c r="C5433">
        <v>1</v>
      </c>
    </row>
    <row r="5434" spans="2:3" ht="16.5" thickBot="1">
      <c r="B5434" s="43">
        <v>5431</v>
      </c>
      <c r="C5434">
        <v>1</v>
      </c>
    </row>
    <row r="5435" spans="2:3" ht="15.75">
      <c r="B5435" s="41">
        <v>5432</v>
      </c>
      <c r="C5435">
        <v>1</v>
      </c>
    </row>
    <row r="5436" spans="2:3" ht="15.75">
      <c r="B5436" s="41">
        <v>5433</v>
      </c>
      <c r="C5436">
        <v>1</v>
      </c>
    </row>
    <row r="5437" spans="2:3" ht="16.5" thickBot="1">
      <c r="B5437" s="43">
        <v>5434</v>
      </c>
      <c r="C5437">
        <v>1</v>
      </c>
    </row>
    <row r="5438" spans="2:3" ht="15.75">
      <c r="B5438" s="41">
        <v>5435</v>
      </c>
      <c r="C5438">
        <v>1</v>
      </c>
    </row>
    <row r="5439" spans="2:3" ht="15.75">
      <c r="B5439" s="41">
        <v>5436</v>
      </c>
      <c r="C5439">
        <v>1</v>
      </c>
    </row>
    <row r="5440" spans="2:3" ht="16.5" thickBot="1">
      <c r="B5440" s="43">
        <v>5437</v>
      </c>
      <c r="C5440">
        <v>1</v>
      </c>
    </row>
    <row r="5441" spans="2:3" ht="15.75">
      <c r="B5441" s="41">
        <v>5438</v>
      </c>
      <c r="C5441">
        <v>1</v>
      </c>
    </row>
    <row r="5442" spans="2:3" ht="15.75">
      <c r="B5442" s="41">
        <v>5439</v>
      </c>
      <c r="C5442">
        <v>1</v>
      </c>
    </row>
    <row r="5443" spans="2:3" ht="16.5" thickBot="1">
      <c r="B5443" s="43">
        <v>5440</v>
      </c>
      <c r="C5443">
        <v>1</v>
      </c>
    </row>
    <row r="5444" spans="2:3" ht="15.75">
      <c r="B5444" s="41">
        <v>5441</v>
      </c>
      <c r="C5444">
        <v>1</v>
      </c>
    </row>
    <row r="5445" spans="2:3" ht="15.75">
      <c r="B5445" s="41">
        <v>5442</v>
      </c>
      <c r="C5445">
        <v>1</v>
      </c>
    </row>
    <row r="5446" spans="2:3" ht="16.5" thickBot="1">
      <c r="B5446" s="43">
        <v>5443</v>
      </c>
      <c r="C5446">
        <v>1</v>
      </c>
    </row>
    <row r="5447" spans="2:3" ht="15.75">
      <c r="B5447" s="41">
        <v>5444</v>
      </c>
      <c r="C5447">
        <v>1</v>
      </c>
    </row>
    <row r="5448" spans="2:3" ht="15.75">
      <c r="B5448" s="41">
        <v>5445</v>
      </c>
      <c r="C5448">
        <v>1</v>
      </c>
    </row>
    <row r="5449" spans="2:3" ht="16.5" thickBot="1">
      <c r="B5449" s="43">
        <v>5446</v>
      </c>
      <c r="C5449">
        <v>1</v>
      </c>
    </row>
    <row r="5450" spans="2:3" ht="15.75">
      <c r="B5450" s="41">
        <v>5447</v>
      </c>
      <c r="C5450">
        <v>1</v>
      </c>
    </row>
    <row r="5451" spans="2:3" ht="15.75">
      <c r="B5451" s="41">
        <v>5448</v>
      </c>
      <c r="C5451">
        <v>1</v>
      </c>
    </row>
    <row r="5452" spans="2:3" ht="16.5" thickBot="1">
      <c r="B5452" s="43">
        <v>5449</v>
      </c>
      <c r="C5452">
        <v>1</v>
      </c>
    </row>
    <row r="5453" spans="2:3" ht="15.75">
      <c r="B5453" s="41">
        <v>5450</v>
      </c>
      <c r="C5453">
        <v>1</v>
      </c>
    </row>
    <row r="5454" spans="2:3" ht="15.75">
      <c r="B5454" s="41">
        <v>5451</v>
      </c>
      <c r="C5454">
        <v>1</v>
      </c>
    </row>
    <row r="5455" spans="2:3" ht="16.5" thickBot="1">
      <c r="B5455" s="43">
        <v>5452</v>
      </c>
      <c r="C5455">
        <v>1</v>
      </c>
    </row>
    <row r="5456" spans="2:3" ht="15.75">
      <c r="B5456" s="41">
        <v>5453</v>
      </c>
      <c r="C5456">
        <v>1</v>
      </c>
    </row>
    <row r="5457" spans="2:3" ht="15.75">
      <c r="B5457" s="41">
        <v>5454</v>
      </c>
      <c r="C5457">
        <v>1</v>
      </c>
    </row>
    <row r="5458" spans="2:3" ht="16.5" thickBot="1">
      <c r="B5458" s="43">
        <v>5455</v>
      </c>
      <c r="C5458">
        <v>1</v>
      </c>
    </row>
    <row r="5459" spans="2:3" ht="15.75">
      <c r="B5459" s="41">
        <v>5456</v>
      </c>
      <c r="C5459">
        <v>1</v>
      </c>
    </row>
    <row r="5460" spans="2:3" ht="15.75">
      <c r="B5460" s="41">
        <v>5457</v>
      </c>
      <c r="C5460">
        <v>1</v>
      </c>
    </row>
    <row r="5461" spans="2:3" ht="16.5" thickBot="1">
      <c r="B5461" s="43">
        <v>5458</v>
      </c>
      <c r="C5461">
        <v>1</v>
      </c>
    </row>
    <row r="5462" spans="2:3" ht="15.75">
      <c r="B5462" s="41">
        <v>5459</v>
      </c>
      <c r="C5462">
        <v>1</v>
      </c>
    </row>
    <row r="5463" spans="2:3" ht="15.75">
      <c r="B5463" s="41">
        <v>5460</v>
      </c>
      <c r="C5463">
        <v>1</v>
      </c>
    </row>
    <row r="5464" spans="2:3" ht="16.5" thickBot="1">
      <c r="B5464" s="43">
        <v>5461</v>
      </c>
      <c r="C5464">
        <v>1</v>
      </c>
    </row>
    <row r="5465" spans="2:3" ht="15.75">
      <c r="B5465" s="41">
        <v>5462</v>
      </c>
      <c r="C5465">
        <v>1</v>
      </c>
    </row>
    <row r="5466" spans="2:3" ht="15.75">
      <c r="B5466" s="41">
        <v>5463</v>
      </c>
      <c r="C5466">
        <v>1</v>
      </c>
    </row>
    <row r="5467" spans="2:3" ht="16.5" thickBot="1">
      <c r="B5467" s="43">
        <v>5464</v>
      </c>
      <c r="C5467">
        <v>1</v>
      </c>
    </row>
    <row r="5468" spans="2:3" ht="15.75">
      <c r="B5468" s="41">
        <v>5465</v>
      </c>
      <c r="C5468">
        <v>1</v>
      </c>
    </row>
    <row r="5469" spans="2:3" ht="15.75">
      <c r="B5469" s="41">
        <v>5466</v>
      </c>
      <c r="C5469">
        <v>1</v>
      </c>
    </row>
    <row r="5470" spans="2:3" ht="16.5" thickBot="1">
      <c r="B5470" s="43">
        <v>5467</v>
      </c>
      <c r="C5470">
        <v>1</v>
      </c>
    </row>
    <row r="5471" spans="2:3" ht="15.75">
      <c r="B5471" s="41">
        <v>5468</v>
      </c>
      <c r="C5471">
        <v>1</v>
      </c>
    </row>
    <row r="5472" spans="2:3" ht="15.75">
      <c r="B5472" s="41">
        <v>5469</v>
      </c>
      <c r="C5472">
        <v>1</v>
      </c>
    </row>
    <row r="5473" spans="2:3" ht="16.5" thickBot="1">
      <c r="B5473" s="43">
        <v>5470</v>
      </c>
      <c r="C5473">
        <v>1</v>
      </c>
    </row>
    <row r="5474" spans="2:3" ht="15.75">
      <c r="B5474" s="41">
        <v>5471</v>
      </c>
      <c r="C5474">
        <v>1</v>
      </c>
    </row>
    <row r="5475" spans="2:3" ht="15.75">
      <c r="B5475" s="41">
        <v>5472</v>
      </c>
      <c r="C5475">
        <v>1</v>
      </c>
    </row>
    <row r="5476" spans="2:3" ht="16.5" thickBot="1">
      <c r="B5476" s="43">
        <v>5473</v>
      </c>
      <c r="C5476">
        <v>1</v>
      </c>
    </row>
    <row r="5477" spans="2:3" ht="15.75">
      <c r="B5477" s="41">
        <v>5474</v>
      </c>
      <c r="C5477">
        <v>1</v>
      </c>
    </row>
    <row r="5478" spans="2:3" ht="15.75">
      <c r="B5478" s="41">
        <v>5475</v>
      </c>
      <c r="C5478">
        <v>1</v>
      </c>
    </row>
    <row r="5479" spans="2:3" ht="16.5" thickBot="1">
      <c r="B5479" s="43">
        <v>5476</v>
      </c>
      <c r="C5479">
        <v>1</v>
      </c>
    </row>
    <row r="5480" spans="2:3" ht="15.75">
      <c r="B5480" s="41">
        <v>5477</v>
      </c>
      <c r="C5480">
        <v>1</v>
      </c>
    </row>
    <row r="5481" spans="2:3" ht="15.75">
      <c r="B5481" s="41">
        <v>5478</v>
      </c>
      <c r="C5481">
        <v>1</v>
      </c>
    </row>
    <row r="5482" spans="2:3" ht="16.5" thickBot="1">
      <c r="B5482" s="43">
        <v>5479</v>
      </c>
      <c r="C5482">
        <v>1</v>
      </c>
    </row>
    <row r="5483" spans="2:3" ht="15.75">
      <c r="B5483" s="41">
        <v>5480</v>
      </c>
      <c r="C5483">
        <v>1</v>
      </c>
    </row>
    <row r="5484" spans="2:3" ht="15.75">
      <c r="B5484" s="41">
        <v>5481</v>
      </c>
      <c r="C5484">
        <v>1</v>
      </c>
    </row>
    <row r="5485" spans="2:3" ht="16.5" thickBot="1">
      <c r="B5485" s="43">
        <v>5482</v>
      </c>
      <c r="C5485">
        <v>1</v>
      </c>
    </row>
    <row r="5486" spans="2:3" ht="15.75">
      <c r="B5486" s="41">
        <v>5483</v>
      </c>
      <c r="C5486">
        <v>1</v>
      </c>
    </row>
    <row r="5487" spans="2:3" ht="15.75">
      <c r="B5487" s="41">
        <v>5484</v>
      </c>
      <c r="C5487">
        <v>1</v>
      </c>
    </row>
    <row r="5488" spans="2:3" ht="16.5" thickBot="1">
      <c r="B5488" s="43">
        <v>5485</v>
      </c>
      <c r="C5488">
        <v>1</v>
      </c>
    </row>
    <row r="5489" spans="2:3" ht="15.75">
      <c r="B5489" s="41">
        <v>5486</v>
      </c>
      <c r="C5489">
        <v>1</v>
      </c>
    </row>
    <row r="5490" spans="2:3" ht="15.75">
      <c r="B5490" s="41">
        <v>5487</v>
      </c>
      <c r="C5490">
        <v>1</v>
      </c>
    </row>
    <row r="5491" spans="2:3" ht="16.5" thickBot="1">
      <c r="B5491" s="43">
        <v>5488</v>
      </c>
      <c r="C5491">
        <v>1</v>
      </c>
    </row>
    <row r="5492" spans="2:3" ht="15.75">
      <c r="B5492" s="41">
        <v>5489</v>
      </c>
      <c r="C5492">
        <v>1</v>
      </c>
    </row>
    <row r="5493" spans="2:3" ht="15.75">
      <c r="B5493" s="41">
        <v>5490</v>
      </c>
      <c r="C5493">
        <v>1</v>
      </c>
    </row>
    <row r="5494" spans="2:3" ht="16.5" thickBot="1">
      <c r="B5494" s="43">
        <v>5491</v>
      </c>
      <c r="C5494">
        <v>1</v>
      </c>
    </row>
    <row r="5495" spans="2:3" ht="15.75">
      <c r="B5495" s="41">
        <v>5492</v>
      </c>
      <c r="C5495">
        <v>1</v>
      </c>
    </row>
    <row r="5496" spans="2:3" ht="15.75">
      <c r="B5496" s="41">
        <v>5493</v>
      </c>
      <c r="C5496">
        <v>1</v>
      </c>
    </row>
    <row r="5497" spans="2:3" ht="16.5" thickBot="1">
      <c r="B5497" s="43">
        <v>5494</v>
      </c>
      <c r="C5497">
        <v>1</v>
      </c>
    </row>
    <row r="5498" spans="2:3" ht="15.75">
      <c r="B5498" s="41">
        <v>5495</v>
      </c>
      <c r="C5498">
        <v>1</v>
      </c>
    </row>
    <row r="5499" spans="2:3" ht="15.75">
      <c r="B5499" s="41">
        <v>5496</v>
      </c>
      <c r="C5499">
        <v>1</v>
      </c>
    </row>
    <row r="5500" spans="2:3" ht="16.5" thickBot="1">
      <c r="B5500" s="43">
        <v>5497</v>
      </c>
      <c r="C5500">
        <v>1</v>
      </c>
    </row>
    <row r="5501" spans="2:3" ht="15.75">
      <c r="B5501" s="41">
        <v>5498</v>
      </c>
      <c r="C5501">
        <v>1</v>
      </c>
    </row>
    <row r="5502" spans="2:3" ht="15.75">
      <c r="B5502" s="41">
        <v>5499</v>
      </c>
      <c r="C5502">
        <v>3</v>
      </c>
    </row>
    <row r="5503" spans="2:3" ht="16.5" thickBot="1">
      <c r="B5503" s="43">
        <v>5500</v>
      </c>
      <c r="C5503">
        <v>1</v>
      </c>
    </row>
    <row r="5504" spans="2:3" ht="15.75">
      <c r="B5504" s="41">
        <v>5501</v>
      </c>
      <c r="C5504">
        <v>1</v>
      </c>
    </row>
    <row r="5505" spans="2:3" ht="15.75">
      <c r="B5505" s="41">
        <v>5502</v>
      </c>
      <c r="C5505">
        <v>1</v>
      </c>
    </row>
    <row r="5506" spans="2:3" ht="16.5" thickBot="1">
      <c r="B5506" s="43">
        <v>5503</v>
      </c>
      <c r="C5506">
        <v>1</v>
      </c>
    </row>
    <row r="5507" spans="2:3" ht="15.75">
      <c r="B5507" s="41">
        <v>5504</v>
      </c>
      <c r="C5507">
        <v>1</v>
      </c>
    </row>
    <row r="5508" spans="2:3" ht="15.75">
      <c r="B5508" s="41">
        <v>5505</v>
      </c>
      <c r="C5508">
        <v>1</v>
      </c>
    </row>
    <row r="5509" spans="2:3" ht="16.5" thickBot="1">
      <c r="B5509" s="43">
        <v>5506</v>
      </c>
      <c r="C5509">
        <v>1</v>
      </c>
    </row>
    <row r="5510" spans="2:3" ht="15.75">
      <c r="B5510" s="41">
        <v>5507</v>
      </c>
      <c r="C5510">
        <v>1</v>
      </c>
    </row>
    <row r="5511" spans="2:3" ht="15.75">
      <c r="B5511" s="41">
        <v>5508</v>
      </c>
      <c r="C5511">
        <v>1</v>
      </c>
    </row>
    <row r="5512" spans="2:3" ht="16.5" thickBot="1">
      <c r="B5512" s="43">
        <v>5509</v>
      </c>
      <c r="C5512">
        <v>1</v>
      </c>
    </row>
    <row r="5513" spans="2:3" ht="15.75">
      <c r="B5513" s="41">
        <v>5510</v>
      </c>
      <c r="C5513">
        <v>1</v>
      </c>
    </row>
    <row r="5514" spans="2:3" ht="15.75">
      <c r="B5514" s="41">
        <v>5511</v>
      </c>
      <c r="C5514">
        <v>1</v>
      </c>
    </row>
    <row r="5515" spans="2:3" ht="16.5" thickBot="1">
      <c r="B5515" s="43">
        <v>5512</v>
      </c>
      <c r="C5515">
        <v>1</v>
      </c>
    </row>
    <row r="5516" spans="2:3" ht="15.75">
      <c r="B5516" s="41">
        <v>5513</v>
      </c>
      <c r="C5516">
        <v>1</v>
      </c>
    </row>
    <row r="5517" spans="2:3" ht="15.75">
      <c r="B5517" s="41">
        <v>5514</v>
      </c>
      <c r="C5517">
        <v>1</v>
      </c>
    </row>
    <row r="5518" spans="2:3" ht="16.5" thickBot="1">
      <c r="B5518" s="43">
        <v>5515</v>
      </c>
      <c r="C5518">
        <v>1</v>
      </c>
    </row>
    <row r="5519" spans="2:3" ht="15.75">
      <c r="B5519" s="41">
        <v>5516</v>
      </c>
      <c r="C5519">
        <v>1</v>
      </c>
    </row>
    <row r="5520" spans="2:3" ht="15.75">
      <c r="B5520" s="41">
        <v>5517</v>
      </c>
      <c r="C5520">
        <v>1</v>
      </c>
    </row>
    <row r="5521" spans="2:3" ht="16.5" thickBot="1">
      <c r="B5521" s="43">
        <v>5518</v>
      </c>
      <c r="C5521">
        <v>1</v>
      </c>
    </row>
    <row r="5522" spans="2:3" ht="15.75">
      <c r="B5522" s="41">
        <v>5519</v>
      </c>
      <c r="C5522">
        <v>1</v>
      </c>
    </row>
    <row r="5523" spans="2:3" ht="15.75">
      <c r="B5523" s="41">
        <v>5520</v>
      </c>
      <c r="C5523">
        <v>1</v>
      </c>
    </row>
    <row r="5524" spans="2:3" ht="16.5" thickBot="1">
      <c r="B5524" s="43">
        <v>5521</v>
      </c>
      <c r="C5524">
        <v>1</v>
      </c>
    </row>
    <row r="5525" spans="2:3" ht="15.75">
      <c r="B5525" s="41">
        <v>5522</v>
      </c>
      <c r="C5525">
        <v>1</v>
      </c>
    </row>
    <row r="5526" spans="2:3" ht="15.75">
      <c r="B5526" s="41">
        <v>5523</v>
      </c>
      <c r="C5526">
        <v>1</v>
      </c>
    </row>
    <row r="5527" spans="2:3" ht="16.5" thickBot="1">
      <c r="B5527" s="43">
        <v>5524</v>
      </c>
      <c r="C5527">
        <v>2</v>
      </c>
    </row>
    <row r="5528" spans="2:3" ht="15.75">
      <c r="B5528" s="41">
        <v>5525</v>
      </c>
      <c r="C5528">
        <v>1</v>
      </c>
    </row>
    <row r="5529" spans="2:3" ht="15.75">
      <c r="B5529" s="41">
        <v>5526</v>
      </c>
      <c r="C5529">
        <v>1</v>
      </c>
    </row>
    <row r="5530" spans="2:3" ht="16.5" thickBot="1">
      <c r="B5530" s="43">
        <v>5527</v>
      </c>
      <c r="C5530">
        <v>1</v>
      </c>
    </row>
    <row r="5531" spans="2:3" ht="15.75">
      <c r="B5531" s="41">
        <v>5528</v>
      </c>
      <c r="C5531">
        <v>1</v>
      </c>
    </row>
    <row r="5532" spans="2:3" ht="15.75">
      <c r="B5532" s="41">
        <v>5529</v>
      </c>
      <c r="C5532">
        <v>1</v>
      </c>
    </row>
    <row r="5533" spans="2:3" ht="16.5" thickBot="1">
      <c r="B5533" s="43">
        <v>5530</v>
      </c>
      <c r="C5533">
        <v>1</v>
      </c>
    </row>
    <row r="5534" spans="2:3" ht="15.75">
      <c r="B5534" s="41">
        <v>5531</v>
      </c>
      <c r="C5534">
        <v>1</v>
      </c>
    </row>
    <row r="5535" spans="2:3" ht="15.75">
      <c r="B5535" s="41">
        <v>5532</v>
      </c>
      <c r="C5535">
        <v>3</v>
      </c>
    </row>
    <row r="5536" spans="2:3" ht="16.5" thickBot="1">
      <c r="B5536" s="43">
        <v>5533</v>
      </c>
      <c r="C5536">
        <v>1</v>
      </c>
    </row>
    <row r="5537" spans="2:3" ht="15.75">
      <c r="B5537" s="41">
        <v>5534</v>
      </c>
      <c r="C5537">
        <v>1</v>
      </c>
    </row>
    <row r="5538" spans="2:3" ht="15.75">
      <c r="B5538" s="41">
        <v>5535</v>
      </c>
      <c r="C5538">
        <v>1</v>
      </c>
    </row>
    <row r="5539" spans="2:3" ht="16.5" thickBot="1">
      <c r="B5539" s="43">
        <v>5536</v>
      </c>
      <c r="C5539">
        <v>1</v>
      </c>
    </row>
    <row r="5540" spans="2:3" ht="15.75">
      <c r="B5540" s="41">
        <v>5537</v>
      </c>
      <c r="C5540">
        <v>1</v>
      </c>
    </row>
    <row r="5541" spans="2:3" ht="15.75">
      <c r="B5541" s="41">
        <v>5538</v>
      </c>
      <c r="C5541">
        <v>1</v>
      </c>
    </row>
    <row r="5542" spans="2:3" ht="16.5" thickBot="1">
      <c r="B5542" s="43">
        <v>5539</v>
      </c>
      <c r="C5542">
        <v>1</v>
      </c>
    </row>
    <row r="5543" spans="2:3" ht="15.75">
      <c r="B5543" s="41">
        <v>5540</v>
      </c>
      <c r="C5543">
        <v>2</v>
      </c>
    </row>
    <row r="5544" spans="2:3" ht="15.75">
      <c r="B5544" s="41">
        <v>5541</v>
      </c>
      <c r="C5544">
        <v>1</v>
      </c>
    </row>
    <row r="5545" spans="2:3" ht="16.5" thickBot="1">
      <c r="B5545" s="43">
        <v>5542</v>
      </c>
      <c r="C5545">
        <v>1</v>
      </c>
    </row>
    <row r="5546" spans="2:3" ht="15.75">
      <c r="B5546" s="41">
        <v>5543</v>
      </c>
      <c r="C5546">
        <v>1</v>
      </c>
    </row>
    <row r="5547" spans="2:3" ht="15.75">
      <c r="B5547" s="41">
        <v>5544</v>
      </c>
      <c r="C5547">
        <v>1</v>
      </c>
    </row>
    <row r="5548" spans="2:3" ht="16.5" thickBot="1">
      <c r="B5548" s="43">
        <v>5545</v>
      </c>
      <c r="C5548">
        <v>1</v>
      </c>
    </row>
    <row r="5549" spans="2:3" ht="15.75">
      <c r="B5549" s="41">
        <v>5546</v>
      </c>
      <c r="C5549">
        <v>1</v>
      </c>
    </row>
    <row r="5550" spans="2:3" ht="15.75">
      <c r="B5550" s="41">
        <v>5547</v>
      </c>
      <c r="C5550">
        <v>1</v>
      </c>
    </row>
    <row r="5551" spans="2:3" ht="16.5" thickBot="1">
      <c r="B5551" s="43">
        <v>5548</v>
      </c>
      <c r="C5551">
        <v>1</v>
      </c>
    </row>
    <row r="5552" spans="2:3" ht="15.75">
      <c r="B5552" s="41">
        <v>5549</v>
      </c>
      <c r="C5552">
        <v>3</v>
      </c>
    </row>
    <row r="5553" spans="2:3" ht="15.75">
      <c r="B5553" s="41">
        <v>5550</v>
      </c>
      <c r="C5553">
        <v>1</v>
      </c>
    </row>
    <row r="5554" spans="2:3" ht="16.5" thickBot="1">
      <c r="B5554" s="43">
        <v>5551</v>
      </c>
      <c r="C5554">
        <v>1</v>
      </c>
    </row>
    <row r="5555" spans="2:3" ht="15.75">
      <c r="B5555" s="41">
        <v>5552</v>
      </c>
      <c r="C5555">
        <v>1</v>
      </c>
    </row>
    <row r="5556" spans="2:3" ht="15.75">
      <c r="B5556" s="41">
        <v>5553</v>
      </c>
      <c r="C5556">
        <v>1</v>
      </c>
    </row>
    <row r="5557" spans="2:3" ht="16.5" thickBot="1">
      <c r="B5557" s="43">
        <v>5554</v>
      </c>
      <c r="C5557">
        <v>1</v>
      </c>
    </row>
    <row r="5558" spans="2:3" ht="15.75">
      <c r="B5558" s="41">
        <v>5555</v>
      </c>
      <c r="C5558">
        <v>1</v>
      </c>
    </row>
    <row r="5559" spans="2:3" ht="15.75">
      <c r="B5559" s="41">
        <v>5556</v>
      </c>
      <c r="C5559">
        <v>1</v>
      </c>
    </row>
    <row r="5560" spans="2:3" ht="16.5" thickBot="1">
      <c r="B5560" s="43">
        <v>5557</v>
      </c>
      <c r="C5560">
        <v>1</v>
      </c>
    </row>
    <row r="5561" spans="2:3" ht="15.75">
      <c r="B5561" s="41">
        <v>5558</v>
      </c>
      <c r="C5561">
        <v>1</v>
      </c>
    </row>
    <row r="5562" spans="2:3" ht="15.75">
      <c r="B5562" s="41">
        <v>5559</v>
      </c>
      <c r="C5562">
        <v>1</v>
      </c>
    </row>
    <row r="5563" spans="2:3" ht="16.5" thickBot="1">
      <c r="B5563" s="43">
        <v>5560</v>
      </c>
      <c r="C5563">
        <v>1</v>
      </c>
    </row>
    <row r="5564" spans="2:3" ht="15.75">
      <c r="B5564" s="41">
        <v>5561</v>
      </c>
      <c r="C5564">
        <v>1</v>
      </c>
    </row>
    <row r="5565" spans="2:3" ht="15.75">
      <c r="B5565" s="41">
        <v>5562</v>
      </c>
      <c r="C5565">
        <v>1</v>
      </c>
    </row>
    <row r="5566" spans="2:3" ht="16.5" thickBot="1">
      <c r="B5566" s="43">
        <v>5563</v>
      </c>
      <c r="C5566">
        <v>1</v>
      </c>
    </row>
    <row r="5567" spans="2:3" ht="15.75">
      <c r="B5567" s="41">
        <v>5564</v>
      </c>
      <c r="C5567">
        <v>1</v>
      </c>
    </row>
    <row r="5568" spans="2:3" ht="15.75">
      <c r="B5568" s="41">
        <v>5565</v>
      </c>
      <c r="C5568">
        <v>1</v>
      </c>
    </row>
    <row r="5569" spans="2:3" ht="16.5" thickBot="1">
      <c r="B5569" s="43">
        <v>5566</v>
      </c>
      <c r="C5569">
        <v>2</v>
      </c>
    </row>
    <row r="5570" spans="2:3" ht="15.75">
      <c r="B5570" s="41">
        <v>5567</v>
      </c>
      <c r="C5570">
        <v>1</v>
      </c>
    </row>
    <row r="5571" spans="2:3" ht="15.75">
      <c r="B5571" s="41">
        <v>5568</v>
      </c>
      <c r="C5571">
        <v>1</v>
      </c>
    </row>
    <row r="5572" spans="2:3" ht="16.5" thickBot="1">
      <c r="B5572" s="43">
        <v>5569</v>
      </c>
      <c r="C5572">
        <v>1</v>
      </c>
    </row>
    <row r="5573" spans="2:3" ht="15.75">
      <c r="B5573" s="41">
        <v>5570</v>
      </c>
      <c r="C5573">
        <v>1</v>
      </c>
    </row>
    <row r="5574" spans="2:3" ht="15.75">
      <c r="B5574" s="41">
        <v>5571</v>
      </c>
      <c r="C5574">
        <v>1</v>
      </c>
    </row>
    <row r="5575" spans="2:3" ht="16.5" thickBot="1">
      <c r="B5575" s="43">
        <v>5572</v>
      </c>
      <c r="C5575">
        <v>1</v>
      </c>
    </row>
    <row r="5576" spans="2:3" ht="15.75">
      <c r="B5576" s="41">
        <v>5573</v>
      </c>
      <c r="C5576">
        <v>1</v>
      </c>
    </row>
    <row r="5577" spans="2:3" ht="15.75">
      <c r="B5577" s="41">
        <v>5574</v>
      </c>
      <c r="C5577">
        <v>1</v>
      </c>
    </row>
    <row r="5578" spans="2:3" ht="16.5" thickBot="1">
      <c r="B5578" s="43">
        <v>5575</v>
      </c>
      <c r="C5578">
        <v>1</v>
      </c>
    </row>
    <row r="5579" spans="2:3" ht="15.75">
      <c r="B5579" s="41">
        <v>5576</v>
      </c>
      <c r="C5579">
        <v>1</v>
      </c>
    </row>
    <row r="5580" spans="2:3" ht="15.75">
      <c r="B5580" s="41">
        <v>5577</v>
      </c>
      <c r="C5580">
        <v>1</v>
      </c>
    </row>
    <row r="5581" spans="2:3" ht="16.5" thickBot="1">
      <c r="B5581" s="43">
        <v>5578</v>
      </c>
      <c r="C5581">
        <v>1</v>
      </c>
    </row>
    <row r="5582" spans="2:3" ht="15.75">
      <c r="B5582" s="41">
        <v>5579</v>
      </c>
      <c r="C5582">
        <v>1</v>
      </c>
    </row>
    <row r="5583" spans="2:3" ht="15.75">
      <c r="B5583" s="41">
        <v>5580</v>
      </c>
      <c r="C5583">
        <v>1</v>
      </c>
    </row>
    <row r="5584" spans="2:3" ht="16.5" thickBot="1">
      <c r="B5584" s="43">
        <v>5581</v>
      </c>
      <c r="C5584">
        <v>1</v>
      </c>
    </row>
    <row r="5585" spans="2:3" ht="15.75">
      <c r="B5585" s="41">
        <v>5582</v>
      </c>
      <c r="C5585">
        <v>1</v>
      </c>
    </row>
    <row r="5586" spans="2:3" ht="15.75">
      <c r="B5586" s="41">
        <v>5583</v>
      </c>
      <c r="C5586">
        <v>1</v>
      </c>
    </row>
    <row r="5587" spans="2:3" ht="16.5" thickBot="1">
      <c r="B5587" s="43">
        <v>5584</v>
      </c>
      <c r="C5587">
        <v>1</v>
      </c>
    </row>
    <row r="5588" spans="2:3" ht="15.75">
      <c r="B5588" s="41">
        <v>5585</v>
      </c>
      <c r="C5588">
        <v>1</v>
      </c>
    </row>
    <row r="5589" spans="2:3" ht="15.75">
      <c r="B5589" s="41">
        <v>5586</v>
      </c>
      <c r="C5589">
        <v>1</v>
      </c>
    </row>
    <row r="5590" spans="2:3" ht="16.5" thickBot="1">
      <c r="B5590" s="43">
        <v>5587</v>
      </c>
      <c r="C5590">
        <v>1</v>
      </c>
    </row>
    <row r="5591" spans="2:3" ht="15.75">
      <c r="B5591" s="41">
        <v>5588</v>
      </c>
      <c r="C5591">
        <v>1</v>
      </c>
    </row>
    <row r="5592" spans="2:3" ht="15.75">
      <c r="B5592" s="41">
        <v>5589</v>
      </c>
      <c r="C5592">
        <v>1</v>
      </c>
    </row>
    <row r="5593" spans="2:3" ht="16.5" thickBot="1">
      <c r="B5593" s="43">
        <v>5590</v>
      </c>
      <c r="C5593">
        <v>1</v>
      </c>
    </row>
    <row r="5594" spans="2:3" ht="15.75">
      <c r="B5594" s="41">
        <v>5591</v>
      </c>
      <c r="C5594">
        <v>1</v>
      </c>
    </row>
    <row r="5595" spans="2:3" ht="15.75">
      <c r="B5595" s="41">
        <v>5592</v>
      </c>
      <c r="C5595">
        <v>1</v>
      </c>
    </row>
    <row r="5596" spans="2:3" ht="16.5" thickBot="1">
      <c r="B5596" s="43">
        <v>5593</v>
      </c>
      <c r="C5596">
        <v>1</v>
      </c>
    </row>
    <row r="5597" spans="2:3" ht="15.75">
      <c r="B5597" s="41">
        <v>5594</v>
      </c>
      <c r="C5597">
        <v>1</v>
      </c>
    </row>
    <row r="5598" spans="2:3" ht="15.75">
      <c r="B5598" s="41">
        <v>5595</v>
      </c>
      <c r="C5598">
        <v>1</v>
      </c>
    </row>
    <row r="5599" spans="2:3" ht="16.5" thickBot="1">
      <c r="B5599" s="43">
        <v>5596</v>
      </c>
      <c r="C5599">
        <v>1</v>
      </c>
    </row>
    <row r="5600" spans="2:3" ht="15.75">
      <c r="B5600" s="41">
        <v>5597</v>
      </c>
      <c r="C5600">
        <v>1</v>
      </c>
    </row>
    <row r="5601" spans="2:3" ht="15.75">
      <c r="B5601" s="41">
        <v>5598</v>
      </c>
      <c r="C5601">
        <v>1</v>
      </c>
    </row>
    <row r="5602" spans="2:3" ht="16.5" thickBot="1">
      <c r="B5602" s="43">
        <v>5599</v>
      </c>
      <c r="C5602">
        <v>1</v>
      </c>
    </row>
    <row r="5603" spans="2:3" ht="15.75">
      <c r="B5603" s="41">
        <v>5600</v>
      </c>
      <c r="C5603">
        <v>1</v>
      </c>
    </row>
    <row r="5604" spans="2:3" ht="15.75">
      <c r="B5604" s="41">
        <v>5601</v>
      </c>
      <c r="C5604">
        <v>1</v>
      </c>
    </row>
    <row r="5605" spans="2:3" ht="16.5" thickBot="1">
      <c r="B5605" s="43">
        <v>5602</v>
      </c>
      <c r="C5605">
        <v>1</v>
      </c>
    </row>
    <row r="5606" spans="2:3" ht="15.75">
      <c r="B5606" s="41">
        <v>5603</v>
      </c>
      <c r="C5606">
        <v>1</v>
      </c>
    </row>
    <row r="5607" spans="2:3" ht="15.75">
      <c r="B5607" s="41">
        <v>5604</v>
      </c>
      <c r="C5607">
        <v>1</v>
      </c>
    </row>
    <row r="5608" spans="2:3" ht="16.5" thickBot="1">
      <c r="B5608" s="43">
        <v>5605</v>
      </c>
      <c r="C5608">
        <v>1</v>
      </c>
    </row>
    <row r="5609" spans="2:3" ht="15.75">
      <c r="B5609" s="41">
        <v>5606</v>
      </c>
      <c r="C5609">
        <v>1</v>
      </c>
    </row>
    <row r="5610" spans="2:3" ht="15.75">
      <c r="B5610" s="41">
        <v>5607</v>
      </c>
      <c r="C5610">
        <v>1</v>
      </c>
    </row>
    <row r="5611" spans="2:3" ht="16.5" thickBot="1">
      <c r="B5611" s="43">
        <v>5608</v>
      </c>
      <c r="C5611">
        <v>1</v>
      </c>
    </row>
    <row r="5612" spans="2:3" ht="15.75">
      <c r="B5612" s="41">
        <v>5609</v>
      </c>
      <c r="C5612">
        <v>2</v>
      </c>
    </row>
    <row r="5613" spans="2:3" ht="15.75">
      <c r="B5613" s="41">
        <v>5610</v>
      </c>
      <c r="C5613">
        <v>1</v>
      </c>
    </row>
    <row r="5614" spans="2:3" ht="16.5" thickBot="1">
      <c r="B5614" s="43">
        <v>5611</v>
      </c>
      <c r="C5614">
        <v>1</v>
      </c>
    </row>
    <row r="5615" spans="2:3" ht="15.75">
      <c r="B5615" s="41">
        <v>5612</v>
      </c>
      <c r="C5615">
        <v>1</v>
      </c>
    </row>
    <row r="5616" spans="2:3" ht="15.75">
      <c r="B5616" s="41">
        <v>5613</v>
      </c>
      <c r="C5616">
        <v>1</v>
      </c>
    </row>
    <row r="5617" spans="2:3" ht="16.5" thickBot="1">
      <c r="B5617" s="43">
        <v>5614</v>
      </c>
      <c r="C5617">
        <v>1</v>
      </c>
    </row>
    <row r="5618" spans="2:3" ht="15.75">
      <c r="B5618" s="41">
        <v>5615</v>
      </c>
      <c r="C5618">
        <v>1</v>
      </c>
    </row>
    <row r="5619" spans="2:3" ht="15.75">
      <c r="B5619" s="41">
        <v>5616</v>
      </c>
      <c r="C5619">
        <v>1</v>
      </c>
    </row>
    <row r="5620" spans="2:3" ht="16.5" thickBot="1">
      <c r="B5620" s="43">
        <v>5617</v>
      </c>
      <c r="C5620">
        <v>1</v>
      </c>
    </row>
    <row r="5621" spans="2:3" ht="15.75">
      <c r="B5621" s="41">
        <v>5618</v>
      </c>
      <c r="C5621">
        <v>1</v>
      </c>
    </row>
    <row r="5622" spans="2:3" ht="15.75">
      <c r="B5622" s="41">
        <v>5619</v>
      </c>
      <c r="C5622">
        <v>1</v>
      </c>
    </row>
    <row r="5623" spans="2:3" ht="16.5" thickBot="1">
      <c r="B5623" s="43">
        <v>5620</v>
      </c>
      <c r="C5623">
        <v>1</v>
      </c>
    </row>
    <row r="5624" spans="2:3" ht="15.75">
      <c r="B5624" s="41">
        <v>5621</v>
      </c>
      <c r="C5624">
        <v>1</v>
      </c>
    </row>
    <row r="5625" spans="2:3" ht="15.75">
      <c r="B5625" s="41">
        <v>5622</v>
      </c>
      <c r="C5625">
        <v>1</v>
      </c>
    </row>
    <row r="5626" spans="2:3" ht="16.5" thickBot="1">
      <c r="B5626" s="43">
        <v>5623</v>
      </c>
      <c r="C5626">
        <v>1</v>
      </c>
    </row>
    <row r="5627" spans="2:3" ht="15.75">
      <c r="B5627" s="41">
        <v>5624</v>
      </c>
      <c r="C5627">
        <v>1</v>
      </c>
    </row>
    <row r="5628" spans="2:3" ht="15.75">
      <c r="B5628" s="41">
        <v>5625</v>
      </c>
      <c r="C5628">
        <v>1</v>
      </c>
    </row>
    <row r="5629" spans="2:3" ht="16.5" thickBot="1">
      <c r="B5629" s="43">
        <v>5626</v>
      </c>
      <c r="C5629">
        <v>1</v>
      </c>
    </row>
    <row r="5630" spans="2:3" ht="15.75">
      <c r="B5630" s="41">
        <v>5627</v>
      </c>
      <c r="C5630">
        <v>1</v>
      </c>
    </row>
    <row r="5631" spans="2:3" ht="15.75">
      <c r="B5631" s="41">
        <v>5628</v>
      </c>
      <c r="C5631">
        <v>1</v>
      </c>
    </row>
    <row r="5632" spans="2:3" ht="16.5" thickBot="1">
      <c r="B5632" s="43">
        <v>5629</v>
      </c>
      <c r="C5632">
        <v>1</v>
      </c>
    </row>
    <row r="5633" spans="2:3" ht="15.75">
      <c r="B5633" s="41">
        <v>5630</v>
      </c>
      <c r="C5633">
        <v>1</v>
      </c>
    </row>
    <row r="5634" spans="2:3" ht="15.75">
      <c r="B5634" s="41">
        <v>5631</v>
      </c>
      <c r="C5634">
        <v>1</v>
      </c>
    </row>
    <row r="5635" spans="2:3" ht="16.5" thickBot="1">
      <c r="B5635" s="43">
        <v>5632</v>
      </c>
      <c r="C5635">
        <v>1</v>
      </c>
    </row>
    <row r="5636" spans="2:3" ht="15.75">
      <c r="B5636" s="41">
        <v>5633</v>
      </c>
      <c r="C5636">
        <v>1</v>
      </c>
    </row>
    <row r="5637" spans="2:3" ht="15.75">
      <c r="B5637" s="41">
        <v>5634</v>
      </c>
      <c r="C5637">
        <v>1</v>
      </c>
    </row>
    <row r="5638" spans="2:3" ht="16.5" thickBot="1">
      <c r="B5638" s="43">
        <v>5635</v>
      </c>
      <c r="C5638">
        <v>1</v>
      </c>
    </row>
    <row r="5639" spans="2:3" ht="15.75">
      <c r="B5639" s="41">
        <v>5636</v>
      </c>
      <c r="C5639">
        <v>1</v>
      </c>
    </row>
    <row r="5640" spans="2:3" ht="15.75">
      <c r="B5640" s="41">
        <v>5637</v>
      </c>
      <c r="C5640">
        <v>1</v>
      </c>
    </row>
    <row r="5641" spans="2:3" ht="16.5" thickBot="1">
      <c r="B5641" s="43">
        <v>5638</v>
      </c>
      <c r="C5641">
        <v>1</v>
      </c>
    </row>
    <row r="5642" spans="2:3" ht="15.75">
      <c r="B5642" s="41">
        <v>5639</v>
      </c>
      <c r="C5642">
        <v>1</v>
      </c>
    </row>
    <row r="5643" spans="2:3" ht="15.75">
      <c r="B5643" s="41">
        <v>5640</v>
      </c>
      <c r="C5643">
        <v>1</v>
      </c>
    </row>
    <row r="5644" spans="2:3" ht="16.5" thickBot="1">
      <c r="B5644" s="43">
        <v>5641</v>
      </c>
      <c r="C5644">
        <v>1</v>
      </c>
    </row>
    <row r="5645" spans="2:3" ht="15.75">
      <c r="B5645" s="41">
        <v>5642</v>
      </c>
      <c r="C5645">
        <v>1</v>
      </c>
    </row>
    <row r="5646" spans="2:3" ht="15.75">
      <c r="B5646" s="41">
        <v>5643</v>
      </c>
      <c r="C5646">
        <v>1</v>
      </c>
    </row>
    <row r="5647" spans="2:3" ht="16.5" thickBot="1">
      <c r="B5647" s="43">
        <v>5644</v>
      </c>
      <c r="C5647">
        <v>2</v>
      </c>
    </row>
    <row r="5648" spans="2:3" ht="15.75">
      <c r="B5648" s="41">
        <v>5645</v>
      </c>
      <c r="C5648">
        <v>1</v>
      </c>
    </row>
    <row r="5649" spans="2:3" ht="15.75">
      <c r="B5649" s="41">
        <v>5646</v>
      </c>
      <c r="C5649">
        <v>1</v>
      </c>
    </row>
    <row r="5650" spans="2:3" ht="16.5" thickBot="1">
      <c r="B5650" s="43">
        <v>5647</v>
      </c>
      <c r="C5650">
        <v>1</v>
      </c>
    </row>
    <row r="5651" spans="2:3" ht="15.75">
      <c r="B5651" s="41">
        <v>5648</v>
      </c>
      <c r="C5651">
        <v>1</v>
      </c>
    </row>
    <row r="5652" spans="2:3" ht="15.75">
      <c r="B5652" s="41">
        <v>5649</v>
      </c>
      <c r="C5652">
        <v>1</v>
      </c>
    </row>
    <row r="5653" spans="2:3" ht="16.5" thickBot="1">
      <c r="B5653" s="43">
        <v>5650</v>
      </c>
      <c r="C5653">
        <v>1</v>
      </c>
    </row>
    <row r="5654" spans="2:3" ht="15.75">
      <c r="B5654" s="41">
        <v>5651</v>
      </c>
      <c r="C5654">
        <v>1</v>
      </c>
    </row>
    <row r="5655" spans="2:3" ht="15.75">
      <c r="B5655" s="41">
        <v>5652</v>
      </c>
      <c r="C5655">
        <v>1</v>
      </c>
    </row>
    <row r="5656" spans="2:3" ht="16.5" thickBot="1">
      <c r="B5656" s="43">
        <v>5653</v>
      </c>
      <c r="C5656">
        <v>1</v>
      </c>
    </row>
    <row r="5657" spans="2:3" ht="15.75">
      <c r="B5657" s="41">
        <v>5654</v>
      </c>
      <c r="C5657">
        <v>1</v>
      </c>
    </row>
    <row r="5658" spans="2:3" ht="15.75">
      <c r="B5658" s="41">
        <v>5655</v>
      </c>
      <c r="C5658">
        <v>3</v>
      </c>
    </row>
    <row r="5659" spans="2:3" ht="16.5" thickBot="1">
      <c r="B5659" s="43">
        <v>5656</v>
      </c>
      <c r="C5659">
        <v>1</v>
      </c>
    </row>
    <row r="5660" spans="2:3" ht="15.75">
      <c r="B5660" s="41">
        <v>5657</v>
      </c>
      <c r="C5660">
        <v>1</v>
      </c>
    </row>
    <row r="5661" spans="2:3" ht="15.75">
      <c r="B5661" s="41">
        <v>5658</v>
      </c>
      <c r="C5661">
        <v>1</v>
      </c>
    </row>
    <row r="5662" spans="2:3" ht="16.5" thickBot="1">
      <c r="B5662" s="43">
        <v>5659</v>
      </c>
      <c r="C5662">
        <v>1</v>
      </c>
    </row>
    <row r="5663" spans="2:3" ht="15.75">
      <c r="B5663" s="41">
        <v>5660</v>
      </c>
      <c r="C5663">
        <v>1</v>
      </c>
    </row>
    <row r="5664" spans="2:3" ht="15.75">
      <c r="B5664" s="41">
        <v>5661</v>
      </c>
      <c r="C5664">
        <v>1</v>
      </c>
    </row>
    <row r="5665" spans="2:3" ht="16.5" thickBot="1">
      <c r="B5665" s="43">
        <v>5662</v>
      </c>
      <c r="C5665">
        <v>1</v>
      </c>
    </row>
    <row r="5666" spans="2:3" ht="15.75">
      <c r="B5666" s="41">
        <v>5663</v>
      </c>
      <c r="C5666">
        <v>1</v>
      </c>
    </row>
    <row r="5667" spans="2:3" ht="15.75">
      <c r="B5667" s="41">
        <v>5664</v>
      </c>
      <c r="C5667">
        <v>1</v>
      </c>
    </row>
    <row r="5668" spans="2:3" ht="16.5" thickBot="1">
      <c r="B5668" s="43">
        <v>5665</v>
      </c>
      <c r="C5668">
        <v>1</v>
      </c>
    </row>
    <row r="5669" spans="2:3" ht="15.75">
      <c r="B5669" s="41">
        <v>5666</v>
      </c>
      <c r="C5669">
        <v>1</v>
      </c>
    </row>
    <row r="5670" spans="2:3" ht="15.75">
      <c r="B5670" s="41">
        <v>5667</v>
      </c>
      <c r="C5670">
        <v>1</v>
      </c>
    </row>
    <row r="5671" spans="2:3" ht="16.5" thickBot="1">
      <c r="B5671" s="43">
        <v>5668</v>
      </c>
      <c r="C5671">
        <v>1</v>
      </c>
    </row>
    <row r="5672" spans="2:3" ht="15.75">
      <c r="B5672" s="41">
        <v>5669</v>
      </c>
      <c r="C5672">
        <v>1</v>
      </c>
    </row>
    <row r="5673" spans="2:3" ht="15.75">
      <c r="B5673" s="41">
        <v>5670</v>
      </c>
      <c r="C5673">
        <v>1</v>
      </c>
    </row>
    <row r="5674" spans="2:3" ht="16.5" thickBot="1">
      <c r="B5674" s="43">
        <v>5671</v>
      </c>
      <c r="C5674">
        <v>1</v>
      </c>
    </row>
    <row r="5675" spans="2:3" ht="15.75">
      <c r="B5675" s="41">
        <v>5672</v>
      </c>
      <c r="C5675">
        <v>1</v>
      </c>
    </row>
    <row r="5676" spans="2:3" ht="15.75">
      <c r="B5676" s="41">
        <v>5673</v>
      </c>
      <c r="C5676">
        <v>1</v>
      </c>
    </row>
    <row r="5677" spans="2:3" ht="16.5" thickBot="1">
      <c r="B5677" s="43">
        <v>5674</v>
      </c>
      <c r="C5677">
        <v>1</v>
      </c>
    </row>
    <row r="5678" spans="2:3" ht="15.75">
      <c r="B5678" s="41">
        <v>5675</v>
      </c>
      <c r="C5678">
        <v>1</v>
      </c>
    </row>
    <row r="5679" spans="2:3" ht="15.75">
      <c r="B5679" s="41">
        <v>5676</v>
      </c>
      <c r="C5679">
        <v>1</v>
      </c>
    </row>
    <row r="5680" spans="2:3" ht="16.5" thickBot="1">
      <c r="B5680" s="43">
        <v>5677</v>
      </c>
      <c r="C5680">
        <v>1</v>
      </c>
    </row>
    <row r="5681" spans="2:3" ht="15.75">
      <c r="B5681" s="41">
        <v>5678</v>
      </c>
      <c r="C5681">
        <v>1</v>
      </c>
    </row>
    <row r="5682" spans="2:3" ht="15.75">
      <c r="B5682" s="41">
        <v>5679</v>
      </c>
      <c r="C5682">
        <v>1</v>
      </c>
    </row>
    <row r="5683" spans="2:3" ht="16.5" thickBot="1">
      <c r="B5683" s="43">
        <v>5680</v>
      </c>
      <c r="C5683">
        <v>2</v>
      </c>
    </row>
    <row r="5684" spans="2:3" ht="15.75">
      <c r="B5684" s="41">
        <v>5681</v>
      </c>
      <c r="C5684">
        <v>1</v>
      </c>
    </row>
    <row r="5685" spans="2:3" ht="15.75">
      <c r="B5685" s="41">
        <v>5682</v>
      </c>
      <c r="C5685">
        <v>1</v>
      </c>
    </row>
    <row r="5686" spans="2:3" ht="16.5" thickBot="1">
      <c r="B5686" s="43">
        <v>5683</v>
      </c>
      <c r="C5686">
        <v>1</v>
      </c>
    </row>
    <row r="5687" spans="2:3" ht="15.75">
      <c r="B5687" s="41">
        <v>5684</v>
      </c>
      <c r="C5687">
        <v>1</v>
      </c>
    </row>
    <row r="5688" spans="2:3" ht="15.75">
      <c r="B5688" s="41">
        <v>5685</v>
      </c>
      <c r="C5688">
        <v>2</v>
      </c>
    </row>
    <row r="5689" spans="2:3" ht="16.5" thickBot="1">
      <c r="B5689" s="43">
        <v>5686</v>
      </c>
      <c r="C5689">
        <v>1</v>
      </c>
    </row>
    <row r="5690" spans="2:3" ht="15.75">
      <c r="B5690" s="41">
        <v>5687</v>
      </c>
      <c r="C5690">
        <v>1</v>
      </c>
    </row>
    <row r="5691" spans="2:3" ht="15.75">
      <c r="B5691" s="41">
        <v>5688</v>
      </c>
      <c r="C5691">
        <v>1</v>
      </c>
    </row>
    <row r="5692" spans="2:3" ht="16.5" thickBot="1">
      <c r="B5692" s="43">
        <v>5689</v>
      </c>
      <c r="C5692">
        <v>1</v>
      </c>
    </row>
    <row r="5693" spans="2:3" ht="15.75">
      <c r="B5693" s="41">
        <v>5690</v>
      </c>
      <c r="C5693">
        <v>1</v>
      </c>
    </row>
    <row r="5694" spans="2:3" ht="15.75">
      <c r="B5694" s="41">
        <v>5691</v>
      </c>
      <c r="C5694">
        <v>1</v>
      </c>
    </row>
    <row r="5695" spans="2:3" ht="16.5" thickBot="1">
      <c r="B5695" s="43">
        <v>5692</v>
      </c>
      <c r="C5695">
        <v>1</v>
      </c>
    </row>
    <row r="5696" spans="2:3" ht="15.75">
      <c r="B5696" s="41">
        <v>5693</v>
      </c>
      <c r="C5696">
        <v>1</v>
      </c>
    </row>
    <row r="5697" spans="2:3" ht="15.75">
      <c r="B5697" s="41">
        <v>5694</v>
      </c>
      <c r="C5697">
        <v>1</v>
      </c>
    </row>
    <row r="5698" spans="2:3" ht="16.5" thickBot="1">
      <c r="B5698" s="43">
        <v>5695</v>
      </c>
      <c r="C5698">
        <v>1</v>
      </c>
    </row>
    <row r="5699" spans="2:3" ht="15.75">
      <c r="B5699" s="41">
        <v>5696</v>
      </c>
      <c r="C5699">
        <v>1</v>
      </c>
    </row>
    <row r="5700" spans="2:3" ht="15.75">
      <c r="B5700" s="41">
        <v>5697</v>
      </c>
      <c r="C5700">
        <v>1</v>
      </c>
    </row>
    <row r="5701" spans="2:3" ht="16.5" thickBot="1">
      <c r="B5701" s="43">
        <v>5698</v>
      </c>
      <c r="C5701">
        <v>1</v>
      </c>
    </row>
    <row r="5702" spans="2:3" ht="15.75">
      <c r="B5702" s="41">
        <v>5699</v>
      </c>
      <c r="C5702">
        <v>1</v>
      </c>
    </row>
    <row r="5703" spans="2:3" ht="15.75">
      <c r="B5703" s="41">
        <v>5700</v>
      </c>
      <c r="C5703">
        <v>1</v>
      </c>
    </row>
    <row r="5704" spans="2:3" ht="16.5" thickBot="1">
      <c r="B5704" s="43">
        <v>5701</v>
      </c>
      <c r="C5704">
        <v>1</v>
      </c>
    </row>
    <row r="5705" spans="2:3" ht="15.75">
      <c r="B5705" s="41">
        <v>5702</v>
      </c>
      <c r="C5705">
        <v>1</v>
      </c>
    </row>
    <row r="5706" spans="2:3" ht="15.75">
      <c r="B5706" s="41">
        <v>5703</v>
      </c>
      <c r="C5706">
        <v>1</v>
      </c>
    </row>
    <row r="5707" spans="2:3" ht="16.5" thickBot="1">
      <c r="B5707" s="43">
        <v>5704</v>
      </c>
      <c r="C5707">
        <v>1</v>
      </c>
    </row>
    <row r="5708" spans="2:3" ht="15.75">
      <c r="B5708" s="41">
        <v>5705</v>
      </c>
      <c r="C5708">
        <v>1</v>
      </c>
    </row>
    <row r="5709" spans="2:3" ht="15.75">
      <c r="B5709" s="41">
        <v>5706</v>
      </c>
      <c r="C5709">
        <v>1</v>
      </c>
    </row>
    <row r="5710" spans="2:3" ht="16.5" thickBot="1">
      <c r="B5710" s="43">
        <v>5707</v>
      </c>
      <c r="C5710">
        <v>1</v>
      </c>
    </row>
    <row r="5711" spans="2:3" ht="15.75">
      <c r="B5711" s="41">
        <v>5708</v>
      </c>
      <c r="C5711">
        <v>1</v>
      </c>
    </row>
    <row r="5712" spans="2:3" ht="15.75">
      <c r="B5712" s="41">
        <v>5709</v>
      </c>
      <c r="C5712">
        <v>1</v>
      </c>
    </row>
    <row r="5713" spans="2:3" ht="16.5" thickBot="1">
      <c r="B5713" s="43">
        <v>5710</v>
      </c>
      <c r="C5713">
        <v>1</v>
      </c>
    </row>
    <row r="5714" spans="2:3" ht="15.75">
      <c r="B5714" s="41">
        <v>5711</v>
      </c>
      <c r="C5714">
        <v>1</v>
      </c>
    </row>
    <row r="5715" spans="2:3" ht="15.75">
      <c r="B5715" s="41">
        <v>5712</v>
      </c>
      <c r="C5715">
        <v>1</v>
      </c>
    </row>
    <row r="5716" spans="2:3" ht="16.5" thickBot="1">
      <c r="B5716" s="43">
        <v>5713</v>
      </c>
      <c r="C5716">
        <v>1</v>
      </c>
    </row>
    <row r="5717" spans="2:3" ht="15.75">
      <c r="B5717" s="41">
        <v>5714</v>
      </c>
      <c r="C5717">
        <v>1</v>
      </c>
    </row>
    <row r="5718" spans="2:3" ht="15.75">
      <c r="B5718" s="41">
        <v>5715</v>
      </c>
      <c r="C5718">
        <v>1</v>
      </c>
    </row>
    <row r="5719" spans="2:3" ht="16.5" thickBot="1">
      <c r="B5719" s="43">
        <v>5716</v>
      </c>
      <c r="C5719">
        <v>1</v>
      </c>
    </row>
    <row r="5720" spans="2:3" ht="15.75">
      <c r="B5720" s="41">
        <v>5717</v>
      </c>
      <c r="C5720">
        <v>1</v>
      </c>
    </row>
    <row r="5721" spans="2:3" ht="15.75">
      <c r="B5721" s="41">
        <v>5718</v>
      </c>
      <c r="C5721">
        <v>1</v>
      </c>
    </row>
    <row r="5722" spans="2:3" ht="16.5" thickBot="1">
      <c r="B5722" s="43">
        <v>5719</v>
      </c>
      <c r="C5722">
        <v>1</v>
      </c>
    </row>
    <row r="5723" spans="2:3" ht="15.75">
      <c r="B5723" s="41">
        <v>5720</v>
      </c>
      <c r="C5723">
        <v>1</v>
      </c>
    </row>
    <row r="5724" spans="2:3" ht="15.75">
      <c r="B5724" s="41">
        <v>5721</v>
      </c>
      <c r="C5724">
        <v>1</v>
      </c>
    </row>
    <row r="5725" spans="2:3" ht="16.5" thickBot="1">
      <c r="B5725" s="43">
        <v>5722</v>
      </c>
      <c r="C5725">
        <v>1</v>
      </c>
    </row>
    <row r="5726" spans="2:3" ht="15.75">
      <c r="B5726" s="41">
        <v>5723</v>
      </c>
      <c r="C5726">
        <v>1</v>
      </c>
    </row>
    <row r="5727" spans="2:3" ht="15.75">
      <c r="B5727" s="41">
        <v>5724</v>
      </c>
      <c r="C5727">
        <v>1</v>
      </c>
    </row>
    <row r="5728" spans="2:3" ht="16.5" thickBot="1">
      <c r="B5728" s="43">
        <v>5725</v>
      </c>
      <c r="C5728">
        <v>1</v>
      </c>
    </row>
    <row r="5729" spans="2:3" ht="15.75">
      <c r="B5729" s="41">
        <v>5726</v>
      </c>
      <c r="C5729">
        <v>1</v>
      </c>
    </row>
    <row r="5730" spans="2:3" ht="15.75">
      <c r="B5730" s="41">
        <v>5727</v>
      </c>
      <c r="C5730">
        <v>1</v>
      </c>
    </row>
    <row r="5731" spans="2:3" ht="16.5" thickBot="1">
      <c r="B5731" s="43">
        <v>5728</v>
      </c>
      <c r="C5731">
        <v>1</v>
      </c>
    </row>
    <row r="5732" spans="2:3" ht="15.75">
      <c r="B5732" s="41">
        <v>5729</v>
      </c>
      <c r="C5732">
        <v>1</v>
      </c>
    </row>
    <row r="5733" spans="2:3" ht="15.75">
      <c r="B5733" s="41">
        <v>5730</v>
      </c>
      <c r="C5733">
        <v>1</v>
      </c>
    </row>
    <row r="5734" spans="2:3" ht="16.5" thickBot="1">
      <c r="B5734" s="43">
        <v>5731</v>
      </c>
      <c r="C5734">
        <v>1</v>
      </c>
    </row>
    <row r="5735" spans="2:3" ht="15.75">
      <c r="B5735" s="41">
        <v>5732</v>
      </c>
      <c r="C5735">
        <v>2</v>
      </c>
    </row>
    <row r="5736" spans="2:3" ht="15.75">
      <c r="B5736" s="41">
        <v>5733</v>
      </c>
      <c r="C5736">
        <v>1</v>
      </c>
    </row>
    <row r="5737" spans="2:3" ht="16.5" thickBot="1">
      <c r="B5737" s="43">
        <v>5734</v>
      </c>
      <c r="C5737">
        <v>1</v>
      </c>
    </row>
    <row r="5738" spans="2:3" ht="15.75">
      <c r="B5738" s="41">
        <v>5735</v>
      </c>
      <c r="C5738">
        <v>1</v>
      </c>
    </row>
    <row r="5739" spans="2:3" ht="15.75">
      <c r="B5739" s="41">
        <v>5736</v>
      </c>
      <c r="C5739">
        <v>1</v>
      </c>
    </row>
    <row r="5740" spans="2:3" ht="16.5" thickBot="1">
      <c r="B5740" s="43">
        <v>5737</v>
      </c>
      <c r="C5740">
        <v>1</v>
      </c>
    </row>
    <row r="5741" spans="2:3" ht="15.75">
      <c r="B5741" s="41">
        <v>5738</v>
      </c>
      <c r="C5741">
        <v>1</v>
      </c>
    </row>
    <row r="5742" spans="2:3" ht="15.75">
      <c r="B5742" s="41">
        <v>5739</v>
      </c>
      <c r="C5742">
        <v>1</v>
      </c>
    </row>
    <row r="5743" spans="2:3" ht="16.5" thickBot="1">
      <c r="B5743" s="43">
        <v>5740</v>
      </c>
      <c r="C5743">
        <v>1</v>
      </c>
    </row>
    <row r="5744" spans="2:3" ht="15.75">
      <c r="B5744" s="41">
        <v>5741</v>
      </c>
      <c r="C5744">
        <v>1</v>
      </c>
    </row>
    <row r="5745" spans="2:3" ht="15.75">
      <c r="B5745" s="41">
        <v>5742</v>
      </c>
      <c r="C5745">
        <v>1</v>
      </c>
    </row>
    <row r="5746" spans="2:3" ht="16.5" thickBot="1">
      <c r="B5746" s="43">
        <v>5743</v>
      </c>
      <c r="C5746">
        <v>1</v>
      </c>
    </row>
    <row r="5747" spans="2:3" ht="15.75">
      <c r="B5747" s="41">
        <v>5744</v>
      </c>
      <c r="C5747">
        <v>1</v>
      </c>
    </row>
    <row r="5748" spans="2:3" ht="15.75">
      <c r="B5748" s="41">
        <v>5745</v>
      </c>
      <c r="C5748">
        <v>1</v>
      </c>
    </row>
    <row r="5749" spans="2:3" ht="16.5" thickBot="1">
      <c r="B5749" s="43">
        <v>5746</v>
      </c>
      <c r="C5749">
        <v>1</v>
      </c>
    </row>
    <row r="5750" spans="2:3" ht="15.75">
      <c r="B5750" s="41">
        <v>5747</v>
      </c>
      <c r="C5750">
        <v>1</v>
      </c>
    </row>
    <row r="5751" spans="2:3" ht="15.75">
      <c r="B5751" s="41">
        <v>5748</v>
      </c>
      <c r="C5751">
        <v>1</v>
      </c>
    </row>
    <row r="5752" spans="2:3" ht="16.5" thickBot="1">
      <c r="B5752" s="43">
        <v>5749</v>
      </c>
      <c r="C5752">
        <v>1</v>
      </c>
    </row>
    <row r="5753" spans="2:3" ht="15.75">
      <c r="B5753" s="41">
        <v>5750</v>
      </c>
      <c r="C5753">
        <v>1</v>
      </c>
    </row>
    <row r="5754" spans="2:3" ht="15.75">
      <c r="B5754" s="41">
        <v>5751</v>
      </c>
      <c r="C5754">
        <v>1</v>
      </c>
    </row>
    <row r="5755" spans="2:3" ht="16.5" thickBot="1">
      <c r="B5755" s="43">
        <v>5752</v>
      </c>
      <c r="C5755">
        <v>2</v>
      </c>
    </row>
    <row r="5756" spans="2:3" ht="15.75">
      <c r="B5756" s="41">
        <v>5753</v>
      </c>
      <c r="C5756">
        <v>1</v>
      </c>
    </row>
    <row r="5757" spans="2:3" ht="15.75">
      <c r="B5757" s="41">
        <v>5754</v>
      </c>
      <c r="C5757">
        <v>1</v>
      </c>
    </row>
    <row r="5758" spans="2:3" ht="16.5" thickBot="1">
      <c r="B5758" s="43">
        <v>5755</v>
      </c>
      <c r="C5758">
        <v>1</v>
      </c>
    </row>
    <row r="5759" spans="2:3" ht="15.75">
      <c r="B5759" s="41">
        <v>5756</v>
      </c>
      <c r="C5759">
        <v>1</v>
      </c>
    </row>
    <row r="5760" spans="2:3" ht="15.75">
      <c r="B5760" s="41">
        <v>5757</v>
      </c>
      <c r="C5760">
        <v>1</v>
      </c>
    </row>
    <row r="5761" spans="2:3" ht="16.5" thickBot="1">
      <c r="B5761" s="43">
        <v>5758</v>
      </c>
      <c r="C5761">
        <v>1</v>
      </c>
    </row>
    <row r="5762" spans="2:3" ht="15.75">
      <c r="B5762" s="41">
        <v>5759</v>
      </c>
      <c r="C5762">
        <v>1</v>
      </c>
    </row>
    <row r="5763" spans="2:3" ht="15.75">
      <c r="B5763" s="41">
        <v>5760</v>
      </c>
      <c r="C5763">
        <v>1</v>
      </c>
    </row>
    <row r="5764" spans="2:3" ht="16.5" thickBot="1">
      <c r="B5764" s="43">
        <v>5761</v>
      </c>
      <c r="C5764">
        <v>1</v>
      </c>
    </row>
    <row r="5765" spans="2:3" ht="15.75">
      <c r="B5765" s="41">
        <v>5762</v>
      </c>
      <c r="C5765">
        <v>1</v>
      </c>
    </row>
    <row r="5766" spans="2:3" ht="15.75">
      <c r="B5766" s="41">
        <v>5763</v>
      </c>
      <c r="C5766">
        <v>1</v>
      </c>
    </row>
    <row r="5767" spans="2:3" ht="16.5" thickBot="1">
      <c r="B5767" s="43">
        <v>5764</v>
      </c>
      <c r="C5767">
        <v>1</v>
      </c>
    </row>
    <row r="5768" spans="2:3" ht="15.75">
      <c r="B5768" s="41">
        <v>5765</v>
      </c>
      <c r="C5768">
        <v>1</v>
      </c>
    </row>
    <row r="5769" spans="2:3" ht="15.75">
      <c r="B5769" s="41">
        <v>5766</v>
      </c>
      <c r="C5769">
        <v>1</v>
      </c>
    </row>
    <row r="5770" spans="2:3" ht="16.5" thickBot="1">
      <c r="B5770" s="43">
        <v>5767</v>
      </c>
      <c r="C5770">
        <v>1</v>
      </c>
    </row>
    <row r="5771" spans="2:3" ht="15.75">
      <c r="B5771" s="41">
        <v>5768</v>
      </c>
      <c r="C5771">
        <v>1</v>
      </c>
    </row>
    <row r="5772" spans="2:3" ht="15.75">
      <c r="B5772" s="41">
        <v>5769</v>
      </c>
      <c r="C5772">
        <v>1</v>
      </c>
    </row>
    <row r="5773" spans="2:3" ht="16.5" thickBot="1">
      <c r="B5773" s="43">
        <v>5770</v>
      </c>
      <c r="C5773">
        <v>1</v>
      </c>
    </row>
    <row r="5774" spans="2:3" ht="15.75">
      <c r="B5774" s="41">
        <v>5771</v>
      </c>
      <c r="C5774">
        <v>1</v>
      </c>
    </row>
    <row r="5775" spans="2:3" ht="15.75">
      <c r="B5775" s="41">
        <v>5772</v>
      </c>
      <c r="C5775">
        <v>1</v>
      </c>
    </row>
    <row r="5776" spans="2:3" ht="16.5" thickBot="1">
      <c r="B5776" s="43">
        <v>5773</v>
      </c>
      <c r="C5776">
        <v>1</v>
      </c>
    </row>
    <row r="5777" spans="2:3" ht="15.75">
      <c r="B5777" s="41">
        <v>5774</v>
      </c>
      <c r="C5777">
        <v>1</v>
      </c>
    </row>
    <row r="5778" spans="2:3" ht="15.75">
      <c r="B5778" s="41">
        <v>5775</v>
      </c>
      <c r="C5778">
        <v>1</v>
      </c>
    </row>
    <row r="5779" spans="2:3" ht="16.5" thickBot="1">
      <c r="B5779" s="43">
        <v>5776</v>
      </c>
      <c r="C5779">
        <v>1</v>
      </c>
    </row>
    <row r="5780" spans="2:3" ht="15.75">
      <c r="B5780" s="41">
        <v>5777</v>
      </c>
      <c r="C5780">
        <v>1</v>
      </c>
    </row>
    <row r="5781" spans="2:3" ht="15.75">
      <c r="B5781" s="41">
        <v>5778</v>
      </c>
      <c r="C5781">
        <v>1</v>
      </c>
    </row>
    <row r="5782" spans="2:3" ht="16.5" thickBot="1">
      <c r="B5782" s="43">
        <v>5779</v>
      </c>
      <c r="C5782">
        <v>1</v>
      </c>
    </row>
    <row r="5783" spans="2:3" ht="15.75">
      <c r="B5783" s="41">
        <v>5780</v>
      </c>
      <c r="C5783">
        <v>1</v>
      </c>
    </row>
    <row r="5784" spans="2:3" ht="15.75">
      <c r="B5784" s="41">
        <v>5781</v>
      </c>
      <c r="C5784">
        <v>1</v>
      </c>
    </row>
    <row r="5785" spans="2:3" ht="16.5" thickBot="1">
      <c r="B5785" s="43">
        <v>5782</v>
      </c>
      <c r="C5785">
        <v>1</v>
      </c>
    </row>
    <row r="5786" spans="2:3" ht="15.75">
      <c r="B5786" s="41">
        <v>5783</v>
      </c>
      <c r="C5786">
        <v>1</v>
      </c>
    </row>
    <row r="5787" spans="2:3" ht="15.75">
      <c r="B5787" s="41">
        <v>5784</v>
      </c>
      <c r="C5787">
        <v>1</v>
      </c>
    </row>
    <row r="5788" spans="2:3" ht="16.5" thickBot="1">
      <c r="B5788" s="43">
        <v>5785</v>
      </c>
      <c r="C5788">
        <v>1</v>
      </c>
    </row>
    <row r="5789" spans="2:3" ht="15.75">
      <c r="B5789" s="41">
        <v>5786</v>
      </c>
      <c r="C5789">
        <v>1</v>
      </c>
    </row>
    <row r="5790" spans="2:3" ht="15.75">
      <c r="B5790" s="41">
        <v>5787</v>
      </c>
      <c r="C5790">
        <v>1</v>
      </c>
    </row>
    <row r="5791" spans="2:3" ht="16.5" thickBot="1">
      <c r="B5791" s="43">
        <v>5788</v>
      </c>
      <c r="C5791">
        <v>1</v>
      </c>
    </row>
    <row r="5792" spans="2:3" ht="15.75">
      <c r="B5792" s="41">
        <v>5789</v>
      </c>
      <c r="C5792">
        <v>1</v>
      </c>
    </row>
    <row r="5793" spans="2:3" ht="15.75">
      <c r="B5793" s="41">
        <v>5790</v>
      </c>
      <c r="C5793">
        <v>1</v>
      </c>
    </row>
    <row r="5794" spans="2:3" ht="16.5" thickBot="1">
      <c r="B5794" s="43">
        <v>5791</v>
      </c>
      <c r="C5794">
        <v>1</v>
      </c>
    </row>
    <row r="5795" spans="2:3" ht="15.75">
      <c r="B5795" s="41">
        <v>5792</v>
      </c>
      <c r="C5795">
        <v>1</v>
      </c>
    </row>
    <row r="5796" spans="2:3" ht="15.75">
      <c r="B5796" s="41">
        <v>5793</v>
      </c>
      <c r="C5796">
        <v>1</v>
      </c>
    </row>
    <row r="5797" spans="2:3" ht="16.5" thickBot="1">
      <c r="B5797" s="43">
        <v>5794</v>
      </c>
      <c r="C5797">
        <v>1</v>
      </c>
    </row>
    <row r="5798" spans="2:3" ht="15.75">
      <c r="B5798" s="41">
        <v>5795</v>
      </c>
      <c r="C5798">
        <v>1</v>
      </c>
    </row>
    <row r="5799" spans="2:3" ht="15.75">
      <c r="B5799" s="41">
        <v>5796</v>
      </c>
      <c r="C5799">
        <v>1</v>
      </c>
    </row>
    <row r="5800" spans="2:3" ht="16.5" thickBot="1">
      <c r="B5800" s="43">
        <v>5797</v>
      </c>
      <c r="C5800">
        <v>1</v>
      </c>
    </row>
    <row r="5801" spans="2:3" ht="15.75">
      <c r="B5801" s="41">
        <v>5798</v>
      </c>
      <c r="C5801">
        <v>1</v>
      </c>
    </row>
    <row r="5802" spans="2:3" ht="15.75">
      <c r="B5802" s="41">
        <v>5799</v>
      </c>
      <c r="C5802">
        <v>1</v>
      </c>
    </row>
    <row r="5803" spans="2:3" ht="16.5" thickBot="1">
      <c r="B5803" s="43">
        <v>5800</v>
      </c>
      <c r="C5803">
        <v>1</v>
      </c>
    </row>
    <row r="5804" spans="2:3" ht="15.75">
      <c r="B5804" s="41">
        <v>5801</v>
      </c>
      <c r="C5804">
        <v>1</v>
      </c>
    </row>
    <row r="5805" spans="2:3" ht="15.75">
      <c r="B5805" s="41">
        <v>5802</v>
      </c>
      <c r="C5805">
        <v>1</v>
      </c>
    </row>
    <row r="5806" spans="2:3" ht="16.5" thickBot="1">
      <c r="B5806" s="43">
        <v>5803</v>
      </c>
      <c r="C5806">
        <v>3</v>
      </c>
    </row>
    <row r="5807" spans="2:3" ht="15.75">
      <c r="B5807" s="41">
        <v>5804</v>
      </c>
      <c r="C5807">
        <v>1</v>
      </c>
    </row>
    <row r="5808" spans="2:3" ht="15.75">
      <c r="B5808" s="41">
        <v>5805</v>
      </c>
      <c r="C5808">
        <v>1</v>
      </c>
    </row>
    <row r="5809" spans="2:3" ht="16.5" thickBot="1">
      <c r="B5809" s="43">
        <v>5806</v>
      </c>
      <c r="C5809">
        <v>1</v>
      </c>
    </row>
    <row r="5810" spans="2:3" ht="15.75">
      <c r="B5810" s="41">
        <v>5807</v>
      </c>
      <c r="C5810">
        <v>2</v>
      </c>
    </row>
    <row r="5811" spans="2:3" ht="15.75">
      <c r="B5811" s="41">
        <v>5808</v>
      </c>
      <c r="C5811">
        <v>1</v>
      </c>
    </row>
    <row r="5812" spans="2:3" ht="16.5" thickBot="1">
      <c r="B5812" s="43">
        <v>5809</v>
      </c>
      <c r="C5812">
        <v>2</v>
      </c>
    </row>
    <row r="5813" spans="2:3" ht="15.75">
      <c r="B5813" s="41">
        <v>5810</v>
      </c>
      <c r="C5813">
        <v>1</v>
      </c>
    </row>
    <row r="5814" spans="2:3" ht="15.75">
      <c r="B5814" s="41">
        <v>5811</v>
      </c>
      <c r="C5814">
        <v>1</v>
      </c>
    </row>
    <row r="5815" spans="2:3" ht="16.5" thickBot="1">
      <c r="B5815" s="43">
        <v>5812</v>
      </c>
      <c r="C5815">
        <v>1</v>
      </c>
    </row>
    <row r="5816" spans="2:3" ht="15.75">
      <c r="B5816" s="41">
        <v>5813</v>
      </c>
      <c r="C5816">
        <v>1</v>
      </c>
    </row>
    <row r="5817" spans="2:3" ht="15.75">
      <c r="B5817" s="41">
        <v>5814</v>
      </c>
      <c r="C5817">
        <v>1</v>
      </c>
    </row>
    <row r="5818" spans="2:3" ht="16.5" thickBot="1">
      <c r="B5818" s="43">
        <v>5815</v>
      </c>
      <c r="C5818">
        <v>1</v>
      </c>
    </row>
    <row r="5819" spans="2:3" ht="15.75">
      <c r="B5819" s="41">
        <v>5816</v>
      </c>
      <c r="C5819">
        <v>1</v>
      </c>
    </row>
    <row r="5820" spans="2:3" ht="15.75">
      <c r="B5820" s="41">
        <v>5817</v>
      </c>
      <c r="C5820">
        <v>1</v>
      </c>
    </row>
    <row r="5821" spans="2:3" ht="16.5" thickBot="1">
      <c r="B5821" s="43">
        <v>5818</v>
      </c>
      <c r="C5821">
        <v>1</v>
      </c>
    </row>
    <row r="5822" spans="2:3" ht="15.75">
      <c r="B5822" s="41">
        <v>5819</v>
      </c>
      <c r="C5822">
        <v>1</v>
      </c>
    </row>
    <row r="5823" spans="2:3" ht="15.75">
      <c r="B5823" s="41">
        <v>5820</v>
      </c>
      <c r="C5823">
        <v>1</v>
      </c>
    </row>
    <row r="5824" spans="2:3" ht="16.5" thickBot="1">
      <c r="B5824" s="43">
        <v>5821</v>
      </c>
      <c r="C5824">
        <v>1</v>
      </c>
    </row>
    <row r="5825" spans="2:3" ht="15.75">
      <c r="B5825" s="41">
        <v>5822</v>
      </c>
      <c r="C5825">
        <v>1</v>
      </c>
    </row>
    <row r="5826" spans="2:3" ht="15.75">
      <c r="B5826" s="41">
        <v>5823</v>
      </c>
      <c r="C5826">
        <v>1</v>
      </c>
    </row>
    <row r="5827" spans="2:3" ht="16.5" thickBot="1">
      <c r="B5827" s="43">
        <v>5824</v>
      </c>
      <c r="C5827">
        <v>1</v>
      </c>
    </row>
    <row r="5828" spans="2:3" ht="15.75">
      <c r="B5828" s="41">
        <v>5825</v>
      </c>
      <c r="C5828">
        <v>1</v>
      </c>
    </row>
    <row r="5829" spans="2:3" ht="15.75">
      <c r="B5829" s="41">
        <v>5826</v>
      </c>
      <c r="C5829">
        <v>1</v>
      </c>
    </row>
    <row r="5830" spans="2:3" ht="16.5" thickBot="1">
      <c r="B5830" s="43">
        <v>5827</v>
      </c>
      <c r="C5830">
        <v>1</v>
      </c>
    </row>
    <row r="5831" spans="2:3" ht="15.75">
      <c r="B5831" s="41">
        <v>5828</v>
      </c>
      <c r="C5831">
        <v>1</v>
      </c>
    </row>
    <row r="5832" spans="2:3" ht="15.75">
      <c r="B5832" s="41">
        <v>5829</v>
      </c>
      <c r="C5832">
        <v>1</v>
      </c>
    </row>
    <row r="5833" spans="2:3" ht="16.5" thickBot="1">
      <c r="B5833" s="43">
        <v>5830</v>
      </c>
      <c r="C5833">
        <v>1</v>
      </c>
    </row>
    <row r="5834" spans="2:3" ht="15.75">
      <c r="B5834" s="41">
        <v>5831</v>
      </c>
      <c r="C5834">
        <v>1</v>
      </c>
    </row>
    <row r="5835" spans="2:3" ht="15.75">
      <c r="B5835" s="41">
        <v>5832</v>
      </c>
      <c r="C5835">
        <v>1</v>
      </c>
    </row>
    <row r="5836" spans="2:3" ht="16.5" thickBot="1">
      <c r="B5836" s="43">
        <v>5833</v>
      </c>
      <c r="C5836">
        <v>1</v>
      </c>
    </row>
    <row r="5837" spans="2:3" ht="15.75">
      <c r="B5837" s="41">
        <v>5834</v>
      </c>
      <c r="C5837">
        <v>1</v>
      </c>
    </row>
    <row r="5838" spans="2:3" ht="15.75">
      <c r="B5838" s="41">
        <v>5835</v>
      </c>
      <c r="C5838">
        <v>1</v>
      </c>
    </row>
    <row r="5839" spans="2:3" ht="16.5" thickBot="1">
      <c r="B5839" s="43">
        <v>5836</v>
      </c>
      <c r="C5839">
        <v>1</v>
      </c>
    </row>
    <row r="5840" spans="2:3" ht="15.75">
      <c r="B5840" s="41">
        <v>5837</v>
      </c>
      <c r="C5840">
        <v>1</v>
      </c>
    </row>
    <row r="5841" spans="2:3" ht="15.75">
      <c r="B5841" s="41">
        <v>5838</v>
      </c>
      <c r="C5841">
        <v>1</v>
      </c>
    </row>
    <row r="5842" spans="2:3" ht="16.5" thickBot="1">
      <c r="B5842" s="43">
        <v>5839</v>
      </c>
      <c r="C5842">
        <v>1</v>
      </c>
    </row>
    <row r="5843" spans="2:3" ht="15.75">
      <c r="B5843" s="41">
        <v>5840</v>
      </c>
      <c r="C5843">
        <v>1</v>
      </c>
    </row>
    <row r="5844" spans="2:3" ht="15.75">
      <c r="B5844" s="41">
        <v>5841</v>
      </c>
      <c r="C5844">
        <v>1</v>
      </c>
    </row>
    <row r="5845" spans="2:3" ht="16.5" thickBot="1">
      <c r="B5845" s="43">
        <v>5842</v>
      </c>
      <c r="C5845">
        <v>1</v>
      </c>
    </row>
    <row r="5846" spans="2:3" ht="15.75">
      <c r="B5846" s="41">
        <v>5843</v>
      </c>
      <c r="C5846">
        <v>1</v>
      </c>
    </row>
    <row r="5847" spans="2:3" ht="15.75">
      <c r="B5847" s="41">
        <v>5844</v>
      </c>
      <c r="C5847">
        <v>1</v>
      </c>
    </row>
    <row r="5848" spans="2:3" ht="16.5" thickBot="1">
      <c r="B5848" s="43">
        <v>5845</v>
      </c>
      <c r="C5848">
        <v>1</v>
      </c>
    </row>
    <row r="5849" spans="2:3" ht="15.75">
      <c r="B5849" s="41">
        <v>5846</v>
      </c>
      <c r="C5849">
        <v>1</v>
      </c>
    </row>
    <row r="5850" spans="2:3" ht="15.75">
      <c r="B5850" s="41">
        <v>5847</v>
      </c>
      <c r="C5850">
        <v>1</v>
      </c>
    </row>
    <row r="5851" spans="2:3" ht="16.5" thickBot="1">
      <c r="B5851" s="43">
        <v>5848</v>
      </c>
      <c r="C5851">
        <v>1</v>
      </c>
    </row>
    <row r="5852" spans="2:3" ht="15.75">
      <c r="B5852" s="41">
        <v>5849</v>
      </c>
      <c r="C5852">
        <v>1</v>
      </c>
    </row>
    <row r="5853" spans="2:3" ht="15.75">
      <c r="B5853" s="41">
        <v>5850</v>
      </c>
      <c r="C5853">
        <v>1</v>
      </c>
    </row>
    <row r="5854" spans="2:3" ht="16.5" thickBot="1">
      <c r="B5854" s="43">
        <v>5851</v>
      </c>
      <c r="C5854">
        <v>1</v>
      </c>
    </row>
    <row r="5855" spans="2:3" ht="15.75">
      <c r="B5855" s="41">
        <v>5852</v>
      </c>
      <c r="C5855">
        <v>1</v>
      </c>
    </row>
    <row r="5856" spans="2:3" ht="15.75">
      <c r="B5856" s="41">
        <v>5853</v>
      </c>
      <c r="C5856">
        <v>1</v>
      </c>
    </row>
    <row r="5857" spans="2:3" ht="16.5" thickBot="1">
      <c r="B5857" s="43">
        <v>5854</v>
      </c>
      <c r="C5857">
        <v>2</v>
      </c>
    </row>
    <row r="5858" spans="2:3" ht="15.75">
      <c r="B5858" s="41">
        <v>5855</v>
      </c>
      <c r="C5858">
        <v>1</v>
      </c>
    </row>
    <row r="5859" spans="2:3" ht="15.75">
      <c r="B5859" s="41">
        <v>5856</v>
      </c>
      <c r="C5859">
        <v>1</v>
      </c>
    </row>
    <row r="5860" spans="2:3" ht="16.5" thickBot="1">
      <c r="B5860" s="43">
        <v>5857</v>
      </c>
      <c r="C5860">
        <v>1</v>
      </c>
    </row>
    <row r="5861" spans="2:3" ht="15.75">
      <c r="B5861" s="41">
        <v>5858</v>
      </c>
      <c r="C5861">
        <v>1</v>
      </c>
    </row>
    <row r="5862" spans="2:3" ht="15.75">
      <c r="B5862" s="41">
        <v>5859</v>
      </c>
      <c r="C5862">
        <v>1</v>
      </c>
    </row>
    <row r="5863" spans="2:3" ht="16.5" thickBot="1">
      <c r="B5863" s="43">
        <v>5860</v>
      </c>
      <c r="C5863">
        <v>1</v>
      </c>
    </row>
    <row r="5864" spans="2:3" ht="15.75">
      <c r="B5864" s="41">
        <v>5861</v>
      </c>
      <c r="C5864">
        <v>1</v>
      </c>
    </row>
    <row r="5865" spans="2:3" ht="15.75">
      <c r="B5865" s="41">
        <v>5862</v>
      </c>
      <c r="C5865">
        <v>1</v>
      </c>
    </row>
    <row r="5866" spans="2:3" ht="16.5" thickBot="1">
      <c r="B5866" s="43">
        <v>5863</v>
      </c>
      <c r="C5866">
        <v>1</v>
      </c>
    </row>
    <row r="5867" spans="2:3" ht="15.75">
      <c r="B5867" s="41">
        <v>5864</v>
      </c>
      <c r="C5867">
        <v>1</v>
      </c>
    </row>
    <row r="5868" spans="2:3" ht="15.75">
      <c r="B5868" s="41">
        <v>5865</v>
      </c>
      <c r="C5868">
        <v>1</v>
      </c>
    </row>
    <row r="5869" spans="2:3" ht="16.5" thickBot="1">
      <c r="B5869" s="43">
        <v>5866</v>
      </c>
      <c r="C5869">
        <v>1</v>
      </c>
    </row>
    <row r="5870" spans="2:3" ht="15.75">
      <c r="B5870" s="41">
        <v>5867</v>
      </c>
      <c r="C5870">
        <v>1</v>
      </c>
    </row>
    <row r="5871" spans="2:3" ht="15.75">
      <c r="B5871" s="41">
        <v>5868</v>
      </c>
      <c r="C5871">
        <v>1</v>
      </c>
    </row>
    <row r="5872" spans="2:3" ht="16.5" thickBot="1">
      <c r="B5872" s="43">
        <v>5869</v>
      </c>
      <c r="C5872">
        <v>1</v>
      </c>
    </row>
    <row r="5873" spans="2:3" ht="15.75">
      <c r="B5873" s="41">
        <v>5870</v>
      </c>
      <c r="C5873">
        <v>1</v>
      </c>
    </row>
    <row r="5874" spans="2:3" ht="15.75">
      <c r="B5874" s="41">
        <v>5871</v>
      </c>
      <c r="C5874">
        <v>1</v>
      </c>
    </row>
    <row r="5875" spans="2:3" ht="16.5" thickBot="1">
      <c r="B5875" s="43">
        <v>5872</v>
      </c>
      <c r="C5875">
        <v>1</v>
      </c>
    </row>
    <row r="5876" spans="2:3" ht="15.75">
      <c r="B5876" s="41">
        <v>5873</v>
      </c>
      <c r="C5876">
        <v>3</v>
      </c>
    </row>
    <row r="5877" spans="2:3" ht="15.75">
      <c r="B5877" s="41">
        <v>5874</v>
      </c>
      <c r="C5877">
        <v>1</v>
      </c>
    </row>
    <row r="5878" spans="2:3" ht="16.5" thickBot="1">
      <c r="B5878" s="43">
        <v>5875</v>
      </c>
      <c r="C5878">
        <v>1</v>
      </c>
    </row>
    <row r="5879" spans="2:3" ht="15.75">
      <c r="B5879" s="41">
        <v>5876</v>
      </c>
      <c r="C5879">
        <v>1</v>
      </c>
    </row>
    <row r="5880" spans="2:3" ht="15.75">
      <c r="B5880" s="41">
        <v>5877</v>
      </c>
      <c r="C5880">
        <v>1</v>
      </c>
    </row>
    <row r="5881" spans="2:3" ht="16.5" thickBot="1">
      <c r="B5881" s="43">
        <v>5878</v>
      </c>
      <c r="C5881">
        <v>1</v>
      </c>
    </row>
    <row r="5882" spans="2:3" ht="15.75">
      <c r="B5882" s="41">
        <v>5879</v>
      </c>
      <c r="C5882">
        <v>1</v>
      </c>
    </row>
    <row r="5883" spans="2:3" ht="15.75">
      <c r="B5883" s="41">
        <v>5880</v>
      </c>
      <c r="C5883">
        <v>1</v>
      </c>
    </row>
    <row r="5884" spans="2:3" ht="16.5" thickBot="1">
      <c r="B5884" s="43">
        <v>5881</v>
      </c>
      <c r="C5884">
        <v>1</v>
      </c>
    </row>
    <row r="5885" spans="2:3" ht="15.75">
      <c r="B5885" s="41">
        <v>5882</v>
      </c>
      <c r="C5885">
        <v>1</v>
      </c>
    </row>
    <row r="5886" spans="2:3" ht="15.75">
      <c r="B5886" s="41">
        <v>5883</v>
      </c>
      <c r="C5886">
        <v>1</v>
      </c>
    </row>
    <row r="5887" spans="2:3" ht="16.5" thickBot="1">
      <c r="B5887" s="43">
        <v>5884</v>
      </c>
      <c r="C5887">
        <v>1</v>
      </c>
    </row>
    <row r="5888" spans="2:3" ht="15.75">
      <c r="B5888" s="41">
        <v>5885</v>
      </c>
      <c r="C5888">
        <v>3</v>
      </c>
    </row>
    <row r="5889" spans="2:3" ht="15.75">
      <c r="B5889" s="41">
        <v>5886</v>
      </c>
      <c r="C5889">
        <v>1</v>
      </c>
    </row>
    <row r="5890" spans="2:3" ht="16.5" thickBot="1">
      <c r="B5890" s="43">
        <v>5887</v>
      </c>
      <c r="C5890">
        <v>1</v>
      </c>
    </row>
    <row r="5891" spans="2:3" ht="15.75">
      <c r="B5891" s="41">
        <v>5888</v>
      </c>
      <c r="C5891">
        <v>1</v>
      </c>
    </row>
    <row r="5892" spans="2:3" ht="15.75">
      <c r="B5892" s="41">
        <v>5889</v>
      </c>
      <c r="C5892">
        <v>1</v>
      </c>
    </row>
    <row r="5893" spans="2:3" ht="16.5" thickBot="1">
      <c r="B5893" s="43">
        <v>5890</v>
      </c>
      <c r="C5893">
        <v>1</v>
      </c>
    </row>
    <row r="5894" spans="2:3" ht="15.75">
      <c r="B5894" s="41">
        <v>5891</v>
      </c>
      <c r="C5894">
        <v>1</v>
      </c>
    </row>
    <row r="5895" spans="2:3" ht="15.75">
      <c r="B5895" s="41">
        <v>5892</v>
      </c>
      <c r="C5895">
        <v>1</v>
      </c>
    </row>
    <row r="5896" spans="2:3" ht="16.5" thickBot="1">
      <c r="B5896" s="43">
        <v>5893</v>
      </c>
      <c r="C5896">
        <v>1</v>
      </c>
    </row>
    <row r="5897" spans="2:3" ht="15.75">
      <c r="B5897" s="41">
        <v>5894</v>
      </c>
      <c r="C5897">
        <v>1</v>
      </c>
    </row>
    <row r="5898" spans="2:3" ht="15.75">
      <c r="B5898" s="41">
        <v>5895</v>
      </c>
      <c r="C5898">
        <v>1</v>
      </c>
    </row>
    <row r="5899" spans="2:3" ht="16.5" thickBot="1">
      <c r="B5899" s="43">
        <v>5896</v>
      </c>
      <c r="C5899">
        <v>1</v>
      </c>
    </row>
    <row r="5900" spans="2:3" ht="15.75">
      <c r="B5900" s="41">
        <v>5897</v>
      </c>
      <c r="C5900">
        <v>1</v>
      </c>
    </row>
    <row r="5901" spans="2:3" ht="15.75">
      <c r="B5901" s="41">
        <v>5898</v>
      </c>
      <c r="C5901">
        <v>1</v>
      </c>
    </row>
    <row r="5902" spans="2:3" ht="16.5" thickBot="1">
      <c r="B5902" s="43">
        <v>5899</v>
      </c>
      <c r="C5902">
        <v>1</v>
      </c>
    </row>
    <row r="5903" spans="2:3" ht="15.75">
      <c r="B5903" s="41">
        <v>5900</v>
      </c>
      <c r="C5903">
        <v>1</v>
      </c>
    </row>
    <row r="5904" spans="2:3" ht="15.75">
      <c r="B5904" s="41">
        <v>5901</v>
      </c>
      <c r="C5904">
        <v>1</v>
      </c>
    </row>
    <row r="5905" spans="2:3" ht="16.5" thickBot="1">
      <c r="B5905" s="43">
        <v>5902</v>
      </c>
      <c r="C5905">
        <v>1</v>
      </c>
    </row>
    <row r="5906" spans="2:3" ht="15.75">
      <c r="B5906" s="41">
        <v>5903</v>
      </c>
      <c r="C5906">
        <v>1</v>
      </c>
    </row>
    <row r="5907" spans="2:3" ht="15.75">
      <c r="B5907" s="41">
        <v>5904</v>
      </c>
      <c r="C5907">
        <v>1</v>
      </c>
    </row>
    <row r="5908" spans="2:3" ht="16.5" thickBot="1">
      <c r="B5908" s="43">
        <v>5905</v>
      </c>
      <c r="C5908">
        <v>1</v>
      </c>
    </row>
    <row r="5909" spans="2:3" ht="15.75">
      <c r="B5909" s="41">
        <v>5906</v>
      </c>
      <c r="C5909">
        <v>1</v>
      </c>
    </row>
    <row r="5910" spans="2:3" ht="15.75">
      <c r="B5910" s="41">
        <v>5907</v>
      </c>
      <c r="C5910">
        <v>1</v>
      </c>
    </row>
    <row r="5911" spans="2:3" ht="16.5" thickBot="1">
      <c r="B5911" s="43">
        <v>5908</v>
      </c>
      <c r="C5911">
        <v>1</v>
      </c>
    </row>
    <row r="5912" spans="2:3" ht="15.75">
      <c r="B5912" s="41">
        <v>5909</v>
      </c>
      <c r="C5912">
        <v>1</v>
      </c>
    </row>
    <row r="5913" spans="2:3" ht="15.75">
      <c r="B5913" s="41">
        <v>5910</v>
      </c>
      <c r="C5913">
        <v>1</v>
      </c>
    </row>
    <row r="5914" spans="2:3" ht="16.5" thickBot="1">
      <c r="B5914" s="43">
        <v>5911</v>
      </c>
      <c r="C5914">
        <v>1</v>
      </c>
    </row>
    <row r="5915" spans="2:3" ht="15.75">
      <c r="B5915" s="41">
        <v>5912</v>
      </c>
      <c r="C5915">
        <v>1</v>
      </c>
    </row>
    <row r="5916" spans="2:3" ht="15.75">
      <c r="B5916" s="41">
        <v>5913</v>
      </c>
      <c r="C5916">
        <v>1</v>
      </c>
    </row>
    <row r="5917" spans="2:3" ht="16.5" thickBot="1">
      <c r="B5917" s="43">
        <v>5914</v>
      </c>
      <c r="C5917">
        <v>1</v>
      </c>
    </row>
    <row r="5918" spans="2:3" ht="15.75">
      <c r="B5918" s="41">
        <v>5915</v>
      </c>
      <c r="C5918">
        <v>1</v>
      </c>
    </row>
    <row r="5919" spans="2:3" ht="15.75">
      <c r="B5919" s="41">
        <v>5916</v>
      </c>
      <c r="C5919">
        <v>1</v>
      </c>
    </row>
    <row r="5920" spans="2:3" ht="16.5" thickBot="1">
      <c r="B5920" s="43">
        <v>5917</v>
      </c>
      <c r="C5920">
        <v>1</v>
      </c>
    </row>
    <row r="5921" spans="2:3" ht="15.75">
      <c r="B5921" s="41">
        <v>5918</v>
      </c>
      <c r="C5921">
        <v>1</v>
      </c>
    </row>
    <row r="5922" spans="2:3" ht="15.75">
      <c r="B5922" s="41">
        <v>5919</v>
      </c>
      <c r="C5922">
        <v>1</v>
      </c>
    </row>
    <row r="5923" spans="2:3" ht="16.5" thickBot="1">
      <c r="B5923" s="43">
        <v>5920</v>
      </c>
      <c r="C5923">
        <v>2</v>
      </c>
    </row>
    <row r="5924" spans="2:3" ht="15.75">
      <c r="B5924" s="41">
        <v>5921</v>
      </c>
      <c r="C5924">
        <v>1</v>
      </c>
    </row>
    <row r="5925" spans="2:3" ht="15.75">
      <c r="B5925" s="41">
        <v>5922</v>
      </c>
      <c r="C5925">
        <v>1</v>
      </c>
    </row>
    <row r="5926" spans="2:3" ht="16.5" thickBot="1">
      <c r="B5926" s="43">
        <v>5923</v>
      </c>
      <c r="C5926">
        <v>1</v>
      </c>
    </row>
    <row r="5927" spans="2:3" ht="15.75">
      <c r="B5927" s="41">
        <v>5924</v>
      </c>
      <c r="C5927">
        <v>1</v>
      </c>
    </row>
    <row r="5928" spans="2:3" ht="15.75">
      <c r="B5928" s="41">
        <v>5925</v>
      </c>
      <c r="C5928">
        <v>2</v>
      </c>
    </row>
    <row r="5929" spans="2:3" ht="16.5" thickBot="1">
      <c r="B5929" s="43">
        <v>5926</v>
      </c>
      <c r="C5929">
        <v>2</v>
      </c>
    </row>
    <row r="5930" spans="2:3" ht="15.75">
      <c r="B5930" s="41">
        <v>5927</v>
      </c>
      <c r="C5930">
        <v>1</v>
      </c>
    </row>
    <row r="5931" spans="2:3" ht="15.75">
      <c r="B5931" s="41">
        <v>5928</v>
      </c>
      <c r="C5931">
        <v>3</v>
      </c>
    </row>
    <row r="5932" spans="2:3" ht="16.5" thickBot="1">
      <c r="B5932" s="43">
        <v>5929</v>
      </c>
      <c r="C5932">
        <v>1</v>
      </c>
    </row>
    <row r="5933" spans="2:3" ht="15.75">
      <c r="B5933" s="41">
        <v>5930</v>
      </c>
      <c r="C5933">
        <v>3</v>
      </c>
    </row>
    <row r="5934" spans="2:3" ht="15.75">
      <c r="B5934" s="41">
        <v>5931</v>
      </c>
      <c r="C5934">
        <v>3</v>
      </c>
    </row>
    <row r="5935" spans="2:3" ht="16.5" thickBot="1">
      <c r="B5935" s="43">
        <v>5932</v>
      </c>
      <c r="C5935">
        <v>1</v>
      </c>
    </row>
    <row r="5936" spans="2:3" ht="15.75">
      <c r="B5936" s="41">
        <v>5933</v>
      </c>
      <c r="C5936">
        <v>1</v>
      </c>
    </row>
    <row r="5937" spans="2:3" ht="15.75">
      <c r="B5937" s="41">
        <v>5934</v>
      </c>
      <c r="C5937">
        <v>1</v>
      </c>
    </row>
    <row r="5938" spans="2:3" ht="16.5" thickBot="1">
      <c r="B5938" s="43">
        <v>5935</v>
      </c>
      <c r="C5938">
        <v>1</v>
      </c>
    </row>
    <row r="5939" spans="2:3" ht="15.75">
      <c r="B5939" s="41">
        <v>5936</v>
      </c>
    </row>
    <row r="5940" spans="2:3" ht="15.75">
      <c r="B5940" s="41">
        <v>5937</v>
      </c>
      <c r="C5940">
        <v>1</v>
      </c>
    </row>
    <row r="5941" spans="2:3" ht="16.5" thickBot="1">
      <c r="B5941" s="43">
        <v>5938</v>
      </c>
      <c r="C5941">
        <v>1</v>
      </c>
    </row>
    <row r="5942" spans="2:3" ht="15.75">
      <c r="B5942" s="41">
        <v>5939</v>
      </c>
      <c r="C5942">
        <v>1</v>
      </c>
    </row>
    <row r="5943" spans="2:3" ht="15.75">
      <c r="B5943" s="41">
        <v>5940</v>
      </c>
      <c r="C5943">
        <v>1</v>
      </c>
    </row>
    <row r="5944" spans="2:3" ht="16.5" thickBot="1">
      <c r="B5944" s="43">
        <v>5941</v>
      </c>
      <c r="C5944">
        <v>2</v>
      </c>
    </row>
    <row r="5945" spans="2:3" ht="15.75">
      <c r="B5945" s="41">
        <v>5942</v>
      </c>
      <c r="C5945">
        <v>1</v>
      </c>
    </row>
    <row r="5946" spans="2:3" ht="15.75">
      <c r="B5946" s="41">
        <v>5943</v>
      </c>
      <c r="C5946">
        <v>1</v>
      </c>
    </row>
    <row r="5947" spans="2:3" ht="16.5" thickBot="1">
      <c r="B5947" s="43">
        <v>5944</v>
      </c>
    </row>
    <row r="5948" spans="2:3" ht="15.75">
      <c r="B5948" s="41">
        <v>5945</v>
      </c>
      <c r="C5948">
        <v>1</v>
      </c>
    </row>
    <row r="5949" spans="2:3" ht="15.75">
      <c r="B5949" s="41">
        <v>5946</v>
      </c>
      <c r="C5949">
        <v>1</v>
      </c>
    </row>
    <row r="5950" spans="2:3" ht="16.5" thickBot="1">
      <c r="B5950" s="43">
        <v>5947</v>
      </c>
      <c r="C5950">
        <v>1</v>
      </c>
    </row>
    <row r="5951" spans="2:3" ht="15.75">
      <c r="B5951" s="41">
        <v>5948</v>
      </c>
      <c r="C5951">
        <v>1</v>
      </c>
    </row>
    <row r="5952" spans="2:3" ht="15.75">
      <c r="B5952" s="41">
        <v>5949</v>
      </c>
      <c r="C5952">
        <v>1</v>
      </c>
    </row>
    <row r="5953" spans="2:3" ht="16.5" thickBot="1">
      <c r="B5953" s="43">
        <v>5950</v>
      </c>
      <c r="C5953">
        <v>1</v>
      </c>
    </row>
    <row r="5954" spans="2:3" ht="15.75">
      <c r="B5954" s="41">
        <v>5951</v>
      </c>
      <c r="C5954">
        <v>1</v>
      </c>
    </row>
    <row r="5955" spans="2:3" ht="15.75">
      <c r="B5955" s="41">
        <v>5952</v>
      </c>
      <c r="C5955">
        <v>1</v>
      </c>
    </row>
    <row r="5956" spans="2:3" ht="16.5" thickBot="1">
      <c r="B5956" s="43">
        <v>5953</v>
      </c>
      <c r="C5956">
        <v>1</v>
      </c>
    </row>
    <row r="5957" spans="2:3" ht="15.75">
      <c r="B5957" s="41">
        <v>5954</v>
      </c>
      <c r="C5957">
        <v>1</v>
      </c>
    </row>
    <row r="5958" spans="2:3" ht="15.75">
      <c r="B5958" s="41">
        <v>5955</v>
      </c>
      <c r="C5958">
        <v>1</v>
      </c>
    </row>
    <row r="5959" spans="2:3" ht="16.5" thickBot="1">
      <c r="B5959" s="43">
        <v>5956</v>
      </c>
      <c r="C5959">
        <v>1</v>
      </c>
    </row>
    <row r="5960" spans="2:3" ht="15.75">
      <c r="B5960" s="41">
        <v>5957</v>
      </c>
      <c r="C5960">
        <v>1</v>
      </c>
    </row>
    <row r="5961" spans="2:3" ht="15.75">
      <c r="B5961" s="41">
        <v>5958</v>
      </c>
      <c r="C5961">
        <v>1</v>
      </c>
    </row>
    <row r="5962" spans="2:3" ht="16.5" thickBot="1">
      <c r="B5962" s="43">
        <v>5959</v>
      </c>
      <c r="C5962">
        <v>1</v>
      </c>
    </row>
    <row r="5963" spans="2:3" ht="15.75">
      <c r="B5963" s="41">
        <v>5960</v>
      </c>
      <c r="C5963">
        <v>1</v>
      </c>
    </row>
    <row r="5964" spans="2:3" ht="15.75">
      <c r="B5964" s="41">
        <v>5961</v>
      </c>
      <c r="C5964">
        <v>1</v>
      </c>
    </row>
    <row r="5965" spans="2:3" ht="16.5" thickBot="1">
      <c r="B5965" s="43">
        <v>5962</v>
      </c>
      <c r="C5965">
        <v>1</v>
      </c>
    </row>
    <row r="5966" spans="2:3" ht="15.75">
      <c r="B5966" s="41">
        <v>5963</v>
      </c>
      <c r="C5966">
        <v>1</v>
      </c>
    </row>
    <row r="5967" spans="2:3" ht="15.75">
      <c r="B5967" s="41">
        <v>5964</v>
      </c>
      <c r="C5967">
        <v>1</v>
      </c>
    </row>
    <row r="5968" spans="2:3" ht="16.5" thickBot="1">
      <c r="B5968" s="43">
        <v>5965</v>
      </c>
      <c r="C5968">
        <v>2</v>
      </c>
    </row>
    <row r="5969" spans="2:3" ht="15.75">
      <c r="B5969" s="41">
        <v>5966</v>
      </c>
      <c r="C5969">
        <v>1</v>
      </c>
    </row>
    <row r="5970" spans="2:3" ht="15.75">
      <c r="B5970" s="41">
        <v>5967</v>
      </c>
      <c r="C5970">
        <v>2</v>
      </c>
    </row>
    <row r="5971" spans="2:3" ht="16.5" thickBot="1">
      <c r="B5971" s="43">
        <v>5968</v>
      </c>
      <c r="C5971">
        <v>1</v>
      </c>
    </row>
    <row r="5972" spans="2:3" ht="15.75">
      <c r="B5972" s="41">
        <v>5969</v>
      </c>
      <c r="C5972">
        <v>1</v>
      </c>
    </row>
    <row r="5973" spans="2:3" ht="15.75">
      <c r="B5973" s="41">
        <v>5970</v>
      </c>
      <c r="C5973">
        <v>1</v>
      </c>
    </row>
    <row r="5974" spans="2:3" ht="16.5" thickBot="1">
      <c r="B5974" s="43">
        <v>5971</v>
      </c>
      <c r="C5974">
        <v>1</v>
      </c>
    </row>
    <row r="5975" spans="2:3" ht="15.75">
      <c r="B5975" s="41">
        <v>5972</v>
      </c>
      <c r="C5975">
        <v>1</v>
      </c>
    </row>
    <row r="5976" spans="2:3" ht="15.75">
      <c r="B5976" s="41">
        <v>5973</v>
      </c>
      <c r="C5976">
        <v>1</v>
      </c>
    </row>
    <row r="5977" spans="2:3" ht="16.5" thickBot="1">
      <c r="B5977" s="43">
        <v>5974</v>
      </c>
      <c r="C5977">
        <v>1</v>
      </c>
    </row>
    <row r="5978" spans="2:3" ht="15.75">
      <c r="B5978" s="41">
        <v>5975</v>
      </c>
      <c r="C5978">
        <v>1</v>
      </c>
    </row>
    <row r="5979" spans="2:3" ht="15.75">
      <c r="B5979" s="41">
        <v>5976</v>
      </c>
      <c r="C5979">
        <v>1</v>
      </c>
    </row>
    <row r="5980" spans="2:3" ht="16.5" thickBot="1">
      <c r="B5980" s="43">
        <v>5977</v>
      </c>
      <c r="C5980">
        <v>1</v>
      </c>
    </row>
    <row r="5981" spans="2:3" ht="15.75">
      <c r="B5981" s="41">
        <v>5978</v>
      </c>
      <c r="C5981">
        <v>1</v>
      </c>
    </row>
    <row r="5982" spans="2:3" ht="15.75">
      <c r="B5982" s="41">
        <v>5979</v>
      </c>
      <c r="C5982">
        <v>1</v>
      </c>
    </row>
    <row r="5983" spans="2:3" ht="16.5" thickBot="1">
      <c r="B5983" s="43">
        <v>5980</v>
      </c>
      <c r="C5983">
        <v>1</v>
      </c>
    </row>
    <row r="5984" spans="2:3" ht="15.75">
      <c r="B5984" s="41">
        <v>5981</v>
      </c>
      <c r="C5984">
        <v>1</v>
      </c>
    </row>
    <row r="5985" spans="2:3" ht="15.75">
      <c r="B5985" s="41">
        <v>5982</v>
      </c>
      <c r="C5985">
        <v>1</v>
      </c>
    </row>
    <row r="5986" spans="2:3" ht="16.5" thickBot="1">
      <c r="B5986" s="43">
        <v>5983</v>
      </c>
      <c r="C5986">
        <v>1</v>
      </c>
    </row>
    <row r="5987" spans="2:3" ht="15.75">
      <c r="B5987" s="41">
        <v>5984</v>
      </c>
      <c r="C5987">
        <v>1</v>
      </c>
    </row>
    <row r="5988" spans="2:3" ht="15.75">
      <c r="B5988" s="41">
        <v>5985</v>
      </c>
      <c r="C5988">
        <v>1</v>
      </c>
    </row>
    <row r="5989" spans="2:3" ht="16.5" thickBot="1">
      <c r="B5989" s="43">
        <v>5986</v>
      </c>
      <c r="C5989">
        <v>1</v>
      </c>
    </row>
    <row r="5990" spans="2:3" ht="15.75">
      <c r="B5990" s="41">
        <v>5987</v>
      </c>
      <c r="C5990">
        <v>1</v>
      </c>
    </row>
    <row r="5991" spans="2:3" ht="15.75">
      <c r="B5991" s="41">
        <v>5988</v>
      </c>
      <c r="C5991">
        <v>1</v>
      </c>
    </row>
    <row r="5992" spans="2:3" ht="16.5" thickBot="1">
      <c r="B5992" s="43">
        <v>5989</v>
      </c>
      <c r="C5992">
        <v>1</v>
      </c>
    </row>
    <row r="5993" spans="2:3" ht="15.75">
      <c r="B5993" s="41">
        <v>5990</v>
      </c>
      <c r="C5993">
        <v>1</v>
      </c>
    </row>
    <row r="5994" spans="2:3" ht="15.75">
      <c r="B5994" s="41">
        <v>5991</v>
      </c>
      <c r="C5994">
        <v>1</v>
      </c>
    </row>
    <row r="5995" spans="2:3" ht="16.5" thickBot="1">
      <c r="B5995" s="43">
        <v>5992</v>
      </c>
      <c r="C5995">
        <v>1</v>
      </c>
    </row>
    <row r="5996" spans="2:3" ht="15.75">
      <c r="B5996" s="41">
        <v>5993</v>
      </c>
      <c r="C5996">
        <v>1</v>
      </c>
    </row>
    <row r="5997" spans="2:3" ht="15.75">
      <c r="B5997" s="41">
        <v>5994</v>
      </c>
      <c r="C5997">
        <v>1</v>
      </c>
    </row>
    <row r="5998" spans="2:3" ht="16.5" thickBot="1">
      <c r="B5998" s="43">
        <v>5995</v>
      </c>
      <c r="C5998">
        <v>1</v>
      </c>
    </row>
    <row r="5999" spans="2:3" ht="15.75">
      <c r="B5999" s="41">
        <v>5996</v>
      </c>
      <c r="C5999">
        <v>1</v>
      </c>
    </row>
    <row r="6000" spans="2:3" ht="15.75">
      <c r="B6000" s="41">
        <v>5997</v>
      </c>
      <c r="C6000">
        <v>1</v>
      </c>
    </row>
    <row r="6001" spans="2:3" ht="16.5" thickBot="1">
      <c r="B6001" s="43">
        <v>5998</v>
      </c>
      <c r="C6001">
        <v>1</v>
      </c>
    </row>
    <row r="6002" spans="2:3" ht="15.75">
      <c r="B6002" s="41">
        <v>5999</v>
      </c>
      <c r="C6002">
        <v>1</v>
      </c>
    </row>
    <row r="6003" spans="2:3" ht="15.75">
      <c r="B6003" s="41">
        <v>6000</v>
      </c>
      <c r="C6003">
        <v>1</v>
      </c>
    </row>
    <row r="6004" spans="2:3" ht="16.5" thickBot="1">
      <c r="B6004" s="43">
        <v>6001</v>
      </c>
      <c r="C6004">
        <v>2</v>
      </c>
    </row>
    <row r="6005" spans="2:3" ht="15.75">
      <c r="B6005" s="41">
        <v>6002</v>
      </c>
      <c r="C6005">
        <v>1</v>
      </c>
    </row>
    <row r="6006" spans="2:3" ht="15.75">
      <c r="B6006" s="41">
        <v>6003</v>
      </c>
      <c r="C6006">
        <v>3</v>
      </c>
    </row>
    <row r="6007" spans="2:3" ht="16.5" thickBot="1">
      <c r="B6007" s="43">
        <v>6004</v>
      </c>
      <c r="C6007">
        <v>1</v>
      </c>
    </row>
    <row r="6008" spans="2:3" ht="15.75">
      <c r="B6008" s="41">
        <v>6005</v>
      </c>
      <c r="C6008">
        <v>1</v>
      </c>
    </row>
    <row r="6009" spans="2:3" ht="15.75">
      <c r="B6009" s="41">
        <v>6006</v>
      </c>
      <c r="C6009">
        <v>1</v>
      </c>
    </row>
    <row r="6010" spans="2:3" ht="16.5" thickBot="1">
      <c r="B6010" s="43">
        <v>6007</v>
      </c>
      <c r="C6010">
        <v>1</v>
      </c>
    </row>
    <row r="6011" spans="2:3" ht="15.75">
      <c r="B6011" s="41">
        <v>6008</v>
      </c>
      <c r="C6011">
        <v>1</v>
      </c>
    </row>
    <row r="6012" spans="2:3" ht="15.75">
      <c r="B6012" s="41">
        <v>6009</v>
      </c>
      <c r="C6012">
        <v>1</v>
      </c>
    </row>
    <row r="6013" spans="2:3" ht="16.5" thickBot="1">
      <c r="B6013" s="43">
        <v>6010</v>
      </c>
      <c r="C6013">
        <v>1</v>
      </c>
    </row>
    <row r="6014" spans="2:3" ht="15.75">
      <c r="B6014" s="41">
        <v>6011</v>
      </c>
      <c r="C6014">
        <v>1</v>
      </c>
    </row>
    <row r="6015" spans="2:3" ht="15.75">
      <c r="B6015" s="41">
        <v>6012</v>
      </c>
      <c r="C6015">
        <v>1</v>
      </c>
    </row>
    <row r="6016" spans="2:3" ht="16.5" thickBot="1">
      <c r="B6016" s="43">
        <v>6013</v>
      </c>
      <c r="C6016">
        <v>1</v>
      </c>
    </row>
    <row r="6017" spans="2:3" ht="15.75">
      <c r="B6017" s="41">
        <v>6014</v>
      </c>
      <c r="C6017">
        <v>1</v>
      </c>
    </row>
    <row r="6018" spans="2:3" ht="15.75">
      <c r="B6018" s="41">
        <v>6015</v>
      </c>
      <c r="C6018">
        <v>1</v>
      </c>
    </row>
    <row r="6019" spans="2:3" ht="16.5" thickBot="1">
      <c r="B6019" s="43">
        <v>6016</v>
      </c>
      <c r="C6019">
        <v>1</v>
      </c>
    </row>
    <row r="6020" spans="2:3" ht="15.75">
      <c r="B6020" s="41">
        <v>6017</v>
      </c>
      <c r="C6020">
        <v>1</v>
      </c>
    </row>
    <row r="6021" spans="2:3" ht="15.75">
      <c r="B6021" s="41">
        <v>6018</v>
      </c>
      <c r="C6021">
        <v>1</v>
      </c>
    </row>
    <row r="6022" spans="2:3" ht="16.5" thickBot="1">
      <c r="B6022" s="43">
        <v>6019</v>
      </c>
      <c r="C6022">
        <v>1</v>
      </c>
    </row>
    <row r="6023" spans="2:3" ht="15.75">
      <c r="B6023" s="41">
        <v>6020</v>
      </c>
      <c r="C6023">
        <v>1</v>
      </c>
    </row>
    <row r="6024" spans="2:3" ht="15.75">
      <c r="B6024" s="41">
        <v>6021</v>
      </c>
      <c r="C6024">
        <v>1</v>
      </c>
    </row>
    <row r="6025" spans="2:3" ht="16.5" thickBot="1">
      <c r="B6025" s="43">
        <v>6022</v>
      </c>
      <c r="C6025">
        <v>2</v>
      </c>
    </row>
    <row r="6026" spans="2:3" ht="15.75">
      <c r="B6026" s="41">
        <v>6023</v>
      </c>
      <c r="C6026">
        <v>1</v>
      </c>
    </row>
    <row r="6027" spans="2:3" ht="15.75">
      <c r="B6027" s="41">
        <v>6024</v>
      </c>
      <c r="C6027">
        <v>1</v>
      </c>
    </row>
    <row r="6028" spans="2:3" ht="16.5" thickBot="1">
      <c r="B6028" s="43">
        <v>6025</v>
      </c>
      <c r="C6028">
        <v>1</v>
      </c>
    </row>
    <row r="6029" spans="2:3" ht="15.75">
      <c r="B6029" s="41">
        <v>6026</v>
      </c>
      <c r="C6029">
        <v>1</v>
      </c>
    </row>
    <row r="6030" spans="2:3" ht="15.75">
      <c r="B6030" s="41">
        <v>6027</v>
      </c>
      <c r="C6030">
        <v>1</v>
      </c>
    </row>
    <row r="6031" spans="2:3" ht="16.5" thickBot="1">
      <c r="B6031" s="43">
        <v>6028</v>
      </c>
      <c r="C6031">
        <v>1</v>
      </c>
    </row>
    <row r="6032" spans="2:3" ht="15.75">
      <c r="B6032" s="41">
        <v>6029</v>
      </c>
      <c r="C6032">
        <v>1</v>
      </c>
    </row>
    <row r="6033" spans="2:3" ht="15.75">
      <c r="B6033" s="41">
        <v>6030</v>
      </c>
      <c r="C6033">
        <v>1</v>
      </c>
    </row>
    <row r="6034" spans="2:3" ht="16.5" thickBot="1">
      <c r="B6034" s="43">
        <v>6031</v>
      </c>
      <c r="C6034">
        <v>1</v>
      </c>
    </row>
    <row r="6035" spans="2:3" ht="15.75">
      <c r="B6035" s="41">
        <v>6032</v>
      </c>
      <c r="C6035">
        <v>1</v>
      </c>
    </row>
    <row r="6036" spans="2:3" ht="15.75">
      <c r="B6036" s="41">
        <v>6033</v>
      </c>
      <c r="C6036">
        <v>1</v>
      </c>
    </row>
    <row r="6037" spans="2:3" ht="16.5" thickBot="1">
      <c r="B6037" s="43">
        <v>6034</v>
      </c>
      <c r="C6037">
        <v>1</v>
      </c>
    </row>
    <row r="6038" spans="2:3" ht="15.75">
      <c r="B6038" s="41">
        <v>6035</v>
      </c>
      <c r="C6038">
        <v>1</v>
      </c>
    </row>
    <row r="6039" spans="2:3" ht="15.75">
      <c r="B6039" s="41">
        <v>6036</v>
      </c>
      <c r="C6039">
        <v>1</v>
      </c>
    </row>
    <row r="6040" spans="2:3" ht="16.5" thickBot="1">
      <c r="B6040" s="43">
        <v>6037</v>
      </c>
      <c r="C6040">
        <v>1</v>
      </c>
    </row>
    <row r="6041" spans="2:3" ht="15.75">
      <c r="B6041" s="41">
        <v>6038</v>
      </c>
      <c r="C6041">
        <v>1</v>
      </c>
    </row>
    <row r="6042" spans="2:3" ht="15.75">
      <c r="B6042" s="41">
        <v>6039</v>
      </c>
      <c r="C6042">
        <v>1</v>
      </c>
    </row>
    <row r="6043" spans="2:3" ht="16.5" thickBot="1">
      <c r="B6043" s="43">
        <v>6040</v>
      </c>
      <c r="C6043">
        <v>1</v>
      </c>
    </row>
    <row r="6044" spans="2:3" ht="15.75">
      <c r="B6044" s="41">
        <v>6041</v>
      </c>
      <c r="C6044">
        <v>1</v>
      </c>
    </row>
    <row r="6045" spans="2:3" ht="15.75">
      <c r="B6045" s="41">
        <v>6042</v>
      </c>
      <c r="C6045">
        <v>1</v>
      </c>
    </row>
    <row r="6046" spans="2:3" ht="16.5" thickBot="1">
      <c r="B6046" s="43">
        <v>6043</v>
      </c>
      <c r="C6046">
        <v>1</v>
      </c>
    </row>
    <row r="6047" spans="2:3" ht="15.75">
      <c r="B6047" s="41">
        <v>6044</v>
      </c>
      <c r="C6047">
        <v>1</v>
      </c>
    </row>
    <row r="6048" spans="2:3" ht="15.75">
      <c r="B6048" s="41">
        <v>6045</v>
      </c>
      <c r="C6048">
        <v>1</v>
      </c>
    </row>
    <row r="6049" spans="2:3" ht="16.5" thickBot="1">
      <c r="B6049" s="43">
        <v>6046</v>
      </c>
      <c r="C6049">
        <v>1</v>
      </c>
    </row>
    <row r="6050" spans="2:3" ht="15.75">
      <c r="B6050" s="41">
        <v>6047</v>
      </c>
      <c r="C6050">
        <v>1</v>
      </c>
    </row>
    <row r="6051" spans="2:3" ht="15.75">
      <c r="B6051" s="41">
        <v>6048</v>
      </c>
      <c r="C6051">
        <v>1</v>
      </c>
    </row>
    <row r="6052" spans="2:3" ht="16.5" thickBot="1">
      <c r="B6052" s="43">
        <v>6049</v>
      </c>
      <c r="C6052">
        <v>1</v>
      </c>
    </row>
    <row r="6053" spans="2:3" ht="15.75">
      <c r="B6053" s="41">
        <v>6050</v>
      </c>
      <c r="C6053">
        <v>1</v>
      </c>
    </row>
    <row r="6054" spans="2:3" ht="15.75">
      <c r="B6054" s="41">
        <v>6051</v>
      </c>
      <c r="C6054">
        <v>1</v>
      </c>
    </row>
    <row r="6055" spans="2:3" ht="16.5" thickBot="1">
      <c r="B6055" s="43">
        <v>6052</v>
      </c>
      <c r="C6055">
        <v>1</v>
      </c>
    </row>
    <row r="6056" spans="2:3" ht="15.75">
      <c r="B6056" s="41">
        <v>6053</v>
      </c>
      <c r="C6056">
        <v>1</v>
      </c>
    </row>
    <row r="6057" spans="2:3" ht="15.75">
      <c r="B6057" s="41">
        <v>6054</v>
      </c>
      <c r="C6057">
        <v>1</v>
      </c>
    </row>
    <row r="6058" spans="2:3" ht="16.5" thickBot="1">
      <c r="B6058" s="43">
        <v>6055</v>
      </c>
      <c r="C6058">
        <v>1</v>
      </c>
    </row>
    <row r="6059" spans="2:3" ht="15.75">
      <c r="B6059" s="41">
        <v>6056</v>
      </c>
      <c r="C6059">
        <v>1</v>
      </c>
    </row>
    <row r="6060" spans="2:3" ht="15.75">
      <c r="B6060" s="41">
        <v>6057</v>
      </c>
      <c r="C6060">
        <v>1</v>
      </c>
    </row>
    <row r="6061" spans="2:3" ht="16.5" thickBot="1">
      <c r="B6061" s="43">
        <v>6058</v>
      </c>
      <c r="C6061">
        <v>1</v>
      </c>
    </row>
    <row r="6062" spans="2:3" ht="15.75">
      <c r="B6062" s="41">
        <v>6059</v>
      </c>
      <c r="C6062">
        <v>1</v>
      </c>
    </row>
    <row r="6063" spans="2:3" ht="15.75">
      <c r="B6063" s="41">
        <v>6060</v>
      </c>
      <c r="C6063">
        <v>1</v>
      </c>
    </row>
    <row r="6064" spans="2:3" ht="16.5" thickBot="1">
      <c r="B6064" s="43">
        <v>6061</v>
      </c>
      <c r="C6064">
        <v>1</v>
      </c>
    </row>
    <row r="6065" spans="2:3" ht="15.75">
      <c r="B6065" s="41">
        <v>6062</v>
      </c>
      <c r="C6065">
        <v>1</v>
      </c>
    </row>
    <row r="6066" spans="2:3" ht="15.75">
      <c r="B6066" s="41">
        <v>6063</v>
      </c>
      <c r="C6066">
        <v>1</v>
      </c>
    </row>
    <row r="6067" spans="2:3" ht="16.5" thickBot="1">
      <c r="B6067" s="43">
        <v>6064</v>
      </c>
      <c r="C6067">
        <v>1</v>
      </c>
    </row>
    <row r="6068" spans="2:3" ht="15.75">
      <c r="B6068" s="41">
        <v>6065</v>
      </c>
      <c r="C6068">
        <v>1</v>
      </c>
    </row>
    <row r="6069" spans="2:3" ht="15.75">
      <c r="B6069" s="41">
        <v>6066</v>
      </c>
      <c r="C6069">
        <v>1</v>
      </c>
    </row>
    <row r="6070" spans="2:3" ht="16.5" thickBot="1">
      <c r="B6070" s="43">
        <v>6067</v>
      </c>
      <c r="C6070">
        <v>1</v>
      </c>
    </row>
    <row r="6071" spans="2:3" ht="15.75">
      <c r="B6071" s="41">
        <v>6068</v>
      </c>
      <c r="C6071">
        <v>1</v>
      </c>
    </row>
    <row r="6072" spans="2:3" ht="15.75">
      <c r="B6072" s="41">
        <v>6069</v>
      </c>
      <c r="C6072">
        <v>1</v>
      </c>
    </row>
    <row r="6073" spans="2:3" ht="16.5" thickBot="1">
      <c r="B6073" s="43">
        <v>6070</v>
      </c>
      <c r="C6073">
        <v>1</v>
      </c>
    </row>
    <row r="6074" spans="2:3" ht="15.75">
      <c r="B6074" s="41">
        <v>6071</v>
      </c>
      <c r="C6074">
        <v>1</v>
      </c>
    </row>
    <row r="6075" spans="2:3" ht="15.75">
      <c r="B6075" s="41">
        <v>6072</v>
      </c>
      <c r="C6075">
        <v>1</v>
      </c>
    </row>
    <row r="6076" spans="2:3" ht="16.5" thickBot="1">
      <c r="B6076" s="43">
        <v>6073</v>
      </c>
      <c r="C6076">
        <v>1</v>
      </c>
    </row>
    <row r="6077" spans="2:3" ht="15.75">
      <c r="B6077" s="41">
        <v>6074</v>
      </c>
      <c r="C6077">
        <v>1</v>
      </c>
    </row>
    <row r="6078" spans="2:3" ht="15.75">
      <c r="B6078" s="41">
        <v>6075</v>
      </c>
      <c r="C6078">
        <v>1</v>
      </c>
    </row>
    <row r="6079" spans="2:3" ht="16.5" thickBot="1">
      <c r="B6079" s="43">
        <v>6076</v>
      </c>
      <c r="C6079">
        <v>1</v>
      </c>
    </row>
    <row r="6080" spans="2:3" ht="15.75">
      <c r="B6080" s="41">
        <v>6077</v>
      </c>
      <c r="C6080">
        <v>1</v>
      </c>
    </row>
    <row r="6081" spans="2:3" ht="15.75">
      <c r="B6081" s="41">
        <v>6078</v>
      </c>
      <c r="C6081">
        <v>1</v>
      </c>
    </row>
    <row r="6082" spans="2:3" ht="16.5" thickBot="1">
      <c r="B6082" s="43">
        <v>6079</v>
      </c>
      <c r="C6082">
        <v>1</v>
      </c>
    </row>
    <row r="6083" spans="2:3" ht="15.75">
      <c r="B6083" s="41">
        <v>6080</v>
      </c>
      <c r="C6083">
        <v>1</v>
      </c>
    </row>
    <row r="6084" spans="2:3" ht="15.75">
      <c r="B6084" s="41">
        <v>6081</v>
      </c>
      <c r="C6084">
        <v>1</v>
      </c>
    </row>
    <row r="6085" spans="2:3" ht="16.5" thickBot="1">
      <c r="B6085" s="43">
        <v>6082</v>
      </c>
      <c r="C6085">
        <v>1</v>
      </c>
    </row>
    <row r="6086" spans="2:3" ht="15.75">
      <c r="B6086" s="41">
        <v>6083</v>
      </c>
      <c r="C6086">
        <v>1</v>
      </c>
    </row>
    <row r="6087" spans="2:3" ht="15.75">
      <c r="B6087" s="41">
        <v>6084</v>
      </c>
      <c r="C6087">
        <v>1</v>
      </c>
    </row>
    <row r="6088" spans="2:3" ht="16.5" thickBot="1">
      <c r="B6088" s="43">
        <v>6085</v>
      </c>
      <c r="C6088">
        <v>1</v>
      </c>
    </row>
    <row r="6089" spans="2:3" ht="15.75">
      <c r="B6089" s="41">
        <v>6086</v>
      </c>
      <c r="C6089">
        <v>1</v>
      </c>
    </row>
    <row r="6090" spans="2:3" ht="15.75">
      <c r="B6090" s="41">
        <v>6087</v>
      </c>
      <c r="C6090">
        <v>1</v>
      </c>
    </row>
    <row r="6091" spans="2:3" ht="16.5" thickBot="1">
      <c r="B6091" s="43">
        <v>6088</v>
      </c>
      <c r="C6091">
        <v>1</v>
      </c>
    </row>
    <row r="6092" spans="2:3" ht="15.75">
      <c r="B6092" s="41">
        <v>6089</v>
      </c>
      <c r="C6092">
        <v>1</v>
      </c>
    </row>
    <row r="6093" spans="2:3" ht="15.75">
      <c r="B6093" s="41">
        <v>6090</v>
      </c>
      <c r="C6093">
        <v>1</v>
      </c>
    </row>
    <row r="6094" spans="2:3" ht="16.5" thickBot="1">
      <c r="B6094" s="43">
        <v>6091</v>
      </c>
      <c r="C6094">
        <v>1</v>
      </c>
    </row>
    <row r="6095" spans="2:3" ht="15.75">
      <c r="B6095" s="41">
        <v>6092</v>
      </c>
      <c r="C6095">
        <v>1</v>
      </c>
    </row>
    <row r="6096" spans="2:3" ht="15.75">
      <c r="B6096" s="41">
        <v>6093</v>
      </c>
      <c r="C6096">
        <v>1</v>
      </c>
    </row>
    <row r="6097" spans="2:3" ht="16.5" thickBot="1">
      <c r="B6097" s="43">
        <v>6094</v>
      </c>
      <c r="C6097">
        <v>1</v>
      </c>
    </row>
    <row r="6098" spans="2:3" ht="15.75">
      <c r="B6098" s="41">
        <v>6095</v>
      </c>
      <c r="C6098">
        <v>1</v>
      </c>
    </row>
    <row r="6099" spans="2:3" ht="15.75">
      <c r="B6099" s="41">
        <v>6096</v>
      </c>
      <c r="C6099">
        <v>1</v>
      </c>
    </row>
    <row r="6100" spans="2:3" ht="16.5" thickBot="1">
      <c r="B6100" s="43">
        <v>6097</v>
      </c>
      <c r="C6100">
        <v>1</v>
      </c>
    </row>
    <row r="6101" spans="2:3" ht="15.75">
      <c r="B6101" s="41">
        <v>6098</v>
      </c>
      <c r="C6101">
        <v>1</v>
      </c>
    </row>
    <row r="6102" spans="2:3" ht="15.75">
      <c r="B6102" s="41">
        <v>6099</v>
      </c>
      <c r="C6102">
        <v>1</v>
      </c>
    </row>
    <row r="6103" spans="2:3" ht="16.5" thickBot="1">
      <c r="B6103" s="43">
        <v>6100</v>
      </c>
      <c r="C6103">
        <v>1</v>
      </c>
    </row>
    <row r="6104" spans="2:3" ht="15.75">
      <c r="B6104" s="41">
        <v>6101</v>
      </c>
      <c r="C6104">
        <v>1</v>
      </c>
    </row>
    <row r="6105" spans="2:3" ht="15.75">
      <c r="B6105" s="41">
        <v>6102</v>
      </c>
      <c r="C6105">
        <v>1</v>
      </c>
    </row>
    <row r="6106" spans="2:3" ht="16.5" thickBot="1">
      <c r="B6106" s="43">
        <v>6103</v>
      </c>
      <c r="C6106">
        <v>1</v>
      </c>
    </row>
    <row r="6107" spans="2:3" ht="15.75">
      <c r="B6107" s="41">
        <v>6104</v>
      </c>
      <c r="C6107">
        <v>1</v>
      </c>
    </row>
    <row r="6108" spans="2:3" ht="15.75">
      <c r="B6108" s="41">
        <v>6105</v>
      </c>
      <c r="C6108">
        <v>1</v>
      </c>
    </row>
    <row r="6109" spans="2:3" ht="16.5" thickBot="1">
      <c r="B6109" s="43">
        <v>6106</v>
      </c>
      <c r="C6109">
        <v>1</v>
      </c>
    </row>
    <row r="6110" spans="2:3" ht="15.75">
      <c r="B6110" s="41">
        <v>6107</v>
      </c>
      <c r="C6110">
        <v>1</v>
      </c>
    </row>
    <row r="6111" spans="2:3" ht="15.75">
      <c r="B6111" s="41">
        <v>6108</v>
      </c>
      <c r="C6111">
        <v>1</v>
      </c>
    </row>
    <row r="6112" spans="2:3" ht="16.5" thickBot="1">
      <c r="B6112" s="43">
        <v>6109</v>
      </c>
      <c r="C6112">
        <v>1</v>
      </c>
    </row>
    <row r="6113" spans="2:3" ht="15.75">
      <c r="B6113" s="41">
        <v>6110</v>
      </c>
      <c r="C6113">
        <v>1</v>
      </c>
    </row>
    <row r="6114" spans="2:3" ht="15.75">
      <c r="B6114" s="41">
        <v>6111</v>
      </c>
      <c r="C6114">
        <v>1</v>
      </c>
    </row>
    <row r="6115" spans="2:3" ht="16.5" thickBot="1">
      <c r="B6115" s="43">
        <v>6112</v>
      </c>
      <c r="C6115">
        <v>1</v>
      </c>
    </row>
    <row r="6116" spans="2:3" ht="15.75">
      <c r="B6116" s="41">
        <v>6113</v>
      </c>
      <c r="C6116">
        <v>1</v>
      </c>
    </row>
    <row r="6117" spans="2:3" ht="15.75">
      <c r="B6117" s="41">
        <v>6114</v>
      </c>
      <c r="C6117">
        <v>1</v>
      </c>
    </row>
    <row r="6118" spans="2:3" ht="16.5" thickBot="1">
      <c r="B6118" s="43">
        <v>6115</v>
      </c>
      <c r="C6118">
        <v>2</v>
      </c>
    </row>
    <row r="6119" spans="2:3" ht="15.75">
      <c r="B6119" s="41">
        <v>6116</v>
      </c>
      <c r="C6119">
        <v>1</v>
      </c>
    </row>
    <row r="6120" spans="2:3" ht="15.75">
      <c r="B6120" s="41">
        <v>6117</v>
      </c>
      <c r="C6120">
        <v>1</v>
      </c>
    </row>
    <row r="6121" spans="2:3" ht="16.5" thickBot="1">
      <c r="B6121" s="43">
        <v>6118</v>
      </c>
      <c r="C6121">
        <v>1</v>
      </c>
    </row>
    <row r="6122" spans="2:3" ht="15.75">
      <c r="B6122" s="41">
        <v>6119</v>
      </c>
      <c r="C6122">
        <v>1</v>
      </c>
    </row>
    <row r="6123" spans="2:3" ht="15.75">
      <c r="B6123" s="41">
        <v>6120</v>
      </c>
      <c r="C6123">
        <v>1</v>
      </c>
    </row>
    <row r="6124" spans="2:3" ht="16.5" thickBot="1">
      <c r="B6124" s="43">
        <v>6121</v>
      </c>
      <c r="C6124">
        <v>1</v>
      </c>
    </row>
    <row r="6125" spans="2:3" ht="15.75">
      <c r="B6125" s="41">
        <v>6122</v>
      </c>
      <c r="C6125">
        <v>1</v>
      </c>
    </row>
    <row r="6126" spans="2:3" ht="15.75">
      <c r="B6126" s="41">
        <v>6123</v>
      </c>
      <c r="C6126">
        <v>1</v>
      </c>
    </row>
    <row r="6127" spans="2:3" ht="16.5" thickBot="1">
      <c r="B6127" s="43">
        <v>6124</v>
      </c>
      <c r="C6127">
        <v>1</v>
      </c>
    </row>
    <row r="6128" spans="2:3" ht="15.75">
      <c r="B6128" s="41">
        <v>6125</v>
      </c>
      <c r="C6128">
        <v>1</v>
      </c>
    </row>
    <row r="6129" spans="2:3" ht="15.75">
      <c r="B6129" s="41">
        <v>6126</v>
      </c>
      <c r="C6129">
        <v>1</v>
      </c>
    </row>
    <row r="6130" spans="2:3" ht="16.5" thickBot="1">
      <c r="B6130" s="43">
        <v>6127</v>
      </c>
      <c r="C6130">
        <v>1</v>
      </c>
    </row>
    <row r="6131" spans="2:3" ht="15.75">
      <c r="B6131" s="41">
        <v>6128</v>
      </c>
      <c r="C6131">
        <v>1</v>
      </c>
    </row>
    <row r="6132" spans="2:3" ht="15.75">
      <c r="B6132" s="41">
        <v>6129</v>
      </c>
      <c r="C6132">
        <v>1</v>
      </c>
    </row>
    <row r="6133" spans="2:3" ht="16.5" thickBot="1">
      <c r="B6133" s="43">
        <v>6130</v>
      </c>
      <c r="C6133">
        <v>1</v>
      </c>
    </row>
    <row r="6134" spans="2:3" ht="15.75">
      <c r="B6134" s="41">
        <v>6131</v>
      </c>
      <c r="C6134">
        <v>1</v>
      </c>
    </row>
    <row r="6135" spans="2:3" ht="15.75">
      <c r="B6135" s="41">
        <v>6132</v>
      </c>
      <c r="C6135">
        <v>1</v>
      </c>
    </row>
    <row r="6136" spans="2:3" ht="16.5" thickBot="1">
      <c r="B6136" s="43">
        <v>6133</v>
      </c>
      <c r="C6136">
        <v>1</v>
      </c>
    </row>
    <row r="6137" spans="2:3" ht="15.75">
      <c r="B6137" s="41">
        <v>6134</v>
      </c>
      <c r="C6137">
        <v>1</v>
      </c>
    </row>
    <row r="6138" spans="2:3" ht="15.75">
      <c r="B6138" s="41">
        <v>6135</v>
      </c>
      <c r="C6138">
        <v>1</v>
      </c>
    </row>
    <row r="6139" spans="2:3" ht="16.5" thickBot="1">
      <c r="B6139" s="43">
        <v>6136</v>
      </c>
      <c r="C6139">
        <v>1</v>
      </c>
    </row>
    <row r="6140" spans="2:3" ht="15.75">
      <c r="B6140" s="41">
        <v>6137</v>
      </c>
      <c r="C6140">
        <v>1</v>
      </c>
    </row>
    <row r="6141" spans="2:3" ht="15.75">
      <c r="B6141" s="41">
        <v>6138</v>
      </c>
      <c r="C6141">
        <v>1</v>
      </c>
    </row>
    <row r="6142" spans="2:3" ht="16.5" thickBot="1">
      <c r="B6142" s="43">
        <v>6139</v>
      </c>
      <c r="C6142">
        <v>1</v>
      </c>
    </row>
    <row r="6143" spans="2:3" ht="15.75">
      <c r="B6143" s="41">
        <v>6140</v>
      </c>
      <c r="C6143">
        <v>1</v>
      </c>
    </row>
    <row r="6144" spans="2:3" ht="15.75">
      <c r="B6144" s="41">
        <v>6141</v>
      </c>
      <c r="C6144">
        <v>1</v>
      </c>
    </row>
    <row r="6145" spans="2:3" ht="16.5" thickBot="1">
      <c r="B6145" s="43">
        <v>6142</v>
      </c>
      <c r="C6145">
        <v>1</v>
      </c>
    </row>
    <row r="6146" spans="2:3" ht="15.75">
      <c r="B6146" s="41">
        <v>6143</v>
      </c>
      <c r="C6146">
        <v>1</v>
      </c>
    </row>
    <row r="6147" spans="2:3" ht="15.75">
      <c r="B6147" s="41">
        <v>6144</v>
      </c>
      <c r="C6147">
        <v>1</v>
      </c>
    </row>
    <row r="6148" spans="2:3" ht="16.5" thickBot="1">
      <c r="B6148" s="43">
        <v>6145</v>
      </c>
      <c r="C6148">
        <v>1</v>
      </c>
    </row>
    <row r="6149" spans="2:3" ht="15.75">
      <c r="B6149" s="41">
        <v>6146</v>
      </c>
      <c r="C6149">
        <v>1</v>
      </c>
    </row>
    <row r="6150" spans="2:3" ht="15.75">
      <c r="B6150" s="41">
        <v>6147</v>
      </c>
      <c r="C6150">
        <v>1</v>
      </c>
    </row>
    <row r="6151" spans="2:3" ht="16.5" thickBot="1">
      <c r="B6151" s="43">
        <v>6148</v>
      </c>
      <c r="C6151">
        <v>1</v>
      </c>
    </row>
    <row r="6152" spans="2:3" ht="15.75">
      <c r="B6152" s="41">
        <v>6149</v>
      </c>
      <c r="C6152">
        <v>1</v>
      </c>
    </row>
    <row r="6153" spans="2:3" ht="15.75">
      <c r="B6153" s="41">
        <v>6150</v>
      </c>
      <c r="C6153">
        <v>1</v>
      </c>
    </row>
    <row r="6154" spans="2:3" ht="16.5" thickBot="1">
      <c r="B6154" s="43">
        <v>6151</v>
      </c>
      <c r="C6154">
        <v>1</v>
      </c>
    </row>
    <row r="6155" spans="2:3" ht="15.75">
      <c r="B6155" s="41">
        <v>6152</v>
      </c>
      <c r="C6155">
        <v>1</v>
      </c>
    </row>
    <row r="6156" spans="2:3" ht="15.75">
      <c r="B6156" s="41">
        <v>6153</v>
      </c>
      <c r="C6156">
        <v>1</v>
      </c>
    </row>
    <row r="6157" spans="2:3" ht="16.5" thickBot="1">
      <c r="B6157" s="43">
        <v>6154</v>
      </c>
      <c r="C6157">
        <v>1</v>
      </c>
    </row>
    <row r="6158" spans="2:3" ht="15.75">
      <c r="B6158" s="41">
        <v>6155</v>
      </c>
      <c r="C6158">
        <v>1</v>
      </c>
    </row>
    <row r="6159" spans="2:3" ht="15.75">
      <c r="B6159" s="41">
        <v>6156</v>
      </c>
      <c r="C6159">
        <v>1</v>
      </c>
    </row>
    <row r="6160" spans="2:3" ht="16.5" thickBot="1">
      <c r="B6160" s="43">
        <v>6157</v>
      </c>
      <c r="C6160">
        <v>1</v>
      </c>
    </row>
    <row r="6161" spans="2:3" ht="15.75">
      <c r="B6161" s="41">
        <v>6158</v>
      </c>
      <c r="C6161">
        <v>1</v>
      </c>
    </row>
    <row r="6162" spans="2:3" ht="15.75">
      <c r="B6162" s="41">
        <v>6159</v>
      </c>
      <c r="C6162">
        <v>1</v>
      </c>
    </row>
    <row r="6163" spans="2:3" ht="16.5" thickBot="1">
      <c r="B6163" s="43">
        <v>6160</v>
      </c>
      <c r="C6163">
        <v>1</v>
      </c>
    </row>
    <row r="6164" spans="2:3" ht="15.75">
      <c r="B6164" s="41">
        <v>6161</v>
      </c>
      <c r="C6164">
        <v>1</v>
      </c>
    </row>
    <row r="6165" spans="2:3" ht="15.75">
      <c r="B6165" s="41">
        <v>6162</v>
      </c>
      <c r="C6165">
        <v>1</v>
      </c>
    </row>
    <row r="6166" spans="2:3" ht="16.5" thickBot="1">
      <c r="B6166" s="43">
        <v>6163</v>
      </c>
      <c r="C6166">
        <v>1</v>
      </c>
    </row>
    <row r="6167" spans="2:3" ht="15.75">
      <c r="B6167" s="41">
        <v>6164</v>
      </c>
      <c r="C6167">
        <v>1</v>
      </c>
    </row>
    <row r="6168" spans="2:3" ht="15.75">
      <c r="B6168" s="41">
        <v>6165</v>
      </c>
      <c r="C6168">
        <v>1</v>
      </c>
    </row>
    <row r="6169" spans="2:3" ht="16.5" thickBot="1">
      <c r="B6169" s="43">
        <v>6166</v>
      </c>
      <c r="C6169">
        <v>1</v>
      </c>
    </row>
    <row r="6170" spans="2:3" ht="15.75">
      <c r="B6170" s="41">
        <v>6167</v>
      </c>
      <c r="C6170">
        <v>1</v>
      </c>
    </row>
    <row r="6171" spans="2:3" ht="15.75">
      <c r="B6171" s="41">
        <v>6168</v>
      </c>
      <c r="C6171">
        <v>1</v>
      </c>
    </row>
    <row r="6172" spans="2:3" ht="16.5" thickBot="1">
      <c r="B6172" s="43">
        <v>6169</v>
      </c>
      <c r="C6172">
        <v>1</v>
      </c>
    </row>
    <row r="6173" spans="2:3" ht="15.75">
      <c r="B6173" s="41">
        <v>6170</v>
      </c>
      <c r="C6173">
        <v>1</v>
      </c>
    </row>
    <row r="6174" spans="2:3" ht="15.75">
      <c r="B6174" s="41">
        <v>6171</v>
      </c>
      <c r="C6174">
        <v>1</v>
      </c>
    </row>
    <row r="6175" spans="2:3" ht="16.5" thickBot="1">
      <c r="B6175" s="43">
        <v>6172</v>
      </c>
      <c r="C6175">
        <v>1</v>
      </c>
    </row>
    <row r="6176" spans="2:3" ht="15.75">
      <c r="B6176" s="41">
        <v>6173</v>
      </c>
      <c r="C6176">
        <v>1</v>
      </c>
    </row>
    <row r="6177" spans="2:3" ht="15.75">
      <c r="B6177" s="41">
        <v>6174</v>
      </c>
      <c r="C6177">
        <v>1</v>
      </c>
    </row>
    <row r="6178" spans="2:3" ht="16.5" thickBot="1">
      <c r="B6178" s="43">
        <v>6175</v>
      </c>
      <c r="C6178">
        <v>1</v>
      </c>
    </row>
    <row r="6179" spans="2:3" ht="15.75">
      <c r="B6179" s="41">
        <v>6176</v>
      </c>
      <c r="C6179">
        <v>1</v>
      </c>
    </row>
    <row r="6180" spans="2:3" ht="15.75">
      <c r="B6180" s="41">
        <v>6177</v>
      </c>
      <c r="C6180">
        <v>1</v>
      </c>
    </row>
    <row r="6181" spans="2:3" ht="16.5" thickBot="1">
      <c r="B6181" s="43">
        <v>6178</v>
      </c>
      <c r="C6181">
        <v>1</v>
      </c>
    </row>
    <row r="6182" spans="2:3" ht="15.75">
      <c r="B6182" s="41">
        <v>6179</v>
      </c>
      <c r="C6182">
        <v>1</v>
      </c>
    </row>
    <row r="6183" spans="2:3" ht="15.75">
      <c r="B6183" s="41">
        <v>6180</v>
      </c>
      <c r="C6183">
        <v>1</v>
      </c>
    </row>
    <row r="6184" spans="2:3" ht="16.5" thickBot="1">
      <c r="B6184" s="43">
        <v>6181</v>
      </c>
      <c r="C6184">
        <v>1</v>
      </c>
    </row>
    <row r="6185" spans="2:3" ht="15.75">
      <c r="B6185" s="41">
        <v>6182</v>
      </c>
      <c r="C6185">
        <v>1</v>
      </c>
    </row>
    <row r="6186" spans="2:3" ht="15.75">
      <c r="B6186" s="41">
        <v>6183</v>
      </c>
      <c r="C6186">
        <v>1</v>
      </c>
    </row>
    <row r="6187" spans="2:3" ht="16.5" thickBot="1">
      <c r="B6187" s="43">
        <v>6184</v>
      </c>
      <c r="C6187">
        <v>1</v>
      </c>
    </row>
    <row r="6188" spans="2:3" ht="15.75">
      <c r="B6188" s="41">
        <v>6185</v>
      </c>
      <c r="C6188">
        <v>1</v>
      </c>
    </row>
    <row r="6189" spans="2:3" ht="15.75">
      <c r="B6189" s="41">
        <v>6186</v>
      </c>
      <c r="C6189">
        <v>1</v>
      </c>
    </row>
    <row r="6190" spans="2:3" ht="16.5" thickBot="1">
      <c r="B6190" s="43">
        <v>6187</v>
      </c>
      <c r="C6190">
        <v>1</v>
      </c>
    </row>
    <row r="6191" spans="2:3" ht="15.75">
      <c r="B6191" s="41">
        <v>6188</v>
      </c>
      <c r="C6191">
        <v>1</v>
      </c>
    </row>
    <row r="6192" spans="2:3" ht="15.75">
      <c r="B6192" s="41">
        <v>6189</v>
      </c>
      <c r="C6192">
        <v>1</v>
      </c>
    </row>
    <row r="6193" spans="2:3" ht="16.5" thickBot="1">
      <c r="B6193" s="43">
        <v>6190</v>
      </c>
      <c r="C6193">
        <v>1</v>
      </c>
    </row>
    <row r="6194" spans="2:3" ht="15.75">
      <c r="B6194" s="41">
        <v>6191</v>
      </c>
      <c r="C6194">
        <v>1</v>
      </c>
    </row>
    <row r="6195" spans="2:3" ht="15.75">
      <c r="B6195" s="41">
        <v>6192</v>
      </c>
      <c r="C6195">
        <v>1</v>
      </c>
    </row>
    <row r="6196" spans="2:3" ht="16.5" thickBot="1">
      <c r="B6196" s="43">
        <v>6193</v>
      </c>
      <c r="C6196">
        <v>1</v>
      </c>
    </row>
    <row r="6197" spans="2:3" ht="15.75">
      <c r="B6197" s="41">
        <v>6194</v>
      </c>
      <c r="C6197">
        <v>1</v>
      </c>
    </row>
    <row r="6198" spans="2:3" ht="15.75">
      <c r="B6198" s="41">
        <v>6195</v>
      </c>
      <c r="C6198">
        <v>1</v>
      </c>
    </row>
    <row r="6199" spans="2:3" ht="16.5" thickBot="1">
      <c r="B6199" s="43">
        <v>6196</v>
      </c>
      <c r="C6199">
        <v>1</v>
      </c>
    </row>
    <row r="6200" spans="2:3" ht="15.75">
      <c r="B6200" s="41">
        <v>6197</v>
      </c>
      <c r="C6200">
        <v>1</v>
      </c>
    </row>
    <row r="6201" spans="2:3" ht="15.75">
      <c r="B6201" s="41">
        <v>6198</v>
      </c>
      <c r="C6201">
        <v>1</v>
      </c>
    </row>
    <row r="6202" spans="2:3" ht="16.5" thickBot="1">
      <c r="B6202" s="43">
        <v>6199</v>
      </c>
      <c r="C6202">
        <v>1</v>
      </c>
    </row>
    <row r="6203" spans="2:3" ht="15.75">
      <c r="B6203" s="41">
        <v>6200</v>
      </c>
      <c r="C6203">
        <v>1</v>
      </c>
    </row>
    <row r="6204" spans="2:3" ht="15.75">
      <c r="B6204" s="41">
        <v>6201</v>
      </c>
      <c r="C6204">
        <v>1</v>
      </c>
    </row>
    <row r="6205" spans="2:3" ht="16.5" thickBot="1">
      <c r="B6205" s="43">
        <v>6202</v>
      </c>
      <c r="C6205">
        <v>1</v>
      </c>
    </row>
    <row r="6206" spans="2:3" ht="15.75">
      <c r="B6206" s="41">
        <v>6203</v>
      </c>
      <c r="C6206">
        <v>1</v>
      </c>
    </row>
    <row r="6207" spans="2:3" ht="15.75">
      <c r="B6207" s="41">
        <v>6204</v>
      </c>
      <c r="C6207">
        <v>1</v>
      </c>
    </row>
    <row r="6208" spans="2:3" ht="16.5" thickBot="1">
      <c r="B6208" s="43">
        <v>6205</v>
      </c>
      <c r="C6208">
        <v>1</v>
      </c>
    </row>
    <row r="6209" spans="2:3" ht="15.75">
      <c r="B6209" s="41">
        <v>6206</v>
      </c>
      <c r="C6209">
        <v>1</v>
      </c>
    </row>
    <row r="6210" spans="2:3" ht="15.75">
      <c r="B6210" s="41">
        <v>6207</v>
      </c>
      <c r="C6210">
        <v>1</v>
      </c>
    </row>
    <row r="6211" spans="2:3" ht="16.5" thickBot="1">
      <c r="B6211" s="43">
        <v>6208</v>
      </c>
      <c r="C6211">
        <v>1</v>
      </c>
    </row>
    <row r="6212" spans="2:3" ht="15.75">
      <c r="B6212" s="41">
        <v>6209</v>
      </c>
      <c r="C6212">
        <v>1</v>
      </c>
    </row>
    <row r="6213" spans="2:3" ht="15.75">
      <c r="B6213" s="41">
        <v>6210</v>
      </c>
      <c r="C6213">
        <v>1</v>
      </c>
    </row>
    <row r="6214" spans="2:3" ht="16.5" thickBot="1">
      <c r="B6214" s="43">
        <v>6211</v>
      </c>
      <c r="C6214">
        <v>1</v>
      </c>
    </row>
    <row r="6215" spans="2:3" ht="15.75">
      <c r="B6215" s="41">
        <v>6212</v>
      </c>
      <c r="C6215">
        <v>1</v>
      </c>
    </row>
    <row r="6216" spans="2:3" ht="15.75">
      <c r="B6216" s="41">
        <v>6213</v>
      </c>
      <c r="C6216">
        <v>1</v>
      </c>
    </row>
    <row r="6217" spans="2:3" ht="16.5" thickBot="1">
      <c r="B6217" s="43">
        <v>6214</v>
      </c>
      <c r="C6217">
        <v>1</v>
      </c>
    </row>
    <row r="6218" spans="2:3" ht="15.75">
      <c r="B6218" s="41">
        <v>6215</v>
      </c>
      <c r="C6218">
        <v>1</v>
      </c>
    </row>
    <row r="6219" spans="2:3" ht="15.75">
      <c r="B6219" s="41">
        <v>6216</v>
      </c>
      <c r="C6219">
        <v>1</v>
      </c>
    </row>
    <row r="6220" spans="2:3" ht="16.5" thickBot="1">
      <c r="B6220" s="43">
        <v>6217</v>
      </c>
      <c r="C6220">
        <v>1</v>
      </c>
    </row>
    <row r="6221" spans="2:3" ht="15.75">
      <c r="B6221" s="41">
        <v>6218</v>
      </c>
      <c r="C6221">
        <v>1</v>
      </c>
    </row>
    <row r="6222" spans="2:3" ht="15.75">
      <c r="B6222" s="41">
        <v>6219</v>
      </c>
      <c r="C6222">
        <v>1</v>
      </c>
    </row>
    <row r="6223" spans="2:3" ht="16.5" thickBot="1">
      <c r="B6223" s="43">
        <v>6220</v>
      </c>
      <c r="C6223">
        <v>1</v>
      </c>
    </row>
    <row r="6224" spans="2:3" ht="15.75">
      <c r="B6224" s="41">
        <v>6221</v>
      </c>
      <c r="C6224">
        <v>1</v>
      </c>
    </row>
    <row r="6225" spans="2:3" ht="15.75">
      <c r="B6225" s="41">
        <v>6222</v>
      </c>
      <c r="C6225">
        <v>1</v>
      </c>
    </row>
    <row r="6226" spans="2:3" ht="16.5" thickBot="1">
      <c r="B6226" s="43">
        <v>6223</v>
      </c>
      <c r="C6226">
        <v>1</v>
      </c>
    </row>
    <row r="6227" spans="2:3" ht="15.75">
      <c r="B6227" s="41">
        <v>6224</v>
      </c>
      <c r="C6227">
        <v>1</v>
      </c>
    </row>
    <row r="6228" spans="2:3" ht="15.75">
      <c r="B6228" s="41">
        <v>6225</v>
      </c>
      <c r="C6228">
        <v>1</v>
      </c>
    </row>
    <row r="6229" spans="2:3" ht="16.5" thickBot="1">
      <c r="B6229" s="43">
        <v>6226</v>
      </c>
      <c r="C6229">
        <v>1</v>
      </c>
    </row>
    <row r="6230" spans="2:3" ht="15.75">
      <c r="B6230" s="41">
        <v>6227</v>
      </c>
      <c r="C6230">
        <v>1</v>
      </c>
    </row>
    <row r="6231" spans="2:3" ht="15.75">
      <c r="B6231" s="41">
        <v>6228</v>
      </c>
      <c r="C6231">
        <v>1</v>
      </c>
    </row>
    <row r="6232" spans="2:3" ht="16.5" thickBot="1">
      <c r="B6232" s="43">
        <v>6229</v>
      </c>
      <c r="C6232">
        <v>1</v>
      </c>
    </row>
    <row r="6233" spans="2:3" ht="15.75">
      <c r="B6233" s="41">
        <v>6230</v>
      </c>
      <c r="C6233">
        <v>1</v>
      </c>
    </row>
    <row r="6234" spans="2:3" ht="15.75">
      <c r="B6234" s="41">
        <v>6231</v>
      </c>
      <c r="C6234">
        <v>1</v>
      </c>
    </row>
    <row r="6235" spans="2:3" ht="16.5" thickBot="1">
      <c r="B6235" s="43">
        <v>6232</v>
      </c>
      <c r="C6235">
        <v>1</v>
      </c>
    </row>
    <row r="6236" spans="2:3" ht="15.75">
      <c r="B6236" s="41">
        <v>6233</v>
      </c>
      <c r="C6236">
        <v>1</v>
      </c>
    </row>
    <row r="6237" spans="2:3" ht="15.75">
      <c r="B6237" s="41">
        <v>6234</v>
      </c>
      <c r="C6237">
        <v>1</v>
      </c>
    </row>
    <row r="6238" spans="2:3" ht="16.5" thickBot="1">
      <c r="B6238" s="43">
        <v>6235</v>
      </c>
      <c r="C6238">
        <v>1</v>
      </c>
    </row>
    <row r="6239" spans="2:3" ht="15.75">
      <c r="B6239" s="41">
        <v>6236</v>
      </c>
      <c r="C6239">
        <v>1</v>
      </c>
    </row>
    <row r="6240" spans="2:3" ht="15.75">
      <c r="B6240" s="41">
        <v>6237</v>
      </c>
      <c r="C6240">
        <v>1</v>
      </c>
    </row>
    <row r="6241" spans="2:3" ht="16.5" thickBot="1">
      <c r="B6241" s="43">
        <v>6238</v>
      </c>
      <c r="C6241">
        <v>1</v>
      </c>
    </row>
    <row r="6242" spans="2:3" ht="15.75">
      <c r="B6242" s="41">
        <v>6239</v>
      </c>
      <c r="C6242">
        <v>1</v>
      </c>
    </row>
    <row r="6243" spans="2:3" ht="15.75">
      <c r="B6243" s="41">
        <v>6240</v>
      </c>
      <c r="C6243">
        <v>1</v>
      </c>
    </row>
    <row r="6244" spans="2:3" ht="16.5" thickBot="1">
      <c r="B6244" s="43">
        <v>6241</v>
      </c>
      <c r="C6244">
        <v>1</v>
      </c>
    </row>
    <row r="6245" spans="2:3" ht="15.75">
      <c r="B6245" s="41">
        <v>6242</v>
      </c>
      <c r="C6245">
        <v>1</v>
      </c>
    </row>
    <row r="6246" spans="2:3" ht="15.75">
      <c r="B6246" s="41">
        <v>6243</v>
      </c>
      <c r="C6246">
        <v>1</v>
      </c>
    </row>
    <row r="6247" spans="2:3" ht="16.5" thickBot="1">
      <c r="B6247" s="43">
        <v>6244</v>
      </c>
      <c r="C6247">
        <v>1</v>
      </c>
    </row>
    <row r="6248" spans="2:3" ht="15.75">
      <c r="B6248" s="41">
        <v>6245</v>
      </c>
      <c r="C6248">
        <v>1</v>
      </c>
    </row>
    <row r="6249" spans="2:3" ht="15.75">
      <c r="B6249" s="41">
        <v>6246</v>
      </c>
      <c r="C6249">
        <v>1</v>
      </c>
    </row>
    <row r="6250" spans="2:3" ht="16.5" thickBot="1">
      <c r="B6250" s="43">
        <v>6247</v>
      </c>
      <c r="C6250">
        <v>1</v>
      </c>
    </row>
    <row r="6251" spans="2:3" ht="15.75">
      <c r="B6251" s="41">
        <v>6248</v>
      </c>
      <c r="C6251">
        <v>1</v>
      </c>
    </row>
    <row r="6252" spans="2:3" ht="15.75">
      <c r="B6252" s="41">
        <v>6249</v>
      </c>
      <c r="C6252">
        <v>1</v>
      </c>
    </row>
    <row r="6253" spans="2:3" ht="16.5" thickBot="1">
      <c r="B6253" s="43">
        <v>6250</v>
      </c>
      <c r="C6253">
        <v>1</v>
      </c>
    </row>
    <row r="6254" spans="2:3" ht="15.75">
      <c r="B6254" s="41">
        <v>6251</v>
      </c>
      <c r="C6254">
        <v>1</v>
      </c>
    </row>
    <row r="6255" spans="2:3" ht="15.75">
      <c r="B6255" s="41">
        <v>6252</v>
      </c>
      <c r="C6255">
        <v>1</v>
      </c>
    </row>
    <row r="6256" spans="2:3" ht="16.5" thickBot="1">
      <c r="B6256" s="43">
        <v>6253</v>
      </c>
      <c r="C6256">
        <v>1</v>
      </c>
    </row>
    <row r="6257" spans="2:3" ht="15.75">
      <c r="B6257" s="41">
        <v>6254</v>
      </c>
      <c r="C6257">
        <v>1</v>
      </c>
    </row>
    <row r="6258" spans="2:3" ht="15.75">
      <c r="B6258" s="41">
        <v>6255</v>
      </c>
      <c r="C6258">
        <v>2</v>
      </c>
    </row>
    <row r="6259" spans="2:3" ht="16.5" thickBot="1">
      <c r="B6259" s="43">
        <v>6256</v>
      </c>
      <c r="C6259">
        <v>1</v>
      </c>
    </row>
    <row r="6260" spans="2:3" ht="15.75">
      <c r="B6260" s="41">
        <v>6257</v>
      </c>
      <c r="C6260">
        <v>1</v>
      </c>
    </row>
    <row r="6261" spans="2:3" ht="15.75">
      <c r="B6261" s="41">
        <v>6258</v>
      </c>
      <c r="C6261">
        <v>1</v>
      </c>
    </row>
    <row r="6262" spans="2:3" ht="16.5" thickBot="1">
      <c r="B6262" s="43">
        <v>6259</v>
      </c>
      <c r="C6262">
        <v>1</v>
      </c>
    </row>
    <row r="6263" spans="2:3" ht="15.75">
      <c r="B6263" s="41">
        <v>6260</v>
      </c>
      <c r="C6263">
        <v>1</v>
      </c>
    </row>
    <row r="6264" spans="2:3" ht="15.75">
      <c r="B6264" s="41">
        <v>6261</v>
      </c>
      <c r="C6264">
        <v>1</v>
      </c>
    </row>
    <row r="6265" spans="2:3" ht="16.5" thickBot="1">
      <c r="B6265" s="43">
        <v>6262</v>
      </c>
      <c r="C6265">
        <v>1</v>
      </c>
    </row>
    <row r="6266" spans="2:3" ht="15.75">
      <c r="B6266" s="41">
        <v>6263</v>
      </c>
      <c r="C6266">
        <v>1</v>
      </c>
    </row>
    <row r="6267" spans="2:3" ht="15.75">
      <c r="B6267" s="41">
        <v>6264</v>
      </c>
      <c r="C6267">
        <v>1</v>
      </c>
    </row>
    <row r="6268" spans="2:3" ht="16.5" thickBot="1">
      <c r="B6268" s="43">
        <v>6265</v>
      </c>
      <c r="C6268">
        <v>1</v>
      </c>
    </row>
    <row r="6269" spans="2:3" ht="15.75">
      <c r="B6269" s="41">
        <v>6266</v>
      </c>
      <c r="C6269">
        <v>1</v>
      </c>
    </row>
    <row r="6270" spans="2:3" ht="15.75">
      <c r="B6270" s="41">
        <v>6267</v>
      </c>
      <c r="C6270">
        <v>1</v>
      </c>
    </row>
    <row r="6271" spans="2:3" ht="16.5" thickBot="1">
      <c r="B6271" s="43">
        <v>6268</v>
      </c>
      <c r="C6271">
        <v>1</v>
      </c>
    </row>
    <row r="6272" spans="2:3" ht="15.75">
      <c r="B6272" s="41">
        <v>6269</v>
      </c>
      <c r="C6272">
        <v>1</v>
      </c>
    </row>
    <row r="6273" spans="2:3" ht="15.75">
      <c r="B6273" s="41">
        <v>6270</v>
      </c>
      <c r="C6273">
        <v>3</v>
      </c>
    </row>
    <row r="6274" spans="2:3" ht="16.5" thickBot="1">
      <c r="B6274" s="43">
        <v>6271</v>
      </c>
      <c r="C6274">
        <v>3</v>
      </c>
    </row>
    <row r="6275" spans="2:3" ht="15.75">
      <c r="B6275" s="41">
        <v>6272</v>
      </c>
      <c r="C6275">
        <v>3</v>
      </c>
    </row>
    <row r="6276" spans="2:3" ht="15.75">
      <c r="B6276" s="41">
        <v>6273</v>
      </c>
      <c r="C6276">
        <v>3</v>
      </c>
    </row>
    <row r="6277" spans="2:3" ht="16.5" thickBot="1">
      <c r="B6277" s="43">
        <v>6274</v>
      </c>
      <c r="C6277">
        <v>3</v>
      </c>
    </row>
    <row r="6278" spans="2:3" ht="15.75">
      <c r="B6278" s="41">
        <v>6275</v>
      </c>
      <c r="C6278">
        <v>3</v>
      </c>
    </row>
    <row r="6279" spans="2:3" ht="15.75">
      <c r="B6279" s="41">
        <v>6276</v>
      </c>
      <c r="C6279">
        <v>3</v>
      </c>
    </row>
    <row r="6280" spans="2:3" ht="16.5" thickBot="1">
      <c r="B6280" s="43">
        <v>6277</v>
      </c>
      <c r="C6280">
        <v>3</v>
      </c>
    </row>
    <row r="6281" spans="2:3" ht="15.75">
      <c r="B6281" s="41">
        <v>6278</v>
      </c>
      <c r="C6281">
        <v>3</v>
      </c>
    </row>
    <row r="6282" spans="2:3" ht="15.75">
      <c r="B6282" s="41">
        <v>6279</v>
      </c>
      <c r="C6282">
        <v>3</v>
      </c>
    </row>
    <row r="6283" spans="2:3" ht="16.5" thickBot="1">
      <c r="B6283" s="43">
        <v>6280</v>
      </c>
      <c r="C6283">
        <v>3</v>
      </c>
    </row>
    <row r="6284" spans="2:3" ht="15.75">
      <c r="B6284" s="41">
        <v>6281</v>
      </c>
      <c r="C6284">
        <v>3</v>
      </c>
    </row>
    <row r="6285" spans="2:3" ht="15.75">
      <c r="B6285" s="41">
        <v>6282</v>
      </c>
      <c r="C6285">
        <v>3</v>
      </c>
    </row>
    <row r="6286" spans="2:3" ht="16.5" thickBot="1">
      <c r="B6286" s="43">
        <v>6283</v>
      </c>
      <c r="C6286">
        <v>3</v>
      </c>
    </row>
    <row r="6287" spans="2:3" ht="15.75">
      <c r="B6287" s="41">
        <v>6284</v>
      </c>
      <c r="C6287">
        <v>3</v>
      </c>
    </row>
    <row r="6288" spans="2:3" ht="15.75">
      <c r="B6288" s="41">
        <v>6285</v>
      </c>
      <c r="C6288">
        <v>3</v>
      </c>
    </row>
    <row r="6289" spans="2:3" ht="16.5" thickBot="1">
      <c r="B6289" s="43">
        <v>6286</v>
      </c>
      <c r="C6289">
        <v>3</v>
      </c>
    </row>
    <row r="6290" spans="2:3" ht="15.75">
      <c r="B6290" s="41">
        <v>6287</v>
      </c>
      <c r="C6290">
        <v>3</v>
      </c>
    </row>
    <row r="6291" spans="2:3" ht="15.75">
      <c r="B6291" s="41">
        <v>6288</v>
      </c>
      <c r="C6291">
        <v>3</v>
      </c>
    </row>
    <row r="6292" spans="2:3" ht="16.5" thickBot="1">
      <c r="B6292" s="43">
        <v>6289</v>
      </c>
      <c r="C6292">
        <v>3</v>
      </c>
    </row>
    <row r="6293" spans="2:3" ht="15.75">
      <c r="B6293" s="41">
        <v>6290</v>
      </c>
      <c r="C6293">
        <v>3</v>
      </c>
    </row>
    <row r="6294" spans="2:3" ht="15.75">
      <c r="B6294" s="41">
        <v>6291</v>
      </c>
      <c r="C6294">
        <v>2</v>
      </c>
    </row>
    <row r="6295" spans="2:3" ht="16.5" thickBot="1">
      <c r="B6295" s="43">
        <v>6292</v>
      </c>
      <c r="C6295">
        <v>2</v>
      </c>
    </row>
    <row r="6296" spans="2:3" ht="15.75">
      <c r="B6296" s="41">
        <v>6293</v>
      </c>
      <c r="C6296">
        <v>3</v>
      </c>
    </row>
    <row r="6297" spans="2:3" ht="15.75">
      <c r="B6297" s="41">
        <v>6294</v>
      </c>
      <c r="C6297">
        <v>3</v>
      </c>
    </row>
    <row r="6298" spans="2:3" ht="16.5" thickBot="1">
      <c r="B6298" s="43">
        <v>6295</v>
      </c>
      <c r="C6298">
        <v>3</v>
      </c>
    </row>
    <row r="6299" spans="2:3" ht="15.75">
      <c r="B6299" s="41">
        <v>6296</v>
      </c>
      <c r="C6299">
        <v>3</v>
      </c>
    </row>
    <row r="6300" spans="2:3" ht="15.75">
      <c r="B6300" s="41">
        <v>6297</v>
      </c>
      <c r="C6300">
        <v>3</v>
      </c>
    </row>
    <row r="6301" spans="2:3" ht="16.5" thickBot="1">
      <c r="B6301" s="43">
        <v>6298</v>
      </c>
      <c r="C6301">
        <v>3</v>
      </c>
    </row>
    <row r="6302" spans="2:3" ht="15.75">
      <c r="B6302" s="41">
        <v>6299</v>
      </c>
      <c r="C6302">
        <v>3</v>
      </c>
    </row>
    <row r="6303" spans="2:3" ht="15.75">
      <c r="B6303" s="41">
        <v>6300</v>
      </c>
      <c r="C6303">
        <v>3</v>
      </c>
    </row>
    <row r="6304" spans="2:3" ht="16.5" thickBot="1">
      <c r="B6304" s="43">
        <v>6301</v>
      </c>
      <c r="C6304">
        <v>3</v>
      </c>
    </row>
    <row r="6305" spans="2:3" ht="15.75">
      <c r="B6305" s="41">
        <v>6302</v>
      </c>
      <c r="C6305">
        <v>3</v>
      </c>
    </row>
    <row r="6306" spans="2:3" ht="15.75">
      <c r="B6306" s="41">
        <v>6303</v>
      </c>
      <c r="C6306">
        <v>3</v>
      </c>
    </row>
    <row r="6307" spans="2:3" ht="16.5" thickBot="1">
      <c r="B6307" s="43">
        <v>6304</v>
      </c>
      <c r="C6307">
        <v>3</v>
      </c>
    </row>
    <row r="6308" spans="2:3" ht="15.75">
      <c r="B6308" s="41">
        <v>6305</v>
      </c>
      <c r="C6308">
        <v>3</v>
      </c>
    </row>
    <row r="6309" spans="2:3" ht="15.75">
      <c r="B6309" s="41">
        <v>6306</v>
      </c>
      <c r="C6309">
        <v>3</v>
      </c>
    </row>
    <row r="6310" spans="2:3" ht="16.5" thickBot="1">
      <c r="B6310" s="43">
        <v>6307</v>
      </c>
      <c r="C6310">
        <v>3</v>
      </c>
    </row>
    <row r="6311" spans="2:3" ht="15.75">
      <c r="B6311" s="41">
        <v>6308</v>
      </c>
      <c r="C6311">
        <v>3</v>
      </c>
    </row>
    <row r="6312" spans="2:3" ht="15.75">
      <c r="B6312" s="41">
        <v>6309</v>
      </c>
      <c r="C6312">
        <v>3</v>
      </c>
    </row>
    <row r="6313" spans="2:3" ht="16.5" thickBot="1">
      <c r="B6313" s="43">
        <v>6310</v>
      </c>
      <c r="C6313">
        <v>3</v>
      </c>
    </row>
    <row r="6314" spans="2:3" ht="15.75">
      <c r="B6314" s="41">
        <v>6311</v>
      </c>
      <c r="C6314">
        <v>3</v>
      </c>
    </row>
    <row r="6315" spans="2:3" ht="15.75">
      <c r="B6315" s="41">
        <v>6312</v>
      </c>
      <c r="C6315">
        <v>3</v>
      </c>
    </row>
    <row r="6316" spans="2:3" ht="16.5" thickBot="1">
      <c r="B6316" s="43">
        <v>6313</v>
      </c>
      <c r="C6316">
        <v>3</v>
      </c>
    </row>
    <row r="6317" spans="2:3" ht="15.75">
      <c r="B6317" s="41">
        <v>6314</v>
      </c>
      <c r="C6317">
        <v>3</v>
      </c>
    </row>
    <row r="6318" spans="2:3" ht="15.75">
      <c r="B6318" s="41">
        <v>6315</v>
      </c>
      <c r="C6318">
        <v>3</v>
      </c>
    </row>
    <row r="6319" spans="2:3" ht="16.5" thickBot="1">
      <c r="B6319" s="43">
        <v>6316</v>
      </c>
      <c r="C6319">
        <v>3</v>
      </c>
    </row>
    <row r="6320" spans="2:3" ht="15.75">
      <c r="B6320" s="41">
        <v>6317</v>
      </c>
      <c r="C6320">
        <v>3</v>
      </c>
    </row>
    <row r="6321" spans="2:3" ht="15.75">
      <c r="B6321" s="41">
        <v>6318</v>
      </c>
      <c r="C6321">
        <v>3</v>
      </c>
    </row>
    <row r="6322" spans="2:3" ht="16.5" thickBot="1">
      <c r="B6322" s="43">
        <v>6319</v>
      </c>
      <c r="C6322">
        <v>3</v>
      </c>
    </row>
    <row r="6323" spans="2:3" ht="15.75">
      <c r="B6323" s="41">
        <v>6320</v>
      </c>
      <c r="C6323">
        <v>3</v>
      </c>
    </row>
    <row r="6324" spans="2:3" ht="15.75">
      <c r="B6324" s="41">
        <v>6321</v>
      </c>
      <c r="C6324">
        <v>3</v>
      </c>
    </row>
    <row r="6325" spans="2:3" ht="16.5" thickBot="1">
      <c r="B6325" s="43">
        <v>6322</v>
      </c>
      <c r="C6325">
        <v>3</v>
      </c>
    </row>
    <row r="6326" spans="2:3" ht="15.75">
      <c r="B6326" s="41">
        <v>6323</v>
      </c>
      <c r="C6326">
        <v>3</v>
      </c>
    </row>
    <row r="6327" spans="2:3" ht="15.75">
      <c r="B6327" s="41">
        <v>6324</v>
      </c>
      <c r="C6327">
        <v>3</v>
      </c>
    </row>
    <row r="6328" spans="2:3" ht="16.5" thickBot="1">
      <c r="B6328" s="43">
        <v>6325</v>
      </c>
      <c r="C6328">
        <v>3</v>
      </c>
    </row>
    <row r="6329" spans="2:3" ht="15.75">
      <c r="B6329" s="41">
        <v>6326</v>
      </c>
      <c r="C6329">
        <v>3</v>
      </c>
    </row>
    <row r="6330" spans="2:3" ht="15.75">
      <c r="B6330" s="41">
        <v>6327</v>
      </c>
      <c r="C6330">
        <v>3</v>
      </c>
    </row>
    <row r="6331" spans="2:3" ht="16.5" thickBot="1">
      <c r="B6331" s="43">
        <v>6328</v>
      </c>
      <c r="C6331">
        <v>3</v>
      </c>
    </row>
    <row r="6332" spans="2:3" ht="15.75">
      <c r="B6332" s="41">
        <v>6329</v>
      </c>
      <c r="C6332">
        <v>3</v>
      </c>
    </row>
    <row r="6333" spans="2:3" ht="15.75">
      <c r="B6333" s="41">
        <v>6330</v>
      </c>
      <c r="C6333">
        <v>3</v>
      </c>
    </row>
    <row r="6334" spans="2:3" ht="16.5" thickBot="1">
      <c r="B6334" s="43">
        <v>6331</v>
      </c>
      <c r="C6334">
        <v>3</v>
      </c>
    </row>
    <row r="6335" spans="2:3" ht="15.75">
      <c r="B6335" s="41">
        <v>6332</v>
      </c>
      <c r="C6335">
        <v>3</v>
      </c>
    </row>
    <row r="6336" spans="2:3" ht="15.75">
      <c r="B6336" s="41">
        <v>6333</v>
      </c>
      <c r="C6336">
        <v>3</v>
      </c>
    </row>
    <row r="6337" spans="2:3" ht="16.5" thickBot="1">
      <c r="B6337" s="43">
        <v>6334</v>
      </c>
      <c r="C6337">
        <v>3</v>
      </c>
    </row>
    <row r="6338" spans="2:3" ht="15.75">
      <c r="B6338" s="41">
        <v>6335</v>
      </c>
      <c r="C6338">
        <v>3</v>
      </c>
    </row>
    <row r="6339" spans="2:3" ht="15.75">
      <c r="B6339" s="41">
        <v>6336</v>
      </c>
      <c r="C6339">
        <v>3</v>
      </c>
    </row>
    <row r="6340" spans="2:3" ht="16.5" thickBot="1">
      <c r="B6340" s="43">
        <v>6337</v>
      </c>
      <c r="C6340">
        <v>3</v>
      </c>
    </row>
    <row r="6341" spans="2:3" ht="15.75">
      <c r="B6341" s="41">
        <v>6338</v>
      </c>
      <c r="C6341">
        <v>3</v>
      </c>
    </row>
    <row r="6342" spans="2:3" ht="15.75">
      <c r="B6342" s="41">
        <v>6339</v>
      </c>
      <c r="C6342">
        <v>3</v>
      </c>
    </row>
    <row r="6343" spans="2:3" ht="16.5" thickBot="1">
      <c r="B6343" s="43">
        <v>6340</v>
      </c>
      <c r="C6343">
        <v>3</v>
      </c>
    </row>
    <row r="6344" spans="2:3" ht="15.75">
      <c r="B6344" s="41">
        <v>6341</v>
      </c>
      <c r="C6344">
        <v>3</v>
      </c>
    </row>
    <row r="6345" spans="2:3" ht="15.75">
      <c r="B6345" s="41">
        <v>6342</v>
      </c>
      <c r="C6345">
        <v>3</v>
      </c>
    </row>
    <row r="6346" spans="2:3" ht="16.5" thickBot="1">
      <c r="B6346" s="43">
        <v>6343</v>
      </c>
      <c r="C6346">
        <v>3</v>
      </c>
    </row>
    <row r="6347" spans="2:3" ht="15.75">
      <c r="B6347" s="41">
        <v>6344</v>
      </c>
      <c r="C6347">
        <v>3</v>
      </c>
    </row>
    <row r="6348" spans="2:3" ht="15.75">
      <c r="B6348" s="41">
        <v>6345</v>
      </c>
      <c r="C6348">
        <v>3</v>
      </c>
    </row>
    <row r="6349" spans="2:3" ht="16.5" thickBot="1">
      <c r="B6349" s="43">
        <v>6346</v>
      </c>
      <c r="C6349">
        <v>3</v>
      </c>
    </row>
    <row r="6350" spans="2:3" ht="15.75">
      <c r="B6350" s="41">
        <v>6347</v>
      </c>
      <c r="C6350">
        <v>3</v>
      </c>
    </row>
    <row r="6351" spans="2:3" ht="15.75">
      <c r="B6351" s="41">
        <v>6348</v>
      </c>
      <c r="C6351">
        <v>3</v>
      </c>
    </row>
    <row r="6352" spans="2:3" ht="16.5" thickBot="1">
      <c r="B6352" s="43">
        <v>6349</v>
      </c>
      <c r="C6352">
        <v>3</v>
      </c>
    </row>
    <row r="6353" spans="2:3" ht="15.75">
      <c r="B6353" s="41">
        <v>6350</v>
      </c>
      <c r="C6353">
        <v>3</v>
      </c>
    </row>
    <row r="6354" spans="2:3" ht="15.75">
      <c r="B6354" s="41">
        <v>6351</v>
      </c>
      <c r="C6354">
        <v>3</v>
      </c>
    </row>
    <row r="6355" spans="2:3" ht="16.5" thickBot="1">
      <c r="B6355" s="43">
        <v>6352</v>
      </c>
      <c r="C6355">
        <v>3</v>
      </c>
    </row>
    <row r="6356" spans="2:3" ht="15.75">
      <c r="B6356" s="41">
        <v>6353</v>
      </c>
      <c r="C6356">
        <v>3</v>
      </c>
    </row>
    <row r="6357" spans="2:3" ht="15.75">
      <c r="B6357" s="41">
        <v>6354</v>
      </c>
      <c r="C6357">
        <v>3</v>
      </c>
    </row>
    <row r="6358" spans="2:3" ht="16.5" thickBot="1">
      <c r="B6358" s="43">
        <v>6355</v>
      </c>
      <c r="C6358">
        <v>3</v>
      </c>
    </row>
    <row r="6359" spans="2:3" ht="15.75">
      <c r="B6359" s="41">
        <v>6356</v>
      </c>
      <c r="C6359">
        <v>3</v>
      </c>
    </row>
    <row r="6360" spans="2:3" ht="15.75">
      <c r="B6360" s="41">
        <v>6357</v>
      </c>
      <c r="C6360">
        <v>3</v>
      </c>
    </row>
    <row r="6361" spans="2:3" ht="16.5" thickBot="1">
      <c r="B6361" s="43">
        <v>6358</v>
      </c>
      <c r="C6361">
        <v>3</v>
      </c>
    </row>
    <row r="6362" spans="2:3" ht="15.75">
      <c r="B6362" s="41">
        <v>6359</v>
      </c>
      <c r="C6362">
        <v>3</v>
      </c>
    </row>
    <row r="6363" spans="2:3" ht="15.75">
      <c r="B6363" s="41">
        <v>6360</v>
      </c>
      <c r="C6363">
        <v>3</v>
      </c>
    </row>
    <row r="6364" spans="2:3" ht="16.5" thickBot="1">
      <c r="B6364" s="43">
        <v>6361</v>
      </c>
      <c r="C6364">
        <v>3</v>
      </c>
    </row>
    <row r="6365" spans="2:3" ht="15.75">
      <c r="B6365" s="41">
        <v>6362</v>
      </c>
      <c r="C6365">
        <v>3</v>
      </c>
    </row>
    <row r="6366" spans="2:3" ht="15.75">
      <c r="B6366" s="41">
        <v>6363</v>
      </c>
      <c r="C6366">
        <v>3</v>
      </c>
    </row>
    <row r="6367" spans="2:3" ht="16.5" thickBot="1">
      <c r="B6367" s="43">
        <v>6364</v>
      </c>
      <c r="C6367">
        <v>3</v>
      </c>
    </row>
    <row r="6368" spans="2:3" ht="15.75">
      <c r="B6368" s="41">
        <v>6365</v>
      </c>
      <c r="C6368">
        <v>3</v>
      </c>
    </row>
    <row r="6369" spans="2:3" ht="15.75">
      <c r="B6369" s="41">
        <v>6366</v>
      </c>
      <c r="C6369">
        <v>3</v>
      </c>
    </row>
    <row r="6370" spans="2:3" ht="16.5" thickBot="1">
      <c r="B6370" s="43">
        <v>6367</v>
      </c>
      <c r="C6370">
        <v>3</v>
      </c>
    </row>
    <row r="6371" spans="2:3" ht="15.75">
      <c r="B6371" s="41">
        <v>6368</v>
      </c>
      <c r="C6371">
        <v>3</v>
      </c>
    </row>
    <row r="6372" spans="2:3" ht="15.75">
      <c r="B6372" s="41">
        <v>6369</v>
      </c>
      <c r="C6372">
        <v>3</v>
      </c>
    </row>
    <row r="6373" spans="2:3" ht="16.5" thickBot="1">
      <c r="B6373" s="43">
        <v>6370</v>
      </c>
      <c r="C6373">
        <v>3</v>
      </c>
    </row>
    <row r="6374" spans="2:3" ht="15.75">
      <c r="B6374" s="41">
        <v>6371</v>
      </c>
      <c r="C6374">
        <v>3</v>
      </c>
    </row>
    <row r="6375" spans="2:3" ht="15.75">
      <c r="B6375" s="41">
        <v>6372</v>
      </c>
      <c r="C6375">
        <v>3</v>
      </c>
    </row>
    <row r="6376" spans="2:3" ht="16.5" thickBot="1">
      <c r="B6376" s="43">
        <v>6373</v>
      </c>
      <c r="C6376">
        <v>3</v>
      </c>
    </row>
    <row r="6377" spans="2:3" ht="15.75">
      <c r="B6377" s="41">
        <v>6374</v>
      </c>
      <c r="C6377">
        <v>3</v>
      </c>
    </row>
    <row r="6378" spans="2:3" ht="15.75">
      <c r="B6378" s="41">
        <v>6375</v>
      </c>
      <c r="C6378">
        <v>3</v>
      </c>
    </row>
    <row r="6379" spans="2:3" ht="16.5" thickBot="1">
      <c r="B6379" s="43">
        <v>6376</v>
      </c>
      <c r="C6379">
        <v>3</v>
      </c>
    </row>
    <row r="6380" spans="2:3" ht="15.75">
      <c r="B6380" s="41">
        <v>6377</v>
      </c>
      <c r="C6380">
        <v>3</v>
      </c>
    </row>
    <row r="6381" spans="2:3" ht="15.75">
      <c r="B6381" s="41">
        <v>6378</v>
      </c>
      <c r="C6381">
        <v>3</v>
      </c>
    </row>
    <row r="6382" spans="2:3" ht="16.5" thickBot="1">
      <c r="B6382" s="43">
        <v>6379</v>
      </c>
      <c r="C6382">
        <v>3</v>
      </c>
    </row>
    <row r="6383" spans="2:3" ht="15.75">
      <c r="B6383" s="41">
        <v>6380</v>
      </c>
      <c r="C6383">
        <v>3</v>
      </c>
    </row>
    <row r="6384" spans="2:3" ht="15.75">
      <c r="B6384" s="41">
        <v>6381</v>
      </c>
      <c r="C6384">
        <v>3</v>
      </c>
    </row>
    <row r="6385" spans="2:3" ht="16.5" thickBot="1">
      <c r="B6385" s="43">
        <v>6382</v>
      </c>
      <c r="C6385">
        <v>3</v>
      </c>
    </row>
    <row r="6386" spans="2:3" ht="15.75">
      <c r="B6386" s="41">
        <v>6383</v>
      </c>
      <c r="C6386">
        <v>3</v>
      </c>
    </row>
    <row r="6387" spans="2:3" ht="15.75">
      <c r="B6387" s="41">
        <v>6384</v>
      </c>
      <c r="C6387">
        <v>3</v>
      </c>
    </row>
    <row r="6388" spans="2:3" ht="16.5" thickBot="1">
      <c r="B6388" s="43">
        <v>6385</v>
      </c>
      <c r="C6388">
        <v>3</v>
      </c>
    </row>
    <row r="6389" spans="2:3" ht="15.75">
      <c r="B6389" s="41">
        <v>6386</v>
      </c>
      <c r="C6389">
        <v>3</v>
      </c>
    </row>
    <row r="6390" spans="2:3" ht="15.75">
      <c r="B6390" s="41">
        <v>6387</v>
      </c>
      <c r="C6390">
        <v>3</v>
      </c>
    </row>
    <row r="6391" spans="2:3" ht="16.5" thickBot="1">
      <c r="B6391" s="43">
        <v>6388</v>
      </c>
      <c r="C6391">
        <v>3</v>
      </c>
    </row>
    <row r="6392" spans="2:3" ht="15.75">
      <c r="B6392" s="41">
        <v>6389</v>
      </c>
      <c r="C6392">
        <v>3</v>
      </c>
    </row>
    <row r="6393" spans="2:3" ht="15.75">
      <c r="B6393" s="41">
        <v>6390</v>
      </c>
      <c r="C6393">
        <v>3</v>
      </c>
    </row>
    <row r="6394" spans="2:3" ht="16.5" thickBot="1">
      <c r="B6394" s="43">
        <v>6391</v>
      </c>
      <c r="C6394">
        <v>3</v>
      </c>
    </row>
    <row r="6395" spans="2:3" ht="15.75">
      <c r="B6395" s="41">
        <v>6392</v>
      </c>
      <c r="C6395">
        <v>3</v>
      </c>
    </row>
    <row r="6396" spans="2:3" ht="15.75">
      <c r="B6396" s="41">
        <v>6393</v>
      </c>
      <c r="C6396">
        <v>3</v>
      </c>
    </row>
    <row r="6397" spans="2:3" ht="16.5" thickBot="1">
      <c r="B6397" s="43">
        <v>6394</v>
      </c>
      <c r="C6397">
        <v>3</v>
      </c>
    </row>
    <row r="6398" spans="2:3" ht="15.75">
      <c r="B6398" s="41">
        <v>6395</v>
      </c>
      <c r="C6398">
        <v>3</v>
      </c>
    </row>
    <row r="6399" spans="2:3" ht="15.75">
      <c r="B6399" s="41">
        <v>6396</v>
      </c>
      <c r="C6399">
        <v>3</v>
      </c>
    </row>
    <row r="6400" spans="2:3" ht="16.5" thickBot="1">
      <c r="B6400" s="43">
        <v>6397</v>
      </c>
      <c r="C6400">
        <v>3</v>
      </c>
    </row>
    <row r="6401" spans="2:3" ht="15.75">
      <c r="B6401" s="41">
        <v>6398</v>
      </c>
      <c r="C6401">
        <v>3</v>
      </c>
    </row>
    <row r="6402" spans="2:3" ht="15.75">
      <c r="B6402" s="41">
        <v>6399</v>
      </c>
      <c r="C6402">
        <v>3</v>
      </c>
    </row>
    <row r="6403" spans="2:3" ht="16.5" thickBot="1">
      <c r="B6403" s="43">
        <v>6400</v>
      </c>
      <c r="C6403">
        <v>3</v>
      </c>
    </row>
    <row r="6404" spans="2:3" ht="15.75">
      <c r="B6404" s="41">
        <v>6401</v>
      </c>
      <c r="C6404">
        <v>3</v>
      </c>
    </row>
    <row r="6405" spans="2:3" ht="15.75">
      <c r="B6405" s="41">
        <v>6402</v>
      </c>
      <c r="C6405">
        <v>3</v>
      </c>
    </row>
    <row r="6406" spans="2:3" ht="16.5" thickBot="1">
      <c r="B6406" s="43">
        <v>6403</v>
      </c>
      <c r="C6406">
        <v>1</v>
      </c>
    </row>
    <row r="6407" spans="2:3" ht="15.75">
      <c r="B6407" s="41">
        <v>6404</v>
      </c>
      <c r="C6407">
        <v>3</v>
      </c>
    </row>
    <row r="6408" spans="2:3" ht="15.75">
      <c r="B6408" s="41">
        <v>6405</v>
      </c>
      <c r="C6408">
        <v>3</v>
      </c>
    </row>
    <row r="6409" spans="2:3" ht="16.5" thickBot="1">
      <c r="B6409" s="43">
        <v>6406</v>
      </c>
      <c r="C6409">
        <v>3</v>
      </c>
    </row>
    <row r="6410" spans="2:3" ht="15.75">
      <c r="B6410" s="41">
        <v>6407</v>
      </c>
      <c r="C6410">
        <v>3</v>
      </c>
    </row>
    <row r="6411" spans="2:3" ht="15.75">
      <c r="B6411" s="41">
        <v>6408</v>
      </c>
      <c r="C6411">
        <v>3</v>
      </c>
    </row>
    <row r="6412" spans="2:3" ht="16.5" thickBot="1">
      <c r="B6412" s="43">
        <v>6409</v>
      </c>
      <c r="C6412">
        <v>3</v>
      </c>
    </row>
    <row r="6413" spans="2:3" ht="15.75">
      <c r="B6413" s="41">
        <v>6410</v>
      </c>
      <c r="C6413">
        <v>3</v>
      </c>
    </row>
    <row r="6414" spans="2:3" ht="15.75">
      <c r="B6414" s="41">
        <v>6411</v>
      </c>
      <c r="C6414">
        <v>3</v>
      </c>
    </row>
    <row r="6415" spans="2:3" ht="16.5" thickBot="1">
      <c r="B6415" s="43">
        <v>6412</v>
      </c>
      <c r="C6415">
        <v>3</v>
      </c>
    </row>
    <row r="6416" spans="2:3" ht="15.75">
      <c r="B6416" s="41">
        <v>6413</v>
      </c>
      <c r="C6416">
        <v>3</v>
      </c>
    </row>
    <row r="6417" spans="2:3" ht="15.75">
      <c r="B6417" s="41">
        <v>6414</v>
      </c>
      <c r="C6417">
        <v>3</v>
      </c>
    </row>
    <row r="6418" spans="2:3" ht="16.5" thickBot="1">
      <c r="B6418" s="43">
        <v>6415</v>
      </c>
      <c r="C6418">
        <v>3</v>
      </c>
    </row>
    <row r="6419" spans="2:3" ht="15.75">
      <c r="B6419" s="41">
        <v>6416</v>
      </c>
      <c r="C6419">
        <v>3</v>
      </c>
    </row>
    <row r="6420" spans="2:3" ht="15.75">
      <c r="B6420" s="41">
        <v>6417</v>
      </c>
      <c r="C6420">
        <v>3</v>
      </c>
    </row>
    <row r="6421" spans="2:3" ht="16.5" thickBot="1">
      <c r="B6421" s="43">
        <v>6418</v>
      </c>
      <c r="C6421">
        <v>3</v>
      </c>
    </row>
    <row r="6422" spans="2:3" ht="15.75">
      <c r="B6422" s="41">
        <v>6419</v>
      </c>
      <c r="C6422">
        <v>3</v>
      </c>
    </row>
    <row r="6423" spans="2:3" ht="15.75">
      <c r="B6423" s="41">
        <v>6420</v>
      </c>
      <c r="C6423">
        <v>3</v>
      </c>
    </row>
    <row r="6424" spans="2:3" ht="16.5" thickBot="1">
      <c r="B6424" s="43">
        <v>6421</v>
      </c>
      <c r="C6424">
        <v>3</v>
      </c>
    </row>
    <row r="6425" spans="2:3" ht="15.75">
      <c r="B6425" s="41">
        <v>6422</v>
      </c>
      <c r="C6425">
        <v>3</v>
      </c>
    </row>
    <row r="6426" spans="2:3" ht="15.75">
      <c r="B6426" s="41">
        <v>6423</v>
      </c>
      <c r="C6426">
        <v>3</v>
      </c>
    </row>
    <row r="6427" spans="2:3" ht="16.5" thickBot="1">
      <c r="B6427" s="43">
        <v>6424</v>
      </c>
      <c r="C6427">
        <v>3</v>
      </c>
    </row>
    <row r="6428" spans="2:3" ht="15.75">
      <c r="B6428" s="41">
        <v>6425</v>
      </c>
      <c r="C6428">
        <v>3</v>
      </c>
    </row>
    <row r="6429" spans="2:3" ht="15.75">
      <c r="B6429" s="41">
        <v>6426</v>
      </c>
      <c r="C6429">
        <v>3</v>
      </c>
    </row>
    <row r="6430" spans="2:3" ht="16.5" thickBot="1">
      <c r="B6430" s="43">
        <v>6427</v>
      </c>
      <c r="C6430">
        <v>3</v>
      </c>
    </row>
    <row r="6431" spans="2:3" ht="15.75">
      <c r="B6431" s="41">
        <v>6428</v>
      </c>
      <c r="C6431">
        <v>3</v>
      </c>
    </row>
    <row r="6432" spans="2:3" ht="15.75">
      <c r="B6432" s="41">
        <v>6429</v>
      </c>
      <c r="C6432">
        <v>3</v>
      </c>
    </row>
    <row r="6433" spans="2:3" ht="16.5" thickBot="1">
      <c r="B6433" s="43">
        <v>6430</v>
      </c>
      <c r="C6433">
        <v>2</v>
      </c>
    </row>
    <row r="6434" spans="2:3" ht="15.75">
      <c r="B6434" s="41">
        <v>6431</v>
      </c>
      <c r="C6434">
        <v>3</v>
      </c>
    </row>
    <row r="6435" spans="2:3" ht="15.75">
      <c r="B6435" s="41">
        <v>6432</v>
      </c>
      <c r="C6435">
        <v>3</v>
      </c>
    </row>
    <row r="6436" spans="2:3" ht="16.5" thickBot="1">
      <c r="B6436" s="43">
        <v>6433</v>
      </c>
      <c r="C6436">
        <v>3</v>
      </c>
    </row>
    <row r="6437" spans="2:3" ht="15.75">
      <c r="B6437" s="41">
        <v>6434</v>
      </c>
      <c r="C6437">
        <v>3</v>
      </c>
    </row>
    <row r="6438" spans="2:3" ht="15.75">
      <c r="B6438" s="41">
        <v>6435</v>
      </c>
      <c r="C6438">
        <v>3</v>
      </c>
    </row>
    <row r="6439" spans="2:3" ht="16.5" thickBot="1">
      <c r="B6439" s="43">
        <v>6436</v>
      </c>
      <c r="C6439">
        <v>3</v>
      </c>
    </row>
    <row r="6440" spans="2:3" ht="15.75">
      <c r="B6440" s="41">
        <v>6437</v>
      </c>
      <c r="C6440">
        <v>3</v>
      </c>
    </row>
    <row r="6441" spans="2:3" ht="15.75">
      <c r="B6441" s="41">
        <v>6438</v>
      </c>
      <c r="C6441">
        <v>3</v>
      </c>
    </row>
    <row r="6442" spans="2:3" ht="16.5" thickBot="1">
      <c r="B6442" s="43">
        <v>6439</v>
      </c>
      <c r="C6442">
        <v>3</v>
      </c>
    </row>
    <row r="6443" spans="2:3" ht="15.75">
      <c r="B6443" s="41">
        <v>6440</v>
      </c>
      <c r="C6443">
        <v>3</v>
      </c>
    </row>
    <row r="6444" spans="2:3" ht="15.75">
      <c r="B6444" s="41">
        <v>6441</v>
      </c>
      <c r="C6444">
        <v>3</v>
      </c>
    </row>
    <row r="6445" spans="2:3" ht="16.5" thickBot="1">
      <c r="B6445" s="43">
        <v>6442</v>
      </c>
      <c r="C6445">
        <v>3</v>
      </c>
    </row>
    <row r="6446" spans="2:3" ht="15.75">
      <c r="B6446" s="41">
        <v>6443</v>
      </c>
      <c r="C6446">
        <v>3</v>
      </c>
    </row>
    <row r="6447" spans="2:3" ht="15.75">
      <c r="B6447" s="41">
        <v>6444</v>
      </c>
      <c r="C6447">
        <v>3</v>
      </c>
    </row>
    <row r="6448" spans="2:3" ht="16.5" thickBot="1">
      <c r="B6448" s="43">
        <v>6445</v>
      </c>
      <c r="C6448">
        <v>3</v>
      </c>
    </row>
    <row r="6449" spans="2:3" ht="15.75">
      <c r="B6449" s="41">
        <v>6446</v>
      </c>
      <c r="C6449">
        <v>3</v>
      </c>
    </row>
    <row r="6450" spans="2:3" ht="15.75">
      <c r="B6450" s="41">
        <v>6447</v>
      </c>
      <c r="C6450">
        <v>3</v>
      </c>
    </row>
    <row r="6451" spans="2:3" ht="16.5" thickBot="1">
      <c r="B6451" s="43">
        <v>6448</v>
      </c>
      <c r="C6451">
        <v>1</v>
      </c>
    </row>
    <row r="6452" spans="2:3" ht="15.75">
      <c r="B6452" s="41">
        <v>6449</v>
      </c>
      <c r="C6452">
        <v>3</v>
      </c>
    </row>
    <row r="6453" spans="2:3" ht="15.75">
      <c r="B6453" s="41">
        <v>6450</v>
      </c>
      <c r="C6453">
        <v>3</v>
      </c>
    </row>
    <row r="6454" spans="2:3" ht="16.5" thickBot="1">
      <c r="B6454" s="43">
        <v>6451</v>
      </c>
      <c r="C6454">
        <v>3</v>
      </c>
    </row>
    <row r="6455" spans="2:3" ht="15.75">
      <c r="B6455" s="41">
        <v>6452</v>
      </c>
      <c r="C6455">
        <v>3</v>
      </c>
    </row>
    <row r="6456" spans="2:3" ht="15.75">
      <c r="B6456" s="41">
        <v>6453</v>
      </c>
      <c r="C6456">
        <v>3</v>
      </c>
    </row>
    <row r="6457" spans="2:3" ht="16.5" thickBot="1">
      <c r="B6457" s="43">
        <v>6454</v>
      </c>
      <c r="C6457">
        <v>3</v>
      </c>
    </row>
    <row r="6458" spans="2:3" ht="15.75">
      <c r="B6458" s="41">
        <v>6455</v>
      </c>
      <c r="C6458">
        <v>3</v>
      </c>
    </row>
    <row r="6459" spans="2:3" ht="15.75">
      <c r="B6459" s="41">
        <v>6456</v>
      </c>
      <c r="C6459">
        <v>3</v>
      </c>
    </row>
    <row r="6460" spans="2:3" ht="16.5" thickBot="1">
      <c r="B6460" s="43">
        <v>6457</v>
      </c>
      <c r="C6460">
        <v>3</v>
      </c>
    </row>
    <row r="6461" spans="2:3" ht="15.75">
      <c r="B6461" s="41">
        <v>6458</v>
      </c>
      <c r="C6461">
        <v>3</v>
      </c>
    </row>
    <row r="6462" spans="2:3" ht="15.75">
      <c r="B6462" s="41">
        <v>6459</v>
      </c>
      <c r="C6462">
        <v>1</v>
      </c>
    </row>
    <row r="6463" spans="2:3" ht="16.5" thickBot="1">
      <c r="B6463" s="43">
        <v>6460</v>
      </c>
      <c r="C6463">
        <v>3</v>
      </c>
    </row>
    <row r="6464" spans="2:3" ht="15.75">
      <c r="B6464" s="41">
        <v>6461</v>
      </c>
      <c r="C6464">
        <v>3</v>
      </c>
    </row>
    <row r="6465" spans="2:3" ht="15.75">
      <c r="B6465" s="41">
        <v>6462</v>
      </c>
      <c r="C6465">
        <v>3</v>
      </c>
    </row>
    <row r="6466" spans="2:3" ht="16.5" thickBot="1">
      <c r="B6466" s="43">
        <v>6463</v>
      </c>
      <c r="C6466">
        <v>3</v>
      </c>
    </row>
    <row r="6467" spans="2:3" ht="15.75">
      <c r="B6467" s="41">
        <v>6464</v>
      </c>
      <c r="C6467">
        <v>3</v>
      </c>
    </row>
    <row r="6468" spans="2:3" ht="15.75">
      <c r="B6468" s="41">
        <v>6465</v>
      </c>
      <c r="C6468">
        <v>3</v>
      </c>
    </row>
    <row r="6469" spans="2:3" ht="16.5" thickBot="1">
      <c r="B6469" s="43">
        <v>6466</v>
      </c>
      <c r="C6469">
        <v>3</v>
      </c>
    </row>
    <row r="6470" spans="2:3" ht="15.75">
      <c r="B6470" s="41">
        <v>6467</v>
      </c>
      <c r="C6470">
        <v>3</v>
      </c>
    </row>
    <row r="6471" spans="2:3" ht="15.75">
      <c r="B6471" s="41">
        <v>6468</v>
      </c>
      <c r="C6471">
        <v>3</v>
      </c>
    </row>
    <row r="6472" spans="2:3" ht="16.5" thickBot="1">
      <c r="B6472" s="43">
        <v>6469</v>
      </c>
      <c r="C6472">
        <v>3</v>
      </c>
    </row>
    <row r="6473" spans="2:3" ht="15.75">
      <c r="B6473" s="41">
        <v>6470</v>
      </c>
      <c r="C6473">
        <v>3</v>
      </c>
    </row>
    <row r="6474" spans="2:3" ht="15.75">
      <c r="B6474" s="41">
        <v>6471</v>
      </c>
      <c r="C6474">
        <v>3</v>
      </c>
    </row>
    <row r="6475" spans="2:3" ht="16.5" thickBot="1">
      <c r="B6475" s="43">
        <v>6472</v>
      </c>
      <c r="C6475">
        <v>3</v>
      </c>
    </row>
    <row r="6476" spans="2:3" ht="15.75">
      <c r="B6476" s="41">
        <v>6473</v>
      </c>
      <c r="C6476">
        <v>3</v>
      </c>
    </row>
    <row r="6477" spans="2:3" ht="15.75">
      <c r="B6477" s="41">
        <v>6474</v>
      </c>
      <c r="C6477">
        <v>3</v>
      </c>
    </row>
    <row r="6478" spans="2:3" ht="16.5" thickBot="1">
      <c r="B6478" s="43">
        <v>6475</v>
      </c>
      <c r="C6478">
        <v>3</v>
      </c>
    </row>
    <row r="6479" spans="2:3" ht="15.75">
      <c r="B6479" s="41">
        <v>6476</v>
      </c>
      <c r="C6479">
        <v>2</v>
      </c>
    </row>
    <row r="6480" spans="2:3" ht="15.75">
      <c r="B6480" s="41">
        <v>6477</v>
      </c>
      <c r="C6480">
        <v>1</v>
      </c>
    </row>
    <row r="6481" spans="2:3" ht="16.5" thickBot="1">
      <c r="B6481" s="43">
        <v>6478</v>
      </c>
      <c r="C6481">
        <v>3</v>
      </c>
    </row>
    <row r="6482" spans="2:3" ht="15.75">
      <c r="B6482" s="41">
        <v>6479</v>
      </c>
      <c r="C6482">
        <v>3</v>
      </c>
    </row>
    <row r="6483" spans="2:3" ht="15.75">
      <c r="B6483" s="41">
        <v>6480</v>
      </c>
      <c r="C6483">
        <v>3</v>
      </c>
    </row>
    <row r="6484" spans="2:3" ht="16.5" thickBot="1">
      <c r="B6484" s="43">
        <v>6481</v>
      </c>
      <c r="C6484">
        <v>3</v>
      </c>
    </row>
    <row r="6485" spans="2:3" ht="15.75">
      <c r="B6485" s="41">
        <v>6482</v>
      </c>
      <c r="C6485">
        <v>3</v>
      </c>
    </row>
    <row r="6486" spans="2:3" ht="15.75">
      <c r="B6486" s="41">
        <v>6483</v>
      </c>
      <c r="C6486">
        <v>3</v>
      </c>
    </row>
    <row r="6487" spans="2:3" ht="16.5" thickBot="1">
      <c r="B6487" s="43">
        <v>6484</v>
      </c>
      <c r="C6487">
        <v>3</v>
      </c>
    </row>
    <row r="6488" spans="2:3" ht="15.75">
      <c r="B6488" s="41">
        <v>6485</v>
      </c>
      <c r="C6488">
        <v>3</v>
      </c>
    </row>
    <row r="6489" spans="2:3" ht="15.75">
      <c r="B6489" s="41">
        <v>6486</v>
      </c>
      <c r="C6489">
        <v>2</v>
      </c>
    </row>
    <row r="6490" spans="2:3" ht="16.5" thickBot="1">
      <c r="B6490" s="43">
        <v>6487</v>
      </c>
      <c r="C6490">
        <v>3</v>
      </c>
    </row>
    <row r="6491" spans="2:3" ht="15.75">
      <c r="B6491" s="41">
        <v>6488</v>
      </c>
      <c r="C6491">
        <v>3</v>
      </c>
    </row>
    <row r="6492" spans="2:3" ht="15.75">
      <c r="B6492" s="41">
        <v>6489</v>
      </c>
      <c r="C6492">
        <v>3</v>
      </c>
    </row>
    <row r="6493" spans="2:3" ht="16.5" thickBot="1">
      <c r="B6493" s="43">
        <v>6490</v>
      </c>
      <c r="C6493">
        <v>3</v>
      </c>
    </row>
    <row r="6494" spans="2:3" ht="15.75">
      <c r="B6494" s="41">
        <v>6491</v>
      </c>
      <c r="C6494">
        <v>3</v>
      </c>
    </row>
    <row r="6495" spans="2:3" ht="15.75">
      <c r="B6495" s="41">
        <v>6492</v>
      </c>
      <c r="C6495">
        <v>3</v>
      </c>
    </row>
    <row r="6496" spans="2:3" ht="16.5" thickBot="1">
      <c r="B6496" s="43">
        <v>6493</v>
      </c>
      <c r="C6496">
        <v>3</v>
      </c>
    </row>
    <row r="6497" spans="2:3" ht="15.75">
      <c r="B6497" s="41">
        <v>6494</v>
      </c>
      <c r="C6497">
        <v>3</v>
      </c>
    </row>
    <row r="6498" spans="2:3" ht="15.75">
      <c r="B6498" s="41">
        <v>6495</v>
      </c>
      <c r="C6498">
        <v>3</v>
      </c>
    </row>
    <row r="6499" spans="2:3" ht="16.5" thickBot="1">
      <c r="B6499" s="43">
        <v>6496</v>
      </c>
      <c r="C6499">
        <v>3</v>
      </c>
    </row>
    <row r="6500" spans="2:3" ht="15.75">
      <c r="B6500" s="41">
        <v>6497</v>
      </c>
      <c r="C6500">
        <v>3</v>
      </c>
    </row>
    <row r="6501" spans="2:3" ht="15.75">
      <c r="B6501" s="41">
        <v>6498</v>
      </c>
      <c r="C6501">
        <v>3</v>
      </c>
    </row>
    <row r="6502" spans="2:3" ht="16.5" thickBot="1">
      <c r="B6502" s="43">
        <v>6499</v>
      </c>
      <c r="C6502">
        <v>3</v>
      </c>
    </row>
    <row r="6503" spans="2:3" ht="15.75">
      <c r="B6503" s="41">
        <v>6500</v>
      </c>
      <c r="C6503">
        <v>3</v>
      </c>
    </row>
    <row r="6504" spans="2:3" ht="15.75">
      <c r="B6504" s="41">
        <v>6501</v>
      </c>
      <c r="C6504">
        <v>3</v>
      </c>
    </row>
    <row r="6505" spans="2:3" ht="16.5" thickBot="1">
      <c r="B6505" s="43">
        <v>6502</v>
      </c>
      <c r="C6505">
        <v>3</v>
      </c>
    </row>
    <row r="6506" spans="2:3" ht="15.75">
      <c r="B6506" s="41">
        <v>6503</v>
      </c>
      <c r="C6506">
        <v>3</v>
      </c>
    </row>
    <row r="6507" spans="2:3" ht="15.75">
      <c r="B6507" s="41">
        <v>6504</v>
      </c>
      <c r="C6507">
        <v>3</v>
      </c>
    </row>
    <row r="6508" spans="2:3" ht="16.5" thickBot="1">
      <c r="B6508" s="43">
        <v>6505</v>
      </c>
      <c r="C6508">
        <v>3</v>
      </c>
    </row>
    <row r="6509" spans="2:3" ht="15.75">
      <c r="B6509" s="41">
        <v>6506</v>
      </c>
      <c r="C6509">
        <v>3</v>
      </c>
    </row>
    <row r="6510" spans="2:3" ht="15.75">
      <c r="B6510" s="41">
        <v>6507</v>
      </c>
      <c r="C6510">
        <v>3</v>
      </c>
    </row>
    <row r="6511" spans="2:3" ht="16.5" thickBot="1">
      <c r="B6511" s="43">
        <v>6508</v>
      </c>
      <c r="C6511">
        <v>3</v>
      </c>
    </row>
    <row r="6512" spans="2:3" ht="15.75">
      <c r="B6512" s="41">
        <v>6509</v>
      </c>
      <c r="C6512">
        <v>3</v>
      </c>
    </row>
    <row r="6513" spans="2:3" ht="15.75">
      <c r="B6513" s="41">
        <v>6510</v>
      </c>
      <c r="C6513">
        <v>3</v>
      </c>
    </row>
    <row r="6514" spans="2:3" ht="16.5" thickBot="1">
      <c r="B6514" s="43">
        <v>6511</v>
      </c>
      <c r="C6514">
        <v>3</v>
      </c>
    </row>
    <row r="6515" spans="2:3" ht="15.75">
      <c r="B6515" s="41">
        <v>6512</v>
      </c>
      <c r="C6515">
        <v>3</v>
      </c>
    </row>
    <row r="6516" spans="2:3" ht="15.75">
      <c r="B6516" s="41">
        <v>6513</v>
      </c>
      <c r="C6516">
        <v>3</v>
      </c>
    </row>
    <row r="6517" spans="2:3" ht="16.5" thickBot="1">
      <c r="B6517" s="43">
        <v>6514</v>
      </c>
      <c r="C6517">
        <v>3</v>
      </c>
    </row>
    <row r="6518" spans="2:3" ht="15.75">
      <c r="B6518" s="41">
        <v>6515</v>
      </c>
      <c r="C6518">
        <v>3</v>
      </c>
    </row>
    <row r="6519" spans="2:3" ht="15.75">
      <c r="B6519" s="41">
        <v>6516</v>
      </c>
      <c r="C6519">
        <v>3</v>
      </c>
    </row>
    <row r="6520" spans="2:3" ht="16.5" thickBot="1">
      <c r="B6520" s="43">
        <v>6517</v>
      </c>
      <c r="C6520">
        <v>3</v>
      </c>
    </row>
    <row r="6521" spans="2:3" ht="15.75">
      <c r="B6521" s="41">
        <v>6518</v>
      </c>
      <c r="C6521">
        <v>3</v>
      </c>
    </row>
    <row r="6522" spans="2:3" ht="15.75">
      <c r="B6522" s="41">
        <v>6519</v>
      </c>
      <c r="C6522">
        <v>3</v>
      </c>
    </row>
    <row r="6523" spans="2:3" ht="16.5" thickBot="1">
      <c r="B6523" s="43">
        <v>6520</v>
      </c>
      <c r="C6523">
        <v>2</v>
      </c>
    </row>
    <row r="6524" spans="2:3" ht="15.75">
      <c r="B6524" s="41">
        <v>6521</v>
      </c>
      <c r="C6524">
        <v>3</v>
      </c>
    </row>
    <row r="6525" spans="2:3" ht="15.75">
      <c r="B6525" s="41">
        <v>6522</v>
      </c>
      <c r="C6525">
        <v>3</v>
      </c>
    </row>
    <row r="6526" spans="2:3" ht="16.5" thickBot="1">
      <c r="B6526" s="43">
        <v>6523</v>
      </c>
      <c r="C6526">
        <v>3</v>
      </c>
    </row>
    <row r="6527" spans="2:3" ht="15.75">
      <c r="B6527" s="41">
        <v>6524</v>
      </c>
      <c r="C6527">
        <v>3</v>
      </c>
    </row>
    <row r="6528" spans="2:3" ht="15.75">
      <c r="B6528" s="41">
        <v>6525</v>
      </c>
      <c r="C6528">
        <v>3</v>
      </c>
    </row>
    <row r="6529" spans="2:3" ht="16.5" thickBot="1">
      <c r="B6529" s="43">
        <v>6526</v>
      </c>
      <c r="C6529">
        <v>3</v>
      </c>
    </row>
    <row r="6530" spans="2:3" ht="15.75">
      <c r="B6530" s="41">
        <v>6527</v>
      </c>
      <c r="C6530">
        <v>3</v>
      </c>
    </row>
    <row r="6531" spans="2:3" ht="15.75">
      <c r="B6531" s="41">
        <v>6528</v>
      </c>
      <c r="C6531">
        <v>3</v>
      </c>
    </row>
    <row r="6532" spans="2:3" ht="16.5" thickBot="1">
      <c r="B6532" s="43">
        <v>6529</v>
      </c>
      <c r="C6532">
        <v>3</v>
      </c>
    </row>
    <row r="6533" spans="2:3" ht="15.75">
      <c r="B6533" s="41">
        <v>6530</v>
      </c>
      <c r="C6533">
        <v>3</v>
      </c>
    </row>
    <row r="6534" spans="2:3" ht="15.75">
      <c r="B6534" s="41">
        <v>6531</v>
      </c>
      <c r="C6534">
        <v>3</v>
      </c>
    </row>
    <row r="6535" spans="2:3" ht="16.5" thickBot="1">
      <c r="B6535" s="43">
        <v>6532</v>
      </c>
      <c r="C6535">
        <v>3</v>
      </c>
    </row>
    <row r="6536" spans="2:3" ht="15.75">
      <c r="B6536" s="41">
        <v>6533</v>
      </c>
      <c r="C6536">
        <v>3</v>
      </c>
    </row>
    <row r="6537" spans="2:3" ht="15.75">
      <c r="B6537" s="41">
        <v>6534</v>
      </c>
      <c r="C6537">
        <v>3</v>
      </c>
    </row>
    <row r="6538" spans="2:3" ht="16.5" thickBot="1">
      <c r="B6538" s="43">
        <v>6535</v>
      </c>
      <c r="C6538">
        <v>3</v>
      </c>
    </row>
    <row r="6539" spans="2:3" ht="15.75">
      <c r="B6539" s="41">
        <v>6536</v>
      </c>
      <c r="C6539">
        <v>3</v>
      </c>
    </row>
    <row r="6540" spans="2:3" ht="15.75">
      <c r="B6540" s="41">
        <v>6537</v>
      </c>
      <c r="C6540">
        <v>3</v>
      </c>
    </row>
    <row r="6541" spans="2:3" ht="16.5" thickBot="1">
      <c r="B6541" s="43">
        <v>6538</v>
      </c>
      <c r="C6541">
        <v>3</v>
      </c>
    </row>
    <row r="6542" spans="2:3" ht="15.75">
      <c r="B6542" s="41">
        <v>6539</v>
      </c>
      <c r="C6542">
        <v>3</v>
      </c>
    </row>
    <row r="6543" spans="2:3" ht="15.75">
      <c r="B6543" s="41">
        <v>6540</v>
      </c>
      <c r="C6543">
        <v>3</v>
      </c>
    </row>
    <row r="6544" spans="2:3" ht="16.5" thickBot="1">
      <c r="B6544" s="43">
        <v>6541</v>
      </c>
      <c r="C6544">
        <v>3</v>
      </c>
    </row>
    <row r="6545" spans="2:3" ht="15.75">
      <c r="B6545" s="41">
        <v>6542</v>
      </c>
      <c r="C6545">
        <v>3</v>
      </c>
    </row>
    <row r="6546" spans="2:3" ht="15.75">
      <c r="B6546" s="41">
        <v>6543</v>
      </c>
      <c r="C6546">
        <v>3</v>
      </c>
    </row>
    <row r="6547" spans="2:3" ht="16.5" thickBot="1">
      <c r="B6547" s="43">
        <v>6544</v>
      </c>
      <c r="C6547">
        <v>3</v>
      </c>
    </row>
    <row r="6548" spans="2:3" ht="15.75">
      <c r="B6548" s="41">
        <v>6545</v>
      </c>
      <c r="C6548">
        <v>3</v>
      </c>
    </row>
    <row r="6549" spans="2:3" ht="15.75">
      <c r="B6549" s="41">
        <v>6546</v>
      </c>
      <c r="C6549">
        <v>3</v>
      </c>
    </row>
    <row r="6550" spans="2:3" ht="16.5" thickBot="1">
      <c r="B6550" s="43">
        <v>6547</v>
      </c>
      <c r="C6550">
        <v>3</v>
      </c>
    </row>
    <row r="6551" spans="2:3" ht="15.75">
      <c r="B6551" s="41">
        <v>6548</v>
      </c>
      <c r="C6551">
        <v>3</v>
      </c>
    </row>
    <row r="6552" spans="2:3" ht="15.75">
      <c r="B6552" s="41">
        <v>6549</v>
      </c>
      <c r="C6552">
        <v>3</v>
      </c>
    </row>
    <row r="6553" spans="2:3" ht="16.5" thickBot="1">
      <c r="B6553" s="43">
        <v>6550</v>
      </c>
      <c r="C6553">
        <v>3</v>
      </c>
    </row>
    <row r="6554" spans="2:3" ht="15.75">
      <c r="B6554" s="41">
        <v>6551</v>
      </c>
      <c r="C6554">
        <v>3</v>
      </c>
    </row>
    <row r="6555" spans="2:3" ht="15.75">
      <c r="B6555" s="41">
        <v>6552</v>
      </c>
      <c r="C6555">
        <v>3</v>
      </c>
    </row>
    <row r="6556" spans="2:3" ht="16.5" thickBot="1">
      <c r="B6556" s="43">
        <v>6553</v>
      </c>
      <c r="C6556">
        <v>3</v>
      </c>
    </row>
    <row r="6557" spans="2:3" ht="15.75">
      <c r="B6557" s="41">
        <v>6554</v>
      </c>
      <c r="C6557">
        <v>3</v>
      </c>
    </row>
    <row r="6558" spans="2:3" ht="15.75">
      <c r="B6558" s="41">
        <v>6555</v>
      </c>
      <c r="C6558">
        <v>3</v>
      </c>
    </row>
    <row r="6559" spans="2:3" ht="16.5" thickBot="1">
      <c r="B6559" s="43">
        <v>6556</v>
      </c>
      <c r="C6559">
        <v>3</v>
      </c>
    </row>
    <row r="6560" spans="2:3" ht="15.75">
      <c r="B6560" s="41">
        <v>6557</v>
      </c>
      <c r="C6560">
        <v>3</v>
      </c>
    </row>
    <row r="6561" spans="2:3" ht="15.75">
      <c r="B6561" s="41">
        <v>6558</v>
      </c>
      <c r="C6561">
        <v>3</v>
      </c>
    </row>
    <row r="6562" spans="2:3" ht="16.5" thickBot="1">
      <c r="B6562" s="43">
        <v>6559</v>
      </c>
      <c r="C6562">
        <v>3</v>
      </c>
    </row>
    <row r="6563" spans="2:3" ht="15.75">
      <c r="B6563" s="41">
        <v>6560</v>
      </c>
      <c r="C6563">
        <v>3</v>
      </c>
    </row>
    <row r="6564" spans="2:3" ht="15.75">
      <c r="B6564" s="41">
        <v>6561</v>
      </c>
      <c r="C6564">
        <v>3</v>
      </c>
    </row>
    <row r="6565" spans="2:3" ht="16.5" thickBot="1">
      <c r="B6565" s="43">
        <v>6562</v>
      </c>
      <c r="C6565">
        <v>3</v>
      </c>
    </row>
    <row r="6566" spans="2:3" ht="15.75">
      <c r="B6566" s="41">
        <v>6563</v>
      </c>
      <c r="C6566">
        <v>3</v>
      </c>
    </row>
    <row r="6567" spans="2:3" ht="15.75">
      <c r="B6567" s="41">
        <v>6564</v>
      </c>
      <c r="C6567">
        <v>3</v>
      </c>
    </row>
    <row r="6568" spans="2:3" ht="16.5" thickBot="1">
      <c r="B6568" s="43">
        <v>6565</v>
      </c>
      <c r="C6568">
        <v>3</v>
      </c>
    </row>
    <row r="6569" spans="2:3" ht="15.75">
      <c r="B6569" s="41">
        <v>6566</v>
      </c>
      <c r="C6569">
        <v>3</v>
      </c>
    </row>
    <row r="6570" spans="2:3" ht="15.75">
      <c r="B6570" s="41">
        <v>6567</v>
      </c>
      <c r="C6570">
        <v>3</v>
      </c>
    </row>
    <row r="6571" spans="2:3" ht="16.5" thickBot="1">
      <c r="B6571" s="43">
        <v>6568</v>
      </c>
      <c r="C6571">
        <v>3</v>
      </c>
    </row>
    <row r="6572" spans="2:3" ht="15.75">
      <c r="B6572" s="41">
        <v>6569</v>
      </c>
      <c r="C6572">
        <v>3</v>
      </c>
    </row>
    <row r="6573" spans="2:3" ht="15.75">
      <c r="B6573" s="41">
        <v>6570</v>
      </c>
      <c r="C6573">
        <v>2</v>
      </c>
    </row>
    <row r="6574" spans="2:3" ht="16.5" thickBot="1">
      <c r="B6574" s="43">
        <v>6571</v>
      </c>
      <c r="C6574">
        <v>3</v>
      </c>
    </row>
    <row r="6575" spans="2:3" ht="15.75">
      <c r="B6575" s="41">
        <v>6572</v>
      </c>
      <c r="C6575">
        <v>3</v>
      </c>
    </row>
    <row r="6576" spans="2:3" ht="15.75">
      <c r="B6576" s="41">
        <v>6573</v>
      </c>
      <c r="C6576">
        <v>3</v>
      </c>
    </row>
    <row r="6577" spans="2:3" ht="16.5" thickBot="1">
      <c r="B6577" s="43">
        <v>6574</v>
      </c>
      <c r="C6577">
        <v>3</v>
      </c>
    </row>
    <row r="6578" spans="2:3" ht="15.75">
      <c r="B6578" s="41">
        <v>6575</v>
      </c>
      <c r="C6578">
        <v>3</v>
      </c>
    </row>
    <row r="6579" spans="2:3" ht="15.75">
      <c r="B6579" s="41">
        <v>6576</v>
      </c>
      <c r="C6579">
        <v>3</v>
      </c>
    </row>
    <row r="6580" spans="2:3" ht="16.5" thickBot="1">
      <c r="B6580" s="43">
        <v>6577</v>
      </c>
      <c r="C6580">
        <v>3</v>
      </c>
    </row>
    <row r="6581" spans="2:3" ht="15.75">
      <c r="B6581" s="41">
        <v>6578</v>
      </c>
      <c r="C6581">
        <v>3</v>
      </c>
    </row>
    <row r="6582" spans="2:3" ht="15.75">
      <c r="B6582" s="41">
        <v>6579</v>
      </c>
      <c r="C6582">
        <v>3</v>
      </c>
    </row>
    <row r="6583" spans="2:3" ht="16.5" thickBot="1">
      <c r="B6583" s="43">
        <v>6580</v>
      </c>
      <c r="C6583">
        <v>3</v>
      </c>
    </row>
    <row r="6584" spans="2:3" ht="15.75">
      <c r="B6584" s="41">
        <v>6581</v>
      </c>
      <c r="C6584">
        <v>3</v>
      </c>
    </row>
    <row r="6585" spans="2:3" ht="15.75">
      <c r="B6585" s="41">
        <v>6582</v>
      </c>
      <c r="C6585">
        <v>3</v>
      </c>
    </row>
    <row r="6586" spans="2:3" ht="16.5" thickBot="1">
      <c r="B6586" s="43">
        <v>6583</v>
      </c>
      <c r="C6586">
        <v>3</v>
      </c>
    </row>
    <row r="6587" spans="2:3" ht="15.75">
      <c r="B6587" s="41">
        <v>6584</v>
      </c>
      <c r="C6587">
        <v>3</v>
      </c>
    </row>
    <row r="6588" spans="2:3" ht="15.75">
      <c r="B6588" s="41">
        <v>6585</v>
      </c>
      <c r="C6588">
        <v>3</v>
      </c>
    </row>
    <row r="6589" spans="2:3" ht="16.5" thickBot="1">
      <c r="B6589" s="43">
        <v>6586</v>
      </c>
      <c r="C6589">
        <v>3</v>
      </c>
    </row>
    <row r="6590" spans="2:3" ht="15.75">
      <c r="B6590" s="41">
        <v>6587</v>
      </c>
      <c r="C6590">
        <v>3</v>
      </c>
    </row>
    <row r="6591" spans="2:3" ht="15.75">
      <c r="B6591" s="41">
        <v>6588</v>
      </c>
      <c r="C6591">
        <v>3</v>
      </c>
    </row>
    <row r="6592" spans="2:3" ht="16.5" thickBot="1">
      <c r="B6592" s="43">
        <v>6589</v>
      </c>
      <c r="C6592">
        <v>3</v>
      </c>
    </row>
    <row r="6593" spans="2:3" ht="15.75">
      <c r="B6593" s="41">
        <v>6590</v>
      </c>
      <c r="C6593">
        <v>3</v>
      </c>
    </row>
    <row r="6594" spans="2:3" ht="15.75">
      <c r="B6594" s="41">
        <v>6591</v>
      </c>
      <c r="C6594">
        <v>3</v>
      </c>
    </row>
    <row r="6595" spans="2:3" ht="16.5" thickBot="1">
      <c r="B6595" s="43">
        <v>6592</v>
      </c>
      <c r="C6595">
        <v>3</v>
      </c>
    </row>
    <row r="6596" spans="2:3" ht="15.75">
      <c r="B6596" s="41">
        <v>6593</v>
      </c>
      <c r="C6596">
        <v>3</v>
      </c>
    </row>
    <row r="6597" spans="2:3" ht="15.75">
      <c r="B6597" s="41">
        <v>6594</v>
      </c>
      <c r="C6597">
        <v>3</v>
      </c>
    </row>
    <row r="6598" spans="2:3" ht="16.5" thickBot="1">
      <c r="B6598" s="43">
        <v>6595</v>
      </c>
      <c r="C6598">
        <v>3</v>
      </c>
    </row>
    <row r="6599" spans="2:3" ht="15.75">
      <c r="B6599" s="41">
        <v>6596</v>
      </c>
      <c r="C6599">
        <v>3</v>
      </c>
    </row>
    <row r="6600" spans="2:3" ht="15.75">
      <c r="B6600" s="41">
        <v>6597</v>
      </c>
      <c r="C6600">
        <v>3</v>
      </c>
    </row>
    <row r="6601" spans="2:3" ht="16.5" thickBot="1">
      <c r="B6601" s="43">
        <v>6598</v>
      </c>
      <c r="C6601">
        <v>3</v>
      </c>
    </row>
    <row r="6602" spans="2:3" ht="15.75">
      <c r="B6602" s="41">
        <v>6599</v>
      </c>
      <c r="C6602">
        <v>2</v>
      </c>
    </row>
    <row r="6603" spans="2:3" ht="15.75">
      <c r="B6603" s="41">
        <v>6600</v>
      </c>
      <c r="C6603">
        <v>3</v>
      </c>
    </row>
    <row r="6604" spans="2:3" ht="16.5" thickBot="1">
      <c r="B6604" s="43">
        <v>6601</v>
      </c>
      <c r="C6604">
        <v>3</v>
      </c>
    </row>
    <row r="6605" spans="2:3" ht="15.75">
      <c r="B6605" s="41">
        <v>6602</v>
      </c>
      <c r="C6605">
        <v>3</v>
      </c>
    </row>
    <row r="6606" spans="2:3" ht="15.75">
      <c r="B6606" s="41">
        <v>6603</v>
      </c>
      <c r="C6606">
        <v>3</v>
      </c>
    </row>
    <row r="6607" spans="2:3" ht="16.5" thickBot="1">
      <c r="B6607" s="43">
        <v>6604</v>
      </c>
      <c r="C6607">
        <v>3</v>
      </c>
    </row>
    <row r="6608" spans="2:3" ht="15.75">
      <c r="B6608" s="41">
        <v>6605</v>
      </c>
      <c r="C6608">
        <v>3</v>
      </c>
    </row>
    <row r="6609" spans="2:3" ht="15.75">
      <c r="B6609" s="41">
        <v>6606</v>
      </c>
      <c r="C6609">
        <v>3</v>
      </c>
    </row>
    <row r="6610" spans="2:3" ht="16.5" thickBot="1">
      <c r="B6610" s="43">
        <v>6607</v>
      </c>
      <c r="C6610">
        <v>3</v>
      </c>
    </row>
    <row r="6611" spans="2:3" ht="15.75">
      <c r="B6611" s="41">
        <v>6608</v>
      </c>
      <c r="C6611">
        <v>3</v>
      </c>
    </row>
    <row r="6612" spans="2:3" ht="15.75">
      <c r="B6612" s="41">
        <v>6609</v>
      </c>
      <c r="C6612">
        <v>3</v>
      </c>
    </row>
    <row r="6613" spans="2:3" ht="16.5" thickBot="1">
      <c r="B6613" s="43">
        <v>6610</v>
      </c>
      <c r="C6613">
        <v>3</v>
      </c>
    </row>
    <row r="6614" spans="2:3" ht="15.75">
      <c r="B6614" s="41">
        <v>6611</v>
      </c>
      <c r="C6614">
        <v>3</v>
      </c>
    </row>
    <row r="6615" spans="2:3" ht="15.75">
      <c r="B6615" s="41">
        <v>6612</v>
      </c>
      <c r="C6615">
        <v>3</v>
      </c>
    </row>
    <row r="6616" spans="2:3" ht="16.5" thickBot="1">
      <c r="B6616" s="43">
        <v>6613</v>
      </c>
      <c r="C6616">
        <v>2</v>
      </c>
    </row>
    <row r="6617" spans="2:3" ht="15.75">
      <c r="B6617" s="41">
        <v>6614</v>
      </c>
      <c r="C6617">
        <v>3</v>
      </c>
    </row>
    <row r="6618" spans="2:3" ht="15.75">
      <c r="B6618" s="41">
        <v>6615</v>
      </c>
      <c r="C6618">
        <v>3</v>
      </c>
    </row>
    <row r="6619" spans="2:3" ht="16.5" thickBot="1">
      <c r="B6619" s="43">
        <v>6616</v>
      </c>
      <c r="C6619">
        <v>3</v>
      </c>
    </row>
    <row r="6620" spans="2:3" ht="15.75">
      <c r="B6620" s="41">
        <v>6617</v>
      </c>
      <c r="C6620">
        <v>3</v>
      </c>
    </row>
    <row r="6621" spans="2:3" ht="15.75">
      <c r="B6621" s="41">
        <v>6618</v>
      </c>
      <c r="C6621">
        <v>3</v>
      </c>
    </row>
    <row r="6622" spans="2:3" ht="16.5" thickBot="1">
      <c r="B6622" s="43">
        <v>6619</v>
      </c>
      <c r="C6622">
        <v>3</v>
      </c>
    </row>
    <row r="6623" spans="2:3" ht="15.75">
      <c r="B6623" s="41">
        <v>6620</v>
      </c>
      <c r="C6623">
        <v>3</v>
      </c>
    </row>
    <row r="6624" spans="2:3" ht="15.75">
      <c r="B6624" s="41">
        <v>6621</v>
      </c>
      <c r="C6624">
        <v>3</v>
      </c>
    </row>
    <row r="6625" spans="2:3" ht="16.5" thickBot="1">
      <c r="B6625" s="43">
        <v>6622</v>
      </c>
      <c r="C6625">
        <v>3</v>
      </c>
    </row>
    <row r="6626" spans="2:3" ht="15.75">
      <c r="B6626" s="41">
        <v>6623</v>
      </c>
      <c r="C6626">
        <v>3</v>
      </c>
    </row>
    <row r="6627" spans="2:3" ht="15.75">
      <c r="B6627" s="41">
        <v>6624</v>
      </c>
      <c r="C6627">
        <v>3</v>
      </c>
    </row>
    <row r="6628" spans="2:3" ht="16.5" thickBot="1">
      <c r="B6628" s="43">
        <v>6625</v>
      </c>
      <c r="C6628">
        <v>3</v>
      </c>
    </row>
    <row r="6629" spans="2:3" ht="15.75">
      <c r="B6629" s="41">
        <v>6626</v>
      </c>
      <c r="C6629">
        <v>3</v>
      </c>
    </row>
    <row r="6630" spans="2:3" ht="15.75">
      <c r="B6630" s="41">
        <v>6627</v>
      </c>
      <c r="C6630">
        <v>3</v>
      </c>
    </row>
    <row r="6631" spans="2:3" ht="16.5" thickBot="1">
      <c r="B6631" s="43">
        <v>6628</v>
      </c>
      <c r="C6631">
        <v>3</v>
      </c>
    </row>
    <row r="6632" spans="2:3" ht="15.75">
      <c r="B6632" s="41">
        <v>6629</v>
      </c>
      <c r="C6632">
        <v>3</v>
      </c>
    </row>
    <row r="6633" spans="2:3" ht="15.75">
      <c r="B6633" s="41">
        <v>6630</v>
      </c>
      <c r="C6633">
        <v>3</v>
      </c>
    </row>
    <row r="6634" spans="2:3" ht="16.5" thickBot="1">
      <c r="B6634" s="43">
        <v>6631</v>
      </c>
      <c r="C6634">
        <v>3</v>
      </c>
    </row>
    <row r="6635" spans="2:3" ht="15.75">
      <c r="B6635" s="41">
        <v>6632</v>
      </c>
      <c r="C6635">
        <v>3</v>
      </c>
    </row>
    <row r="6636" spans="2:3" ht="15.75">
      <c r="B6636" s="41">
        <v>6633</v>
      </c>
      <c r="C6636">
        <v>3</v>
      </c>
    </row>
    <row r="6637" spans="2:3" ht="16.5" thickBot="1">
      <c r="B6637" s="43">
        <v>6634</v>
      </c>
      <c r="C6637">
        <v>3</v>
      </c>
    </row>
    <row r="6638" spans="2:3" ht="15.75">
      <c r="B6638" s="41">
        <v>6635</v>
      </c>
      <c r="C6638">
        <v>3</v>
      </c>
    </row>
    <row r="6639" spans="2:3" ht="15.75">
      <c r="B6639" s="41">
        <v>6636</v>
      </c>
      <c r="C6639">
        <v>3</v>
      </c>
    </row>
    <row r="6640" spans="2:3" ht="16.5" thickBot="1">
      <c r="B6640" s="43">
        <v>6637</v>
      </c>
      <c r="C6640">
        <v>3</v>
      </c>
    </row>
    <row r="6641" spans="2:3" ht="15.75">
      <c r="B6641" s="41">
        <v>6638</v>
      </c>
      <c r="C6641">
        <v>3</v>
      </c>
    </row>
    <row r="6642" spans="2:3" ht="15.75">
      <c r="B6642" s="41">
        <v>6639</v>
      </c>
      <c r="C6642">
        <v>3</v>
      </c>
    </row>
    <row r="6643" spans="2:3" ht="16.5" thickBot="1">
      <c r="B6643" s="43">
        <v>6640</v>
      </c>
      <c r="C6643">
        <v>3</v>
      </c>
    </row>
    <row r="6644" spans="2:3" ht="15.75">
      <c r="B6644" s="41">
        <v>6641</v>
      </c>
      <c r="C6644">
        <v>3</v>
      </c>
    </row>
    <row r="6645" spans="2:3" ht="15.75">
      <c r="B6645" s="41">
        <v>6642</v>
      </c>
      <c r="C6645">
        <v>3</v>
      </c>
    </row>
    <row r="6646" spans="2:3" ht="16.5" thickBot="1">
      <c r="B6646" s="43">
        <v>6643</v>
      </c>
      <c r="C6646">
        <v>3</v>
      </c>
    </row>
    <row r="6647" spans="2:3" ht="15.75">
      <c r="B6647" s="41">
        <v>6644</v>
      </c>
      <c r="C6647">
        <v>3</v>
      </c>
    </row>
    <row r="6648" spans="2:3" ht="15.75">
      <c r="B6648" s="41">
        <v>6645</v>
      </c>
      <c r="C6648">
        <v>3</v>
      </c>
    </row>
    <row r="6649" spans="2:3" ht="16.5" thickBot="1">
      <c r="B6649" s="43">
        <v>6646</v>
      </c>
      <c r="C6649">
        <v>3</v>
      </c>
    </row>
    <row r="6650" spans="2:3" ht="15.75">
      <c r="B6650" s="41">
        <v>6647</v>
      </c>
      <c r="C6650">
        <v>3</v>
      </c>
    </row>
    <row r="6651" spans="2:3" ht="15.75">
      <c r="B6651" s="41">
        <v>6648</v>
      </c>
      <c r="C6651">
        <v>3</v>
      </c>
    </row>
    <row r="6652" spans="2:3" ht="16.5" thickBot="1">
      <c r="B6652" s="43">
        <v>6649</v>
      </c>
      <c r="C6652">
        <v>3</v>
      </c>
    </row>
    <row r="6653" spans="2:3" ht="15.75">
      <c r="B6653" s="41">
        <v>6650</v>
      </c>
      <c r="C6653">
        <v>3</v>
      </c>
    </row>
    <row r="6654" spans="2:3" ht="15.75">
      <c r="B6654" s="41">
        <v>6651</v>
      </c>
      <c r="C6654">
        <v>3</v>
      </c>
    </row>
    <row r="6655" spans="2:3" ht="16.5" thickBot="1">
      <c r="B6655" s="43">
        <v>6652</v>
      </c>
      <c r="C6655">
        <v>3</v>
      </c>
    </row>
    <row r="6656" spans="2:3" ht="15.75">
      <c r="B6656" s="41">
        <v>6653</v>
      </c>
      <c r="C6656">
        <v>3</v>
      </c>
    </row>
    <row r="6657" spans="2:3" ht="15.75">
      <c r="B6657" s="41">
        <v>6654</v>
      </c>
      <c r="C6657">
        <v>3</v>
      </c>
    </row>
    <row r="6658" spans="2:3" ht="16.5" thickBot="1">
      <c r="B6658" s="43">
        <v>6655</v>
      </c>
      <c r="C6658">
        <v>3</v>
      </c>
    </row>
    <row r="6659" spans="2:3" ht="15.75">
      <c r="B6659" s="41">
        <v>6656</v>
      </c>
      <c r="C6659">
        <v>3</v>
      </c>
    </row>
    <row r="6660" spans="2:3" ht="15.75">
      <c r="B6660" s="41">
        <v>6657</v>
      </c>
      <c r="C6660">
        <v>3</v>
      </c>
    </row>
    <row r="6661" spans="2:3" ht="16.5" thickBot="1">
      <c r="B6661" s="43">
        <v>6658</v>
      </c>
      <c r="C6661">
        <v>3</v>
      </c>
    </row>
    <row r="6662" spans="2:3" ht="15.75">
      <c r="B6662" s="41">
        <v>6659</v>
      </c>
      <c r="C6662">
        <v>3</v>
      </c>
    </row>
    <row r="6663" spans="2:3" ht="15.75">
      <c r="B6663" s="41">
        <v>6660</v>
      </c>
      <c r="C6663">
        <v>3</v>
      </c>
    </row>
    <row r="6664" spans="2:3" ht="16.5" thickBot="1">
      <c r="B6664" s="43">
        <v>6661</v>
      </c>
      <c r="C6664">
        <v>3</v>
      </c>
    </row>
    <row r="6665" spans="2:3" ht="15.75">
      <c r="B6665" s="41">
        <v>6662</v>
      </c>
      <c r="C6665">
        <v>3</v>
      </c>
    </row>
    <row r="6666" spans="2:3" ht="15.75">
      <c r="B6666" s="41">
        <v>6663</v>
      </c>
      <c r="C6666">
        <v>3</v>
      </c>
    </row>
    <row r="6667" spans="2:3" ht="16.5" thickBot="1">
      <c r="B6667" s="43">
        <v>6664</v>
      </c>
      <c r="C6667">
        <v>3</v>
      </c>
    </row>
    <row r="6668" spans="2:3" ht="15.75">
      <c r="B6668" s="41">
        <v>6665</v>
      </c>
      <c r="C6668">
        <v>3</v>
      </c>
    </row>
    <row r="6669" spans="2:3" ht="15.75">
      <c r="B6669" s="41">
        <v>6666</v>
      </c>
      <c r="C6669">
        <v>3</v>
      </c>
    </row>
    <row r="6670" spans="2:3" ht="16.5" thickBot="1">
      <c r="B6670" s="43">
        <v>6667</v>
      </c>
      <c r="C6670">
        <v>3</v>
      </c>
    </row>
    <row r="6671" spans="2:3" ht="15.75">
      <c r="B6671" s="41">
        <v>6668</v>
      </c>
      <c r="C6671">
        <v>3</v>
      </c>
    </row>
    <row r="6672" spans="2:3" ht="15.75">
      <c r="B6672" s="41">
        <v>6669</v>
      </c>
      <c r="C6672">
        <v>3</v>
      </c>
    </row>
    <row r="6673" spans="2:3" ht="16.5" thickBot="1">
      <c r="B6673" s="43">
        <v>6670</v>
      </c>
      <c r="C6673">
        <v>3</v>
      </c>
    </row>
    <row r="6674" spans="2:3" ht="15.75">
      <c r="B6674" s="41">
        <v>6671</v>
      </c>
      <c r="C6674">
        <v>3</v>
      </c>
    </row>
    <row r="6675" spans="2:3" ht="15.75">
      <c r="B6675" s="41">
        <v>6672</v>
      </c>
      <c r="C6675">
        <v>3</v>
      </c>
    </row>
    <row r="6676" spans="2:3" ht="16.5" thickBot="1">
      <c r="B6676" s="43">
        <v>6673</v>
      </c>
      <c r="C6676">
        <v>3</v>
      </c>
    </row>
    <row r="6677" spans="2:3" ht="15.75">
      <c r="B6677" s="41">
        <v>6674</v>
      </c>
      <c r="C6677">
        <v>3</v>
      </c>
    </row>
    <row r="6678" spans="2:3" ht="15.75">
      <c r="B6678" s="41">
        <v>6675</v>
      </c>
      <c r="C6678">
        <v>3</v>
      </c>
    </row>
    <row r="6679" spans="2:3" ht="16.5" thickBot="1">
      <c r="B6679" s="43">
        <v>6676</v>
      </c>
      <c r="C6679">
        <v>3</v>
      </c>
    </row>
    <row r="6680" spans="2:3" ht="15.75">
      <c r="B6680" s="41">
        <v>6677</v>
      </c>
      <c r="C6680">
        <v>3</v>
      </c>
    </row>
    <row r="6681" spans="2:3" ht="15.75">
      <c r="B6681" s="41">
        <v>6678</v>
      </c>
      <c r="C6681">
        <v>3</v>
      </c>
    </row>
    <row r="6682" spans="2:3" ht="16.5" thickBot="1">
      <c r="B6682" s="43">
        <v>6679</v>
      </c>
      <c r="C6682">
        <v>3</v>
      </c>
    </row>
    <row r="6683" spans="2:3" ht="15.75">
      <c r="B6683" s="41">
        <v>6680</v>
      </c>
      <c r="C6683">
        <v>3</v>
      </c>
    </row>
    <row r="6684" spans="2:3" ht="15.75">
      <c r="B6684" s="41">
        <v>6681</v>
      </c>
      <c r="C6684">
        <v>2</v>
      </c>
    </row>
    <row r="6685" spans="2:3" ht="16.5" thickBot="1">
      <c r="B6685" s="43">
        <v>6682</v>
      </c>
      <c r="C6685">
        <v>3</v>
      </c>
    </row>
    <row r="6686" spans="2:3" ht="15.75">
      <c r="B6686" s="41">
        <v>6683</v>
      </c>
      <c r="C6686">
        <v>3</v>
      </c>
    </row>
    <row r="6687" spans="2:3" ht="15.75">
      <c r="B6687" s="41">
        <v>6684</v>
      </c>
      <c r="C6687">
        <v>3</v>
      </c>
    </row>
    <row r="6688" spans="2:3" ht="16.5" thickBot="1">
      <c r="B6688" s="43">
        <v>6685</v>
      </c>
      <c r="C6688">
        <v>3</v>
      </c>
    </row>
    <row r="6689" spans="2:3" ht="15.75">
      <c r="B6689" s="41">
        <v>6686</v>
      </c>
      <c r="C6689">
        <v>3</v>
      </c>
    </row>
    <row r="6690" spans="2:3" ht="15.75">
      <c r="B6690" s="41">
        <v>6687</v>
      </c>
      <c r="C6690">
        <v>3</v>
      </c>
    </row>
    <row r="6691" spans="2:3" ht="16.5" thickBot="1">
      <c r="B6691" s="43">
        <v>6688</v>
      </c>
      <c r="C6691">
        <v>3</v>
      </c>
    </row>
    <row r="6692" spans="2:3" ht="15.75">
      <c r="B6692" s="41">
        <v>6689</v>
      </c>
      <c r="C6692">
        <v>3</v>
      </c>
    </row>
    <row r="6693" spans="2:3" ht="15.75">
      <c r="B6693" s="41">
        <v>6690</v>
      </c>
      <c r="C6693">
        <v>3</v>
      </c>
    </row>
    <row r="6694" spans="2:3" ht="16.5" thickBot="1">
      <c r="B6694" s="43">
        <v>6691</v>
      </c>
      <c r="C6694">
        <v>3</v>
      </c>
    </row>
    <row r="6695" spans="2:3" ht="15.75">
      <c r="B6695" s="41">
        <v>6692</v>
      </c>
      <c r="C6695">
        <v>3</v>
      </c>
    </row>
    <row r="6696" spans="2:3" ht="15.75">
      <c r="B6696" s="41">
        <v>6693</v>
      </c>
      <c r="C6696">
        <v>3</v>
      </c>
    </row>
    <row r="6697" spans="2:3" ht="16.5" thickBot="1">
      <c r="B6697" s="43">
        <v>6694</v>
      </c>
      <c r="C6697">
        <v>3</v>
      </c>
    </row>
    <row r="6698" spans="2:3" ht="15.75">
      <c r="B6698" s="41">
        <v>6695</v>
      </c>
      <c r="C6698">
        <v>3</v>
      </c>
    </row>
    <row r="6699" spans="2:3" ht="15.75">
      <c r="B6699" s="41">
        <v>6696</v>
      </c>
      <c r="C6699">
        <v>3</v>
      </c>
    </row>
    <row r="6700" spans="2:3" ht="16.5" thickBot="1">
      <c r="B6700" s="43">
        <v>6697</v>
      </c>
      <c r="C6700">
        <v>3</v>
      </c>
    </row>
    <row r="6701" spans="2:3" ht="15.75">
      <c r="B6701" s="41">
        <v>6698</v>
      </c>
      <c r="C6701">
        <v>3</v>
      </c>
    </row>
    <row r="6702" spans="2:3" ht="15.75">
      <c r="B6702" s="41">
        <v>6699</v>
      </c>
      <c r="C6702">
        <v>3</v>
      </c>
    </row>
    <row r="6703" spans="2:3" ht="16.5" thickBot="1">
      <c r="B6703" s="43">
        <v>6700</v>
      </c>
      <c r="C6703">
        <v>3</v>
      </c>
    </row>
    <row r="6704" spans="2:3" ht="15.75">
      <c r="B6704" s="41">
        <v>6701</v>
      </c>
      <c r="C6704">
        <v>3</v>
      </c>
    </row>
    <row r="6705" spans="2:3" ht="15.75">
      <c r="B6705" s="41">
        <v>6702</v>
      </c>
      <c r="C6705">
        <v>3</v>
      </c>
    </row>
    <row r="6706" spans="2:3" ht="16.5" thickBot="1">
      <c r="B6706" s="43">
        <v>6703</v>
      </c>
      <c r="C6706">
        <v>3</v>
      </c>
    </row>
    <row r="6707" spans="2:3" ht="15.75">
      <c r="B6707" s="41">
        <v>6704</v>
      </c>
      <c r="C6707">
        <v>3</v>
      </c>
    </row>
    <row r="6708" spans="2:3" ht="15.75">
      <c r="B6708" s="41">
        <v>6705</v>
      </c>
      <c r="C6708">
        <v>3</v>
      </c>
    </row>
    <row r="6709" spans="2:3" ht="16.5" thickBot="1">
      <c r="B6709" s="43">
        <v>6706</v>
      </c>
      <c r="C6709">
        <v>3</v>
      </c>
    </row>
    <row r="6710" spans="2:3" ht="15.75">
      <c r="B6710" s="41">
        <v>6707</v>
      </c>
      <c r="C6710">
        <v>3</v>
      </c>
    </row>
    <row r="6711" spans="2:3" ht="15.75">
      <c r="B6711" s="41">
        <v>6708</v>
      </c>
      <c r="C6711">
        <v>3</v>
      </c>
    </row>
    <row r="6712" spans="2:3" ht="16.5" thickBot="1">
      <c r="B6712" s="43">
        <v>6709</v>
      </c>
      <c r="C6712">
        <v>3</v>
      </c>
    </row>
    <row r="6713" spans="2:3" ht="15.75">
      <c r="B6713" s="41">
        <v>6710</v>
      </c>
      <c r="C6713">
        <v>3</v>
      </c>
    </row>
    <row r="6714" spans="2:3" ht="15.75">
      <c r="B6714" s="41">
        <v>6711</v>
      </c>
      <c r="C6714">
        <v>3</v>
      </c>
    </row>
    <row r="6715" spans="2:3" ht="16.5" thickBot="1">
      <c r="B6715" s="43">
        <v>6712</v>
      </c>
      <c r="C6715">
        <v>3</v>
      </c>
    </row>
    <row r="6716" spans="2:3" ht="15.75">
      <c r="B6716" s="41">
        <v>6713</v>
      </c>
      <c r="C6716">
        <v>3</v>
      </c>
    </row>
    <row r="6717" spans="2:3" ht="15.75">
      <c r="B6717" s="41">
        <v>6714</v>
      </c>
      <c r="C6717">
        <v>3</v>
      </c>
    </row>
    <row r="6718" spans="2:3" ht="16.5" thickBot="1">
      <c r="B6718" s="43">
        <v>6715</v>
      </c>
      <c r="C6718">
        <v>3</v>
      </c>
    </row>
    <row r="6719" spans="2:3" ht="15.75">
      <c r="B6719" s="41">
        <v>6716</v>
      </c>
      <c r="C6719">
        <v>3</v>
      </c>
    </row>
    <row r="6720" spans="2:3" ht="15.75">
      <c r="B6720" s="41">
        <v>6717</v>
      </c>
      <c r="C6720">
        <v>3</v>
      </c>
    </row>
    <row r="6721" spans="2:3" ht="16.5" thickBot="1">
      <c r="B6721" s="43">
        <v>6718</v>
      </c>
      <c r="C6721">
        <v>3</v>
      </c>
    </row>
    <row r="6722" spans="2:3" ht="15.75">
      <c r="B6722" s="41">
        <v>6719</v>
      </c>
      <c r="C6722">
        <v>3</v>
      </c>
    </row>
    <row r="6723" spans="2:3" ht="15.75">
      <c r="B6723" s="41">
        <v>6720</v>
      </c>
      <c r="C6723">
        <v>3</v>
      </c>
    </row>
    <row r="6724" spans="2:3" ht="16.5" thickBot="1">
      <c r="B6724" s="43">
        <v>6721</v>
      </c>
      <c r="C6724">
        <v>3</v>
      </c>
    </row>
    <row r="6725" spans="2:3" ht="15.75">
      <c r="B6725" s="41">
        <v>6722</v>
      </c>
      <c r="C6725">
        <v>3</v>
      </c>
    </row>
    <row r="6726" spans="2:3" ht="15.75">
      <c r="B6726" s="41">
        <v>6723</v>
      </c>
      <c r="C6726">
        <v>3</v>
      </c>
    </row>
    <row r="6727" spans="2:3" ht="16.5" thickBot="1">
      <c r="B6727" s="43">
        <v>6724</v>
      </c>
      <c r="C6727">
        <v>3</v>
      </c>
    </row>
    <row r="6728" spans="2:3" ht="15.75">
      <c r="B6728" s="41">
        <v>6725</v>
      </c>
      <c r="C6728">
        <v>3</v>
      </c>
    </row>
    <row r="6729" spans="2:3" ht="15.75">
      <c r="B6729" s="41">
        <v>6726</v>
      </c>
      <c r="C6729">
        <v>3</v>
      </c>
    </row>
    <row r="6730" spans="2:3" ht="16.5" thickBot="1">
      <c r="B6730" s="43">
        <v>6727</v>
      </c>
      <c r="C6730">
        <v>3</v>
      </c>
    </row>
    <row r="6731" spans="2:3" ht="15.75">
      <c r="B6731" s="41">
        <v>6728</v>
      </c>
      <c r="C6731">
        <v>3</v>
      </c>
    </row>
    <row r="6732" spans="2:3" ht="15.75">
      <c r="B6732" s="41">
        <v>6729</v>
      </c>
      <c r="C6732">
        <v>3</v>
      </c>
    </row>
    <row r="6733" spans="2:3" ht="16.5" thickBot="1">
      <c r="B6733" s="43">
        <v>6730</v>
      </c>
      <c r="C6733">
        <v>3</v>
      </c>
    </row>
    <row r="6734" spans="2:3" ht="15.75">
      <c r="B6734" s="41">
        <v>6731</v>
      </c>
      <c r="C6734">
        <v>3</v>
      </c>
    </row>
    <row r="6735" spans="2:3" ht="15.75">
      <c r="B6735" s="41">
        <v>6732</v>
      </c>
      <c r="C6735">
        <v>3</v>
      </c>
    </row>
    <row r="6736" spans="2:3" ht="16.5" thickBot="1">
      <c r="B6736" s="43">
        <v>6733</v>
      </c>
      <c r="C6736">
        <v>3</v>
      </c>
    </row>
    <row r="6737" spans="2:3" ht="15.75">
      <c r="B6737" s="41">
        <v>6734</v>
      </c>
      <c r="C6737">
        <v>3</v>
      </c>
    </row>
    <row r="6738" spans="2:3" ht="15.75">
      <c r="B6738" s="41">
        <v>6735</v>
      </c>
      <c r="C6738">
        <v>3</v>
      </c>
    </row>
    <row r="6739" spans="2:3" ht="16.5" thickBot="1">
      <c r="B6739" s="43">
        <v>6736</v>
      </c>
      <c r="C6739">
        <v>3</v>
      </c>
    </row>
    <row r="6740" spans="2:3" ht="15.75">
      <c r="B6740" s="41">
        <v>6737</v>
      </c>
      <c r="C6740">
        <v>3</v>
      </c>
    </row>
    <row r="6741" spans="2:3" ht="15.75">
      <c r="B6741" s="41">
        <v>6738</v>
      </c>
      <c r="C6741">
        <v>3</v>
      </c>
    </row>
    <row r="6742" spans="2:3" ht="16.5" thickBot="1">
      <c r="B6742" s="43">
        <v>6739</v>
      </c>
      <c r="C6742">
        <v>3</v>
      </c>
    </row>
    <row r="6743" spans="2:3" ht="15.75">
      <c r="B6743" s="41">
        <v>6740</v>
      </c>
      <c r="C6743">
        <v>3</v>
      </c>
    </row>
    <row r="6744" spans="2:3" ht="15.75">
      <c r="B6744" s="41">
        <v>6741</v>
      </c>
      <c r="C6744">
        <v>3</v>
      </c>
    </row>
    <row r="6745" spans="2:3" ht="16.5" thickBot="1">
      <c r="B6745" s="43">
        <v>6742</v>
      </c>
      <c r="C6745">
        <v>3</v>
      </c>
    </row>
    <row r="6746" spans="2:3" ht="15.75">
      <c r="B6746" s="41">
        <v>6743</v>
      </c>
      <c r="C6746">
        <v>3</v>
      </c>
    </row>
    <row r="6747" spans="2:3" ht="15.75">
      <c r="B6747" s="41">
        <v>6744</v>
      </c>
      <c r="C6747">
        <v>3</v>
      </c>
    </row>
    <row r="6748" spans="2:3" ht="16.5" thickBot="1">
      <c r="B6748" s="43">
        <v>6745</v>
      </c>
      <c r="C6748">
        <v>3</v>
      </c>
    </row>
    <row r="6749" spans="2:3" ht="15.75">
      <c r="B6749" s="41">
        <v>6746</v>
      </c>
      <c r="C6749">
        <v>3</v>
      </c>
    </row>
    <row r="6750" spans="2:3" ht="15.75">
      <c r="B6750" s="41">
        <v>6747</v>
      </c>
      <c r="C6750">
        <v>3</v>
      </c>
    </row>
    <row r="6751" spans="2:3" ht="16.5" thickBot="1">
      <c r="B6751" s="43">
        <v>6748</v>
      </c>
      <c r="C6751">
        <v>3</v>
      </c>
    </row>
    <row r="6752" spans="2:3" ht="15.75">
      <c r="B6752" s="41">
        <v>6749</v>
      </c>
      <c r="C6752">
        <v>3</v>
      </c>
    </row>
    <row r="6753" spans="2:3" ht="15.75">
      <c r="B6753" s="41">
        <v>6750</v>
      </c>
      <c r="C6753">
        <v>3</v>
      </c>
    </row>
    <row r="6754" spans="2:3" ht="16.5" thickBot="1">
      <c r="B6754" s="43">
        <v>6751</v>
      </c>
      <c r="C6754">
        <v>3</v>
      </c>
    </row>
    <row r="6755" spans="2:3" ht="15.75">
      <c r="B6755" s="41">
        <v>6752</v>
      </c>
      <c r="C6755">
        <v>3</v>
      </c>
    </row>
    <row r="6756" spans="2:3" ht="15.75">
      <c r="B6756" s="41">
        <v>6753</v>
      </c>
      <c r="C6756">
        <v>3</v>
      </c>
    </row>
    <row r="6757" spans="2:3" ht="16.5" thickBot="1">
      <c r="B6757" s="43">
        <v>6754</v>
      </c>
      <c r="C6757">
        <v>3</v>
      </c>
    </row>
    <row r="6758" spans="2:3" ht="15.75">
      <c r="B6758" s="41">
        <v>6755</v>
      </c>
      <c r="C6758">
        <v>3</v>
      </c>
    </row>
    <row r="6759" spans="2:3" ht="15.75">
      <c r="B6759" s="41">
        <v>6756</v>
      </c>
      <c r="C6759">
        <v>3</v>
      </c>
    </row>
    <row r="6760" spans="2:3" ht="16.5" thickBot="1">
      <c r="B6760" s="43">
        <v>6757</v>
      </c>
      <c r="C6760">
        <v>3</v>
      </c>
    </row>
    <row r="6761" spans="2:3" ht="15.75">
      <c r="B6761" s="41">
        <v>6758</v>
      </c>
      <c r="C6761">
        <v>3</v>
      </c>
    </row>
    <row r="6762" spans="2:3" ht="15.75">
      <c r="B6762" s="41">
        <v>6759</v>
      </c>
      <c r="C6762">
        <v>3</v>
      </c>
    </row>
    <row r="6763" spans="2:3" ht="16.5" thickBot="1">
      <c r="B6763" s="43">
        <v>6760</v>
      </c>
      <c r="C6763">
        <v>3</v>
      </c>
    </row>
    <row r="6764" spans="2:3" ht="15.75">
      <c r="B6764" s="41">
        <v>6761</v>
      </c>
      <c r="C6764">
        <v>3</v>
      </c>
    </row>
    <row r="6765" spans="2:3" ht="15.75">
      <c r="B6765" s="41">
        <v>6762</v>
      </c>
      <c r="C6765">
        <v>3</v>
      </c>
    </row>
    <row r="6766" spans="2:3" ht="16.5" thickBot="1">
      <c r="B6766" s="43">
        <v>6763</v>
      </c>
      <c r="C6766">
        <v>3</v>
      </c>
    </row>
    <row r="6767" spans="2:3" ht="15.75">
      <c r="B6767" s="41">
        <v>6764</v>
      </c>
      <c r="C6767">
        <v>3</v>
      </c>
    </row>
    <row r="6768" spans="2:3" ht="15.75">
      <c r="B6768" s="41">
        <v>6765</v>
      </c>
      <c r="C6768">
        <v>3</v>
      </c>
    </row>
    <row r="6769" spans="2:3" ht="16.5" thickBot="1">
      <c r="B6769" s="43">
        <v>6766</v>
      </c>
      <c r="C6769">
        <v>3</v>
      </c>
    </row>
    <row r="6770" spans="2:3" ht="15.75">
      <c r="B6770" s="41">
        <v>6767</v>
      </c>
      <c r="C6770">
        <v>3</v>
      </c>
    </row>
    <row r="6771" spans="2:3" ht="15.75">
      <c r="B6771" s="41">
        <v>6768</v>
      </c>
      <c r="C6771">
        <v>3</v>
      </c>
    </row>
    <row r="6772" spans="2:3" ht="16.5" thickBot="1">
      <c r="B6772" s="43">
        <v>6769</v>
      </c>
      <c r="C6772">
        <v>3</v>
      </c>
    </row>
    <row r="6773" spans="2:3" ht="15.75">
      <c r="B6773" s="41">
        <v>6770</v>
      </c>
      <c r="C6773">
        <v>3</v>
      </c>
    </row>
    <row r="6774" spans="2:3" ht="15.75">
      <c r="B6774" s="41">
        <v>6771</v>
      </c>
      <c r="C6774">
        <v>3</v>
      </c>
    </row>
    <row r="6775" spans="2:3" ht="16.5" thickBot="1">
      <c r="B6775" s="43">
        <v>6772</v>
      </c>
      <c r="C6775">
        <v>3</v>
      </c>
    </row>
    <row r="6776" spans="2:3" ht="15.75">
      <c r="B6776" s="41">
        <v>6773</v>
      </c>
      <c r="C6776">
        <v>3</v>
      </c>
    </row>
    <row r="6777" spans="2:3" ht="15.75">
      <c r="B6777" s="41">
        <v>6774</v>
      </c>
      <c r="C6777">
        <v>3</v>
      </c>
    </row>
    <row r="6778" spans="2:3" ht="16.5" thickBot="1">
      <c r="B6778" s="43">
        <v>6775</v>
      </c>
      <c r="C6778">
        <v>3</v>
      </c>
    </row>
    <row r="6779" spans="2:3" ht="15.75">
      <c r="B6779" s="41">
        <v>6776</v>
      </c>
      <c r="C6779">
        <v>3</v>
      </c>
    </row>
    <row r="6780" spans="2:3" ht="15.75">
      <c r="B6780" s="41">
        <v>6777</v>
      </c>
      <c r="C6780">
        <v>3</v>
      </c>
    </row>
    <row r="6781" spans="2:3" ht="16.5" thickBot="1">
      <c r="B6781" s="43">
        <v>6778</v>
      </c>
      <c r="C6781">
        <v>3</v>
      </c>
    </row>
    <row r="6782" spans="2:3" ht="15.75">
      <c r="B6782" s="41">
        <v>6779</v>
      </c>
      <c r="C6782">
        <v>3</v>
      </c>
    </row>
    <row r="6783" spans="2:3" ht="15.75">
      <c r="B6783" s="41">
        <v>6780</v>
      </c>
      <c r="C6783">
        <v>3</v>
      </c>
    </row>
    <row r="6784" spans="2:3" ht="16.5" thickBot="1">
      <c r="B6784" s="43">
        <v>6781</v>
      </c>
      <c r="C6784">
        <v>3</v>
      </c>
    </row>
    <row r="6785" spans="2:3" ht="15.75">
      <c r="B6785" s="41">
        <v>6782</v>
      </c>
      <c r="C6785">
        <v>3</v>
      </c>
    </row>
    <row r="6786" spans="2:3" ht="15.75">
      <c r="B6786" s="41">
        <v>6783</v>
      </c>
      <c r="C6786">
        <v>3</v>
      </c>
    </row>
    <row r="6787" spans="2:3" ht="16.5" thickBot="1">
      <c r="B6787" s="43">
        <v>6784</v>
      </c>
      <c r="C6787">
        <v>3</v>
      </c>
    </row>
    <row r="6788" spans="2:3" ht="15.75">
      <c r="B6788" s="41">
        <v>6785</v>
      </c>
      <c r="C6788">
        <v>3</v>
      </c>
    </row>
    <row r="6789" spans="2:3" ht="15.75">
      <c r="B6789" s="41">
        <v>6786</v>
      </c>
      <c r="C6789">
        <v>3</v>
      </c>
    </row>
    <row r="6790" spans="2:3" ht="16.5" thickBot="1">
      <c r="B6790" s="43">
        <v>6787</v>
      </c>
      <c r="C6790">
        <v>3</v>
      </c>
    </row>
    <row r="6791" spans="2:3" ht="15.75">
      <c r="B6791" s="41">
        <v>6788</v>
      </c>
      <c r="C6791">
        <v>3</v>
      </c>
    </row>
    <row r="6792" spans="2:3" ht="15.75">
      <c r="B6792" s="41">
        <v>6789</v>
      </c>
      <c r="C6792">
        <v>3</v>
      </c>
    </row>
    <row r="6793" spans="2:3" ht="16.5" thickBot="1">
      <c r="B6793" s="43">
        <v>6790</v>
      </c>
      <c r="C6793">
        <v>3</v>
      </c>
    </row>
    <row r="6794" spans="2:3" ht="15.75">
      <c r="B6794" s="41">
        <v>6791</v>
      </c>
      <c r="C6794">
        <v>3</v>
      </c>
    </row>
    <row r="6795" spans="2:3" ht="15.75">
      <c r="B6795" s="41">
        <v>6792</v>
      </c>
      <c r="C6795">
        <v>3</v>
      </c>
    </row>
    <row r="6796" spans="2:3" ht="16.5" thickBot="1">
      <c r="B6796" s="43">
        <v>6793</v>
      </c>
      <c r="C6796">
        <v>3</v>
      </c>
    </row>
    <row r="6797" spans="2:3" ht="15.75">
      <c r="B6797" s="41">
        <v>6794</v>
      </c>
      <c r="C6797">
        <v>3</v>
      </c>
    </row>
    <row r="6798" spans="2:3" ht="15.75">
      <c r="B6798" s="41">
        <v>6795</v>
      </c>
      <c r="C6798">
        <v>3</v>
      </c>
    </row>
    <row r="6799" spans="2:3" ht="16.5" thickBot="1">
      <c r="B6799" s="43">
        <v>6796</v>
      </c>
      <c r="C6799">
        <v>3</v>
      </c>
    </row>
    <row r="6800" spans="2:3" ht="15.75">
      <c r="B6800" s="41">
        <v>6797</v>
      </c>
      <c r="C6800">
        <v>3</v>
      </c>
    </row>
    <row r="6801" spans="2:3" ht="15.75">
      <c r="B6801" s="41">
        <v>6798</v>
      </c>
      <c r="C6801">
        <v>3</v>
      </c>
    </row>
    <row r="6802" spans="2:3" ht="16.5" thickBot="1">
      <c r="B6802" s="43">
        <v>6799</v>
      </c>
      <c r="C6802">
        <v>3</v>
      </c>
    </row>
    <row r="6803" spans="2:3" ht="15.75">
      <c r="B6803" s="41">
        <v>6800</v>
      </c>
      <c r="C6803">
        <v>3</v>
      </c>
    </row>
    <row r="6804" spans="2:3" ht="15.75">
      <c r="B6804" s="41">
        <v>6801</v>
      </c>
      <c r="C6804">
        <v>3</v>
      </c>
    </row>
    <row r="6805" spans="2:3" ht="16.5" thickBot="1">
      <c r="B6805" s="43">
        <v>6802</v>
      </c>
      <c r="C6805">
        <v>3</v>
      </c>
    </row>
    <row r="6806" spans="2:3" ht="15.75">
      <c r="B6806" s="41">
        <v>6803</v>
      </c>
      <c r="C6806">
        <v>3</v>
      </c>
    </row>
    <row r="6807" spans="2:3" ht="15.75">
      <c r="B6807" s="41">
        <v>6804</v>
      </c>
      <c r="C6807">
        <v>3</v>
      </c>
    </row>
    <row r="6808" spans="2:3" ht="16.5" thickBot="1">
      <c r="B6808" s="43">
        <v>6805</v>
      </c>
      <c r="C6808">
        <v>3</v>
      </c>
    </row>
    <row r="6809" spans="2:3" ht="15.75">
      <c r="B6809" s="41">
        <v>6806</v>
      </c>
      <c r="C6809">
        <v>3</v>
      </c>
    </row>
    <row r="6810" spans="2:3" ht="15.75">
      <c r="B6810" s="41">
        <v>6807</v>
      </c>
      <c r="C6810">
        <v>3</v>
      </c>
    </row>
    <row r="6811" spans="2:3" ht="16.5" thickBot="1">
      <c r="B6811" s="43">
        <v>6808</v>
      </c>
      <c r="C6811">
        <v>3</v>
      </c>
    </row>
    <row r="6812" spans="2:3" ht="15.75">
      <c r="B6812" s="41">
        <v>6809</v>
      </c>
      <c r="C6812">
        <v>3</v>
      </c>
    </row>
    <row r="6813" spans="2:3" ht="15.75">
      <c r="B6813" s="41">
        <v>6810</v>
      </c>
      <c r="C6813">
        <v>3</v>
      </c>
    </row>
    <row r="6814" spans="2:3" ht="16.5" thickBot="1">
      <c r="B6814" s="43">
        <v>6811</v>
      </c>
      <c r="C6814">
        <v>2</v>
      </c>
    </row>
    <row r="6815" spans="2:3" ht="15.75">
      <c r="B6815" s="41">
        <v>6812</v>
      </c>
      <c r="C6815">
        <v>3</v>
      </c>
    </row>
    <row r="6816" spans="2:3" ht="15.75">
      <c r="B6816" s="41">
        <v>6813</v>
      </c>
      <c r="C6816">
        <v>3</v>
      </c>
    </row>
    <row r="6817" spans="2:3" ht="16.5" thickBot="1">
      <c r="B6817" s="43">
        <v>6814</v>
      </c>
      <c r="C6817">
        <v>3</v>
      </c>
    </row>
    <row r="6818" spans="2:3" ht="15.75">
      <c r="B6818" s="41">
        <v>6815</v>
      </c>
      <c r="C6818">
        <v>3</v>
      </c>
    </row>
    <row r="6819" spans="2:3" ht="15.75">
      <c r="B6819" s="41">
        <v>6816</v>
      </c>
      <c r="C6819">
        <v>3</v>
      </c>
    </row>
    <row r="6820" spans="2:3" ht="16.5" thickBot="1">
      <c r="B6820" s="43">
        <v>6817</v>
      </c>
      <c r="C6820">
        <v>3</v>
      </c>
    </row>
    <row r="6821" spans="2:3" ht="15.75">
      <c r="B6821" s="41">
        <v>6818</v>
      </c>
      <c r="C6821">
        <v>3</v>
      </c>
    </row>
    <row r="6822" spans="2:3" ht="15.75">
      <c r="B6822" s="41">
        <v>6819</v>
      </c>
      <c r="C6822">
        <v>3</v>
      </c>
    </row>
    <row r="6823" spans="2:3" ht="16.5" thickBot="1">
      <c r="B6823" s="43">
        <v>6820</v>
      </c>
      <c r="C6823">
        <v>3</v>
      </c>
    </row>
    <row r="6824" spans="2:3" ht="15.75">
      <c r="B6824" s="41">
        <v>6821</v>
      </c>
      <c r="C6824">
        <v>3</v>
      </c>
    </row>
    <row r="6825" spans="2:3" ht="15.75">
      <c r="B6825" s="41">
        <v>6822</v>
      </c>
      <c r="C6825">
        <v>3</v>
      </c>
    </row>
    <row r="6826" spans="2:3" ht="16.5" thickBot="1">
      <c r="B6826" s="43">
        <v>6823</v>
      </c>
      <c r="C6826">
        <v>3</v>
      </c>
    </row>
    <row r="6827" spans="2:3" ht="15.75">
      <c r="B6827" s="41">
        <v>6824</v>
      </c>
      <c r="C6827">
        <v>3</v>
      </c>
    </row>
    <row r="6828" spans="2:3" ht="15.75">
      <c r="B6828" s="41">
        <v>6825</v>
      </c>
      <c r="C6828">
        <v>3</v>
      </c>
    </row>
    <row r="6829" spans="2:3" ht="16.5" thickBot="1">
      <c r="B6829" s="43">
        <v>6826</v>
      </c>
      <c r="C6829">
        <v>3</v>
      </c>
    </row>
    <row r="6830" spans="2:3" ht="15.75">
      <c r="B6830" s="41">
        <v>6827</v>
      </c>
      <c r="C6830">
        <v>3</v>
      </c>
    </row>
    <row r="6831" spans="2:3" ht="15.75">
      <c r="B6831" s="41">
        <v>6828</v>
      </c>
      <c r="C6831">
        <v>3</v>
      </c>
    </row>
    <row r="6832" spans="2:3" ht="16.5" thickBot="1">
      <c r="B6832" s="43">
        <v>6829</v>
      </c>
      <c r="C6832">
        <v>3</v>
      </c>
    </row>
    <row r="6833" spans="2:3" ht="15.75">
      <c r="B6833" s="41">
        <v>6830</v>
      </c>
      <c r="C6833">
        <v>3</v>
      </c>
    </row>
    <row r="6834" spans="2:3" ht="15.75">
      <c r="B6834" s="41">
        <v>6831</v>
      </c>
      <c r="C6834">
        <v>3</v>
      </c>
    </row>
    <row r="6835" spans="2:3" ht="16.5" thickBot="1">
      <c r="B6835" s="43">
        <v>6832</v>
      </c>
      <c r="C6835">
        <v>3</v>
      </c>
    </row>
    <row r="6836" spans="2:3" ht="15.75">
      <c r="B6836" s="41">
        <v>6833</v>
      </c>
      <c r="C6836">
        <v>3</v>
      </c>
    </row>
    <row r="6837" spans="2:3" ht="15.75">
      <c r="B6837" s="41">
        <v>6834</v>
      </c>
      <c r="C6837">
        <v>3</v>
      </c>
    </row>
    <row r="6838" spans="2:3" ht="16.5" thickBot="1">
      <c r="B6838" s="43">
        <v>6835</v>
      </c>
      <c r="C6838">
        <v>3</v>
      </c>
    </row>
    <row r="6839" spans="2:3" ht="15.75">
      <c r="B6839" s="41">
        <v>6836</v>
      </c>
      <c r="C6839">
        <v>3</v>
      </c>
    </row>
    <row r="6840" spans="2:3" ht="15.75">
      <c r="B6840" s="41">
        <v>6837</v>
      </c>
      <c r="C6840">
        <v>3</v>
      </c>
    </row>
    <row r="6841" spans="2:3" ht="16.5" thickBot="1">
      <c r="B6841" s="43">
        <v>6838</v>
      </c>
      <c r="C6841">
        <v>3</v>
      </c>
    </row>
    <row r="6842" spans="2:3" ht="15.75">
      <c r="B6842" s="41">
        <v>6839</v>
      </c>
      <c r="C6842">
        <v>3</v>
      </c>
    </row>
    <row r="6843" spans="2:3" ht="15.75">
      <c r="B6843" s="41">
        <v>6840</v>
      </c>
      <c r="C6843">
        <v>3</v>
      </c>
    </row>
    <row r="6844" spans="2:3" ht="16.5" thickBot="1">
      <c r="B6844" s="43">
        <v>6841</v>
      </c>
      <c r="C6844">
        <v>3</v>
      </c>
    </row>
    <row r="6845" spans="2:3" ht="15.75">
      <c r="B6845" s="41">
        <v>6842</v>
      </c>
      <c r="C6845">
        <v>3</v>
      </c>
    </row>
    <row r="6846" spans="2:3" ht="15.75">
      <c r="B6846" s="41">
        <v>6843</v>
      </c>
      <c r="C6846">
        <v>3</v>
      </c>
    </row>
    <row r="6847" spans="2:3" ht="16.5" thickBot="1">
      <c r="B6847" s="43">
        <v>6844</v>
      </c>
      <c r="C6847">
        <v>3</v>
      </c>
    </row>
    <row r="6848" spans="2:3" ht="15.75">
      <c r="B6848" s="41">
        <v>6845</v>
      </c>
      <c r="C6848">
        <v>3</v>
      </c>
    </row>
    <row r="6849" spans="2:3" ht="15.75">
      <c r="B6849" s="41">
        <v>6846</v>
      </c>
      <c r="C6849">
        <v>3</v>
      </c>
    </row>
    <row r="6850" spans="2:3" ht="16.5" thickBot="1">
      <c r="B6850" s="43">
        <v>6847</v>
      </c>
      <c r="C6850">
        <v>3</v>
      </c>
    </row>
    <row r="6851" spans="2:3" ht="15.75">
      <c r="B6851" s="41">
        <v>6848</v>
      </c>
      <c r="C6851">
        <v>3</v>
      </c>
    </row>
    <row r="6852" spans="2:3" ht="15.75">
      <c r="B6852" s="41">
        <v>6849</v>
      </c>
      <c r="C6852">
        <v>3</v>
      </c>
    </row>
    <row r="6853" spans="2:3" ht="16.5" thickBot="1">
      <c r="B6853" s="43">
        <v>6850</v>
      </c>
      <c r="C6853">
        <v>3</v>
      </c>
    </row>
    <row r="6854" spans="2:3" ht="15.75">
      <c r="B6854" s="41">
        <v>6851</v>
      </c>
      <c r="C6854">
        <v>3</v>
      </c>
    </row>
    <row r="6855" spans="2:3" ht="15.75">
      <c r="B6855" s="41">
        <v>6852</v>
      </c>
      <c r="C6855">
        <v>3</v>
      </c>
    </row>
    <row r="6856" spans="2:3" ht="16.5" thickBot="1">
      <c r="B6856" s="43">
        <v>6853</v>
      </c>
      <c r="C6856">
        <v>3</v>
      </c>
    </row>
    <row r="6857" spans="2:3" ht="15.75">
      <c r="B6857" s="41">
        <v>6854</v>
      </c>
      <c r="C6857">
        <v>3</v>
      </c>
    </row>
    <row r="6858" spans="2:3" ht="15.75">
      <c r="B6858" s="41">
        <v>6855</v>
      </c>
      <c r="C6858">
        <v>3</v>
      </c>
    </row>
    <row r="6859" spans="2:3" ht="16.5" thickBot="1">
      <c r="B6859" s="43">
        <v>6856</v>
      </c>
      <c r="C6859">
        <v>3</v>
      </c>
    </row>
    <row r="6860" spans="2:3" ht="15.75">
      <c r="B6860" s="41">
        <v>6857</v>
      </c>
      <c r="C6860">
        <v>3</v>
      </c>
    </row>
    <row r="6861" spans="2:3" ht="15.75">
      <c r="B6861" s="41">
        <v>6858</v>
      </c>
      <c r="C6861">
        <v>3</v>
      </c>
    </row>
    <row r="6862" spans="2:3" ht="16.5" thickBot="1">
      <c r="B6862" s="43">
        <v>6859</v>
      </c>
      <c r="C6862">
        <v>3</v>
      </c>
    </row>
    <row r="6863" spans="2:3" ht="15.75">
      <c r="B6863" s="41">
        <v>6860</v>
      </c>
      <c r="C6863">
        <v>3</v>
      </c>
    </row>
    <row r="6864" spans="2:3" ht="15.75">
      <c r="B6864" s="41">
        <v>6861</v>
      </c>
      <c r="C6864">
        <v>3</v>
      </c>
    </row>
    <row r="6865" spans="2:3" ht="16.5" thickBot="1">
      <c r="B6865" s="43">
        <v>6862</v>
      </c>
      <c r="C6865">
        <v>3</v>
      </c>
    </row>
    <row r="6866" spans="2:3" ht="15.75">
      <c r="B6866" s="41">
        <v>6863</v>
      </c>
      <c r="C6866">
        <v>3</v>
      </c>
    </row>
    <row r="6867" spans="2:3" ht="15.75">
      <c r="B6867" s="41">
        <v>6864</v>
      </c>
      <c r="C6867">
        <v>3</v>
      </c>
    </row>
    <row r="6868" spans="2:3" ht="16.5" thickBot="1">
      <c r="B6868" s="43">
        <v>6865</v>
      </c>
      <c r="C6868">
        <v>3</v>
      </c>
    </row>
    <row r="6869" spans="2:3" ht="15.75">
      <c r="B6869" s="41">
        <v>6866</v>
      </c>
      <c r="C6869">
        <v>3</v>
      </c>
    </row>
    <row r="6870" spans="2:3" ht="15.75">
      <c r="B6870" s="41">
        <v>6867</v>
      </c>
      <c r="C6870">
        <v>3</v>
      </c>
    </row>
    <row r="6871" spans="2:3" ht="16.5" thickBot="1">
      <c r="B6871" s="43">
        <v>6868</v>
      </c>
      <c r="C6871">
        <v>3</v>
      </c>
    </row>
    <row r="6872" spans="2:3" ht="15.75">
      <c r="B6872" s="41">
        <v>6869</v>
      </c>
      <c r="C6872">
        <v>3</v>
      </c>
    </row>
    <row r="6873" spans="2:3" ht="15.75">
      <c r="B6873" s="41">
        <v>6870</v>
      </c>
      <c r="C6873">
        <v>3</v>
      </c>
    </row>
    <row r="6874" spans="2:3" ht="16.5" thickBot="1">
      <c r="B6874" s="43">
        <v>6871</v>
      </c>
      <c r="C6874">
        <v>3</v>
      </c>
    </row>
    <row r="6875" spans="2:3" ht="15.75">
      <c r="B6875" s="41">
        <v>6872</v>
      </c>
      <c r="C6875">
        <v>3</v>
      </c>
    </row>
    <row r="6876" spans="2:3" ht="15.75">
      <c r="B6876" s="41">
        <v>6873</v>
      </c>
      <c r="C6876">
        <v>3</v>
      </c>
    </row>
    <row r="6877" spans="2:3" ht="16.5" thickBot="1">
      <c r="B6877" s="43">
        <v>6874</v>
      </c>
      <c r="C6877">
        <v>3</v>
      </c>
    </row>
    <row r="6878" spans="2:3" ht="15.75">
      <c r="B6878" s="41">
        <v>6875</v>
      </c>
      <c r="C6878">
        <v>3</v>
      </c>
    </row>
    <row r="6879" spans="2:3" ht="15.75">
      <c r="B6879" s="41">
        <v>6876</v>
      </c>
      <c r="C6879">
        <v>3</v>
      </c>
    </row>
    <row r="6880" spans="2:3" ht="16.5" thickBot="1">
      <c r="B6880" s="43">
        <v>6877</v>
      </c>
      <c r="C6880">
        <v>3</v>
      </c>
    </row>
    <row r="6881" spans="2:3" ht="15.75">
      <c r="B6881" s="41">
        <v>6878</v>
      </c>
      <c r="C6881">
        <v>3</v>
      </c>
    </row>
    <row r="6882" spans="2:3" ht="15.75">
      <c r="B6882" s="41">
        <v>6879</v>
      </c>
      <c r="C6882">
        <v>3</v>
      </c>
    </row>
    <row r="6883" spans="2:3" ht="16.5" thickBot="1">
      <c r="B6883" s="43">
        <v>6880</v>
      </c>
      <c r="C6883">
        <v>3</v>
      </c>
    </row>
    <row r="6884" spans="2:3" ht="15.75">
      <c r="B6884" s="41">
        <v>6881</v>
      </c>
      <c r="C6884">
        <v>3</v>
      </c>
    </row>
    <row r="6885" spans="2:3" ht="15.75">
      <c r="B6885" s="41">
        <v>6882</v>
      </c>
      <c r="C6885">
        <v>3</v>
      </c>
    </row>
    <row r="6886" spans="2:3" ht="16.5" thickBot="1">
      <c r="B6886" s="43">
        <v>6883</v>
      </c>
      <c r="C6886">
        <v>3</v>
      </c>
    </row>
    <row r="6887" spans="2:3" ht="15.75">
      <c r="B6887" s="41">
        <v>6884</v>
      </c>
      <c r="C6887">
        <v>3</v>
      </c>
    </row>
    <row r="6888" spans="2:3" ht="15.75">
      <c r="B6888" s="41">
        <v>6885</v>
      </c>
      <c r="C6888">
        <v>3</v>
      </c>
    </row>
    <row r="6889" spans="2:3" ht="16.5" thickBot="1">
      <c r="B6889" s="43">
        <v>6886</v>
      </c>
      <c r="C6889">
        <v>3</v>
      </c>
    </row>
    <row r="6890" spans="2:3" ht="15.75">
      <c r="B6890" s="41">
        <v>6887</v>
      </c>
      <c r="C6890">
        <v>3</v>
      </c>
    </row>
    <row r="6891" spans="2:3" ht="15.75">
      <c r="B6891" s="41">
        <v>6888</v>
      </c>
      <c r="C6891">
        <v>3</v>
      </c>
    </row>
    <row r="6892" spans="2:3" ht="16.5" thickBot="1">
      <c r="B6892" s="43">
        <v>6889</v>
      </c>
      <c r="C6892">
        <v>3</v>
      </c>
    </row>
    <row r="6893" spans="2:3" ht="15.75">
      <c r="B6893" s="41">
        <v>6890</v>
      </c>
      <c r="C6893">
        <v>3</v>
      </c>
    </row>
    <row r="6894" spans="2:3" ht="15.75">
      <c r="B6894" s="41">
        <v>6891</v>
      </c>
      <c r="C6894">
        <v>3</v>
      </c>
    </row>
    <row r="6895" spans="2:3" ht="16.5" thickBot="1">
      <c r="B6895" s="43">
        <v>6892</v>
      </c>
      <c r="C6895">
        <v>3</v>
      </c>
    </row>
    <row r="6896" spans="2:3" ht="15.75">
      <c r="B6896" s="41">
        <v>6893</v>
      </c>
      <c r="C6896">
        <v>3</v>
      </c>
    </row>
    <row r="6897" spans="2:3" ht="15.75">
      <c r="B6897" s="41">
        <v>6894</v>
      </c>
      <c r="C6897">
        <v>3</v>
      </c>
    </row>
    <row r="6898" spans="2:3" ht="16.5" thickBot="1">
      <c r="B6898" s="43">
        <v>6895</v>
      </c>
      <c r="C6898">
        <v>3</v>
      </c>
    </row>
    <row r="6899" spans="2:3" ht="15.75">
      <c r="B6899" s="41">
        <v>6896</v>
      </c>
      <c r="C6899">
        <v>3</v>
      </c>
    </row>
    <row r="6900" spans="2:3" ht="15.75">
      <c r="B6900" s="41">
        <v>6897</v>
      </c>
      <c r="C6900">
        <v>3</v>
      </c>
    </row>
    <row r="6901" spans="2:3" ht="16.5" thickBot="1">
      <c r="B6901" s="43">
        <v>6898</v>
      </c>
      <c r="C6901">
        <v>3</v>
      </c>
    </row>
    <row r="6902" spans="2:3" ht="15.75">
      <c r="B6902" s="41">
        <v>6899</v>
      </c>
      <c r="C6902">
        <v>3</v>
      </c>
    </row>
    <row r="6903" spans="2:3" ht="15.75">
      <c r="B6903" s="41">
        <v>6900</v>
      </c>
      <c r="C6903">
        <v>3</v>
      </c>
    </row>
    <row r="6904" spans="2:3" ht="16.5" thickBot="1">
      <c r="B6904" s="43">
        <v>6901</v>
      </c>
      <c r="C6904">
        <v>3</v>
      </c>
    </row>
    <row r="6905" spans="2:3" ht="15.75">
      <c r="B6905" s="41">
        <v>6902</v>
      </c>
      <c r="C6905">
        <v>3</v>
      </c>
    </row>
    <row r="6906" spans="2:3" ht="15.75">
      <c r="B6906" s="41">
        <v>6903</v>
      </c>
      <c r="C6906">
        <v>3</v>
      </c>
    </row>
    <row r="6907" spans="2:3" ht="16.5" thickBot="1">
      <c r="B6907" s="43">
        <v>6904</v>
      </c>
      <c r="C6907">
        <v>3</v>
      </c>
    </row>
    <row r="6908" spans="2:3" ht="15.75">
      <c r="B6908" s="41">
        <v>6905</v>
      </c>
      <c r="C6908">
        <v>3</v>
      </c>
    </row>
    <row r="6909" spans="2:3" ht="15.75">
      <c r="B6909" s="41">
        <v>6906</v>
      </c>
      <c r="C6909">
        <v>3</v>
      </c>
    </row>
    <row r="6910" spans="2:3" ht="16.5" thickBot="1">
      <c r="B6910" s="43">
        <v>6907</v>
      </c>
      <c r="C6910">
        <v>3</v>
      </c>
    </row>
    <row r="6911" spans="2:3" ht="15.75">
      <c r="B6911" s="41">
        <v>6908</v>
      </c>
      <c r="C6911">
        <v>3</v>
      </c>
    </row>
    <row r="6912" spans="2:3" ht="15.75">
      <c r="B6912" s="41">
        <v>6909</v>
      </c>
      <c r="C6912">
        <v>3</v>
      </c>
    </row>
    <row r="6913" spans="2:3" ht="16.5" thickBot="1">
      <c r="B6913" s="43">
        <v>6910</v>
      </c>
      <c r="C6913">
        <v>3</v>
      </c>
    </row>
    <row r="6914" spans="2:3" ht="15.75">
      <c r="B6914" s="41">
        <v>6911</v>
      </c>
      <c r="C6914">
        <v>3</v>
      </c>
    </row>
    <row r="6915" spans="2:3" ht="15.75">
      <c r="B6915" s="41">
        <v>6912</v>
      </c>
      <c r="C6915">
        <v>3</v>
      </c>
    </row>
    <row r="6916" spans="2:3" ht="16.5" thickBot="1">
      <c r="B6916" s="43">
        <v>6913</v>
      </c>
      <c r="C6916">
        <v>3</v>
      </c>
    </row>
    <row r="6917" spans="2:3" ht="15.75">
      <c r="B6917" s="41">
        <v>6914</v>
      </c>
      <c r="C6917">
        <v>3</v>
      </c>
    </row>
    <row r="6918" spans="2:3" ht="15.75">
      <c r="B6918" s="41">
        <v>6915</v>
      </c>
      <c r="C6918">
        <v>3</v>
      </c>
    </row>
    <row r="6919" spans="2:3" ht="16.5" thickBot="1">
      <c r="B6919" s="43">
        <v>6916</v>
      </c>
      <c r="C6919">
        <v>3</v>
      </c>
    </row>
    <row r="6920" spans="2:3" ht="15.75">
      <c r="B6920" s="41">
        <v>6917</v>
      </c>
      <c r="C6920">
        <v>3</v>
      </c>
    </row>
    <row r="6921" spans="2:3" ht="15.75">
      <c r="B6921" s="41">
        <v>6918</v>
      </c>
      <c r="C6921">
        <v>3</v>
      </c>
    </row>
    <row r="6922" spans="2:3" ht="16.5" thickBot="1">
      <c r="B6922" s="43">
        <v>6919</v>
      </c>
      <c r="C6922">
        <v>3</v>
      </c>
    </row>
    <row r="6923" spans="2:3" ht="15.75">
      <c r="B6923" s="41">
        <v>6920</v>
      </c>
      <c r="C6923">
        <v>3</v>
      </c>
    </row>
    <row r="6924" spans="2:3" ht="15.75">
      <c r="B6924" s="41">
        <v>6921</v>
      </c>
      <c r="C6924">
        <v>3</v>
      </c>
    </row>
    <row r="6925" spans="2:3" ht="16.5" thickBot="1">
      <c r="B6925" s="43">
        <v>6922</v>
      </c>
      <c r="C6925">
        <v>3</v>
      </c>
    </row>
    <row r="6926" spans="2:3" ht="15.75">
      <c r="B6926" s="41">
        <v>6923</v>
      </c>
      <c r="C6926">
        <v>3</v>
      </c>
    </row>
    <row r="6927" spans="2:3" ht="15.75">
      <c r="B6927" s="41">
        <v>6924</v>
      </c>
      <c r="C6927">
        <v>3</v>
      </c>
    </row>
    <row r="6928" spans="2:3" ht="16.5" thickBot="1">
      <c r="B6928" s="43">
        <v>6925</v>
      </c>
      <c r="C6928">
        <v>3</v>
      </c>
    </row>
    <row r="6929" spans="2:3" ht="15.75">
      <c r="B6929" s="41">
        <v>6926</v>
      </c>
      <c r="C6929">
        <v>3</v>
      </c>
    </row>
    <row r="6930" spans="2:3" ht="15.75">
      <c r="B6930" s="41">
        <v>6927</v>
      </c>
      <c r="C6930">
        <v>3</v>
      </c>
    </row>
    <row r="6931" spans="2:3" ht="16.5" thickBot="1">
      <c r="B6931" s="43">
        <v>6928</v>
      </c>
      <c r="C6931">
        <v>3</v>
      </c>
    </row>
    <row r="6932" spans="2:3" ht="15.75">
      <c r="B6932" s="41">
        <v>6929</v>
      </c>
      <c r="C6932">
        <v>3</v>
      </c>
    </row>
    <row r="6933" spans="2:3" ht="15.75">
      <c r="B6933" s="41">
        <v>6930</v>
      </c>
      <c r="C6933">
        <v>3</v>
      </c>
    </row>
    <row r="6934" spans="2:3" ht="16.5" thickBot="1">
      <c r="B6934" s="43">
        <v>6931</v>
      </c>
      <c r="C6934">
        <v>3</v>
      </c>
    </row>
    <row r="6935" spans="2:3" ht="15.75">
      <c r="B6935" s="41">
        <v>6932</v>
      </c>
      <c r="C6935">
        <v>3</v>
      </c>
    </row>
    <row r="6936" spans="2:3" ht="15.75">
      <c r="B6936" s="41">
        <v>6933</v>
      </c>
      <c r="C6936">
        <v>3</v>
      </c>
    </row>
    <row r="6937" spans="2:3" ht="16.5" thickBot="1">
      <c r="B6937" s="43">
        <v>6934</v>
      </c>
      <c r="C6937">
        <v>3</v>
      </c>
    </row>
    <row r="6938" spans="2:3" ht="15.75">
      <c r="B6938" s="41">
        <v>6935</v>
      </c>
      <c r="C6938">
        <v>3</v>
      </c>
    </row>
    <row r="6939" spans="2:3" ht="15.75">
      <c r="B6939" s="41">
        <v>6936</v>
      </c>
      <c r="C6939">
        <v>3</v>
      </c>
    </row>
    <row r="6940" spans="2:3" ht="16.5" thickBot="1">
      <c r="B6940" s="43">
        <v>6937</v>
      </c>
      <c r="C6940">
        <v>3</v>
      </c>
    </row>
    <row r="6941" spans="2:3" ht="15.75">
      <c r="B6941" s="41">
        <v>6938</v>
      </c>
      <c r="C6941">
        <v>3</v>
      </c>
    </row>
    <row r="6942" spans="2:3" ht="15.75">
      <c r="B6942" s="41">
        <v>6939</v>
      </c>
      <c r="C6942">
        <v>3</v>
      </c>
    </row>
    <row r="6943" spans="2:3" ht="16.5" thickBot="1">
      <c r="B6943" s="43">
        <v>6940</v>
      </c>
      <c r="C6943">
        <v>3</v>
      </c>
    </row>
    <row r="6944" spans="2:3" ht="15.75">
      <c r="B6944" s="41">
        <v>6941</v>
      </c>
      <c r="C6944">
        <v>3</v>
      </c>
    </row>
    <row r="6945" spans="2:3" ht="15.75">
      <c r="B6945" s="41">
        <v>6942</v>
      </c>
      <c r="C6945">
        <v>3</v>
      </c>
    </row>
    <row r="6946" spans="2:3" ht="16.5" thickBot="1">
      <c r="B6946" s="43">
        <v>6943</v>
      </c>
      <c r="C6946">
        <v>3</v>
      </c>
    </row>
    <row r="6947" spans="2:3" ht="15.75">
      <c r="B6947" s="41">
        <v>6944</v>
      </c>
      <c r="C6947">
        <v>3</v>
      </c>
    </row>
    <row r="6948" spans="2:3" ht="15.75">
      <c r="B6948" s="41">
        <v>6945</v>
      </c>
      <c r="C6948">
        <v>3</v>
      </c>
    </row>
    <row r="6949" spans="2:3" ht="16.5" thickBot="1">
      <c r="B6949" s="43">
        <v>6946</v>
      </c>
      <c r="C6949">
        <v>3</v>
      </c>
    </row>
    <row r="6950" spans="2:3" ht="15.75">
      <c r="B6950" s="41">
        <v>6947</v>
      </c>
      <c r="C6950">
        <v>3</v>
      </c>
    </row>
    <row r="6951" spans="2:3" ht="15.75">
      <c r="B6951" s="41">
        <v>6948</v>
      </c>
      <c r="C6951">
        <v>3</v>
      </c>
    </row>
    <row r="6952" spans="2:3" ht="16.5" thickBot="1">
      <c r="B6952" s="43">
        <v>6949</v>
      </c>
      <c r="C6952">
        <v>3</v>
      </c>
    </row>
    <row r="6953" spans="2:3" ht="15.75">
      <c r="B6953" s="41">
        <v>6950</v>
      </c>
      <c r="C6953">
        <v>3</v>
      </c>
    </row>
    <row r="6954" spans="2:3" ht="15.75">
      <c r="B6954" s="41">
        <v>6951</v>
      </c>
      <c r="C6954">
        <v>3</v>
      </c>
    </row>
    <row r="6955" spans="2:3" ht="16.5" thickBot="1">
      <c r="B6955" s="43">
        <v>6952</v>
      </c>
      <c r="C6955">
        <v>3</v>
      </c>
    </row>
    <row r="6956" spans="2:3" ht="15.75">
      <c r="B6956" s="41">
        <v>6953</v>
      </c>
      <c r="C6956">
        <v>3</v>
      </c>
    </row>
    <row r="6957" spans="2:3" ht="15.75">
      <c r="B6957" s="41">
        <v>6954</v>
      </c>
      <c r="C6957">
        <v>3</v>
      </c>
    </row>
    <row r="6958" spans="2:3" ht="16.5" thickBot="1">
      <c r="B6958" s="43">
        <v>6955</v>
      </c>
      <c r="C6958">
        <v>3</v>
      </c>
    </row>
    <row r="6959" spans="2:3" ht="15.75">
      <c r="B6959" s="41">
        <v>6956</v>
      </c>
      <c r="C6959">
        <v>3</v>
      </c>
    </row>
    <row r="6960" spans="2:3" ht="15.75">
      <c r="B6960" s="41">
        <v>6957</v>
      </c>
      <c r="C6960">
        <v>3</v>
      </c>
    </row>
    <row r="6961" spans="2:3" ht="16.5" thickBot="1">
      <c r="B6961" s="43">
        <v>6958</v>
      </c>
      <c r="C6961">
        <v>3</v>
      </c>
    </row>
    <row r="6962" spans="2:3" ht="15.75">
      <c r="B6962" s="41">
        <v>6959</v>
      </c>
      <c r="C6962">
        <v>3</v>
      </c>
    </row>
    <row r="6963" spans="2:3" ht="15.75">
      <c r="B6963" s="41">
        <v>6960</v>
      </c>
      <c r="C6963">
        <v>3</v>
      </c>
    </row>
    <row r="6964" spans="2:3" ht="16.5" thickBot="1">
      <c r="B6964" s="43">
        <v>6961</v>
      </c>
      <c r="C6964">
        <v>3</v>
      </c>
    </row>
    <row r="6965" spans="2:3" ht="15.75">
      <c r="B6965" s="41">
        <v>6962</v>
      </c>
      <c r="C6965">
        <v>3</v>
      </c>
    </row>
    <row r="6966" spans="2:3" ht="15.75">
      <c r="B6966" s="41">
        <v>6963</v>
      </c>
      <c r="C6966">
        <v>3</v>
      </c>
    </row>
    <row r="6967" spans="2:3" ht="16.5" thickBot="1">
      <c r="B6967" s="43">
        <v>6964</v>
      </c>
      <c r="C6967">
        <v>3</v>
      </c>
    </row>
    <row r="6968" spans="2:3" ht="15.75">
      <c r="B6968" s="41">
        <v>6965</v>
      </c>
      <c r="C6968">
        <v>3</v>
      </c>
    </row>
    <row r="6969" spans="2:3" ht="15.75">
      <c r="B6969" s="41">
        <v>6966</v>
      </c>
      <c r="C6969">
        <v>3</v>
      </c>
    </row>
    <row r="6970" spans="2:3" ht="16.5" thickBot="1">
      <c r="B6970" s="43">
        <v>6967</v>
      </c>
      <c r="C6970">
        <v>3</v>
      </c>
    </row>
    <row r="6971" spans="2:3" ht="15.75">
      <c r="B6971" s="41">
        <v>6968</v>
      </c>
      <c r="C6971">
        <v>3</v>
      </c>
    </row>
    <row r="6972" spans="2:3" ht="15.75">
      <c r="B6972" s="41">
        <v>6969</v>
      </c>
      <c r="C6972">
        <v>3</v>
      </c>
    </row>
    <row r="6973" spans="2:3" ht="16.5" thickBot="1">
      <c r="B6973" s="43">
        <v>6970</v>
      </c>
      <c r="C6973">
        <v>3</v>
      </c>
    </row>
    <row r="6974" spans="2:3" ht="15.75">
      <c r="B6974" s="41">
        <v>6971</v>
      </c>
      <c r="C6974">
        <v>3</v>
      </c>
    </row>
    <row r="6975" spans="2:3" ht="15.75">
      <c r="B6975" s="41">
        <v>6972</v>
      </c>
      <c r="C6975">
        <v>3</v>
      </c>
    </row>
    <row r="6976" spans="2:3" ht="16.5" thickBot="1">
      <c r="B6976" s="43">
        <v>6973</v>
      </c>
      <c r="C6976">
        <v>3</v>
      </c>
    </row>
    <row r="6977" spans="2:3" ht="15.75">
      <c r="B6977" s="41">
        <v>6974</v>
      </c>
      <c r="C6977">
        <v>3</v>
      </c>
    </row>
    <row r="6978" spans="2:3" ht="15.75">
      <c r="B6978" s="41">
        <v>6975</v>
      </c>
      <c r="C6978">
        <v>3</v>
      </c>
    </row>
    <row r="6979" spans="2:3" ht="16.5" thickBot="1">
      <c r="B6979" s="43">
        <v>6976</v>
      </c>
      <c r="C6979">
        <v>3</v>
      </c>
    </row>
    <row r="6980" spans="2:3" ht="15.75">
      <c r="B6980" s="41">
        <v>6977</v>
      </c>
      <c r="C6980">
        <v>3</v>
      </c>
    </row>
    <row r="6981" spans="2:3" ht="15.75">
      <c r="B6981" s="41">
        <v>6978</v>
      </c>
      <c r="C6981">
        <v>3</v>
      </c>
    </row>
    <row r="6982" spans="2:3" ht="16.5" thickBot="1">
      <c r="B6982" s="43">
        <v>6979</v>
      </c>
      <c r="C6982">
        <v>3</v>
      </c>
    </row>
    <row r="6983" spans="2:3" ht="15.75">
      <c r="B6983" s="41">
        <v>6980</v>
      </c>
      <c r="C6983">
        <v>3</v>
      </c>
    </row>
    <row r="6984" spans="2:3" ht="15.75">
      <c r="B6984" s="41">
        <v>6981</v>
      </c>
      <c r="C6984">
        <v>3</v>
      </c>
    </row>
    <row r="6985" spans="2:3" ht="16.5" thickBot="1">
      <c r="B6985" s="43">
        <v>6982</v>
      </c>
      <c r="C6985">
        <v>3</v>
      </c>
    </row>
    <row r="6986" spans="2:3" ht="15.75">
      <c r="B6986" s="41">
        <v>6983</v>
      </c>
      <c r="C6986">
        <v>3</v>
      </c>
    </row>
    <row r="6987" spans="2:3" ht="15.75">
      <c r="B6987" s="41">
        <v>6984</v>
      </c>
      <c r="C6987">
        <v>3</v>
      </c>
    </row>
    <row r="6988" spans="2:3" ht="16.5" thickBot="1">
      <c r="B6988" s="43">
        <v>6985</v>
      </c>
      <c r="C6988">
        <v>3</v>
      </c>
    </row>
    <row r="6989" spans="2:3" ht="15.75">
      <c r="B6989" s="41">
        <v>6986</v>
      </c>
      <c r="C6989">
        <v>3</v>
      </c>
    </row>
    <row r="6990" spans="2:3" ht="15.75">
      <c r="B6990" s="41">
        <v>6987</v>
      </c>
      <c r="C6990">
        <v>3</v>
      </c>
    </row>
    <row r="6991" spans="2:3" ht="16.5" thickBot="1">
      <c r="B6991" s="43">
        <v>6988</v>
      </c>
      <c r="C6991">
        <v>3</v>
      </c>
    </row>
    <row r="6992" spans="2:3" ht="15.75">
      <c r="B6992" s="41">
        <v>6989</v>
      </c>
      <c r="C6992">
        <v>3</v>
      </c>
    </row>
    <row r="6993" spans="2:3" ht="15.75">
      <c r="B6993" s="41">
        <v>6990</v>
      </c>
      <c r="C6993">
        <v>3</v>
      </c>
    </row>
    <row r="6994" spans="2:3" ht="16.5" thickBot="1">
      <c r="B6994" s="43">
        <v>6991</v>
      </c>
      <c r="C6994">
        <v>3</v>
      </c>
    </row>
    <row r="6995" spans="2:3" ht="15.75">
      <c r="B6995" s="41">
        <v>6992</v>
      </c>
      <c r="C6995">
        <v>3</v>
      </c>
    </row>
    <row r="6996" spans="2:3" ht="15.75">
      <c r="B6996" s="41">
        <v>6993</v>
      </c>
      <c r="C6996">
        <v>3</v>
      </c>
    </row>
    <row r="6997" spans="2:3" ht="16.5" thickBot="1">
      <c r="B6997" s="43">
        <v>6994</v>
      </c>
      <c r="C6997">
        <v>3</v>
      </c>
    </row>
    <row r="6998" spans="2:3" ht="15.75">
      <c r="B6998" s="41">
        <v>6995</v>
      </c>
      <c r="C6998">
        <v>3</v>
      </c>
    </row>
    <row r="6999" spans="2:3" ht="15.75">
      <c r="B6999" s="41">
        <v>6996</v>
      </c>
      <c r="C6999">
        <v>3</v>
      </c>
    </row>
    <row r="7000" spans="2:3" ht="16.5" thickBot="1">
      <c r="B7000" s="43">
        <v>6997</v>
      </c>
      <c r="C7000">
        <v>3</v>
      </c>
    </row>
    <row r="7001" spans="2:3" ht="15.75">
      <c r="B7001" s="41">
        <v>6998</v>
      </c>
      <c r="C7001">
        <v>3</v>
      </c>
    </row>
    <row r="7002" spans="2:3" ht="15.75">
      <c r="B7002" s="41">
        <v>6999</v>
      </c>
      <c r="C7002">
        <v>3</v>
      </c>
    </row>
    <row r="7003" spans="2:3" ht="16.5" thickBot="1">
      <c r="B7003" s="43">
        <v>7000</v>
      </c>
      <c r="C7003">
        <v>3</v>
      </c>
    </row>
    <row r="7004" spans="2:3" ht="15.75">
      <c r="B7004" s="41">
        <v>7001</v>
      </c>
      <c r="C7004">
        <v>3</v>
      </c>
    </row>
    <row r="7005" spans="2:3" ht="15.75">
      <c r="B7005" s="41">
        <v>7002</v>
      </c>
      <c r="C7005">
        <v>3</v>
      </c>
    </row>
    <row r="7006" spans="2:3" ht="16.5" thickBot="1">
      <c r="B7006" s="43">
        <v>7003</v>
      </c>
      <c r="C7006">
        <v>3</v>
      </c>
    </row>
    <row r="7007" spans="2:3" ht="15.75">
      <c r="B7007" s="41">
        <v>7004</v>
      </c>
      <c r="C7007">
        <v>3</v>
      </c>
    </row>
    <row r="7008" spans="2:3" ht="15.75">
      <c r="B7008" s="41">
        <v>7005</v>
      </c>
      <c r="C7008">
        <v>3</v>
      </c>
    </row>
    <row r="7009" spans="2:3" ht="16.5" thickBot="1">
      <c r="B7009" s="43">
        <v>7006</v>
      </c>
      <c r="C7009">
        <v>3</v>
      </c>
    </row>
    <row r="7010" spans="2:3" ht="15.75">
      <c r="B7010" s="41">
        <v>7007</v>
      </c>
      <c r="C7010">
        <v>3</v>
      </c>
    </row>
    <row r="7011" spans="2:3" ht="15.75">
      <c r="B7011" s="41">
        <v>7008</v>
      </c>
      <c r="C7011">
        <v>3</v>
      </c>
    </row>
    <row r="7012" spans="2:3" ht="16.5" thickBot="1">
      <c r="B7012" s="43">
        <v>7009</v>
      </c>
      <c r="C7012">
        <v>3</v>
      </c>
    </row>
    <row r="7013" spans="2:3" ht="15.75">
      <c r="B7013" s="41">
        <v>7010</v>
      </c>
      <c r="C7013">
        <v>3</v>
      </c>
    </row>
    <row r="7014" spans="2:3" ht="15.75">
      <c r="B7014" s="41">
        <v>7011</v>
      </c>
      <c r="C7014">
        <v>3</v>
      </c>
    </row>
    <row r="7015" spans="2:3" ht="16.5" thickBot="1">
      <c r="B7015" s="43">
        <v>7012</v>
      </c>
      <c r="C7015">
        <v>3</v>
      </c>
    </row>
    <row r="7016" spans="2:3" ht="15.75">
      <c r="B7016" s="41">
        <v>7013</v>
      </c>
      <c r="C7016">
        <v>3</v>
      </c>
    </row>
    <row r="7017" spans="2:3" ht="15.75">
      <c r="B7017" s="41">
        <v>7014</v>
      </c>
      <c r="C7017">
        <v>2</v>
      </c>
    </row>
    <row r="7018" spans="2:3" ht="16.5" thickBot="1">
      <c r="B7018" s="43">
        <v>7015</v>
      </c>
      <c r="C7018">
        <v>2</v>
      </c>
    </row>
    <row r="7019" spans="2:3" ht="15.75">
      <c r="B7019" s="41">
        <v>7016</v>
      </c>
      <c r="C7019">
        <v>2</v>
      </c>
    </row>
    <row r="7020" spans="2:3" ht="15.75">
      <c r="B7020" s="41">
        <v>7017</v>
      </c>
      <c r="C7020">
        <v>2</v>
      </c>
    </row>
    <row r="7021" spans="2:3" ht="16.5" thickBot="1">
      <c r="B7021" s="43">
        <v>7018</v>
      </c>
      <c r="C7021">
        <v>2</v>
      </c>
    </row>
    <row r="7022" spans="2:3" ht="15.75">
      <c r="B7022" s="41">
        <v>7019</v>
      </c>
      <c r="C7022">
        <v>2</v>
      </c>
    </row>
    <row r="7023" spans="2:3" ht="15.75">
      <c r="B7023" s="41">
        <v>7020</v>
      </c>
      <c r="C7023">
        <v>2</v>
      </c>
    </row>
    <row r="7024" spans="2:3" ht="16.5" thickBot="1">
      <c r="B7024" s="43">
        <v>7021</v>
      </c>
      <c r="C7024">
        <v>2</v>
      </c>
    </row>
    <row r="7025" spans="2:3" ht="15.75">
      <c r="B7025" s="41">
        <v>7022</v>
      </c>
      <c r="C7025">
        <v>2</v>
      </c>
    </row>
    <row r="7026" spans="2:3" ht="15.75">
      <c r="B7026" s="41">
        <v>7023</v>
      </c>
      <c r="C7026">
        <v>2</v>
      </c>
    </row>
    <row r="7027" spans="2:3" ht="16.5" thickBot="1">
      <c r="B7027" s="43">
        <v>7024</v>
      </c>
      <c r="C7027">
        <v>2</v>
      </c>
    </row>
    <row r="7028" spans="2:3" ht="15.75">
      <c r="B7028" s="41">
        <v>7025</v>
      </c>
      <c r="C7028">
        <v>2</v>
      </c>
    </row>
    <row r="7029" spans="2:3" ht="15.75">
      <c r="B7029" s="41">
        <v>7026</v>
      </c>
      <c r="C7029">
        <v>2</v>
      </c>
    </row>
    <row r="7030" spans="2:3" ht="16.5" thickBot="1">
      <c r="B7030" s="43">
        <v>7027</v>
      </c>
      <c r="C7030">
        <v>2</v>
      </c>
    </row>
    <row r="7031" spans="2:3" ht="15.75">
      <c r="B7031" s="41">
        <v>7028</v>
      </c>
      <c r="C7031">
        <v>2</v>
      </c>
    </row>
    <row r="7032" spans="2:3" ht="15.75">
      <c r="B7032" s="41">
        <v>7029</v>
      </c>
      <c r="C7032">
        <v>2</v>
      </c>
    </row>
    <row r="7033" spans="2:3" ht="16.5" thickBot="1">
      <c r="B7033" s="43">
        <v>7030</v>
      </c>
      <c r="C7033">
        <v>2</v>
      </c>
    </row>
    <row r="7034" spans="2:3" ht="15.75">
      <c r="B7034" s="41">
        <v>7031</v>
      </c>
      <c r="C7034">
        <v>2</v>
      </c>
    </row>
    <row r="7035" spans="2:3" ht="15.75">
      <c r="B7035" s="41">
        <v>7032</v>
      </c>
      <c r="C7035">
        <v>2</v>
      </c>
    </row>
    <row r="7036" spans="2:3" ht="16.5" thickBot="1">
      <c r="B7036" s="43">
        <v>7033</v>
      </c>
      <c r="C7036">
        <v>2</v>
      </c>
    </row>
    <row r="7037" spans="2:3" ht="15.75">
      <c r="B7037" s="41">
        <v>7034</v>
      </c>
      <c r="C7037">
        <v>2</v>
      </c>
    </row>
    <row r="7038" spans="2:3" ht="15.75">
      <c r="B7038" s="41">
        <v>7035</v>
      </c>
      <c r="C7038">
        <v>2</v>
      </c>
    </row>
    <row r="7039" spans="2:3" ht="16.5" thickBot="1">
      <c r="B7039" s="43">
        <v>7036</v>
      </c>
      <c r="C7039">
        <v>2</v>
      </c>
    </row>
    <row r="7040" spans="2:3" ht="15.75">
      <c r="B7040" s="41">
        <v>7037</v>
      </c>
      <c r="C7040">
        <v>2</v>
      </c>
    </row>
    <row r="7041" spans="2:3" ht="15.75">
      <c r="B7041" s="41">
        <v>7038</v>
      </c>
      <c r="C7041">
        <v>2</v>
      </c>
    </row>
    <row r="7042" spans="2:3" ht="16.5" thickBot="1">
      <c r="B7042" s="43">
        <v>7039</v>
      </c>
      <c r="C7042">
        <v>2</v>
      </c>
    </row>
    <row r="7043" spans="2:3" ht="15.75">
      <c r="B7043" s="41">
        <v>7040</v>
      </c>
      <c r="C7043">
        <v>2</v>
      </c>
    </row>
    <row r="7044" spans="2:3" ht="15.75">
      <c r="B7044" s="41">
        <v>7041</v>
      </c>
      <c r="C7044">
        <v>2</v>
      </c>
    </row>
    <row r="7045" spans="2:3" ht="16.5" thickBot="1">
      <c r="B7045" s="43">
        <v>7042</v>
      </c>
      <c r="C7045">
        <v>2</v>
      </c>
    </row>
    <row r="7046" spans="2:3" ht="15.75">
      <c r="B7046" s="41">
        <v>7043</v>
      </c>
      <c r="C7046">
        <v>2</v>
      </c>
    </row>
    <row r="7047" spans="2:3" ht="15.75">
      <c r="B7047" s="41">
        <v>7044</v>
      </c>
      <c r="C7047">
        <v>2</v>
      </c>
    </row>
    <row r="7048" spans="2:3" ht="16.5" thickBot="1">
      <c r="B7048" s="43">
        <v>7045</v>
      </c>
      <c r="C7048">
        <v>2</v>
      </c>
    </row>
    <row r="7049" spans="2:3" ht="15.75">
      <c r="B7049" s="41">
        <v>7046</v>
      </c>
      <c r="C7049">
        <v>2</v>
      </c>
    </row>
    <row r="7050" spans="2:3" ht="15.75">
      <c r="B7050" s="41">
        <v>7047</v>
      </c>
      <c r="C7050">
        <v>2</v>
      </c>
    </row>
    <row r="7051" spans="2:3" ht="16.5" thickBot="1">
      <c r="B7051" s="43">
        <v>7048</v>
      </c>
      <c r="C7051">
        <v>3</v>
      </c>
    </row>
    <row r="7052" spans="2:3" ht="15.75">
      <c r="B7052" s="41">
        <v>7049</v>
      </c>
      <c r="C7052">
        <v>2</v>
      </c>
    </row>
    <row r="7053" spans="2:3" ht="15.75">
      <c r="B7053" s="41">
        <v>7050</v>
      </c>
      <c r="C7053">
        <v>2</v>
      </c>
    </row>
    <row r="7054" spans="2:3" ht="16.5" thickBot="1">
      <c r="B7054" s="43">
        <v>7051</v>
      </c>
      <c r="C7054">
        <v>2</v>
      </c>
    </row>
    <row r="7055" spans="2:3" ht="15.75">
      <c r="B7055" s="41">
        <v>7052</v>
      </c>
      <c r="C7055">
        <v>2</v>
      </c>
    </row>
    <row r="7056" spans="2:3" ht="15.75">
      <c r="B7056" s="41">
        <v>7053</v>
      </c>
      <c r="C7056">
        <v>2</v>
      </c>
    </row>
    <row r="7057" spans="2:3" ht="16.5" thickBot="1">
      <c r="B7057" s="43">
        <v>7054</v>
      </c>
      <c r="C7057">
        <v>2</v>
      </c>
    </row>
    <row r="7058" spans="2:3" ht="15.75">
      <c r="B7058" s="41">
        <v>7055</v>
      </c>
      <c r="C7058">
        <v>2</v>
      </c>
    </row>
    <row r="7059" spans="2:3" ht="15.75">
      <c r="B7059" s="41">
        <v>7056</v>
      </c>
      <c r="C7059">
        <v>2</v>
      </c>
    </row>
    <row r="7060" spans="2:3" ht="16.5" thickBot="1">
      <c r="B7060" s="43">
        <v>7057</v>
      </c>
      <c r="C7060">
        <v>2</v>
      </c>
    </row>
    <row r="7061" spans="2:3" ht="15.75">
      <c r="B7061" s="41">
        <v>7058</v>
      </c>
      <c r="C7061">
        <v>2</v>
      </c>
    </row>
    <row r="7062" spans="2:3" ht="15.75">
      <c r="B7062" s="41">
        <v>7059</v>
      </c>
      <c r="C7062">
        <v>2</v>
      </c>
    </row>
    <row r="7063" spans="2:3" ht="16.5" thickBot="1">
      <c r="B7063" s="43">
        <v>7060</v>
      </c>
      <c r="C7063">
        <v>2</v>
      </c>
    </row>
    <row r="7064" spans="2:3" ht="15.75">
      <c r="B7064" s="41">
        <v>7061</v>
      </c>
      <c r="C7064">
        <v>2</v>
      </c>
    </row>
    <row r="7065" spans="2:3" ht="15.75">
      <c r="B7065" s="41">
        <v>7062</v>
      </c>
      <c r="C7065">
        <v>2</v>
      </c>
    </row>
    <row r="7066" spans="2:3" ht="16.5" thickBot="1">
      <c r="B7066" s="43">
        <v>7063</v>
      </c>
      <c r="C7066">
        <v>2</v>
      </c>
    </row>
    <row r="7067" spans="2:3" ht="15.75">
      <c r="B7067" s="41">
        <v>7064</v>
      </c>
      <c r="C7067">
        <v>2</v>
      </c>
    </row>
    <row r="7068" spans="2:3" ht="15.75">
      <c r="B7068" s="41">
        <v>7065</v>
      </c>
      <c r="C7068">
        <v>2</v>
      </c>
    </row>
    <row r="7069" spans="2:3" ht="16.5" thickBot="1">
      <c r="B7069" s="43">
        <v>7066</v>
      </c>
      <c r="C7069">
        <v>2</v>
      </c>
    </row>
    <row r="7070" spans="2:3" ht="15.75">
      <c r="B7070" s="41">
        <v>7067</v>
      </c>
      <c r="C7070">
        <v>2</v>
      </c>
    </row>
    <row r="7071" spans="2:3" ht="15.75">
      <c r="B7071" s="41">
        <v>7068</v>
      </c>
      <c r="C7071">
        <v>2</v>
      </c>
    </row>
    <row r="7072" spans="2:3" ht="16.5" thickBot="1">
      <c r="B7072" s="43">
        <v>7069</v>
      </c>
      <c r="C7072">
        <v>2</v>
      </c>
    </row>
    <row r="7073" spans="2:3" ht="15.75">
      <c r="B7073" s="41">
        <v>7070</v>
      </c>
      <c r="C7073">
        <v>2</v>
      </c>
    </row>
    <row r="7074" spans="2:3" ht="15.75">
      <c r="B7074" s="41">
        <v>7071</v>
      </c>
      <c r="C7074">
        <v>2</v>
      </c>
    </row>
    <row r="7075" spans="2:3" ht="16.5" thickBot="1">
      <c r="B7075" s="43">
        <v>7072</v>
      </c>
      <c r="C7075">
        <v>2</v>
      </c>
    </row>
    <row r="7076" spans="2:3" ht="15.75">
      <c r="B7076" s="41">
        <v>7073</v>
      </c>
      <c r="C7076">
        <v>2</v>
      </c>
    </row>
    <row r="7077" spans="2:3" ht="15.75">
      <c r="B7077" s="41">
        <v>7074</v>
      </c>
      <c r="C7077">
        <v>2</v>
      </c>
    </row>
    <row r="7078" spans="2:3" ht="16.5" thickBot="1">
      <c r="B7078" s="43">
        <v>7075</v>
      </c>
      <c r="C7078">
        <v>2</v>
      </c>
    </row>
    <row r="7079" spans="2:3" ht="15.75">
      <c r="B7079" s="41">
        <v>7076</v>
      </c>
      <c r="C7079">
        <v>2</v>
      </c>
    </row>
    <row r="7080" spans="2:3" ht="15.75">
      <c r="B7080" s="41">
        <v>7077</v>
      </c>
      <c r="C7080">
        <v>2</v>
      </c>
    </row>
    <row r="7081" spans="2:3" ht="16.5" thickBot="1">
      <c r="B7081" s="43">
        <v>7078</v>
      </c>
      <c r="C7081">
        <v>2</v>
      </c>
    </row>
    <row r="7082" spans="2:3" ht="15.75">
      <c r="B7082" s="41">
        <v>7079</v>
      </c>
      <c r="C7082">
        <v>2</v>
      </c>
    </row>
    <row r="7083" spans="2:3" ht="15.75">
      <c r="B7083" s="41">
        <v>7080</v>
      </c>
      <c r="C7083">
        <v>2</v>
      </c>
    </row>
    <row r="7084" spans="2:3" ht="16.5" thickBot="1">
      <c r="B7084" s="43">
        <v>7081</v>
      </c>
      <c r="C7084">
        <v>2</v>
      </c>
    </row>
    <row r="7085" spans="2:3" ht="15.75">
      <c r="B7085" s="41">
        <v>7082</v>
      </c>
      <c r="C7085">
        <v>2</v>
      </c>
    </row>
    <row r="7086" spans="2:3" ht="15.75">
      <c r="B7086" s="41">
        <v>7083</v>
      </c>
      <c r="C7086">
        <v>2</v>
      </c>
    </row>
    <row r="7087" spans="2:3" ht="16.5" thickBot="1">
      <c r="B7087" s="43">
        <v>7084</v>
      </c>
      <c r="C7087">
        <v>2</v>
      </c>
    </row>
    <row r="7088" spans="2:3" ht="15.75">
      <c r="B7088" s="41">
        <v>7085</v>
      </c>
      <c r="C7088">
        <v>2</v>
      </c>
    </row>
    <row r="7089" spans="2:3" ht="15.75">
      <c r="B7089" s="41">
        <v>7086</v>
      </c>
      <c r="C7089">
        <v>2</v>
      </c>
    </row>
    <row r="7090" spans="2:3" ht="16.5" thickBot="1">
      <c r="B7090" s="43">
        <v>7087</v>
      </c>
      <c r="C7090">
        <v>2</v>
      </c>
    </row>
    <row r="7091" spans="2:3" ht="15.75">
      <c r="B7091" s="41">
        <v>7088</v>
      </c>
      <c r="C7091">
        <v>2</v>
      </c>
    </row>
    <row r="7092" spans="2:3" ht="15.75">
      <c r="B7092" s="41">
        <v>7089</v>
      </c>
      <c r="C7092">
        <v>2</v>
      </c>
    </row>
    <row r="7093" spans="2:3" ht="16.5" thickBot="1">
      <c r="B7093" s="43">
        <v>7090</v>
      </c>
      <c r="C7093">
        <v>2</v>
      </c>
    </row>
    <row r="7094" spans="2:3" ht="15.75">
      <c r="B7094" s="41">
        <v>7091</v>
      </c>
      <c r="C7094">
        <v>2</v>
      </c>
    </row>
    <row r="7095" spans="2:3" ht="15.75">
      <c r="B7095" s="41">
        <v>7092</v>
      </c>
      <c r="C7095">
        <v>2</v>
      </c>
    </row>
    <row r="7096" spans="2:3" ht="16.5" thickBot="1">
      <c r="B7096" s="43">
        <v>7093</v>
      </c>
      <c r="C7096">
        <v>2</v>
      </c>
    </row>
    <row r="7097" spans="2:3" ht="15.75">
      <c r="B7097" s="41">
        <v>7094</v>
      </c>
      <c r="C7097">
        <v>2</v>
      </c>
    </row>
    <row r="7098" spans="2:3" ht="15.75">
      <c r="B7098" s="41">
        <v>7095</v>
      </c>
      <c r="C7098">
        <v>2</v>
      </c>
    </row>
    <row r="7099" spans="2:3" ht="16.5" thickBot="1">
      <c r="B7099" s="43">
        <v>7096</v>
      </c>
      <c r="C7099">
        <v>2</v>
      </c>
    </row>
    <row r="7100" spans="2:3" ht="15.75">
      <c r="B7100" s="41">
        <v>7097</v>
      </c>
      <c r="C7100">
        <v>2</v>
      </c>
    </row>
    <row r="7101" spans="2:3" ht="15.75">
      <c r="B7101" s="41">
        <v>7098</v>
      </c>
      <c r="C7101">
        <v>2</v>
      </c>
    </row>
    <row r="7102" spans="2:3" ht="16.5" thickBot="1">
      <c r="B7102" s="43">
        <v>7099</v>
      </c>
      <c r="C7102">
        <v>2</v>
      </c>
    </row>
    <row r="7103" spans="2:3" ht="15.75">
      <c r="B7103" s="41">
        <v>7100</v>
      </c>
      <c r="C7103">
        <v>2</v>
      </c>
    </row>
    <row r="7104" spans="2:3" ht="15.75">
      <c r="B7104" s="41">
        <v>7101</v>
      </c>
      <c r="C7104">
        <v>2</v>
      </c>
    </row>
    <row r="7105" spans="2:3" ht="16.5" thickBot="1">
      <c r="B7105" s="43">
        <v>7102</v>
      </c>
      <c r="C7105">
        <v>2</v>
      </c>
    </row>
    <row r="7106" spans="2:3" ht="15.75">
      <c r="B7106" s="41">
        <v>7103</v>
      </c>
      <c r="C7106">
        <v>2</v>
      </c>
    </row>
    <row r="7107" spans="2:3" ht="15.75">
      <c r="B7107" s="41">
        <v>7104</v>
      </c>
      <c r="C7107">
        <v>2</v>
      </c>
    </row>
    <row r="7108" spans="2:3" ht="16.5" thickBot="1">
      <c r="B7108" s="43">
        <v>7105</v>
      </c>
      <c r="C7108">
        <v>2</v>
      </c>
    </row>
    <row r="7109" spans="2:3" ht="15.75">
      <c r="B7109" s="41">
        <v>7106</v>
      </c>
      <c r="C7109">
        <v>2</v>
      </c>
    </row>
    <row r="7110" spans="2:3" ht="15.75">
      <c r="B7110" s="41">
        <v>7107</v>
      </c>
      <c r="C7110">
        <v>2</v>
      </c>
    </row>
    <row r="7111" spans="2:3" ht="16.5" thickBot="1">
      <c r="B7111" s="43">
        <v>7108</v>
      </c>
      <c r="C7111">
        <v>2</v>
      </c>
    </row>
    <row r="7112" spans="2:3" ht="15.75">
      <c r="B7112" s="41">
        <v>7109</v>
      </c>
      <c r="C7112">
        <v>2</v>
      </c>
    </row>
    <row r="7113" spans="2:3" ht="15.75">
      <c r="B7113" s="41">
        <v>7110</v>
      </c>
      <c r="C7113">
        <v>2</v>
      </c>
    </row>
    <row r="7114" spans="2:3" ht="16.5" thickBot="1">
      <c r="B7114" s="43">
        <v>7111</v>
      </c>
      <c r="C7114">
        <v>2</v>
      </c>
    </row>
    <row r="7115" spans="2:3" ht="15.75">
      <c r="B7115" s="41">
        <v>7112</v>
      </c>
      <c r="C7115">
        <v>2</v>
      </c>
    </row>
    <row r="7116" spans="2:3" ht="15.75">
      <c r="B7116" s="41">
        <v>7113</v>
      </c>
      <c r="C7116">
        <v>2</v>
      </c>
    </row>
    <row r="7117" spans="2:3" ht="16.5" thickBot="1">
      <c r="B7117" s="43">
        <v>7114</v>
      </c>
      <c r="C7117">
        <v>2</v>
      </c>
    </row>
    <row r="7118" spans="2:3" ht="15.75">
      <c r="B7118" s="41">
        <v>7115</v>
      </c>
      <c r="C7118">
        <v>2</v>
      </c>
    </row>
    <row r="7119" spans="2:3" ht="15.75">
      <c r="B7119" s="41">
        <v>7116</v>
      </c>
      <c r="C7119">
        <v>2</v>
      </c>
    </row>
    <row r="7120" spans="2:3" ht="16.5" thickBot="1">
      <c r="B7120" s="43">
        <v>7117</v>
      </c>
      <c r="C7120">
        <v>2</v>
      </c>
    </row>
    <row r="7121" spans="2:3" ht="15.75">
      <c r="B7121" s="41">
        <v>7118</v>
      </c>
      <c r="C7121">
        <v>2</v>
      </c>
    </row>
    <row r="7122" spans="2:3" ht="15.75">
      <c r="B7122" s="41">
        <v>7119</v>
      </c>
      <c r="C7122">
        <v>2</v>
      </c>
    </row>
    <row r="7123" spans="2:3" ht="16.5" thickBot="1">
      <c r="B7123" s="43">
        <v>7120</v>
      </c>
      <c r="C7123">
        <v>2</v>
      </c>
    </row>
    <row r="7124" spans="2:3" ht="15.75">
      <c r="B7124" s="41">
        <v>7121</v>
      </c>
      <c r="C7124">
        <v>2</v>
      </c>
    </row>
    <row r="7125" spans="2:3" ht="15.75">
      <c r="B7125" s="41">
        <v>7122</v>
      </c>
      <c r="C7125">
        <v>2</v>
      </c>
    </row>
    <row r="7126" spans="2:3" ht="16.5" thickBot="1">
      <c r="B7126" s="43">
        <v>7123</v>
      </c>
      <c r="C7126">
        <v>2</v>
      </c>
    </row>
    <row r="7127" spans="2:3" ht="15.75">
      <c r="B7127" s="41">
        <v>7124</v>
      </c>
      <c r="C7127">
        <v>2</v>
      </c>
    </row>
    <row r="7128" spans="2:3" ht="15.75">
      <c r="B7128" s="41">
        <v>7125</v>
      </c>
      <c r="C7128">
        <v>2</v>
      </c>
    </row>
    <row r="7129" spans="2:3" ht="16.5" thickBot="1">
      <c r="B7129" s="43">
        <v>7126</v>
      </c>
      <c r="C7129">
        <v>2</v>
      </c>
    </row>
    <row r="7130" spans="2:3" ht="15.75">
      <c r="B7130" s="41">
        <v>7127</v>
      </c>
      <c r="C7130">
        <v>2</v>
      </c>
    </row>
    <row r="7131" spans="2:3" ht="15.75">
      <c r="B7131" s="41">
        <v>7128</v>
      </c>
      <c r="C7131">
        <v>2</v>
      </c>
    </row>
    <row r="7132" spans="2:3" ht="16.5" thickBot="1">
      <c r="B7132" s="43">
        <v>7129</v>
      </c>
      <c r="C7132">
        <v>2</v>
      </c>
    </row>
    <row r="7133" spans="2:3" ht="15.75">
      <c r="B7133" s="41">
        <v>7130</v>
      </c>
      <c r="C7133">
        <v>2</v>
      </c>
    </row>
    <row r="7134" spans="2:3" ht="15.75">
      <c r="B7134" s="41">
        <v>7131</v>
      </c>
      <c r="C7134">
        <v>2</v>
      </c>
    </row>
    <row r="7135" spans="2:3" ht="16.5" thickBot="1">
      <c r="B7135" s="43">
        <v>7132</v>
      </c>
      <c r="C7135">
        <v>2</v>
      </c>
    </row>
    <row r="7136" spans="2:3" ht="15.75">
      <c r="B7136" s="41">
        <v>7133</v>
      </c>
      <c r="C7136">
        <v>2</v>
      </c>
    </row>
    <row r="7137" spans="2:3" ht="15.75">
      <c r="B7137" s="41">
        <v>7134</v>
      </c>
      <c r="C7137">
        <v>2</v>
      </c>
    </row>
    <row r="7138" spans="2:3" ht="16.5" thickBot="1">
      <c r="B7138" s="43">
        <v>7135</v>
      </c>
      <c r="C7138">
        <v>2</v>
      </c>
    </row>
    <row r="7139" spans="2:3" ht="15.75">
      <c r="B7139" s="41">
        <v>7136</v>
      </c>
      <c r="C7139">
        <v>2</v>
      </c>
    </row>
    <row r="7140" spans="2:3" ht="15.75">
      <c r="B7140" s="41">
        <v>7137</v>
      </c>
      <c r="C7140">
        <v>2</v>
      </c>
    </row>
    <row r="7141" spans="2:3" ht="16.5" thickBot="1">
      <c r="B7141" s="43">
        <v>7138</v>
      </c>
      <c r="C7141">
        <v>2</v>
      </c>
    </row>
    <row r="7142" spans="2:3" ht="15.75">
      <c r="B7142" s="41">
        <v>7139</v>
      </c>
      <c r="C7142">
        <v>2</v>
      </c>
    </row>
    <row r="7143" spans="2:3" ht="15.75">
      <c r="B7143" s="41">
        <v>7140</v>
      </c>
      <c r="C7143">
        <v>2</v>
      </c>
    </row>
    <row r="7144" spans="2:3" ht="16.5" thickBot="1">
      <c r="B7144" s="43">
        <v>7141</v>
      </c>
      <c r="C7144">
        <v>2</v>
      </c>
    </row>
    <row r="7145" spans="2:3" ht="15.75">
      <c r="B7145" s="41">
        <v>7142</v>
      </c>
      <c r="C7145">
        <v>2</v>
      </c>
    </row>
    <row r="7146" spans="2:3" ht="15.75">
      <c r="B7146" s="41">
        <v>7143</v>
      </c>
      <c r="C7146">
        <v>2</v>
      </c>
    </row>
    <row r="7147" spans="2:3" ht="16.5" thickBot="1">
      <c r="B7147" s="43">
        <v>7144</v>
      </c>
      <c r="C7147">
        <v>2</v>
      </c>
    </row>
    <row r="7148" spans="2:3" ht="15.75">
      <c r="B7148" s="41">
        <v>7145</v>
      </c>
      <c r="C7148">
        <v>2</v>
      </c>
    </row>
    <row r="7149" spans="2:3" ht="15.75">
      <c r="B7149" s="41">
        <v>7146</v>
      </c>
      <c r="C7149">
        <v>2</v>
      </c>
    </row>
    <row r="7150" spans="2:3" ht="16.5" thickBot="1">
      <c r="B7150" s="43">
        <v>7147</v>
      </c>
      <c r="C7150">
        <v>2</v>
      </c>
    </row>
    <row r="7151" spans="2:3" ht="15.75">
      <c r="B7151" s="41">
        <v>7148</v>
      </c>
      <c r="C7151">
        <v>2</v>
      </c>
    </row>
    <row r="7152" spans="2:3" ht="15.75">
      <c r="B7152" s="41">
        <v>7149</v>
      </c>
      <c r="C7152">
        <v>2</v>
      </c>
    </row>
    <row r="7153" spans="2:3" ht="16.5" thickBot="1">
      <c r="B7153" s="43">
        <v>7150</v>
      </c>
      <c r="C7153">
        <v>2</v>
      </c>
    </row>
    <row r="7154" spans="2:3" ht="15.75">
      <c r="B7154" s="41">
        <v>7151</v>
      </c>
      <c r="C7154">
        <v>2</v>
      </c>
    </row>
    <row r="7155" spans="2:3" ht="15.75">
      <c r="B7155" s="41">
        <v>7152</v>
      </c>
      <c r="C7155">
        <v>2</v>
      </c>
    </row>
    <row r="7156" spans="2:3" ht="16.5" thickBot="1">
      <c r="B7156" s="43">
        <v>7153</v>
      </c>
      <c r="C7156">
        <v>2</v>
      </c>
    </row>
    <row r="7157" spans="2:3" ht="15.75">
      <c r="B7157" s="41">
        <v>7154</v>
      </c>
      <c r="C7157">
        <v>2</v>
      </c>
    </row>
    <row r="7158" spans="2:3" ht="15.75">
      <c r="B7158" s="41">
        <v>7155</v>
      </c>
      <c r="C7158">
        <v>2</v>
      </c>
    </row>
    <row r="7159" spans="2:3" ht="16.5" thickBot="1">
      <c r="B7159" s="43">
        <v>7156</v>
      </c>
      <c r="C7159">
        <v>2</v>
      </c>
    </row>
    <row r="7160" spans="2:3" ht="15.75">
      <c r="B7160" s="41">
        <v>7157</v>
      </c>
      <c r="C7160">
        <v>2</v>
      </c>
    </row>
    <row r="7161" spans="2:3" ht="15.75">
      <c r="B7161" s="41">
        <v>7158</v>
      </c>
      <c r="C7161">
        <v>2</v>
      </c>
    </row>
    <row r="7162" spans="2:3" ht="16.5" thickBot="1">
      <c r="B7162" s="43">
        <v>7159</v>
      </c>
      <c r="C7162">
        <v>2</v>
      </c>
    </row>
    <row r="7163" spans="2:3" ht="15.75">
      <c r="B7163" s="41">
        <v>7160</v>
      </c>
      <c r="C7163">
        <v>2</v>
      </c>
    </row>
    <row r="7164" spans="2:3" ht="15.75">
      <c r="B7164" s="41">
        <v>7161</v>
      </c>
      <c r="C7164">
        <v>2</v>
      </c>
    </row>
    <row r="7165" spans="2:3" ht="16.5" thickBot="1">
      <c r="B7165" s="43">
        <v>7162</v>
      </c>
      <c r="C7165">
        <v>2</v>
      </c>
    </row>
    <row r="7166" spans="2:3" ht="15.75">
      <c r="B7166" s="41">
        <v>7163</v>
      </c>
      <c r="C7166">
        <v>2</v>
      </c>
    </row>
    <row r="7167" spans="2:3" ht="15.75">
      <c r="B7167" s="41">
        <v>7164</v>
      </c>
      <c r="C7167">
        <v>2</v>
      </c>
    </row>
    <row r="7168" spans="2:3" ht="16.5" thickBot="1">
      <c r="B7168" s="43">
        <v>7165</v>
      </c>
      <c r="C7168">
        <v>2</v>
      </c>
    </row>
    <row r="7169" spans="2:3" ht="15.75">
      <c r="B7169" s="41">
        <v>7166</v>
      </c>
      <c r="C7169">
        <v>2</v>
      </c>
    </row>
    <row r="7170" spans="2:3" ht="15.75">
      <c r="B7170" s="41">
        <v>7167</v>
      </c>
      <c r="C7170">
        <v>2</v>
      </c>
    </row>
    <row r="7171" spans="2:3" ht="16.5" thickBot="1">
      <c r="B7171" s="43">
        <v>7168</v>
      </c>
      <c r="C7171">
        <v>2</v>
      </c>
    </row>
    <row r="7172" spans="2:3" ht="15.75">
      <c r="B7172" s="41">
        <v>7169</v>
      </c>
      <c r="C7172">
        <v>2</v>
      </c>
    </row>
    <row r="7173" spans="2:3" ht="15.75">
      <c r="B7173" s="41">
        <v>7170</v>
      </c>
      <c r="C7173">
        <v>2</v>
      </c>
    </row>
    <row r="7174" spans="2:3" ht="16.5" thickBot="1">
      <c r="B7174" s="43">
        <v>7171</v>
      </c>
      <c r="C7174">
        <v>2</v>
      </c>
    </row>
    <row r="7175" spans="2:3" ht="15.75">
      <c r="B7175" s="41">
        <v>7172</v>
      </c>
      <c r="C7175">
        <v>2</v>
      </c>
    </row>
    <row r="7176" spans="2:3" ht="15.75">
      <c r="B7176" s="41">
        <v>7173</v>
      </c>
      <c r="C7176">
        <v>2</v>
      </c>
    </row>
    <row r="7177" spans="2:3" ht="16.5" thickBot="1">
      <c r="B7177" s="43">
        <v>7174</v>
      </c>
      <c r="C7177">
        <v>2</v>
      </c>
    </row>
    <row r="7178" spans="2:3" ht="15.75">
      <c r="B7178" s="41">
        <v>7175</v>
      </c>
      <c r="C7178">
        <v>2</v>
      </c>
    </row>
    <row r="7179" spans="2:3" ht="15.75">
      <c r="B7179" s="41">
        <v>7176</v>
      </c>
      <c r="C7179">
        <v>2</v>
      </c>
    </row>
    <row r="7180" spans="2:3" ht="16.5" thickBot="1">
      <c r="B7180" s="43">
        <v>7177</v>
      </c>
      <c r="C7180">
        <v>2</v>
      </c>
    </row>
    <row r="7181" spans="2:3" ht="15.75">
      <c r="B7181" s="41">
        <v>7178</v>
      </c>
      <c r="C7181">
        <v>2</v>
      </c>
    </row>
    <row r="7182" spans="2:3" ht="15.75">
      <c r="B7182" s="41">
        <v>7179</v>
      </c>
      <c r="C7182">
        <v>2</v>
      </c>
    </row>
    <row r="7183" spans="2:3" ht="16.5" thickBot="1">
      <c r="B7183" s="43">
        <v>7180</v>
      </c>
      <c r="C7183">
        <v>2</v>
      </c>
    </row>
    <row r="7184" spans="2:3" ht="15.75">
      <c r="B7184" s="41">
        <v>7181</v>
      </c>
      <c r="C7184">
        <v>2</v>
      </c>
    </row>
    <row r="7185" spans="2:3" ht="15.75">
      <c r="B7185" s="41">
        <v>7182</v>
      </c>
      <c r="C7185">
        <v>2</v>
      </c>
    </row>
    <row r="7186" spans="2:3" ht="16.5" thickBot="1">
      <c r="B7186" s="43">
        <v>7183</v>
      </c>
      <c r="C7186">
        <v>2</v>
      </c>
    </row>
    <row r="7187" spans="2:3" ht="15.75">
      <c r="B7187" s="41">
        <v>7184</v>
      </c>
      <c r="C7187">
        <v>2</v>
      </c>
    </row>
    <row r="7188" spans="2:3" ht="15.75">
      <c r="B7188" s="41">
        <v>7185</v>
      </c>
      <c r="C7188">
        <v>2</v>
      </c>
    </row>
    <row r="7189" spans="2:3" ht="16.5" thickBot="1">
      <c r="B7189" s="43">
        <v>7186</v>
      </c>
      <c r="C7189">
        <v>2</v>
      </c>
    </row>
    <row r="7190" spans="2:3" ht="15.75">
      <c r="B7190" s="41">
        <v>7187</v>
      </c>
      <c r="C7190">
        <v>2</v>
      </c>
    </row>
    <row r="7191" spans="2:3" ht="15.75">
      <c r="B7191" s="41">
        <v>7188</v>
      </c>
      <c r="C7191">
        <v>2</v>
      </c>
    </row>
    <row r="7192" spans="2:3" ht="16.5" thickBot="1">
      <c r="B7192" s="43">
        <v>7189</v>
      </c>
      <c r="C7192">
        <v>3</v>
      </c>
    </row>
    <row r="7193" spans="2:3" ht="15.75">
      <c r="B7193" s="41">
        <v>7190</v>
      </c>
      <c r="C7193">
        <v>3</v>
      </c>
    </row>
    <row r="7194" spans="2:3" ht="15.75">
      <c r="B7194" s="41">
        <v>7191</v>
      </c>
      <c r="C7194">
        <v>3</v>
      </c>
    </row>
    <row r="7195" spans="2:3" ht="16.5" thickBot="1">
      <c r="B7195" s="43">
        <v>7192</v>
      </c>
      <c r="C7195">
        <v>3</v>
      </c>
    </row>
    <row r="7196" spans="2:3" ht="15.75">
      <c r="B7196" s="41">
        <v>7193</v>
      </c>
      <c r="C7196">
        <v>3</v>
      </c>
    </row>
    <row r="7197" spans="2:3" ht="15.75">
      <c r="B7197" s="41">
        <v>7194</v>
      </c>
      <c r="C7197">
        <v>3</v>
      </c>
    </row>
    <row r="7198" spans="2:3" ht="16.5" thickBot="1">
      <c r="B7198" s="43">
        <v>7195</v>
      </c>
      <c r="C7198">
        <v>3</v>
      </c>
    </row>
    <row r="7199" spans="2:3" ht="15.75">
      <c r="B7199" s="41">
        <v>7196</v>
      </c>
      <c r="C7199">
        <v>3</v>
      </c>
    </row>
    <row r="7200" spans="2:3" ht="15.75">
      <c r="B7200" s="41">
        <v>7197</v>
      </c>
      <c r="C7200">
        <v>3</v>
      </c>
    </row>
    <row r="7201" spans="2:3" ht="16.5" thickBot="1">
      <c r="B7201" s="43">
        <v>7198</v>
      </c>
      <c r="C7201">
        <v>3</v>
      </c>
    </row>
    <row r="7202" spans="2:3" ht="15.75">
      <c r="B7202" s="41">
        <v>7199</v>
      </c>
      <c r="C7202">
        <v>3</v>
      </c>
    </row>
    <row r="7203" spans="2:3" ht="15.75">
      <c r="B7203" s="41">
        <v>7200</v>
      </c>
      <c r="C7203">
        <v>3</v>
      </c>
    </row>
    <row r="7204" spans="2:3" ht="16.5" thickBot="1">
      <c r="B7204" s="43">
        <v>7201</v>
      </c>
      <c r="C7204">
        <v>3</v>
      </c>
    </row>
    <row r="7205" spans="2:3" ht="15.75">
      <c r="B7205" s="41">
        <v>7202</v>
      </c>
      <c r="C7205">
        <v>3</v>
      </c>
    </row>
    <row r="7206" spans="2:3" ht="15.75">
      <c r="B7206" s="41">
        <v>7203</v>
      </c>
      <c r="C7206">
        <v>3</v>
      </c>
    </row>
    <row r="7207" spans="2:3" ht="16.5" thickBot="1">
      <c r="B7207" s="43">
        <v>7204</v>
      </c>
      <c r="C7207">
        <v>3</v>
      </c>
    </row>
  </sheetData>
  <phoneticPr fontId="0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7207"/>
  <sheetViews>
    <sheetView topLeftCell="A7199" workbookViewId="0">
      <selection activeCell="A7208" sqref="A7208:XFD7376"/>
    </sheetView>
  </sheetViews>
  <sheetFormatPr defaultRowHeight="12.75"/>
  <sheetData>
    <row r="1" spans="1:3" ht="15.75">
      <c r="A1" s="5" t="s">
        <v>29</v>
      </c>
      <c r="B1" s="5"/>
      <c r="C1" s="5"/>
    </row>
    <row r="2" spans="1:3" ht="16.5" thickBot="1">
      <c r="A2" s="5"/>
      <c r="B2" s="5"/>
      <c r="C2" s="5"/>
    </row>
    <row r="3" spans="1:3" ht="15.75">
      <c r="A3" s="5"/>
      <c r="B3" s="44" t="s">
        <v>0</v>
      </c>
      <c r="C3" s="45" t="s">
        <v>48</v>
      </c>
    </row>
    <row r="4" spans="1:3" ht="15.75">
      <c r="A4" s="5"/>
      <c r="B4" s="41">
        <v>1</v>
      </c>
      <c r="C4">
        <v>1</v>
      </c>
    </row>
    <row r="5" spans="1:3" ht="15.75">
      <c r="A5" s="5"/>
      <c r="B5" s="41">
        <v>2</v>
      </c>
      <c r="C5">
        <v>1</v>
      </c>
    </row>
    <row r="6" spans="1:3" ht="15.75">
      <c r="A6" s="5"/>
      <c r="B6" s="41">
        <v>3</v>
      </c>
      <c r="C6">
        <v>1</v>
      </c>
    </row>
    <row r="7" spans="1:3" ht="15.75">
      <c r="A7" s="5"/>
      <c r="B7" s="41">
        <v>4</v>
      </c>
      <c r="C7">
        <v>1</v>
      </c>
    </row>
    <row r="8" spans="1:3" ht="15.75">
      <c r="A8" s="5"/>
      <c r="B8" s="41">
        <v>5</v>
      </c>
      <c r="C8">
        <v>1</v>
      </c>
    </row>
    <row r="9" spans="1:3" ht="15.75">
      <c r="A9" s="5"/>
      <c r="B9" s="41">
        <v>6</v>
      </c>
      <c r="C9">
        <v>1</v>
      </c>
    </row>
    <row r="10" spans="1:3" ht="15.75">
      <c r="A10" s="5"/>
      <c r="B10" s="41">
        <v>7</v>
      </c>
      <c r="C10">
        <v>1</v>
      </c>
    </row>
    <row r="11" spans="1:3" ht="15.75">
      <c r="A11" s="5"/>
      <c r="B11" s="41">
        <v>8</v>
      </c>
      <c r="C11">
        <v>1</v>
      </c>
    </row>
    <row r="12" spans="1:3" ht="15.75">
      <c r="A12" s="5"/>
      <c r="B12" s="41">
        <v>9</v>
      </c>
      <c r="C12">
        <v>1</v>
      </c>
    </row>
    <row r="13" spans="1:3" ht="15.75">
      <c r="A13" s="5"/>
      <c r="B13" s="41">
        <v>10</v>
      </c>
      <c r="C13">
        <v>1</v>
      </c>
    </row>
    <row r="14" spans="1:3" ht="15.75">
      <c r="A14" s="5"/>
      <c r="B14" s="41">
        <v>11</v>
      </c>
      <c r="C14">
        <v>1</v>
      </c>
    </row>
    <row r="15" spans="1:3" ht="15.75">
      <c r="A15" s="5"/>
      <c r="B15" s="41">
        <v>12</v>
      </c>
      <c r="C15">
        <v>1</v>
      </c>
    </row>
    <row r="16" spans="1:3" ht="15.75">
      <c r="A16" s="5"/>
      <c r="B16" s="41">
        <v>13</v>
      </c>
      <c r="C16">
        <v>1</v>
      </c>
    </row>
    <row r="17" spans="1:3" ht="15.75">
      <c r="A17" s="5"/>
      <c r="B17" s="41">
        <v>14</v>
      </c>
      <c r="C17">
        <v>1</v>
      </c>
    </row>
    <row r="18" spans="1:3" ht="15.75">
      <c r="A18" s="5"/>
      <c r="B18" s="41">
        <v>15</v>
      </c>
      <c r="C18">
        <v>1</v>
      </c>
    </row>
    <row r="19" spans="1:3" ht="15.75">
      <c r="A19" s="5"/>
      <c r="B19" s="41">
        <v>16</v>
      </c>
      <c r="C19">
        <v>3</v>
      </c>
    </row>
    <row r="20" spans="1:3" ht="15.75">
      <c r="A20" s="5"/>
      <c r="B20" s="41">
        <v>17</v>
      </c>
      <c r="C20">
        <v>1</v>
      </c>
    </row>
    <row r="21" spans="1:3" ht="15.75">
      <c r="A21" s="5"/>
      <c r="B21" s="41">
        <v>18</v>
      </c>
      <c r="C21">
        <v>2</v>
      </c>
    </row>
    <row r="22" spans="1:3" ht="15.75">
      <c r="A22" s="5"/>
      <c r="B22" s="41">
        <v>19</v>
      </c>
      <c r="C22">
        <v>1</v>
      </c>
    </row>
    <row r="23" spans="1:3" ht="15.75">
      <c r="A23" s="5"/>
      <c r="B23" s="41">
        <v>20</v>
      </c>
      <c r="C23">
        <v>1</v>
      </c>
    </row>
    <row r="24" spans="1:3" ht="15.75">
      <c r="B24" s="41">
        <v>21</v>
      </c>
      <c r="C24">
        <v>1</v>
      </c>
    </row>
    <row r="25" spans="1:3" ht="15.75">
      <c r="B25" s="41">
        <v>22</v>
      </c>
      <c r="C25">
        <v>1</v>
      </c>
    </row>
    <row r="26" spans="1:3" ht="15.75">
      <c r="B26" s="41">
        <v>23</v>
      </c>
      <c r="C26">
        <v>1</v>
      </c>
    </row>
    <row r="27" spans="1:3" ht="15.75">
      <c r="B27" s="41">
        <v>24</v>
      </c>
      <c r="C27">
        <v>1</v>
      </c>
    </row>
    <row r="28" spans="1:3" ht="15.75">
      <c r="B28" s="41">
        <v>25</v>
      </c>
      <c r="C28">
        <v>3</v>
      </c>
    </row>
    <row r="29" spans="1:3" ht="15.75">
      <c r="B29" s="41">
        <v>26</v>
      </c>
      <c r="C29">
        <v>1</v>
      </c>
    </row>
    <row r="30" spans="1:3" ht="15.75">
      <c r="B30" s="41">
        <v>27</v>
      </c>
      <c r="C30">
        <v>2</v>
      </c>
    </row>
    <row r="31" spans="1:3" ht="15.75">
      <c r="B31" s="41">
        <v>28</v>
      </c>
      <c r="C31">
        <v>1</v>
      </c>
    </row>
    <row r="32" spans="1:3" ht="15.75">
      <c r="B32" s="41">
        <v>29</v>
      </c>
      <c r="C32">
        <v>1</v>
      </c>
    </row>
    <row r="33" spans="2:3" ht="15.75">
      <c r="B33" s="41">
        <v>30</v>
      </c>
      <c r="C33">
        <v>1</v>
      </c>
    </row>
    <row r="34" spans="2:3" ht="15.75">
      <c r="B34" s="41">
        <v>31</v>
      </c>
      <c r="C34">
        <v>2</v>
      </c>
    </row>
    <row r="35" spans="2:3" ht="15.75">
      <c r="B35" s="41">
        <v>32</v>
      </c>
      <c r="C35">
        <v>2</v>
      </c>
    </row>
    <row r="36" spans="2:3" ht="15.75">
      <c r="B36" s="41">
        <v>33</v>
      </c>
      <c r="C36">
        <v>1</v>
      </c>
    </row>
    <row r="37" spans="2:3" ht="15.75">
      <c r="B37" s="41">
        <v>34</v>
      </c>
      <c r="C37">
        <v>1</v>
      </c>
    </row>
    <row r="38" spans="2:3" ht="15.75">
      <c r="B38" s="41">
        <v>35</v>
      </c>
      <c r="C38">
        <v>2</v>
      </c>
    </row>
    <row r="39" spans="2:3" ht="15.75">
      <c r="B39" s="41">
        <v>36</v>
      </c>
      <c r="C39">
        <v>1</v>
      </c>
    </row>
    <row r="40" spans="2:3" ht="15.75">
      <c r="B40" s="41">
        <v>37</v>
      </c>
      <c r="C40">
        <v>1</v>
      </c>
    </row>
    <row r="41" spans="2:3" ht="15.75">
      <c r="B41" s="41">
        <v>38</v>
      </c>
      <c r="C41">
        <v>2</v>
      </c>
    </row>
    <row r="42" spans="2:3" ht="15.75">
      <c r="B42" s="41">
        <v>39</v>
      </c>
      <c r="C42">
        <v>1</v>
      </c>
    </row>
    <row r="43" spans="2:3" ht="15.75">
      <c r="B43" s="41">
        <v>40</v>
      </c>
      <c r="C43">
        <v>1</v>
      </c>
    </row>
    <row r="44" spans="2:3" ht="15.75">
      <c r="B44" s="41">
        <v>41</v>
      </c>
      <c r="C44">
        <v>1</v>
      </c>
    </row>
    <row r="45" spans="2:3" ht="15.75">
      <c r="B45" s="41">
        <v>42</v>
      </c>
      <c r="C45">
        <v>2</v>
      </c>
    </row>
    <row r="46" spans="2:3" ht="15.75">
      <c r="B46" s="41">
        <v>43</v>
      </c>
      <c r="C46">
        <v>3</v>
      </c>
    </row>
    <row r="47" spans="2:3" ht="15.75">
      <c r="B47" s="41">
        <v>44</v>
      </c>
      <c r="C47">
        <v>1</v>
      </c>
    </row>
    <row r="48" spans="2:3" ht="15.75">
      <c r="B48" s="41">
        <v>45</v>
      </c>
      <c r="C48">
        <v>1</v>
      </c>
    </row>
    <row r="49" spans="2:3" ht="15.75">
      <c r="B49" s="41">
        <v>46</v>
      </c>
      <c r="C49">
        <v>1</v>
      </c>
    </row>
    <row r="50" spans="2:3" ht="15.75">
      <c r="B50" s="41">
        <v>47</v>
      </c>
      <c r="C50">
        <v>1</v>
      </c>
    </row>
    <row r="51" spans="2:3" ht="15.75">
      <c r="B51" s="41">
        <v>48</v>
      </c>
      <c r="C51">
        <v>1</v>
      </c>
    </row>
    <row r="52" spans="2:3" ht="15.75">
      <c r="B52" s="41">
        <v>49</v>
      </c>
      <c r="C52">
        <v>1</v>
      </c>
    </row>
    <row r="53" spans="2:3" ht="15.75">
      <c r="B53" s="41">
        <v>50</v>
      </c>
      <c r="C53">
        <v>1</v>
      </c>
    </row>
    <row r="54" spans="2:3" ht="15.75">
      <c r="B54" s="41">
        <v>51</v>
      </c>
      <c r="C54">
        <v>1</v>
      </c>
    </row>
    <row r="55" spans="2:3" ht="15.75">
      <c r="B55" s="41">
        <v>52</v>
      </c>
      <c r="C55">
        <v>2</v>
      </c>
    </row>
    <row r="56" spans="2:3" ht="15.75">
      <c r="B56" s="41">
        <v>53</v>
      </c>
      <c r="C56">
        <v>1</v>
      </c>
    </row>
    <row r="57" spans="2:3" ht="15.75">
      <c r="B57" s="41">
        <v>54</v>
      </c>
      <c r="C57">
        <v>2</v>
      </c>
    </row>
    <row r="58" spans="2:3" ht="15.75">
      <c r="B58" s="41">
        <v>55</v>
      </c>
      <c r="C58">
        <v>1</v>
      </c>
    </row>
    <row r="59" spans="2:3" ht="15.75">
      <c r="B59" s="41">
        <v>56</v>
      </c>
      <c r="C59">
        <v>1</v>
      </c>
    </row>
    <row r="60" spans="2:3" ht="15.75">
      <c r="B60" s="41">
        <v>57</v>
      </c>
      <c r="C60">
        <v>1</v>
      </c>
    </row>
    <row r="61" spans="2:3" ht="15.75">
      <c r="B61" s="41">
        <v>58</v>
      </c>
      <c r="C61">
        <v>1</v>
      </c>
    </row>
    <row r="62" spans="2:3" ht="15.75">
      <c r="B62" s="41">
        <v>59</v>
      </c>
      <c r="C62">
        <v>1</v>
      </c>
    </row>
    <row r="63" spans="2:3" ht="15.75">
      <c r="B63" s="41">
        <v>60</v>
      </c>
      <c r="C63">
        <v>1</v>
      </c>
    </row>
    <row r="64" spans="2:3" ht="15.75">
      <c r="B64" s="41">
        <v>61</v>
      </c>
      <c r="C64">
        <v>1</v>
      </c>
    </row>
    <row r="65" spans="2:3" ht="15.75">
      <c r="B65" s="41">
        <v>62</v>
      </c>
      <c r="C65">
        <v>1</v>
      </c>
    </row>
    <row r="66" spans="2:3" ht="15.75">
      <c r="B66" s="41">
        <v>63</v>
      </c>
      <c r="C66">
        <v>1</v>
      </c>
    </row>
    <row r="67" spans="2:3" ht="15.75">
      <c r="B67" s="41">
        <v>64</v>
      </c>
      <c r="C67">
        <v>2</v>
      </c>
    </row>
    <row r="68" spans="2:3" ht="15.75">
      <c r="B68" s="41">
        <v>65</v>
      </c>
      <c r="C68">
        <v>1</v>
      </c>
    </row>
    <row r="69" spans="2:3" ht="15.75">
      <c r="B69" s="41">
        <v>66</v>
      </c>
      <c r="C69">
        <v>1</v>
      </c>
    </row>
    <row r="70" spans="2:3" ht="15.75">
      <c r="B70" s="41">
        <v>67</v>
      </c>
      <c r="C70">
        <v>2</v>
      </c>
    </row>
    <row r="71" spans="2:3" ht="15.75">
      <c r="B71" s="41">
        <v>68</v>
      </c>
      <c r="C71">
        <v>1</v>
      </c>
    </row>
    <row r="72" spans="2:3" ht="15.75">
      <c r="B72" s="41">
        <v>69</v>
      </c>
      <c r="C72">
        <v>3</v>
      </c>
    </row>
    <row r="73" spans="2:3" ht="15.75">
      <c r="B73" s="41">
        <v>70</v>
      </c>
      <c r="C73">
        <v>1</v>
      </c>
    </row>
    <row r="74" spans="2:3" ht="15.75">
      <c r="B74" s="41">
        <v>71</v>
      </c>
      <c r="C74">
        <v>2</v>
      </c>
    </row>
    <row r="75" spans="2:3" ht="15.75">
      <c r="B75" s="41">
        <v>72</v>
      </c>
      <c r="C75">
        <v>1</v>
      </c>
    </row>
    <row r="76" spans="2:3" ht="15.75">
      <c r="B76" s="41">
        <v>73</v>
      </c>
      <c r="C76">
        <v>1</v>
      </c>
    </row>
    <row r="77" spans="2:3" ht="15.75">
      <c r="B77" s="41">
        <v>74</v>
      </c>
      <c r="C77">
        <v>1</v>
      </c>
    </row>
    <row r="78" spans="2:3" ht="15.75">
      <c r="B78" s="41">
        <v>75</v>
      </c>
      <c r="C78">
        <v>1</v>
      </c>
    </row>
    <row r="79" spans="2:3" ht="15.75">
      <c r="B79" s="41">
        <v>76</v>
      </c>
      <c r="C79">
        <v>1</v>
      </c>
    </row>
    <row r="80" spans="2:3" ht="15.75">
      <c r="B80" s="41">
        <v>77</v>
      </c>
      <c r="C80">
        <v>1</v>
      </c>
    </row>
    <row r="81" spans="2:3" ht="15.75">
      <c r="B81" s="41">
        <v>78</v>
      </c>
      <c r="C81">
        <v>1</v>
      </c>
    </row>
    <row r="82" spans="2:3" ht="15.75">
      <c r="B82" s="41">
        <v>79</v>
      </c>
      <c r="C82">
        <v>1</v>
      </c>
    </row>
    <row r="83" spans="2:3" ht="15.75">
      <c r="B83" s="41">
        <v>80</v>
      </c>
      <c r="C83">
        <v>1</v>
      </c>
    </row>
    <row r="84" spans="2:3" ht="15.75">
      <c r="B84" s="41">
        <v>81</v>
      </c>
      <c r="C84">
        <v>1</v>
      </c>
    </row>
    <row r="85" spans="2:3" ht="15.75">
      <c r="B85" s="41">
        <v>82</v>
      </c>
      <c r="C85">
        <v>1</v>
      </c>
    </row>
    <row r="86" spans="2:3" ht="15.75">
      <c r="B86" s="41">
        <v>83</v>
      </c>
      <c r="C86">
        <v>1</v>
      </c>
    </row>
    <row r="87" spans="2:3" ht="15.75">
      <c r="B87" s="41">
        <v>84</v>
      </c>
      <c r="C87">
        <v>1</v>
      </c>
    </row>
    <row r="88" spans="2:3" ht="15.75">
      <c r="B88" s="41">
        <v>85</v>
      </c>
      <c r="C88">
        <v>1</v>
      </c>
    </row>
    <row r="89" spans="2:3" ht="15.75">
      <c r="B89" s="41">
        <v>86</v>
      </c>
      <c r="C89">
        <v>1</v>
      </c>
    </row>
    <row r="90" spans="2:3" ht="15.75">
      <c r="B90" s="41">
        <v>87</v>
      </c>
      <c r="C90">
        <v>1</v>
      </c>
    </row>
    <row r="91" spans="2:3" ht="15.75">
      <c r="B91" s="41">
        <v>88</v>
      </c>
      <c r="C91">
        <v>1</v>
      </c>
    </row>
    <row r="92" spans="2:3" ht="15.75">
      <c r="B92" s="41">
        <v>89</v>
      </c>
      <c r="C92">
        <v>2</v>
      </c>
    </row>
    <row r="93" spans="2:3" ht="15.75">
      <c r="B93" s="41">
        <v>90</v>
      </c>
      <c r="C93">
        <v>1</v>
      </c>
    </row>
    <row r="94" spans="2:3" ht="15.75">
      <c r="B94" s="41">
        <v>91</v>
      </c>
      <c r="C94">
        <v>1</v>
      </c>
    </row>
    <row r="95" spans="2:3" ht="15.75">
      <c r="B95" s="41">
        <v>92</v>
      </c>
      <c r="C95">
        <v>1</v>
      </c>
    </row>
    <row r="96" spans="2:3" ht="15.75">
      <c r="B96" s="41">
        <v>93</v>
      </c>
      <c r="C96">
        <v>3</v>
      </c>
    </row>
    <row r="97" spans="2:3" ht="15.75">
      <c r="B97" s="41">
        <v>94</v>
      </c>
      <c r="C97">
        <v>1</v>
      </c>
    </row>
    <row r="98" spans="2:3" ht="15.75">
      <c r="B98" s="41">
        <v>95</v>
      </c>
      <c r="C98">
        <v>2</v>
      </c>
    </row>
    <row r="99" spans="2:3" ht="15.75">
      <c r="B99" s="41">
        <v>96</v>
      </c>
      <c r="C99">
        <v>1</v>
      </c>
    </row>
    <row r="100" spans="2:3" ht="15.75">
      <c r="B100" s="41">
        <v>97</v>
      </c>
      <c r="C100">
        <v>1</v>
      </c>
    </row>
    <row r="101" spans="2:3" ht="15.75">
      <c r="B101" s="41">
        <v>98</v>
      </c>
      <c r="C101">
        <v>1</v>
      </c>
    </row>
    <row r="102" spans="2:3" ht="15.75">
      <c r="B102" s="41">
        <v>99</v>
      </c>
      <c r="C102">
        <v>1</v>
      </c>
    </row>
    <row r="103" spans="2:3" ht="16.5" thickBot="1">
      <c r="B103" s="50">
        <v>100</v>
      </c>
      <c r="C103">
        <v>1</v>
      </c>
    </row>
    <row r="104" spans="2:3" ht="16.5" thickTop="1">
      <c r="B104" s="41">
        <v>101</v>
      </c>
      <c r="C104">
        <v>2</v>
      </c>
    </row>
    <row r="105" spans="2:3" ht="16.5" thickBot="1">
      <c r="B105" s="50">
        <v>102</v>
      </c>
      <c r="C105">
        <v>1</v>
      </c>
    </row>
    <row r="106" spans="2:3" ht="16.5" thickTop="1">
      <c r="B106" s="41">
        <v>103</v>
      </c>
      <c r="C106">
        <v>1</v>
      </c>
    </row>
    <row r="107" spans="2:3" ht="15.75">
      <c r="B107" s="41">
        <v>104</v>
      </c>
      <c r="C107">
        <v>1</v>
      </c>
    </row>
    <row r="108" spans="2:3" ht="16.5" thickBot="1">
      <c r="B108" s="50">
        <v>105</v>
      </c>
      <c r="C108">
        <v>1</v>
      </c>
    </row>
    <row r="109" spans="2:3" ht="16.5" thickTop="1">
      <c r="B109" s="41">
        <v>106</v>
      </c>
      <c r="C109">
        <v>1</v>
      </c>
    </row>
    <row r="110" spans="2:3" ht="16.5" thickBot="1">
      <c r="B110" s="50">
        <v>107</v>
      </c>
      <c r="C110">
        <v>1</v>
      </c>
    </row>
    <row r="111" spans="2:3" ht="16.5" thickTop="1">
      <c r="B111" s="41">
        <v>108</v>
      </c>
      <c r="C111">
        <v>1</v>
      </c>
    </row>
    <row r="112" spans="2:3" ht="15.75">
      <c r="B112" s="41">
        <v>109</v>
      </c>
      <c r="C112">
        <v>1</v>
      </c>
    </row>
    <row r="113" spans="2:3" ht="16.5" thickBot="1">
      <c r="B113" s="50">
        <v>110</v>
      </c>
      <c r="C113">
        <v>1</v>
      </c>
    </row>
    <row r="114" spans="2:3" ht="16.5" thickTop="1">
      <c r="B114" s="41">
        <v>111</v>
      </c>
      <c r="C114">
        <v>1</v>
      </c>
    </row>
    <row r="115" spans="2:3" ht="16.5" thickBot="1">
      <c r="B115" s="50">
        <v>112</v>
      </c>
      <c r="C115">
        <v>1</v>
      </c>
    </row>
    <row r="116" spans="2:3" ht="16.5" thickTop="1">
      <c r="B116" s="41">
        <v>113</v>
      </c>
      <c r="C116">
        <v>1</v>
      </c>
    </row>
    <row r="117" spans="2:3" ht="15.75">
      <c r="B117" s="41">
        <v>114</v>
      </c>
      <c r="C117">
        <v>1</v>
      </c>
    </row>
    <row r="118" spans="2:3" ht="16.5" thickBot="1">
      <c r="B118" s="50">
        <v>115</v>
      </c>
      <c r="C118">
        <v>1</v>
      </c>
    </row>
    <row r="119" spans="2:3" ht="16.5" thickTop="1">
      <c r="B119" s="41">
        <v>116</v>
      </c>
      <c r="C119">
        <v>1</v>
      </c>
    </row>
    <row r="120" spans="2:3" ht="16.5" thickBot="1">
      <c r="B120" s="50">
        <v>117</v>
      </c>
      <c r="C120">
        <v>1</v>
      </c>
    </row>
    <row r="121" spans="2:3" ht="16.5" thickTop="1">
      <c r="B121" s="41">
        <v>118</v>
      </c>
      <c r="C121">
        <v>1</v>
      </c>
    </row>
    <row r="122" spans="2:3" ht="15.75">
      <c r="B122" s="41">
        <v>119</v>
      </c>
      <c r="C122">
        <v>2</v>
      </c>
    </row>
    <row r="123" spans="2:3" ht="16.5" thickBot="1">
      <c r="B123" s="50">
        <v>120</v>
      </c>
      <c r="C123">
        <v>1</v>
      </c>
    </row>
    <row r="124" spans="2:3" ht="16.5" thickTop="1">
      <c r="B124" s="41">
        <v>121</v>
      </c>
      <c r="C124">
        <v>1</v>
      </c>
    </row>
    <row r="125" spans="2:3" ht="16.5" thickBot="1">
      <c r="B125" s="50">
        <v>122</v>
      </c>
      <c r="C125">
        <v>1</v>
      </c>
    </row>
    <row r="126" spans="2:3" ht="16.5" thickTop="1">
      <c r="B126" s="41">
        <v>123</v>
      </c>
      <c r="C126">
        <v>1</v>
      </c>
    </row>
    <row r="127" spans="2:3" ht="15.75">
      <c r="B127" s="41">
        <v>124</v>
      </c>
      <c r="C127">
        <v>2</v>
      </c>
    </row>
    <row r="128" spans="2:3" ht="16.5" thickBot="1">
      <c r="B128" s="50">
        <v>125</v>
      </c>
      <c r="C128">
        <v>1</v>
      </c>
    </row>
    <row r="129" spans="2:3" ht="16.5" thickTop="1">
      <c r="B129" s="41">
        <v>126</v>
      </c>
      <c r="C129">
        <v>1</v>
      </c>
    </row>
    <row r="130" spans="2:3" ht="16.5" thickBot="1">
      <c r="B130" s="50">
        <v>127</v>
      </c>
      <c r="C130">
        <v>2</v>
      </c>
    </row>
    <row r="131" spans="2:3" ht="16.5" thickTop="1">
      <c r="B131" s="41">
        <v>128</v>
      </c>
      <c r="C131">
        <v>3</v>
      </c>
    </row>
    <row r="132" spans="2:3" ht="15.75">
      <c r="B132" s="41">
        <v>129</v>
      </c>
      <c r="C132">
        <v>2</v>
      </c>
    </row>
    <row r="133" spans="2:3" ht="16.5" thickBot="1">
      <c r="B133" s="50">
        <v>130</v>
      </c>
      <c r="C133">
        <v>2</v>
      </c>
    </row>
    <row r="134" spans="2:3" ht="16.5" thickTop="1">
      <c r="B134" s="41">
        <v>131</v>
      </c>
      <c r="C134">
        <v>1</v>
      </c>
    </row>
    <row r="135" spans="2:3" ht="16.5" thickBot="1">
      <c r="B135" s="50">
        <v>132</v>
      </c>
      <c r="C135">
        <v>1</v>
      </c>
    </row>
    <row r="136" spans="2:3" ht="16.5" thickTop="1">
      <c r="B136" s="41">
        <v>133</v>
      </c>
      <c r="C136">
        <v>1</v>
      </c>
    </row>
    <row r="137" spans="2:3" ht="15.75">
      <c r="B137" s="41">
        <v>134</v>
      </c>
      <c r="C137">
        <v>1</v>
      </c>
    </row>
    <row r="138" spans="2:3" ht="16.5" thickBot="1">
      <c r="B138" s="50">
        <v>135</v>
      </c>
      <c r="C138">
        <v>1</v>
      </c>
    </row>
    <row r="139" spans="2:3" ht="16.5" thickTop="1">
      <c r="B139" s="41">
        <v>136</v>
      </c>
      <c r="C139">
        <v>1</v>
      </c>
    </row>
    <row r="140" spans="2:3" ht="16.5" thickBot="1">
      <c r="B140" s="50">
        <v>137</v>
      </c>
      <c r="C140">
        <v>1</v>
      </c>
    </row>
    <row r="141" spans="2:3" ht="16.5" thickTop="1">
      <c r="B141" s="41">
        <v>138</v>
      </c>
      <c r="C141">
        <v>1</v>
      </c>
    </row>
    <row r="142" spans="2:3" ht="15.75">
      <c r="B142" s="41">
        <v>139</v>
      </c>
      <c r="C142">
        <v>1</v>
      </c>
    </row>
    <row r="143" spans="2:3" ht="16.5" thickBot="1">
      <c r="B143" s="50">
        <v>140</v>
      </c>
      <c r="C143">
        <v>1</v>
      </c>
    </row>
    <row r="144" spans="2:3" ht="16.5" thickTop="1">
      <c r="B144" s="41">
        <v>141</v>
      </c>
      <c r="C144">
        <v>1</v>
      </c>
    </row>
    <row r="145" spans="2:3" ht="16.5" thickBot="1">
      <c r="B145" s="50">
        <v>142</v>
      </c>
      <c r="C145">
        <v>1</v>
      </c>
    </row>
    <row r="146" spans="2:3" ht="16.5" thickTop="1">
      <c r="B146" s="41">
        <v>143</v>
      </c>
      <c r="C146">
        <v>1</v>
      </c>
    </row>
    <row r="147" spans="2:3" ht="15.75">
      <c r="B147" s="41">
        <v>144</v>
      </c>
      <c r="C147">
        <v>3</v>
      </c>
    </row>
    <row r="148" spans="2:3" ht="16.5" thickBot="1">
      <c r="B148" s="50">
        <v>145</v>
      </c>
      <c r="C148">
        <v>1</v>
      </c>
    </row>
    <row r="149" spans="2:3" ht="16.5" thickTop="1">
      <c r="B149" s="41">
        <v>146</v>
      </c>
      <c r="C149">
        <v>1</v>
      </c>
    </row>
    <row r="150" spans="2:3" ht="16.5" thickBot="1">
      <c r="B150" s="50">
        <v>147</v>
      </c>
      <c r="C150">
        <v>1</v>
      </c>
    </row>
    <row r="151" spans="2:3" ht="16.5" thickTop="1">
      <c r="B151" s="41">
        <v>148</v>
      </c>
      <c r="C151">
        <v>1</v>
      </c>
    </row>
    <row r="152" spans="2:3" ht="15.75">
      <c r="B152" s="41">
        <v>149</v>
      </c>
      <c r="C152">
        <v>2</v>
      </c>
    </row>
    <row r="153" spans="2:3" ht="16.5" thickBot="1">
      <c r="B153" s="50">
        <v>150</v>
      </c>
      <c r="C153">
        <v>1</v>
      </c>
    </row>
    <row r="154" spans="2:3" ht="16.5" thickTop="1">
      <c r="B154" s="41">
        <v>151</v>
      </c>
      <c r="C154">
        <v>1</v>
      </c>
    </row>
    <row r="155" spans="2:3" ht="16.5" thickBot="1">
      <c r="B155" s="50">
        <v>152</v>
      </c>
      <c r="C155">
        <v>1</v>
      </c>
    </row>
    <row r="156" spans="2:3" ht="16.5" thickTop="1">
      <c r="B156" s="41">
        <v>153</v>
      </c>
      <c r="C156">
        <v>1</v>
      </c>
    </row>
    <row r="157" spans="2:3" ht="15.75">
      <c r="B157" s="41">
        <v>154</v>
      </c>
      <c r="C157">
        <v>1</v>
      </c>
    </row>
    <row r="158" spans="2:3" ht="16.5" thickBot="1">
      <c r="B158" s="50">
        <v>155</v>
      </c>
      <c r="C158">
        <v>1</v>
      </c>
    </row>
    <row r="159" spans="2:3" ht="16.5" thickTop="1">
      <c r="B159" s="41">
        <v>156</v>
      </c>
      <c r="C159">
        <v>1</v>
      </c>
    </row>
    <row r="160" spans="2:3" ht="16.5" thickBot="1">
      <c r="B160" s="50">
        <v>157</v>
      </c>
      <c r="C160">
        <v>1</v>
      </c>
    </row>
    <row r="161" spans="2:3" ht="16.5" thickTop="1">
      <c r="B161" s="41">
        <v>158</v>
      </c>
      <c r="C161">
        <v>1</v>
      </c>
    </row>
    <row r="162" spans="2:3" ht="15.75">
      <c r="B162" s="41">
        <v>159</v>
      </c>
      <c r="C162">
        <v>1</v>
      </c>
    </row>
    <row r="163" spans="2:3" ht="16.5" thickBot="1">
      <c r="B163" s="50">
        <v>160</v>
      </c>
      <c r="C163">
        <v>1</v>
      </c>
    </row>
    <row r="164" spans="2:3" ht="16.5" thickTop="1">
      <c r="B164" s="41">
        <v>161</v>
      </c>
      <c r="C164">
        <v>1</v>
      </c>
    </row>
    <row r="165" spans="2:3" ht="16.5" thickBot="1">
      <c r="B165" s="50">
        <v>162</v>
      </c>
      <c r="C165">
        <v>1</v>
      </c>
    </row>
    <row r="166" spans="2:3" ht="16.5" thickTop="1">
      <c r="B166" s="41">
        <v>163</v>
      </c>
      <c r="C166">
        <v>1</v>
      </c>
    </row>
    <row r="167" spans="2:3" ht="15.75">
      <c r="B167" s="41">
        <v>164</v>
      </c>
      <c r="C167">
        <v>1</v>
      </c>
    </row>
    <row r="168" spans="2:3" ht="16.5" thickBot="1">
      <c r="B168" s="50">
        <v>165</v>
      </c>
      <c r="C168">
        <v>1</v>
      </c>
    </row>
    <row r="169" spans="2:3" ht="16.5" thickTop="1">
      <c r="B169" s="41">
        <v>166</v>
      </c>
      <c r="C169">
        <v>2</v>
      </c>
    </row>
    <row r="170" spans="2:3" ht="16.5" thickBot="1">
      <c r="B170" s="50">
        <v>167</v>
      </c>
      <c r="C170">
        <v>2</v>
      </c>
    </row>
    <row r="171" spans="2:3" ht="16.5" thickTop="1">
      <c r="B171" s="41">
        <v>168</v>
      </c>
      <c r="C171">
        <v>1</v>
      </c>
    </row>
    <row r="172" spans="2:3" ht="15.75">
      <c r="B172" s="41">
        <v>169</v>
      </c>
      <c r="C172">
        <v>1</v>
      </c>
    </row>
    <row r="173" spans="2:3" ht="16.5" thickBot="1">
      <c r="B173" s="50">
        <v>170</v>
      </c>
      <c r="C173">
        <v>1</v>
      </c>
    </row>
    <row r="174" spans="2:3" ht="16.5" thickTop="1">
      <c r="B174" s="41">
        <v>171</v>
      </c>
      <c r="C174">
        <v>1</v>
      </c>
    </row>
    <row r="175" spans="2:3" ht="16.5" thickBot="1">
      <c r="B175" s="50">
        <v>172</v>
      </c>
      <c r="C175">
        <v>1</v>
      </c>
    </row>
    <row r="176" spans="2:3" ht="16.5" thickTop="1">
      <c r="B176" s="41">
        <v>173</v>
      </c>
      <c r="C176">
        <v>1</v>
      </c>
    </row>
    <row r="177" spans="2:3" ht="15.75">
      <c r="B177" s="41">
        <v>174</v>
      </c>
      <c r="C177">
        <v>1</v>
      </c>
    </row>
    <row r="178" spans="2:3" ht="16.5" thickBot="1">
      <c r="B178" s="50">
        <v>175</v>
      </c>
      <c r="C178">
        <v>1</v>
      </c>
    </row>
    <row r="179" spans="2:3" ht="16.5" thickTop="1">
      <c r="B179" s="41">
        <v>176</v>
      </c>
      <c r="C179">
        <v>2</v>
      </c>
    </row>
    <row r="180" spans="2:3" ht="16.5" thickBot="1">
      <c r="B180" s="50">
        <v>177</v>
      </c>
      <c r="C180">
        <v>1</v>
      </c>
    </row>
    <row r="181" spans="2:3" ht="16.5" thickTop="1">
      <c r="B181" s="41">
        <v>178</v>
      </c>
      <c r="C181">
        <v>1</v>
      </c>
    </row>
    <row r="182" spans="2:3" ht="15.75">
      <c r="B182" s="41">
        <v>179</v>
      </c>
      <c r="C182">
        <v>3</v>
      </c>
    </row>
    <row r="183" spans="2:3" ht="16.5" thickBot="1">
      <c r="B183" s="50">
        <v>180</v>
      </c>
      <c r="C183">
        <v>1</v>
      </c>
    </row>
    <row r="184" spans="2:3" ht="16.5" thickTop="1">
      <c r="B184" s="41">
        <v>181</v>
      </c>
      <c r="C184">
        <v>1</v>
      </c>
    </row>
    <row r="185" spans="2:3" ht="16.5" thickBot="1">
      <c r="B185" s="50">
        <v>182</v>
      </c>
      <c r="C185">
        <v>1</v>
      </c>
    </row>
    <row r="186" spans="2:3" ht="16.5" thickTop="1">
      <c r="B186" s="41">
        <v>183</v>
      </c>
      <c r="C186">
        <v>2</v>
      </c>
    </row>
    <row r="187" spans="2:3" ht="15.75">
      <c r="B187" s="41">
        <v>184</v>
      </c>
      <c r="C187">
        <v>1</v>
      </c>
    </row>
    <row r="188" spans="2:3" ht="16.5" thickBot="1">
      <c r="B188" s="50">
        <v>185</v>
      </c>
      <c r="C188">
        <v>1</v>
      </c>
    </row>
    <row r="189" spans="2:3" ht="16.5" thickTop="1">
      <c r="B189" s="41">
        <v>186</v>
      </c>
      <c r="C189">
        <v>2</v>
      </c>
    </row>
    <row r="190" spans="2:3" ht="16.5" thickBot="1">
      <c r="B190" s="50">
        <v>187</v>
      </c>
      <c r="C190">
        <v>1</v>
      </c>
    </row>
    <row r="191" spans="2:3" ht="16.5" thickTop="1">
      <c r="B191" s="41">
        <v>188</v>
      </c>
      <c r="C191">
        <v>3</v>
      </c>
    </row>
    <row r="192" spans="2:3" ht="15.75">
      <c r="B192" s="41">
        <v>189</v>
      </c>
      <c r="C192">
        <v>1</v>
      </c>
    </row>
    <row r="193" spans="2:3" ht="16.5" thickBot="1">
      <c r="B193" s="50">
        <v>190</v>
      </c>
      <c r="C193">
        <v>1</v>
      </c>
    </row>
    <row r="194" spans="2:3" ht="16.5" thickTop="1">
      <c r="B194" s="41">
        <v>191</v>
      </c>
      <c r="C194">
        <v>1</v>
      </c>
    </row>
    <row r="195" spans="2:3" ht="16.5" thickBot="1">
      <c r="B195" s="50">
        <v>192</v>
      </c>
      <c r="C195">
        <v>3</v>
      </c>
    </row>
    <row r="196" spans="2:3" ht="16.5" thickTop="1">
      <c r="B196" s="41">
        <v>193</v>
      </c>
      <c r="C196">
        <v>1</v>
      </c>
    </row>
    <row r="197" spans="2:3" ht="15.75">
      <c r="B197" s="41">
        <v>194</v>
      </c>
      <c r="C197">
        <v>1</v>
      </c>
    </row>
    <row r="198" spans="2:3" ht="16.5" thickBot="1">
      <c r="B198" s="50">
        <v>195</v>
      </c>
      <c r="C198">
        <v>2</v>
      </c>
    </row>
    <row r="199" spans="2:3" ht="16.5" thickTop="1">
      <c r="B199" s="41">
        <v>196</v>
      </c>
      <c r="C199">
        <v>2</v>
      </c>
    </row>
    <row r="200" spans="2:3" ht="16.5" thickBot="1">
      <c r="B200" s="50">
        <v>197</v>
      </c>
      <c r="C200">
        <v>2</v>
      </c>
    </row>
    <row r="201" spans="2:3" ht="16.5" thickTop="1">
      <c r="B201" s="41">
        <v>198</v>
      </c>
      <c r="C201">
        <v>1</v>
      </c>
    </row>
    <row r="202" spans="2:3" ht="15.75">
      <c r="B202" s="41">
        <v>199</v>
      </c>
      <c r="C202">
        <v>1</v>
      </c>
    </row>
    <row r="203" spans="2:3" ht="16.5" thickBot="1">
      <c r="B203" s="50">
        <v>200</v>
      </c>
      <c r="C203">
        <v>1</v>
      </c>
    </row>
    <row r="204" spans="2:3" ht="16.5" thickTop="1">
      <c r="B204" s="41">
        <v>201</v>
      </c>
      <c r="C204">
        <v>1</v>
      </c>
    </row>
    <row r="205" spans="2:3" ht="16.5" thickBot="1">
      <c r="B205" s="50">
        <v>202</v>
      </c>
      <c r="C205">
        <v>1</v>
      </c>
    </row>
    <row r="206" spans="2:3" ht="16.5" thickTop="1">
      <c r="B206" s="41">
        <v>203</v>
      </c>
      <c r="C206">
        <v>1</v>
      </c>
    </row>
    <row r="207" spans="2:3" ht="15.75">
      <c r="B207" s="41">
        <v>204</v>
      </c>
      <c r="C207">
        <v>1</v>
      </c>
    </row>
    <row r="208" spans="2:3" ht="16.5" thickBot="1">
      <c r="B208" s="50">
        <v>205</v>
      </c>
      <c r="C208">
        <v>1</v>
      </c>
    </row>
    <row r="209" spans="2:3" ht="16.5" thickTop="1">
      <c r="B209" s="41">
        <v>206</v>
      </c>
      <c r="C209">
        <v>1</v>
      </c>
    </row>
    <row r="210" spans="2:3" ht="16.5" thickBot="1">
      <c r="B210" s="50">
        <v>207</v>
      </c>
      <c r="C210">
        <v>1</v>
      </c>
    </row>
    <row r="211" spans="2:3" ht="16.5" thickTop="1">
      <c r="B211" s="41">
        <v>208</v>
      </c>
      <c r="C211">
        <v>1</v>
      </c>
    </row>
    <row r="212" spans="2:3" ht="15.75">
      <c r="B212" s="41">
        <v>209</v>
      </c>
      <c r="C212">
        <v>1</v>
      </c>
    </row>
    <row r="213" spans="2:3" ht="16.5" thickBot="1">
      <c r="B213" s="50">
        <v>210</v>
      </c>
      <c r="C213">
        <v>1</v>
      </c>
    </row>
    <row r="214" spans="2:3" ht="16.5" thickTop="1">
      <c r="B214" s="41">
        <v>211</v>
      </c>
      <c r="C214">
        <v>1</v>
      </c>
    </row>
    <row r="215" spans="2:3" ht="16.5" thickBot="1">
      <c r="B215" s="50">
        <v>212</v>
      </c>
      <c r="C215">
        <v>1</v>
      </c>
    </row>
    <row r="216" spans="2:3" ht="16.5" thickTop="1">
      <c r="B216" s="41">
        <v>213</v>
      </c>
      <c r="C216">
        <v>1</v>
      </c>
    </row>
    <row r="217" spans="2:3" ht="15.75">
      <c r="B217" s="41">
        <v>214</v>
      </c>
      <c r="C217">
        <v>1</v>
      </c>
    </row>
    <row r="218" spans="2:3" ht="16.5" thickBot="1">
      <c r="B218" s="50">
        <v>215</v>
      </c>
      <c r="C218">
        <v>1</v>
      </c>
    </row>
    <row r="219" spans="2:3" ht="16.5" thickTop="1">
      <c r="B219" s="41">
        <v>216</v>
      </c>
      <c r="C219">
        <v>2</v>
      </c>
    </row>
    <row r="220" spans="2:3" ht="16.5" thickBot="1">
      <c r="B220" s="50">
        <v>217</v>
      </c>
      <c r="C220">
        <v>1</v>
      </c>
    </row>
    <row r="221" spans="2:3" ht="16.5" thickTop="1">
      <c r="B221" s="41">
        <v>218</v>
      </c>
      <c r="C221">
        <v>1</v>
      </c>
    </row>
    <row r="222" spans="2:3" ht="15.75">
      <c r="B222" s="41">
        <v>219</v>
      </c>
      <c r="C222">
        <v>1</v>
      </c>
    </row>
    <row r="223" spans="2:3" ht="16.5" thickBot="1">
      <c r="B223" s="50">
        <v>220</v>
      </c>
      <c r="C223">
        <v>1</v>
      </c>
    </row>
    <row r="224" spans="2:3" ht="16.5" thickTop="1">
      <c r="B224" s="41">
        <v>221</v>
      </c>
      <c r="C224">
        <v>1</v>
      </c>
    </row>
    <row r="225" spans="2:3" ht="16.5" thickBot="1">
      <c r="B225" s="50">
        <v>222</v>
      </c>
      <c r="C225">
        <v>1</v>
      </c>
    </row>
    <row r="226" spans="2:3" ht="16.5" thickTop="1">
      <c r="B226" s="41">
        <v>223</v>
      </c>
      <c r="C226">
        <v>1</v>
      </c>
    </row>
    <row r="227" spans="2:3" ht="15.75">
      <c r="B227" s="41">
        <v>224</v>
      </c>
      <c r="C227">
        <v>1</v>
      </c>
    </row>
    <row r="228" spans="2:3" ht="16.5" thickBot="1">
      <c r="B228" s="50">
        <v>225</v>
      </c>
      <c r="C228">
        <v>1</v>
      </c>
    </row>
    <row r="229" spans="2:3" ht="16.5" thickTop="1">
      <c r="B229" s="41">
        <v>226</v>
      </c>
      <c r="C229">
        <v>1</v>
      </c>
    </row>
    <row r="230" spans="2:3" ht="16.5" thickBot="1">
      <c r="B230" s="50">
        <v>227</v>
      </c>
      <c r="C230">
        <v>2</v>
      </c>
    </row>
    <row r="231" spans="2:3" ht="16.5" thickTop="1">
      <c r="B231" s="41">
        <v>228</v>
      </c>
      <c r="C231">
        <v>1</v>
      </c>
    </row>
    <row r="232" spans="2:3" ht="15.75">
      <c r="B232" s="41">
        <v>229</v>
      </c>
      <c r="C232">
        <v>1</v>
      </c>
    </row>
    <row r="233" spans="2:3" ht="16.5" thickBot="1">
      <c r="B233" s="50">
        <v>230</v>
      </c>
      <c r="C233">
        <v>1</v>
      </c>
    </row>
    <row r="234" spans="2:3" ht="16.5" thickTop="1">
      <c r="B234" s="41">
        <v>231</v>
      </c>
      <c r="C234">
        <v>1</v>
      </c>
    </row>
    <row r="235" spans="2:3" ht="16.5" thickBot="1">
      <c r="B235" s="50">
        <v>232</v>
      </c>
      <c r="C235">
        <v>1</v>
      </c>
    </row>
    <row r="236" spans="2:3" ht="16.5" thickTop="1">
      <c r="B236" s="41">
        <v>233</v>
      </c>
      <c r="C236">
        <v>1</v>
      </c>
    </row>
    <row r="237" spans="2:3" ht="15.75">
      <c r="B237" s="41">
        <v>234</v>
      </c>
      <c r="C237">
        <v>1</v>
      </c>
    </row>
    <row r="238" spans="2:3" ht="16.5" thickBot="1">
      <c r="B238" s="50">
        <v>235</v>
      </c>
      <c r="C238">
        <v>1</v>
      </c>
    </row>
    <row r="239" spans="2:3" ht="16.5" thickTop="1">
      <c r="B239" s="41">
        <v>236</v>
      </c>
      <c r="C239">
        <v>1</v>
      </c>
    </row>
    <row r="240" spans="2:3" ht="16.5" thickBot="1">
      <c r="B240" s="50">
        <v>237</v>
      </c>
      <c r="C240">
        <v>1</v>
      </c>
    </row>
    <row r="241" spans="2:3" ht="16.5" thickTop="1">
      <c r="B241" s="41">
        <v>238</v>
      </c>
      <c r="C241">
        <v>1</v>
      </c>
    </row>
    <row r="242" spans="2:3" ht="15.75">
      <c r="B242" s="41">
        <v>239</v>
      </c>
      <c r="C242">
        <v>1</v>
      </c>
    </row>
    <row r="243" spans="2:3" ht="16.5" thickBot="1">
      <c r="B243" s="50">
        <v>240</v>
      </c>
      <c r="C243">
        <v>1</v>
      </c>
    </row>
    <row r="244" spans="2:3" ht="16.5" thickTop="1">
      <c r="B244" s="41">
        <v>241</v>
      </c>
      <c r="C244">
        <v>1</v>
      </c>
    </row>
    <row r="245" spans="2:3" ht="16.5" thickBot="1">
      <c r="B245" s="50">
        <v>242</v>
      </c>
      <c r="C245">
        <v>1</v>
      </c>
    </row>
    <row r="246" spans="2:3" ht="16.5" thickTop="1">
      <c r="B246" s="41">
        <v>243</v>
      </c>
      <c r="C246">
        <v>1</v>
      </c>
    </row>
    <row r="247" spans="2:3" ht="15.75">
      <c r="B247" s="41">
        <v>244</v>
      </c>
      <c r="C247">
        <v>1</v>
      </c>
    </row>
    <row r="248" spans="2:3" ht="16.5" thickBot="1">
      <c r="B248" s="50">
        <v>245</v>
      </c>
      <c r="C248">
        <v>1</v>
      </c>
    </row>
    <row r="249" spans="2:3" ht="16.5" thickTop="1">
      <c r="B249" s="41">
        <v>246</v>
      </c>
      <c r="C249">
        <v>1</v>
      </c>
    </row>
    <row r="250" spans="2:3" ht="16.5" thickBot="1">
      <c r="B250" s="50">
        <v>247</v>
      </c>
      <c r="C250">
        <v>1</v>
      </c>
    </row>
    <row r="251" spans="2:3" ht="16.5" thickTop="1">
      <c r="B251" s="41">
        <v>248</v>
      </c>
      <c r="C251">
        <v>1</v>
      </c>
    </row>
    <row r="252" spans="2:3" ht="15.75">
      <c r="B252" s="41">
        <v>249</v>
      </c>
      <c r="C252">
        <v>1</v>
      </c>
    </row>
    <row r="253" spans="2:3" ht="16.5" thickBot="1">
      <c r="B253" s="50">
        <v>250</v>
      </c>
      <c r="C253">
        <v>1</v>
      </c>
    </row>
    <row r="254" spans="2:3" ht="16.5" thickTop="1">
      <c r="B254" s="41">
        <v>251</v>
      </c>
      <c r="C254">
        <v>2</v>
      </c>
    </row>
    <row r="255" spans="2:3" ht="16.5" thickBot="1">
      <c r="B255" s="50">
        <v>252</v>
      </c>
      <c r="C255">
        <v>1</v>
      </c>
    </row>
    <row r="256" spans="2:3" ht="16.5" thickTop="1">
      <c r="B256" s="41">
        <v>253</v>
      </c>
      <c r="C256">
        <v>1</v>
      </c>
    </row>
    <row r="257" spans="2:3" ht="15.75">
      <c r="B257" s="41">
        <v>254</v>
      </c>
      <c r="C257">
        <v>2</v>
      </c>
    </row>
    <row r="258" spans="2:3" ht="16.5" thickBot="1">
      <c r="B258" s="50">
        <v>255</v>
      </c>
      <c r="C258">
        <v>2</v>
      </c>
    </row>
    <row r="259" spans="2:3" ht="16.5" thickTop="1">
      <c r="B259" s="41">
        <v>256</v>
      </c>
      <c r="C259">
        <v>1</v>
      </c>
    </row>
    <row r="260" spans="2:3" ht="16.5" thickBot="1">
      <c r="B260" s="50">
        <v>257</v>
      </c>
      <c r="C260">
        <v>2</v>
      </c>
    </row>
    <row r="261" spans="2:3" ht="16.5" thickTop="1">
      <c r="B261" s="41">
        <v>258</v>
      </c>
      <c r="C261">
        <v>2</v>
      </c>
    </row>
    <row r="262" spans="2:3" ht="15.75">
      <c r="B262" s="41">
        <v>259</v>
      </c>
      <c r="C262">
        <v>1</v>
      </c>
    </row>
    <row r="263" spans="2:3" ht="16.5" thickBot="1">
      <c r="B263" s="50">
        <v>260</v>
      </c>
      <c r="C263">
        <v>1</v>
      </c>
    </row>
    <row r="264" spans="2:3" ht="16.5" thickTop="1">
      <c r="B264" s="41">
        <v>261</v>
      </c>
      <c r="C264">
        <v>1</v>
      </c>
    </row>
    <row r="265" spans="2:3" ht="16.5" thickBot="1">
      <c r="B265" s="50">
        <v>262</v>
      </c>
      <c r="C265">
        <v>1</v>
      </c>
    </row>
    <row r="266" spans="2:3" ht="16.5" thickTop="1">
      <c r="B266" s="41">
        <v>263</v>
      </c>
      <c r="C266">
        <v>1</v>
      </c>
    </row>
    <row r="267" spans="2:3" ht="15.75">
      <c r="B267" s="41">
        <v>264</v>
      </c>
      <c r="C267">
        <v>2</v>
      </c>
    </row>
    <row r="268" spans="2:3" ht="16.5" thickBot="1">
      <c r="B268" s="50">
        <v>265</v>
      </c>
      <c r="C268">
        <v>1</v>
      </c>
    </row>
    <row r="269" spans="2:3" ht="16.5" thickTop="1">
      <c r="B269" s="41">
        <v>266</v>
      </c>
      <c r="C269">
        <v>1</v>
      </c>
    </row>
    <row r="270" spans="2:3" ht="16.5" thickBot="1">
      <c r="B270" s="50">
        <v>267</v>
      </c>
      <c r="C270">
        <v>1</v>
      </c>
    </row>
    <row r="271" spans="2:3" ht="16.5" thickTop="1">
      <c r="B271" s="41">
        <v>268</v>
      </c>
      <c r="C271">
        <v>1</v>
      </c>
    </row>
    <row r="272" spans="2:3" ht="15.75">
      <c r="B272" s="41">
        <v>269</v>
      </c>
      <c r="C272">
        <v>1</v>
      </c>
    </row>
    <row r="273" spans="2:3" ht="16.5" thickBot="1">
      <c r="B273" s="50">
        <v>270</v>
      </c>
      <c r="C273">
        <v>1</v>
      </c>
    </row>
    <row r="274" spans="2:3" ht="16.5" thickTop="1">
      <c r="B274" s="41">
        <v>271</v>
      </c>
      <c r="C274">
        <v>2</v>
      </c>
    </row>
    <row r="275" spans="2:3" ht="16.5" thickBot="1">
      <c r="B275" s="50">
        <v>272</v>
      </c>
      <c r="C275">
        <v>2</v>
      </c>
    </row>
    <row r="276" spans="2:3" ht="16.5" thickTop="1">
      <c r="B276" s="41">
        <v>273</v>
      </c>
      <c r="C276">
        <v>1</v>
      </c>
    </row>
    <row r="277" spans="2:3" ht="15.75">
      <c r="B277" s="41">
        <v>274</v>
      </c>
      <c r="C277">
        <v>2</v>
      </c>
    </row>
    <row r="278" spans="2:3" ht="16.5" thickBot="1">
      <c r="B278" s="50">
        <v>275</v>
      </c>
      <c r="C278">
        <v>2</v>
      </c>
    </row>
    <row r="279" spans="2:3" ht="16.5" thickTop="1">
      <c r="B279" s="41">
        <v>276</v>
      </c>
      <c r="C279">
        <v>1</v>
      </c>
    </row>
    <row r="280" spans="2:3" ht="16.5" thickBot="1">
      <c r="B280" s="50">
        <v>277</v>
      </c>
      <c r="C280">
        <v>1</v>
      </c>
    </row>
    <row r="281" spans="2:3" ht="16.5" thickTop="1">
      <c r="B281" s="41">
        <v>278</v>
      </c>
      <c r="C281">
        <v>1</v>
      </c>
    </row>
    <row r="282" spans="2:3" ht="15.75">
      <c r="B282" s="41">
        <v>279</v>
      </c>
      <c r="C282">
        <v>1</v>
      </c>
    </row>
    <row r="283" spans="2:3" ht="16.5" thickBot="1">
      <c r="B283" s="50">
        <v>280</v>
      </c>
      <c r="C283">
        <v>1</v>
      </c>
    </row>
    <row r="284" spans="2:3" ht="16.5" thickTop="1">
      <c r="B284" s="41">
        <v>281</v>
      </c>
      <c r="C284">
        <v>1</v>
      </c>
    </row>
    <row r="285" spans="2:3" ht="16.5" thickBot="1">
      <c r="B285" s="50">
        <v>282</v>
      </c>
      <c r="C285">
        <v>1</v>
      </c>
    </row>
    <row r="286" spans="2:3" ht="16.5" thickTop="1">
      <c r="B286" s="41">
        <v>283</v>
      </c>
      <c r="C286">
        <v>1</v>
      </c>
    </row>
    <row r="287" spans="2:3" ht="15.75">
      <c r="B287" s="41">
        <v>284</v>
      </c>
      <c r="C287">
        <v>2</v>
      </c>
    </row>
    <row r="288" spans="2:3" ht="16.5" thickBot="1">
      <c r="B288" s="50">
        <v>285</v>
      </c>
      <c r="C288">
        <v>2</v>
      </c>
    </row>
    <row r="289" spans="2:3" ht="16.5" thickTop="1">
      <c r="B289" s="41">
        <v>286</v>
      </c>
      <c r="C289">
        <v>1</v>
      </c>
    </row>
    <row r="290" spans="2:3" ht="16.5" thickBot="1">
      <c r="B290" s="50">
        <v>287</v>
      </c>
      <c r="C290">
        <v>1</v>
      </c>
    </row>
    <row r="291" spans="2:3" ht="16.5" thickTop="1">
      <c r="B291" s="41">
        <v>288</v>
      </c>
      <c r="C291">
        <v>1</v>
      </c>
    </row>
    <row r="292" spans="2:3" ht="16.5" thickBot="1">
      <c r="B292" s="50">
        <v>289</v>
      </c>
      <c r="C292">
        <v>1</v>
      </c>
    </row>
    <row r="293" spans="2:3" ht="16.5" thickTop="1">
      <c r="B293" s="41">
        <v>290</v>
      </c>
      <c r="C293">
        <v>1</v>
      </c>
    </row>
    <row r="294" spans="2:3" ht="16.5" thickBot="1">
      <c r="B294" s="50">
        <v>291</v>
      </c>
      <c r="C294">
        <v>1</v>
      </c>
    </row>
    <row r="295" spans="2:3" ht="16.5" thickTop="1">
      <c r="B295" s="41">
        <v>292</v>
      </c>
      <c r="C295">
        <v>1</v>
      </c>
    </row>
    <row r="296" spans="2:3" ht="16.5" thickBot="1">
      <c r="B296" s="50">
        <v>293</v>
      </c>
      <c r="C296">
        <v>1</v>
      </c>
    </row>
    <row r="297" spans="2:3" ht="16.5" thickTop="1">
      <c r="B297" s="41">
        <v>294</v>
      </c>
      <c r="C297">
        <v>1</v>
      </c>
    </row>
    <row r="298" spans="2:3" ht="16.5" thickBot="1">
      <c r="B298" s="50">
        <v>295</v>
      </c>
      <c r="C298">
        <v>1</v>
      </c>
    </row>
    <row r="299" spans="2:3" ht="16.5" thickTop="1">
      <c r="B299" s="41">
        <v>296</v>
      </c>
      <c r="C299">
        <v>1</v>
      </c>
    </row>
    <row r="300" spans="2:3" ht="16.5" thickBot="1">
      <c r="B300" s="50">
        <v>297</v>
      </c>
      <c r="C300">
        <v>1</v>
      </c>
    </row>
    <row r="301" spans="2:3" ht="16.5" thickTop="1">
      <c r="B301" s="41">
        <v>298</v>
      </c>
      <c r="C301">
        <v>1</v>
      </c>
    </row>
    <row r="302" spans="2:3" ht="16.5" thickBot="1">
      <c r="B302" s="50">
        <v>299</v>
      </c>
      <c r="C302">
        <v>1</v>
      </c>
    </row>
    <row r="303" spans="2:3" ht="16.5" thickTop="1">
      <c r="B303" s="41">
        <v>300</v>
      </c>
      <c r="C303">
        <v>2</v>
      </c>
    </row>
    <row r="304" spans="2:3" ht="16.5" thickBot="1">
      <c r="B304" s="50">
        <v>301</v>
      </c>
      <c r="C304">
        <v>1</v>
      </c>
    </row>
    <row r="305" spans="2:3" ht="16.5" thickTop="1">
      <c r="B305" s="41">
        <v>302</v>
      </c>
      <c r="C305">
        <v>1</v>
      </c>
    </row>
    <row r="306" spans="2:3" ht="16.5" thickBot="1">
      <c r="B306" s="50">
        <v>303</v>
      </c>
      <c r="C306">
        <v>1</v>
      </c>
    </row>
    <row r="307" spans="2:3" ht="16.5" thickTop="1">
      <c r="B307" s="41">
        <v>304</v>
      </c>
      <c r="C307">
        <v>2</v>
      </c>
    </row>
    <row r="308" spans="2:3" ht="16.5" thickBot="1">
      <c r="B308" s="50">
        <v>305</v>
      </c>
      <c r="C308">
        <v>3</v>
      </c>
    </row>
    <row r="309" spans="2:3" ht="16.5" thickTop="1">
      <c r="B309" s="41">
        <v>306</v>
      </c>
      <c r="C309">
        <v>2</v>
      </c>
    </row>
    <row r="310" spans="2:3" ht="16.5" thickBot="1">
      <c r="B310" s="50">
        <v>307</v>
      </c>
      <c r="C310">
        <v>1</v>
      </c>
    </row>
    <row r="311" spans="2:3" ht="16.5" thickTop="1">
      <c r="B311" s="41">
        <v>308</v>
      </c>
      <c r="C311">
        <v>1</v>
      </c>
    </row>
    <row r="312" spans="2:3" ht="16.5" thickBot="1">
      <c r="B312" s="50">
        <v>309</v>
      </c>
      <c r="C312">
        <v>1</v>
      </c>
    </row>
    <row r="313" spans="2:3" ht="16.5" thickTop="1">
      <c r="B313" s="41">
        <v>310</v>
      </c>
      <c r="C313">
        <v>1</v>
      </c>
    </row>
    <row r="314" spans="2:3" ht="16.5" thickBot="1">
      <c r="B314" s="50">
        <v>311</v>
      </c>
      <c r="C314">
        <v>1</v>
      </c>
    </row>
    <row r="315" spans="2:3" ht="16.5" thickTop="1">
      <c r="B315" s="41">
        <v>312</v>
      </c>
      <c r="C315">
        <v>1</v>
      </c>
    </row>
    <row r="316" spans="2:3" ht="16.5" thickBot="1">
      <c r="B316" s="50">
        <v>313</v>
      </c>
      <c r="C316">
        <v>1</v>
      </c>
    </row>
    <row r="317" spans="2:3" ht="16.5" thickTop="1">
      <c r="B317" s="41">
        <v>314</v>
      </c>
      <c r="C317">
        <v>3</v>
      </c>
    </row>
    <row r="318" spans="2:3" ht="16.5" thickBot="1">
      <c r="B318" s="50">
        <v>315</v>
      </c>
      <c r="C318">
        <v>1</v>
      </c>
    </row>
    <row r="319" spans="2:3" ht="16.5" thickTop="1">
      <c r="B319" s="41">
        <v>316</v>
      </c>
      <c r="C319">
        <v>3</v>
      </c>
    </row>
    <row r="320" spans="2:3" ht="16.5" thickBot="1">
      <c r="B320" s="50">
        <v>317</v>
      </c>
      <c r="C320">
        <v>1</v>
      </c>
    </row>
    <row r="321" spans="2:3" ht="16.5" thickTop="1">
      <c r="B321" s="41">
        <v>318</v>
      </c>
      <c r="C321">
        <v>3</v>
      </c>
    </row>
    <row r="322" spans="2:3" ht="16.5" thickBot="1">
      <c r="B322" s="50">
        <v>319</v>
      </c>
      <c r="C322">
        <v>1</v>
      </c>
    </row>
    <row r="323" spans="2:3" ht="16.5" thickTop="1">
      <c r="B323" s="41">
        <v>320</v>
      </c>
      <c r="C323">
        <v>2</v>
      </c>
    </row>
    <row r="324" spans="2:3" ht="16.5" thickBot="1">
      <c r="B324" s="50">
        <v>321</v>
      </c>
      <c r="C324">
        <v>1</v>
      </c>
    </row>
    <row r="325" spans="2:3" ht="16.5" thickTop="1">
      <c r="B325" s="41">
        <v>322</v>
      </c>
      <c r="C325">
        <v>1</v>
      </c>
    </row>
    <row r="326" spans="2:3" ht="16.5" thickBot="1">
      <c r="B326" s="50">
        <v>323</v>
      </c>
      <c r="C326">
        <v>1</v>
      </c>
    </row>
    <row r="327" spans="2:3" ht="16.5" thickTop="1">
      <c r="B327" s="41">
        <v>324</v>
      </c>
      <c r="C327">
        <v>2</v>
      </c>
    </row>
    <row r="328" spans="2:3" ht="16.5" thickBot="1">
      <c r="B328" s="50">
        <v>325</v>
      </c>
      <c r="C328">
        <v>2</v>
      </c>
    </row>
    <row r="329" spans="2:3" ht="16.5" thickTop="1">
      <c r="B329" s="41">
        <v>326</v>
      </c>
      <c r="C329">
        <v>2</v>
      </c>
    </row>
    <row r="330" spans="2:3" ht="16.5" thickBot="1">
      <c r="B330" s="50">
        <v>327</v>
      </c>
      <c r="C330">
        <v>2</v>
      </c>
    </row>
    <row r="331" spans="2:3" ht="16.5" thickTop="1">
      <c r="B331" s="41">
        <v>328</v>
      </c>
      <c r="C331">
        <v>2</v>
      </c>
    </row>
    <row r="332" spans="2:3" ht="16.5" thickBot="1">
      <c r="B332" s="50">
        <v>329</v>
      </c>
      <c r="C332">
        <v>2</v>
      </c>
    </row>
    <row r="333" spans="2:3" ht="16.5" thickTop="1">
      <c r="B333" s="41">
        <v>330</v>
      </c>
      <c r="C333">
        <v>1</v>
      </c>
    </row>
    <row r="334" spans="2:3" ht="16.5" thickBot="1">
      <c r="B334" s="50">
        <v>331</v>
      </c>
      <c r="C334">
        <v>1</v>
      </c>
    </row>
    <row r="335" spans="2:3" ht="16.5" thickTop="1">
      <c r="B335" s="41">
        <v>332</v>
      </c>
      <c r="C335">
        <v>1</v>
      </c>
    </row>
    <row r="336" spans="2:3" ht="16.5" thickBot="1">
      <c r="B336" s="50">
        <v>333</v>
      </c>
      <c r="C336">
        <v>1</v>
      </c>
    </row>
    <row r="337" spans="2:3" ht="16.5" thickTop="1">
      <c r="B337" s="41">
        <v>334</v>
      </c>
      <c r="C337">
        <v>1</v>
      </c>
    </row>
    <row r="338" spans="2:3" ht="16.5" thickBot="1">
      <c r="B338" s="50">
        <v>335</v>
      </c>
      <c r="C338">
        <v>1</v>
      </c>
    </row>
    <row r="339" spans="2:3" ht="16.5" thickTop="1">
      <c r="B339" s="41">
        <v>336</v>
      </c>
      <c r="C339">
        <v>1</v>
      </c>
    </row>
    <row r="340" spans="2:3" ht="16.5" thickBot="1">
      <c r="B340" s="50">
        <v>337</v>
      </c>
      <c r="C340">
        <v>1</v>
      </c>
    </row>
    <row r="341" spans="2:3" ht="16.5" thickTop="1">
      <c r="B341" s="41">
        <v>338</v>
      </c>
      <c r="C341">
        <v>1</v>
      </c>
    </row>
    <row r="342" spans="2:3" ht="16.5" thickBot="1">
      <c r="B342" s="50">
        <v>339</v>
      </c>
      <c r="C342">
        <v>2</v>
      </c>
    </row>
    <row r="343" spans="2:3" ht="16.5" thickTop="1">
      <c r="B343" s="41">
        <v>340</v>
      </c>
      <c r="C343">
        <v>1</v>
      </c>
    </row>
    <row r="344" spans="2:3" ht="16.5" thickBot="1">
      <c r="B344" s="50">
        <v>341</v>
      </c>
      <c r="C344">
        <v>1</v>
      </c>
    </row>
    <row r="345" spans="2:3" ht="16.5" thickTop="1">
      <c r="B345" s="41">
        <v>342</v>
      </c>
      <c r="C345">
        <v>1</v>
      </c>
    </row>
    <row r="346" spans="2:3" ht="16.5" thickBot="1">
      <c r="B346" s="50">
        <v>343</v>
      </c>
      <c r="C346">
        <v>1</v>
      </c>
    </row>
    <row r="347" spans="2:3" ht="16.5" thickTop="1">
      <c r="B347" s="41">
        <v>344</v>
      </c>
      <c r="C347">
        <v>1</v>
      </c>
    </row>
    <row r="348" spans="2:3" ht="16.5" thickBot="1">
      <c r="B348" s="50">
        <v>345</v>
      </c>
      <c r="C348">
        <v>1</v>
      </c>
    </row>
    <row r="349" spans="2:3" ht="16.5" thickTop="1">
      <c r="B349" s="41">
        <v>346</v>
      </c>
      <c r="C349">
        <v>1</v>
      </c>
    </row>
    <row r="350" spans="2:3" ht="16.5" thickBot="1">
      <c r="B350" s="50">
        <v>347</v>
      </c>
      <c r="C350">
        <v>1</v>
      </c>
    </row>
    <row r="351" spans="2:3" ht="16.5" thickTop="1">
      <c r="B351" s="41">
        <v>348</v>
      </c>
      <c r="C351">
        <v>1</v>
      </c>
    </row>
    <row r="352" spans="2:3" ht="16.5" thickBot="1">
      <c r="B352" s="50">
        <v>349</v>
      </c>
      <c r="C352">
        <v>1</v>
      </c>
    </row>
    <row r="353" spans="2:3" ht="16.5" thickTop="1">
      <c r="B353" s="41">
        <v>350</v>
      </c>
      <c r="C353">
        <v>1</v>
      </c>
    </row>
    <row r="354" spans="2:3" ht="16.5" thickBot="1">
      <c r="B354" s="50">
        <v>351</v>
      </c>
      <c r="C354">
        <v>1</v>
      </c>
    </row>
    <row r="355" spans="2:3" ht="16.5" thickTop="1">
      <c r="B355" s="41">
        <v>352</v>
      </c>
      <c r="C355">
        <v>1</v>
      </c>
    </row>
    <row r="356" spans="2:3" ht="16.5" thickBot="1">
      <c r="B356" s="50">
        <v>353</v>
      </c>
      <c r="C356">
        <v>1</v>
      </c>
    </row>
    <row r="357" spans="2:3" ht="16.5" thickTop="1">
      <c r="B357" s="41">
        <v>354</v>
      </c>
      <c r="C357">
        <v>1</v>
      </c>
    </row>
    <row r="358" spans="2:3" ht="16.5" thickBot="1">
      <c r="B358" s="50">
        <v>355</v>
      </c>
      <c r="C358">
        <v>1</v>
      </c>
    </row>
    <row r="359" spans="2:3" ht="16.5" thickTop="1">
      <c r="B359" s="41">
        <v>356</v>
      </c>
      <c r="C359">
        <v>1</v>
      </c>
    </row>
    <row r="360" spans="2:3" ht="16.5" thickBot="1">
      <c r="B360" s="50">
        <v>357</v>
      </c>
      <c r="C360">
        <v>1</v>
      </c>
    </row>
    <row r="361" spans="2:3" ht="16.5" thickTop="1">
      <c r="B361" s="41">
        <v>358</v>
      </c>
      <c r="C361">
        <v>1</v>
      </c>
    </row>
    <row r="362" spans="2:3" ht="16.5" thickBot="1">
      <c r="B362" s="50">
        <v>359</v>
      </c>
      <c r="C362">
        <v>1</v>
      </c>
    </row>
    <row r="363" spans="2:3" ht="16.5" thickTop="1">
      <c r="B363" s="41">
        <v>360</v>
      </c>
      <c r="C363">
        <v>1</v>
      </c>
    </row>
    <row r="364" spans="2:3" ht="16.5" thickBot="1">
      <c r="B364" s="50">
        <v>361</v>
      </c>
      <c r="C364">
        <v>1</v>
      </c>
    </row>
    <row r="365" spans="2:3" ht="16.5" thickTop="1">
      <c r="B365" s="41">
        <v>362</v>
      </c>
      <c r="C365">
        <v>1</v>
      </c>
    </row>
    <row r="366" spans="2:3" ht="16.5" thickBot="1">
      <c r="B366" s="50">
        <v>363</v>
      </c>
      <c r="C366">
        <v>1</v>
      </c>
    </row>
    <row r="367" spans="2:3" ht="16.5" thickTop="1">
      <c r="B367" s="41">
        <v>364</v>
      </c>
      <c r="C367">
        <v>1</v>
      </c>
    </row>
    <row r="368" spans="2:3" ht="16.5" thickBot="1">
      <c r="B368" s="50">
        <v>365</v>
      </c>
      <c r="C368">
        <v>1</v>
      </c>
    </row>
    <row r="369" spans="2:3" ht="16.5" thickTop="1">
      <c r="B369" s="41">
        <v>366</v>
      </c>
      <c r="C369">
        <v>1</v>
      </c>
    </row>
    <row r="370" spans="2:3" ht="16.5" thickBot="1">
      <c r="B370" s="50">
        <v>367</v>
      </c>
      <c r="C370">
        <v>1</v>
      </c>
    </row>
    <row r="371" spans="2:3" ht="16.5" thickTop="1">
      <c r="B371" s="41">
        <v>368</v>
      </c>
      <c r="C371">
        <v>2</v>
      </c>
    </row>
    <row r="372" spans="2:3" ht="16.5" thickBot="1">
      <c r="B372" s="50">
        <v>369</v>
      </c>
      <c r="C372">
        <v>1</v>
      </c>
    </row>
    <row r="373" spans="2:3" ht="16.5" thickTop="1">
      <c r="B373" s="41">
        <v>370</v>
      </c>
      <c r="C373">
        <v>2</v>
      </c>
    </row>
    <row r="374" spans="2:3" ht="16.5" thickBot="1">
      <c r="B374" s="50">
        <v>371</v>
      </c>
      <c r="C374">
        <v>2</v>
      </c>
    </row>
    <row r="375" spans="2:3" ht="16.5" thickTop="1">
      <c r="B375" s="41">
        <v>372</v>
      </c>
      <c r="C375">
        <v>2</v>
      </c>
    </row>
    <row r="376" spans="2:3" ht="16.5" thickBot="1">
      <c r="B376" s="50">
        <v>373</v>
      </c>
      <c r="C376">
        <v>2</v>
      </c>
    </row>
    <row r="377" spans="2:3" ht="16.5" thickTop="1">
      <c r="B377" s="41">
        <v>374</v>
      </c>
      <c r="C377">
        <v>2</v>
      </c>
    </row>
    <row r="378" spans="2:3" ht="16.5" thickBot="1">
      <c r="B378" s="50">
        <v>375</v>
      </c>
      <c r="C378">
        <v>1</v>
      </c>
    </row>
    <row r="379" spans="2:3" ht="16.5" thickTop="1">
      <c r="B379" s="41">
        <v>376</v>
      </c>
      <c r="C379">
        <v>1</v>
      </c>
    </row>
    <row r="380" spans="2:3" ht="16.5" thickBot="1">
      <c r="B380" s="50">
        <v>377</v>
      </c>
      <c r="C380">
        <v>1</v>
      </c>
    </row>
    <row r="381" spans="2:3" ht="16.5" thickTop="1">
      <c r="B381" s="41">
        <v>378</v>
      </c>
      <c r="C381">
        <v>1</v>
      </c>
    </row>
    <row r="382" spans="2:3" ht="16.5" thickBot="1">
      <c r="B382" s="50">
        <v>379</v>
      </c>
      <c r="C382">
        <v>1</v>
      </c>
    </row>
    <row r="383" spans="2:3" ht="16.5" thickTop="1">
      <c r="B383" s="41">
        <v>380</v>
      </c>
      <c r="C383">
        <v>1</v>
      </c>
    </row>
    <row r="384" spans="2:3" ht="16.5" thickBot="1">
      <c r="B384" s="50">
        <v>381</v>
      </c>
      <c r="C384">
        <v>1</v>
      </c>
    </row>
    <row r="385" spans="2:3" ht="16.5" thickTop="1">
      <c r="B385" s="41">
        <v>382</v>
      </c>
      <c r="C385">
        <v>1</v>
      </c>
    </row>
    <row r="386" spans="2:3" ht="16.5" thickBot="1">
      <c r="B386" s="50">
        <v>383</v>
      </c>
      <c r="C386">
        <v>1</v>
      </c>
    </row>
    <row r="387" spans="2:3" ht="16.5" thickTop="1">
      <c r="B387" s="41">
        <v>384</v>
      </c>
      <c r="C387">
        <v>1</v>
      </c>
    </row>
    <row r="388" spans="2:3" ht="16.5" thickBot="1">
      <c r="B388" s="50">
        <v>385</v>
      </c>
      <c r="C388">
        <v>1</v>
      </c>
    </row>
    <row r="389" spans="2:3" ht="16.5" thickTop="1">
      <c r="B389" s="41">
        <v>386</v>
      </c>
      <c r="C389">
        <v>1</v>
      </c>
    </row>
    <row r="390" spans="2:3" ht="16.5" thickBot="1">
      <c r="B390" s="50">
        <v>387</v>
      </c>
      <c r="C390">
        <v>1</v>
      </c>
    </row>
    <row r="391" spans="2:3" ht="16.5" thickTop="1">
      <c r="B391" s="41">
        <v>388</v>
      </c>
      <c r="C391">
        <v>1</v>
      </c>
    </row>
    <row r="392" spans="2:3" ht="16.5" thickBot="1">
      <c r="B392" s="50">
        <v>389</v>
      </c>
      <c r="C392">
        <v>1</v>
      </c>
    </row>
    <row r="393" spans="2:3" ht="16.5" thickTop="1">
      <c r="B393" s="41">
        <v>390</v>
      </c>
      <c r="C393">
        <v>1</v>
      </c>
    </row>
    <row r="394" spans="2:3" ht="16.5" thickBot="1">
      <c r="B394" s="50">
        <v>391</v>
      </c>
      <c r="C394">
        <v>1</v>
      </c>
    </row>
    <row r="395" spans="2:3" ht="16.5" thickTop="1">
      <c r="B395" s="41">
        <v>392</v>
      </c>
      <c r="C395">
        <v>1</v>
      </c>
    </row>
    <row r="396" spans="2:3" ht="16.5" thickBot="1">
      <c r="B396" s="50">
        <v>393</v>
      </c>
      <c r="C396">
        <v>1</v>
      </c>
    </row>
    <row r="397" spans="2:3" ht="16.5" thickTop="1">
      <c r="B397" s="41">
        <v>394</v>
      </c>
      <c r="C397">
        <v>1</v>
      </c>
    </row>
    <row r="398" spans="2:3" ht="16.5" thickBot="1">
      <c r="B398" s="50">
        <v>395</v>
      </c>
      <c r="C398">
        <v>1</v>
      </c>
    </row>
    <row r="399" spans="2:3" ht="16.5" thickTop="1">
      <c r="B399" s="41">
        <v>396</v>
      </c>
      <c r="C399">
        <v>1</v>
      </c>
    </row>
    <row r="400" spans="2:3" ht="16.5" thickBot="1">
      <c r="B400" s="50">
        <v>397</v>
      </c>
      <c r="C400">
        <v>1</v>
      </c>
    </row>
    <row r="401" spans="2:3" ht="16.5" thickTop="1">
      <c r="B401" s="41">
        <v>398</v>
      </c>
      <c r="C401">
        <v>1</v>
      </c>
    </row>
    <row r="402" spans="2:3" ht="16.5" thickBot="1">
      <c r="B402" s="50">
        <v>399</v>
      </c>
      <c r="C402">
        <v>1</v>
      </c>
    </row>
    <row r="403" spans="2:3" ht="16.5" thickTop="1">
      <c r="B403" s="41">
        <v>400</v>
      </c>
      <c r="C403">
        <v>1</v>
      </c>
    </row>
    <row r="404" spans="2:3" ht="16.5" thickBot="1">
      <c r="B404" s="50">
        <v>401</v>
      </c>
      <c r="C404">
        <v>1</v>
      </c>
    </row>
    <row r="405" spans="2:3" ht="16.5" thickTop="1">
      <c r="B405" s="41">
        <v>402</v>
      </c>
      <c r="C405">
        <v>1</v>
      </c>
    </row>
    <row r="406" spans="2:3" ht="16.5" thickBot="1">
      <c r="B406" s="50">
        <v>403</v>
      </c>
      <c r="C406">
        <v>1</v>
      </c>
    </row>
    <row r="407" spans="2:3" ht="16.5" thickTop="1">
      <c r="B407" s="41">
        <v>404</v>
      </c>
      <c r="C407">
        <v>1</v>
      </c>
    </row>
    <row r="408" spans="2:3" ht="16.5" thickBot="1">
      <c r="B408" s="50">
        <v>405</v>
      </c>
      <c r="C408">
        <v>2</v>
      </c>
    </row>
    <row r="409" spans="2:3" ht="16.5" thickTop="1">
      <c r="B409" s="41">
        <v>406</v>
      </c>
      <c r="C409">
        <v>1</v>
      </c>
    </row>
    <row r="410" spans="2:3" ht="16.5" thickBot="1">
      <c r="B410" s="50">
        <v>407</v>
      </c>
      <c r="C410">
        <v>1</v>
      </c>
    </row>
    <row r="411" spans="2:3" ht="16.5" thickTop="1">
      <c r="B411" s="41">
        <v>408</v>
      </c>
      <c r="C411">
        <v>2</v>
      </c>
    </row>
    <row r="412" spans="2:3" ht="16.5" thickBot="1">
      <c r="B412" s="50">
        <v>409</v>
      </c>
      <c r="C412">
        <v>2</v>
      </c>
    </row>
    <row r="413" spans="2:3" ht="16.5" thickTop="1">
      <c r="B413" s="41">
        <v>410</v>
      </c>
      <c r="C413">
        <v>1</v>
      </c>
    </row>
    <row r="414" spans="2:3" ht="16.5" thickBot="1">
      <c r="B414" s="50">
        <v>411</v>
      </c>
      <c r="C414">
        <v>3</v>
      </c>
    </row>
    <row r="415" spans="2:3" ht="16.5" thickTop="1">
      <c r="B415" s="41">
        <v>412</v>
      </c>
      <c r="C415">
        <v>1</v>
      </c>
    </row>
    <row r="416" spans="2:3" ht="16.5" thickBot="1">
      <c r="B416" s="50">
        <v>413</v>
      </c>
      <c r="C416">
        <v>1</v>
      </c>
    </row>
    <row r="417" spans="2:3" ht="16.5" thickTop="1">
      <c r="B417" s="41">
        <v>414</v>
      </c>
      <c r="C417">
        <v>2</v>
      </c>
    </row>
    <row r="418" spans="2:3" ht="16.5" thickBot="1">
      <c r="B418" s="50">
        <v>415</v>
      </c>
      <c r="C418">
        <v>1</v>
      </c>
    </row>
    <row r="419" spans="2:3" ht="16.5" thickTop="1">
      <c r="B419" s="41">
        <v>416</v>
      </c>
      <c r="C419">
        <v>1</v>
      </c>
    </row>
    <row r="420" spans="2:3" ht="16.5" thickBot="1">
      <c r="B420" s="50">
        <v>417</v>
      </c>
      <c r="C420">
        <v>1</v>
      </c>
    </row>
    <row r="421" spans="2:3" ht="16.5" thickTop="1">
      <c r="B421" s="41">
        <v>418</v>
      </c>
      <c r="C421">
        <v>1</v>
      </c>
    </row>
    <row r="422" spans="2:3" ht="16.5" thickBot="1">
      <c r="B422" s="50">
        <v>419</v>
      </c>
      <c r="C422">
        <v>1</v>
      </c>
    </row>
    <row r="423" spans="2:3" ht="16.5" thickTop="1">
      <c r="B423" s="41">
        <v>420</v>
      </c>
      <c r="C423">
        <v>1</v>
      </c>
    </row>
    <row r="424" spans="2:3" ht="16.5" thickBot="1">
      <c r="B424" s="50">
        <v>421</v>
      </c>
      <c r="C424">
        <v>1</v>
      </c>
    </row>
    <row r="425" spans="2:3" ht="16.5" thickTop="1">
      <c r="B425" s="41">
        <v>422</v>
      </c>
      <c r="C425">
        <v>1</v>
      </c>
    </row>
    <row r="426" spans="2:3" ht="16.5" thickBot="1">
      <c r="B426" s="50">
        <v>423</v>
      </c>
      <c r="C426">
        <v>1</v>
      </c>
    </row>
    <row r="427" spans="2:3" ht="16.5" thickTop="1">
      <c r="B427" s="41">
        <v>424</v>
      </c>
      <c r="C427">
        <v>1</v>
      </c>
    </row>
    <row r="428" spans="2:3" ht="16.5" thickBot="1">
      <c r="B428" s="50">
        <v>425</v>
      </c>
      <c r="C428">
        <v>1</v>
      </c>
    </row>
    <row r="429" spans="2:3" ht="16.5" thickTop="1">
      <c r="B429" s="41">
        <v>426</v>
      </c>
      <c r="C429">
        <v>2</v>
      </c>
    </row>
    <row r="430" spans="2:3" ht="16.5" thickBot="1">
      <c r="B430" s="50">
        <v>427</v>
      </c>
      <c r="C430">
        <v>2</v>
      </c>
    </row>
    <row r="431" spans="2:3" ht="16.5" thickTop="1">
      <c r="B431" s="41">
        <v>428</v>
      </c>
      <c r="C431">
        <v>2</v>
      </c>
    </row>
    <row r="432" spans="2:3" ht="16.5" thickBot="1">
      <c r="B432" s="50">
        <v>429</v>
      </c>
      <c r="C432">
        <v>2</v>
      </c>
    </row>
    <row r="433" spans="2:3" ht="16.5" thickTop="1">
      <c r="B433" s="41">
        <v>430</v>
      </c>
      <c r="C433">
        <v>2</v>
      </c>
    </row>
    <row r="434" spans="2:3" ht="16.5" thickBot="1">
      <c r="B434" s="50">
        <v>431</v>
      </c>
      <c r="C434">
        <v>1</v>
      </c>
    </row>
    <row r="435" spans="2:3" ht="16.5" thickTop="1">
      <c r="B435" s="41">
        <v>432</v>
      </c>
      <c r="C435">
        <v>1</v>
      </c>
    </row>
    <row r="436" spans="2:3" ht="16.5" thickBot="1">
      <c r="B436" s="50">
        <v>433</v>
      </c>
      <c r="C436">
        <v>1</v>
      </c>
    </row>
    <row r="437" spans="2:3" ht="16.5" thickTop="1">
      <c r="B437" s="41">
        <v>434</v>
      </c>
      <c r="C437">
        <v>1</v>
      </c>
    </row>
    <row r="438" spans="2:3" ht="16.5" thickBot="1">
      <c r="B438" s="50">
        <v>435</v>
      </c>
      <c r="C438">
        <v>1</v>
      </c>
    </row>
    <row r="439" spans="2:3" ht="16.5" thickTop="1">
      <c r="B439" s="41">
        <v>436</v>
      </c>
      <c r="C439">
        <v>1</v>
      </c>
    </row>
    <row r="440" spans="2:3" ht="16.5" thickBot="1">
      <c r="B440" s="50">
        <v>437</v>
      </c>
      <c r="C440">
        <v>1</v>
      </c>
    </row>
    <row r="441" spans="2:3" ht="16.5" thickTop="1">
      <c r="B441" s="41">
        <v>438</v>
      </c>
      <c r="C441">
        <v>1</v>
      </c>
    </row>
    <row r="442" spans="2:3" ht="16.5" thickBot="1">
      <c r="B442" s="50">
        <v>439</v>
      </c>
      <c r="C442">
        <v>1</v>
      </c>
    </row>
    <row r="443" spans="2:3" ht="16.5" thickTop="1">
      <c r="B443" s="41">
        <v>440</v>
      </c>
      <c r="C443">
        <v>1</v>
      </c>
    </row>
    <row r="444" spans="2:3" ht="16.5" thickBot="1">
      <c r="B444" s="50">
        <v>441</v>
      </c>
      <c r="C444">
        <v>1</v>
      </c>
    </row>
    <row r="445" spans="2:3" ht="16.5" thickTop="1">
      <c r="B445" s="41">
        <v>442</v>
      </c>
      <c r="C445">
        <v>1</v>
      </c>
    </row>
    <row r="446" spans="2:3" ht="16.5" thickBot="1">
      <c r="B446" s="50">
        <v>443</v>
      </c>
      <c r="C446">
        <v>2</v>
      </c>
    </row>
    <row r="447" spans="2:3" ht="16.5" thickTop="1">
      <c r="B447" s="41">
        <v>444</v>
      </c>
      <c r="C447">
        <v>1</v>
      </c>
    </row>
    <row r="448" spans="2:3" ht="16.5" thickBot="1">
      <c r="B448" s="50">
        <v>445</v>
      </c>
      <c r="C448">
        <v>1</v>
      </c>
    </row>
    <row r="449" spans="2:3" ht="16.5" thickTop="1">
      <c r="B449" s="41">
        <v>446</v>
      </c>
      <c r="C449">
        <v>1</v>
      </c>
    </row>
    <row r="450" spans="2:3" ht="16.5" thickBot="1">
      <c r="B450" s="50">
        <v>447</v>
      </c>
      <c r="C450">
        <v>1</v>
      </c>
    </row>
    <row r="451" spans="2:3" ht="16.5" thickTop="1">
      <c r="B451" s="41">
        <v>448</v>
      </c>
      <c r="C451">
        <v>1</v>
      </c>
    </row>
    <row r="452" spans="2:3" ht="16.5" thickBot="1">
      <c r="B452" s="50">
        <v>449</v>
      </c>
      <c r="C452">
        <v>2</v>
      </c>
    </row>
    <row r="453" spans="2:3" ht="16.5" thickTop="1">
      <c r="B453" s="41">
        <v>450</v>
      </c>
      <c r="C453">
        <v>2</v>
      </c>
    </row>
    <row r="454" spans="2:3" ht="16.5" thickBot="1">
      <c r="B454" s="50">
        <v>451</v>
      </c>
      <c r="C454">
        <v>2</v>
      </c>
    </row>
    <row r="455" spans="2:3" ht="16.5" thickTop="1">
      <c r="B455" s="41">
        <v>452</v>
      </c>
      <c r="C455">
        <v>1</v>
      </c>
    </row>
    <row r="456" spans="2:3" ht="16.5" thickBot="1">
      <c r="B456" s="50">
        <v>453</v>
      </c>
      <c r="C456">
        <v>3</v>
      </c>
    </row>
    <row r="457" spans="2:3" ht="16.5" thickTop="1">
      <c r="B457" s="41">
        <v>454</v>
      </c>
      <c r="C457">
        <v>1</v>
      </c>
    </row>
    <row r="458" spans="2:3" ht="16.5" thickBot="1">
      <c r="B458" s="50">
        <v>455</v>
      </c>
      <c r="C458">
        <v>2</v>
      </c>
    </row>
    <row r="459" spans="2:3" ht="16.5" thickTop="1">
      <c r="B459" s="41">
        <v>456</v>
      </c>
      <c r="C459">
        <v>2</v>
      </c>
    </row>
    <row r="460" spans="2:3" ht="16.5" thickBot="1">
      <c r="B460" s="50">
        <v>457</v>
      </c>
      <c r="C460">
        <v>2</v>
      </c>
    </row>
    <row r="461" spans="2:3" ht="16.5" thickTop="1">
      <c r="B461" s="41">
        <v>458</v>
      </c>
      <c r="C461">
        <v>1</v>
      </c>
    </row>
    <row r="462" spans="2:3" ht="16.5" thickBot="1">
      <c r="B462" s="50">
        <v>459</v>
      </c>
      <c r="C462">
        <v>1</v>
      </c>
    </row>
    <row r="463" spans="2:3" ht="16.5" thickTop="1">
      <c r="B463" s="41">
        <v>460</v>
      </c>
      <c r="C463">
        <v>2</v>
      </c>
    </row>
    <row r="464" spans="2:3" ht="16.5" thickBot="1">
      <c r="B464" s="50">
        <v>461</v>
      </c>
      <c r="C464">
        <v>2</v>
      </c>
    </row>
    <row r="465" spans="2:3" ht="16.5" thickTop="1">
      <c r="B465" s="41">
        <v>462</v>
      </c>
      <c r="C465">
        <v>2</v>
      </c>
    </row>
    <row r="466" spans="2:3" ht="16.5" thickBot="1">
      <c r="B466" s="50">
        <v>463</v>
      </c>
      <c r="C466">
        <v>1</v>
      </c>
    </row>
    <row r="467" spans="2:3" ht="16.5" thickTop="1">
      <c r="B467" s="41">
        <v>464</v>
      </c>
      <c r="C467">
        <v>1</v>
      </c>
    </row>
    <row r="468" spans="2:3" ht="16.5" thickBot="1">
      <c r="B468" s="50">
        <v>465</v>
      </c>
      <c r="C468">
        <v>1</v>
      </c>
    </row>
    <row r="469" spans="2:3" ht="16.5" thickTop="1">
      <c r="B469" s="41">
        <v>466</v>
      </c>
      <c r="C469">
        <v>1</v>
      </c>
    </row>
    <row r="470" spans="2:3" ht="16.5" thickBot="1">
      <c r="B470" s="50">
        <v>467</v>
      </c>
      <c r="C470">
        <v>1</v>
      </c>
    </row>
    <row r="471" spans="2:3" ht="16.5" thickTop="1">
      <c r="B471" s="41">
        <v>468</v>
      </c>
      <c r="C471">
        <v>1</v>
      </c>
    </row>
    <row r="472" spans="2:3" ht="16.5" thickBot="1">
      <c r="B472" s="50">
        <v>469</v>
      </c>
      <c r="C472">
        <v>1</v>
      </c>
    </row>
    <row r="473" spans="2:3" ht="16.5" thickTop="1">
      <c r="B473" s="41">
        <v>470</v>
      </c>
      <c r="C473">
        <v>1</v>
      </c>
    </row>
    <row r="474" spans="2:3" ht="16.5" thickBot="1">
      <c r="B474" s="50">
        <v>471</v>
      </c>
      <c r="C474">
        <v>2</v>
      </c>
    </row>
    <row r="475" spans="2:3" ht="16.5" thickTop="1">
      <c r="B475" s="41">
        <v>472</v>
      </c>
      <c r="C475">
        <v>2</v>
      </c>
    </row>
    <row r="476" spans="2:3" ht="16.5" thickBot="1">
      <c r="B476" s="50">
        <v>473</v>
      </c>
      <c r="C476">
        <v>1</v>
      </c>
    </row>
    <row r="477" spans="2:3" ht="16.5" thickTop="1">
      <c r="B477" s="41">
        <v>474</v>
      </c>
      <c r="C477">
        <v>1</v>
      </c>
    </row>
    <row r="478" spans="2:3" ht="16.5" thickBot="1">
      <c r="B478" s="50">
        <v>475</v>
      </c>
      <c r="C478">
        <v>1</v>
      </c>
    </row>
    <row r="479" spans="2:3" ht="16.5" thickTop="1">
      <c r="B479" s="41">
        <v>476</v>
      </c>
      <c r="C479">
        <v>1</v>
      </c>
    </row>
    <row r="480" spans="2:3" ht="16.5" thickBot="1">
      <c r="B480" s="50">
        <v>477</v>
      </c>
      <c r="C480">
        <v>1</v>
      </c>
    </row>
    <row r="481" spans="2:3" ht="16.5" thickTop="1">
      <c r="B481" s="41">
        <v>478</v>
      </c>
      <c r="C481">
        <v>3</v>
      </c>
    </row>
    <row r="482" spans="2:3" ht="16.5" thickBot="1">
      <c r="B482" s="50">
        <v>479</v>
      </c>
      <c r="C482">
        <v>2</v>
      </c>
    </row>
    <row r="483" spans="2:3" ht="16.5" thickTop="1">
      <c r="B483" s="41">
        <v>480</v>
      </c>
      <c r="C483">
        <v>3</v>
      </c>
    </row>
    <row r="484" spans="2:3" ht="16.5" thickBot="1">
      <c r="B484" s="50">
        <v>481</v>
      </c>
      <c r="C484">
        <v>2</v>
      </c>
    </row>
    <row r="485" spans="2:3" ht="16.5" thickTop="1">
      <c r="B485" s="41">
        <v>482</v>
      </c>
      <c r="C485">
        <v>1</v>
      </c>
    </row>
    <row r="486" spans="2:3" ht="16.5" thickBot="1">
      <c r="B486" s="50">
        <v>483</v>
      </c>
      <c r="C486">
        <v>2</v>
      </c>
    </row>
    <row r="487" spans="2:3" ht="16.5" thickTop="1">
      <c r="B487" s="41">
        <v>484</v>
      </c>
      <c r="C487">
        <v>1</v>
      </c>
    </row>
    <row r="488" spans="2:3" ht="16.5" thickBot="1">
      <c r="B488" s="50">
        <v>485</v>
      </c>
      <c r="C488">
        <v>1</v>
      </c>
    </row>
    <row r="489" spans="2:3" ht="16.5" thickTop="1">
      <c r="B489" s="41">
        <v>486</v>
      </c>
      <c r="C489">
        <v>1</v>
      </c>
    </row>
    <row r="490" spans="2:3" ht="16.5" thickBot="1">
      <c r="B490" s="50">
        <v>487</v>
      </c>
      <c r="C490">
        <v>1</v>
      </c>
    </row>
    <row r="491" spans="2:3" ht="16.5" thickTop="1">
      <c r="B491" s="41">
        <v>488</v>
      </c>
      <c r="C491">
        <v>1</v>
      </c>
    </row>
    <row r="492" spans="2:3" ht="16.5" thickBot="1">
      <c r="B492" s="50">
        <v>489</v>
      </c>
      <c r="C492">
        <v>1</v>
      </c>
    </row>
    <row r="493" spans="2:3" ht="16.5" thickTop="1">
      <c r="B493" s="41">
        <v>490</v>
      </c>
      <c r="C493">
        <v>1</v>
      </c>
    </row>
    <row r="494" spans="2:3" ht="16.5" thickBot="1">
      <c r="B494" s="50">
        <v>491</v>
      </c>
      <c r="C494">
        <v>1</v>
      </c>
    </row>
    <row r="495" spans="2:3" ht="16.5" thickTop="1">
      <c r="B495" s="41">
        <v>492</v>
      </c>
      <c r="C495">
        <v>2</v>
      </c>
    </row>
    <row r="496" spans="2:3" ht="16.5" thickBot="1">
      <c r="B496" s="50">
        <v>493</v>
      </c>
      <c r="C496">
        <v>1</v>
      </c>
    </row>
    <row r="497" spans="2:3" ht="16.5" thickTop="1">
      <c r="B497" s="41">
        <v>494</v>
      </c>
      <c r="C497">
        <v>1</v>
      </c>
    </row>
    <row r="498" spans="2:3" ht="16.5" thickBot="1">
      <c r="B498" s="50">
        <v>495</v>
      </c>
      <c r="C498">
        <v>1</v>
      </c>
    </row>
    <row r="499" spans="2:3" ht="16.5" thickTop="1">
      <c r="B499" s="41">
        <v>496</v>
      </c>
      <c r="C499">
        <v>1</v>
      </c>
    </row>
    <row r="500" spans="2:3" ht="16.5" thickBot="1">
      <c r="B500" s="50">
        <v>497</v>
      </c>
      <c r="C500">
        <v>1</v>
      </c>
    </row>
    <row r="501" spans="2:3" ht="16.5" thickTop="1">
      <c r="B501" s="41">
        <v>498</v>
      </c>
      <c r="C501">
        <v>1</v>
      </c>
    </row>
    <row r="502" spans="2:3" ht="16.5" thickBot="1">
      <c r="B502" s="50">
        <v>499</v>
      </c>
      <c r="C502">
        <v>1</v>
      </c>
    </row>
    <row r="503" spans="2:3" ht="16.5" thickTop="1">
      <c r="B503" s="41">
        <v>500</v>
      </c>
      <c r="C503">
        <v>1</v>
      </c>
    </row>
    <row r="504" spans="2:3" ht="16.5" thickBot="1">
      <c r="B504" s="50">
        <v>501</v>
      </c>
      <c r="C504">
        <v>3</v>
      </c>
    </row>
    <row r="505" spans="2:3" ht="16.5" thickTop="1">
      <c r="B505" s="41">
        <v>502</v>
      </c>
      <c r="C505">
        <v>2</v>
      </c>
    </row>
    <row r="506" spans="2:3" ht="16.5" thickBot="1">
      <c r="B506" s="50">
        <v>503</v>
      </c>
      <c r="C506">
        <v>2</v>
      </c>
    </row>
    <row r="507" spans="2:3" ht="16.5" thickTop="1">
      <c r="B507" s="41">
        <v>504</v>
      </c>
      <c r="C507">
        <v>2</v>
      </c>
    </row>
    <row r="508" spans="2:3" ht="16.5" thickBot="1">
      <c r="B508" s="50">
        <v>505</v>
      </c>
      <c r="C508">
        <v>1</v>
      </c>
    </row>
    <row r="509" spans="2:3" ht="16.5" thickTop="1">
      <c r="B509" s="41">
        <v>506</v>
      </c>
      <c r="C509">
        <v>1</v>
      </c>
    </row>
    <row r="510" spans="2:3" ht="16.5" thickBot="1">
      <c r="B510" s="50">
        <v>507</v>
      </c>
      <c r="C510">
        <v>2</v>
      </c>
    </row>
    <row r="511" spans="2:3" ht="16.5" thickTop="1">
      <c r="B511" s="41">
        <v>508</v>
      </c>
      <c r="C511">
        <v>3</v>
      </c>
    </row>
    <row r="512" spans="2:3" ht="16.5" thickBot="1">
      <c r="B512" s="50">
        <v>509</v>
      </c>
      <c r="C512">
        <v>2</v>
      </c>
    </row>
    <row r="513" spans="2:3" ht="16.5" thickTop="1">
      <c r="B513" s="41">
        <v>510</v>
      </c>
      <c r="C513">
        <v>1</v>
      </c>
    </row>
    <row r="514" spans="2:3" ht="16.5" thickBot="1">
      <c r="B514" s="50">
        <v>511</v>
      </c>
      <c r="C514">
        <v>1</v>
      </c>
    </row>
    <row r="515" spans="2:3" ht="16.5" thickTop="1">
      <c r="B515" s="41">
        <v>512</v>
      </c>
      <c r="C515">
        <v>1</v>
      </c>
    </row>
    <row r="516" spans="2:3" ht="16.5" thickBot="1">
      <c r="B516" s="50">
        <v>513</v>
      </c>
      <c r="C516">
        <v>2</v>
      </c>
    </row>
    <row r="517" spans="2:3" ht="16.5" thickTop="1">
      <c r="B517" s="41">
        <v>514</v>
      </c>
      <c r="C517">
        <v>1</v>
      </c>
    </row>
    <row r="518" spans="2:3" ht="16.5" thickBot="1">
      <c r="B518" s="50">
        <v>515</v>
      </c>
      <c r="C518">
        <v>2</v>
      </c>
    </row>
    <row r="519" spans="2:3" ht="16.5" thickTop="1">
      <c r="B519" s="41">
        <v>516</v>
      </c>
      <c r="C519">
        <v>1</v>
      </c>
    </row>
    <row r="520" spans="2:3" ht="16.5" thickBot="1">
      <c r="B520" s="50">
        <v>517</v>
      </c>
      <c r="C520">
        <v>1</v>
      </c>
    </row>
    <row r="521" spans="2:3" ht="16.5" thickTop="1">
      <c r="B521" s="41">
        <v>518</v>
      </c>
      <c r="C521">
        <v>2</v>
      </c>
    </row>
    <row r="522" spans="2:3" ht="16.5" thickBot="1">
      <c r="B522" s="50">
        <v>519</v>
      </c>
      <c r="C522">
        <v>1</v>
      </c>
    </row>
    <row r="523" spans="2:3" ht="16.5" thickTop="1">
      <c r="B523" s="41">
        <v>520</v>
      </c>
      <c r="C523">
        <v>1</v>
      </c>
    </row>
    <row r="524" spans="2:3" ht="16.5" thickBot="1">
      <c r="B524" s="50">
        <v>521</v>
      </c>
      <c r="C524">
        <v>3</v>
      </c>
    </row>
    <row r="525" spans="2:3" ht="16.5" thickTop="1">
      <c r="B525" s="41">
        <v>522</v>
      </c>
      <c r="C525">
        <v>1</v>
      </c>
    </row>
    <row r="526" spans="2:3" ht="16.5" thickBot="1">
      <c r="B526" s="50">
        <v>523</v>
      </c>
      <c r="C526">
        <v>2</v>
      </c>
    </row>
    <row r="527" spans="2:3" ht="16.5" thickTop="1">
      <c r="B527" s="41">
        <v>524</v>
      </c>
      <c r="C527">
        <v>1</v>
      </c>
    </row>
    <row r="528" spans="2:3" ht="16.5" thickBot="1">
      <c r="B528" s="50">
        <v>525</v>
      </c>
      <c r="C528">
        <v>1</v>
      </c>
    </row>
    <row r="529" spans="2:3" ht="16.5" thickTop="1">
      <c r="B529" s="41">
        <v>526</v>
      </c>
      <c r="C529">
        <v>1</v>
      </c>
    </row>
    <row r="530" spans="2:3" ht="16.5" thickBot="1">
      <c r="B530" s="50">
        <v>527</v>
      </c>
      <c r="C530">
        <v>1</v>
      </c>
    </row>
    <row r="531" spans="2:3" ht="16.5" thickTop="1">
      <c r="B531" s="41">
        <v>528</v>
      </c>
      <c r="C531">
        <v>1</v>
      </c>
    </row>
    <row r="532" spans="2:3" ht="16.5" thickBot="1">
      <c r="B532" s="50">
        <v>529</v>
      </c>
      <c r="C532">
        <v>2</v>
      </c>
    </row>
    <row r="533" spans="2:3" ht="16.5" thickTop="1">
      <c r="B533" s="41">
        <v>530</v>
      </c>
      <c r="C533">
        <v>1</v>
      </c>
    </row>
    <row r="534" spans="2:3" ht="16.5" thickBot="1">
      <c r="B534" s="50">
        <v>531</v>
      </c>
      <c r="C534">
        <v>1</v>
      </c>
    </row>
    <row r="535" spans="2:3" ht="16.5" thickTop="1">
      <c r="B535" s="41">
        <v>532</v>
      </c>
      <c r="C535">
        <v>1</v>
      </c>
    </row>
    <row r="536" spans="2:3" ht="16.5" thickBot="1">
      <c r="B536" s="50">
        <v>533</v>
      </c>
      <c r="C536">
        <v>1</v>
      </c>
    </row>
    <row r="537" spans="2:3" ht="16.5" thickTop="1">
      <c r="B537" s="41">
        <v>534</v>
      </c>
      <c r="C537">
        <v>1</v>
      </c>
    </row>
    <row r="538" spans="2:3" ht="16.5" thickBot="1">
      <c r="B538" s="50">
        <v>535</v>
      </c>
      <c r="C538">
        <v>1</v>
      </c>
    </row>
    <row r="539" spans="2:3" ht="16.5" thickTop="1">
      <c r="B539" s="41">
        <v>536</v>
      </c>
      <c r="C539">
        <v>1</v>
      </c>
    </row>
    <row r="540" spans="2:3" ht="16.5" thickBot="1">
      <c r="B540" s="50">
        <v>537</v>
      </c>
      <c r="C540">
        <v>1</v>
      </c>
    </row>
    <row r="541" spans="2:3" ht="16.5" thickTop="1">
      <c r="B541" s="41">
        <v>538</v>
      </c>
      <c r="C541">
        <v>2</v>
      </c>
    </row>
    <row r="542" spans="2:3" ht="16.5" thickBot="1">
      <c r="B542" s="50">
        <v>539</v>
      </c>
      <c r="C542">
        <v>1</v>
      </c>
    </row>
    <row r="543" spans="2:3" ht="16.5" thickTop="1">
      <c r="B543" s="41">
        <v>540</v>
      </c>
      <c r="C543">
        <v>1</v>
      </c>
    </row>
    <row r="544" spans="2:3" ht="16.5" thickBot="1">
      <c r="B544" s="50">
        <v>541</v>
      </c>
      <c r="C544">
        <v>1</v>
      </c>
    </row>
    <row r="545" spans="2:3" ht="16.5" thickTop="1">
      <c r="B545" s="41">
        <v>542</v>
      </c>
      <c r="C545">
        <v>2</v>
      </c>
    </row>
    <row r="546" spans="2:3" ht="16.5" thickBot="1">
      <c r="B546" s="50">
        <v>543</v>
      </c>
      <c r="C546">
        <v>1</v>
      </c>
    </row>
    <row r="547" spans="2:3" ht="16.5" thickTop="1">
      <c r="B547" s="41">
        <v>544</v>
      </c>
      <c r="C547">
        <v>1</v>
      </c>
    </row>
    <row r="548" spans="2:3" ht="16.5" thickBot="1">
      <c r="B548" s="50">
        <v>545</v>
      </c>
      <c r="C548">
        <v>1</v>
      </c>
    </row>
    <row r="549" spans="2:3" ht="16.5" thickTop="1">
      <c r="B549" s="41">
        <v>546</v>
      </c>
      <c r="C549">
        <v>2</v>
      </c>
    </row>
    <row r="550" spans="2:3" ht="16.5" thickBot="1">
      <c r="B550" s="50">
        <v>547</v>
      </c>
      <c r="C550">
        <v>1</v>
      </c>
    </row>
    <row r="551" spans="2:3" ht="16.5" thickTop="1">
      <c r="B551" s="41">
        <v>548</v>
      </c>
      <c r="C551">
        <v>1</v>
      </c>
    </row>
    <row r="552" spans="2:3" ht="16.5" thickBot="1">
      <c r="B552" s="50">
        <v>549</v>
      </c>
      <c r="C552">
        <v>1</v>
      </c>
    </row>
    <row r="553" spans="2:3" ht="16.5" thickTop="1">
      <c r="B553" s="41">
        <v>550</v>
      </c>
      <c r="C553">
        <v>3</v>
      </c>
    </row>
    <row r="554" spans="2:3" ht="16.5" thickBot="1">
      <c r="B554" s="50">
        <v>551</v>
      </c>
      <c r="C554">
        <v>2</v>
      </c>
    </row>
    <row r="555" spans="2:3" ht="16.5" thickTop="1">
      <c r="B555" s="41">
        <v>552</v>
      </c>
      <c r="C555">
        <v>2</v>
      </c>
    </row>
    <row r="556" spans="2:3" ht="16.5" thickBot="1">
      <c r="B556" s="50">
        <v>553</v>
      </c>
      <c r="C556">
        <v>3</v>
      </c>
    </row>
    <row r="557" spans="2:3" ht="16.5" thickTop="1">
      <c r="B557" s="41">
        <v>554</v>
      </c>
      <c r="C557">
        <v>3</v>
      </c>
    </row>
    <row r="558" spans="2:3" ht="16.5" thickBot="1">
      <c r="B558" s="50">
        <v>555</v>
      </c>
      <c r="C558">
        <v>1</v>
      </c>
    </row>
    <row r="559" spans="2:3" ht="16.5" thickTop="1">
      <c r="B559" s="41">
        <v>556</v>
      </c>
      <c r="C559">
        <v>3</v>
      </c>
    </row>
    <row r="560" spans="2:3" ht="16.5" thickBot="1">
      <c r="B560" s="50">
        <v>557</v>
      </c>
      <c r="C560">
        <v>3</v>
      </c>
    </row>
    <row r="561" spans="2:3" ht="16.5" thickTop="1">
      <c r="B561" s="41">
        <v>558</v>
      </c>
      <c r="C561">
        <v>1</v>
      </c>
    </row>
    <row r="562" spans="2:3" ht="16.5" thickBot="1">
      <c r="B562" s="50">
        <v>559</v>
      </c>
      <c r="C562">
        <v>3</v>
      </c>
    </row>
    <row r="563" spans="2:3" ht="16.5" thickTop="1">
      <c r="B563" s="41">
        <v>560</v>
      </c>
      <c r="C563">
        <v>3</v>
      </c>
    </row>
    <row r="564" spans="2:3" ht="16.5" thickBot="1">
      <c r="B564" s="50">
        <v>561</v>
      </c>
      <c r="C564">
        <v>3</v>
      </c>
    </row>
    <row r="565" spans="2:3" ht="16.5" thickTop="1">
      <c r="B565" s="41">
        <v>562</v>
      </c>
      <c r="C565">
        <v>3</v>
      </c>
    </row>
    <row r="566" spans="2:3" ht="16.5" thickBot="1">
      <c r="B566" s="50">
        <v>563</v>
      </c>
      <c r="C566">
        <v>3</v>
      </c>
    </row>
    <row r="567" spans="2:3" ht="16.5" thickTop="1">
      <c r="B567" s="41">
        <v>564</v>
      </c>
      <c r="C567">
        <v>3</v>
      </c>
    </row>
    <row r="568" spans="2:3" ht="16.5" thickBot="1">
      <c r="B568" s="50">
        <v>565</v>
      </c>
      <c r="C568">
        <v>3</v>
      </c>
    </row>
    <row r="569" spans="2:3" ht="16.5" thickTop="1">
      <c r="B569" s="41">
        <v>566</v>
      </c>
      <c r="C569">
        <v>3</v>
      </c>
    </row>
    <row r="570" spans="2:3" ht="16.5" thickBot="1">
      <c r="B570" s="50">
        <v>567</v>
      </c>
      <c r="C570">
        <v>3</v>
      </c>
    </row>
    <row r="571" spans="2:3" ht="16.5" thickTop="1">
      <c r="B571" s="41">
        <v>568</v>
      </c>
      <c r="C571">
        <v>3</v>
      </c>
    </row>
    <row r="572" spans="2:3" ht="16.5" thickBot="1">
      <c r="B572" s="50">
        <v>569</v>
      </c>
      <c r="C572">
        <v>3</v>
      </c>
    </row>
    <row r="573" spans="2:3" ht="16.5" thickTop="1">
      <c r="B573" s="41">
        <v>570</v>
      </c>
      <c r="C573">
        <v>3</v>
      </c>
    </row>
    <row r="574" spans="2:3" ht="16.5" thickBot="1">
      <c r="B574" s="50">
        <v>571</v>
      </c>
      <c r="C574">
        <v>3</v>
      </c>
    </row>
    <row r="575" spans="2:3" ht="16.5" thickTop="1">
      <c r="B575" s="41">
        <v>572</v>
      </c>
      <c r="C575">
        <v>3</v>
      </c>
    </row>
    <row r="576" spans="2:3" ht="16.5" thickBot="1">
      <c r="B576" s="50">
        <v>573</v>
      </c>
      <c r="C576">
        <v>3</v>
      </c>
    </row>
    <row r="577" spans="2:3" ht="16.5" thickTop="1">
      <c r="B577" s="41">
        <v>574</v>
      </c>
      <c r="C577">
        <v>3</v>
      </c>
    </row>
    <row r="578" spans="2:3" ht="16.5" thickBot="1">
      <c r="B578" s="50">
        <v>575</v>
      </c>
      <c r="C578">
        <v>3</v>
      </c>
    </row>
    <row r="579" spans="2:3" ht="16.5" thickTop="1">
      <c r="B579" s="41">
        <v>576</v>
      </c>
      <c r="C579">
        <v>3</v>
      </c>
    </row>
    <row r="580" spans="2:3" ht="16.5" thickBot="1">
      <c r="B580" s="50">
        <v>577</v>
      </c>
      <c r="C580">
        <v>3</v>
      </c>
    </row>
    <row r="581" spans="2:3" ht="16.5" thickTop="1">
      <c r="B581" s="41">
        <v>578</v>
      </c>
      <c r="C581">
        <v>3</v>
      </c>
    </row>
    <row r="582" spans="2:3" ht="16.5" thickBot="1">
      <c r="B582" s="50">
        <v>579</v>
      </c>
      <c r="C582">
        <v>3</v>
      </c>
    </row>
    <row r="583" spans="2:3" ht="16.5" thickTop="1">
      <c r="B583" s="41">
        <v>580</v>
      </c>
      <c r="C583">
        <v>3</v>
      </c>
    </row>
    <row r="584" spans="2:3" ht="16.5" thickBot="1">
      <c r="B584" s="50">
        <v>581</v>
      </c>
      <c r="C584">
        <v>3</v>
      </c>
    </row>
    <row r="585" spans="2:3" ht="16.5" thickTop="1">
      <c r="B585" s="41">
        <v>582</v>
      </c>
      <c r="C585">
        <v>3</v>
      </c>
    </row>
    <row r="586" spans="2:3" ht="16.5" thickBot="1">
      <c r="B586" s="50">
        <v>583</v>
      </c>
      <c r="C586">
        <v>3</v>
      </c>
    </row>
    <row r="587" spans="2:3" ht="16.5" thickTop="1">
      <c r="B587" s="41">
        <v>584</v>
      </c>
      <c r="C587">
        <v>3</v>
      </c>
    </row>
    <row r="588" spans="2:3" ht="16.5" thickBot="1">
      <c r="B588" s="50">
        <v>585</v>
      </c>
      <c r="C588">
        <v>3</v>
      </c>
    </row>
    <row r="589" spans="2:3" ht="16.5" thickTop="1">
      <c r="B589" s="41">
        <v>586</v>
      </c>
      <c r="C589">
        <v>3</v>
      </c>
    </row>
    <row r="590" spans="2:3" ht="16.5" thickBot="1">
      <c r="B590" s="50">
        <v>587</v>
      </c>
      <c r="C590">
        <v>3</v>
      </c>
    </row>
    <row r="591" spans="2:3" ht="16.5" thickTop="1">
      <c r="B591" s="41">
        <v>588</v>
      </c>
      <c r="C591">
        <v>3</v>
      </c>
    </row>
    <row r="592" spans="2:3" ht="16.5" thickBot="1">
      <c r="B592" s="50">
        <v>589</v>
      </c>
      <c r="C592">
        <v>3</v>
      </c>
    </row>
    <row r="593" spans="2:3" ht="16.5" thickTop="1">
      <c r="B593" s="41">
        <v>590</v>
      </c>
      <c r="C593">
        <v>1</v>
      </c>
    </row>
    <row r="594" spans="2:3" ht="16.5" thickBot="1">
      <c r="B594" s="50">
        <v>591</v>
      </c>
      <c r="C594">
        <v>3</v>
      </c>
    </row>
    <row r="595" spans="2:3" ht="16.5" thickTop="1">
      <c r="B595" s="41">
        <v>592</v>
      </c>
      <c r="C595">
        <v>3</v>
      </c>
    </row>
    <row r="596" spans="2:3" ht="16.5" thickBot="1">
      <c r="B596" s="50">
        <v>593</v>
      </c>
      <c r="C596">
        <v>3</v>
      </c>
    </row>
    <row r="597" spans="2:3" ht="16.5" thickTop="1">
      <c r="B597" s="41">
        <v>594</v>
      </c>
      <c r="C597">
        <v>3</v>
      </c>
    </row>
    <row r="598" spans="2:3" ht="16.5" thickBot="1">
      <c r="B598" s="50">
        <v>595</v>
      </c>
      <c r="C598">
        <v>3</v>
      </c>
    </row>
    <row r="599" spans="2:3" ht="16.5" thickTop="1">
      <c r="B599" s="41">
        <v>596</v>
      </c>
      <c r="C599">
        <v>3</v>
      </c>
    </row>
    <row r="600" spans="2:3" ht="16.5" thickBot="1">
      <c r="B600" s="50">
        <v>597</v>
      </c>
      <c r="C600">
        <v>3</v>
      </c>
    </row>
    <row r="601" spans="2:3" ht="16.5" thickTop="1">
      <c r="B601" s="41">
        <v>598</v>
      </c>
      <c r="C601">
        <v>3</v>
      </c>
    </row>
    <row r="602" spans="2:3" ht="16.5" thickBot="1">
      <c r="B602" s="50">
        <v>599</v>
      </c>
      <c r="C602">
        <v>3</v>
      </c>
    </row>
    <row r="603" spans="2:3" ht="16.5" thickTop="1">
      <c r="B603" s="41">
        <v>600</v>
      </c>
      <c r="C603">
        <v>3</v>
      </c>
    </row>
    <row r="604" spans="2:3" ht="16.5" thickBot="1">
      <c r="B604" s="50">
        <v>601</v>
      </c>
      <c r="C604">
        <v>1</v>
      </c>
    </row>
    <row r="605" spans="2:3" ht="16.5" thickTop="1">
      <c r="B605" s="41">
        <v>602</v>
      </c>
      <c r="C605">
        <v>3</v>
      </c>
    </row>
    <row r="606" spans="2:3" ht="16.5" thickBot="1">
      <c r="B606" s="50">
        <v>603</v>
      </c>
      <c r="C606">
        <v>3</v>
      </c>
    </row>
    <row r="607" spans="2:3" ht="16.5" thickTop="1">
      <c r="B607" s="41">
        <v>604</v>
      </c>
      <c r="C607">
        <v>3</v>
      </c>
    </row>
    <row r="608" spans="2:3" ht="16.5" thickBot="1">
      <c r="B608" s="50">
        <v>605</v>
      </c>
      <c r="C608">
        <v>3</v>
      </c>
    </row>
    <row r="609" spans="2:3" ht="16.5" thickTop="1">
      <c r="B609" s="41">
        <v>606</v>
      </c>
      <c r="C609">
        <v>3</v>
      </c>
    </row>
    <row r="610" spans="2:3" ht="16.5" thickBot="1">
      <c r="B610" s="50">
        <v>607</v>
      </c>
      <c r="C610">
        <v>3</v>
      </c>
    </row>
    <row r="611" spans="2:3" ht="16.5" thickTop="1">
      <c r="B611" s="41">
        <v>608</v>
      </c>
      <c r="C611">
        <v>3</v>
      </c>
    </row>
    <row r="612" spans="2:3" ht="16.5" thickBot="1">
      <c r="B612" s="50">
        <v>609</v>
      </c>
      <c r="C612">
        <v>3</v>
      </c>
    </row>
    <row r="613" spans="2:3" ht="16.5" thickTop="1">
      <c r="B613" s="41">
        <v>610</v>
      </c>
      <c r="C613">
        <v>3</v>
      </c>
    </row>
    <row r="614" spans="2:3" ht="16.5" thickBot="1">
      <c r="B614" s="50">
        <v>611</v>
      </c>
      <c r="C614">
        <v>3</v>
      </c>
    </row>
    <row r="615" spans="2:3" ht="16.5" thickTop="1">
      <c r="B615" s="41">
        <v>612</v>
      </c>
      <c r="C615">
        <v>3</v>
      </c>
    </row>
    <row r="616" spans="2:3" ht="16.5" thickBot="1">
      <c r="B616" s="50">
        <v>613</v>
      </c>
      <c r="C616">
        <v>3</v>
      </c>
    </row>
    <row r="617" spans="2:3" ht="16.5" thickTop="1">
      <c r="B617" s="41">
        <v>614</v>
      </c>
      <c r="C617">
        <v>3</v>
      </c>
    </row>
    <row r="618" spans="2:3" ht="16.5" thickBot="1">
      <c r="B618" s="50">
        <v>615</v>
      </c>
      <c r="C618">
        <v>3</v>
      </c>
    </row>
    <row r="619" spans="2:3" ht="16.5" thickTop="1">
      <c r="B619" s="41">
        <v>616</v>
      </c>
      <c r="C619">
        <v>3</v>
      </c>
    </row>
    <row r="620" spans="2:3" ht="16.5" thickBot="1">
      <c r="B620" s="50">
        <v>617</v>
      </c>
      <c r="C620">
        <v>3</v>
      </c>
    </row>
    <row r="621" spans="2:3" ht="16.5" thickTop="1">
      <c r="B621" s="41">
        <v>618</v>
      </c>
      <c r="C621">
        <v>3</v>
      </c>
    </row>
    <row r="622" spans="2:3" ht="16.5" thickBot="1">
      <c r="B622" s="50">
        <v>619</v>
      </c>
      <c r="C622">
        <v>3</v>
      </c>
    </row>
    <row r="623" spans="2:3" ht="16.5" thickTop="1">
      <c r="B623" s="41">
        <v>620</v>
      </c>
      <c r="C623">
        <v>3</v>
      </c>
    </row>
    <row r="624" spans="2:3" ht="16.5" thickBot="1">
      <c r="B624" s="50">
        <v>621</v>
      </c>
      <c r="C624">
        <v>3</v>
      </c>
    </row>
    <row r="625" spans="2:3" ht="16.5" thickTop="1">
      <c r="B625" s="41">
        <v>622</v>
      </c>
      <c r="C625">
        <v>3</v>
      </c>
    </row>
    <row r="626" spans="2:3" ht="16.5" thickBot="1">
      <c r="B626" s="50">
        <v>623</v>
      </c>
      <c r="C626">
        <v>3</v>
      </c>
    </row>
    <row r="627" spans="2:3" ht="16.5" thickTop="1">
      <c r="B627" s="41">
        <v>624</v>
      </c>
      <c r="C627">
        <v>3</v>
      </c>
    </row>
    <row r="628" spans="2:3" ht="16.5" thickBot="1">
      <c r="B628" s="50">
        <v>625</v>
      </c>
      <c r="C628">
        <v>3</v>
      </c>
    </row>
    <row r="629" spans="2:3" ht="16.5" thickTop="1">
      <c r="B629" s="41">
        <v>626</v>
      </c>
      <c r="C629">
        <v>3</v>
      </c>
    </row>
    <row r="630" spans="2:3" ht="16.5" thickBot="1">
      <c r="B630" s="50">
        <v>627</v>
      </c>
      <c r="C630">
        <v>3</v>
      </c>
    </row>
    <row r="631" spans="2:3" ht="16.5" thickTop="1">
      <c r="B631" s="41">
        <v>628</v>
      </c>
      <c r="C631">
        <v>3</v>
      </c>
    </row>
    <row r="632" spans="2:3" ht="16.5" thickBot="1">
      <c r="B632" s="50">
        <v>629</v>
      </c>
      <c r="C632">
        <v>3</v>
      </c>
    </row>
    <row r="633" spans="2:3" ht="16.5" thickTop="1">
      <c r="B633" s="41">
        <v>630</v>
      </c>
      <c r="C633">
        <v>3</v>
      </c>
    </row>
    <row r="634" spans="2:3" ht="16.5" thickBot="1">
      <c r="B634" s="50">
        <v>631</v>
      </c>
      <c r="C634">
        <v>3</v>
      </c>
    </row>
    <row r="635" spans="2:3" ht="16.5" thickTop="1">
      <c r="B635" s="41">
        <v>632</v>
      </c>
      <c r="C635">
        <v>3</v>
      </c>
    </row>
    <row r="636" spans="2:3" ht="16.5" thickBot="1">
      <c r="B636" s="50">
        <v>633</v>
      </c>
      <c r="C636">
        <v>3</v>
      </c>
    </row>
    <row r="637" spans="2:3" ht="16.5" thickTop="1">
      <c r="B637" s="41">
        <v>634</v>
      </c>
      <c r="C637">
        <v>3</v>
      </c>
    </row>
    <row r="638" spans="2:3" ht="16.5" thickBot="1">
      <c r="B638" s="50">
        <v>635</v>
      </c>
      <c r="C638">
        <v>3</v>
      </c>
    </row>
    <row r="639" spans="2:3" ht="16.5" thickTop="1">
      <c r="B639" s="41">
        <v>636</v>
      </c>
      <c r="C639">
        <v>3</v>
      </c>
    </row>
    <row r="640" spans="2:3" ht="16.5" thickBot="1">
      <c r="B640" s="50">
        <v>637</v>
      </c>
      <c r="C640">
        <v>3</v>
      </c>
    </row>
    <row r="641" spans="2:3" ht="16.5" thickTop="1">
      <c r="B641" s="41">
        <v>638</v>
      </c>
      <c r="C641">
        <v>3</v>
      </c>
    </row>
    <row r="642" spans="2:3" ht="16.5" thickBot="1">
      <c r="B642" s="50">
        <v>639</v>
      </c>
      <c r="C642">
        <v>3</v>
      </c>
    </row>
    <row r="643" spans="2:3" ht="16.5" thickTop="1">
      <c r="B643" s="41">
        <v>640</v>
      </c>
      <c r="C643">
        <v>3</v>
      </c>
    </row>
    <row r="644" spans="2:3" ht="16.5" thickBot="1">
      <c r="B644" s="50">
        <v>641</v>
      </c>
      <c r="C644">
        <v>3</v>
      </c>
    </row>
    <row r="645" spans="2:3" ht="16.5" thickTop="1">
      <c r="B645" s="41">
        <v>642</v>
      </c>
      <c r="C645">
        <v>3</v>
      </c>
    </row>
    <row r="646" spans="2:3" ht="16.5" thickBot="1">
      <c r="B646" s="50">
        <v>643</v>
      </c>
      <c r="C646">
        <v>3</v>
      </c>
    </row>
    <row r="647" spans="2:3" ht="16.5" thickTop="1">
      <c r="B647" s="41">
        <v>644</v>
      </c>
      <c r="C647">
        <v>3</v>
      </c>
    </row>
    <row r="648" spans="2:3" ht="16.5" thickBot="1">
      <c r="B648" s="50">
        <v>645</v>
      </c>
      <c r="C648">
        <v>3</v>
      </c>
    </row>
    <row r="649" spans="2:3" ht="16.5" thickTop="1">
      <c r="B649" s="41">
        <v>646</v>
      </c>
      <c r="C649">
        <v>3</v>
      </c>
    </row>
    <row r="650" spans="2:3" ht="16.5" thickBot="1">
      <c r="B650" s="50">
        <v>647</v>
      </c>
      <c r="C650">
        <v>3</v>
      </c>
    </row>
    <row r="651" spans="2:3" ht="16.5" thickTop="1">
      <c r="B651" s="41">
        <v>648</v>
      </c>
      <c r="C651">
        <v>3</v>
      </c>
    </row>
    <row r="652" spans="2:3" ht="16.5" thickBot="1">
      <c r="B652" s="50">
        <v>649</v>
      </c>
      <c r="C652">
        <v>3</v>
      </c>
    </row>
    <row r="653" spans="2:3" ht="16.5" thickTop="1">
      <c r="B653" s="41">
        <v>650</v>
      </c>
      <c r="C653">
        <v>3</v>
      </c>
    </row>
    <row r="654" spans="2:3" ht="16.5" thickBot="1">
      <c r="B654" s="50">
        <v>651</v>
      </c>
      <c r="C654">
        <v>3</v>
      </c>
    </row>
    <row r="655" spans="2:3" ht="16.5" thickTop="1">
      <c r="B655" s="41">
        <v>652</v>
      </c>
      <c r="C655">
        <v>3</v>
      </c>
    </row>
    <row r="656" spans="2:3" ht="16.5" thickBot="1">
      <c r="B656" s="50">
        <v>653</v>
      </c>
      <c r="C656">
        <v>3</v>
      </c>
    </row>
    <row r="657" spans="2:3" ht="16.5" thickTop="1">
      <c r="B657" s="41">
        <v>654</v>
      </c>
      <c r="C657">
        <v>3</v>
      </c>
    </row>
    <row r="658" spans="2:3" ht="16.5" thickBot="1">
      <c r="B658" s="50">
        <v>655</v>
      </c>
      <c r="C658">
        <v>3</v>
      </c>
    </row>
    <row r="659" spans="2:3" ht="16.5" thickTop="1">
      <c r="B659" s="41">
        <v>656</v>
      </c>
      <c r="C659">
        <v>3</v>
      </c>
    </row>
    <row r="660" spans="2:3" ht="16.5" thickBot="1">
      <c r="B660" s="50">
        <v>657</v>
      </c>
      <c r="C660">
        <v>3</v>
      </c>
    </row>
    <row r="661" spans="2:3" ht="16.5" thickTop="1">
      <c r="B661" s="41">
        <v>658</v>
      </c>
      <c r="C661">
        <v>3</v>
      </c>
    </row>
    <row r="662" spans="2:3" ht="16.5" thickBot="1">
      <c r="B662" s="50">
        <v>659</v>
      </c>
      <c r="C662">
        <v>3</v>
      </c>
    </row>
    <row r="663" spans="2:3" ht="16.5" thickTop="1">
      <c r="B663" s="41">
        <v>660</v>
      </c>
      <c r="C663">
        <v>3</v>
      </c>
    </row>
    <row r="664" spans="2:3" ht="16.5" thickBot="1">
      <c r="B664" s="50">
        <v>661</v>
      </c>
      <c r="C664">
        <v>1</v>
      </c>
    </row>
    <row r="665" spans="2:3" ht="16.5" thickTop="1">
      <c r="B665" s="41">
        <v>662</v>
      </c>
      <c r="C665">
        <v>3</v>
      </c>
    </row>
    <row r="666" spans="2:3" ht="16.5" thickBot="1">
      <c r="B666" s="50">
        <v>663</v>
      </c>
      <c r="C666">
        <v>3</v>
      </c>
    </row>
    <row r="667" spans="2:3" ht="16.5" thickTop="1">
      <c r="B667" s="41">
        <v>664</v>
      </c>
      <c r="C667">
        <v>3</v>
      </c>
    </row>
    <row r="668" spans="2:3" ht="16.5" thickBot="1">
      <c r="B668" s="50">
        <v>665</v>
      </c>
      <c r="C668">
        <v>3</v>
      </c>
    </row>
    <row r="669" spans="2:3" ht="16.5" thickTop="1">
      <c r="B669" s="41">
        <v>666</v>
      </c>
      <c r="C669">
        <v>1</v>
      </c>
    </row>
    <row r="670" spans="2:3" ht="16.5" thickBot="1">
      <c r="B670" s="50">
        <v>667</v>
      </c>
      <c r="C670">
        <v>3</v>
      </c>
    </row>
    <row r="671" spans="2:3" ht="16.5" thickTop="1">
      <c r="B671" s="41">
        <v>668</v>
      </c>
      <c r="C671">
        <v>2</v>
      </c>
    </row>
    <row r="672" spans="2:3" ht="16.5" thickBot="1">
      <c r="B672" s="50">
        <v>669</v>
      </c>
      <c r="C672">
        <v>3</v>
      </c>
    </row>
    <row r="673" spans="2:3" ht="16.5" thickTop="1">
      <c r="B673" s="41">
        <v>670</v>
      </c>
      <c r="C673">
        <v>3</v>
      </c>
    </row>
    <row r="674" spans="2:3" ht="16.5" thickBot="1">
      <c r="B674" s="50">
        <v>671</v>
      </c>
      <c r="C674">
        <v>3</v>
      </c>
    </row>
    <row r="675" spans="2:3" ht="16.5" thickTop="1">
      <c r="B675" s="41">
        <v>672</v>
      </c>
      <c r="C675">
        <v>3</v>
      </c>
    </row>
    <row r="676" spans="2:3" ht="16.5" thickBot="1">
      <c r="B676" s="50">
        <v>673</v>
      </c>
      <c r="C676">
        <v>3</v>
      </c>
    </row>
    <row r="677" spans="2:3" ht="16.5" thickTop="1">
      <c r="B677" s="41">
        <v>674</v>
      </c>
      <c r="C677">
        <v>2</v>
      </c>
    </row>
    <row r="678" spans="2:3" ht="16.5" thickBot="1">
      <c r="B678" s="50">
        <v>675</v>
      </c>
      <c r="C678">
        <v>3</v>
      </c>
    </row>
    <row r="679" spans="2:3" ht="16.5" thickTop="1">
      <c r="B679" s="41">
        <v>676</v>
      </c>
      <c r="C679">
        <v>1</v>
      </c>
    </row>
    <row r="680" spans="2:3" ht="16.5" thickBot="1">
      <c r="B680" s="50">
        <v>677</v>
      </c>
      <c r="C680">
        <v>2</v>
      </c>
    </row>
    <row r="681" spans="2:3" ht="16.5" thickTop="1">
      <c r="B681" s="41">
        <v>678</v>
      </c>
      <c r="C681">
        <v>3</v>
      </c>
    </row>
    <row r="682" spans="2:3" ht="16.5" thickBot="1">
      <c r="B682" s="50">
        <v>679</v>
      </c>
      <c r="C682">
        <v>1</v>
      </c>
    </row>
    <row r="683" spans="2:3" ht="16.5" thickTop="1">
      <c r="B683" s="41">
        <v>680</v>
      </c>
      <c r="C683">
        <v>1</v>
      </c>
    </row>
    <row r="684" spans="2:3" ht="16.5" thickBot="1">
      <c r="B684" s="50">
        <v>681</v>
      </c>
      <c r="C684">
        <v>2</v>
      </c>
    </row>
    <row r="685" spans="2:3" ht="16.5" thickTop="1">
      <c r="B685" s="41">
        <v>682</v>
      </c>
      <c r="C685">
        <v>3</v>
      </c>
    </row>
    <row r="686" spans="2:3" ht="16.5" thickBot="1">
      <c r="B686" s="50">
        <v>683</v>
      </c>
      <c r="C686">
        <v>1</v>
      </c>
    </row>
    <row r="687" spans="2:3" ht="16.5" thickTop="1">
      <c r="B687" s="41">
        <v>684</v>
      </c>
      <c r="C687">
        <v>3</v>
      </c>
    </row>
    <row r="688" spans="2:3" ht="16.5" thickBot="1">
      <c r="B688" s="50">
        <v>685</v>
      </c>
      <c r="C688">
        <v>3</v>
      </c>
    </row>
    <row r="689" spans="2:3" ht="16.5" thickTop="1">
      <c r="B689" s="41">
        <v>686</v>
      </c>
      <c r="C689">
        <v>3</v>
      </c>
    </row>
    <row r="690" spans="2:3" ht="16.5" thickBot="1">
      <c r="B690" s="50">
        <v>687</v>
      </c>
      <c r="C690">
        <v>2</v>
      </c>
    </row>
    <row r="691" spans="2:3" ht="16.5" thickTop="1">
      <c r="B691" s="41">
        <v>688</v>
      </c>
      <c r="C691">
        <v>3</v>
      </c>
    </row>
    <row r="692" spans="2:3" ht="16.5" thickBot="1">
      <c r="B692" s="50">
        <v>689</v>
      </c>
      <c r="C692">
        <v>3</v>
      </c>
    </row>
    <row r="693" spans="2:3" ht="16.5" thickTop="1">
      <c r="B693" s="41">
        <v>690</v>
      </c>
      <c r="C693">
        <v>3</v>
      </c>
    </row>
    <row r="694" spans="2:3" ht="16.5" thickBot="1">
      <c r="B694" s="50">
        <v>691</v>
      </c>
      <c r="C694">
        <v>3</v>
      </c>
    </row>
    <row r="695" spans="2:3" ht="16.5" thickTop="1">
      <c r="B695" s="41">
        <v>692</v>
      </c>
      <c r="C695">
        <v>2</v>
      </c>
    </row>
    <row r="696" spans="2:3" ht="16.5" thickBot="1">
      <c r="B696" s="50">
        <v>693</v>
      </c>
      <c r="C696">
        <v>3</v>
      </c>
    </row>
    <row r="697" spans="2:3" ht="16.5" thickTop="1">
      <c r="B697" s="41">
        <v>694</v>
      </c>
      <c r="C697">
        <v>3</v>
      </c>
    </row>
    <row r="698" spans="2:3" ht="16.5" thickBot="1">
      <c r="B698" s="50">
        <v>695</v>
      </c>
      <c r="C698">
        <v>3</v>
      </c>
    </row>
    <row r="699" spans="2:3" ht="16.5" thickTop="1">
      <c r="B699" s="41">
        <v>696</v>
      </c>
      <c r="C699">
        <v>3</v>
      </c>
    </row>
    <row r="700" spans="2:3" ht="16.5" thickBot="1">
      <c r="B700" s="50">
        <v>697</v>
      </c>
      <c r="C700">
        <v>3</v>
      </c>
    </row>
    <row r="701" spans="2:3" ht="16.5" thickTop="1">
      <c r="B701" s="41">
        <v>698</v>
      </c>
      <c r="C701">
        <v>3</v>
      </c>
    </row>
    <row r="702" spans="2:3" ht="16.5" thickBot="1">
      <c r="B702" s="50">
        <v>699</v>
      </c>
      <c r="C702">
        <v>3</v>
      </c>
    </row>
    <row r="703" spans="2:3" ht="16.5" thickTop="1">
      <c r="B703" s="41">
        <v>700</v>
      </c>
      <c r="C703">
        <v>3</v>
      </c>
    </row>
    <row r="704" spans="2:3" ht="16.5" thickBot="1">
      <c r="B704" s="50">
        <v>701</v>
      </c>
      <c r="C704">
        <v>3</v>
      </c>
    </row>
    <row r="705" spans="2:3" ht="16.5" thickTop="1">
      <c r="B705" s="41">
        <v>702</v>
      </c>
      <c r="C705">
        <v>3</v>
      </c>
    </row>
    <row r="706" spans="2:3" ht="16.5" thickBot="1">
      <c r="B706" s="50">
        <v>703</v>
      </c>
      <c r="C706">
        <v>3</v>
      </c>
    </row>
    <row r="707" spans="2:3" ht="16.5" thickTop="1">
      <c r="B707" s="41">
        <v>704</v>
      </c>
      <c r="C707">
        <v>1</v>
      </c>
    </row>
    <row r="708" spans="2:3" ht="16.5" thickBot="1">
      <c r="B708" s="50">
        <v>705</v>
      </c>
      <c r="C708">
        <v>3</v>
      </c>
    </row>
    <row r="709" spans="2:3" ht="16.5" thickTop="1">
      <c r="B709" s="41">
        <v>706</v>
      </c>
      <c r="C709">
        <v>3</v>
      </c>
    </row>
    <row r="710" spans="2:3" ht="16.5" thickBot="1">
      <c r="B710" s="50">
        <v>707</v>
      </c>
      <c r="C710">
        <v>3</v>
      </c>
    </row>
    <row r="711" spans="2:3" ht="16.5" thickTop="1">
      <c r="B711" s="41">
        <v>708</v>
      </c>
      <c r="C711">
        <v>3</v>
      </c>
    </row>
    <row r="712" spans="2:3" ht="16.5" thickBot="1">
      <c r="B712" s="50">
        <v>709</v>
      </c>
      <c r="C712">
        <v>3</v>
      </c>
    </row>
    <row r="713" spans="2:3" ht="16.5" thickTop="1">
      <c r="B713" s="41">
        <v>710</v>
      </c>
      <c r="C713">
        <v>3</v>
      </c>
    </row>
    <row r="714" spans="2:3" ht="16.5" thickBot="1">
      <c r="B714" s="50">
        <v>711</v>
      </c>
      <c r="C714">
        <v>3</v>
      </c>
    </row>
    <row r="715" spans="2:3" ht="16.5" thickTop="1">
      <c r="B715" s="41">
        <v>712</v>
      </c>
      <c r="C715">
        <v>3</v>
      </c>
    </row>
    <row r="716" spans="2:3" ht="16.5" thickBot="1">
      <c r="B716" s="50">
        <v>713</v>
      </c>
      <c r="C716">
        <v>3</v>
      </c>
    </row>
    <row r="717" spans="2:3" ht="16.5" thickTop="1">
      <c r="B717" s="41">
        <v>714</v>
      </c>
      <c r="C717">
        <v>3</v>
      </c>
    </row>
    <row r="718" spans="2:3" ht="16.5" thickBot="1">
      <c r="B718" s="50">
        <v>715</v>
      </c>
      <c r="C718">
        <v>3</v>
      </c>
    </row>
    <row r="719" spans="2:3" ht="16.5" thickTop="1">
      <c r="B719" s="41">
        <v>716</v>
      </c>
      <c r="C719">
        <v>3</v>
      </c>
    </row>
    <row r="720" spans="2:3" ht="16.5" thickBot="1">
      <c r="B720" s="50">
        <v>717</v>
      </c>
      <c r="C720">
        <v>3</v>
      </c>
    </row>
    <row r="721" spans="2:3" ht="16.5" thickTop="1">
      <c r="B721" s="41">
        <v>718</v>
      </c>
      <c r="C721">
        <v>3</v>
      </c>
    </row>
    <row r="722" spans="2:3" ht="16.5" thickBot="1">
      <c r="B722" s="50">
        <v>719</v>
      </c>
      <c r="C722">
        <v>3</v>
      </c>
    </row>
    <row r="723" spans="2:3" ht="16.5" thickTop="1">
      <c r="B723" s="41">
        <v>720</v>
      </c>
      <c r="C723">
        <v>3</v>
      </c>
    </row>
    <row r="724" spans="2:3" ht="16.5" thickBot="1">
      <c r="B724" s="50">
        <v>721</v>
      </c>
      <c r="C724">
        <v>3</v>
      </c>
    </row>
    <row r="725" spans="2:3" ht="16.5" thickTop="1">
      <c r="B725" s="41">
        <v>722</v>
      </c>
      <c r="C725">
        <v>3</v>
      </c>
    </row>
    <row r="726" spans="2:3" ht="16.5" thickBot="1">
      <c r="B726" s="50">
        <v>723</v>
      </c>
      <c r="C726">
        <v>3</v>
      </c>
    </row>
    <row r="727" spans="2:3" ht="16.5" thickTop="1">
      <c r="B727" s="41">
        <v>724</v>
      </c>
      <c r="C727">
        <v>3</v>
      </c>
    </row>
    <row r="728" spans="2:3" ht="16.5" thickBot="1">
      <c r="B728" s="50">
        <v>725</v>
      </c>
      <c r="C728">
        <v>3</v>
      </c>
    </row>
    <row r="729" spans="2:3" ht="16.5" thickTop="1">
      <c r="B729" s="41">
        <v>726</v>
      </c>
      <c r="C729">
        <v>3</v>
      </c>
    </row>
    <row r="730" spans="2:3" ht="16.5" thickBot="1">
      <c r="B730" s="50">
        <v>727</v>
      </c>
      <c r="C730">
        <v>3</v>
      </c>
    </row>
    <row r="731" spans="2:3" ht="16.5" thickTop="1">
      <c r="B731" s="41">
        <v>728</v>
      </c>
      <c r="C731">
        <v>1</v>
      </c>
    </row>
    <row r="732" spans="2:3" ht="16.5" thickBot="1">
      <c r="B732" s="50">
        <v>729</v>
      </c>
      <c r="C732">
        <v>3</v>
      </c>
    </row>
    <row r="733" spans="2:3" ht="16.5" thickTop="1">
      <c r="B733" s="41">
        <v>730</v>
      </c>
      <c r="C733">
        <v>2</v>
      </c>
    </row>
    <row r="734" spans="2:3" ht="16.5" thickBot="1">
      <c r="B734" s="50">
        <v>731</v>
      </c>
      <c r="C734">
        <v>3</v>
      </c>
    </row>
    <row r="735" spans="2:3" ht="16.5" thickTop="1">
      <c r="B735" s="41">
        <v>732</v>
      </c>
      <c r="C735">
        <v>3</v>
      </c>
    </row>
    <row r="736" spans="2:3" ht="16.5" thickBot="1">
      <c r="B736" s="50">
        <v>733</v>
      </c>
      <c r="C736">
        <v>2</v>
      </c>
    </row>
    <row r="737" spans="2:3" ht="16.5" thickTop="1">
      <c r="B737" s="41">
        <v>734</v>
      </c>
      <c r="C737">
        <v>3</v>
      </c>
    </row>
    <row r="738" spans="2:3" ht="16.5" thickBot="1">
      <c r="B738" s="50">
        <v>735</v>
      </c>
      <c r="C738">
        <v>3</v>
      </c>
    </row>
    <row r="739" spans="2:3" ht="16.5" thickTop="1">
      <c r="B739" s="41">
        <v>736</v>
      </c>
      <c r="C739">
        <v>3</v>
      </c>
    </row>
    <row r="740" spans="2:3" ht="16.5" thickBot="1">
      <c r="B740" s="50">
        <v>737</v>
      </c>
      <c r="C740">
        <v>3</v>
      </c>
    </row>
    <row r="741" spans="2:3" ht="16.5" thickTop="1">
      <c r="B741" s="41">
        <v>738</v>
      </c>
      <c r="C741">
        <v>3</v>
      </c>
    </row>
    <row r="742" spans="2:3" ht="16.5" thickBot="1">
      <c r="B742" s="50">
        <v>739</v>
      </c>
      <c r="C742">
        <v>3</v>
      </c>
    </row>
    <row r="743" spans="2:3" ht="16.5" thickTop="1">
      <c r="B743" s="41">
        <v>740</v>
      </c>
      <c r="C743">
        <v>3</v>
      </c>
    </row>
    <row r="744" spans="2:3" ht="16.5" thickBot="1">
      <c r="B744" s="50">
        <v>741</v>
      </c>
      <c r="C744">
        <v>3</v>
      </c>
    </row>
    <row r="745" spans="2:3" ht="16.5" thickTop="1">
      <c r="B745" s="41">
        <v>742</v>
      </c>
      <c r="C745">
        <v>3</v>
      </c>
    </row>
    <row r="746" spans="2:3" ht="16.5" thickBot="1">
      <c r="B746" s="50">
        <v>743</v>
      </c>
      <c r="C746">
        <v>3</v>
      </c>
    </row>
    <row r="747" spans="2:3" ht="16.5" thickTop="1">
      <c r="B747" s="41">
        <v>744</v>
      </c>
      <c r="C747">
        <v>3</v>
      </c>
    </row>
    <row r="748" spans="2:3" ht="16.5" thickBot="1">
      <c r="B748" s="50">
        <v>745</v>
      </c>
      <c r="C748">
        <v>3</v>
      </c>
    </row>
    <row r="749" spans="2:3" ht="16.5" thickTop="1">
      <c r="B749" s="41">
        <v>746</v>
      </c>
      <c r="C749">
        <v>3</v>
      </c>
    </row>
    <row r="750" spans="2:3" ht="16.5" thickBot="1">
      <c r="B750" s="50">
        <v>747</v>
      </c>
      <c r="C750">
        <v>3</v>
      </c>
    </row>
    <row r="751" spans="2:3" ht="16.5" thickTop="1">
      <c r="B751" s="41">
        <v>748</v>
      </c>
      <c r="C751">
        <v>3</v>
      </c>
    </row>
    <row r="752" spans="2:3" ht="16.5" thickBot="1">
      <c r="B752" s="50">
        <v>749</v>
      </c>
      <c r="C752">
        <v>3</v>
      </c>
    </row>
    <row r="753" spans="2:3" ht="16.5" thickTop="1">
      <c r="B753" s="41">
        <v>750</v>
      </c>
      <c r="C753">
        <v>3</v>
      </c>
    </row>
    <row r="754" spans="2:3" ht="16.5" thickBot="1">
      <c r="B754" s="50">
        <v>751</v>
      </c>
      <c r="C754">
        <v>3</v>
      </c>
    </row>
    <row r="755" spans="2:3" ht="16.5" thickTop="1">
      <c r="B755" s="41">
        <v>752</v>
      </c>
      <c r="C755">
        <v>3</v>
      </c>
    </row>
    <row r="756" spans="2:3" ht="16.5" thickBot="1">
      <c r="B756" s="50">
        <v>753</v>
      </c>
      <c r="C756">
        <v>3</v>
      </c>
    </row>
    <row r="757" spans="2:3" ht="16.5" thickTop="1">
      <c r="B757" s="41">
        <v>754</v>
      </c>
      <c r="C757">
        <v>3</v>
      </c>
    </row>
    <row r="758" spans="2:3" ht="16.5" thickBot="1">
      <c r="B758" s="50">
        <v>755</v>
      </c>
      <c r="C758">
        <v>1</v>
      </c>
    </row>
    <row r="759" spans="2:3" ht="16.5" thickTop="1">
      <c r="B759" s="41">
        <v>756</v>
      </c>
      <c r="C759">
        <v>3</v>
      </c>
    </row>
    <row r="760" spans="2:3" ht="16.5" thickBot="1">
      <c r="B760" s="50">
        <v>757</v>
      </c>
      <c r="C760">
        <v>3</v>
      </c>
    </row>
    <row r="761" spans="2:3" ht="16.5" thickTop="1">
      <c r="B761" s="41">
        <v>758</v>
      </c>
      <c r="C761">
        <v>3</v>
      </c>
    </row>
    <row r="762" spans="2:3" ht="16.5" thickBot="1">
      <c r="B762" s="50">
        <v>759</v>
      </c>
      <c r="C762">
        <v>1</v>
      </c>
    </row>
    <row r="763" spans="2:3" ht="16.5" thickTop="1">
      <c r="B763" s="41">
        <v>760</v>
      </c>
      <c r="C763">
        <v>3</v>
      </c>
    </row>
    <row r="764" spans="2:3" ht="16.5" thickBot="1">
      <c r="B764" s="50">
        <v>761</v>
      </c>
      <c r="C764">
        <v>3</v>
      </c>
    </row>
    <row r="765" spans="2:3" ht="16.5" thickTop="1">
      <c r="B765" s="41">
        <v>762</v>
      </c>
      <c r="C765">
        <v>3</v>
      </c>
    </row>
    <row r="766" spans="2:3" ht="16.5" thickBot="1">
      <c r="B766" s="50">
        <v>763</v>
      </c>
      <c r="C766">
        <v>3</v>
      </c>
    </row>
    <row r="767" spans="2:3" ht="16.5" thickTop="1">
      <c r="B767" s="41">
        <v>764</v>
      </c>
      <c r="C767">
        <v>3</v>
      </c>
    </row>
    <row r="768" spans="2:3" ht="16.5" thickBot="1">
      <c r="B768" s="50">
        <v>765</v>
      </c>
      <c r="C768">
        <v>3</v>
      </c>
    </row>
    <row r="769" spans="2:3" ht="16.5" thickTop="1">
      <c r="B769" s="41">
        <v>766</v>
      </c>
      <c r="C769">
        <v>3</v>
      </c>
    </row>
    <row r="770" spans="2:3" ht="16.5" thickBot="1">
      <c r="B770" s="50">
        <v>767</v>
      </c>
      <c r="C770">
        <v>3</v>
      </c>
    </row>
    <row r="771" spans="2:3" ht="16.5" thickTop="1">
      <c r="B771" s="41">
        <v>768</v>
      </c>
      <c r="C771">
        <v>3</v>
      </c>
    </row>
    <row r="772" spans="2:3" ht="16.5" thickBot="1">
      <c r="B772" s="50">
        <v>769</v>
      </c>
      <c r="C772">
        <v>3</v>
      </c>
    </row>
    <row r="773" spans="2:3" ht="16.5" thickTop="1">
      <c r="B773" s="41">
        <v>770</v>
      </c>
      <c r="C773">
        <v>3</v>
      </c>
    </row>
    <row r="774" spans="2:3" ht="16.5" thickBot="1">
      <c r="B774" s="50">
        <v>771</v>
      </c>
      <c r="C774">
        <v>3</v>
      </c>
    </row>
    <row r="775" spans="2:3" ht="16.5" thickTop="1">
      <c r="B775" s="41">
        <v>772</v>
      </c>
      <c r="C775">
        <v>1</v>
      </c>
    </row>
    <row r="776" spans="2:3" ht="16.5" thickBot="1">
      <c r="B776" s="50">
        <v>773</v>
      </c>
      <c r="C776">
        <v>3</v>
      </c>
    </row>
    <row r="777" spans="2:3" ht="16.5" thickTop="1">
      <c r="B777" s="41">
        <v>774</v>
      </c>
      <c r="C777">
        <v>1</v>
      </c>
    </row>
    <row r="778" spans="2:3" ht="16.5" thickBot="1">
      <c r="B778" s="50">
        <v>775</v>
      </c>
      <c r="C778">
        <v>1</v>
      </c>
    </row>
    <row r="779" spans="2:3" ht="16.5" thickTop="1">
      <c r="B779" s="41">
        <v>776</v>
      </c>
      <c r="C779">
        <v>3</v>
      </c>
    </row>
    <row r="780" spans="2:3" ht="16.5" thickBot="1">
      <c r="B780" s="50">
        <v>777</v>
      </c>
      <c r="C780">
        <v>3</v>
      </c>
    </row>
    <row r="781" spans="2:3" ht="16.5" thickTop="1">
      <c r="B781" s="41">
        <v>778</v>
      </c>
      <c r="C781">
        <v>3</v>
      </c>
    </row>
    <row r="782" spans="2:3" ht="16.5" thickBot="1">
      <c r="B782" s="50">
        <v>779</v>
      </c>
      <c r="C782">
        <v>3</v>
      </c>
    </row>
    <row r="783" spans="2:3" ht="16.5" thickTop="1">
      <c r="B783" s="41">
        <v>780</v>
      </c>
      <c r="C783">
        <v>3</v>
      </c>
    </row>
    <row r="784" spans="2:3" ht="16.5" thickBot="1">
      <c r="B784" s="50">
        <v>781</v>
      </c>
      <c r="C784">
        <v>3</v>
      </c>
    </row>
    <row r="785" spans="2:3" ht="16.5" thickTop="1">
      <c r="B785" s="41">
        <v>782</v>
      </c>
      <c r="C785">
        <v>3</v>
      </c>
    </row>
    <row r="786" spans="2:3" ht="16.5" thickBot="1">
      <c r="B786" s="50">
        <v>783</v>
      </c>
      <c r="C786">
        <v>3</v>
      </c>
    </row>
    <row r="787" spans="2:3" ht="16.5" thickTop="1">
      <c r="B787" s="41">
        <v>784</v>
      </c>
      <c r="C787">
        <v>3</v>
      </c>
    </row>
    <row r="788" spans="2:3" ht="16.5" thickBot="1">
      <c r="B788" s="50">
        <v>785</v>
      </c>
      <c r="C788">
        <v>3</v>
      </c>
    </row>
    <row r="789" spans="2:3" ht="16.5" thickTop="1">
      <c r="B789" s="41">
        <v>786</v>
      </c>
      <c r="C789">
        <v>3</v>
      </c>
    </row>
    <row r="790" spans="2:3" ht="16.5" thickBot="1">
      <c r="B790" s="50">
        <v>787</v>
      </c>
      <c r="C790">
        <v>3</v>
      </c>
    </row>
    <row r="791" spans="2:3" ht="16.5" thickTop="1">
      <c r="B791" s="41">
        <v>788</v>
      </c>
      <c r="C791">
        <v>3</v>
      </c>
    </row>
    <row r="792" spans="2:3" ht="16.5" thickBot="1">
      <c r="B792" s="50">
        <v>789</v>
      </c>
      <c r="C792">
        <v>3</v>
      </c>
    </row>
    <row r="793" spans="2:3" ht="16.5" thickTop="1">
      <c r="B793" s="41">
        <v>790</v>
      </c>
      <c r="C793">
        <v>3</v>
      </c>
    </row>
    <row r="794" spans="2:3" ht="16.5" thickBot="1">
      <c r="B794" s="50">
        <v>791</v>
      </c>
      <c r="C794">
        <v>3</v>
      </c>
    </row>
    <row r="795" spans="2:3" ht="16.5" thickTop="1">
      <c r="B795" s="41">
        <v>792</v>
      </c>
      <c r="C795">
        <v>3</v>
      </c>
    </row>
    <row r="796" spans="2:3" ht="16.5" thickBot="1">
      <c r="B796" s="50">
        <v>793</v>
      </c>
      <c r="C796">
        <v>3</v>
      </c>
    </row>
    <row r="797" spans="2:3" ht="16.5" thickTop="1">
      <c r="B797" s="41">
        <v>794</v>
      </c>
      <c r="C797">
        <v>3</v>
      </c>
    </row>
    <row r="798" spans="2:3" ht="16.5" thickBot="1">
      <c r="B798" s="50">
        <v>795</v>
      </c>
      <c r="C798">
        <v>3</v>
      </c>
    </row>
    <row r="799" spans="2:3" ht="16.5" thickTop="1">
      <c r="B799" s="41">
        <v>796</v>
      </c>
      <c r="C799">
        <v>3</v>
      </c>
    </row>
    <row r="800" spans="2:3" ht="16.5" thickBot="1">
      <c r="B800" s="50">
        <v>797</v>
      </c>
      <c r="C800">
        <v>3</v>
      </c>
    </row>
    <row r="801" spans="2:3" ht="16.5" thickTop="1">
      <c r="B801" s="41">
        <v>798</v>
      </c>
      <c r="C801">
        <v>3</v>
      </c>
    </row>
    <row r="802" spans="2:3" ht="16.5" thickBot="1">
      <c r="B802" s="50">
        <v>799</v>
      </c>
      <c r="C802">
        <v>3</v>
      </c>
    </row>
    <row r="803" spans="2:3" ht="16.5" thickTop="1">
      <c r="B803" s="41">
        <v>800</v>
      </c>
      <c r="C803">
        <v>3</v>
      </c>
    </row>
    <row r="804" spans="2:3" ht="16.5" thickBot="1">
      <c r="B804" s="50">
        <v>801</v>
      </c>
      <c r="C804">
        <v>3</v>
      </c>
    </row>
    <row r="805" spans="2:3" ht="16.5" thickTop="1">
      <c r="B805" s="41">
        <v>802</v>
      </c>
      <c r="C805">
        <v>3</v>
      </c>
    </row>
    <row r="806" spans="2:3" ht="16.5" thickBot="1">
      <c r="B806" s="50">
        <v>803</v>
      </c>
      <c r="C806">
        <v>2</v>
      </c>
    </row>
    <row r="807" spans="2:3" ht="16.5" thickTop="1">
      <c r="B807" s="41">
        <v>804</v>
      </c>
      <c r="C807">
        <v>2</v>
      </c>
    </row>
    <row r="808" spans="2:3" ht="16.5" thickBot="1">
      <c r="B808" s="50">
        <v>805</v>
      </c>
      <c r="C808">
        <v>2</v>
      </c>
    </row>
    <row r="809" spans="2:3" ht="16.5" thickTop="1">
      <c r="B809" s="41">
        <v>806</v>
      </c>
      <c r="C809">
        <v>3</v>
      </c>
    </row>
    <row r="810" spans="2:3" ht="16.5" thickBot="1">
      <c r="B810" s="50">
        <v>807</v>
      </c>
      <c r="C810">
        <v>3</v>
      </c>
    </row>
    <row r="811" spans="2:3" ht="16.5" thickTop="1">
      <c r="B811" s="41">
        <v>808</v>
      </c>
      <c r="C811">
        <v>3</v>
      </c>
    </row>
    <row r="812" spans="2:3" ht="16.5" thickBot="1">
      <c r="B812" s="50">
        <v>809</v>
      </c>
      <c r="C812">
        <v>2</v>
      </c>
    </row>
    <row r="813" spans="2:3" ht="16.5" thickTop="1">
      <c r="B813" s="41">
        <v>810</v>
      </c>
      <c r="C813">
        <v>3</v>
      </c>
    </row>
    <row r="814" spans="2:3" ht="16.5" thickBot="1">
      <c r="B814" s="50">
        <v>811</v>
      </c>
      <c r="C814">
        <v>3</v>
      </c>
    </row>
    <row r="815" spans="2:3" ht="16.5" thickTop="1">
      <c r="B815" s="41">
        <v>812</v>
      </c>
      <c r="C815">
        <v>3</v>
      </c>
    </row>
    <row r="816" spans="2:3" ht="16.5" thickBot="1">
      <c r="B816" s="50">
        <v>813</v>
      </c>
      <c r="C816">
        <v>3</v>
      </c>
    </row>
    <row r="817" spans="2:3" ht="16.5" thickTop="1">
      <c r="B817" s="41">
        <v>814</v>
      </c>
      <c r="C817">
        <v>3</v>
      </c>
    </row>
    <row r="818" spans="2:3" ht="16.5" thickBot="1">
      <c r="B818" s="50">
        <v>815</v>
      </c>
      <c r="C818">
        <v>3</v>
      </c>
    </row>
    <row r="819" spans="2:3" ht="16.5" thickTop="1">
      <c r="B819" s="41">
        <v>816</v>
      </c>
      <c r="C819">
        <v>3</v>
      </c>
    </row>
    <row r="820" spans="2:3" ht="16.5" thickBot="1">
      <c r="B820" s="50">
        <v>817</v>
      </c>
      <c r="C820">
        <v>3</v>
      </c>
    </row>
    <row r="821" spans="2:3" ht="16.5" thickTop="1">
      <c r="B821" s="41">
        <v>818</v>
      </c>
      <c r="C821">
        <v>3</v>
      </c>
    </row>
    <row r="822" spans="2:3" ht="16.5" thickBot="1">
      <c r="B822" s="50">
        <v>819</v>
      </c>
      <c r="C822">
        <v>3</v>
      </c>
    </row>
    <row r="823" spans="2:3" ht="16.5" thickTop="1">
      <c r="B823" s="41">
        <v>820</v>
      </c>
      <c r="C823">
        <v>3</v>
      </c>
    </row>
    <row r="824" spans="2:3" ht="16.5" thickBot="1">
      <c r="B824" s="50">
        <v>821</v>
      </c>
      <c r="C824">
        <v>3</v>
      </c>
    </row>
    <row r="825" spans="2:3" ht="16.5" thickTop="1">
      <c r="B825" s="41">
        <v>822</v>
      </c>
      <c r="C825">
        <v>3</v>
      </c>
    </row>
    <row r="826" spans="2:3" ht="16.5" thickBot="1">
      <c r="B826" s="50">
        <v>823</v>
      </c>
      <c r="C826">
        <v>3</v>
      </c>
    </row>
    <row r="827" spans="2:3" ht="16.5" thickTop="1">
      <c r="B827" s="41">
        <v>824</v>
      </c>
      <c r="C827">
        <v>3</v>
      </c>
    </row>
    <row r="828" spans="2:3" ht="16.5" thickBot="1">
      <c r="B828" s="50">
        <v>825</v>
      </c>
      <c r="C828">
        <v>3</v>
      </c>
    </row>
    <row r="829" spans="2:3" ht="16.5" thickTop="1">
      <c r="B829" s="41">
        <v>826</v>
      </c>
      <c r="C829">
        <v>3</v>
      </c>
    </row>
    <row r="830" spans="2:3" ht="16.5" thickBot="1">
      <c r="B830" s="50">
        <v>827</v>
      </c>
      <c r="C830">
        <v>3</v>
      </c>
    </row>
    <row r="831" spans="2:3" ht="16.5" thickTop="1">
      <c r="B831" s="41">
        <v>828</v>
      </c>
      <c r="C831">
        <v>3</v>
      </c>
    </row>
    <row r="832" spans="2:3" ht="16.5" thickBot="1">
      <c r="B832" s="50">
        <v>829</v>
      </c>
      <c r="C832">
        <v>3</v>
      </c>
    </row>
    <row r="833" spans="2:3" ht="16.5" thickTop="1">
      <c r="B833" s="41">
        <v>830</v>
      </c>
      <c r="C833">
        <v>3</v>
      </c>
    </row>
    <row r="834" spans="2:3" ht="16.5" thickBot="1">
      <c r="B834" s="50">
        <v>831</v>
      </c>
      <c r="C834">
        <v>1</v>
      </c>
    </row>
    <row r="835" spans="2:3" ht="16.5" thickTop="1">
      <c r="B835" s="41">
        <v>832</v>
      </c>
      <c r="C835">
        <v>3</v>
      </c>
    </row>
    <row r="836" spans="2:3" ht="16.5" thickBot="1">
      <c r="B836" s="50">
        <v>833</v>
      </c>
      <c r="C836">
        <v>3</v>
      </c>
    </row>
    <row r="837" spans="2:3" ht="16.5" thickTop="1">
      <c r="B837" s="41">
        <v>834</v>
      </c>
      <c r="C837">
        <v>3</v>
      </c>
    </row>
    <row r="838" spans="2:3" ht="16.5" thickBot="1">
      <c r="B838" s="50">
        <v>835</v>
      </c>
      <c r="C838">
        <v>3</v>
      </c>
    </row>
    <row r="839" spans="2:3" ht="16.5" thickTop="1">
      <c r="B839" s="41">
        <v>836</v>
      </c>
      <c r="C839">
        <v>3</v>
      </c>
    </row>
    <row r="840" spans="2:3" ht="16.5" thickBot="1">
      <c r="B840" s="50">
        <v>837</v>
      </c>
      <c r="C840">
        <v>2</v>
      </c>
    </row>
    <row r="841" spans="2:3" ht="16.5" thickTop="1">
      <c r="B841" s="41">
        <v>838</v>
      </c>
      <c r="C841">
        <v>3</v>
      </c>
    </row>
    <row r="842" spans="2:3" ht="16.5" thickBot="1">
      <c r="B842" s="50">
        <v>839</v>
      </c>
      <c r="C842">
        <v>3</v>
      </c>
    </row>
    <row r="843" spans="2:3" ht="16.5" thickTop="1">
      <c r="B843" s="41">
        <v>840</v>
      </c>
      <c r="C843">
        <v>3</v>
      </c>
    </row>
    <row r="844" spans="2:3" ht="16.5" thickBot="1">
      <c r="B844" s="50">
        <v>841</v>
      </c>
      <c r="C844">
        <v>3</v>
      </c>
    </row>
    <row r="845" spans="2:3" ht="16.5" thickTop="1">
      <c r="B845" s="41">
        <v>842</v>
      </c>
      <c r="C845">
        <v>3</v>
      </c>
    </row>
    <row r="846" spans="2:3" ht="16.5" thickBot="1">
      <c r="B846" s="50">
        <v>843</v>
      </c>
      <c r="C846">
        <v>3</v>
      </c>
    </row>
    <row r="847" spans="2:3" ht="16.5" thickTop="1">
      <c r="B847" s="41">
        <v>844</v>
      </c>
      <c r="C847">
        <v>3</v>
      </c>
    </row>
    <row r="848" spans="2:3" ht="16.5" thickBot="1">
      <c r="B848" s="50">
        <v>845</v>
      </c>
      <c r="C848">
        <v>3</v>
      </c>
    </row>
    <row r="849" spans="2:3" ht="16.5" thickTop="1">
      <c r="B849" s="41">
        <v>846</v>
      </c>
      <c r="C849">
        <v>3</v>
      </c>
    </row>
    <row r="850" spans="2:3" ht="16.5" thickBot="1">
      <c r="B850" s="50">
        <v>847</v>
      </c>
      <c r="C850">
        <v>3</v>
      </c>
    </row>
    <row r="851" spans="2:3" ht="16.5" thickTop="1">
      <c r="B851" s="41">
        <v>848</v>
      </c>
      <c r="C851">
        <v>3</v>
      </c>
    </row>
    <row r="852" spans="2:3" ht="16.5" thickBot="1">
      <c r="B852" s="50">
        <v>849</v>
      </c>
      <c r="C852">
        <v>3</v>
      </c>
    </row>
    <row r="853" spans="2:3" ht="16.5" thickTop="1">
      <c r="B853" s="41">
        <v>850</v>
      </c>
      <c r="C853">
        <v>3</v>
      </c>
    </row>
    <row r="854" spans="2:3" ht="16.5" thickBot="1">
      <c r="B854" s="50">
        <v>851</v>
      </c>
      <c r="C854">
        <v>3</v>
      </c>
    </row>
    <row r="855" spans="2:3" ht="16.5" thickTop="1">
      <c r="B855" s="41">
        <v>852</v>
      </c>
      <c r="C855">
        <v>3</v>
      </c>
    </row>
    <row r="856" spans="2:3" ht="16.5" thickBot="1">
      <c r="B856" s="50">
        <v>853</v>
      </c>
      <c r="C856">
        <v>3</v>
      </c>
    </row>
    <row r="857" spans="2:3" ht="16.5" thickTop="1">
      <c r="B857" s="41">
        <v>854</v>
      </c>
      <c r="C857">
        <v>3</v>
      </c>
    </row>
    <row r="858" spans="2:3" ht="16.5" thickBot="1">
      <c r="B858" s="50">
        <v>855</v>
      </c>
      <c r="C858">
        <v>3</v>
      </c>
    </row>
    <row r="859" spans="2:3" ht="16.5" thickTop="1">
      <c r="B859" s="41">
        <v>856</v>
      </c>
      <c r="C859">
        <v>3</v>
      </c>
    </row>
    <row r="860" spans="2:3" ht="16.5" thickBot="1">
      <c r="B860" s="50">
        <v>857</v>
      </c>
      <c r="C860">
        <v>3</v>
      </c>
    </row>
    <row r="861" spans="2:3" ht="16.5" thickTop="1">
      <c r="B861" s="41">
        <v>858</v>
      </c>
      <c r="C861">
        <v>3</v>
      </c>
    </row>
    <row r="862" spans="2:3" ht="16.5" thickBot="1">
      <c r="B862" s="50">
        <v>859</v>
      </c>
      <c r="C862">
        <v>3</v>
      </c>
    </row>
    <row r="863" spans="2:3" ht="16.5" thickTop="1">
      <c r="B863" s="41">
        <v>860</v>
      </c>
      <c r="C863">
        <v>3</v>
      </c>
    </row>
    <row r="864" spans="2:3" ht="16.5" thickBot="1">
      <c r="B864" s="50">
        <v>861</v>
      </c>
      <c r="C864">
        <v>3</v>
      </c>
    </row>
    <row r="865" spans="2:3" ht="16.5" thickTop="1">
      <c r="B865" s="41">
        <v>862</v>
      </c>
      <c r="C865">
        <v>3</v>
      </c>
    </row>
    <row r="866" spans="2:3" ht="16.5" thickBot="1">
      <c r="B866" s="50">
        <v>863</v>
      </c>
      <c r="C866">
        <v>3</v>
      </c>
    </row>
    <row r="867" spans="2:3" ht="16.5" thickTop="1">
      <c r="B867" s="41">
        <v>864</v>
      </c>
      <c r="C867">
        <v>3</v>
      </c>
    </row>
    <row r="868" spans="2:3" ht="16.5" thickBot="1">
      <c r="B868" s="50">
        <v>865</v>
      </c>
      <c r="C868">
        <v>3</v>
      </c>
    </row>
    <row r="869" spans="2:3" ht="16.5" thickTop="1">
      <c r="B869" s="41">
        <v>866</v>
      </c>
      <c r="C869">
        <v>3</v>
      </c>
    </row>
    <row r="870" spans="2:3" ht="16.5" thickBot="1">
      <c r="B870" s="50">
        <v>867</v>
      </c>
      <c r="C870">
        <v>3</v>
      </c>
    </row>
    <row r="871" spans="2:3" ht="16.5" thickTop="1">
      <c r="B871" s="41">
        <v>868</v>
      </c>
      <c r="C871">
        <v>3</v>
      </c>
    </row>
    <row r="872" spans="2:3" ht="16.5" thickBot="1">
      <c r="B872" s="50">
        <v>869</v>
      </c>
      <c r="C872">
        <v>3</v>
      </c>
    </row>
    <row r="873" spans="2:3" ht="16.5" thickTop="1">
      <c r="B873" s="41">
        <v>870</v>
      </c>
      <c r="C873">
        <v>3</v>
      </c>
    </row>
    <row r="874" spans="2:3" ht="16.5" thickBot="1">
      <c r="B874" s="50">
        <v>871</v>
      </c>
      <c r="C874">
        <v>2</v>
      </c>
    </row>
    <row r="875" spans="2:3" ht="16.5" thickTop="1">
      <c r="B875" s="41">
        <v>872</v>
      </c>
      <c r="C875">
        <v>3</v>
      </c>
    </row>
    <row r="876" spans="2:3" ht="16.5" thickBot="1">
      <c r="B876" s="50">
        <v>873</v>
      </c>
      <c r="C876">
        <v>3</v>
      </c>
    </row>
    <row r="877" spans="2:3" ht="16.5" thickTop="1">
      <c r="B877" s="41">
        <v>874</v>
      </c>
      <c r="C877">
        <v>3</v>
      </c>
    </row>
    <row r="878" spans="2:3" ht="16.5" thickBot="1">
      <c r="B878" s="50">
        <v>875</v>
      </c>
      <c r="C878">
        <v>3</v>
      </c>
    </row>
    <row r="879" spans="2:3" ht="16.5" thickTop="1">
      <c r="B879" s="41">
        <v>876</v>
      </c>
      <c r="C879">
        <v>2</v>
      </c>
    </row>
    <row r="880" spans="2:3" ht="16.5" thickBot="1">
      <c r="B880" s="50">
        <v>877</v>
      </c>
      <c r="C880">
        <v>3</v>
      </c>
    </row>
    <row r="881" spans="2:3" ht="16.5" thickTop="1">
      <c r="B881" s="41">
        <v>878</v>
      </c>
      <c r="C881">
        <v>3</v>
      </c>
    </row>
    <row r="882" spans="2:3" ht="16.5" thickBot="1">
      <c r="B882" s="50">
        <v>879</v>
      </c>
      <c r="C882">
        <v>3</v>
      </c>
    </row>
    <row r="883" spans="2:3" ht="16.5" thickTop="1">
      <c r="B883" s="41">
        <v>880</v>
      </c>
      <c r="C883">
        <v>3</v>
      </c>
    </row>
    <row r="884" spans="2:3" ht="16.5" thickBot="1">
      <c r="B884" s="50">
        <v>881</v>
      </c>
      <c r="C884">
        <v>3</v>
      </c>
    </row>
    <row r="885" spans="2:3" ht="16.5" thickTop="1">
      <c r="B885" s="41">
        <v>882</v>
      </c>
      <c r="C885">
        <v>3</v>
      </c>
    </row>
    <row r="886" spans="2:3" ht="16.5" thickBot="1">
      <c r="B886" s="50">
        <v>883</v>
      </c>
      <c r="C886">
        <v>3</v>
      </c>
    </row>
    <row r="887" spans="2:3" ht="16.5" thickTop="1">
      <c r="B887" s="41">
        <v>884</v>
      </c>
      <c r="C887">
        <v>3</v>
      </c>
    </row>
    <row r="888" spans="2:3" ht="16.5" thickBot="1">
      <c r="B888" s="50">
        <v>885</v>
      </c>
      <c r="C888">
        <v>3</v>
      </c>
    </row>
    <row r="889" spans="2:3" ht="16.5" thickTop="1">
      <c r="B889" s="41">
        <v>886</v>
      </c>
      <c r="C889">
        <v>3</v>
      </c>
    </row>
    <row r="890" spans="2:3" ht="16.5" thickBot="1">
      <c r="B890" s="50">
        <v>887</v>
      </c>
      <c r="C890">
        <v>1</v>
      </c>
    </row>
    <row r="891" spans="2:3" ht="16.5" thickTop="1">
      <c r="B891" s="41">
        <v>888</v>
      </c>
      <c r="C891">
        <v>2</v>
      </c>
    </row>
    <row r="892" spans="2:3" ht="16.5" thickBot="1">
      <c r="B892" s="50">
        <v>889</v>
      </c>
      <c r="C892">
        <v>3</v>
      </c>
    </row>
    <row r="893" spans="2:3" ht="16.5" thickTop="1">
      <c r="B893" s="41">
        <v>890</v>
      </c>
      <c r="C893">
        <v>3</v>
      </c>
    </row>
    <row r="894" spans="2:3" ht="16.5" thickBot="1">
      <c r="B894" s="50">
        <v>891</v>
      </c>
      <c r="C894">
        <v>3</v>
      </c>
    </row>
    <row r="895" spans="2:3" ht="16.5" thickTop="1">
      <c r="B895" s="41">
        <v>892</v>
      </c>
      <c r="C895">
        <v>3</v>
      </c>
    </row>
    <row r="896" spans="2:3" ht="16.5" thickBot="1">
      <c r="B896" s="50">
        <v>893</v>
      </c>
      <c r="C896">
        <v>3</v>
      </c>
    </row>
    <row r="897" spans="2:3" ht="16.5" thickTop="1">
      <c r="B897" s="41">
        <v>894</v>
      </c>
      <c r="C897">
        <v>3</v>
      </c>
    </row>
    <row r="898" spans="2:3" ht="16.5" thickBot="1">
      <c r="B898" s="50">
        <v>895</v>
      </c>
      <c r="C898">
        <v>3</v>
      </c>
    </row>
    <row r="899" spans="2:3" ht="16.5" thickTop="1">
      <c r="B899" s="41">
        <v>896</v>
      </c>
      <c r="C899">
        <v>2</v>
      </c>
    </row>
    <row r="900" spans="2:3" ht="16.5" thickBot="1">
      <c r="B900" s="50">
        <v>897</v>
      </c>
      <c r="C900">
        <v>3</v>
      </c>
    </row>
    <row r="901" spans="2:3" ht="16.5" thickTop="1">
      <c r="B901" s="41">
        <v>898</v>
      </c>
      <c r="C901">
        <v>3</v>
      </c>
    </row>
    <row r="902" spans="2:3" ht="16.5" thickBot="1">
      <c r="B902" s="50">
        <v>899</v>
      </c>
      <c r="C902">
        <v>3</v>
      </c>
    </row>
    <row r="903" spans="2:3" ht="16.5" thickTop="1">
      <c r="B903" s="41">
        <v>900</v>
      </c>
      <c r="C903">
        <v>3</v>
      </c>
    </row>
    <row r="904" spans="2:3" ht="16.5" thickBot="1">
      <c r="B904" s="50">
        <v>901</v>
      </c>
      <c r="C904">
        <v>3</v>
      </c>
    </row>
    <row r="905" spans="2:3" ht="16.5" thickTop="1">
      <c r="B905" s="41">
        <v>902</v>
      </c>
      <c r="C905">
        <v>1</v>
      </c>
    </row>
    <row r="906" spans="2:3" ht="16.5" thickBot="1">
      <c r="B906" s="50">
        <v>903</v>
      </c>
      <c r="C906">
        <v>1</v>
      </c>
    </row>
    <row r="907" spans="2:3" ht="16.5" thickTop="1">
      <c r="B907" s="41">
        <v>904</v>
      </c>
      <c r="C907">
        <v>3</v>
      </c>
    </row>
    <row r="908" spans="2:3" ht="16.5" thickBot="1">
      <c r="B908" s="50">
        <v>905</v>
      </c>
      <c r="C908">
        <v>1</v>
      </c>
    </row>
    <row r="909" spans="2:3" ht="16.5" thickTop="1">
      <c r="B909" s="41">
        <v>906</v>
      </c>
      <c r="C909">
        <v>3</v>
      </c>
    </row>
    <row r="910" spans="2:3" ht="16.5" thickBot="1">
      <c r="B910" s="50">
        <v>907</v>
      </c>
      <c r="C910">
        <v>2</v>
      </c>
    </row>
    <row r="911" spans="2:3" ht="16.5" thickTop="1">
      <c r="B911" s="41">
        <v>908</v>
      </c>
      <c r="C911">
        <v>1</v>
      </c>
    </row>
    <row r="912" spans="2:3" ht="16.5" thickBot="1">
      <c r="B912" s="50">
        <v>909</v>
      </c>
      <c r="C912">
        <v>3</v>
      </c>
    </row>
    <row r="913" spans="2:3" ht="16.5" thickTop="1">
      <c r="B913" s="41">
        <v>910</v>
      </c>
      <c r="C913">
        <v>3</v>
      </c>
    </row>
    <row r="914" spans="2:3" ht="16.5" thickBot="1">
      <c r="B914" s="50">
        <v>911</v>
      </c>
      <c r="C914">
        <v>3</v>
      </c>
    </row>
    <row r="915" spans="2:3" ht="16.5" thickTop="1">
      <c r="B915" s="41">
        <v>912</v>
      </c>
      <c r="C915">
        <v>3</v>
      </c>
    </row>
    <row r="916" spans="2:3" ht="16.5" thickBot="1">
      <c r="B916" s="50">
        <v>913</v>
      </c>
      <c r="C916">
        <v>3</v>
      </c>
    </row>
    <row r="917" spans="2:3" ht="16.5" thickTop="1">
      <c r="B917" s="41">
        <v>914</v>
      </c>
      <c r="C917">
        <v>3</v>
      </c>
    </row>
    <row r="918" spans="2:3" ht="16.5" thickBot="1">
      <c r="B918" s="50">
        <v>915</v>
      </c>
      <c r="C918">
        <v>3</v>
      </c>
    </row>
    <row r="919" spans="2:3" ht="16.5" thickTop="1">
      <c r="B919" s="41">
        <v>916</v>
      </c>
      <c r="C919">
        <v>3</v>
      </c>
    </row>
    <row r="920" spans="2:3" ht="16.5" thickBot="1">
      <c r="B920" s="50">
        <v>917</v>
      </c>
      <c r="C920">
        <v>3</v>
      </c>
    </row>
    <row r="921" spans="2:3" ht="16.5" thickTop="1">
      <c r="B921" s="41">
        <v>918</v>
      </c>
      <c r="C921">
        <v>3</v>
      </c>
    </row>
    <row r="922" spans="2:3" ht="16.5" thickBot="1">
      <c r="B922" s="50">
        <v>919</v>
      </c>
      <c r="C922">
        <v>2</v>
      </c>
    </row>
    <row r="923" spans="2:3" ht="16.5" thickTop="1">
      <c r="B923" s="41">
        <v>920</v>
      </c>
      <c r="C923">
        <v>3</v>
      </c>
    </row>
    <row r="924" spans="2:3" ht="16.5" thickBot="1">
      <c r="B924" s="50">
        <v>921</v>
      </c>
      <c r="C924">
        <v>3</v>
      </c>
    </row>
    <row r="925" spans="2:3" ht="16.5" thickTop="1">
      <c r="B925" s="41">
        <v>922</v>
      </c>
      <c r="C925">
        <v>3</v>
      </c>
    </row>
    <row r="926" spans="2:3" ht="16.5" thickBot="1">
      <c r="B926" s="50">
        <v>923</v>
      </c>
      <c r="C926">
        <v>3</v>
      </c>
    </row>
    <row r="927" spans="2:3" ht="16.5" thickTop="1">
      <c r="B927" s="41">
        <v>924</v>
      </c>
      <c r="C927">
        <v>1</v>
      </c>
    </row>
    <row r="928" spans="2:3" ht="16.5" thickBot="1">
      <c r="B928" s="50">
        <v>925</v>
      </c>
      <c r="C928">
        <v>3</v>
      </c>
    </row>
    <row r="929" spans="2:3" ht="16.5" thickTop="1">
      <c r="B929" s="41">
        <v>926</v>
      </c>
      <c r="C929">
        <v>3</v>
      </c>
    </row>
    <row r="930" spans="2:3" ht="16.5" thickBot="1">
      <c r="B930" s="50">
        <v>927</v>
      </c>
      <c r="C930">
        <v>1</v>
      </c>
    </row>
    <row r="931" spans="2:3" ht="16.5" thickTop="1">
      <c r="B931" s="41">
        <v>928</v>
      </c>
      <c r="C931">
        <v>3</v>
      </c>
    </row>
    <row r="932" spans="2:3" ht="16.5" thickBot="1">
      <c r="B932" s="50">
        <v>929</v>
      </c>
      <c r="C932">
        <v>3</v>
      </c>
    </row>
    <row r="933" spans="2:3" ht="16.5" thickTop="1">
      <c r="B933" s="41">
        <v>930</v>
      </c>
      <c r="C933">
        <v>3</v>
      </c>
    </row>
    <row r="934" spans="2:3" ht="16.5" thickBot="1">
      <c r="B934" s="50">
        <v>931</v>
      </c>
      <c r="C934">
        <v>3</v>
      </c>
    </row>
    <row r="935" spans="2:3" ht="16.5" thickTop="1">
      <c r="B935" s="41">
        <v>932</v>
      </c>
      <c r="C935">
        <v>3</v>
      </c>
    </row>
    <row r="936" spans="2:3" ht="16.5" thickBot="1">
      <c r="B936" s="50">
        <v>933</v>
      </c>
      <c r="C936">
        <v>3</v>
      </c>
    </row>
    <row r="937" spans="2:3" ht="16.5" thickTop="1">
      <c r="B937" s="41">
        <v>934</v>
      </c>
      <c r="C937">
        <v>3</v>
      </c>
    </row>
    <row r="938" spans="2:3" ht="16.5" thickBot="1">
      <c r="B938" s="50">
        <v>935</v>
      </c>
      <c r="C938">
        <v>3</v>
      </c>
    </row>
    <row r="939" spans="2:3" ht="16.5" thickTop="1">
      <c r="B939" s="41">
        <v>936</v>
      </c>
      <c r="C939">
        <v>2</v>
      </c>
    </row>
    <row r="940" spans="2:3" ht="16.5" thickBot="1">
      <c r="B940" s="50">
        <v>937</v>
      </c>
      <c r="C940">
        <v>3</v>
      </c>
    </row>
    <row r="941" spans="2:3" ht="16.5" thickTop="1">
      <c r="B941" s="41">
        <v>938</v>
      </c>
      <c r="C941">
        <v>3</v>
      </c>
    </row>
    <row r="942" spans="2:3" ht="16.5" thickBot="1">
      <c r="B942" s="50">
        <v>939</v>
      </c>
      <c r="C942">
        <v>3</v>
      </c>
    </row>
    <row r="943" spans="2:3" ht="16.5" thickTop="1">
      <c r="B943" s="41">
        <v>940</v>
      </c>
      <c r="C943">
        <v>3</v>
      </c>
    </row>
    <row r="944" spans="2:3" ht="16.5" thickBot="1">
      <c r="B944" s="50">
        <v>941</v>
      </c>
      <c r="C944">
        <v>2</v>
      </c>
    </row>
    <row r="945" spans="2:3" ht="16.5" thickTop="1">
      <c r="B945" s="41">
        <v>942</v>
      </c>
      <c r="C945">
        <v>3</v>
      </c>
    </row>
    <row r="946" spans="2:3" ht="16.5" thickBot="1">
      <c r="B946" s="50">
        <v>943</v>
      </c>
      <c r="C946">
        <v>3</v>
      </c>
    </row>
    <row r="947" spans="2:3" ht="16.5" thickTop="1">
      <c r="B947" s="41">
        <v>944</v>
      </c>
      <c r="C947">
        <v>3</v>
      </c>
    </row>
    <row r="948" spans="2:3" ht="16.5" thickBot="1">
      <c r="B948" s="50">
        <v>945</v>
      </c>
      <c r="C948">
        <v>3</v>
      </c>
    </row>
    <row r="949" spans="2:3" ht="16.5" thickTop="1">
      <c r="B949" s="41">
        <v>946</v>
      </c>
      <c r="C949">
        <v>3</v>
      </c>
    </row>
    <row r="950" spans="2:3" ht="16.5" thickBot="1">
      <c r="B950" s="50">
        <v>947</v>
      </c>
      <c r="C950">
        <v>3</v>
      </c>
    </row>
    <row r="951" spans="2:3" ht="16.5" thickTop="1">
      <c r="B951" s="41">
        <v>948</v>
      </c>
      <c r="C951">
        <v>3</v>
      </c>
    </row>
    <row r="952" spans="2:3" ht="16.5" thickBot="1">
      <c r="B952" s="50">
        <v>949</v>
      </c>
      <c r="C952">
        <v>3</v>
      </c>
    </row>
    <row r="953" spans="2:3" ht="16.5" thickTop="1">
      <c r="B953" s="41">
        <v>950</v>
      </c>
      <c r="C953">
        <v>2</v>
      </c>
    </row>
    <row r="954" spans="2:3" ht="16.5" thickBot="1">
      <c r="B954" s="50">
        <v>951</v>
      </c>
      <c r="C954">
        <v>1</v>
      </c>
    </row>
    <row r="955" spans="2:3" ht="16.5" thickTop="1">
      <c r="B955" s="41">
        <v>952</v>
      </c>
      <c r="C955">
        <v>3</v>
      </c>
    </row>
    <row r="956" spans="2:3" ht="16.5" thickBot="1">
      <c r="B956" s="50">
        <v>953</v>
      </c>
      <c r="C956">
        <v>3</v>
      </c>
    </row>
    <row r="957" spans="2:3" ht="16.5" thickTop="1">
      <c r="B957" s="41">
        <v>954</v>
      </c>
      <c r="C957">
        <v>1</v>
      </c>
    </row>
    <row r="958" spans="2:3" ht="16.5" thickBot="1">
      <c r="B958" s="50">
        <v>955</v>
      </c>
      <c r="C958">
        <v>3</v>
      </c>
    </row>
    <row r="959" spans="2:3" ht="16.5" thickTop="1">
      <c r="B959" s="41">
        <v>956</v>
      </c>
      <c r="C959">
        <v>3</v>
      </c>
    </row>
    <row r="960" spans="2:3" ht="16.5" thickBot="1">
      <c r="B960" s="50">
        <v>957</v>
      </c>
      <c r="C960">
        <v>3</v>
      </c>
    </row>
    <row r="961" spans="2:3" ht="16.5" thickTop="1">
      <c r="B961" s="41">
        <v>958</v>
      </c>
      <c r="C961">
        <v>3</v>
      </c>
    </row>
    <row r="962" spans="2:3" ht="16.5" thickBot="1">
      <c r="B962" s="50">
        <v>959</v>
      </c>
      <c r="C962">
        <v>3</v>
      </c>
    </row>
    <row r="963" spans="2:3" ht="16.5" thickTop="1">
      <c r="B963" s="41">
        <v>960</v>
      </c>
      <c r="C963">
        <v>3</v>
      </c>
    </row>
    <row r="964" spans="2:3" ht="16.5" thickBot="1">
      <c r="B964" s="50">
        <v>961</v>
      </c>
      <c r="C964">
        <v>3</v>
      </c>
    </row>
    <row r="965" spans="2:3" ht="16.5" thickTop="1">
      <c r="B965" s="41">
        <v>962</v>
      </c>
      <c r="C965">
        <v>2</v>
      </c>
    </row>
    <row r="966" spans="2:3" ht="16.5" thickBot="1">
      <c r="B966" s="50">
        <v>963</v>
      </c>
      <c r="C966">
        <v>2</v>
      </c>
    </row>
    <row r="967" spans="2:3" ht="16.5" thickTop="1">
      <c r="B967" s="41">
        <v>964</v>
      </c>
      <c r="C967">
        <v>3</v>
      </c>
    </row>
    <row r="968" spans="2:3" ht="16.5" thickBot="1">
      <c r="B968" s="50">
        <v>965</v>
      </c>
      <c r="C968">
        <v>3</v>
      </c>
    </row>
    <row r="969" spans="2:3" ht="16.5" thickTop="1">
      <c r="B969" s="41">
        <v>966</v>
      </c>
      <c r="C969">
        <v>3</v>
      </c>
    </row>
    <row r="970" spans="2:3" ht="16.5" thickBot="1">
      <c r="B970" s="50">
        <v>967</v>
      </c>
      <c r="C970">
        <v>3</v>
      </c>
    </row>
    <row r="971" spans="2:3" ht="16.5" thickTop="1">
      <c r="B971" s="41">
        <v>968</v>
      </c>
      <c r="C971">
        <v>3</v>
      </c>
    </row>
    <row r="972" spans="2:3" ht="16.5" thickBot="1">
      <c r="B972" s="50">
        <v>969</v>
      </c>
      <c r="C972">
        <v>3</v>
      </c>
    </row>
    <row r="973" spans="2:3" ht="16.5" thickTop="1">
      <c r="B973" s="41">
        <v>970</v>
      </c>
      <c r="C973">
        <v>3</v>
      </c>
    </row>
    <row r="974" spans="2:3" ht="16.5" thickBot="1">
      <c r="B974" s="50">
        <v>971</v>
      </c>
      <c r="C974">
        <v>3</v>
      </c>
    </row>
    <row r="975" spans="2:3" ht="16.5" thickTop="1">
      <c r="B975" s="41">
        <v>972</v>
      </c>
      <c r="C975">
        <v>3</v>
      </c>
    </row>
    <row r="976" spans="2:3" ht="16.5" thickBot="1">
      <c r="B976" s="50">
        <v>973</v>
      </c>
      <c r="C976">
        <v>1</v>
      </c>
    </row>
    <row r="977" spans="2:3" ht="16.5" thickTop="1">
      <c r="B977" s="41">
        <v>974</v>
      </c>
      <c r="C977">
        <v>1</v>
      </c>
    </row>
    <row r="978" spans="2:3" ht="16.5" thickBot="1">
      <c r="B978" s="50">
        <v>975</v>
      </c>
      <c r="C978">
        <v>3</v>
      </c>
    </row>
    <row r="979" spans="2:3" ht="16.5" thickTop="1">
      <c r="B979" s="41">
        <v>976</v>
      </c>
      <c r="C979">
        <v>2</v>
      </c>
    </row>
    <row r="980" spans="2:3" ht="16.5" thickBot="1">
      <c r="B980" s="50">
        <v>977</v>
      </c>
      <c r="C980">
        <v>3</v>
      </c>
    </row>
    <row r="981" spans="2:3" ht="16.5" thickTop="1">
      <c r="B981" s="41">
        <v>978</v>
      </c>
      <c r="C981">
        <v>3</v>
      </c>
    </row>
    <row r="982" spans="2:3" ht="16.5" thickBot="1">
      <c r="B982" s="50">
        <v>979</v>
      </c>
      <c r="C982">
        <v>3</v>
      </c>
    </row>
    <row r="983" spans="2:3" ht="16.5" thickTop="1">
      <c r="B983" s="41">
        <v>980</v>
      </c>
      <c r="C983">
        <v>3</v>
      </c>
    </row>
    <row r="984" spans="2:3" ht="16.5" thickBot="1">
      <c r="B984" s="50">
        <v>981</v>
      </c>
      <c r="C984">
        <v>3</v>
      </c>
    </row>
    <row r="985" spans="2:3" ht="16.5" thickTop="1">
      <c r="B985" s="41">
        <v>982</v>
      </c>
      <c r="C985">
        <v>3</v>
      </c>
    </row>
    <row r="986" spans="2:3" ht="16.5" thickBot="1">
      <c r="B986" s="50">
        <v>983</v>
      </c>
      <c r="C986">
        <v>3</v>
      </c>
    </row>
    <row r="987" spans="2:3" ht="16.5" thickTop="1">
      <c r="B987" s="41">
        <v>984</v>
      </c>
      <c r="C987">
        <v>3</v>
      </c>
    </row>
    <row r="988" spans="2:3" ht="16.5" thickBot="1">
      <c r="B988" s="50">
        <v>985</v>
      </c>
      <c r="C988">
        <v>3</v>
      </c>
    </row>
    <row r="989" spans="2:3" ht="16.5" thickTop="1">
      <c r="B989" s="41">
        <v>986</v>
      </c>
      <c r="C989">
        <v>3</v>
      </c>
    </row>
    <row r="990" spans="2:3" ht="16.5" thickBot="1">
      <c r="B990" s="50">
        <v>987</v>
      </c>
      <c r="C990">
        <v>3</v>
      </c>
    </row>
    <row r="991" spans="2:3" ht="16.5" thickTop="1">
      <c r="B991" s="41">
        <v>988</v>
      </c>
      <c r="C991">
        <v>3</v>
      </c>
    </row>
    <row r="992" spans="2:3" ht="16.5" thickBot="1">
      <c r="B992" s="50">
        <v>989</v>
      </c>
      <c r="C992">
        <v>3</v>
      </c>
    </row>
    <row r="993" spans="2:3" ht="16.5" thickTop="1">
      <c r="B993" s="41">
        <v>990</v>
      </c>
      <c r="C993">
        <v>3</v>
      </c>
    </row>
    <row r="994" spans="2:3" ht="16.5" thickBot="1">
      <c r="B994" s="50">
        <v>991</v>
      </c>
      <c r="C994">
        <v>3</v>
      </c>
    </row>
    <row r="995" spans="2:3" ht="16.5" thickTop="1">
      <c r="B995" s="41">
        <v>992</v>
      </c>
      <c r="C995">
        <v>3</v>
      </c>
    </row>
    <row r="996" spans="2:3" ht="16.5" thickBot="1">
      <c r="B996" s="50">
        <v>993</v>
      </c>
      <c r="C996">
        <v>3</v>
      </c>
    </row>
    <row r="997" spans="2:3" ht="16.5" thickTop="1">
      <c r="B997" s="41">
        <v>994</v>
      </c>
      <c r="C997">
        <v>3</v>
      </c>
    </row>
    <row r="998" spans="2:3" ht="16.5" thickBot="1">
      <c r="B998" s="50">
        <v>995</v>
      </c>
      <c r="C998">
        <v>3</v>
      </c>
    </row>
    <row r="999" spans="2:3" ht="16.5" thickTop="1">
      <c r="B999" s="41">
        <v>996</v>
      </c>
      <c r="C999">
        <v>2</v>
      </c>
    </row>
    <row r="1000" spans="2:3" ht="16.5" thickBot="1">
      <c r="B1000" s="50">
        <v>997</v>
      </c>
      <c r="C1000">
        <v>3</v>
      </c>
    </row>
    <row r="1001" spans="2:3" ht="16.5" thickTop="1">
      <c r="B1001" s="41">
        <v>998</v>
      </c>
      <c r="C1001">
        <v>3</v>
      </c>
    </row>
    <row r="1002" spans="2:3" ht="16.5" thickBot="1">
      <c r="B1002" s="50">
        <v>999</v>
      </c>
      <c r="C1002">
        <v>3</v>
      </c>
    </row>
    <row r="1003" spans="2:3" ht="16.5" thickTop="1">
      <c r="B1003" s="41">
        <v>1000</v>
      </c>
      <c r="C1003">
        <v>3</v>
      </c>
    </row>
    <row r="1004" spans="2:3" ht="16.5" thickBot="1">
      <c r="B1004" s="50">
        <v>1001</v>
      </c>
      <c r="C1004">
        <v>3</v>
      </c>
    </row>
    <row r="1005" spans="2:3" ht="16.5" thickTop="1">
      <c r="B1005" s="41">
        <v>1002</v>
      </c>
      <c r="C1005">
        <v>3</v>
      </c>
    </row>
    <row r="1006" spans="2:3" ht="16.5" thickBot="1">
      <c r="B1006" s="50">
        <v>1003</v>
      </c>
      <c r="C1006">
        <v>3</v>
      </c>
    </row>
    <row r="1007" spans="2:3" ht="16.5" thickTop="1">
      <c r="B1007" s="41">
        <v>1004</v>
      </c>
      <c r="C1007">
        <v>3</v>
      </c>
    </row>
    <row r="1008" spans="2:3" ht="16.5" thickBot="1">
      <c r="B1008" s="50">
        <v>1005</v>
      </c>
      <c r="C1008">
        <v>3</v>
      </c>
    </row>
    <row r="1009" spans="2:3" ht="16.5" thickTop="1">
      <c r="B1009" s="41">
        <v>1006</v>
      </c>
      <c r="C1009">
        <v>3</v>
      </c>
    </row>
    <row r="1010" spans="2:3" ht="16.5" thickBot="1">
      <c r="B1010" s="50">
        <v>1007</v>
      </c>
      <c r="C1010">
        <v>3</v>
      </c>
    </row>
    <row r="1011" spans="2:3" ht="16.5" thickTop="1">
      <c r="B1011" s="41">
        <v>1008</v>
      </c>
      <c r="C1011">
        <v>1</v>
      </c>
    </row>
    <row r="1012" spans="2:3" ht="16.5" thickBot="1">
      <c r="B1012" s="50">
        <v>1009</v>
      </c>
      <c r="C1012">
        <v>3</v>
      </c>
    </row>
    <row r="1013" spans="2:3" ht="16.5" thickTop="1">
      <c r="B1013" s="41">
        <v>1010</v>
      </c>
      <c r="C1013">
        <v>3</v>
      </c>
    </row>
    <row r="1014" spans="2:3" ht="16.5" thickBot="1">
      <c r="B1014" s="50">
        <v>1011</v>
      </c>
      <c r="C1014">
        <v>3</v>
      </c>
    </row>
    <row r="1015" spans="2:3" ht="16.5" thickTop="1">
      <c r="B1015" s="41">
        <v>1012</v>
      </c>
      <c r="C1015">
        <v>3</v>
      </c>
    </row>
    <row r="1016" spans="2:3" ht="16.5" thickBot="1">
      <c r="B1016" s="50">
        <v>1013</v>
      </c>
      <c r="C1016">
        <v>3</v>
      </c>
    </row>
    <row r="1017" spans="2:3" ht="16.5" thickTop="1">
      <c r="B1017" s="41">
        <v>1014</v>
      </c>
      <c r="C1017">
        <v>3</v>
      </c>
    </row>
    <row r="1018" spans="2:3" ht="16.5" thickBot="1">
      <c r="B1018" s="50">
        <v>1015</v>
      </c>
      <c r="C1018">
        <v>3</v>
      </c>
    </row>
    <row r="1019" spans="2:3" ht="16.5" thickTop="1">
      <c r="B1019" s="41">
        <v>1016</v>
      </c>
      <c r="C1019">
        <v>3</v>
      </c>
    </row>
    <row r="1020" spans="2:3" ht="16.5" thickBot="1">
      <c r="B1020" s="50">
        <v>1017</v>
      </c>
      <c r="C1020">
        <v>3</v>
      </c>
    </row>
    <row r="1021" spans="2:3" ht="16.5" thickTop="1">
      <c r="B1021" s="41">
        <v>1018</v>
      </c>
      <c r="C1021">
        <v>2</v>
      </c>
    </row>
    <row r="1022" spans="2:3" ht="16.5" thickBot="1">
      <c r="B1022" s="50">
        <v>1019</v>
      </c>
      <c r="C1022">
        <v>2</v>
      </c>
    </row>
    <row r="1023" spans="2:3" ht="16.5" thickTop="1">
      <c r="B1023" s="41">
        <v>1020</v>
      </c>
      <c r="C1023">
        <v>3</v>
      </c>
    </row>
    <row r="1024" spans="2:3" ht="16.5" thickBot="1">
      <c r="B1024" s="50">
        <v>1021</v>
      </c>
      <c r="C1024">
        <v>3</v>
      </c>
    </row>
    <row r="1025" spans="2:3" ht="16.5" thickTop="1">
      <c r="B1025" s="41">
        <v>1022</v>
      </c>
      <c r="C1025">
        <v>1</v>
      </c>
    </row>
    <row r="1026" spans="2:3" ht="16.5" thickBot="1">
      <c r="B1026" s="50">
        <v>1023</v>
      </c>
      <c r="C1026">
        <v>3</v>
      </c>
    </row>
    <row r="1027" spans="2:3" ht="16.5" thickTop="1">
      <c r="B1027" s="41">
        <v>1024</v>
      </c>
      <c r="C1027">
        <v>2</v>
      </c>
    </row>
    <row r="1028" spans="2:3" ht="16.5" thickBot="1">
      <c r="B1028" s="50">
        <v>1025</v>
      </c>
      <c r="C1028">
        <v>3</v>
      </c>
    </row>
    <row r="1029" spans="2:3" ht="16.5" thickTop="1">
      <c r="B1029" s="41">
        <v>1026</v>
      </c>
      <c r="C1029">
        <v>3</v>
      </c>
    </row>
    <row r="1030" spans="2:3" ht="16.5" thickBot="1">
      <c r="B1030" s="50">
        <v>1027</v>
      </c>
      <c r="C1030">
        <v>3</v>
      </c>
    </row>
    <row r="1031" spans="2:3" ht="16.5" thickTop="1">
      <c r="B1031" s="41">
        <v>1028</v>
      </c>
      <c r="C1031">
        <v>3</v>
      </c>
    </row>
    <row r="1032" spans="2:3" ht="16.5" thickBot="1">
      <c r="B1032" s="50">
        <v>1029</v>
      </c>
      <c r="C1032">
        <v>3</v>
      </c>
    </row>
    <row r="1033" spans="2:3" ht="16.5" thickTop="1">
      <c r="B1033" s="41">
        <v>1030</v>
      </c>
      <c r="C1033">
        <v>3</v>
      </c>
    </row>
    <row r="1034" spans="2:3" ht="16.5" thickBot="1">
      <c r="B1034" s="50">
        <v>1031</v>
      </c>
      <c r="C1034">
        <v>3</v>
      </c>
    </row>
    <row r="1035" spans="2:3" ht="16.5" thickTop="1">
      <c r="B1035" s="41">
        <v>1032</v>
      </c>
      <c r="C1035">
        <v>3</v>
      </c>
    </row>
    <row r="1036" spans="2:3" ht="16.5" thickBot="1">
      <c r="B1036" s="50">
        <v>1033</v>
      </c>
      <c r="C1036">
        <v>3</v>
      </c>
    </row>
    <row r="1037" spans="2:3" ht="16.5" thickTop="1">
      <c r="B1037" s="41">
        <v>1034</v>
      </c>
      <c r="C1037">
        <v>2</v>
      </c>
    </row>
    <row r="1038" spans="2:3" ht="16.5" thickBot="1">
      <c r="B1038" s="50">
        <v>1035</v>
      </c>
      <c r="C1038">
        <v>3</v>
      </c>
    </row>
    <row r="1039" spans="2:3" ht="16.5" thickTop="1">
      <c r="B1039" s="41">
        <v>1036</v>
      </c>
      <c r="C1039">
        <v>1</v>
      </c>
    </row>
    <row r="1040" spans="2:3" ht="16.5" thickBot="1">
      <c r="B1040" s="50">
        <v>1037</v>
      </c>
      <c r="C1040">
        <v>3</v>
      </c>
    </row>
    <row r="1041" spans="2:3" ht="16.5" thickTop="1">
      <c r="B1041" s="41">
        <v>1038</v>
      </c>
      <c r="C1041">
        <v>3</v>
      </c>
    </row>
    <row r="1042" spans="2:3" ht="16.5" thickBot="1">
      <c r="B1042" s="50">
        <v>1039</v>
      </c>
      <c r="C1042">
        <v>3</v>
      </c>
    </row>
    <row r="1043" spans="2:3" ht="16.5" thickTop="1">
      <c r="B1043" s="41">
        <v>1040</v>
      </c>
      <c r="C1043">
        <v>3</v>
      </c>
    </row>
    <row r="1044" spans="2:3" ht="16.5" thickBot="1">
      <c r="B1044" s="50">
        <v>1041</v>
      </c>
      <c r="C1044">
        <v>3</v>
      </c>
    </row>
    <row r="1045" spans="2:3" ht="16.5" thickTop="1">
      <c r="B1045" s="41">
        <v>1042</v>
      </c>
      <c r="C1045">
        <v>3</v>
      </c>
    </row>
    <row r="1046" spans="2:3" ht="16.5" thickBot="1">
      <c r="B1046" s="50">
        <v>1043</v>
      </c>
      <c r="C1046">
        <v>3</v>
      </c>
    </row>
    <row r="1047" spans="2:3" ht="16.5" thickTop="1">
      <c r="B1047" s="41">
        <v>1044</v>
      </c>
      <c r="C1047">
        <v>3</v>
      </c>
    </row>
    <row r="1048" spans="2:3" ht="16.5" thickBot="1">
      <c r="B1048" s="50">
        <v>1045</v>
      </c>
      <c r="C1048">
        <v>3</v>
      </c>
    </row>
    <row r="1049" spans="2:3" ht="16.5" thickTop="1">
      <c r="B1049" s="41">
        <v>1046</v>
      </c>
      <c r="C1049">
        <v>3</v>
      </c>
    </row>
    <row r="1050" spans="2:3" ht="16.5" thickBot="1">
      <c r="B1050" s="50">
        <v>1047</v>
      </c>
      <c r="C1050">
        <v>3</v>
      </c>
    </row>
    <row r="1051" spans="2:3" ht="16.5" thickTop="1">
      <c r="B1051" s="41">
        <v>1048</v>
      </c>
      <c r="C1051">
        <v>3</v>
      </c>
    </row>
    <row r="1052" spans="2:3" ht="16.5" thickBot="1">
      <c r="B1052" s="50">
        <v>1049</v>
      </c>
      <c r="C1052">
        <v>3</v>
      </c>
    </row>
    <row r="1053" spans="2:3" ht="16.5" thickTop="1">
      <c r="B1053" s="41">
        <v>1050</v>
      </c>
      <c r="C1053">
        <v>3</v>
      </c>
    </row>
    <row r="1054" spans="2:3" ht="16.5" thickBot="1">
      <c r="B1054" s="50">
        <v>1051</v>
      </c>
      <c r="C1054">
        <v>3</v>
      </c>
    </row>
    <row r="1055" spans="2:3" ht="16.5" thickTop="1">
      <c r="B1055" s="41">
        <v>1052</v>
      </c>
      <c r="C1055">
        <v>3</v>
      </c>
    </row>
    <row r="1056" spans="2:3" ht="16.5" thickBot="1">
      <c r="B1056" s="50">
        <v>1053</v>
      </c>
      <c r="C1056">
        <v>3</v>
      </c>
    </row>
    <row r="1057" spans="2:3" ht="16.5" thickTop="1">
      <c r="B1057" s="41">
        <v>1054</v>
      </c>
      <c r="C1057">
        <v>2</v>
      </c>
    </row>
    <row r="1058" spans="2:3" ht="16.5" thickBot="1">
      <c r="B1058" s="50">
        <v>1055</v>
      </c>
      <c r="C1058">
        <v>3</v>
      </c>
    </row>
    <row r="1059" spans="2:3" ht="16.5" thickTop="1">
      <c r="B1059" s="41">
        <v>1056</v>
      </c>
      <c r="C1059">
        <v>3</v>
      </c>
    </row>
    <row r="1060" spans="2:3" ht="16.5" thickBot="1">
      <c r="B1060" s="50">
        <v>1057</v>
      </c>
      <c r="C1060">
        <v>3</v>
      </c>
    </row>
    <row r="1061" spans="2:3" ht="16.5" thickTop="1">
      <c r="B1061" s="41">
        <v>1058</v>
      </c>
      <c r="C1061">
        <v>3</v>
      </c>
    </row>
    <row r="1062" spans="2:3" ht="16.5" thickBot="1">
      <c r="B1062" s="50">
        <v>1059</v>
      </c>
      <c r="C1062">
        <v>3</v>
      </c>
    </row>
    <row r="1063" spans="2:3" ht="16.5" thickTop="1">
      <c r="B1063" s="41">
        <v>1060</v>
      </c>
      <c r="C1063">
        <v>3</v>
      </c>
    </row>
    <row r="1064" spans="2:3" ht="16.5" thickBot="1">
      <c r="B1064" s="50">
        <v>1061</v>
      </c>
      <c r="C1064">
        <v>3</v>
      </c>
    </row>
    <row r="1065" spans="2:3" ht="16.5" thickTop="1">
      <c r="B1065" s="41">
        <v>1062</v>
      </c>
      <c r="C1065">
        <v>3</v>
      </c>
    </row>
    <row r="1066" spans="2:3" ht="16.5" thickBot="1">
      <c r="B1066" s="50">
        <v>1063</v>
      </c>
      <c r="C1066">
        <v>3</v>
      </c>
    </row>
    <row r="1067" spans="2:3" ht="16.5" thickTop="1">
      <c r="B1067" s="41">
        <v>1064</v>
      </c>
      <c r="C1067">
        <v>3</v>
      </c>
    </row>
    <row r="1068" spans="2:3" ht="16.5" thickBot="1">
      <c r="B1068" s="50">
        <v>1065</v>
      </c>
      <c r="C1068">
        <v>3</v>
      </c>
    </row>
    <row r="1069" spans="2:3" ht="16.5" thickTop="1">
      <c r="B1069" s="41">
        <v>1066</v>
      </c>
      <c r="C1069">
        <v>3</v>
      </c>
    </row>
    <row r="1070" spans="2:3" ht="16.5" thickBot="1">
      <c r="B1070" s="50">
        <v>1067</v>
      </c>
      <c r="C1070">
        <v>3</v>
      </c>
    </row>
    <row r="1071" spans="2:3" ht="16.5" thickTop="1">
      <c r="B1071" s="41">
        <v>1068</v>
      </c>
      <c r="C1071">
        <v>3</v>
      </c>
    </row>
    <row r="1072" spans="2:3" ht="16.5" thickBot="1">
      <c r="B1072" s="50">
        <v>1069</v>
      </c>
      <c r="C1072">
        <v>2</v>
      </c>
    </row>
    <row r="1073" spans="2:3" ht="16.5" thickTop="1">
      <c r="B1073" s="41">
        <v>1070</v>
      </c>
      <c r="C1073">
        <v>3</v>
      </c>
    </row>
    <row r="1074" spans="2:3" ht="16.5" thickBot="1">
      <c r="B1074" s="50">
        <v>1071</v>
      </c>
      <c r="C1074">
        <v>3</v>
      </c>
    </row>
    <row r="1075" spans="2:3" ht="16.5" thickTop="1">
      <c r="B1075" s="41">
        <v>1072</v>
      </c>
      <c r="C1075">
        <v>3</v>
      </c>
    </row>
    <row r="1076" spans="2:3" ht="16.5" thickBot="1">
      <c r="B1076" s="50">
        <v>1073</v>
      </c>
      <c r="C1076">
        <v>3</v>
      </c>
    </row>
    <row r="1077" spans="2:3" ht="16.5" thickTop="1">
      <c r="B1077" s="41">
        <v>1074</v>
      </c>
      <c r="C1077">
        <v>3</v>
      </c>
    </row>
    <row r="1078" spans="2:3" ht="16.5" thickBot="1">
      <c r="B1078" s="50">
        <v>1075</v>
      </c>
      <c r="C1078">
        <v>3</v>
      </c>
    </row>
    <row r="1079" spans="2:3" ht="16.5" thickTop="1">
      <c r="B1079" s="41">
        <v>1076</v>
      </c>
      <c r="C1079">
        <v>3</v>
      </c>
    </row>
    <row r="1080" spans="2:3" ht="16.5" thickBot="1">
      <c r="B1080" s="50">
        <v>1077</v>
      </c>
      <c r="C1080">
        <v>2</v>
      </c>
    </row>
    <row r="1081" spans="2:3" ht="16.5" thickTop="1">
      <c r="B1081" s="41">
        <v>1078</v>
      </c>
      <c r="C1081">
        <v>3</v>
      </c>
    </row>
    <row r="1082" spans="2:3" ht="16.5" thickBot="1">
      <c r="B1082" s="50">
        <v>1079</v>
      </c>
      <c r="C1082">
        <v>3</v>
      </c>
    </row>
    <row r="1083" spans="2:3" ht="16.5" thickTop="1">
      <c r="B1083" s="41">
        <v>1080</v>
      </c>
      <c r="C1083">
        <v>3</v>
      </c>
    </row>
    <row r="1084" spans="2:3" ht="16.5" thickBot="1">
      <c r="B1084" s="50">
        <v>1081</v>
      </c>
      <c r="C1084">
        <v>3</v>
      </c>
    </row>
    <row r="1085" spans="2:3" ht="16.5" thickTop="1">
      <c r="B1085" s="41">
        <v>1082</v>
      </c>
      <c r="C1085">
        <v>3</v>
      </c>
    </row>
    <row r="1086" spans="2:3" ht="16.5" thickBot="1">
      <c r="B1086" s="50">
        <v>1083</v>
      </c>
      <c r="C1086">
        <v>3</v>
      </c>
    </row>
    <row r="1087" spans="2:3" ht="16.5" thickTop="1">
      <c r="B1087" s="41">
        <v>1084</v>
      </c>
      <c r="C1087">
        <v>3</v>
      </c>
    </row>
    <row r="1088" spans="2:3" ht="16.5" thickBot="1">
      <c r="B1088" s="50">
        <v>1085</v>
      </c>
      <c r="C1088">
        <v>3</v>
      </c>
    </row>
    <row r="1089" spans="2:3" ht="16.5" thickTop="1">
      <c r="B1089" s="41">
        <v>1086</v>
      </c>
      <c r="C1089">
        <v>1</v>
      </c>
    </row>
    <row r="1090" spans="2:3" ht="16.5" thickBot="1">
      <c r="B1090" s="50">
        <v>1087</v>
      </c>
      <c r="C1090">
        <v>3</v>
      </c>
    </row>
    <row r="1091" spans="2:3" ht="16.5" thickTop="1">
      <c r="B1091" s="41">
        <v>1088</v>
      </c>
      <c r="C1091">
        <v>3</v>
      </c>
    </row>
    <row r="1092" spans="2:3" ht="16.5" thickBot="1">
      <c r="B1092" s="50">
        <v>1089</v>
      </c>
      <c r="C1092">
        <v>3</v>
      </c>
    </row>
    <row r="1093" spans="2:3" ht="16.5" thickTop="1">
      <c r="B1093" s="41">
        <v>1090</v>
      </c>
      <c r="C1093">
        <v>3</v>
      </c>
    </row>
    <row r="1094" spans="2:3" ht="16.5" thickBot="1">
      <c r="B1094" s="50">
        <v>1091</v>
      </c>
      <c r="C1094">
        <v>2</v>
      </c>
    </row>
    <row r="1095" spans="2:3" ht="16.5" thickTop="1">
      <c r="B1095" s="41">
        <v>1092</v>
      </c>
      <c r="C1095">
        <v>3</v>
      </c>
    </row>
    <row r="1096" spans="2:3" ht="16.5" thickBot="1">
      <c r="B1096" s="50">
        <v>1093</v>
      </c>
      <c r="C1096">
        <v>3</v>
      </c>
    </row>
    <row r="1097" spans="2:3" ht="16.5" thickTop="1">
      <c r="B1097" s="41">
        <v>1094</v>
      </c>
      <c r="C1097">
        <v>3</v>
      </c>
    </row>
    <row r="1098" spans="2:3" ht="16.5" thickBot="1">
      <c r="B1098" s="50">
        <v>1095</v>
      </c>
      <c r="C1098">
        <v>3</v>
      </c>
    </row>
    <row r="1099" spans="2:3" ht="16.5" thickTop="1">
      <c r="B1099" s="41">
        <v>1096</v>
      </c>
      <c r="C1099">
        <v>3</v>
      </c>
    </row>
    <row r="1100" spans="2:3" ht="16.5" thickBot="1">
      <c r="B1100" s="50">
        <v>1097</v>
      </c>
      <c r="C1100">
        <v>3</v>
      </c>
    </row>
    <row r="1101" spans="2:3" ht="16.5" thickTop="1">
      <c r="B1101" s="41">
        <v>1098</v>
      </c>
      <c r="C1101">
        <v>3</v>
      </c>
    </row>
    <row r="1102" spans="2:3" ht="16.5" thickBot="1">
      <c r="B1102" s="50">
        <v>1099</v>
      </c>
      <c r="C1102">
        <v>2</v>
      </c>
    </row>
    <row r="1103" spans="2:3" ht="16.5" thickTop="1">
      <c r="B1103" s="41">
        <v>1100</v>
      </c>
      <c r="C1103">
        <v>2</v>
      </c>
    </row>
    <row r="1104" spans="2:3" ht="16.5" thickBot="1">
      <c r="B1104" s="50">
        <v>1101</v>
      </c>
      <c r="C1104">
        <v>3</v>
      </c>
    </row>
    <row r="1105" spans="2:3" ht="16.5" thickTop="1">
      <c r="B1105" s="41">
        <v>1102</v>
      </c>
      <c r="C1105">
        <v>2</v>
      </c>
    </row>
    <row r="1106" spans="2:3" ht="16.5" thickBot="1">
      <c r="B1106" s="50">
        <v>1103</v>
      </c>
      <c r="C1106">
        <v>3</v>
      </c>
    </row>
    <row r="1107" spans="2:3" ht="16.5" thickTop="1">
      <c r="B1107" s="41">
        <v>1104</v>
      </c>
      <c r="C1107">
        <v>3</v>
      </c>
    </row>
    <row r="1108" spans="2:3" ht="16.5" thickBot="1">
      <c r="B1108" s="50">
        <v>1105</v>
      </c>
      <c r="C1108">
        <v>2</v>
      </c>
    </row>
    <row r="1109" spans="2:3" ht="16.5" thickTop="1">
      <c r="B1109" s="41">
        <v>1106</v>
      </c>
      <c r="C1109">
        <v>3</v>
      </c>
    </row>
    <row r="1110" spans="2:3" ht="16.5" thickBot="1">
      <c r="B1110" s="50">
        <v>1107</v>
      </c>
      <c r="C1110">
        <v>3</v>
      </c>
    </row>
    <row r="1111" spans="2:3" ht="16.5" thickTop="1">
      <c r="B1111" s="41">
        <v>1108</v>
      </c>
      <c r="C1111">
        <v>3</v>
      </c>
    </row>
    <row r="1112" spans="2:3" ht="16.5" thickBot="1">
      <c r="B1112" s="50">
        <v>1109</v>
      </c>
      <c r="C1112">
        <v>3</v>
      </c>
    </row>
    <row r="1113" spans="2:3" ht="16.5" thickTop="1">
      <c r="B1113" s="41">
        <v>1110</v>
      </c>
      <c r="C1113">
        <v>3</v>
      </c>
    </row>
    <row r="1114" spans="2:3" ht="16.5" thickBot="1">
      <c r="B1114" s="50">
        <v>1111</v>
      </c>
      <c r="C1114">
        <v>3</v>
      </c>
    </row>
    <row r="1115" spans="2:3" ht="16.5" thickTop="1">
      <c r="B1115" s="41">
        <v>1112</v>
      </c>
      <c r="C1115">
        <v>1</v>
      </c>
    </row>
    <row r="1116" spans="2:3" ht="16.5" thickBot="1">
      <c r="B1116" s="50">
        <v>1113</v>
      </c>
      <c r="C1116">
        <v>1</v>
      </c>
    </row>
    <row r="1117" spans="2:3" ht="16.5" thickTop="1">
      <c r="B1117" s="41">
        <v>1114</v>
      </c>
      <c r="C1117">
        <v>1</v>
      </c>
    </row>
    <row r="1118" spans="2:3" ht="16.5" thickBot="1">
      <c r="B1118" s="50">
        <v>1115</v>
      </c>
      <c r="C1118">
        <v>1</v>
      </c>
    </row>
    <row r="1119" spans="2:3" ht="16.5" thickTop="1">
      <c r="B1119" s="41">
        <v>1116</v>
      </c>
      <c r="C1119">
        <v>2</v>
      </c>
    </row>
    <row r="1120" spans="2:3" ht="16.5" thickBot="1">
      <c r="B1120" s="50">
        <v>1117</v>
      </c>
      <c r="C1120">
        <v>3</v>
      </c>
    </row>
    <row r="1121" spans="2:3" ht="16.5" thickTop="1">
      <c r="B1121" s="41">
        <v>1118</v>
      </c>
      <c r="C1121">
        <v>3</v>
      </c>
    </row>
    <row r="1122" spans="2:3" ht="16.5" thickBot="1">
      <c r="B1122" s="50">
        <v>1119</v>
      </c>
      <c r="C1122">
        <v>1</v>
      </c>
    </row>
    <row r="1123" spans="2:3" ht="16.5" thickTop="1">
      <c r="B1123" s="41">
        <v>1120</v>
      </c>
      <c r="C1123">
        <v>3</v>
      </c>
    </row>
    <row r="1124" spans="2:3" ht="16.5" thickBot="1">
      <c r="B1124" s="50">
        <v>1121</v>
      </c>
      <c r="C1124">
        <v>3</v>
      </c>
    </row>
    <row r="1125" spans="2:3" ht="16.5" thickTop="1">
      <c r="B1125" s="41">
        <v>1122</v>
      </c>
      <c r="C1125">
        <v>3</v>
      </c>
    </row>
    <row r="1126" spans="2:3" ht="16.5" thickBot="1">
      <c r="B1126" s="50">
        <v>1123</v>
      </c>
      <c r="C1126">
        <v>3</v>
      </c>
    </row>
    <row r="1127" spans="2:3" ht="16.5" thickTop="1">
      <c r="B1127" s="41">
        <v>1124</v>
      </c>
      <c r="C1127">
        <v>3</v>
      </c>
    </row>
    <row r="1128" spans="2:3" ht="16.5" thickBot="1">
      <c r="B1128" s="50">
        <v>1125</v>
      </c>
      <c r="C1128">
        <v>3</v>
      </c>
    </row>
    <row r="1129" spans="2:3" ht="16.5" thickTop="1">
      <c r="B1129" s="41">
        <v>1126</v>
      </c>
      <c r="C1129">
        <v>3</v>
      </c>
    </row>
    <row r="1130" spans="2:3" ht="16.5" thickBot="1">
      <c r="B1130" s="50">
        <v>1127</v>
      </c>
      <c r="C1130">
        <v>3</v>
      </c>
    </row>
    <row r="1131" spans="2:3" ht="16.5" thickTop="1">
      <c r="B1131" s="41">
        <v>1128</v>
      </c>
      <c r="C1131">
        <v>3</v>
      </c>
    </row>
    <row r="1132" spans="2:3" ht="16.5" thickBot="1">
      <c r="B1132" s="50">
        <v>1129</v>
      </c>
      <c r="C1132">
        <v>3</v>
      </c>
    </row>
    <row r="1133" spans="2:3" ht="16.5" thickTop="1">
      <c r="B1133" s="41">
        <v>1130</v>
      </c>
      <c r="C1133">
        <v>3</v>
      </c>
    </row>
    <row r="1134" spans="2:3" ht="16.5" thickBot="1">
      <c r="B1134" s="50">
        <v>1131</v>
      </c>
      <c r="C1134">
        <v>1</v>
      </c>
    </row>
    <row r="1135" spans="2:3" ht="16.5" thickTop="1">
      <c r="B1135" s="41">
        <v>1132</v>
      </c>
      <c r="C1135">
        <v>3</v>
      </c>
    </row>
    <row r="1136" spans="2:3" ht="16.5" thickBot="1">
      <c r="B1136" s="50">
        <v>1133</v>
      </c>
      <c r="C1136">
        <v>3</v>
      </c>
    </row>
    <row r="1137" spans="2:3" ht="16.5" thickTop="1">
      <c r="B1137" s="41">
        <v>1134</v>
      </c>
      <c r="C1137">
        <v>3</v>
      </c>
    </row>
    <row r="1138" spans="2:3" ht="16.5" thickBot="1">
      <c r="B1138" s="50">
        <v>1135</v>
      </c>
      <c r="C1138">
        <v>3</v>
      </c>
    </row>
    <row r="1139" spans="2:3" ht="16.5" thickTop="1">
      <c r="B1139" s="41">
        <v>1136</v>
      </c>
      <c r="C1139">
        <v>2</v>
      </c>
    </row>
    <row r="1140" spans="2:3" ht="16.5" thickBot="1">
      <c r="B1140" s="50">
        <v>1137</v>
      </c>
      <c r="C1140">
        <v>3</v>
      </c>
    </row>
    <row r="1141" spans="2:3" ht="16.5" thickTop="1">
      <c r="B1141" s="41">
        <v>1138</v>
      </c>
      <c r="C1141">
        <v>1</v>
      </c>
    </row>
    <row r="1142" spans="2:3" ht="16.5" thickBot="1">
      <c r="B1142" s="50">
        <v>1139</v>
      </c>
      <c r="C1142">
        <v>1</v>
      </c>
    </row>
    <row r="1143" spans="2:3" ht="16.5" thickTop="1">
      <c r="B1143" s="41">
        <v>1140</v>
      </c>
      <c r="C1143">
        <v>2</v>
      </c>
    </row>
    <row r="1144" spans="2:3" ht="16.5" thickBot="1">
      <c r="B1144" s="50">
        <v>1141</v>
      </c>
      <c r="C1144">
        <v>2</v>
      </c>
    </row>
    <row r="1145" spans="2:3" ht="16.5" thickTop="1">
      <c r="B1145" s="41">
        <v>1142</v>
      </c>
      <c r="C1145">
        <v>1</v>
      </c>
    </row>
    <row r="1146" spans="2:3" ht="16.5" thickBot="1">
      <c r="B1146" s="50">
        <v>1143</v>
      </c>
      <c r="C1146">
        <v>1</v>
      </c>
    </row>
    <row r="1147" spans="2:3" ht="16.5" thickTop="1">
      <c r="B1147" s="41">
        <v>1144</v>
      </c>
      <c r="C1147">
        <v>2</v>
      </c>
    </row>
    <row r="1148" spans="2:3" ht="16.5" thickBot="1">
      <c r="B1148" s="50">
        <v>1145</v>
      </c>
      <c r="C1148">
        <v>2</v>
      </c>
    </row>
    <row r="1149" spans="2:3" ht="16.5" thickTop="1">
      <c r="B1149" s="41">
        <v>1146</v>
      </c>
      <c r="C1149">
        <v>2</v>
      </c>
    </row>
    <row r="1150" spans="2:3" ht="16.5" thickBot="1">
      <c r="B1150" s="50">
        <v>1147</v>
      </c>
      <c r="C1150">
        <v>2</v>
      </c>
    </row>
    <row r="1151" spans="2:3" ht="16.5" thickTop="1">
      <c r="B1151" s="41">
        <v>1148</v>
      </c>
      <c r="C1151">
        <v>2</v>
      </c>
    </row>
    <row r="1152" spans="2:3" ht="16.5" thickBot="1">
      <c r="B1152" s="50">
        <v>1149</v>
      </c>
      <c r="C1152">
        <v>2</v>
      </c>
    </row>
    <row r="1153" spans="2:3" ht="16.5" thickTop="1">
      <c r="B1153" s="41">
        <v>1150</v>
      </c>
      <c r="C1153">
        <v>2</v>
      </c>
    </row>
    <row r="1154" spans="2:3" ht="16.5" thickBot="1">
      <c r="B1154" s="50">
        <v>1151</v>
      </c>
      <c r="C1154">
        <v>3</v>
      </c>
    </row>
    <row r="1155" spans="2:3" ht="16.5" thickTop="1">
      <c r="B1155" s="41">
        <v>1152</v>
      </c>
      <c r="C1155">
        <v>2</v>
      </c>
    </row>
    <row r="1156" spans="2:3" ht="16.5" thickBot="1">
      <c r="B1156" s="50">
        <v>1153</v>
      </c>
      <c r="C1156">
        <v>2</v>
      </c>
    </row>
    <row r="1157" spans="2:3" ht="16.5" thickTop="1">
      <c r="B1157" s="41">
        <v>1154</v>
      </c>
      <c r="C1157">
        <v>2</v>
      </c>
    </row>
    <row r="1158" spans="2:3" ht="16.5" thickBot="1">
      <c r="B1158" s="50">
        <v>1155</v>
      </c>
      <c r="C1158">
        <v>3</v>
      </c>
    </row>
    <row r="1159" spans="2:3" ht="16.5" thickTop="1">
      <c r="B1159" s="41">
        <v>1156</v>
      </c>
      <c r="C1159">
        <v>1</v>
      </c>
    </row>
    <row r="1160" spans="2:3" ht="16.5" thickBot="1">
      <c r="B1160" s="50">
        <v>1157</v>
      </c>
      <c r="C1160">
        <v>2</v>
      </c>
    </row>
    <row r="1161" spans="2:3" ht="16.5" thickTop="1">
      <c r="B1161" s="41">
        <v>1158</v>
      </c>
      <c r="C1161">
        <v>3</v>
      </c>
    </row>
    <row r="1162" spans="2:3" ht="16.5" thickBot="1">
      <c r="B1162" s="50">
        <v>1159</v>
      </c>
      <c r="C1162">
        <v>3</v>
      </c>
    </row>
    <row r="1163" spans="2:3" ht="16.5" thickTop="1">
      <c r="B1163" s="41">
        <v>1160</v>
      </c>
      <c r="C1163">
        <v>3</v>
      </c>
    </row>
    <row r="1164" spans="2:3" ht="16.5" thickBot="1">
      <c r="B1164" s="50">
        <v>1161</v>
      </c>
      <c r="C1164">
        <v>3</v>
      </c>
    </row>
    <row r="1165" spans="2:3" ht="16.5" thickTop="1">
      <c r="B1165" s="41">
        <v>1162</v>
      </c>
      <c r="C1165">
        <v>3</v>
      </c>
    </row>
    <row r="1166" spans="2:3" ht="16.5" thickBot="1">
      <c r="B1166" s="50">
        <v>1163</v>
      </c>
      <c r="C1166">
        <v>3</v>
      </c>
    </row>
    <row r="1167" spans="2:3" ht="16.5" thickTop="1">
      <c r="B1167" s="41">
        <v>1164</v>
      </c>
      <c r="C1167">
        <v>3</v>
      </c>
    </row>
    <row r="1168" spans="2:3" ht="16.5" thickBot="1">
      <c r="B1168" s="50">
        <v>1165</v>
      </c>
      <c r="C1168">
        <v>3</v>
      </c>
    </row>
    <row r="1169" spans="2:3" ht="16.5" thickTop="1">
      <c r="B1169" s="41">
        <v>1166</v>
      </c>
      <c r="C1169">
        <v>3</v>
      </c>
    </row>
    <row r="1170" spans="2:3" ht="16.5" thickBot="1">
      <c r="B1170" s="50">
        <v>1167</v>
      </c>
      <c r="C1170">
        <v>2</v>
      </c>
    </row>
    <row r="1171" spans="2:3" ht="16.5" thickTop="1">
      <c r="B1171" s="41">
        <v>1168</v>
      </c>
      <c r="C1171">
        <v>1</v>
      </c>
    </row>
    <row r="1172" spans="2:3" ht="16.5" thickBot="1">
      <c r="B1172" s="50">
        <v>1169</v>
      </c>
      <c r="C1172">
        <v>2</v>
      </c>
    </row>
    <row r="1173" spans="2:3" ht="16.5" thickTop="1">
      <c r="B1173" s="41">
        <v>1170</v>
      </c>
      <c r="C1173">
        <v>2</v>
      </c>
    </row>
    <row r="1174" spans="2:3" ht="16.5" thickBot="1">
      <c r="B1174" s="50">
        <v>1171</v>
      </c>
      <c r="C1174">
        <v>2</v>
      </c>
    </row>
    <row r="1175" spans="2:3" ht="16.5" thickTop="1">
      <c r="B1175" s="41">
        <v>1172</v>
      </c>
      <c r="C1175">
        <v>3</v>
      </c>
    </row>
    <row r="1176" spans="2:3" ht="16.5" thickBot="1">
      <c r="B1176" s="50">
        <v>1173</v>
      </c>
      <c r="C1176">
        <v>2</v>
      </c>
    </row>
    <row r="1177" spans="2:3" ht="16.5" thickTop="1">
      <c r="B1177" s="41">
        <v>1174</v>
      </c>
      <c r="C1177">
        <v>1</v>
      </c>
    </row>
    <row r="1178" spans="2:3" ht="16.5" thickBot="1">
      <c r="B1178" s="50">
        <v>1175</v>
      </c>
      <c r="C1178">
        <v>2</v>
      </c>
    </row>
    <row r="1179" spans="2:3" ht="16.5" thickTop="1">
      <c r="B1179" s="41">
        <v>1176</v>
      </c>
      <c r="C1179">
        <v>2</v>
      </c>
    </row>
    <row r="1180" spans="2:3" ht="16.5" thickBot="1">
      <c r="B1180" s="50">
        <v>1177</v>
      </c>
      <c r="C1180">
        <v>1</v>
      </c>
    </row>
    <row r="1181" spans="2:3" ht="16.5" thickTop="1">
      <c r="B1181" s="41">
        <v>1178</v>
      </c>
      <c r="C1181">
        <v>2</v>
      </c>
    </row>
    <row r="1182" spans="2:3" ht="16.5" thickBot="1">
      <c r="B1182" s="50">
        <v>1179</v>
      </c>
      <c r="C1182">
        <v>2</v>
      </c>
    </row>
    <row r="1183" spans="2:3" ht="16.5" thickTop="1">
      <c r="B1183" s="41">
        <v>1180</v>
      </c>
      <c r="C1183">
        <v>2</v>
      </c>
    </row>
    <row r="1184" spans="2:3" ht="16.5" thickBot="1">
      <c r="B1184" s="50">
        <v>1181</v>
      </c>
      <c r="C1184">
        <v>1</v>
      </c>
    </row>
    <row r="1185" spans="2:3" ht="16.5" thickTop="1">
      <c r="B1185" s="41">
        <v>1182</v>
      </c>
      <c r="C1185">
        <v>2</v>
      </c>
    </row>
    <row r="1186" spans="2:3" ht="16.5" thickBot="1">
      <c r="B1186" s="50">
        <v>1183</v>
      </c>
      <c r="C1186">
        <v>3</v>
      </c>
    </row>
    <row r="1187" spans="2:3" ht="16.5" thickTop="1">
      <c r="B1187" s="41">
        <v>1184</v>
      </c>
      <c r="C1187">
        <v>2</v>
      </c>
    </row>
    <row r="1188" spans="2:3" ht="16.5" thickBot="1">
      <c r="B1188" s="50">
        <v>1185</v>
      </c>
      <c r="C1188">
        <v>1</v>
      </c>
    </row>
    <row r="1189" spans="2:3" ht="16.5" thickTop="1">
      <c r="B1189" s="41">
        <v>1186</v>
      </c>
      <c r="C1189">
        <v>2</v>
      </c>
    </row>
    <row r="1190" spans="2:3" ht="16.5" thickBot="1">
      <c r="B1190" s="50">
        <v>1187</v>
      </c>
      <c r="C1190">
        <v>1</v>
      </c>
    </row>
    <row r="1191" spans="2:3" ht="16.5" thickTop="1">
      <c r="B1191" s="41">
        <v>1188</v>
      </c>
      <c r="C1191">
        <v>1</v>
      </c>
    </row>
    <row r="1192" spans="2:3" ht="16.5" thickBot="1">
      <c r="B1192" s="50">
        <v>1189</v>
      </c>
      <c r="C1192">
        <v>3</v>
      </c>
    </row>
    <row r="1193" spans="2:3" ht="16.5" thickTop="1">
      <c r="B1193" s="41">
        <v>1190</v>
      </c>
      <c r="C1193">
        <v>2</v>
      </c>
    </row>
    <row r="1194" spans="2:3" ht="16.5" thickBot="1">
      <c r="B1194" s="50">
        <v>1191</v>
      </c>
      <c r="C1194">
        <v>3</v>
      </c>
    </row>
    <row r="1195" spans="2:3" ht="16.5" thickTop="1">
      <c r="B1195" s="41">
        <v>1192</v>
      </c>
      <c r="C1195">
        <v>1</v>
      </c>
    </row>
    <row r="1196" spans="2:3" ht="16.5" thickBot="1">
      <c r="B1196" s="50">
        <v>1193</v>
      </c>
      <c r="C1196">
        <v>2</v>
      </c>
    </row>
    <row r="1197" spans="2:3" ht="16.5" thickTop="1">
      <c r="B1197" s="41">
        <v>1194</v>
      </c>
      <c r="C1197">
        <v>2</v>
      </c>
    </row>
    <row r="1198" spans="2:3" ht="16.5" thickBot="1">
      <c r="B1198" s="50">
        <v>1195</v>
      </c>
      <c r="C1198">
        <v>2</v>
      </c>
    </row>
    <row r="1199" spans="2:3" ht="16.5" thickTop="1">
      <c r="B1199" s="41">
        <v>1196</v>
      </c>
      <c r="C1199">
        <v>2</v>
      </c>
    </row>
    <row r="1200" spans="2:3" ht="16.5" thickBot="1">
      <c r="B1200" s="50">
        <v>1197</v>
      </c>
      <c r="C1200">
        <v>2</v>
      </c>
    </row>
    <row r="1201" spans="2:3" ht="16.5" thickTop="1">
      <c r="B1201" s="41">
        <v>1198</v>
      </c>
      <c r="C1201">
        <v>2</v>
      </c>
    </row>
    <row r="1202" spans="2:3" ht="16.5" thickBot="1">
      <c r="B1202" s="50">
        <v>1199</v>
      </c>
      <c r="C1202">
        <v>2</v>
      </c>
    </row>
    <row r="1203" spans="2:3" ht="16.5" thickTop="1">
      <c r="B1203" s="41">
        <v>1200</v>
      </c>
      <c r="C1203">
        <v>2</v>
      </c>
    </row>
    <row r="1204" spans="2:3" ht="16.5" thickBot="1">
      <c r="B1204" s="50">
        <v>1201</v>
      </c>
      <c r="C1204">
        <v>2</v>
      </c>
    </row>
    <row r="1205" spans="2:3" ht="16.5" thickTop="1">
      <c r="B1205" s="41">
        <v>1202</v>
      </c>
      <c r="C1205">
        <v>2</v>
      </c>
    </row>
    <row r="1206" spans="2:3" ht="16.5" thickBot="1">
      <c r="B1206" s="50">
        <v>1203</v>
      </c>
      <c r="C1206">
        <v>2</v>
      </c>
    </row>
    <row r="1207" spans="2:3" ht="16.5" thickTop="1">
      <c r="B1207" s="41">
        <v>1204</v>
      </c>
      <c r="C1207">
        <v>1</v>
      </c>
    </row>
    <row r="1208" spans="2:3" ht="16.5" thickBot="1">
      <c r="B1208" s="50">
        <v>1205</v>
      </c>
      <c r="C1208">
        <v>2</v>
      </c>
    </row>
    <row r="1209" spans="2:3" ht="16.5" thickTop="1">
      <c r="B1209" s="41">
        <v>1206</v>
      </c>
      <c r="C1209">
        <v>2</v>
      </c>
    </row>
    <row r="1210" spans="2:3" ht="16.5" thickBot="1">
      <c r="B1210" s="50">
        <v>1207</v>
      </c>
      <c r="C1210">
        <v>2</v>
      </c>
    </row>
    <row r="1211" spans="2:3" ht="16.5" thickTop="1">
      <c r="B1211" s="41">
        <v>1208</v>
      </c>
      <c r="C1211">
        <v>2</v>
      </c>
    </row>
    <row r="1212" spans="2:3" ht="16.5" thickBot="1">
      <c r="B1212" s="50">
        <v>1209</v>
      </c>
      <c r="C1212">
        <v>2</v>
      </c>
    </row>
    <row r="1213" spans="2:3" ht="16.5" thickTop="1">
      <c r="B1213" s="41">
        <v>1210</v>
      </c>
      <c r="C1213">
        <v>2</v>
      </c>
    </row>
    <row r="1214" spans="2:3" ht="16.5" thickBot="1">
      <c r="B1214" s="50">
        <v>1211</v>
      </c>
      <c r="C1214">
        <v>3</v>
      </c>
    </row>
    <row r="1215" spans="2:3" ht="16.5" thickTop="1">
      <c r="B1215" s="41">
        <v>1212</v>
      </c>
      <c r="C1215">
        <v>2</v>
      </c>
    </row>
    <row r="1216" spans="2:3" ht="16.5" thickBot="1">
      <c r="B1216" s="50">
        <v>1213</v>
      </c>
      <c r="C1216">
        <v>2</v>
      </c>
    </row>
    <row r="1217" spans="2:3" ht="16.5" thickTop="1">
      <c r="B1217" s="41">
        <v>1214</v>
      </c>
      <c r="C1217">
        <v>3</v>
      </c>
    </row>
    <row r="1218" spans="2:3" ht="16.5" thickBot="1">
      <c r="B1218" s="50">
        <v>1215</v>
      </c>
      <c r="C1218">
        <v>2</v>
      </c>
    </row>
    <row r="1219" spans="2:3" ht="16.5" thickTop="1">
      <c r="B1219" s="41">
        <v>1216</v>
      </c>
      <c r="C1219">
        <v>2</v>
      </c>
    </row>
    <row r="1220" spans="2:3" ht="16.5" thickBot="1">
      <c r="B1220" s="50">
        <v>1217</v>
      </c>
      <c r="C1220">
        <v>2</v>
      </c>
    </row>
    <row r="1221" spans="2:3" ht="16.5" thickTop="1">
      <c r="B1221" s="41">
        <v>1218</v>
      </c>
      <c r="C1221">
        <v>2</v>
      </c>
    </row>
    <row r="1222" spans="2:3" ht="16.5" thickBot="1">
      <c r="B1222" s="50">
        <v>1219</v>
      </c>
      <c r="C1222">
        <v>1</v>
      </c>
    </row>
    <row r="1223" spans="2:3" ht="16.5" thickTop="1">
      <c r="B1223" s="41">
        <v>1220</v>
      </c>
      <c r="C1223">
        <v>2</v>
      </c>
    </row>
    <row r="1224" spans="2:3" ht="16.5" thickBot="1">
      <c r="B1224" s="50">
        <v>1221</v>
      </c>
      <c r="C1224">
        <v>2</v>
      </c>
    </row>
    <row r="1225" spans="2:3" ht="16.5" thickTop="1">
      <c r="B1225" s="41">
        <v>1222</v>
      </c>
      <c r="C1225">
        <v>2</v>
      </c>
    </row>
    <row r="1226" spans="2:3" ht="16.5" thickBot="1">
      <c r="B1226" s="50">
        <v>1223</v>
      </c>
      <c r="C1226">
        <v>2</v>
      </c>
    </row>
    <row r="1227" spans="2:3" ht="16.5" thickTop="1">
      <c r="B1227" s="41">
        <v>1224</v>
      </c>
      <c r="C1227">
        <v>3</v>
      </c>
    </row>
    <row r="1228" spans="2:3" ht="16.5" thickBot="1">
      <c r="B1228" s="50">
        <v>1225</v>
      </c>
      <c r="C1228">
        <v>1</v>
      </c>
    </row>
    <row r="1229" spans="2:3" ht="16.5" thickTop="1">
      <c r="B1229" s="41">
        <v>1226</v>
      </c>
      <c r="C1229">
        <v>1</v>
      </c>
    </row>
    <row r="1230" spans="2:3" ht="16.5" thickBot="1">
      <c r="B1230" s="50">
        <v>1227</v>
      </c>
      <c r="C1230">
        <v>2</v>
      </c>
    </row>
    <row r="1231" spans="2:3" ht="16.5" thickTop="1">
      <c r="B1231" s="41">
        <v>1228</v>
      </c>
      <c r="C1231">
        <v>1</v>
      </c>
    </row>
    <row r="1232" spans="2:3" ht="16.5" thickBot="1">
      <c r="B1232" s="50">
        <v>1229</v>
      </c>
      <c r="C1232">
        <v>2</v>
      </c>
    </row>
    <row r="1233" spans="2:3" ht="16.5" thickTop="1">
      <c r="B1233" s="41">
        <v>1230</v>
      </c>
      <c r="C1233">
        <v>2</v>
      </c>
    </row>
    <row r="1234" spans="2:3" ht="16.5" thickBot="1">
      <c r="B1234" s="50">
        <v>1231</v>
      </c>
      <c r="C1234">
        <v>2</v>
      </c>
    </row>
    <row r="1235" spans="2:3" ht="16.5" thickTop="1">
      <c r="B1235" s="41">
        <v>1232</v>
      </c>
      <c r="C1235">
        <v>2</v>
      </c>
    </row>
    <row r="1236" spans="2:3" ht="16.5" thickBot="1">
      <c r="B1236" s="50">
        <v>1233</v>
      </c>
      <c r="C1236">
        <v>2</v>
      </c>
    </row>
    <row r="1237" spans="2:3" ht="16.5" thickTop="1">
      <c r="B1237" s="41">
        <v>1234</v>
      </c>
      <c r="C1237">
        <v>2</v>
      </c>
    </row>
    <row r="1238" spans="2:3" ht="16.5" thickBot="1">
      <c r="B1238" s="50">
        <v>1235</v>
      </c>
      <c r="C1238">
        <v>2</v>
      </c>
    </row>
    <row r="1239" spans="2:3" ht="16.5" thickTop="1">
      <c r="B1239" s="41">
        <v>1236</v>
      </c>
      <c r="C1239">
        <v>1</v>
      </c>
    </row>
    <row r="1240" spans="2:3" ht="16.5" thickBot="1">
      <c r="B1240" s="50">
        <v>1237</v>
      </c>
      <c r="C1240">
        <v>2</v>
      </c>
    </row>
    <row r="1241" spans="2:3" ht="16.5" thickTop="1">
      <c r="B1241" s="41">
        <v>1238</v>
      </c>
      <c r="C1241">
        <v>2</v>
      </c>
    </row>
    <row r="1242" spans="2:3" ht="16.5" thickBot="1">
      <c r="B1242" s="50">
        <v>1239</v>
      </c>
      <c r="C1242">
        <v>2</v>
      </c>
    </row>
    <row r="1243" spans="2:3" ht="16.5" thickTop="1">
      <c r="B1243" s="41">
        <v>1240</v>
      </c>
      <c r="C1243">
        <v>2</v>
      </c>
    </row>
    <row r="1244" spans="2:3" ht="16.5" thickBot="1">
      <c r="B1244" s="50">
        <v>1241</v>
      </c>
      <c r="C1244">
        <v>2</v>
      </c>
    </row>
    <row r="1245" spans="2:3" ht="16.5" thickTop="1">
      <c r="B1245" s="41">
        <v>1242</v>
      </c>
      <c r="C1245">
        <v>2</v>
      </c>
    </row>
    <row r="1246" spans="2:3" ht="16.5" thickBot="1">
      <c r="B1246" s="50">
        <v>1243</v>
      </c>
      <c r="C1246">
        <v>1</v>
      </c>
    </row>
    <row r="1247" spans="2:3" ht="16.5" thickTop="1">
      <c r="B1247" s="41">
        <v>1244</v>
      </c>
      <c r="C1247">
        <v>2</v>
      </c>
    </row>
    <row r="1248" spans="2:3" ht="16.5" thickBot="1">
      <c r="B1248" s="50">
        <v>1245</v>
      </c>
      <c r="C1248">
        <v>2</v>
      </c>
    </row>
    <row r="1249" spans="2:3" ht="16.5" thickTop="1">
      <c r="B1249" s="41">
        <v>1246</v>
      </c>
      <c r="C1249">
        <v>2</v>
      </c>
    </row>
    <row r="1250" spans="2:3" ht="16.5" thickBot="1">
      <c r="B1250" s="50">
        <v>1247</v>
      </c>
      <c r="C1250">
        <v>2</v>
      </c>
    </row>
    <row r="1251" spans="2:3" ht="16.5" thickTop="1">
      <c r="B1251" s="41">
        <v>1248</v>
      </c>
      <c r="C1251">
        <v>2</v>
      </c>
    </row>
    <row r="1252" spans="2:3" ht="16.5" thickBot="1">
      <c r="B1252" s="50">
        <v>1249</v>
      </c>
      <c r="C1252">
        <v>2</v>
      </c>
    </row>
    <row r="1253" spans="2:3" ht="16.5" thickTop="1">
      <c r="B1253" s="41">
        <v>1250</v>
      </c>
      <c r="C1253">
        <v>2</v>
      </c>
    </row>
    <row r="1254" spans="2:3" ht="16.5" thickBot="1">
      <c r="B1254" s="50">
        <v>1251</v>
      </c>
      <c r="C1254">
        <v>3</v>
      </c>
    </row>
    <row r="1255" spans="2:3" ht="16.5" thickTop="1">
      <c r="B1255" s="41">
        <v>1252</v>
      </c>
      <c r="C1255">
        <v>2</v>
      </c>
    </row>
    <row r="1256" spans="2:3" ht="16.5" thickBot="1">
      <c r="B1256" s="50">
        <v>1253</v>
      </c>
      <c r="C1256">
        <v>1</v>
      </c>
    </row>
    <row r="1257" spans="2:3" ht="16.5" thickTop="1">
      <c r="B1257" s="41">
        <v>1254</v>
      </c>
      <c r="C1257">
        <v>2</v>
      </c>
    </row>
    <row r="1258" spans="2:3" ht="16.5" thickBot="1">
      <c r="B1258" s="50">
        <v>1255</v>
      </c>
      <c r="C1258">
        <v>2</v>
      </c>
    </row>
    <row r="1259" spans="2:3" ht="16.5" thickTop="1">
      <c r="B1259" s="41">
        <v>1256</v>
      </c>
      <c r="C1259">
        <v>2</v>
      </c>
    </row>
    <row r="1260" spans="2:3" ht="16.5" thickBot="1">
      <c r="B1260" s="50">
        <v>1257</v>
      </c>
      <c r="C1260">
        <v>2</v>
      </c>
    </row>
    <row r="1261" spans="2:3" ht="16.5" thickTop="1">
      <c r="B1261" s="41">
        <v>1258</v>
      </c>
      <c r="C1261">
        <v>2</v>
      </c>
    </row>
    <row r="1262" spans="2:3" ht="16.5" thickBot="1">
      <c r="B1262" s="50">
        <v>1259</v>
      </c>
      <c r="C1262">
        <v>2</v>
      </c>
    </row>
    <row r="1263" spans="2:3" ht="16.5" thickTop="1">
      <c r="B1263" s="41">
        <v>1260</v>
      </c>
      <c r="C1263">
        <v>2</v>
      </c>
    </row>
    <row r="1264" spans="2:3" ht="16.5" thickBot="1">
      <c r="B1264" s="50">
        <v>1261</v>
      </c>
      <c r="C1264">
        <v>2</v>
      </c>
    </row>
    <row r="1265" spans="2:3" ht="16.5" thickTop="1">
      <c r="B1265" s="41">
        <v>1262</v>
      </c>
      <c r="C1265">
        <v>2</v>
      </c>
    </row>
    <row r="1266" spans="2:3" ht="16.5" thickBot="1">
      <c r="B1266" s="50">
        <v>1263</v>
      </c>
      <c r="C1266">
        <v>2</v>
      </c>
    </row>
    <row r="1267" spans="2:3" ht="16.5" thickTop="1">
      <c r="B1267" s="41">
        <v>1264</v>
      </c>
      <c r="C1267">
        <v>2</v>
      </c>
    </row>
    <row r="1268" spans="2:3" ht="16.5" thickBot="1">
      <c r="B1268" s="50">
        <v>1265</v>
      </c>
      <c r="C1268">
        <v>2</v>
      </c>
    </row>
    <row r="1269" spans="2:3" ht="16.5" thickTop="1">
      <c r="B1269" s="41">
        <v>1266</v>
      </c>
      <c r="C1269">
        <v>2</v>
      </c>
    </row>
    <row r="1270" spans="2:3" ht="16.5" thickBot="1">
      <c r="B1270" s="50">
        <v>1267</v>
      </c>
      <c r="C1270">
        <v>2</v>
      </c>
    </row>
    <row r="1271" spans="2:3" ht="16.5" thickTop="1">
      <c r="B1271" s="41">
        <v>1268</v>
      </c>
      <c r="C1271">
        <v>1</v>
      </c>
    </row>
    <row r="1272" spans="2:3" ht="16.5" thickBot="1">
      <c r="B1272" s="50">
        <v>1269</v>
      </c>
      <c r="C1272">
        <v>2</v>
      </c>
    </row>
    <row r="1273" spans="2:3" ht="16.5" thickTop="1">
      <c r="B1273" s="41">
        <v>1270</v>
      </c>
      <c r="C1273">
        <v>2</v>
      </c>
    </row>
    <row r="1274" spans="2:3" ht="16.5" thickBot="1">
      <c r="B1274" s="50">
        <v>1271</v>
      </c>
      <c r="C1274">
        <v>2</v>
      </c>
    </row>
    <row r="1275" spans="2:3" ht="16.5" thickTop="1">
      <c r="B1275" s="41">
        <v>1272</v>
      </c>
      <c r="C1275">
        <v>2</v>
      </c>
    </row>
    <row r="1276" spans="2:3" ht="16.5" thickBot="1">
      <c r="B1276" s="50">
        <v>1273</v>
      </c>
      <c r="C1276">
        <v>2</v>
      </c>
    </row>
    <row r="1277" spans="2:3" ht="16.5" thickTop="1">
      <c r="B1277" s="41">
        <v>1274</v>
      </c>
      <c r="C1277">
        <v>2</v>
      </c>
    </row>
    <row r="1278" spans="2:3" ht="16.5" thickBot="1">
      <c r="B1278" s="50">
        <v>1275</v>
      </c>
      <c r="C1278">
        <v>2</v>
      </c>
    </row>
    <row r="1279" spans="2:3" ht="16.5" thickTop="1">
      <c r="B1279" s="41">
        <v>1276</v>
      </c>
      <c r="C1279">
        <v>2</v>
      </c>
    </row>
    <row r="1280" spans="2:3" ht="16.5" thickBot="1">
      <c r="B1280" s="50">
        <v>1277</v>
      </c>
      <c r="C1280">
        <v>2</v>
      </c>
    </row>
    <row r="1281" spans="2:3" ht="16.5" thickTop="1">
      <c r="B1281" s="41">
        <v>1278</v>
      </c>
      <c r="C1281">
        <v>2</v>
      </c>
    </row>
    <row r="1282" spans="2:3" ht="16.5" thickBot="1">
      <c r="B1282" s="50">
        <v>1279</v>
      </c>
      <c r="C1282">
        <v>2</v>
      </c>
    </row>
    <row r="1283" spans="2:3" ht="16.5" thickTop="1">
      <c r="B1283" s="41">
        <v>1280</v>
      </c>
      <c r="C1283">
        <v>2</v>
      </c>
    </row>
    <row r="1284" spans="2:3" ht="16.5" thickBot="1">
      <c r="B1284" s="50">
        <v>1281</v>
      </c>
      <c r="C1284">
        <v>2</v>
      </c>
    </row>
    <row r="1285" spans="2:3" ht="16.5" thickTop="1">
      <c r="B1285" s="41">
        <v>1282</v>
      </c>
      <c r="C1285">
        <v>2</v>
      </c>
    </row>
    <row r="1286" spans="2:3" ht="16.5" thickBot="1">
      <c r="B1286" s="50">
        <v>1283</v>
      </c>
      <c r="C1286">
        <v>1</v>
      </c>
    </row>
    <row r="1287" spans="2:3" ht="16.5" thickTop="1">
      <c r="B1287" s="41">
        <v>1284</v>
      </c>
      <c r="C1287">
        <v>1</v>
      </c>
    </row>
    <row r="1288" spans="2:3" ht="16.5" thickBot="1">
      <c r="B1288" s="50">
        <v>1285</v>
      </c>
      <c r="C1288">
        <v>2</v>
      </c>
    </row>
    <row r="1289" spans="2:3" ht="16.5" thickTop="1">
      <c r="B1289" s="41">
        <v>1286</v>
      </c>
      <c r="C1289">
        <v>1</v>
      </c>
    </row>
    <row r="1290" spans="2:3" ht="16.5" thickBot="1">
      <c r="B1290" s="50">
        <v>1287</v>
      </c>
      <c r="C1290">
        <v>2</v>
      </c>
    </row>
    <row r="1291" spans="2:3" ht="16.5" thickTop="1">
      <c r="B1291" s="41">
        <v>1288</v>
      </c>
      <c r="C1291">
        <v>2</v>
      </c>
    </row>
    <row r="1292" spans="2:3" ht="16.5" thickBot="1">
      <c r="B1292" s="50">
        <v>1289</v>
      </c>
      <c r="C1292">
        <v>2</v>
      </c>
    </row>
    <row r="1293" spans="2:3" ht="16.5" thickTop="1">
      <c r="B1293" s="41">
        <v>1290</v>
      </c>
      <c r="C1293">
        <v>2</v>
      </c>
    </row>
    <row r="1294" spans="2:3" ht="16.5" thickBot="1">
      <c r="B1294" s="50">
        <v>1291</v>
      </c>
      <c r="C1294">
        <v>2</v>
      </c>
    </row>
    <row r="1295" spans="2:3" ht="16.5" thickTop="1">
      <c r="B1295" s="41">
        <v>1292</v>
      </c>
      <c r="C1295">
        <v>2</v>
      </c>
    </row>
    <row r="1296" spans="2:3" ht="16.5" thickBot="1">
      <c r="B1296" s="50">
        <v>1293</v>
      </c>
      <c r="C1296">
        <v>2</v>
      </c>
    </row>
    <row r="1297" spans="2:3" ht="16.5" thickTop="1">
      <c r="B1297" s="41">
        <v>1294</v>
      </c>
      <c r="C1297">
        <v>2</v>
      </c>
    </row>
    <row r="1298" spans="2:3" ht="16.5" thickBot="1">
      <c r="B1298" s="50">
        <v>1295</v>
      </c>
      <c r="C1298">
        <v>2</v>
      </c>
    </row>
    <row r="1299" spans="2:3" ht="16.5" thickTop="1">
      <c r="B1299" s="41">
        <v>1296</v>
      </c>
      <c r="C1299">
        <v>2</v>
      </c>
    </row>
    <row r="1300" spans="2:3" ht="16.5" thickBot="1">
      <c r="B1300" s="50">
        <v>1297</v>
      </c>
      <c r="C1300">
        <v>2</v>
      </c>
    </row>
    <row r="1301" spans="2:3" ht="16.5" thickTop="1">
      <c r="B1301" s="41">
        <v>1298</v>
      </c>
      <c r="C1301">
        <v>2</v>
      </c>
    </row>
    <row r="1302" spans="2:3" ht="16.5" thickBot="1">
      <c r="B1302" s="50">
        <v>1299</v>
      </c>
      <c r="C1302">
        <v>2</v>
      </c>
    </row>
    <row r="1303" spans="2:3" ht="16.5" thickTop="1">
      <c r="B1303" s="41">
        <v>1300</v>
      </c>
      <c r="C1303">
        <v>2</v>
      </c>
    </row>
    <row r="1304" spans="2:3" ht="16.5" thickBot="1">
      <c r="B1304" s="50">
        <v>1301</v>
      </c>
      <c r="C1304">
        <v>2</v>
      </c>
    </row>
    <row r="1305" spans="2:3" ht="16.5" thickTop="1">
      <c r="B1305" s="41">
        <v>1302</v>
      </c>
      <c r="C1305">
        <v>2</v>
      </c>
    </row>
    <row r="1306" spans="2:3" ht="16.5" thickBot="1">
      <c r="B1306" s="50">
        <v>1303</v>
      </c>
      <c r="C1306">
        <v>2</v>
      </c>
    </row>
    <row r="1307" spans="2:3" ht="16.5" thickTop="1">
      <c r="B1307" s="41">
        <v>1304</v>
      </c>
      <c r="C1307">
        <v>2</v>
      </c>
    </row>
    <row r="1308" spans="2:3" ht="16.5" thickBot="1">
      <c r="B1308" s="50">
        <v>1305</v>
      </c>
      <c r="C1308">
        <v>2</v>
      </c>
    </row>
    <row r="1309" spans="2:3" ht="16.5" thickTop="1">
      <c r="B1309" s="41">
        <v>1306</v>
      </c>
      <c r="C1309">
        <v>2</v>
      </c>
    </row>
    <row r="1310" spans="2:3" ht="16.5" thickBot="1">
      <c r="B1310" s="50">
        <v>1307</v>
      </c>
      <c r="C1310">
        <v>2</v>
      </c>
    </row>
    <row r="1311" spans="2:3" ht="16.5" thickTop="1">
      <c r="B1311" s="41">
        <v>1308</v>
      </c>
      <c r="C1311">
        <v>2</v>
      </c>
    </row>
    <row r="1312" spans="2:3" ht="16.5" thickBot="1">
      <c r="B1312" s="50">
        <v>1309</v>
      </c>
      <c r="C1312">
        <v>2</v>
      </c>
    </row>
    <row r="1313" spans="2:3" ht="16.5" thickTop="1">
      <c r="B1313" s="41">
        <v>1310</v>
      </c>
      <c r="C1313">
        <v>1</v>
      </c>
    </row>
    <row r="1314" spans="2:3" ht="16.5" thickBot="1">
      <c r="B1314" s="50">
        <v>1311</v>
      </c>
      <c r="C1314">
        <v>2</v>
      </c>
    </row>
    <row r="1315" spans="2:3" ht="16.5" thickTop="1">
      <c r="B1315" s="41">
        <v>1312</v>
      </c>
      <c r="C1315">
        <v>2</v>
      </c>
    </row>
    <row r="1316" spans="2:3" ht="16.5" thickBot="1">
      <c r="B1316" s="50">
        <v>1313</v>
      </c>
      <c r="C1316">
        <v>2</v>
      </c>
    </row>
    <row r="1317" spans="2:3" ht="16.5" thickTop="1">
      <c r="B1317" s="41">
        <v>1314</v>
      </c>
      <c r="C1317">
        <v>3</v>
      </c>
    </row>
    <row r="1318" spans="2:3" ht="16.5" thickBot="1">
      <c r="B1318" s="50">
        <v>1315</v>
      </c>
      <c r="C1318">
        <v>2</v>
      </c>
    </row>
    <row r="1319" spans="2:3" ht="16.5" thickTop="1">
      <c r="B1319" s="41">
        <v>1316</v>
      </c>
      <c r="C1319">
        <v>2</v>
      </c>
    </row>
    <row r="1320" spans="2:3" ht="16.5" thickBot="1">
      <c r="B1320" s="50">
        <v>1317</v>
      </c>
      <c r="C1320">
        <v>2</v>
      </c>
    </row>
    <row r="1321" spans="2:3" ht="16.5" thickTop="1">
      <c r="B1321" s="41">
        <v>1318</v>
      </c>
      <c r="C1321">
        <v>2</v>
      </c>
    </row>
    <row r="1322" spans="2:3" ht="16.5" thickBot="1">
      <c r="B1322" s="50">
        <v>1319</v>
      </c>
      <c r="C1322">
        <v>2</v>
      </c>
    </row>
    <row r="1323" spans="2:3" ht="16.5" thickTop="1">
      <c r="B1323" s="41">
        <v>1320</v>
      </c>
      <c r="C1323">
        <v>2</v>
      </c>
    </row>
    <row r="1324" spans="2:3" ht="16.5" thickBot="1">
      <c r="B1324" s="50">
        <v>1321</v>
      </c>
      <c r="C1324">
        <v>2</v>
      </c>
    </row>
    <row r="1325" spans="2:3" ht="16.5" thickTop="1">
      <c r="B1325" s="41">
        <v>1322</v>
      </c>
      <c r="C1325">
        <v>2</v>
      </c>
    </row>
    <row r="1326" spans="2:3" ht="16.5" thickBot="1">
      <c r="B1326" s="50">
        <v>1323</v>
      </c>
      <c r="C1326">
        <v>2</v>
      </c>
    </row>
    <row r="1327" spans="2:3" ht="16.5" thickTop="1">
      <c r="B1327" s="41">
        <v>1324</v>
      </c>
      <c r="C1327">
        <v>3</v>
      </c>
    </row>
    <row r="1328" spans="2:3" ht="16.5" thickBot="1">
      <c r="B1328" s="50">
        <v>1325</v>
      </c>
      <c r="C1328">
        <v>1</v>
      </c>
    </row>
    <row r="1329" spans="2:3" ht="16.5" thickTop="1">
      <c r="B1329" s="41">
        <v>1326</v>
      </c>
      <c r="C1329">
        <v>2</v>
      </c>
    </row>
    <row r="1330" spans="2:3" ht="16.5" thickBot="1">
      <c r="B1330" s="50">
        <v>1327</v>
      </c>
      <c r="C1330">
        <v>2</v>
      </c>
    </row>
    <row r="1331" spans="2:3" ht="16.5" thickTop="1">
      <c r="B1331" s="41">
        <v>1328</v>
      </c>
      <c r="C1331">
        <v>2</v>
      </c>
    </row>
    <row r="1332" spans="2:3" ht="16.5" thickBot="1">
      <c r="B1332" s="50">
        <v>1329</v>
      </c>
      <c r="C1332">
        <v>2</v>
      </c>
    </row>
    <row r="1333" spans="2:3" ht="16.5" thickTop="1">
      <c r="B1333" s="41">
        <v>1330</v>
      </c>
      <c r="C1333">
        <v>2</v>
      </c>
    </row>
    <row r="1334" spans="2:3" ht="16.5" thickBot="1">
      <c r="B1334" s="50">
        <v>1331</v>
      </c>
      <c r="C1334">
        <v>2</v>
      </c>
    </row>
    <row r="1335" spans="2:3" ht="16.5" thickTop="1">
      <c r="B1335" s="41">
        <v>1332</v>
      </c>
      <c r="C1335">
        <v>2</v>
      </c>
    </row>
    <row r="1336" spans="2:3" ht="16.5" thickBot="1">
      <c r="B1336" s="50">
        <v>1333</v>
      </c>
      <c r="C1336">
        <v>2</v>
      </c>
    </row>
    <row r="1337" spans="2:3" ht="16.5" thickTop="1">
      <c r="B1337" s="41">
        <v>1334</v>
      </c>
      <c r="C1337">
        <v>2</v>
      </c>
    </row>
    <row r="1338" spans="2:3" ht="16.5" thickBot="1">
      <c r="B1338" s="50">
        <v>1335</v>
      </c>
      <c r="C1338">
        <v>2</v>
      </c>
    </row>
    <row r="1339" spans="2:3" ht="16.5" thickTop="1">
      <c r="B1339" s="41">
        <v>1336</v>
      </c>
      <c r="C1339">
        <v>2</v>
      </c>
    </row>
    <row r="1340" spans="2:3" ht="16.5" thickBot="1">
      <c r="B1340" s="50">
        <v>1337</v>
      </c>
      <c r="C1340">
        <v>2</v>
      </c>
    </row>
    <row r="1341" spans="2:3" ht="16.5" thickTop="1">
      <c r="B1341" s="41">
        <v>1338</v>
      </c>
      <c r="C1341">
        <v>2</v>
      </c>
    </row>
    <row r="1342" spans="2:3" ht="16.5" thickBot="1">
      <c r="B1342" s="50">
        <v>1339</v>
      </c>
      <c r="C1342">
        <v>2</v>
      </c>
    </row>
    <row r="1343" spans="2:3" ht="16.5" thickTop="1">
      <c r="B1343" s="41">
        <v>1340</v>
      </c>
      <c r="C1343">
        <v>2</v>
      </c>
    </row>
    <row r="1344" spans="2:3" ht="16.5" thickBot="1">
      <c r="B1344" s="50">
        <v>1341</v>
      </c>
      <c r="C1344">
        <v>2</v>
      </c>
    </row>
    <row r="1345" spans="2:3" ht="16.5" thickTop="1">
      <c r="B1345" s="41">
        <v>1342</v>
      </c>
      <c r="C1345">
        <v>2</v>
      </c>
    </row>
    <row r="1346" spans="2:3" ht="16.5" thickBot="1">
      <c r="B1346" s="50">
        <v>1343</v>
      </c>
      <c r="C1346">
        <v>2</v>
      </c>
    </row>
    <row r="1347" spans="2:3" ht="16.5" thickTop="1">
      <c r="B1347" s="41">
        <v>1344</v>
      </c>
      <c r="C1347">
        <v>2</v>
      </c>
    </row>
    <row r="1348" spans="2:3" ht="16.5" thickBot="1">
      <c r="B1348" s="50">
        <v>1345</v>
      </c>
      <c r="C1348">
        <v>2</v>
      </c>
    </row>
    <row r="1349" spans="2:3" ht="16.5" thickTop="1">
      <c r="B1349" s="41">
        <v>1346</v>
      </c>
      <c r="C1349">
        <v>2</v>
      </c>
    </row>
    <row r="1350" spans="2:3" ht="16.5" thickBot="1">
      <c r="B1350" s="50">
        <v>1347</v>
      </c>
      <c r="C1350">
        <v>2</v>
      </c>
    </row>
    <row r="1351" spans="2:3" ht="16.5" thickTop="1">
      <c r="B1351" s="41">
        <v>1348</v>
      </c>
      <c r="C1351">
        <v>2</v>
      </c>
    </row>
    <row r="1352" spans="2:3" ht="16.5" thickBot="1">
      <c r="B1352" s="50">
        <v>1349</v>
      </c>
      <c r="C1352">
        <v>2</v>
      </c>
    </row>
    <row r="1353" spans="2:3" ht="16.5" thickTop="1">
      <c r="B1353" s="41">
        <v>1350</v>
      </c>
      <c r="C1353">
        <v>2</v>
      </c>
    </row>
    <row r="1354" spans="2:3" ht="16.5" thickBot="1">
      <c r="B1354" s="50">
        <v>1351</v>
      </c>
      <c r="C1354">
        <v>3</v>
      </c>
    </row>
    <row r="1355" spans="2:3" ht="16.5" thickTop="1">
      <c r="B1355" s="41">
        <v>1352</v>
      </c>
      <c r="C1355">
        <v>2</v>
      </c>
    </row>
    <row r="1356" spans="2:3" ht="16.5" thickBot="1">
      <c r="B1356" s="50">
        <v>1353</v>
      </c>
      <c r="C1356">
        <v>2</v>
      </c>
    </row>
    <row r="1357" spans="2:3" ht="16.5" thickTop="1">
      <c r="B1357" s="41">
        <v>1354</v>
      </c>
      <c r="C1357">
        <v>2</v>
      </c>
    </row>
    <row r="1358" spans="2:3" ht="16.5" thickBot="1">
      <c r="B1358" s="50">
        <v>1355</v>
      </c>
      <c r="C1358">
        <v>2</v>
      </c>
    </row>
    <row r="1359" spans="2:3" ht="16.5" thickTop="1">
      <c r="B1359" s="41">
        <v>1356</v>
      </c>
      <c r="C1359">
        <v>2</v>
      </c>
    </row>
    <row r="1360" spans="2:3" ht="16.5" thickBot="1">
      <c r="B1360" s="50">
        <v>1357</v>
      </c>
      <c r="C1360">
        <v>2</v>
      </c>
    </row>
    <row r="1361" spans="2:3" ht="16.5" thickTop="1">
      <c r="B1361" s="41">
        <v>1358</v>
      </c>
      <c r="C1361">
        <v>2</v>
      </c>
    </row>
    <row r="1362" spans="2:3" ht="16.5" thickBot="1">
      <c r="B1362" s="50">
        <v>1359</v>
      </c>
      <c r="C1362">
        <v>2</v>
      </c>
    </row>
    <row r="1363" spans="2:3" ht="16.5" thickTop="1">
      <c r="B1363" s="41">
        <v>1360</v>
      </c>
      <c r="C1363">
        <v>2</v>
      </c>
    </row>
    <row r="1364" spans="2:3" ht="16.5" thickBot="1">
      <c r="B1364" s="50">
        <v>1361</v>
      </c>
      <c r="C1364">
        <v>2</v>
      </c>
    </row>
    <row r="1365" spans="2:3" ht="16.5" thickTop="1">
      <c r="B1365" s="41">
        <v>1362</v>
      </c>
      <c r="C1365">
        <v>2</v>
      </c>
    </row>
    <row r="1366" spans="2:3" ht="16.5" thickBot="1">
      <c r="B1366" s="50">
        <v>1363</v>
      </c>
      <c r="C1366">
        <v>2</v>
      </c>
    </row>
    <row r="1367" spans="2:3" ht="16.5" thickTop="1">
      <c r="B1367" s="41">
        <v>1364</v>
      </c>
      <c r="C1367">
        <v>2</v>
      </c>
    </row>
    <row r="1368" spans="2:3" ht="16.5" thickBot="1">
      <c r="B1368" s="50">
        <v>1365</v>
      </c>
      <c r="C1368">
        <v>2</v>
      </c>
    </row>
    <row r="1369" spans="2:3" ht="16.5" thickTop="1">
      <c r="B1369" s="41">
        <v>1366</v>
      </c>
      <c r="C1369">
        <v>2</v>
      </c>
    </row>
    <row r="1370" spans="2:3" ht="16.5" thickBot="1">
      <c r="B1370" s="50">
        <v>1367</v>
      </c>
      <c r="C1370">
        <v>2</v>
      </c>
    </row>
    <row r="1371" spans="2:3" ht="16.5" thickTop="1">
      <c r="B1371" s="41">
        <v>1368</v>
      </c>
      <c r="C1371">
        <v>2</v>
      </c>
    </row>
    <row r="1372" spans="2:3" ht="16.5" thickBot="1">
      <c r="B1372" s="50">
        <v>1369</v>
      </c>
      <c r="C1372">
        <v>2</v>
      </c>
    </row>
    <row r="1373" spans="2:3" ht="16.5" thickTop="1">
      <c r="B1373" s="41">
        <v>1370</v>
      </c>
      <c r="C1373">
        <v>2</v>
      </c>
    </row>
    <row r="1374" spans="2:3" ht="16.5" thickBot="1">
      <c r="B1374" s="50">
        <v>1371</v>
      </c>
      <c r="C1374">
        <v>2</v>
      </c>
    </row>
    <row r="1375" spans="2:3" ht="16.5" thickTop="1">
      <c r="B1375" s="41">
        <v>1372</v>
      </c>
      <c r="C1375">
        <v>2</v>
      </c>
    </row>
    <row r="1376" spans="2:3" ht="16.5" thickBot="1">
      <c r="B1376" s="50">
        <v>1373</v>
      </c>
      <c r="C1376">
        <v>3</v>
      </c>
    </row>
    <row r="1377" spans="2:3" ht="16.5" thickTop="1">
      <c r="B1377" s="41">
        <v>1374</v>
      </c>
      <c r="C1377">
        <v>2</v>
      </c>
    </row>
    <row r="1378" spans="2:3" ht="16.5" thickBot="1">
      <c r="B1378" s="50">
        <v>1375</v>
      </c>
      <c r="C1378">
        <v>2</v>
      </c>
    </row>
    <row r="1379" spans="2:3" ht="16.5" thickTop="1">
      <c r="B1379" s="41">
        <v>1376</v>
      </c>
      <c r="C1379">
        <v>2</v>
      </c>
    </row>
    <row r="1380" spans="2:3" ht="16.5" thickBot="1">
      <c r="B1380" s="50">
        <v>1377</v>
      </c>
      <c r="C1380">
        <v>2</v>
      </c>
    </row>
    <row r="1381" spans="2:3" ht="16.5" thickTop="1">
      <c r="B1381" s="41">
        <v>1378</v>
      </c>
      <c r="C1381">
        <v>2</v>
      </c>
    </row>
    <row r="1382" spans="2:3" ht="16.5" thickBot="1">
      <c r="B1382" s="50">
        <v>1379</v>
      </c>
      <c r="C1382">
        <v>2</v>
      </c>
    </row>
    <row r="1383" spans="2:3" ht="16.5" thickTop="1">
      <c r="B1383" s="41">
        <v>1380</v>
      </c>
      <c r="C1383">
        <v>2</v>
      </c>
    </row>
    <row r="1384" spans="2:3" ht="16.5" thickBot="1">
      <c r="B1384" s="50">
        <v>1381</v>
      </c>
      <c r="C1384">
        <v>1</v>
      </c>
    </row>
    <row r="1385" spans="2:3" ht="16.5" thickTop="1">
      <c r="B1385" s="41">
        <v>1382</v>
      </c>
      <c r="C1385">
        <v>2</v>
      </c>
    </row>
    <row r="1386" spans="2:3" ht="16.5" thickBot="1">
      <c r="B1386" s="50">
        <v>1383</v>
      </c>
      <c r="C1386">
        <v>2</v>
      </c>
    </row>
    <row r="1387" spans="2:3" ht="16.5" thickTop="1">
      <c r="B1387" s="41">
        <v>1384</v>
      </c>
      <c r="C1387">
        <v>1</v>
      </c>
    </row>
    <row r="1388" spans="2:3" ht="16.5" thickBot="1">
      <c r="B1388" s="50">
        <v>1385</v>
      </c>
      <c r="C1388">
        <v>2</v>
      </c>
    </row>
    <row r="1389" spans="2:3" ht="16.5" thickTop="1">
      <c r="B1389" s="41">
        <v>1386</v>
      </c>
      <c r="C1389">
        <v>2</v>
      </c>
    </row>
    <row r="1390" spans="2:3" ht="16.5" thickBot="1">
      <c r="B1390" s="50">
        <v>1387</v>
      </c>
      <c r="C1390">
        <v>2</v>
      </c>
    </row>
    <row r="1391" spans="2:3" ht="16.5" thickTop="1">
      <c r="B1391" s="41">
        <v>1388</v>
      </c>
      <c r="C1391">
        <v>1</v>
      </c>
    </row>
    <row r="1392" spans="2:3" ht="16.5" thickBot="1">
      <c r="B1392" s="50">
        <v>1389</v>
      </c>
      <c r="C1392">
        <v>2</v>
      </c>
    </row>
    <row r="1393" spans="2:3" ht="16.5" thickTop="1">
      <c r="B1393" s="41">
        <v>1390</v>
      </c>
      <c r="C1393">
        <v>2</v>
      </c>
    </row>
    <row r="1394" spans="2:3" ht="16.5" thickBot="1">
      <c r="B1394" s="50">
        <v>1391</v>
      </c>
      <c r="C1394">
        <v>2</v>
      </c>
    </row>
    <row r="1395" spans="2:3" ht="16.5" thickTop="1">
      <c r="B1395" s="41">
        <v>1392</v>
      </c>
      <c r="C1395">
        <v>2</v>
      </c>
    </row>
    <row r="1396" spans="2:3" ht="16.5" thickBot="1">
      <c r="B1396" s="50">
        <v>1393</v>
      </c>
      <c r="C1396">
        <v>2</v>
      </c>
    </row>
    <row r="1397" spans="2:3" ht="16.5" thickTop="1">
      <c r="B1397" s="41">
        <v>1394</v>
      </c>
      <c r="C1397">
        <v>2</v>
      </c>
    </row>
    <row r="1398" spans="2:3" ht="16.5" thickBot="1">
      <c r="B1398" s="50">
        <v>1395</v>
      </c>
      <c r="C1398">
        <v>2</v>
      </c>
    </row>
    <row r="1399" spans="2:3" ht="16.5" thickTop="1">
      <c r="B1399" s="41">
        <v>1396</v>
      </c>
      <c r="C1399">
        <v>1</v>
      </c>
    </row>
    <row r="1400" spans="2:3" ht="16.5" thickBot="1">
      <c r="B1400" s="50">
        <v>1397</v>
      </c>
      <c r="C1400">
        <v>3</v>
      </c>
    </row>
    <row r="1401" spans="2:3" ht="16.5" thickTop="1">
      <c r="B1401" s="41">
        <v>1398</v>
      </c>
      <c r="C1401">
        <v>2</v>
      </c>
    </row>
    <row r="1402" spans="2:3" ht="16.5" thickBot="1">
      <c r="B1402" s="50">
        <v>1399</v>
      </c>
      <c r="C1402">
        <v>2</v>
      </c>
    </row>
    <row r="1403" spans="2:3" ht="16.5" thickTop="1">
      <c r="B1403" s="41">
        <v>1400</v>
      </c>
      <c r="C1403">
        <v>2</v>
      </c>
    </row>
    <row r="1404" spans="2:3" ht="16.5" thickBot="1">
      <c r="B1404" s="50">
        <v>1401</v>
      </c>
      <c r="C1404">
        <v>2</v>
      </c>
    </row>
    <row r="1405" spans="2:3" ht="16.5" thickTop="1">
      <c r="B1405" s="41">
        <v>1402</v>
      </c>
      <c r="C1405">
        <v>2</v>
      </c>
    </row>
    <row r="1406" spans="2:3" ht="16.5" thickBot="1">
      <c r="B1406" s="50">
        <v>1403</v>
      </c>
      <c r="C1406">
        <v>2</v>
      </c>
    </row>
    <row r="1407" spans="2:3" ht="16.5" thickTop="1">
      <c r="B1407" s="41">
        <v>1404</v>
      </c>
      <c r="C1407">
        <v>2</v>
      </c>
    </row>
    <row r="1408" spans="2:3" ht="16.5" thickBot="1">
      <c r="B1408" s="50">
        <v>1405</v>
      </c>
      <c r="C1408">
        <v>2</v>
      </c>
    </row>
    <row r="1409" spans="2:3" ht="16.5" thickTop="1">
      <c r="B1409" s="41">
        <v>1406</v>
      </c>
      <c r="C1409">
        <v>2</v>
      </c>
    </row>
    <row r="1410" spans="2:3" ht="16.5" thickBot="1">
      <c r="B1410" s="50">
        <v>1407</v>
      </c>
      <c r="C1410">
        <v>2</v>
      </c>
    </row>
    <row r="1411" spans="2:3" ht="16.5" thickTop="1">
      <c r="B1411" s="41">
        <v>1408</v>
      </c>
      <c r="C1411">
        <v>1</v>
      </c>
    </row>
    <row r="1412" spans="2:3" ht="16.5" thickBot="1">
      <c r="B1412" s="50">
        <v>1409</v>
      </c>
      <c r="C1412">
        <v>2</v>
      </c>
    </row>
    <row r="1413" spans="2:3" ht="16.5" thickTop="1">
      <c r="B1413" s="41">
        <v>1410</v>
      </c>
      <c r="C1413">
        <v>2</v>
      </c>
    </row>
    <row r="1414" spans="2:3" ht="16.5" thickBot="1">
      <c r="B1414" s="50">
        <v>1411</v>
      </c>
      <c r="C1414">
        <v>2</v>
      </c>
    </row>
    <row r="1415" spans="2:3" ht="16.5" thickTop="1">
      <c r="B1415" s="41">
        <v>1412</v>
      </c>
      <c r="C1415">
        <v>2</v>
      </c>
    </row>
    <row r="1416" spans="2:3" ht="16.5" thickBot="1">
      <c r="B1416" s="50">
        <v>1413</v>
      </c>
      <c r="C1416">
        <v>2</v>
      </c>
    </row>
    <row r="1417" spans="2:3" ht="16.5" thickTop="1">
      <c r="B1417" s="41">
        <v>1414</v>
      </c>
      <c r="C1417">
        <v>2</v>
      </c>
    </row>
    <row r="1418" spans="2:3" ht="16.5" thickBot="1">
      <c r="B1418" s="50">
        <v>1415</v>
      </c>
      <c r="C1418">
        <v>2</v>
      </c>
    </row>
    <row r="1419" spans="2:3" ht="16.5" thickTop="1">
      <c r="B1419" s="41">
        <v>1416</v>
      </c>
      <c r="C1419">
        <v>2</v>
      </c>
    </row>
    <row r="1420" spans="2:3" ht="16.5" thickBot="1">
      <c r="B1420" s="50">
        <v>1417</v>
      </c>
      <c r="C1420">
        <v>2</v>
      </c>
    </row>
    <row r="1421" spans="2:3" ht="16.5" thickTop="1">
      <c r="B1421" s="41">
        <v>1418</v>
      </c>
      <c r="C1421">
        <v>2</v>
      </c>
    </row>
    <row r="1422" spans="2:3" ht="16.5" thickBot="1">
      <c r="B1422" s="50">
        <v>1419</v>
      </c>
      <c r="C1422">
        <v>1</v>
      </c>
    </row>
    <row r="1423" spans="2:3" ht="16.5" thickTop="1">
      <c r="B1423" s="41">
        <v>1420</v>
      </c>
      <c r="C1423">
        <v>3</v>
      </c>
    </row>
    <row r="1424" spans="2:3" ht="16.5" thickBot="1">
      <c r="B1424" s="50">
        <v>1421</v>
      </c>
      <c r="C1424">
        <v>1</v>
      </c>
    </row>
    <row r="1425" spans="2:3" ht="16.5" thickTop="1">
      <c r="B1425" s="41">
        <v>1422</v>
      </c>
      <c r="C1425">
        <v>2</v>
      </c>
    </row>
    <row r="1426" spans="2:3" ht="16.5" thickBot="1">
      <c r="B1426" s="50">
        <v>1423</v>
      </c>
      <c r="C1426">
        <v>3</v>
      </c>
    </row>
    <row r="1427" spans="2:3" ht="16.5" thickTop="1">
      <c r="B1427" s="41">
        <v>1424</v>
      </c>
      <c r="C1427">
        <v>3</v>
      </c>
    </row>
    <row r="1428" spans="2:3" ht="16.5" thickBot="1">
      <c r="B1428" s="50">
        <v>1425</v>
      </c>
      <c r="C1428">
        <v>2</v>
      </c>
    </row>
    <row r="1429" spans="2:3" ht="16.5" thickTop="1">
      <c r="B1429" s="41">
        <v>1426</v>
      </c>
      <c r="C1429">
        <v>3</v>
      </c>
    </row>
    <row r="1430" spans="2:3" ht="16.5" thickBot="1">
      <c r="B1430" s="50">
        <v>1427</v>
      </c>
      <c r="C1430">
        <v>3</v>
      </c>
    </row>
    <row r="1431" spans="2:3" ht="16.5" thickTop="1">
      <c r="B1431" s="41">
        <v>1428</v>
      </c>
      <c r="C1431">
        <v>3</v>
      </c>
    </row>
    <row r="1432" spans="2:3" ht="16.5" thickBot="1">
      <c r="B1432" s="50">
        <v>1429</v>
      </c>
      <c r="C1432">
        <v>2</v>
      </c>
    </row>
    <row r="1433" spans="2:3" ht="16.5" thickTop="1">
      <c r="B1433" s="41">
        <v>1430</v>
      </c>
      <c r="C1433">
        <v>3</v>
      </c>
    </row>
    <row r="1434" spans="2:3" ht="16.5" thickBot="1">
      <c r="B1434" s="50">
        <v>1431</v>
      </c>
      <c r="C1434">
        <v>3</v>
      </c>
    </row>
    <row r="1435" spans="2:3" ht="16.5" thickTop="1">
      <c r="B1435" s="41">
        <v>1432</v>
      </c>
      <c r="C1435">
        <v>2</v>
      </c>
    </row>
    <row r="1436" spans="2:3" ht="16.5" thickBot="1">
      <c r="B1436" s="50">
        <v>1433</v>
      </c>
      <c r="C1436">
        <v>2</v>
      </c>
    </row>
    <row r="1437" spans="2:3" ht="16.5" thickTop="1">
      <c r="B1437" s="41">
        <v>1434</v>
      </c>
      <c r="C1437">
        <v>3</v>
      </c>
    </row>
    <row r="1438" spans="2:3" ht="16.5" thickBot="1">
      <c r="B1438" s="50">
        <v>1435</v>
      </c>
      <c r="C1438">
        <v>2</v>
      </c>
    </row>
    <row r="1439" spans="2:3" ht="16.5" thickTop="1">
      <c r="B1439" s="41">
        <v>1436</v>
      </c>
      <c r="C1439">
        <v>3</v>
      </c>
    </row>
    <row r="1440" spans="2:3" ht="16.5" thickBot="1">
      <c r="B1440" s="50">
        <v>1437</v>
      </c>
      <c r="C1440">
        <v>3</v>
      </c>
    </row>
    <row r="1441" spans="2:3" ht="16.5" thickTop="1">
      <c r="B1441" s="41">
        <v>1438</v>
      </c>
      <c r="C1441">
        <v>3</v>
      </c>
    </row>
    <row r="1442" spans="2:3" ht="16.5" thickBot="1">
      <c r="B1442" s="50">
        <v>1439</v>
      </c>
      <c r="C1442">
        <v>3</v>
      </c>
    </row>
    <row r="1443" spans="2:3" ht="16.5" thickTop="1">
      <c r="B1443" s="41">
        <v>1440</v>
      </c>
      <c r="C1443">
        <v>3</v>
      </c>
    </row>
    <row r="1444" spans="2:3" ht="16.5" thickBot="1">
      <c r="B1444" s="50">
        <v>1441</v>
      </c>
      <c r="C1444">
        <v>3</v>
      </c>
    </row>
    <row r="1445" spans="2:3" ht="16.5" thickTop="1">
      <c r="B1445" s="41">
        <v>1442</v>
      </c>
      <c r="C1445">
        <v>2</v>
      </c>
    </row>
    <row r="1446" spans="2:3" ht="16.5" thickBot="1">
      <c r="B1446" s="50">
        <v>1443</v>
      </c>
      <c r="C1446">
        <v>3</v>
      </c>
    </row>
    <row r="1447" spans="2:3" ht="16.5" thickTop="1">
      <c r="B1447" s="41">
        <v>1444</v>
      </c>
      <c r="C1447">
        <v>3</v>
      </c>
    </row>
    <row r="1448" spans="2:3" ht="16.5" thickBot="1">
      <c r="B1448" s="50">
        <v>1445</v>
      </c>
      <c r="C1448">
        <v>3</v>
      </c>
    </row>
    <row r="1449" spans="2:3" ht="16.5" thickTop="1">
      <c r="B1449" s="41">
        <v>1446</v>
      </c>
      <c r="C1449">
        <v>3</v>
      </c>
    </row>
    <row r="1450" spans="2:3" ht="16.5" thickBot="1">
      <c r="B1450" s="50">
        <v>1447</v>
      </c>
      <c r="C1450">
        <v>2</v>
      </c>
    </row>
    <row r="1451" spans="2:3" ht="16.5" thickTop="1">
      <c r="B1451" s="41">
        <v>1448</v>
      </c>
      <c r="C1451">
        <v>3</v>
      </c>
    </row>
    <row r="1452" spans="2:3" ht="16.5" thickBot="1">
      <c r="B1452" s="50">
        <v>1449</v>
      </c>
      <c r="C1452">
        <v>2</v>
      </c>
    </row>
    <row r="1453" spans="2:3" ht="16.5" thickTop="1">
      <c r="B1453" s="41">
        <v>1450</v>
      </c>
      <c r="C1453">
        <v>2</v>
      </c>
    </row>
    <row r="1454" spans="2:3" ht="16.5" thickBot="1">
      <c r="B1454" s="50">
        <v>1451</v>
      </c>
      <c r="C1454">
        <v>3</v>
      </c>
    </row>
    <row r="1455" spans="2:3" ht="16.5" thickTop="1">
      <c r="B1455" s="41">
        <v>1452</v>
      </c>
      <c r="C1455">
        <v>3</v>
      </c>
    </row>
    <row r="1456" spans="2:3" ht="16.5" thickBot="1">
      <c r="B1456" s="50">
        <v>1453</v>
      </c>
      <c r="C1456">
        <v>3</v>
      </c>
    </row>
    <row r="1457" spans="2:3" ht="16.5" thickTop="1">
      <c r="B1457" s="41">
        <v>1454</v>
      </c>
      <c r="C1457">
        <v>3</v>
      </c>
    </row>
    <row r="1458" spans="2:3" ht="16.5" thickBot="1">
      <c r="B1458" s="50">
        <v>1455</v>
      </c>
      <c r="C1458">
        <v>2</v>
      </c>
    </row>
    <row r="1459" spans="2:3" ht="16.5" thickTop="1">
      <c r="B1459" s="41">
        <v>1456</v>
      </c>
      <c r="C1459">
        <v>2</v>
      </c>
    </row>
    <row r="1460" spans="2:3" ht="16.5" thickBot="1">
      <c r="B1460" s="50">
        <v>1457</v>
      </c>
      <c r="C1460">
        <v>2</v>
      </c>
    </row>
    <row r="1461" spans="2:3" ht="16.5" thickTop="1">
      <c r="B1461" s="41">
        <v>1458</v>
      </c>
      <c r="C1461">
        <v>2</v>
      </c>
    </row>
    <row r="1462" spans="2:3" ht="16.5" thickBot="1">
      <c r="B1462" s="50">
        <v>1459</v>
      </c>
      <c r="C1462">
        <v>3</v>
      </c>
    </row>
    <row r="1463" spans="2:3" ht="16.5" thickTop="1">
      <c r="B1463" s="41">
        <v>1460</v>
      </c>
      <c r="C1463">
        <v>2</v>
      </c>
    </row>
    <row r="1464" spans="2:3" ht="16.5" thickBot="1">
      <c r="B1464" s="50">
        <v>1461</v>
      </c>
      <c r="C1464">
        <v>3</v>
      </c>
    </row>
    <row r="1465" spans="2:3" ht="16.5" thickTop="1">
      <c r="B1465" s="41">
        <v>1462</v>
      </c>
      <c r="C1465">
        <v>3</v>
      </c>
    </row>
    <row r="1466" spans="2:3" ht="16.5" thickBot="1">
      <c r="B1466" s="50">
        <v>1463</v>
      </c>
      <c r="C1466">
        <v>1</v>
      </c>
    </row>
    <row r="1467" spans="2:3" ht="16.5" thickTop="1">
      <c r="B1467" s="41">
        <v>1464</v>
      </c>
      <c r="C1467">
        <v>3</v>
      </c>
    </row>
    <row r="1468" spans="2:3" ht="16.5" thickBot="1">
      <c r="B1468" s="50">
        <v>1465</v>
      </c>
      <c r="C1468">
        <v>3</v>
      </c>
    </row>
    <row r="1469" spans="2:3" ht="16.5" thickTop="1">
      <c r="B1469" s="41">
        <v>1466</v>
      </c>
      <c r="C1469">
        <v>1</v>
      </c>
    </row>
    <row r="1470" spans="2:3" ht="16.5" thickBot="1">
      <c r="B1470" s="50">
        <v>1467</v>
      </c>
      <c r="C1470">
        <v>2</v>
      </c>
    </row>
    <row r="1471" spans="2:3" ht="16.5" thickTop="1">
      <c r="B1471" s="41">
        <v>1468</v>
      </c>
      <c r="C1471">
        <v>2</v>
      </c>
    </row>
    <row r="1472" spans="2:3" ht="16.5" thickBot="1">
      <c r="B1472" s="50">
        <v>1469</v>
      </c>
      <c r="C1472">
        <v>2</v>
      </c>
    </row>
    <row r="1473" spans="2:3" ht="16.5" thickTop="1">
      <c r="B1473" s="41">
        <v>1470</v>
      </c>
      <c r="C1473">
        <v>2</v>
      </c>
    </row>
    <row r="1474" spans="2:3" ht="16.5" thickBot="1">
      <c r="B1474" s="50">
        <v>1471</v>
      </c>
      <c r="C1474">
        <v>2</v>
      </c>
    </row>
    <row r="1475" spans="2:3" ht="16.5" thickTop="1">
      <c r="B1475" s="41">
        <v>1472</v>
      </c>
      <c r="C1475">
        <v>2</v>
      </c>
    </row>
    <row r="1476" spans="2:3" ht="16.5" thickBot="1">
      <c r="B1476" s="50">
        <v>1473</v>
      </c>
      <c r="C1476">
        <v>2</v>
      </c>
    </row>
    <row r="1477" spans="2:3" ht="16.5" thickTop="1">
      <c r="B1477" s="41">
        <v>1474</v>
      </c>
      <c r="C1477">
        <v>3</v>
      </c>
    </row>
    <row r="1478" spans="2:3" ht="16.5" thickBot="1">
      <c r="B1478" s="50">
        <v>1475</v>
      </c>
      <c r="C1478">
        <v>2</v>
      </c>
    </row>
    <row r="1479" spans="2:3" ht="16.5" thickTop="1">
      <c r="B1479" s="41">
        <v>1476</v>
      </c>
      <c r="C1479">
        <v>3</v>
      </c>
    </row>
    <row r="1480" spans="2:3" ht="16.5" thickBot="1">
      <c r="B1480" s="50">
        <v>1477</v>
      </c>
      <c r="C1480">
        <v>3</v>
      </c>
    </row>
    <row r="1481" spans="2:3" ht="16.5" thickTop="1">
      <c r="B1481" s="41">
        <v>1478</v>
      </c>
      <c r="C1481">
        <v>2</v>
      </c>
    </row>
    <row r="1482" spans="2:3" ht="16.5" thickBot="1">
      <c r="B1482" s="50">
        <v>1479</v>
      </c>
      <c r="C1482">
        <v>2</v>
      </c>
    </row>
    <row r="1483" spans="2:3" ht="16.5" thickTop="1">
      <c r="B1483" s="41">
        <v>1480</v>
      </c>
      <c r="C1483">
        <v>2</v>
      </c>
    </row>
    <row r="1484" spans="2:3" ht="16.5" thickBot="1">
      <c r="B1484" s="50">
        <v>1481</v>
      </c>
      <c r="C1484">
        <v>2</v>
      </c>
    </row>
    <row r="1485" spans="2:3" ht="16.5" thickTop="1">
      <c r="B1485" s="41">
        <v>1482</v>
      </c>
      <c r="C1485">
        <v>2</v>
      </c>
    </row>
    <row r="1486" spans="2:3" ht="16.5" thickBot="1">
      <c r="B1486" s="50">
        <v>1483</v>
      </c>
      <c r="C1486">
        <v>2</v>
      </c>
    </row>
    <row r="1487" spans="2:3" ht="16.5" thickTop="1">
      <c r="B1487" s="41">
        <v>1484</v>
      </c>
      <c r="C1487">
        <v>2</v>
      </c>
    </row>
    <row r="1488" spans="2:3" ht="16.5" thickBot="1">
      <c r="B1488" s="50">
        <v>1485</v>
      </c>
      <c r="C1488">
        <v>2</v>
      </c>
    </row>
    <row r="1489" spans="2:3" ht="16.5" thickTop="1">
      <c r="B1489" s="41">
        <v>1486</v>
      </c>
      <c r="C1489">
        <v>2</v>
      </c>
    </row>
    <row r="1490" spans="2:3" ht="16.5" thickBot="1">
      <c r="B1490" s="50">
        <v>1487</v>
      </c>
      <c r="C1490">
        <v>2</v>
      </c>
    </row>
    <row r="1491" spans="2:3" ht="16.5" thickTop="1">
      <c r="B1491" s="41">
        <v>1488</v>
      </c>
      <c r="C1491">
        <v>2</v>
      </c>
    </row>
    <row r="1492" spans="2:3" ht="16.5" thickBot="1">
      <c r="B1492" s="50">
        <v>1489</v>
      </c>
      <c r="C1492">
        <v>2</v>
      </c>
    </row>
    <row r="1493" spans="2:3" ht="16.5" thickTop="1">
      <c r="B1493" s="41">
        <v>1490</v>
      </c>
      <c r="C1493">
        <v>2</v>
      </c>
    </row>
    <row r="1494" spans="2:3" ht="16.5" thickBot="1">
      <c r="B1494" s="50">
        <v>1491</v>
      </c>
      <c r="C1494">
        <v>1</v>
      </c>
    </row>
    <row r="1495" spans="2:3" ht="16.5" thickTop="1">
      <c r="B1495" s="41">
        <v>1492</v>
      </c>
      <c r="C1495">
        <v>1</v>
      </c>
    </row>
    <row r="1496" spans="2:3" ht="16.5" thickBot="1">
      <c r="B1496" s="50">
        <v>1493</v>
      </c>
      <c r="C1496">
        <v>2</v>
      </c>
    </row>
    <row r="1497" spans="2:3" ht="16.5" thickTop="1">
      <c r="B1497" s="41">
        <v>1494</v>
      </c>
      <c r="C1497">
        <v>1</v>
      </c>
    </row>
    <row r="1498" spans="2:3" ht="16.5" thickBot="1">
      <c r="B1498" s="50">
        <v>1495</v>
      </c>
      <c r="C1498">
        <v>2</v>
      </c>
    </row>
    <row r="1499" spans="2:3" ht="16.5" thickTop="1">
      <c r="B1499" s="41">
        <v>1496</v>
      </c>
      <c r="C1499">
        <v>1</v>
      </c>
    </row>
    <row r="1500" spans="2:3" ht="16.5" thickBot="1">
      <c r="B1500" s="50">
        <v>1497</v>
      </c>
      <c r="C1500">
        <v>2</v>
      </c>
    </row>
    <row r="1501" spans="2:3" ht="16.5" thickTop="1">
      <c r="B1501" s="41">
        <v>1498</v>
      </c>
      <c r="C1501">
        <v>2</v>
      </c>
    </row>
    <row r="1502" spans="2:3" ht="16.5" thickBot="1">
      <c r="B1502" s="50">
        <v>1499</v>
      </c>
      <c r="C1502">
        <v>2</v>
      </c>
    </row>
    <row r="1503" spans="2:3" ht="16.5" thickTop="1">
      <c r="B1503" s="41">
        <v>1500</v>
      </c>
      <c r="C1503">
        <v>1</v>
      </c>
    </row>
    <row r="1504" spans="2:3" ht="16.5" thickBot="1">
      <c r="B1504" s="50">
        <v>1501</v>
      </c>
      <c r="C1504">
        <v>2</v>
      </c>
    </row>
    <row r="1505" spans="2:3" ht="16.5" thickTop="1">
      <c r="B1505" s="41">
        <v>1502</v>
      </c>
      <c r="C1505">
        <v>2</v>
      </c>
    </row>
    <row r="1506" spans="2:3" ht="16.5" thickBot="1">
      <c r="B1506" s="50">
        <v>1503</v>
      </c>
      <c r="C1506">
        <v>2</v>
      </c>
    </row>
    <row r="1507" spans="2:3" ht="16.5" thickTop="1">
      <c r="B1507" s="41">
        <v>1504</v>
      </c>
      <c r="C1507">
        <v>3</v>
      </c>
    </row>
    <row r="1508" spans="2:3" ht="16.5" thickBot="1">
      <c r="B1508" s="50">
        <v>1505</v>
      </c>
      <c r="C1508">
        <v>3</v>
      </c>
    </row>
    <row r="1509" spans="2:3" ht="16.5" thickTop="1">
      <c r="B1509" s="41">
        <v>1506</v>
      </c>
      <c r="C1509">
        <v>2</v>
      </c>
    </row>
    <row r="1510" spans="2:3" ht="16.5" thickBot="1">
      <c r="B1510" s="50">
        <v>1507</v>
      </c>
      <c r="C1510">
        <v>2</v>
      </c>
    </row>
    <row r="1511" spans="2:3" ht="16.5" thickTop="1">
      <c r="B1511" s="41">
        <v>1508</v>
      </c>
      <c r="C1511">
        <v>1</v>
      </c>
    </row>
    <row r="1512" spans="2:3" ht="16.5" thickBot="1">
      <c r="B1512" s="50">
        <v>1509</v>
      </c>
      <c r="C1512">
        <v>2</v>
      </c>
    </row>
    <row r="1513" spans="2:3" ht="16.5" thickTop="1">
      <c r="B1513" s="41">
        <v>1510</v>
      </c>
      <c r="C1513">
        <v>1</v>
      </c>
    </row>
    <row r="1514" spans="2:3" ht="16.5" thickBot="1">
      <c r="B1514" s="50">
        <v>1511</v>
      </c>
      <c r="C1514">
        <v>2</v>
      </c>
    </row>
    <row r="1515" spans="2:3" ht="16.5" thickTop="1">
      <c r="B1515" s="41">
        <v>1512</v>
      </c>
      <c r="C1515">
        <v>1</v>
      </c>
    </row>
    <row r="1516" spans="2:3" ht="16.5" thickBot="1">
      <c r="B1516" s="50">
        <v>1513</v>
      </c>
      <c r="C1516">
        <v>1</v>
      </c>
    </row>
    <row r="1517" spans="2:3" ht="16.5" thickTop="1">
      <c r="B1517" s="41">
        <v>1514</v>
      </c>
      <c r="C1517">
        <v>1</v>
      </c>
    </row>
    <row r="1518" spans="2:3" ht="16.5" thickBot="1">
      <c r="B1518" s="50">
        <v>1515</v>
      </c>
      <c r="C1518">
        <v>2</v>
      </c>
    </row>
    <row r="1519" spans="2:3" ht="16.5" thickTop="1">
      <c r="B1519" s="41">
        <v>1516</v>
      </c>
      <c r="C1519">
        <v>2</v>
      </c>
    </row>
    <row r="1520" spans="2:3" ht="16.5" thickBot="1">
      <c r="B1520" s="50">
        <v>1517</v>
      </c>
      <c r="C1520">
        <v>1</v>
      </c>
    </row>
    <row r="1521" spans="2:3" ht="16.5" thickTop="1">
      <c r="B1521" s="41">
        <v>1518</v>
      </c>
      <c r="C1521">
        <v>1</v>
      </c>
    </row>
    <row r="1522" spans="2:3" ht="16.5" thickBot="1">
      <c r="B1522" s="50">
        <v>1519</v>
      </c>
      <c r="C1522">
        <v>1</v>
      </c>
    </row>
    <row r="1523" spans="2:3" ht="16.5" thickTop="1">
      <c r="B1523" s="41">
        <v>1520</v>
      </c>
      <c r="C1523">
        <v>2</v>
      </c>
    </row>
    <row r="1524" spans="2:3" ht="16.5" thickBot="1">
      <c r="B1524" s="50">
        <v>1521</v>
      </c>
      <c r="C1524">
        <v>2</v>
      </c>
    </row>
    <row r="1525" spans="2:3" ht="16.5" thickTop="1">
      <c r="B1525" s="41">
        <v>1522</v>
      </c>
      <c r="C1525">
        <v>2</v>
      </c>
    </row>
    <row r="1526" spans="2:3" ht="16.5" thickBot="1">
      <c r="B1526" s="50">
        <v>1523</v>
      </c>
      <c r="C1526">
        <v>2</v>
      </c>
    </row>
    <row r="1527" spans="2:3" ht="16.5" thickTop="1">
      <c r="B1527" s="41">
        <v>1524</v>
      </c>
      <c r="C1527">
        <v>1</v>
      </c>
    </row>
    <row r="1528" spans="2:3" ht="16.5" thickBot="1">
      <c r="B1528" s="50">
        <v>1525</v>
      </c>
      <c r="C1528">
        <v>2</v>
      </c>
    </row>
    <row r="1529" spans="2:3" ht="16.5" thickTop="1">
      <c r="B1529" s="41">
        <v>1526</v>
      </c>
      <c r="C1529">
        <v>1</v>
      </c>
    </row>
    <row r="1530" spans="2:3" ht="16.5" thickBot="1">
      <c r="B1530" s="50">
        <v>1527</v>
      </c>
      <c r="C1530">
        <v>1</v>
      </c>
    </row>
    <row r="1531" spans="2:3" ht="16.5" thickTop="1">
      <c r="B1531" s="41">
        <v>1528</v>
      </c>
      <c r="C1531">
        <v>2</v>
      </c>
    </row>
    <row r="1532" spans="2:3" ht="16.5" thickBot="1">
      <c r="B1532" s="50">
        <v>1529</v>
      </c>
      <c r="C1532">
        <v>2</v>
      </c>
    </row>
    <row r="1533" spans="2:3" ht="16.5" thickTop="1">
      <c r="B1533" s="41">
        <v>1530</v>
      </c>
      <c r="C1533">
        <v>2</v>
      </c>
    </row>
    <row r="1534" spans="2:3" ht="16.5" thickBot="1">
      <c r="B1534" s="50">
        <v>1531</v>
      </c>
      <c r="C1534">
        <v>2</v>
      </c>
    </row>
    <row r="1535" spans="2:3" ht="16.5" thickTop="1">
      <c r="B1535" s="41">
        <v>1532</v>
      </c>
      <c r="C1535">
        <v>2</v>
      </c>
    </row>
    <row r="1536" spans="2:3" ht="16.5" thickBot="1">
      <c r="B1536" s="50">
        <v>1533</v>
      </c>
      <c r="C1536">
        <v>2</v>
      </c>
    </row>
    <row r="1537" spans="2:3" ht="16.5" thickTop="1">
      <c r="B1537" s="41">
        <v>1534</v>
      </c>
      <c r="C1537">
        <v>1</v>
      </c>
    </row>
    <row r="1538" spans="2:3" ht="16.5" thickBot="1">
      <c r="B1538" s="50">
        <v>1535</v>
      </c>
      <c r="C1538">
        <v>2</v>
      </c>
    </row>
    <row r="1539" spans="2:3" ht="16.5" thickTop="1">
      <c r="B1539" s="41">
        <v>1536</v>
      </c>
      <c r="C1539">
        <v>1</v>
      </c>
    </row>
    <row r="1540" spans="2:3" ht="16.5" thickBot="1">
      <c r="B1540" s="50">
        <v>1537</v>
      </c>
      <c r="C1540">
        <v>1</v>
      </c>
    </row>
    <row r="1541" spans="2:3" ht="16.5" thickTop="1">
      <c r="B1541" s="41">
        <v>1538</v>
      </c>
      <c r="C1541">
        <v>2</v>
      </c>
    </row>
    <row r="1542" spans="2:3" ht="16.5" thickBot="1">
      <c r="B1542" s="50">
        <v>1539</v>
      </c>
      <c r="C1542">
        <v>2</v>
      </c>
    </row>
    <row r="1543" spans="2:3" ht="16.5" thickTop="1">
      <c r="B1543" s="41">
        <v>1540</v>
      </c>
      <c r="C1543">
        <v>2</v>
      </c>
    </row>
    <row r="1544" spans="2:3" ht="16.5" thickBot="1">
      <c r="B1544" s="50">
        <v>1541</v>
      </c>
      <c r="C1544">
        <v>2</v>
      </c>
    </row>
    <row r="1545" spans="2:3" ht="16.5" thickTop="1">
      <c r="B1545" s="41">
        <v>1542</v>
      </c>
      <c r="C1545">
        <v>2</v>
      </c>
    </row>
    <row r="1546" spans="2:3" ht="16.5" thickBot="1">
      <c r="B1546" s="50">
        <v>1543</v>
      </c>
      <c r="C1546">
        <v>2</v>
      </c>
    </row>
    <row r="1547" spans="2:3" ht="16.5" thickTop="1">
      <c r="B1547" s="41">
        <v>1544</v>
      </c>
      <c r="C1547">
        <v>2</v>
      </c>
    </row>
    <row r="1548" spans="2:3" ht="16.5" thickBot="1">
      <c r="B1548" s="50">
        <v>1545</v>
      </c>
      <c r="C1548">
        <v>2</v>
      </c>
    </row>
    <row r="1549" spans="2:3" ht="16.5" thickTop="1">
      <c r="B1549" s="41">
        <v>1546</v>
      </c>
      <c r="C1549">
        <v>1</v>
      </c>
    </row>
    <row r="1550" spans="2:3" ht="16.5" thickBot="1">
      <c r="B1550" s="50">
        <v>1547</v>
      </c>
      <c r="C1550">
        <v>1</v>
      </c>
    </row>
    <row r="1551" spans="2:3" ht="16.5" thickTop="1">
      <c r="B1551" s="41">
        <v>1548</v>
      </c>
      <c r="C1551">
        <v>2</v>
      </c>
    </row>
    <row r="1552" spans="2:3" ht="16.5" thickBot="1">
      <c r="B1552" s="50">
        <v>1549</v>
      </c>
      <c r="C1552">
        <v>2</v>
      </c>
    </row>
    <row r="1553" spans="2:3" ht="16.5" thickTop="1">
      <c r="B1553" s="41">
        <v>1550</v>
      </c>
      <c r="C1553">
        <v>2</v>
      </c>
    </row>
    <row r="1554" spans="2:3" ht="16.5" thickBot="1">
      <c r="B1554" s="50">
        <v>1551</v>
      </c>
      <c r="C1554">
        <v>2</v>
      </c>
    </row>
    <row r="1555" spans="2:3" ht="16.5" thickTop="1">
      <c r="B1555" s="41">
        <v>1552</v>
      </c>
      <c r="C1555">
        <v>1</v>
      </c>
    </row>
    <row r="1556" spans="2:3" ht="16.5" thickBot="1">
      <c r="B1556" s="50">
        <v>1553</v>
      </c>
      <c r="C1556">
        <v>2</v>
      </c>
    </row>
    <row r="1557" spans="2:3" ht="16.5" thickTop="1">
      <c r="B1557" s="41">
        <v>1554</v>
      </c>
      <c r="C1557">
        <v>2</v>
      </c>
    </row>
    <row r="1558" spans="2:3" ht="16.5" thickBot="1">
      <c r="B1558" s="50">
        <v>1555</v>
      </c>
      <c r="C1558">
        <v>2</v>
      </c>
    </row>
    <row r="1559" spans="2:3" ht="16.5" thickTop="1">
      <c r="B1559" s="41">
        <v>1556</v>
      </c>
      <c r="C1559">
        <v>2</v>
      </c>
    </row>
    <row r="1560" spans="2:3" ht="16.5" thickBot="1">
      <c r="B1560" s="50">
        <v>1557</v>
      </c>
      <c r="C1560">
        <v>1</v>
      </c>
    </row>
    <row r="1561" spans="2:3" ht="16.5" thickTop="1">
      <c r="B1561" s="41">
        <v>1558</v>
      </c>
      <c r="C1561">
        <v>2</v>
      </c>
    </row>
    <row r="1562" spans="2:3" ht="16.5" thickBot="1">
      <c r="B1562" s="50">
        <v>1559</v>
      </c>
      <c r="C1562">
        <v>1</v>
      </c>
    </row>
    <row r="1563" spans="2:3" ht="16.5" thickTop="1">
      <c r="B1563" s="41">
        <v>1560</v>
      </c>
      <c r="C1563">
        <v>1</v>
      </c>
    </row>
    <row r="1564" spans="2:3" ht="16.5" thickBot="1">
      <c r="B1564" s="50">
        <v>1561</v>
      </c>
      <c r="C1564">
        <v>2</v>
      </c>
    </row>
    <row r="1565" spans="2:3" ht="16.5" thickTop="1">
      <c r="B1565" s="41">
        <v>1562</v>
      </c>
      <c r="C1565">
        <v>1</v>
      </c>
    </row>
    <row r="1566" spans="2:3" ht="16.5" thickBot="1">
      <c r="B1566" s="50">
        <v>1563</v>
      </c>
      <c r="C1566">
        <v>2</v>
      </c>
    </row>
    <row r="1567" spans="2:3" ht="16.5" thickTop="1">
      <c r="B1567" s="41">
        <v>1564</v>
      </c>
      <c r="C1567">
        <v>2</v>
      </c>
    </row>
    <row r="1568" spans="2:3" ht="16.5" thickBot="1">
      <c r="B1568" s="50">
        <v>1565</v>
      </c>
      <c r="C1568">
        <v>1</v>
      </c>
    </row>
    <row r="1569" spans="2:3" ht="16.5" thickTop="1">
      <c r="B1569" s="41">
        <v>1566</v>
      </c>
      <c r="C1569">
        <v>2</v>
      </c>
    </row>
    <row r="1570" spans="2:3" ht="16.5" thickBot="1">
      <c r="B1570" s="50">
        <v>1567</v>
      </c>
      <c r="C1570">
        <v>2</v>
      </c>
    </row>
    <row r="1571" spans="2:3" ht="16.5" thickTop="1">
      <c r="B1571" s="41">
        <v>1568</v>
      </c>
      <c r="C1571">
        <v>2</v>
      </c>
    </row>
    <row r="1572" spans="2:3" ht="16.5" thickBot="1">
      <c r="B1572" s="50">
        <v>1569</v>
      </c>
      <c r="C1572">
        <v>2</v>
      </c>
    </row>
    <row r="1573" spans="2:3" ht="16.5" thickTop="1">
      <c r="B1573" s="41">
        <v>1570</v>
      </c>
      <c r="C1573">
        <v>2</v>
      </c>
    </row>
    <row r="1574" spans="2:3" ht="16.5" thickBot="1">
      <c r="B1574" s="50">
        <v>1571</v>
      </c>
      <c r="C1574">
        <v>1</v>
      </c>
    </row>
    <row r="1575" spans="2:3" ht="16.5" thickTop="1">
      <c r="B1575" s="41">
        <v>1572</v>
      </c>
      <c r="C1575">
        <v>1</v>
      </c>
    </row>
    <row r="1576" spans="2:3" ht="16.5" thickBot="1">
      <c r="B1576" s="50">
        <v>1573</v>
      </c>
      <c r="C1576">
        <v>2</v>
      </c>
    </row>
    <row r="1577" spans="2:3" ht="16.5" thickTop="1">
      <c r="B1577" s="41">
        <v>1574</v>
      </c>
      <c r="C1577">
        <v>1</v>
      </c>
    </row>
    <row r="1578" spans="2:3" ht="16.5" thickBot="1">
      <c r="B1578" s="50">
        <v>1575</v>
      </c>
      <c r="C1578">
        <v>2</v>
      </c>
    </row>
    <row r="1579" spans="2:3" ht="16.5" thickTop="1">
      <c r="B1579" s="41">
        <v>1576</v>
      </c>
      <c r="C1579">
        <v>2</v>
      </c>
    </row>
    <row r="1580" spans="2:3" ht="16.5" thickBot="1">
      <c r="B1580" s="50">
        <v>1577</v>
      </c>
      <c r="C1580">
        <v>2</v>
      </c>
    </row>
    <row r="1581" spans="2:3" ht="16.5" thickTop="1">
      <c r="B1581" s="41">
        <v>1578</v>
      </c>
      <c r="C1581">
        <v>1</v>
      </c>
    </row>
    <row r="1582" spans="2:3" ht="16.5" thickBot="1">
      <c r="B1582" s="50">
        <v>1579</v>
      </c>
      <c r="C1582">
        <v>2</v>
      </c>
    </row>
    <row r="1583" spans="2:3" ht="16.5" thickTop="1">
      <c r="B1583" s="41">
        <v>1580</v>
      </c>
      <c r="C1583">
        <v>2</v>
      </c>
    </row>
    <row r="1584" spans="2:3" ht="16.5" thickBot="1">
      <c r="B1584" s="50">
        <v>1581</v>
      </c>
      <c r="C1584">
        <v>2</v>
      </c>
    </row>
    <row r="1585" spans="2:3" ht="16.5" thickTop="1">
      <c r="B1585" s="41">
        <v>1582</v>
      </c>
      <c r="C1585">
        <v>2</v>
      </c>
    </row>
    <row r="1586" spans="2:3" ht="16.5" thickBot="1">
      <c r="B1586" s="50">
        <v>1583</v>
      </c>
      <c r="C1586">
        <v>3</v>
      </c>
    </row>
    <row r="1587" spans="2:3" ht="16.5" thickTop="1">
      <c r="B1587" s="41">
        <v>1584</v>
      </c>
      <c r="C1587">
        <v>1</v>
      </c>
    </row>
    <row r="1588" spans="2:3" ht="16.5" thickBot="1">
      <c r="B1588" s="50">
        <v>1585</v>
      </c>
      <c r="C1588">
        <v>2</v>
      </c>
    </row>
    <row r="1589" spans="2:3" ht="16.5" thickTop="1">
      <c r="B1589" s="41">
        <v>1586</v>
      </c>
      <c r="C1589">
        <v>2</v>
      </c>
    </row>
    <row r="1590" spans="2:3" ht="16.5" thickBot="1">
      <c r="B1590" s="50">
        <v>1587</v>
      </c>
      <c r="C1590">
        <v>1</v>
      </c>
    </row>
    <row r="1591" spans="2:3" ht="16.5" thickTop="1">
      <c r="B1591" s="41">
        <v>1588</v>
      </c>
      <c r="C1591">
        <v>2</v>
      </c>
    </row>
    <row r="1592" spans="2:3" ht="16.5" thickBot="1">
      <c r="B1592" s="50">
        <v>1589</v>
      </c>
      <c r="C1592">
        <v>1</v>
      </c>
    </row>
    <row r="1593" spans="2:3" ht="16.5" thickTop="1">
      <c r="B1593" s="41">
        <v>1590</v>
      </c>
      <c r="C1593">
        <v>2</v>
      </c>
    </row>
    <row r="1594" spans="2:3" ht="16.5" thickBot="1">
      <c r="B1594" s="50">
        <v>1591</v>
      </c>
      <c r="C1594">
        <v>1</v>
      </c>
    </row>
    <row r="1595" spans="2:3" ht="16.5" thickTop="1">
      <c r="B1595" s="41">
        <v>1592</v>
      </c>
      <c r="C1595">
        <v>1</v>
      </c>
    </row>
    <row r="1596" spans="2:3" ht="16.5" thickBot="1">
      <c r="B1596" s="50">
        <v>1593</v>
      </c>
      <c r="C1596">
        <v>1</v>
      </c>
    </row>
    <row r="1597" spans="2:3" ht="16.5" thickTop="1">
      <c r="B1597" s="41">
        <v>1594</v>
      </c>
      <c r="C1597">
        <v>2</v>
      </c>
    </row>
    <row r="1598" spans="2:3" ht="16.5" thickBot="1">
      <c r="B1598" s="50">
        <v>1595</v>
      </c>
      <c r="C1598">
        <v>3</v>
      </c>
    </row>
    <row r="1599" spans="2:3" ht="16.5" thickTop="1">
      <c r="B1599" s="41">
        <v>1596</v>
      </c>
      <c r="C1599">
        <v>1</v>
      </c>
    </row>
    <row r="1600" spans="2:3" ht="16.5" thickBot="1">
      <c r="B1600" s="50">
        <v>1597</v>
      </c>
      <c r="C1600">
        <v>2</v>
      </c>
    </row>
    <row r="1601" spans="2:3" ht="16.5" thickTop="1">
      <c r="B1601" s="41">
        <v>1598</v>
      </c>
      <c r="C1601">
        <v>1</v>
      </c>
    </row>
    <row r="1602" spans="2:3" ht="16.5" thickBot="1">
      <c r="B1602" s="50">
        <v>1599</v>
      </c>
      <c r="C1602">
        <v>1</v>
      </c>
    </row>
    <row r="1603" spans="2:3" ht="16.5" thickTop="1">
      <c r="B1603" s="41">
        <v>1600</v>
      </c>
      <c r="C1603">
        <v>2</v>
      </c>
    </row>
    <row r="1604" spans="2:3" ht="16.5" thickBot="1">
      <c r="B1604" s="50">
        <v>1601</v>
      </c>
      <c r="C1604">
        <v>1</v>
      </c>
    </row>
    <row r="1605" spans="2:3" ht="16.5" thickTop="1">
      <c r="B1605" s="41">
        <v>1602</v>
      </c>
      <c r="C1605">
        <v>3</v>
      </c>
    </row>
    <row r="1606" spans="2:3" ht="16.5" thickBot="1">
      <c r="B1606" s="50">
        <v>1603</v>
      </c>
      <c r="C1606">
        <v>3</v>
      </c>
    </row>
    <row r="1607" spans="2:3" ht="16.5" thickTop="1">
      <c r="B1607" s="41">
        <v>1604</v>
      </c>
      <c r="C1607">
        <v>2</v>
      </c>
    </row>
    <row r="1608" spans="2:3" ht="16.5" thickBot="1">
      <c r="B1608" s="50">
        <v>1605</v>
      </c>
      <c r="C1608">
        <v>1</v>
      </c>
    </row>
    <row r="1609" spans="2:3" ht="16.5" thickTop="1">
      <c r="B1609" s="41">
        <v>1606</v>
      </c>
      <c r="C1609">
        <v>1</v>
      </c>
    </row>
    <row r="1610" spans="2:3" ht="16.5" thickBot="1">
      <c r="B1610" s="50">
        <v>1607</v>
      </c>
      <c r="C1610">
        <v>2</v>
      </c>
    </row>
    <row r="1611" spans="2:3" ht="16.5" thickTop="1">
      <c r="B1611" s="41">
        <v>1608</v>
      </c>
      <c r="C1611">
        <v>2</v>
      </c>
    </row>
    <row r="1612" spans="2:3" ht="16.5" thickBot="1">
      <c r="B1612" s="50">
        <v>1609</v>
      </c>
      <c r="C1612">
        <v>2</v>
      </c>
    </row>
    <row r="1613" spans="2:3" ht="16.5" thickTop="1">
      <c r="B1613" s="41">
        <v>1610</v>
      </c>
      <c r="C1613">
        <v>2</v>
      </c>
    </row>
    <row r="1614" spans="2:3" ht="16.5" thickBot="1">
      <c r="B1614" s="50">
        <v>1611</v>
      </c>
      <c r="C1614">
        <v>2</v>
      </c>
    </row>
    <row r="1615" spans="2:3" ht="16.5" thickTop="1">
      <c r="B1615" s="41">
        <v>1612</v>
      </c>
      <c r="C1615">
        <v>2</v>
      </c>
    </row>
    <row r="1616" spans="2:3" ht="16.5" thickBot="1">
      <c r="B1616" s="50">
        <v>1613</v>
      </c>
      <c r="C1616">
        <v>2</v>
      </c>
    </row>
    <row r="1617" spans="2:3" ht="16.5" thickTop="1">
      <c r="B1617" s="41">
        <v>1614</v>
      </c>
      <c r="C1617">
        <v>2</v>
      </c>
    </row>
    <row r="1618" spans="2:3" ht="16.5" thickBot="1">
      <c r="B1618" s="50">
        <v>1615</v>
      </c>
      <c r="C1618">
        <v>2</v>
      </c>
    </row>
    <row r="1619" spans="2:3" ht="16.5" thickTop="1">
      <c r="B1619" s="41">
        <v>1616</v>
      </c>
      <c r="C1619">
        <v>2</v>
      </c>
    </row>
    <row r="1620" spans="2:3" ht="16.5" thickBot="1">
      <c r="B1620" s="50">
        <v>1617</v>
      </c>
      <c r="C1620">
        <v>2</v>
      </c>
    </row>
    <row r="1621" spans="2:3" ht="16.5" thickTop="1">
      <c r="B1621" s="41">
        <v>1618</v>
      </c>
      <c r="C1621">
        <v>2</v>
      </c>
    </row>
    <row r="1622" spans="2:3" ht="16.5" thickBot="1">
      <c r="B1622" s="50">
        <v>1619</v>
      </c>
      <c r="C1622">
        <v>2</v>
      </c>
    </row>
    <row r="1623" spans="2:3" ht="16.5" thickTop="1">
      <c r="B1623" s="41">
        <v>1620</v>
      </c>
      <c r="C1623">
        <v>1</v>
      </c>
    </row>
    <row r="1624" spans="2:3" ht="16.5" thickBot="1">
      <c r="B1624" s="50">
        <v>1621</v>
      </c>
      <c r="C1624">
        <v>2</v>
      </c>
    </row>
    <row r="1625" spans="2:3" ht="16.5" thickTop="1">
      <c r="B1625" s="41">
        <v>1622</v>
      </c>
      <c r="C1625">
        <v>2</v>
      </c>
    </row>
    <row r="1626" spans="2:3" ht="16.5" thickBot="1">
      <c r="B1626" s="50">
        <v>1623</v>
      </c>
      <c r="C1626">
        <v>2</v>
      </c>
    </row>
    <row r="1627" spans="2:3" ht="16.5" thickTop="1">
      <c r="B1627" s="41">
        <v>1624</v>
      </c>
      <c r="C1627">
        <v>2</v>
      </c>
    </row>
    <row r="1628" spans="2:3" ht="16.5" thickBot="1">
      <c r="B1628" s="50">
        <v>1625</v>
      </c>
      <c r="C1628">
        <v>2</v>
      </c>
    </row>
    <row r="1629" spans="2:3" ht="16.5" thickTop="1">
      <c r="B1629" s="41">
        <v>1626</v>
      </c>
      <c r="C1629">
        <v>2</v>
      </c>
    </row>
    <row r="1630" spans="2:3" ht="16.5" thickBot="1">
      <c r="B1630" s="50">
        <v>1627</v>
      </c>
      <c r="C1630">
        <v>2</v>
      </c>
    </row>
    <row r="1631" spans="2:3" ht="16.5" thickTop="1">
      <c r="B1631" s="41">
        <v>1628</v>
      </c>
      <c r="C1631">
        <v>2</v>
      </c>
    </row>
    <row r="1632" spans="2:3" ht="16.5" thickBot="1">
      <c r="B1632" s="50">
        <v>1629</v>
      </c>
      <c r="C1632">
        <v>2</v>
      </c>
    </row>
    <row r="1633" spans="2:3" ht="16.5" thickTop="1">
      <c r="B1633" s="41">
        <v>1630</v>
      </c>
      <c r="C1633">
        <v>2</v>
      </c>
    </row>
    <row r="1634" spans="2:3" ht="16.5" thickBot="1">
      <c r="B1634" s="50">
        <v>1631</v>
      </c>
      <c r="C1634">
        <v>2</v>
      </c>
    </row>
    <row r="1635" spans="2:3" ht="16.5" thickTop="1">
      <c r="B1635" s="41">
        <v>1632</v>
      </c>
      <c r="C1635">
        <v>1</v>
      </c>
    </row>
    <row r="1636" spans="2:3" ht="16.5" thickBot="1">
      <c r="B1636" s="50">
        <v>1633</v>
      </c>
      <c r="C1636">
        <v>2</v>
      </c>
    </row>
    <row r="1637" spans="2:3" ht="16.5" thickTop="1">
      <c r="B1637" s="41">
        <v>1634</v>
      </c>
      <c r="C1637">
        <v>2</v>
      </c>
    </row>
    <row r="1638" spans="2:3" ht="16.5" thickBot="1">
      <c r="B1638" s="50">
        <v>1635</v>
      </c>
      <c r="C1638">
        <v>2</v>
      </c>
    </row>
    <row r="1639" spans="2:3" ht="16.5" thickTop="1">
      <c r="B1639" s="41">
        <v>1636</v>
      </c>
      <c r="C1639">
        <v>2</v>
      </c>
    </row>
    <row r="1640" spans="2:3" ht="16.5" thickBot="1">
      <c r="B1640" s="50">
        <v>1637</v>
      </c>
      <c r="C1640">
        <v>1</v>
      </c>
    </row>
    <row r="1641" spans="2:3" ht="16.5" thickTop="1">
      <c r="B1641" s="41">
        <v>1638</v>
      </c>
      <c r="C1641">
        <v>2</v>
      </c>
    </row>
    <row r="1642" spans="2:3" ht="16.5" thickBot="1">
      <c r="B1642" s="50">
        <v>1639</v>
      </c>
      <c r="C1642">
        <v>1</v>
      </c>
    </row>
    <row r="1643" spans="2:3" ht="16.5" thickTop="1">
      <c r="B1643" s="41">
        <v>1640</v>
      </c>
      <c r="C1643">
        <v>2</v>
      </c>
    </row>
    <row r="1644" spans="2:3" ht="16.5" thickBot="1">
      <c r="B1644" s="50">
        <v>1641</v>
      </c>
      <c r="C1644">
        <v>2</v>
      </c>
    </row>
    <row r="1645" spans="2:3" ht="16.5" thickTop="1">
      <c r="B1645" s="41">
        <v>1642</v>
      </c>
      <c r="C1645">
        <v>2</v>
      </c>
    </row>
    <row r="1646" spans="2:3" ht="16.5" thickBot="1">
      <c r="B1646" s="50">
        <v>1643</v>
      </c>
      <c r="C1646">
        <v>2</v>
      </c>
    </row>
    <row r="1647" spans="2:3" ht="16.5" thickTop="1">
      <c r="B1647" s="41">
        <v>1644</v>
      </c>
      <c r="C1647">
        <v>2</v>
      </c>
    </row>
    <row r="1648" spans="2:3" ht="16.5" thickBot="1">
      <c r="B1648" s="50">
        <v>1645</v>
      </c>
      <c r="C1648">
        <v>2</v>
      </c>
    </row>
    <row r="1649" spans="2:3" ht="16.5" thickTop="1">
      <c r="B1649" s="41">
        <v>1646</v>
      </c>
      <c r="C1649">
        <v>2</v>
      </c>
    </row>
    <row r="1650" spans="2:3" ht="16.5" thickBot="1">
      <c r="B1650" s="50">
        <v>1647</v>
      </c>
      <c r="C1650">
        <v>2</v>
      </c>
    </row>
    <row r="1651" spans="2:3" ht="16.5" thickTop="1">
      <c r="B1651" s="41">
        <v>1648</v>
      </c>
      <c r="C1651">
        <v>1</v>
      </c>
    </row>
    <row r="1652" spans="2:3" ht="16.5" thickBot="1">
      <c r="B1652" s="50">
        <v>1649</v>
      </c>
      <c r="C1652">
        <v>2</v>
      </c>
    </row>
    <row r="1653" spans="2:3" ht="16.5" thickTop="1">
      <c r="B1653" s="41">
        <v>1650</v>
      </c>
      <c r="C1653">
        <v>2</v>
      </c>
    </row>
    <row r="1654" spans="2:3" ht="16.5" thickBot="1">
      <c r="B1654" s="50">
        <v>1651</v>
      </c>
      <c r="C1654">
        <v>2</v>
      </c>
    </row>
    <row r="1655" spans="2:3" ht="16.5" thickTop="1">
      <c r="B1655" s="41">
        <v>1652</v>
      </c>
      <c r="C1655">
        <v>1</v>
      </c>
    </row>
    <row r="1656" spans="2:3" ht="16.5" thickBot="1">
      <c r="B1656" s="50">
        <v>1653</v>
      </c>
      <c r="C1656">
        <v>2</v>
      </c>
    </row>
    <row r="1657" spans="2:3" ht="16.5" thickTop="1">
      <c r="B1657" s="41">
        <v>1654</v>
      </c>
      <c r="C1657">
        <v>2</v>
      </c>
    </row>
    <row r="1658" spans="2:3" ht="16.5" thickBot="1">
      <c r="B1658" s="50">
        <v>1655</v>
      </c>
      <c r="C1658">
        <v>2</v>
      </c>
    </row>
    <row r="1659" spans="2:3" ht="16.5" thickTop="1">
      <c r="B1659" s="41">
        <v>1656</v>
      </c>
      <c r="C1659">
        <v>2</v>
      </c>
    </row>
    <row r="1660" spans="2:3" ht="16.5" thickBot="1">
      <c r="B1660" s="50">
        <v>1657</v>
      </c>
      <c r="C1660">
        <v>2</v>
      </c>
    </row>
    <row r="1661" spans="2:3" ht="16.5" thickTop="1">
      <c r="B1661" s="41">
        <v>1658</v>
      </c>
      <c r="C1661">
        <v>2</v>
      </c>
    </row>
    <row r="1662" spans="2:3" ht="16.5" thickBot="1">
      <c r="B1662" s="50">
        <v>1659</v>
      </c>
      <c r="C1662">
        <v>2</v>
      </c>
    </row>
    <row r="1663" spans="2:3" ht="16.5" thickTop="1">
      <c r="B1663" s="41">
        <v>1660</v>
      </c>
      <c r="C1663">
        <v>1</v>
      </c>
    </row>
    <row r="1664" spans="2:3" ht="16.5" thickBot="1">
      <c r="B1664" s="50">
        <v>1661</v>
      </c>
      <c r="C1664">
        <v>1</v>
      </c>
    </row>
    <row r="1665" spans="2:3" ht="16.5" thickTop="1">
      <c r="B1665" s="41">
        <v>1662</v>
      </c>
      <c r="C1665">
        <v>1</v>
      </c>
    </row>
    <row r="1666" spans="2:3" ht="16.5" thickBot="1">
      <c r="B1666" s="50">
        <v>1663</v>
      </c>
      <c r="C1666">
        <v>2</v>
      </c>
    </row>
    <row r="1667" spans="2:3" ht="16.5" thickTop="1">
      <c r="B1667" s="41">
        <v>1664</v>
      </c>
      <c r="C1667">
        <v>1</v>
      </c>
    </row>
    <row r="1668" spans="2:3" ht="16.5" thickBot="1">
      <c r="B1668" s="50">
        <v>1665</v>
      </c>
      <c r="C1668">
        <v>1</v>
      </c>
    </row>
    <row r="1669" spans="2:3" ht="16.5" thickTop="1">
      <c r="B1669" s="41">
        <v>1666</v>
      </c>
      <c r="C1669">
        <v>1</v>
      </c>
    </row>
    <row r="1670" spans="2:3" ht="16.5" thickBot="1">
      <c r="B1670" s="50">
        <v>1667</v>
      </c>
      <c r="C1670">
        <v>1</v>
      </c>
    </row>
    <row r="1671" spans="2:3" ht="16.5" thickTop="1">
      <c r="B1671" s="41">
        <v>1668</v>
      </c>
      <c r="C1671">
        <v>1</v>
      </c>
    </row>
    <row r="1672" spans="2:3" ht="16.5" thickBot="1">
      <c r="B1672" s="50">
        <v>1669</v>
      </c>
      <c r="C1672">
        <v>1</v>
      </c>
    </row>
    <row r="1673" spans="2:3" ht="16.5" thickTop="1">
      <c r="B1673" s="41">
        <v>1670</v>
      </c>
      <c r="C1673">
        <v>2</v>
      </c>
    </row>
    <row r="1674" spans="2:3" ht="16.5" thickBot="1">
      <c r="B1674" s="50">
        <v>1671</v>
      </c>
      <c r="C1674">
        <v>2</v>
      </c>
    </row>
    <row r="1675" spans="2:3" ht="16.5" thickTop="1">
      <c r="B1675" s="41">
        <v>1672</v>
      </c>
      <c r="C1675">
        <v>2</v>
      </c>
    </row>
    <row r="1676" spans="2:3" ht="16.5" thickBot="1">
      <c r="B1676" s="50">
        <v>1673</v>
      </c>
      <c r="C1676">
        <v>2</v>
      </c>
    </row>
    <row r="1677" spans="2:3" ht="16.5" thickTop="1">
      <c r="B1677" s="41">
        <v>1674</v>
      </c>
      <c r="C1677">
        <v>2</v>
      </c>
    </row>
    <row r="1678" spans="2:3" ht="16.5" thickBot="1">
      <c r="B1678" s="50">
        <v>1675</v>
      </c>
      <c r="C1678">
        <v>2</v>
      </c>
    </row>
    <row r="1679" spans="2:3" ht="16.5" thickTop="1">
      <c r="B1679" s="41">
        <v>1676</v>
      </c>
      <c r="C1679">
        <v>1</v>
      </c>
    </row>
    <row r="1680" spans="2:3" ht="16.5" thickBot="1">
      <c r="B1680" s="50">
        <v>1677</v>
      </c>
      <c r="C1680">
        <v>2</v>
      </c>
    </row>
    <row r="1681" spans="2:3" ht="16.5" thickTop="1">
      <c r="B1681" s="41">
        <v>1678</v>
      </c>
      <c r="C1681">
        <v>1</v>
      </c>
    </row>
    <row r="1682" spans="2:3" ht="16.5" thickBot="1">
      <c r="B1682" s="50">
        <v>1679</v>
      </c>
      <c r="C1682">
        <v>3</v>
      </c>
    </row>
    <row r="1683" spans="2:3" ht="16.5" thickTop="1">
      <c r="B1683" s="41">
        <v>1680</v>
      </c>
      <c r="C1683">
        <v>1</v>
      </c>
    </row>
    <row r="1684" spans="2:3" ht="16.5" thickBot="1">
      <c r="B1684" s="50">
        <v>1681</v>
      </c>
      <c r="C1684">
        <v>1</v>
      </c>
    </row>
    <row r="1685" spans="2:3" ht="16.5" thickTop="1">
      <c r="B1685" s="41">
        <v>1682</v>
      </c>
      <c r="C1685">
        <v>1</v>
      </c>
    </row>
    <row r="1686" spans="2:3" ht="16.5" thickBot="1">
      <c r="B1686" s="50">
        <v>1683</v>
      </c>
      <c r="C1686">
        <v>1</v>
      </c>
    </row>
    <row r="1687" spans="2:3" ht="16.5" thickTop="1">
      <c r="B1687" s="41">
        <v>1684</v>
      </c>
      <c r="C1687">
        <v>1</v>
      </c>
    </row>
    <row r="1688" spans="2:3" ht="16.5" thickBot="1">
      <c r="B1688" s="50">
        <v>1685</v>
      </c>
      <c r="C1688">
        <v>1</v>
      </c>
    </row>
    <row r="1689" spans="2:3" ht="16.5" thickTop="1">
      <c r="B1689" s="41">
        <v>1686</v>
      </c>
      <c r="C1689">
        <v>1</v>
      </c>
    </row>
    <row r="1690" spans="2:3" ht="16.5" thickBot="1">
      <c r="B1690" s="50">
        <v>1687</v>
      </c>
      <c r="C1690">
        <v>1</v>
      </c>
    </row>
    <row r="1691" spans="2:3" ht="16.5" thickTop="1">
      <c r="B1691" s="41">
        <v>1688</v>
      </c>
      <c r="C1691">
        <v>2</v>
      </c>
    </row>
    <row r="1692" spans="2:3" ht="16.5" thickBot="1">
      <c r="B1692" s="50">
        <v>1689</v>
      </c>
      <c r="C1692">
        <v>1</v>
      </c>
    </row>
    <row r="1693" spans="2:3" ht="16.5" thickTop="1">
      <c r="B1693" s="41">
        <v>1690</v>
      </c>
      <c r="C1693">
        <v>1</v>
      </c>
    </row>
    <row r="1694" spans="2:3" ht="16.5" thickBot="1">
      <c r="B1694" s="50">
        <v>1691</v>
      </c>
      <c r="C1694">
        <v>1</v>
      </c>
    </row>
    <row r="1695" spans="2:3" ht="16.5" thickTop="1">
      <c r="B1695" s="41">
        <v>1692</v>
      </c>
      <c r="C1695">
        <v>1</v>
      </c>
    </row>
    <row r="1696" spans="2:3" ht="16.5" thickBot="1">
      <c r="B1696" s="50">
        <v>1693</v>
      </c>
      <c r="C1696">
        <v>1</v>
      </c>
    </row>
    <row r="1697" spans="2:3" ht="16.5" thickTop="1">
      <c r="B1697" s="41">
        <v>1694</v>
      </c>
      <c r="C1697">
        <v>1</v>
      </c>
    </row>
    <row r="1698" spans="2:3" ht="16.5" thickBot="1">
      <c r="B1698" s="50">
        <v>1695</v>
      </c>
      <c r="C1698">
        <v>2</v>
      </c>
    </row>
    <row r="1699" spans="2:3" ht="16.5" thickTop="1">
      <c r="B1699" s="41">
        <v>1696</v>
      </c>
      <c r="C1699">
        <v>1</v>
      </c>
    </row>
    <row r="1700" spans="2:3" ht="16.5" thickBot="1">
      <c r="B1700" s="50">
        <v>1697</v>
      </c>
      <c r="C1700">
        <v>1</v>
      </c>
    </row>
    <row r="1701" spans="2:3" ht="16.5" thickTop="1">
      <c r="B1701" s="41">
        <v>1698</v>
      </c>
      <c r="C1701">
        <v>1</v>
      </c>
    </row>
    <row r="1702" spans="2:3" ht="16.5" thickBot="1">
      <c r="B1702" s="50">
        <v>1699</v>
      </c>
      <c r="C1702">
        <v>1</v>
      </c>
    </row>
    <row r="1703" spans="2:3" ht="16.5" thickTop="1">
      <c r="B1703" s="41">
        <v>1700</v>
      </c>
      <c r="C1703">
        <v>2</v>
      </c>
    </row>
    <row r="1704" spans="2:3" ht="16.5" thickBot="1">
      <c r="B1704" s="50">
        <v>1701</v>
      </c>
      <c r="C1704">
        <v>2</v>
      </c>
    </row>
    <row r="1705" spans="2:3" ht="16.5" thickTop="1">
      <c r="B1705" s="41">
        <v>1702</v>
      </c>
      <c r="C1705">
        <v>1</v>
      </c>
    </row>
    <row r="1706" spans="2:3" ht="16.5" thickBot="1">
      <c r="B1706" s="50">
        <v>1703</v>
      </c>
      <c r="C1706">
        <v>1</v>
      </c>
    </row>
    <row r="1707" spans="2:3" ht="16.5" thickTop="1">
      <c r="B1707" s="41">
        <v>1704</v>
      </c>
      <c r="C1707">
        <v>1</v>
      </c>
    </row>
    <row r="1708" spans="2:3" ht="16.5" thickBot="1">
      <c r="B1708" s="50">
        <v>1705</v>
      </c>
      <c r="C1708">
        <v>2</v>
      </c>
    </row>
    <row r="1709" spans="2:3" ht="16.5" thickTop="1">
      <c r="B1709" s="41">
        <v>1706</v>
      </c>
      <c r="C1709">
        <v>2</v>
      </c>
    </row>
    <row r="1710" spans="2:3" ht="16.5" thickBot="1">
      <c r="B1710" s="50">
        <v>1707</v>
      </c>
      <c r="C1710">
        <v>2</v>
      </c>
    </row>
    <row r="1711" spans="2:3" ht="16.5" thickTop="1">
      <c r="B1711" s="41">
        <v>1708</v>
      </c>
      <c r="C1711">
        <v>1</v>
      </c>
    </row>
    <row r="1712" spans="2:3" ht="16.5" thickBot="1">
      <c r="B1712" s="50">
        <v>1709</v>
      </c>
      <c r="C1712">
        <v>1</v>
      </c>
    </row>
    <row r="1713" spans="2:3" ht="16.5" thickTop="1">
      <c r="B1713" s="41">
        <v>1710</v>
      </c>
      <c r="C1713">
        <v>1</v>
      </c>
    </row>
    <row r="1714" spans="2:3" ht="16.5" thickBot="1">
      <c r="B1714" s="50">
        <v>1711</v>
      </c>
      <c r="C1714">
        <v>1</v>
      </c>
    </row>
    <row r="1715" spans="2:3" ht="16.5" thickTop="1">
      <c r="B1715" s="41">
        <v>1712</v>
      </c>
      <c r="C1715">
        <v>1</v>
      </c>
    </row>
    <row r="1716" spans="2:3" ht="16.5" thickBot="1">
      <c r="B1716" s="50">
        <v>1713</v>
      </c>
      <c r="C1716">
        <v>1</v>
      </c>
    </row>
    <row r="1717" spans="2:3" ht="16.5" thickTop="1">
      <c r="B1717" s="41">
        <v>1714</v>
      </c>
      <c r="C1717">
        <v>2</v>
      </c>
    </row>
    <row r="1718" spans="2:3" ht="16.5" thickBot="1">
      <c r="B1718" s="50">
        <v>1715</v>
      </c>
      <c r="C1718">
        <v>2</v>
      </c>
    </row>
    <row r="1719" spans="2:3" ht="16.5" thickTop="1">
      <c r="B1719" s="41">
        <v>1716</v>
      </c>
      <c r="C1719">
        <v>2</v>
      </c>
    </row>
    <row r="1720" spans="2:3" ht="16.5" thickBot="1">
      <c r="B1720" s="50">
        <v>1717</v>
      </c>
      <c r="C1720">
        <v>2</v>
      </c>
    </row>
    <row r="1721" spans="2:3" ht="16.5" thickTop="1">
      <c r="B1721" s="41">
        <v>1718</v>
      </c>
      <c r="C1721">
        <v>1</v>
      </c>
    </row>
    <row r="1722" spans="2:3" ht="16.5" thickBot="1">
      <c r="B1722" s="50">
        <v>1719</v>
      </c>
      <c r="C1722">
        <v>2</v>
      </c>
    </row>
    <row r="1723" spans="2:3" ht="16.5" thickTop="1">
      <c r="B1723" s="41">
        <v>1720</v>
      </c>
      <c r="C1723">
        <v>2</v>
      </c>
    </row>
    <row r="1724" spans="2:3" ht="16.5" thickBot="1">
      <c r="B1724" s="50">
        <v>1721</v>
      </c>
      <c r="C1724">
        <v>1</v>
      </c>
    </row>
    <row r="1725" spans="2:3" ht="16.5" thickTop="1">
      <c r="B1725" s="41">
        <v>1722</v>
      </c>
      <c r="C1725">
        <v>1</v>
      </c>
    </row>
    <row r="1726" spans="2:3" ht="16.5" thickBot="1">
      <c r="B1726" s="50">
        <v>1723</v>
      </c>
      <c r="C1726">
        <v>1</v>
      </c>
    </row>
    <row r="1727" spans="2:3" ht="16.5" thickTop="1">
      <c r="B1727" s="41">
        <v>1724</v>
      </c>
      <c r="C1727">
        <v>1</v>
      </c>
    </row>
    <row r="1728" spans="2:3" ht="16.5" thickBot="1">
      <c r="B1728" s="50">
        <v>1725</v>
      </c>
      <c r="C1728">
        <v>1</v>
      </c>
    </row>
    <row r="1729" spans="2:3" ht="16.5" thickTop="1">
      <c r="B1729" s="41">
        <v>1726</v>
      </c>
      <c r="C1729">
        <v>1</v>
      </c>
    </row>
    <row r="1730" spans="2:3" ht="16.5" thickBot="1">
      <c r="B1730" s="50">
        <v>1727</v>
      </c>
      <c r="C1730">
        <v>2</v>
      </c>
    </row>
    <row r="1731" spans="2:3" ht="16.5" thickTop="1">
      <c r="B1731" s="41">
        <v>1728</v>
      </c>
      <c r="C1731">
        <v>1</v>
      </c>
    </row>
    <row r="1732" spans="2:3" ht="16.5" thickBot="1">
      <c r="B1732" s="50">
        <v>1729</v>
      </c>
      <c r="C1732">
        <v>2</v>
      </c>
    </row>
    <row r="1733" spans="2:3" ht="16.5" thickTop="1">
      <c r="B1733" s="41">
        <v>1730</v>
      </c>
      <c r="C1733">
        <v>2</v>
      </c>
    </row>
    <row r="1734" spans="2:3" ht="16.5" thickBot="1">
      <c r="B1734" s="50">
        <v>1731</v>
      </c>
      <c r="C1734">
        <v>1</v>
      </c>
    </row>
    <row r="1735" spans="2:3" ht="16.5" thickTop="1">
      <c r="B1735" s="41">
        <v>1732</v>
      </c>
      <c r="C1735">
        <v>1</v>
      </c>
    </row>
    <row r="1736" spans="2:3" ht="16.5" thickBot="1">
      <c r="B1736" s="50">
        <v>1733</v>
      </c>
      <c r="C1736">
        <v>2</v>
      </c>
    </row>
    <row r="1737" spans="2:3" ht="16.5" thickTop="1">
      <c r="B1737" s="41">
        <v>1734</v>
      </c>
      <c r="C1737">
        <v>2</v>
      </c>
    </row>
    <row r="1738" spans="2:3" ht="16.5" thickBot="1">
      <c r="B1738" s="50">
        <v>1735</v>
      </c>
      <c r="C1738">
        <v>3</v>
      </c>
    </row>
    <row r="1739" spans="2:3" ht="16.5" thickTop="1">
      <c r="B1739" s="41">
        <v>1736</v>
      </c>
      <c r="C1739">
        <v>2</v>
      </c>
    </row>
    <row r="1740" spans="2:3" ht="16.5" thickBot="1">
      <c r="B1740" s="50">
        <v>1737</v>
      </c>
      <c r="C1740">
        <v>2</v>
      </c>
    </row>
    <row r="1741" spans="2:3" ht="16.5" thickTop="1">
      <c r="B1741" s="41">
        <v>1738</v>
      </c>
      <c r="C1741">
        <v>1</v>
      </c>
    </row>
    <row r="1742" spans="2:3" ht="16.5" thickBot="1">
      <c r="B1742" s="50">
        <v>1739</v>
      </c>
      <c r="C1742">
        <v>3</v>
      </c>
    </row>
    <row r="1743" spans="2:3" ht="16.5" thickTop="1">
      <c r="B1743" s="41">
        <v>1740</v>
      </c>
      <c r="C1743">
        <v>1</v>
      </c>
    </row>
    <row r="1744" spans="2:3" ht="16.5" thickBot="1">
      <c r="B1744" s="50">
        <v>1741</v>
      </c>
      <c r="C1744">
        <v>1</v>
      </c>
    </row>
    <row r="1745" spans="2:3" ht="16.5" thickTop="1">
      <c r="B1745" s="41">
        <v>1742</v>
      </c>
      <c r="C1745">
        <v>1</v>
      </c>
    </row>
    <row r="1746" spans="2:3" ht="16.5" thickBot="1">
      <c r="B1746" s="50">
        <v>1743</v>
      </c>
      <c r="C1746">
        <v>2</v>
      </c>
    </row>
    <row r="1747" spans="2:3" ht="16.5" thickTop="1">
      <c r="B1747" s="41">
        <v>1744</v>
      </c>
      <c r="C1747">
        <v>1</v>
      </c>
    </row>
    <row r="1748" spans="2:3" ht="16.5" thickBot="1">
      <c r="B1748" s="50">
        <v>1745</v>
      </c>
      <c r="C1748">
        <v>2</v>
      </c>
    </row>
    <row r="1749" spans="2:3" ht="16.5" thickTop="1">
      <c r="B1749" s="41">
        <v>1746</v>
      </c>
      <c r="C1749">
        <v>2</v>
      </c>
    </row>
    <row r="1750" spans="2:3" ht="16.5" thickBot="1">
      <c r="B1750" s="50">
        <v>1747</v>
      </c>
      <c r="C1750">
        <v>2</v>
      </c>
    </row>
    <row r="1751" spans="2:3" ht="16.5" thickTop="1">
      <c r="B1751" s="41">
        <v>1748</v>
      </c>
      <c r="C1751">
        <v>2</v>
      </c>
    </row>
    <row r="1752" spans="2:3" ht="16.5" thickBot="1">
      <c r="B1752" s="50">
        <v>1749</v>
      </c>
      <c r="C1752">
        <v>2</v>
      </c>
    </row>
    <row r="1753" spans="2:3" ht="16.5" thickTop="1">
      <c r="B1753" s="41">
        <v>1750</v>
      </c>
      <c r="C1753">
        <v>3</v>
      </c>
    </row>
    <row r="1754" spans="2:3" ht="16.5" thickBot="1">
      <c r="B1754" s="50">
        <v>1751</v>
      </c>
      <c r="C1754">
        <v>2</v>
      </c>
    </row>
    <row r="1755" spans="2:3" ht="16.5" thickTop="1">
      <c r="B1755" s="41">
        <v>1752</v>
      </c>
      <c r="C1755">
        <v>2</v>
      </c>
    </row>
    <row r="1756" spans="2:3" ht="16.5" thickBot="1">
      <c r="B1756" s="50">
        <v>1753</v>
      </c>
      <c r="C1756">
        <v>2</v>
      </c>
    </row>
    <row r="1757" spans="2:3" ht="16.5" thickTop="1">
      <c r="B1757" s="41">
        <v>1754</v>
      </c>
      <c r="C1757">
        <v>2</v>
      </c>
    </row>
    <row r="1758" spans="2:3" ht="16.5" thickBot="1">
      <c r="B1758" s="50">
        <v>1755</v>
      </c>
      <c r="C1758">
        <v>1</v>
      </c>
    </row>
    <row r="1759" spans="2:3" ht="16.5" thickTop="1">
      <c r="B1759" s="41">
        <v>1756</v>
      </c>
      <c r="C1759">
        <v>1</v>
      </c>
    </row>
    <row r="1760" spans="2:3" ht="16.5" thickBot="1">
      <c r="B1760" s="50">
        <v>1757</v>
      </c>
      <c r="C1760">
        <v>2</v>
      </c>
    </row>
    <row r="1761" spans="2:3" ht="16.5" thickTop="1">
      <c r="B1761" s="41">
        <v>1758</v>
      </c>
      <c r="C1761">
        <v>2</v>
      </c>
    </row>
    <row r="1762" spans="2:3" ht="16.5" thickBot="1">
      <c r="B1762" s="50">
        <v>1759</v>
      </c>
      <c r="C1762">
        <v>2</v>
      </c>
    </row>
    <row r="1763" spans="2:3" ht="16.5" thickTop="1">
      <c r="B1763" s="41">
        <v>1760</v>
      </c>
      <c r="C1763">
        <v>2</v>
      </c>
    </row>
    <row r="1764" spans="2:3" ht="16.5" thickBot="1">
      <c r="B1764" s="50">
        <v>1761</v>
      </c>
      <c r="C1764">
        <v>2</v>
      </c>
    </row>
    <row r="1765" spans="2:3" ht="16.5" thickTop="1">
      <c r="B1765" s="41">
        <v>1762</v>
      </c>
      <c r="C1765">
        <v>2</v>
      </c>
    </row>
    <row r="1766" spans="2:3" ht="16.5" thickBot="1">
      <c r="B1766" s="50">
        <v>1763</v>
      </c>
      <c r="C1766">
        <v>1</v>
      </c>
    </row>
    <row r="1767" spans="2:3" ht="16.5" thickTop="1">
      <c r="B1767" s="41">
        <v>1764</v>
      </c>
      <c r="C1767">
        <v>2</v>
      </c>
    </row>
    <row r="1768" spans="2:3" ht="16.5" thickBot="1">
      <c r="B1768" s="50">
        <v>1765</v>
      </c>
      <c r="C1768">
        <v>2</v>
      </c>
    </row>
    <row r="1769" spans="2:3" ht="16.5" thickTop="1">
      <c r="B1769" s="41">
        <v>1766</v>
      </c>
      <c r="C1769">
        <v>2</v>
      </c>
    </row>
    <row r="1770" spans="2:3" ht="16.5" thickBot="1">
      <c r="B1770" s="50">
        <v>1767</v>
      </c>
      <c r="C1770">
        <v>2</v>
      </c>
    </row>
    <row r="1771" spans="2:3" ht="16.5" thickTop="1">
      <c r="B1771" s="41">
        <v>1768</v>
      </c>
      <c r="C1771">
        <v>1</v>
      </c>
    </row>
    <row r="1772" spans="2:3" ht="16.5" thickBot="1">
      <c r="B1772" s="50">
        <v>1769</v>
      </c>
      <c r="C1772">
        <v>1</v>
      </c>
    </row>
    <row r="1773" spans="2:3" ht="16.5" thickTop="1">
      <c r="B1773" s="41">
        <v>1770</v>
      </c>
      <c r="C1773">
        <v>1</v>
      </c>
    </row>
    <row r="1774" spans="2:3" ht="16.5" thickBot="1">
      <c r="B1774" s="50">
        <v>1771</v>
      </c>
      <c r="C1774">
        <v>1</v>
      </c>
    </row>
    <row r="1775" spans="2:3" ht="16.5" thickTop="1">
      <c r="B1775" s="41">
        <v>1772</v>
      </c>
      <c r="C1775">
        <v>1</v>
      </c>
    </row>
    <row r="1776" spans="2:3" ht="16.5" thickBot="1">
      <c r="B1776" s="50">
        <v>1773</v>
      </c>
      <c r="C1776">
        <v>1</v>
      </c>
    </row>
    <row r="1777" spans="2:3" ht="16.5" thickTop="1">
      <c r="B1777" s="41">
        <v>1774</v>
      </c>
      <c r="C1777">
        <v>1</v>
      </c>
    </row>
    <row r="1778" spans="2:3" ht="16.5" thickBot="1">
      <c r="B1778" s="50">
        <v>1775</v>
      </c>
      <c r="C1778">
        <v>1</v>
      </c>
    </row>
    <row r="1779" spans="2:3" ht="16.5" thickTop="1">
      <c r="B1779" s="41">
        <v>1776</v>
      </c>
      <c r="C1779">
        <v>1</v>
      </c>
    </row>
    <row r="1780" spans="2:3" ht="16.5" thickBot="1">
      <c r="B1780" s="50">
        <v>1777</v>
      </c>
      <c r="C1780">
        <v>1</v>
      </c>
    </row>
    <row r="1781" spans="2:3" ht="16.5" thickTop="1">
      <c r="B1781" s="41">
        <v>1778</v>
      </c>
      <c r="C1781">
        <v>2</v>
      </c>
    </row>
    <row r="1782" spans="2:3" ht="16.5" thickBot="1">
      <c r="B1782" s="50">
        <v>1779</v>
      </c>
      <c r="C1782">
        <v>1</v>
      </c>
    </row>
    <row r="1783" spans="2:3" ht="16.5" thickTop="1">
      <c r="B1783" s="41">
        <v>1780</v>
      </c>
      <c r="C1783">
        <v>1</v>
      </c>
    </row>
    <row r="1784" spans="2:3" ht="16.5" thickBot="1">
      <c r="B1784" s="50">
        <v>1781</v>
      </c>
      <c r="C1784">
        <v>1</v>
      </c>
    </row>
    <row r="1785" spans="2:3" ht="16.5" thickTop="1">
      <c r="B1785" s="41">
        <v>1782</v>
      </c>
      <c r="C1785">
        <v>1</v>
      </c>
    </row>
    <row r="1786" spans="2:3" ht="16.5" thickBot="1">
      <c r="B1786" s="50">
        <v>1783</v>
      </c>
      <c r="C1786">
        <v>2</v>
      </c>
    </row>
    <row r="1787" spans="2:3" ht="16.5" thickTop="1">
      <c r="B1787" s="41">
        <v>1784</v>
      </c>
      <c r="C1787">
        <v>1</v>
      </c>
    </row>
    <row r="1788" spans="2:3" ht="16.5" thickBot="1">
      <c r="B1788" s="50">
        <v>1785</v>
      </c>
      <c r="C1788">
        <v>1</v>
      </c>
    </row>
    <row r="1789" spans="2:3" ht="16.5" thickTop="1">
      <c r="B1789" s="41">
        <v>1786</v>
      </c>
      <c r="C1789">
        <v>1</v>
      </c>
    </row>
    <row r="1790" spans="2:3" ht="16.5" thickBot="1">
      <c r="B1790" s="50">
        <v>1787</v>
      </c>
      <c r="C1790">
        <v>1</v>
      </c>
    </row>
    <row r="1791" spans="2:3" ht="16.5" thickTop="1">
      <c r="B1791" s="41">
        <v>1788</v>
      </c>
      <c r="C1791">
        <v>1</v>
      </c>
    </row>
    <row r="1792" spans="2:3" ht="16.5" thickBot="1">
      <c r="B1792" s="50">
        <v>1789</v>
      </c>
      <c r="C1792">
        <v>2</v>
      </c>
    </row>
    <row r="1793" spans="2:3" ht="16.5" thickTop="1">
      <c r="B1793" s="41">
        <v>1790</v>
      </c>
      <c r="C1793">
        <v>1</v>
      </c>
    </row>
    <row r="1794" spans="2:3" ht="16.5" thickBot="1">
      <c r="B1794" s="50">
        <v>1791</v>
      </c>
      <c r="C1794">
        <v>1</v>
      </c>
    </row>
    <row r="1795" spans="2:3" ht="16.5" thickTop="1">
      <c r="B1795" s="41">
        <v>1792</v>
      </c>
      <c r="C1795">
        <v>1</v>
      </c>
    </row>
    <row r="1796" spans="2:3" ht="16.5" thickBot="1">
      <c r="B1796" s="50">
        <v>1793</v>
      </c>
      <c r="C1796">
        <v>2</v>
      </c>
    </row>
    <row r="1797" spans="2:3" ht="16.5" thickTop="1">
      <c r="B1797" s="41">
        <v>1794</v>
      </c>
      <c r="C1797">
        <v>1</v>
      </c>
    </row>
    <row r="1798" spans="2:3" ht="16.5" thickBot="1">
      <c r="B1798" s="50">
        <v>1795</v>
      </c>
      <c r="C1798">
        <v>1</v>
      </c>
    </row>
    <row r="1799" spans="2:3" ht="16.5" thickTop="1">
      <c r="B1799" s="41">
        <v>1796</v>
      </c>
      <c r="C1799">
        <v>1</v>
      </c>
    </row>
    <row r="1800" spans="2:3" ht="16.5" thickBot="1">
      <c r="B1800" s="50">
        <v>1797</v>
      </c>
      <c r="C1800">
        <v>2</v>
      </c>
    </row>
    <row r="1801" spans="2:3" ht="16.5" thickTop="1">
      <c r="B1801" s="41">
        <v>1798</v>
      </c>
      <c r="C1801">
        <v>2</v>
      </c>
    </row>
    <row r="1802" spans="2:3" ht="16.5" thickBot="1">
      <c r="B1802" s="50">
        <v>1799</v>
      </c>
      <c r="C1802">
        <v>2</v>
      </c>
    </row>
    <row r="1803" spans="2:3" ht="16.5" thickTop="1">
      <c r="B1803" s="41">
        <v>1800</v>
      </c>
      <c r="C1803">
        <v>1</v>
      </c>
    </row>
    <row r="1804" spans="2:3" ht="16.5" thickBot="1">
      <c r="B1804" s="50">
        <v>1801</v>
      </c>
      <c r="C1804">
        <v>2</v>
      </c>
    </row>
    <row r="1805" spans="2:3" ht="16.5" thickTop="1">
      <c r="B1805" s="41">
        <v>1802</v>
      </c>
      <c r="C1805">
        <v>2</v>
      </c>
    </row>
    <row r="1806" spans="2:3" ht="16.5" thickBot="1">
      <c r="B1806" s="50">
        <v>1803</v>
      </c>
      <c r="C1806">
        <v>3</v>
      </c>
    </row>
    <row r="1807" spans="2:3" ht="16.5" thickTop="1">
      <c r="B1807" s="41">
        <v>1804</v>
      </c>
      <c r="C1807">
        <v>2</v>
      </c>
    </row>
    <row r="1808" spans="2:3" ht="16.5" thickBot="1">
      <c r="B1808" s="50">
        <v>1805</v>
      </c>
      <c r="C1808">
        <v>3</v>
      </c>
    </row>
    <row r="1809" spans="2:3" ht="16.5" thickTop="1">
      <c r="B1809" s="41">
        <v>1806</v>
      </c>
      <c r="C1809">
        <v>2</v>
      </c>
    </row>
    <row r="1810" spans="2:3" ht="16.5" thickBot="1">
      <c r="B1810" s="50">
        <v>1807</v>
      </c>
      <c r="C1810">
        <v>1</v>
      </c>
    </row>
    <row r="1811" spans="2:3" ht="16.5" thickTop="1">
      <c r="B1811" s="41">
        <v>1808</v>
      </c>
      <c r="C1811">
        <v>1</v>
      </c>
    </row>
    <row r="1812" spans="2:3" ht="16.5" thickBot="1">
      <c r="B1812" s="50">
        <v>1809</v>
      </c>
      <c r="C1812">
        <v>1</v>
      </c>
    </row>
    <row r="1813" spans="2:3" ht="16.5" thickTop="1">
      <c r="B1813" s="41">
        <v>1810</v>
      </c>
      <c r="C1813">
        <v>2</v>
      </c>
    </row>
    <row r="1814" spans="2:3" ht="16.5" thickBot="1">
      <c r="B1814" s="50">
        <v>1811</v>
      </c>
      <c r="C1814">
        <v>2</v>
      </c>
    </row>
    <row r="1815" spans="2:3" ht="16.5" thickTop="1">
      <c r="B1815" s="41">
        <v>1812</v>
      </c>
      <c r="C1815">
        <v>2</v>
      </c>
    </row>
    <row r="1816" spans="2:3" ht="16.5" thickBot="1">
      <c r="B1816" s="50">
        <v>1813</v>
      </c>
      <c r="C1816">
        <v>1</v>
      </c>
    </row>
    <row r="1817" spans="2:3" ht="16.5" thickTop="1">
      <c r="B1817" s="41">
        <v>1814</v>
      </c>
      <c r="C1817">
        <v>3</v>
      </c>
    </row>
    <row r="1818" spans="2:3" ht="16.5" thickBot="1">
      <c r="B1818" s="50">
        <v>1815</v>
      </c>
      <c r="C1818">
        <v>2</v>
      </c>
    </row>
    <row r="1819" spans="2:3" ht="16.5" thickTop="1">
      <c r="B1819" s="41">
        <v>1816</v>
      </c>
      <c r="C1819">
        <v>1</v>
      </c>
    </row>
    <row r="1820" spans="2:3" ht="16.5" thickBot="1">
      <c r="B1820" s="50">
        <v>1817</v>
      </c>
      <c r="C1820">
        <v>1</v>
      </c>
    </row>
    <row r="1821" spans="2:3" ht="16.5" thickTop="1">
      <c r="B1821" s="41">
        <v>1818</v>
      </c>
      <c r="C1821">
        <v>2</v>
      </c>
    </row>
    <row r="1822" spans="2:3" ht="16.5" thickBot="1">
      <c r="B1822" s="50">
        <v>1819</v>
      </c>
      <c r="C1822">
        <v>2</v>
      </c>
    </row>
    <row r="1823" spans="2:3" ht="16.5" thickTop="1">
      <c r="B1823" s="41">
        <v>1820</v>
      </c>
      <c r="C1823">
        <v>1</v>
      </c>
    </row>
    <row r="1824" spans="2:3" ht="16.5" thickBot="1">
      <c r="B1824" s="50">
        <v>1821</v>
      </c>
      <c r="C1824">
        <v>1</v>
      </c>
    </row>
    <row r="1825" spans="2:3" ht="16.5" thickTop="1">
      <c r="B1825" s="41">
        <v>1822</v>
      </c>
      <c r="C1825">
        <v>1</v>
      </c>
    </row>
    <row r="1826" spans="2:3" ht="16.5" thickBot="1">
      <c r="B1826" s="50">
        <v>1823</v>
      </c>
      <c r="C1826">
        <v>1</v>
      </c>
    </row>
    <row r="1827" spans="2:3" ht="16.5" thickTop="1">
      <c r="B1827" s="41">
        <v>1824</v>
      </c>
      <c r="C1827">
        <v>2</v>
      </c>
    </row>
    <row r="1828" spans="2:3" ht="16.5" thickBot="1">
      <c r="B1828" s="50">
        <v>1825</v>
      </c>
      <c r="C1828">
        <v>3</v>
      </c>
    </row>
    <row r="1829" spans="2:3" ht="16.5" thickTop="1">
      <c r="B1829" s="41">
        <v>1826</v>
      </c>
      <c r="C1829">
        <v>1</v>
      </c>
    </row>
    <row r="1830" spans="2:3" ht="16.5" thickBot="1">
      <c r="B1830" s="50">
        <v>1827</v>
      </c>
      <c r="C1830">
        <v>1</v>
      </c>
    </row>
    <row r="1831" spans="2:3" ht="16.5" thickTop="1">
      <c r="B1831" s="41">
        <v>1828</v>
      </c>
      <c r="C1831">
        <v>2</v>
      </c>
    </row>
    <row r="1832" spans="2:3" ht="16.5" thickBot="1">
      <c r="B1832" s="50">
        <v>1829</v>
      </c>
      <c r="C1832">
        <v>1</v>
      </c>
    </row>
    <row r="1833" spans="2:3" ht="16.5" thickTop="1">
      <c r="B1833" s="41">
        <v>1830</v>
      </c>
      <c r="C1833">
        <v>3</v>
      </c>
    </row>
    <row r="1834" spans="2:3" ht="16.5" thickBot="1">
      <c r="B1834" s="50">
        <v>1831</v>
      </c>
      <c r="C1834">
        <v>1</v>
      </c>
    </row>
    <row r="1835" spans="2:3" ht="16.5" thickTop="1">
      <c r="B1835" s="41">
        <v>1832</v>
      </c>
      <c r="C1835">
        <v>1</v>
      </c>
    </row>
    <row r="1836" spans="2:3" ht="16.5" thickBot="1">
      <c r="B1836" s="50">
        <v>1833</v>
      </c>
      <c r="C1836">
        <v>1</v>
      </c>
    </row>
    <row r="1837" spans="2:3" ht="16.5" thickTop="1">
      <c r="B1837" s="41">
        <v>1834</v>
      </c>
      <c r="C1837">
        <v>2</v>
      </c>
    </row>
    <row r="1838" spans="2:3" ht="16.5" thickBot="1">
      <c r="B1838" s="50">
        <v>1835</v>
      </c>
      <c r="C1838">
        <v>1</v>
      </c>
    </row>
    <row r="1839" spans="2:3" ht="16.5" thickTop="1">
      <c r="B1839" s="41">
        <v>1836</v>
      </c>
      <c r="C1839">
        <v>1</v>
      </c>
    </row>
    <row r="1840" spans="2:3" ht="16.5" thickBot="1">
      <c r="B1840" s="50">
        <v>1837</v>
      </c>
      <c r="C1840">
        <v>2</v>
      </c>
    </row>
    <row r="1841" spans="2:3" ht="16.5" thickTop="1">
      <c r="B1841" s="41">
        <v>1838</v>
      </c>
      <c r="C1841">
        <v>2</v>
      </c>
    </row>
    <row r="1842" spans="2:3" ht="16.5" thickBot="1">
      <c r="B1842" s="50">
        <v>1839</v>
      </c>
      <c r="C1842">
        <v>2</v>
      </c>
    </row>
    <row r="1843" spans="2:3" ht="16.5" thickTop="1">
      <c r="B1843" s="41">
        <v>1840</v>
      </c>
      <c r="C1843">
        <v>2</v>
      </c>
    </row>
    <row r="1844" spans="2:3" ht="16.5" thickBot="1">
      <c r="B1844" s="50">
        <v>1841</v>
      </c>
      <c r="C1844">
        <v>1</v>
      </c>
    </row>
    <row r="1845" spans="2:3" ht="16.5" thickTop="1">
      <c r="B1845" s="41">
        <v>1842</v>
      </c>
      <c r="C1845">
        <v>2</v>
      </c>
    </row>
    <row r="1846" spans="2:3" ht="16.5" thickBot="1">
      <c r="B1846" s="50">
        <v>1843</v>
      </c>
      <c r="C1846">
        <v>3</v>
      </c>
    </row>
    <row r="1847" spans="2:3" ht="16.5" thickTop="1">
      <c r="B1847" s="41">
        <v>1844</v>
      </c>
      <c r="C1847">
        <v>1</v>
      </c>
    </row>
    <row r="1848" spans="2:3" ht="16.5" thickBot="1">
      <c r="B1848" s="50">
        <v>1845</v>
      </c>
      <c r="C1848">
        <v>1</v>
      </c>
    </row>
    <row r="1849" spans="2:3" ht="16.5" thickTop="1">
      <c r="B1849" s="41">
        <v>1846</v>
      </c>
      <c r="C1849">
        <v>1</v>
      </c>
    </row>
    <row r="1850" spans="2:3" ht="16.5" thickBot="1">
      <c r="B1850" s="50">
        <v>1847</v>
      </c>
      <c r="C1850">
        <v>1</v>
      </c>
    </row>
    <row r="1851" spans="2:3" ht="16.5" thickTop="1">
      <c r="B1851" s="41">
        <v>1848</v>
      </c>
      <c r="C1851">
        <v>1</v>
      </c>
    </row>
    <row r="1852" spans="2:3" ht="16.5" thickBot="1">
      <c r="B1852" s="50">
        <v>1849</v>
      </c>
      <c r="C1852">
        <v>1</v>
      </c>
    </row>
    <row r="1853" spans="2:3" ht="16.5" thickTop="1">
      <c r="B1853" s="41">
        <v>1850</v>
      </c>
      <c r="C1853">
        <v>1</v>
      </c>
    </row>
    <row r="1854" spans="2:3" ht="16.5" thickBot="1">
      <c r="B1854" s="50">
        <v>1851</v>
      </c>
      <c r="C1854">
        <v>1</v>
      </c>
    </row>
    <row r="1855" spans="2:3" ht="16.5" thickTop="1">
      <c r="B1855" s="41">
        <v>1852</v>
      </c>
      <c r="C1855">
        <v>1</v>
      </c>
    </row>
    <row r="1856" spans="2:3" ht="16.5" thickBot="1">
      <c r="B1856" s="50">
        <v>1853</v>
      </c>
      <c r="C1856">
        <v>1</v>
      </c>
    </row>
    <row r="1857" spans="2:3" ht="16.5" thickTop="1">
      <c r="B1857" s="41">
        <v>1854</v>
      </c>
      <c r="C1857">
        <v>1</v>
      </c>
    </row>
    <row r="1858" spans="2:3" ht="16.5" thickBot="1">
      <c r="B1858" s="50">
        <v>1855</v>
      </c>
      <c r="C1858">
        <v>2</v>
      </c>
    </row>
    <row r="1859" spans="2:3" ht="16.5" thickTop="1">
      <c r="B1859" s="41">
        <v>1856</v>
      </c>
      <c r="C1859">
        <v>1</v>
      </c>
    </row>
    <row r="1860" spans="2:3" ht="16.5" thickBot="1">
      <c r="B1860" s="50">
        <v>1857</v>
      </c>
      <c r="C1860">
        <v>1</v>
      </c>
    </row>
    <row r="1861" spans="2:3" ht="16.5" thickTop="1">
      <c r="B1861" s="41">
        <v>1858</v>
      </c>
      <c r="C1861">
        <v>1</v>
      </c>
    </row>
    <row r="1862" spans="2:3" ht="16.5" thickBot="1">
      <c r="B1862" s="50">
        <v>1859</v>
      </c>
      <c r="C1862">
        <v>2</v>
      </c>
    </row>
    <row r="1863" spans="2:3" ht="16.5" thickTop="1">
      <c r="B1863" s="41">
        <v>1860</v>
      </c>
      <c r="C1863">
        <v>1</v>
      </c>
    </row>
    <row r="1864" spans="2:3" ht="16.5" thickBot="1">
      <c r="B1864" s="50">
        <v>1861</v>
      </c>
      <c r="C1864">
        <v>1</v>
      </c>
    </row>
    <row r="1865" spans="2:3" ht="16.5" thickTop="1">
      <c r="B1865" s="41">
        <v>1862</v>
      </c>
      <c r="C1865">
        <v>1</v>
      </c>
    </row>
    <row r="1866" spans="2:3" ht="16.5" thickBot="1">
      <c r="B1866" s="50">
        <v>1863</v>
      </c>
      <c r="C1866">
        <v>1</v>
      </c>
    </row>
    <row r="1867" spans="2:3" ht="16.5" thickTop="1">
      <c r="B1867" s="41">
        <v>1864</v>
      </c>
      <c r="C1867">
        <v>1</v>
      </c>
    </row>
    <row r="1868" spans="2:3" ht="16.5" thickBot="1">
      <c r="B1868" s="50">
        <v>1865</v>
      </c>
      <c r="C1868">
        <v>2</v>
      </c>
    </row>
    <row r="1869" spans="2:3" ht="16.5" thickTop="1">
      <c r="B1869" s="41">
        <v>1866</v>
      </c>
      <c r="C1869">
        <v>1</v>
      </c>
    </row>
    <row r="1870" spans="2:3" ht="16.5" thickBot="1">
      <c r="B1870" s="50">
        <v>1867</v>
      </c>
      <c r="C1870">
        <v>1</v>
      </c>
    </row>
    <row r="1871" spans="2:3" ht="16.5" thickTop="1">
      <c r="B1871" s="41">
        <v>1868</v>
      </c>
      <c r="C1871">
        <v>1</v>
      </c>
    </row>
    <row r="1872" spans="2:3" ht="16.5" thickBot="1">
      <c r="B1872" s="50">
        <v>1869</v>
      </c>
      <c r="C1872">
        <v>1</v>
      </c>
    </row>
    <row r="1873" spans="2:3" ht="16.5" thickTop="1">
      <c r="B1873" s="41">
        <v>1870</v>
      </c>
      <c r="C1873">
        <v>1</v>
      </c>
    </row>
    <row r="1874" spans="2:3" ht="16.5" thickBot="1">
      <c r="B1874" s="50">
        <v>1871</v>
      </c>
      <c r="C1874">
        <v>1</v>
      </c>
    </row>
    <row r="1875" spans="2:3" ht="16.5" thickTop="1">
      <c r="B1875" s="41">
        <v>1872</v>
      </c>
      <c r="C1875">
        <v>1</v>
      </c>
    </row>
    <row r="1876" spans="2:3" ht="16.5" thickBot="1">
      <c r="B1876" s="50">
        <v>1873</v>
      </c>
      <c r="C1876">
        <v>1</v>
      </c>
    </row>
    <row r="1877" spans="2:3" ht="16.5" thickTop="1">
      <c r="B1877" s="41">
        <v>1874</v>
      </c>
      <c r="C1877">
        <v>1</v>
      </c>
    </row>
    <row r="1878" spans="2:3" ht="16.5" thickBot="1">
      <c r="B1878" s="50">
        <v>1875</v>
      </c>
      <c r="C1878">
        <v>1</v>
      </c>
    </row>
    <row r="1879" spans="2:3" ht="16.5" thickTop="1">
      <c r="B1879" s="41">
        <v>1876</v>
      </c>
      <c r="C1879">
        <v>1</v>
      </c>
    </row>
    <row r="1880" spans="2:3" ht="16.5" thickBot="1">
      <c r="B1880" s="50">
        <v>1877</v>
      </c>
      <c r="C1880">
        <v>1</v>
      </c>
    </row>
    <row r="1881" spans="2:3" ht="16.5" thickTop="1">
      <c r="B1881" s="41">
        <v>1878</v>
      </c>
      <c r="C1881">
        <v>1</v>
      </c>
    </row>
    <row r="1882" spans="2:3" ht="16.5" thickBot="1">
      <c r="B1882" s="50">
        <v>1879</v>
      </c>
      <c r="C1882">
        <v>1</v>
      </c>
    </row>
    <row r="1883" spans="2:3" ht="16.5" thickTop="1">
      <c r="B1883" s="41">
        <v>1880</v>
      </c>
      <c r="C1883">
        <v>1</v>
      </c>
    </row>
    <row r="1884" spans="2:3" ht="16.5" thickBot="1">
      <c r="B1884" s="50">
        <v>1881</v>
      </c>
      <c r="C1884">
        <v>1</v>
      </c>
    </row>
    <row r="1885" spans="2:3" ht="16.5" thickTop="1">
      <c r="B1885" s="41">
        <v>1882</v>
      </c>
      <c r="C1885">
        <v>1</v>
      </c>
    </row>
    <row r="1886" spans="2:3" ht="16.5" thickBot="1">
      <c r="B1886" s="50">
        <v>1883</v>
      </c>
      <c r="C1886">
        <v>3</v>
      </c>
    </row>
    <row r="1887" spans="2:3" ht="16.5" thickTop="1">
      <c r="B1887" s="41">
        <v>1884</v>
      </c>
      <c r="C1887">
        <v>2</v>
      </c>
    </row>
    <row r="1888" spans="2:3" ht="16.5" thickBot="1">
      <c r="B1888" s="50">
        <v>1885</v>
      </c>
      <c r="C1888">
        <v>1</v>
      </c>
    </row>
    <row r="1889" spans="2:3" ht="16.5" thickTop="1">
      <c r="B1889" s="41">
        <v>1886</v>
      </c>
      <c r="C1889">
        <v>1</v>
      </c>
    </row>
    <row r="1890" spans="2:3" ht="16.5" thickBot="1">
      <c r="B1890" s="50">
        <v>1887</v>
      </c>
      <c r="C1890">
        <v>1</v>
      </c>
    </row>
    <row r="1891" spans="2:3" ht="16.5" thickTop="1">
      <c r="B1891" s="41">
        <v>1888</v>
      </c>
      <c r="C1891">
        <v>1</v>
      </c>
    </row>
    <row r="1892" spans="2:3" ht="16.5" thickBot="1">
      <c r="B1892" s="50">
        <v>1889</v>
      </c>
      <c r="C1892">
        <v>1</v>
      </c>
    </row>
    <row r="1893" spans="2:3" ht="16.5" thickTop="1">
      <c r="B1893" s="41">
        <v>1890</v>
      </c>
      <c r="C1893">
        <v>1</v>
      </c>
    </row>
    <row r="1894" spans="2:3" ht="16.5" thickBot="1">
      <c r="B1894" s="50">
        <v>1891</v>
      </c>
      <c r="C1894">
        <v>1</v>
      </c>
    </row>
    <row r="1895" spans="2:3" ht="16.5" thickTop="1">
      <c r="B1895" s="41">
        <v>1892</v>
      </c>
      <c r="C1895">
        <v>1</v>
      </c>
    </row>
    <row r="1896" spans="2:3" ht="16.5" thickBot="1">
      <c r="B1896" s="50">
        <v>1893</v>
      </c>
      <c r="C1896">
        <v>2</v>
      </c>
    </row>
    <row r="1897" spans="2:3" ht="16.5" thickTop="1">
      <c r="B1897" s="41">
        <v>1894</v>
      </c>
      <c r="C1897">
        <v>2</v>
      </c>
    </row>
    <row r="1898" spans="2:3" ht="16.5" thickBot="1">
      <c r="B1898" s="50">
        <v>1895</v>
      </c>
      <c r="C1898">
        <v>2</v>
      </c>
    </row>
    <row r="1899" spans="2:3" ht="16.5" thickTop="1">
      <c r="B1899" s="41">
        <v>1896</v>
      </c>
      <c r="C1899">
        <v>1</v>
      </c>
    </row>
    <row r="1900" spans="2:3" ht="16.5" thickBot="1">
      <c r="B1900" s="50">
        <v>1897</v>
      </c>
      <c r="C1900">
        <v>1</v>
      </c>
    </row>
    <row r="1901" spans="2:3" ht="16.5" thickTop="1">
      <c r="B1901" s="41">
        <v>1898</v>
      </c>
      <c r="C1901">
        <v>1</v>
      </c>
    </row>
    <row r="1902" spans="2:3" ht="16.5" thickBot="1">
      <c r="B1902" s="50">
        <v>1899</v>
      </c>
      <c r="C1902">
        <v>1</v>
      </c>
    </row>
    <row r="1903" spans="2:3" ht="16.5" thickTop="1">
      <c r="B1903" s="41">
        <v>1900</v>
      </c>
      <c r="C1903">
        <v>3</v>
      </c>
    </row>
    <row r="1904" spans="2:3" ht="16.5" thickBot="1">
      <c r="B1904" s="50">
        <v>1901</v>
      </c>
      <c r="C1904">
        <v>1</v>
      </c>
    </row>
    <row r="1905" spans="2:3" ht="16.5" thickTop="1">
      <c r="B1905" s="41">
        <v>1902</v>
      </c>
      <c r="C1905">
        <v>1</v>
      </c>
    </row>
    <row r="1906" spans="2:3" ht="16.5" thickBot="1">
      <c r="B1906" s="50">
        <v>1903</v>
      </c>
      <c r="C1906">
        <v>1</v>
      </c>
    </row>
    <row r="1907" spans="2:3" ht="16.5" thickTop="1">
      <c r="B1907" s="41">
        <v>1904</v>
      </c>
      <c r="C1907">
        <v>1</v>
      </c>
    </row>
    <row r="1908" spans="2:3" ht="16.5" thickBot="1">
      <c r="B1908" s="50">
        <v>1905</v>
      </c>
      <c r="C1908">
        <v>1</v>
      </c>
    </row>
    <row r="1909" spans="2:3" ht="16.5" thickTop="1">
      <c r="B1909" s="41">
        <v>1906</v>
      </c>
      <c r="C1909">
        <v>1</v>
      </c>
    </row>
    <row r="1910" spans="2:3" ht="16.5" thickBot="1">
      <c r="B1910" s="50">
        <v>1907</v>
      </c>
      <c r="C1910">
        <v>1</v>
      </c>
    </row>
    <row r="1911" spans="2:3" ht="16.5" thickTop="1">
      <c r="B1911" s="41">
        <v>1908</v>
      </c>
      <c r="C1911">
        <v>1</v>
      </c>
    </row>
    <row r="1912" spans="2:3" ht="16.5" thickBot="1">
      <c r="B1912" s="50">
        <v>1909</v>
      </c>
      <c r="C1912">
        <v>1</v>
      </c>
    </row>
    <row r="1913" spans="2:3" ht="16.5" thickTop="1">
      <c r="B1913" s="41">
        <v>1910</v>
      </c>
      <c r="C1913">
        <v>1</v>
      </c>
    </row>
    <row r="1914" spans="2:3" ht="16.5" thickBot="1">
      <c r="B1914" s="50">
        <v>1911</v>
      </c>
      <c r="C1914">
        <v>1</v>
      </c>
    </row>
    <row r="1915" spans="2:3" ht="16.5" thickTop="1">
      <c r="B1915" s="41">
        <v>1912</v>
      </c>
      <c r="C1915">
        <v>1</v>
      </c>
    </row>
    <row r="1916" spans="2:3" ht="16.5" thickBot="1">
      <c r="B1916" s="50">
        <v>1913</v>
      </c>
      <c r="C1916">
        <v>1</v>
      </c>
    </row>
    <row r="1917" spans="2:3" ht="16.5" thickTop="1">
      <c r="B1917" s="41">
        <v>1914</v>
      </c>
      <c r="C1917">
        <v>2</v>
      </c>
    </row>
    <row r="1918" spans="2:3" ht="16.5" thickBot="1">
      <c r="B1918" s="50">
        <v>1915</v>
      </c>
      <c r="C1918">
        <v>1</v>
      </c>
    </row>
    <row r="1919" spans="2:3" ht="16.5" thickTop="1">
      <c r="B1919" s="41">
        <v>1916</v>
      </c>
      <c r="C1919">
        <v>2</v>
      </c>
    </row>
    <row r="1920" spans="2:3" ht="16.5" thickBot="1">
      <c r="B1920" s="50">
        <v>1917</v>
      </c>
      <c r="C1920">
        <v>1</v>
      </c>
    </row>
    <row r="1921" spans="2:3" ht="16.5" thickTop="1">
      <c r="B1921" s="41">
        <v>1918</v>
      </c>
      <c r="C1921">
        <v>2</v>
      </c>
    </row>
    <row r="1922" spans="2:3" ht="16.5" thickBot="1">
      <c r="B1922" s="50">
        <v>1919</v>
      </c>
      <c r="C1922">
        <v>2</v>
      </c>
    </row>
    <row r="1923" spans="2:3" ht="16.5" thickTop="1">
      <c r="B1923" s="41">
        <v>1920</v>
      </c>
      <c r="C1923">
        <v>2</v>
      </c>
    </row>
    <row r="1924" spans="2:3" ht="16.5" thickBot="1">
      <c r="B1924" s="50">
        <v>1921</v>
      </c>
      <c r="C1924">
        <v>2</v>
      </c>
    </row>
    <row r="1925" spans="2:3" ht="16.5" thickTop="1">
      <c r="B1925" s="41">
        <v>1922</v>
      </c>
      <c r="C1925">
        <v>2</v>
      </c>
    </row>
    <row r="1926" spans="2:3" ht="16.5" thickBot="1">
      <c r="B1926" s="50">
        <v>1923</v>
      </c>
      <c r="C1926">
        <v>2</v>
      </c>
    </row>
    <row r="1927" spans="2:3" ht="16.5" thickTop="1">
      <c r="B1927" s="41">
        <v>1924</v>
      </c>
      <c r="C1927">
        <v>2</v>
      </c>
    </row>
    <row r="1928" spans="2:3" ht="16.5" thickBot="1">
      <c r="B1928" s="50">
        <v>1925</v>
      </c>
      <c r="C1928">
        <v>1</v>
      </c>
    </row>
    <row r="1929" spans="2:3" ht="16.5" thickTop="1">
      <c r="B1929" s="41">
        <v>1926</v>
      </c>
      <c r="C1929">
        <v>1</v>
      </c>
    </row>
    <row r="1930" spans="2:3" ht="16.5" thickBot="1">
      <c r="B1930" s="50">
        <v>1927</v>
      </c>
      <c r="C1930">
        <v>2</v>
      </c>
    </row>
    <row r="1931" spans="2:3" ht="16.5" thickTop="1">
      <c r="B1931" s="41">
        <v>1928</v>
      </c>
      <c r="C1931">
        <v>2</v>
      </c>
    </row>
    <row r="1932" spans="2:3" ht="16.5" thickBot="1">
      <c r="B1932" s="50">
        <v>1929</v>
      </c>
      <c r="C1932">
        <v>1</v>
      </c>
    </row>
    <row r="1933" spans="2:3" ht="16.5" thickTop="1">
      <c r="B1933" s="41">
        <v>1930</v>
      </c>
      <c r="C1933">
        <v>1</v>
      </c>
    </row>
    <row r="1934" spans="2:3" ht="16.5" thickBot="1">
      <c r="B1934" s="50">
        <v>1931</v>
      </c>
      <c r="C1934">
        <v>3</v>
      </c>
    </row>
    <row r="1935" spans="2:3" ht="16.5" thickTop="1">
      <c r="B1935" s="41">
        <v>1932</v>
      </c>
      <c r="C1935">
        <v>1</v>
      </c>
    </row>
    <row r="1936" spans="2:3" ht="16.5" thickBot="1">
      <c r="B1936" s="50">
        <v>1933</v>
      </c>
      <c r="C1936">
        <v>1</v>
      </c>
    </row>
    <row r="1937" spans="2:3" ht="16.5" thickTop="1">
      <c r="B1937" s="41">
        <v>1934</v>
      </c>
      <c r="C1937">
        <v>1</v>
      </c>
    </row>
    <row r="1938" spans="2:3" ht="16.5" thickBot="1">
      <c r="B1938" s="50">
        <v>1935</v>
      </c>
      <c r="C1938">
        <v>1</v>
      </c>
    </row>
    <row r="1939" spans="2:3" ht="16.5" thickTop="1">
      <c r="B1939" s="41">
        <v>1936</v>
      </c>
      <c r="C1939">
        <v>1</v>
      </c>
    </row>
    <row r="1940" spans="2:3" ht="16.5" thickBot="1">
      <c r="B1940" s="50">
        <v>1937</v>
      </c>
      <c r="C1940">
        <v>1</v>
      </c>
    </row>
    <row r="1941" spans="2:3" ht="16.5" thickTop="1">
      <c r="B1941" s="41">
        <v>1938</v>
      </c>
      <c r="C1941">
        <v>1</v>
      </c>
    </row>
    <row r="1942" spans="2:3" ht="16.5" thickBot="1">
      <c r="B1942" s="50">
        <v>1939</v>
      </c>
      <c r="C1942">
        <v>1</v>
      </c>
    </row>
    <row r="1943" spans="2:3" ht="16.5" thickTop="1">
      <c r="B1943" s="41">
        <v>1940</v>
      </c>
      <c r="C1943">
        <v>1</v>
      </c>
    </row>
    <row r="1944" spans="2:3" ht="16.5" thickBot="1">
      <c r="B1944" s="50">
        <v>1941</v>
      </c>
      <c r="C1944">
        <v>1</v>
      </c>
    </row>
    <row r="1945" spans="2:3" ht="16.5" thickTop="1">
      <c r="B1945" s="41">
        <v>1942</v>
      </c>
      <c r="C1945">
        <v>2</v>
      </c>
    </row>
    <row r="1946" spans="2:3" ht="16.5" thickBot="1">
      <c r="B1946" s="50">
        <v>1943</v>
      </c>
      <c r="C1946">
        <v>1</v>
      </c>
    </row>
    <row r="1947" spans="2:3" ht="16.5" thickTop="1">
      <c r="B1947" s="41">
        <v>1944</v>
      </c>
      <c r="C1947">
        <v>1</v>
      </c>
    </row>
    <row r="1948" spans="2:3" ht="16.5" thickBot="1">
      <c r="B1948" s="50">
        <v>1945</v>
      </c>
      <c r="C1948">
        <v>1</v>
      </c>
    </row>
    <row r="1949" spans="2:3" ht="16.5" thickTop="1">
      <c r="B1949" s="41">
        <v>1946</v>
      </c>
      <c r="C1949">
        <v>1</v>
      </c>
    </row>
    <row r="1950" spans="2:3" ht="16.5" thickBot="1">
      <c r="B1950" s="50">
        <v>1947</v>
      </c>
      <c r="C1950">
        <v>1</v>
      </c>
    </row>
    <row r="1951" spans="2:3" ht="16.5" thickTop="1">
      <c r="B1951" s="41">
        <v>1948</v>
      </c>
      <c r="C1951">
        <v>1</v>
      </c>
    </row>
    <row r="1952" spans="2:3" ht="16.5" thickBot="1">
      <c r="B1952" s="50">
        <v>1949</v>
      </c>
      <c r="C1952">
        <v>1</v>
      </c>
    </row>
    <row r="1953" spans="2:3" ht="16.5" thickTop="1">
      <c r="B1953" s="41">
        <v>1950</v>
      </c>
      <c r="C1953">
        <v>1</v>
      </c>
    </row>
    <row r="1954" spans="2:3" ht="16.5" thickBot="1">
      <c r="B1954" s="50">
        <v>1951</v>
      </c>
      <c r="C1954">
        <v>1</v>
      </c>
    </row>
    <row r="1955" spans="2:3" ht="16.5" thickTop="1">
      <c r="B1955" s="41">
        <v>1952</v>
      </c>
      <c r="C1955">
        <v>1</v>
      </c>
    </row>
    <row r="1956" spans="2:3" ht="16.5" thickBot="1">
      <c r="B1956" s="50">
        <v>1953</v>
      </c>
      <c r="C1956">
        <v>1</v>
      </c>
    </row>
    <row r="1957" spans="2:3" ht="16.5" thickTop="1">
      <c r="B1957" s="41">
        <v>1954</v>
      </c>
      <c r="C1957">
        <v>1</v>
      </c>
    </row>
    <row r="1958" spans="2:3" ht="16.5" thickBot="1">
      <c r="B1958" s="50">
        <v>1955</v>
      </c>
      <c r="C1958">
        <v>1</v>
      </c>
    </row>
    <row r="1959" spans="2:3" ht="16.5" thickTop="1">
      <c r="B1959" s="41">
        <v>1956</v>
      </c>
      <c r="C1959">
        <v>1</v>
      </c>
    </row>
    <row r="1960" spans="2:3" ht="16.5" thickBot="1">
      <c r="B1960" s="50">
        <v>1957</v>
      </c>
      <c r="C1960">
        <v>3</v>
      </c>
    </row>
    <row r="1961" spans="2:3" ht="16.5" thickTop="1">
      <c r="B1961" s="41">
        <v>1958</v>
      </c>
      <c r="C1961">
        <v>1</v>
      </c>
    </row>
    <row r="1962" spans="2:3" ht="16.5" thickBot="1">
      <c r="B1962" s="50">
        <v>1959</v>
      </c>
      <c r="C1962">
        <v>1</v>
      </c>
    </row>
    <row r="1963" spans="2:3" ht="16.5" thickTop="1">
      <c r="B1963" s="41">
        <v>1960</v>
      </c>
      <c r="C1963">
        <v>1</v>
      </c>
    </row>
    <row r="1964" spans="2:3" ht="16.5" thickBot="1">
      <c r="B1964" s="50">
        <v>1961</v>
      </c>
      <c r="C1964">
        <v>2</v>
      </c>
    </row>
    <row r="1965" spans="2:3" ht="16.5" thickTop="1">
      <c r="B1965" s="41">
        <v>1962</v>
      </c>
      <c r="C1965">
        <v>1</v>
      </c>
    </row>
    <row r="1966" spans="2:3" ht="16.5" thickBot="1">
      <c r="B1966" s="50">
        <v>1963</v>
      </c>
      <c r="C1966">
        <v>3</v>
      </c>
    </row>
    <row r="1967" spans="2:3" ht="16.5" thickTop="1">
      <c r="B1967" s="41">
        <v>1964</v>
      </c>
      <c r="C1967">
        <v>1</v>
      </c>
    </row>
    <row r="1968" spans="2:3" ht="16.5" thickBot="1">
      <c r="B1968" s="50">
        <v>1965</v>
      </c>
      <c r="C1968">
        <v>1</v>
      </c>
    </row>
    <row r="1969" spans="2:3" ht="16.5" thickTop="1">
      <c r="B1969" s="41">
        <v>1966</v>
      </c>
      <c r="C1969">
        <v>1</v>
      </c>
    </row>
    <row r="1970" spans="2:3" ht="16.5" thickBot="1">
      <c r="B1970" s="50">
        <v>1967</v>
      </c>
      <c r="C1970">
        <v>1</v>
      </c>
    </row>
    <row r="1971" spans="2:3" ht="16.5" thickTop="1">
      <c r="B1971" s="41">
        <v>1968</v>
      </c>
      <c r="C1971">
        <v>1</v>
      </c>
    </row>
    <row r="1972" spans="2:3" ht="16.5" thickBot="1">
      <c r="B1972" s="50">
        <v>1969</v>
      </c>
      <c r="C1972">
        <v>1</v>
      </c>
    </row>
    <row r="1973" spans="2:3" ht="16.5" thickTop="1">
      <c r="B1973" s="41">
        <v>1970</v>
      </c>
      <c r="C1973">
        <v>1</v>
      </c>
    </row>
    <row r="1974" spans="2:3" ht="16.5" thickBot="1">
      <c r="B1974" s="50">
        <v>1971</v>
      </c>
      <c r="C1974">
        <v>1</v>
      </c>
    </row>
    <row r="1975" spans="2:3" ht="16.5" thickTop="1">
      <c r="B1975" s="41">
        <v>1972</v>
      </c>
      <c r="C1975">
        <v>1</v>
      </c>
    </row>
    <row r="1976" spans="2:3" ht="16.5" thickBot="1">
      <c r="B1976" s="50">
        <v>1973</v>
      </c>
      <c r="C1976">
        <v>1</v>
      </c>
    </row>
    <row r="1977" spans="2:3" ht="16.5" thickTop="1">
      <c r="B1977" s="41">
        <v>1974</v>
      </c>
      <c r="C1977">
        <v>1</v>
      </c>
    </row>
    <row r="1978" spans="2:3" ht="16.5" thickBot="1">
      <c r="B1978" s="50">
        <v>1975</v>
      </c>
      <c r="C1978">
        <v>1</v>
      </c>
    </row>
    <row r="1979" spans="2:3" ht="16.5" thickTop="1">
      <c r="B1979" s="41">
        <v>1976</v>
      </c>
      <c r="C1979">
        <v>1</v>
      </c>
    </row>
    <row r="1980" spans="2:3" ht="16.5" thickBot="1">
      <c r="B1980" s="50">
        <v>1977</v>
      </c>
      <c r="C1980">
        <v>1</v>
      </c>
    </row>
    <row r="1981" spans="2:3" ht="16.5" thickTop="1">
      <c r="B1981" s="41">
        <v>1978</v>
      </c>
      <c r="C1981">
        <v>1</v>
      </c>
    </row>
    <row r="1982" spans="2:3" ht="16.5" thickBot="1">
      <c r="B1982" s="50">
        <v>1979</v>
      </c>
      <c r="C1982">
        <v>1</v>
      </c>
    </row>
    <row r="1983" spans="2:3" ht="16.5" thickTop="1">
      <c r="B1983" s="41">
        <v>1980</v>
      </c>
      <c r="C1983">
        <v>1</v>
      </c>
    </row>
    <row r="1984" spans="2:3" ht="16.5" thickBot="1">
      <c r="B1984" s="50">
        <v>1981</v>
      </c>
      <c r="C1984">
        <v>1</v>
      </c>
    </row>
    <row r="1985" spans="2:3" ht="16.5" thickTop="1">
      <c r="B1985" s="41">
        <v>1982</v>
      </c>
      <c r="C1985">
        <v>1</v>
      </c>
    </row>
    <row r="1986" spans="2:3" ht="16.5" thickBot="1">
      <c r="B1986" s="50">
        <v>1983</v>
      </c>
      <c r="C1986">
        <v>1</v>
      </c>
    </row>
    <row r="1987" spans="2:3" ht="16.5" thickTop="1">
      <c r="B1987" s="41">
        <v>1984</v>
      </c>
      <c r="C1987">
        <v>1</v>
      </c>
    </row>
    <row r="1988" spans="2:3" ht="16.5" thickBot="1">
      <c r="B1988" s="50">
        <v>1985</v>
      </c>
      <c r="C1988">
        <v>1</v>
      </c>
    </row>
    <row r="1989" spans="2:3" ht="16.5" thickTop="1">
      <c r="B1989" s="41">
        <v>1986</v>
      </c>
      <c r="C1989">
        <v>1</v>
      </c>
    </row>
    <row r="1990" spans="2:3" ht="16.5" thickBot="1">
      <c r="B1990" s="50">
        <v>1987</v>
      </c>
      <c r="C1990">
        <v>1</v>
      </c>
    </row>
    <row r="1991" spans="2:3" ht="16.5" thickTop="1">
      <c r="B1991" s="41">
        <v>1988</v>
      </c>
      <c r="C1991">
        <v>1</v>
      </c>
    </row>
    <row r="1992" spans="2:3" ht="16.5" thickBot="1">
      <c r="B1992" s="50">
        <v>1989</v>
      </c>
      <c r="C1992">
        <v>1</v>
      </c>
    </row>
    <row r="1993" spans="2:3" ht="16.5" thickTop="1">
      <c r="B1993" s="41">
        <v>1990</v>
      </c>
      <c r="C1993">
        <v>1</v>
      </c>
    </row>
    <row r="1994" spans="2:3" ht="16.5" thickBot="1">
      <c r="B1994" s="50">
        <v>1991</v>
      </c>
      <c r="C1994">
        <v>1</v>
      </c>
    </row>
    <row r="1995" spans="2:3" ht="16.5" thickTop="1">
      <c r="B1995" s="41">
        <v>1992</v>
      </c>
      <c r="C1995">
        <v>1</v>
      </c>
    </row>
    <row r="1996" spans="2:3" ht="16.5" thickBot="1">
      <c r="B1996" s="50">
        <v>1993</v>
      </c>
      <c r="C1996">
        <v>1</v>
      </c>
    </row>
    <row r="1997" spans="2:3" ht="16.5" thickTop="1">
      <c r="B1997" s="41">
        <v>1994</v>
      </c>
      <c r="C1997">
        <v>1</v>
      </c>
    </row>
    <row r="1998" spans="2:3" ht="16.5" thickBot="1">
      <c r="B1998" s="50">
        <v>1995</v>
      </c>
      <c r="C1998">
        <v>1</v>
      </c>
    </row>
    <row r="1999" spans="2:3" ht="16.5" thickTop="1">
      <c r="B1999" s="41">
        <v>1996</v>
      </c>
      <c r="C1999">
        <v>1</v>
      </c>
    </row>
    <row r="2000" spans="2:3" ht="16.5" thickBot="1">
      <c r="B2000" s="50">
        <v>1997</v>
      </c>
      <c r="C2000">
        <v>1</v>
      </c>
    </row>
    <row r="2001" spans="2:3" ht="16.5" thickTop="1">
      <c r="B2001" s="41">
        <v>1998</v>
      </c>
      <c r="C2001">
        <v>1</v>
      </c>
    </row>
    <row r="2002" spans="2:3" ht="16.5" thickBot="1">
      <c r="B2002" s="50">
        <v>1999</v>
      </c>
      <c r="C2002">
        <v>1</v>
      </c>
    </row>
    <row r="2003" spans="2:3" ht="16.5" thickTop="1">
      <c r="B2003" s="41">
        <v>2000</v>
      </c>
      <c r="C2003">
        <v>1</v>
      </c>
    </row>
    <row r="2004" spans="2:3" ht="16.5" thickBot="1">
      <c r="B2004" s="50">
        <v>2001</v>
      </c>
      <c r="C2004">
        <v>1</v>
      </c>
    </row>
    <row r="2005" spans="2:3" ht="16.5" thickTop="1">
      <c r="B2005" s="41">
        <v>2002</v>
      </c>
      <c r="C2005">
        <v>1</v>
      </c>
    </row>
    <row r="2006" spans="2:3" ht="16.5" thickBot="1">
      <c r="B2006" s="50">
        <v>2003</v>
      </c>
      <c r="C2006">
        <v>1</v>
      </c>
    </row>
    <row r="2007" spans="2:3" ht="16.5" thickTop="1">
      <c r="B2007" s="41">
        <v>2004</v>
      </c>
      <c r="C2007">
        <v>1</v>
      </c>
    </row>
    <row r="2008" spans="2:3" ht="16.5" thickBot="1">
      <c r="B2008" s="50">
        <v>2005</v>
      </c>
      <c r="C2008">
        <v>1</v>
      </c>
    </row>
    <row r="2009" spans="2:3" ht="16.5" thickTop="1">
      <c r="B2009" s="41">
        <v>2006</v>
      </c>
      <c r="C2009">
        <v>1</v>
      </c>
    </row>
    <row r="2010" spans="2:3" ht="16.5" thickBot="1">
      <c r="B2010" s="50">
        <v>2007</v>
      </c>
      <c r="C2010">
        <v>3</v>
      </c>
    </row>
    <row r="2011" spans="2:3" ht="16.5" thickTop="1">
      <c r="B2011" s="41">
        <v>2008</v>
      </c>
      <c r="C2011">
        <v>2</v>
      </c>
    </row>
    <row r="2012" spans="2:3" ht="16.5" thickBot="1">
      <c r="B2012" s="50">
        <v>2009</v>
      </c>
      <c r="C2012">
        <v>2</v>
      </c>
    </row>
    <row r="2013" spans="2:3" ht="16.5" thickTop="1">
      <c r="B2013" s="41">
        <v>2010</v>
      </c>
      <c r="C2013">
        <v>1</v>
      </c>
    </row>
    <row r="2014" spans="2:3" ht="16.5" thickBot="1">
      <c r="B2014" s="50">
        <v>2011</v>
      </c>
      <c r="C2014">
        <v>1</v>
      </c>
    </row>
    <row r="2015" spans="2:3" ht="16.5" thickTop="1">
      <c r="B2015" s="41">
        <v>2012</v>
      </c>
      <c r="C2015">
        <v>1</v>
      </c>
    </row>
    <row r="2016" spans="2:3" ht="16.5" thickBot="1">
      <c r="B2016" s="50">
        <v>2013</v>
      </c>
      <c r="C2016">
        <v>1</v>
      </c>
    </row>
    <row r="2017" spans="2:3" ht="16.5" thickTop="1">
      <c r="B2017" s="41">
        <v>2014</v>
      </c>
      <c r="C2017">
        <v>2</v>
      </c>
    </row>
    <row r="2018" spans="2:3" ht="16.5" thickBot="1">
      <c r="B2018" s="50">
        <v>2015</v>
      </c>
      <c r="C2018">
        <v>1</v>
      </c>
    </row>
    <row r="2019" spans="2:3" ht="16.5" thickTop="1">
      <c r="B2019" s="41">
        <v>2016</v>
      </c>
      <c r="C2019">
        <v>1</v>
      </c>
    </row>
    <row r="2020" spans="2:3" ht="16.5" thickBot="1">
      <c r="B2020" s="50">
        <v>2017</v>
      </c>
      <c r="C2020">
        <v>1</v>
      </c>
    </row>
    <row r="2021" spans="2:3" ht="16.5" thickTop="1">
      <c r="B2021" s="41">
        <v>2018</v>
      </c>
      <c r="C2021">
        <v>1</v>
      </c>
    </row>
    <row r="2022" spans="2:3" ht="16.5" thickBot="1">
      <c r="B2022" s="50">
        <v>2019</v>
      </c>
      <c r="C2022">
        <v>1</v>
      </c>
    </row>
    <row r="2023" spans="2:3" ht="16.5" thickTop="1">
      <c r="B2023" s="41">
        <v>2020</v>
      </c>
      <c r="C2023">
        <v>1</v>
      </c>
    </row>
    <row r="2024" spans="2:3" ht="16.5" thickBot="1">
      <c r="B2024" s="50">
        <v>2021</v>
      </c>
      <c r="C2024">
        <v>1</v>
      </c>
    </row>
    <row r="2025" spans="2:3" ht="16.5" thickTop="1">
      <c r="B2025" s="41">
        <v>2022</v>
      </c>
      <c r="C2025">
        <v>1</v>
      </c>
    </row>
    <row r="2026" spans="2:3" ht="16.5" thickBot="1">
      <c r="B2026" s="50">
        <v>2023</v>
      </c>
      <c r="C2026">
        <v>1</v>
      </c>
    </row>
    <row r="2027" spans="2:3" ht="16.5" thickTop="1">
      <c r="B2027" s="41">
        <v>2024</v>
      </c>
      <c r="C2027">
        <v>1</v>
      </c>
    </row>
    <row r="2028" spans="2:3" ht="16.5" thickBot="1">
      <c r="B2028" s="50">
        <v>2025</v>
      </c>
      <c r="C2028">
        <v>1</v>
      </c>
    </row>
    <row r="2029" spans="2:3" ht="16.5" thickTop="1">
      <c r="B2029" s="41">
        <v>2026</v>
      </c>
      <c r="C2029">
        <v>1</v>
      </c>
    </row>
    <row r="2030" spans="2:3" ht="16.5" thickBot="1">
      <c r="B2030" s="50">
        <v>2027</v>
      </c>
      <c r="C2030">
        <v>1</v>
      </c>
    </row>
    <row r="2031" spans="2:3" ht="16.5" thickTop="1">
      <c r="B2031" s="41">
        <v>2028</v>
      </c>
      <c r="C2031">
        <v>1</v>
      </c>
    </row>
    <row r="2032" spans="2:3" ht="16.5" thickBot="1">
      <c r="B2032" s="50">
        <v>2029</v>
      </c>
      <c r="C2032">
        <v>1</v>
      </c>
    </row>
    <row r="2033" spans="2:3" ht="16.5" thickTop="1">
      <c r="B2033" s="41">
        <v>2030</v>
      </c>
      <c r="C2033">
        <v>1</v>
      </c>
    </row>
    <row r="2034" spans="2:3" ht="16.5" thickBot="1">
      <c r="B2034" s="50">
        <v>2031</v>
      </c>
      <c r="C2034">
        <v>1</v>
      </c>
    </row>
    <row r="2035" spans="2:3" ht="16.5" thickTop="1">
      <c r="B2035" s="41">
        <v>2032</v>
      </c>
      <c r="C2035">
        <v>1</v>
      </c>
    </row>
    <row r="2036" spans="2:3" ht="16.5" thickBot="1">
      <c r="B2036" s="50">
        <v>2033</v>
      </c>
      <c r="C2036">
        <v>3</v>
      </c>
    </row>
    <row r="2037" spans="2:3" ht="16.5" thickTop="1">
      <c r="B2037" s="41">
        <v>2034</v>
      </c>
      <c r="C2037">
        <v>1</v>
      </c>
    </row>
    <row r="2038" spans="2:3" ht="16.5" thickBot="1">
      <c r="B2038" s="50">
        <v>2035</v>
      </c>
      <c r="C2038">
        <v>1</v>
      </c>
    </row>
    <row r="2039" spans="2:3" ht="16.5" thickTop="1">
      <c r="B2039" s="41">
        <v>2036</v>
      </c>
      <c r="C2039">
        <v>1</v>
      </c>
    </row>
    <row r="2040" spans="2:3" ht="16.5" thickBot="1">
      <c r="B2040" s="50">
        <v>2037</v>
      </c>
      <c r="C2040">
        <v>2</v>
      </c>
    </row>
    <row r="2041" spans="2:3" ht="16.5" thickTop="1">
      <c r="B2041" s="41">
        <v>2038</v>
      </c>
      <c r="C2041">
        <v>2</v>
      </c>
    </row>
    <row r="2042" spans="2:3" ht="16.5" thickBot="1">
      <c r="B2042" s="50">
        <v>2039</v>
      </c>
      <c r="C2042">
        <v>1</v>
      </c>
    </row>
    <row r="2043" spans="2:3" ht="16.5" thickTop="1">
      <c r="B2043" s="41">
        <v>2040</v>
      </c>
      <c r="C2043">
        <v>2</v>
      </c>
    </row>
    <row r="2044" spans="2:3" ht="16.5" thickBot="1">
      <c r="B2044" s="50">
        <v>2041</v>
      </c>
      <c r="C2044">
        <v>2</v>
      </c>
    </row>
    <row r="2045" spans="2:3" ht="16.5" thickTop="1">
      <c r="B2045" s="41">
        <v>2042</v>
      </c>
      <c r="C2045">
        <v>2</v>
      </c>
    </row>
    <row r="2046" spans="2:3" ht="16.5" thickBot="1">
      <c r="B2046" s="50">
        <v>2043</v>
      </c>
      <c r="C2046">
        <v>1</v>
      </c>
    </row>
    <row r="2047" spans="2:3" ht="16.5" thickTop="1">
      <c r="B2047" s="41">
        <v>2044</v>
      </c>
      <c r="C2047">
        <v>1</v>
      </c>
    </row>
    <row r="2048" spans="2:3" ht="16.5" thickBot="1">
      <c r="B2048" s="50">
        <v>2045</v>
      </c>
      <c r="C2048">
        <v>2</v>
      </c>
    </row>
    <row r="2049" spans="2:3" ht="16.5" thickTop="1">
      <c r="B2049" s="41">
        <v>2046</v>
      </c>
      <c r="C2049">
        <v>1</v>
      </c>
    </row>
    <row r="2050" spans="2:3" ht="16.5" thickBot="1">
      <c r="B2050" s="50">
        <v>2047</v>
      </c>
      <c r="C2050">
        <v>3</v>
      </c>
    </row>
    <row r="2051" spans="2:3" ht="16.5" thickTop="1">
      <c r="B2051" s="41">
        <v>2048</v>
      </c>
      <c r="C2051">
        <v>2</v>
      </c>
    </row>
    <row r="2052" spans="2:3" ht="16.5" thickBot="1">
      <c r="B2052" s="50">
        <v>2049</v>
      </c>
      <c r="C2052">
        <v>1</v>
      </c>
    </row>
    <row r="2053" spans="2:3" ht="16.5" thickTop="1">
      <c r="B2053" s="41">
        <v>2050</v>
      </c>
      <c r="C2053">
        <v>2</v>
      </c>
    </row>
    <row r="2054" spans="2:3" ht="16.5" thickBot="1">
      <c r="B2054" s="50">
        <v>2051</v>
      </c>
      <c r="C2054">
        <v>2</v>
      </c>
    </row>
    <row r="2055" spans="2:3" ht="16.5" thickTop="1">
      <c r="B2055" s="41">
        <v>2052</v>
      </c>
      <c r="C2055">
        <v>2</v>
      </c>
    </row>
    <row r="2056" spans="2:3" ht="16.5" thickBot="1">
      <c r="B2056" s="50">
        <v>2053</v>
      </c>
      <c r="C2056">
        <v>2</v>
      </c>
    </row>
    <row r="2057" spans="2:3" ht="16.5" thickTop="1">
      <c r="B2057" s="41">
        <v>2054</v>
      </c>
      <c r="C2057">
        <v>2</v>
      </c>
    </row>
    <row r="2058" spans="2:3" ht="16.5" thickBot="1">
      <c r="B2058" s="50">
        <v>2055</v>
      </c>
      <c r="C2058">
        <v>1</v>
      </c>
    </row>
    <row r="2059" spans="2:3" ht="16.5" thickTop="1">
      <c r="B2059" s="41">
        <v>2056</v>
      </c>
      <c r="C2059">
        <v>2</v>
      </c>
    </row>
    <row r="2060" spans="2:3" ht="16.5" thickBot="1">
      <c r="B2060" s="50">
        <v>2057</v>
      </c>
      <c r="C2060">
        <v>1</v>
      </c>
    </row>
    <row r="2061" spans="2:3" ht="16.5" thickTop="1">
      <c r="B2061" s="41">
        <v>2058</v>
      </c>
      <c r="C2061">
        <v>1</v>
      </c>
    </row>
    <row r="2062" spans="2:3" ht="16.5" thickBot="1">
      <c r="B2062" s="50">
        <v>2059</v>
      </c>
      <c r="C2062">
        <v>1</v>
      </c>
    </row>
    <row r="2063" spans="2:3" ht="16.5" thickTop="1">
      <c r="B2063" s="41">
        <v>2060</v>
      </c>
      <c r="C2063">
        <v>2</v>
      </c>
    </row>
    <row r="2064" spans="2:3" ht="16.5" thickBot="1">
      <c r="B2064" s="50">
        <v>2061</v>
      </c>
      <c r="C2064">
        <v>1</v>
      </c>
    </row>
    <row r="2065" spans="2:3" ht="16.5" thickTop="1">
      <c r="B2065" s="41">
        <v>2062</v>
      </c>
      <c r="C2065">
        <v>1</v>
      </c>
    </row>
    <row r="2066" spans="2:3" ht="16.5" thickBot="1">
      <c r="B2066" s="50">
        <v>2063</v>
      </c>
      <c r="C2066">
        <v>1</v>
      </c>
    </row>
    <row r="2067" spans="2:3" ht="16.5" thickTop="1">
      <c r="B2067" s="41">
        <v>2064</v>
      </c>
      <c r="C2067">
        <v>1</v>
      </c>
    </row>
    <row r="2068" spans="2:3" ht="16.5" thickBot="1">
      <c r="B2068" s="50">
        <v>2065</v>
      </c>
      <c r="C2068">
        <v>1</v>
      </c>
    </row>
    <row r="2069" spans="2:3" ht="16.5" thickTop="1">
      <c r="B2069" s="41">
        <v>2066</v>
      </c>
      <c r="C2069">
        <v>1</v>
      </c>
    </row>
    <row r="2070" spans="2:3" ht="16.5" thickBot="1">
      <c r="B2070" s="50">
        <v>2067</v>
      </c>
      <c r="C2070">
        <v>1</v>
      </c>
    </row>
    <row r="2071" spans="2:3" ht="16.5" thickTop="1">
      <c r="B2071" s="41">
        <v>2068</v>
      </c>
      <c r="C2071">
        <v>2</v>
      </c>
    </row>
    <row r="2072" spans="2:3" ht="16.5" thickBot="1">
      <c r="B2072" s="50">
        <v>2069</v>
      </c>
      <c r="C2072">
        <v>1</v>
      </c>
    </row>
    <row r="2073" spans="2:3" ht="16.5" thickTop="1">
      <c r="B2073" s="41">
        <v>2070</v>
      </c>
      <c r="C2073">
        <v>2</v>
      </c>
    </row>
    <row r="2074" spans="2:3" ht="16.5" thickBot="1">
      <c r="B2074" s="50">
        <v>2071</v>
      </c>
      <c r="C2074">
        <v>2</v>
      </c>
    </row>
    <row r="2075" spans="2:3" ht="16.5" thickTop="1">
      <c r="B2075" s="41">
        <v>2072</v>
      </c>
      <c r="C2075">
        <v>2</v>
      </c>
    </row>
    <row r="2076" spans="2:3" ht="16.5" thickBot="1">
      <c r="B2076" s="50">
        <v>2073</v>
      </c>
      <c r="C2076">
        <v>1</v>
      </c>
    </row>
    <row r="2077" spans="2:3" ht="16.5" thickTop="1">
      <c r="B2077" s="41">
        <v>2074</v>
      </c>
      <c r="C2077">
        <v>1</v>
      </c>
    </row>
    <row r="2078" spans="2:3" ht="16.5" thickBot="1">
      <c r="B2078" s="50">
        <v>2075</v>
      </c>
      <c r="C2078">
        <v>1</v>
      </c>
    </row>
    <row r="2079" spans="2:3" ht="16.5" thickTop="1">
      <c r="B2079" s="41">
        <v>2076</v>
      </c>
      <c r="C2079">
        <v>2</v>
      </c>
    </row>
    <row r="2080" spans="2:3" ht="16.5" thickBot="1">
      <c r="B2080" s="50">
        <v>2077</v>
      </c>
      <c r="C2080">
        <v>1</v>
      </c>
    </row>
    <row r="2081" spans="2:3" ht="16.5" thickTop="1">
      <c r="B2081" s="41">
        <v>2078</v>
      </c>
      <c r="C2081">
        <v>1</v>
      </c>
    </row>
    <row r="2082" spans="2:3" ht="16.5" thickBot="1">
      <c r="B2082" s="50">
        <v>2079</v>
      </c>
      <c r="C2082">
        <v>1</v>
      </c>
    </row>
    <row r="2083" spans="2:3" ht="16.5" thickTop="1">
      <c r="B2083" s="41">
        <v>2080</v>
      </c>
      <c r="C2083">
        <v>1</v>
      </c>
    </row>
    <row r="2084" spans="2:3" ht="16.5" thickBot="1">
      <c r="B2084" s="50">
        <v>2081</v>
      </c>
      <c r="C2084">
        <v>1</v>
      </c>
    </row>
    <row r="2085" spans="2:3" ht="16.5" thickTop="1">
      <c r="B2085" s="41">
        <v>2082</v>
      </c>
      <c r="C2085">
        <v>1</v>
      </c>
    </row>
    <row r="2086" spans="2:3" ht="16.5" thickBot="1">
      <c r="B2086" s="50">
        <v>2083</v>
      </c>
      <c r="C2086">
        <v>1</v>
      </c>
    </row>
    <row r="2087" spans="2:3" ht="16.5" thickTop="1">
      <c r="B2087" s="41">
        <v>2084</v>
      </c>
      <c r="C2087">
        <v>1</v>
      </c>
    </row>
    <row r="2088" spans="2:3" ht="16.5" thickBot="1">
      <c r="B2088" s="50">
        <v>2085</v>
      </c>
      <c r="C2088">
        <v>1</v>
      </c>
    </row>
    <row r="2089" spans="2:3" ht="16.5" thickTop="1">
      <c r="B2089" s="41">
        <v>2086</v>
      </c>
      <c r="C2089">
        <v>1</v>
      </c>
    </row>
    <row r="2090" spans="2:3" ht="16.5" thickBot="1">
      <c r="B2090" s="50">
        <v>2087</v>
      </c>
      <c r="C2090">
        <v>1</v>
      </c>
    </row>
    <row r="2091" spans="2:3" ht="16.5" thickTop="1">
      <c r="B2091" s="41">
        <v>2088</v>
      </c>
      <c r="C2091">
        <v>1</v>
      </c>
    </row>
    <row r="2092" spans="2:3" ht="16.5" thickBot="1">
      <c r="B2092" s="50">
        <v>2089</v>
      </c>
      <c r="C2092">
        <v>1</v>
      </c>
    </row>
    <row r="2093" spans="2:3" ht="16.5" thickTop="1">
      <c r="B2093" s="41">
        <v>2090</v>
      </c>
      <c r="C2093">
        <v>2</v>
      </c>
    </row>
    <row r="2094" spans="2:3" ht="16.5" thickBot="1">
      <c r="B2094" s="50">
        <v>2091</v>
      </c>
      <c r="C2094">
        <v>3</v>
      </c>
    </row>
    <row r="2095" spans="2:3" ht="16.5" thickTop="1">
      <c r="B2095" s="41">
        <v>2092</v>
      </c>
      <c r="C2095">
        <v>2</v>
      </c>
    </row>
    <row r="2096" spans="2:3" ht="16.5" thickBot="1">
      <c r="B2096" s="50">
        <v>2093</v>
      </c>
      <c r="C2096">
        <v>2</v>
      </c>
    </row>
    <row r="2097" spans="2:3" ht="16.5" thickTop="1">
      <c r="B2097" s="41">
        <v>2094</v>
      </c>
      <c r="C2097">
        <v>2</v>
      </c>
    </row>
    <row r="2098" spans="2:3" ht="16.5" thickBot="1">
      <c r="B2098" s="50">
        <v>2095</v>
      </c>
      <c r="C2098">
        <v>1</v>
      </c>
    </row>
    <row r="2099" spans="2:3" ht="16.5" thickTop="1">
      <c r="B2099" s="41">
        <v>2096</v>
      </c>
      <c r="C2099">
        <v>1</v>
      </c>
    </row>
    <row r="2100" spans="2:3" ht="16.5" thickBot="1">
      <c r="B2100" s="50">
        <v>2097</v>
      </c>
      <c r="C2100">
        <v>1</v>
      </c>
    </row>
    <row r="2101" spans="2:3" ht="16.5" thickTop="1">
      <c r="B2101" s="41">
        <v>2098</v>
      </c>
      <c r="C2101">
        <v>1</v>
      </c>
    </row>
    <row r="2102" spans="2:3" ht="16.5" thickBot="1">
      <c r="B2102" s="50">
        <v>2099</v>
      </c>
      <c r="C2102">
        <v>1</v>
      </c>
    </row>
    <row r="2103" spans="2:3" ht="16.5" thickTop="1">
      <c r="B2103" s="41">
        <v>2100</v>
      </c>
      <c r="C2103">
        <v>2</v>
      </c>
    </row>
    <row r="2104" spans="2:3" ht="16.5" thickBot="1">
      <c r="B2104" s="50">
        <v>2101</v>
      </c>
      <c r="C2104">
        <v>1</v>
      </c>
    </row>
    <row r="2105" spans="2:3" ht="16.5" thickTop="1">
      <c r="B2105" s="41">
        <v>2102</v>
      </c>
      <c r="C2105">
        <v>1</v>
      </c>
    </row>
    <row r="2106" spans="2:3" ht="16.5" thickBot="1">
      <c r="B2106" s="50">
        <v>2103</v>
      </c>
      <c r="C2106">
        <v>3</v>
      </c>
    </row>
    <row r="2107" spans="2:3" ht="16.5" thickTop="1">
      <c r="B2107" s="41">
        <v>2104</v>
      </c>
      <c r="C2107">
        <v>1</v>
      </c>
    </row>
    <row r="2108" spans="2:3" ht="16.5" thickBot="1">
      <c r="B2108" s="50">
        <v>2105</v>
      </c>
      <c r="C2108">
        <v>2</v>
      </c>
    </row>
    <row r="2109" spans="2:3" ht="16.5" thickTop="1">
      <c r="B2109" s="41">
        <v>2106</v>
      </c>
      <c r="C2109">
        <v>1</v>
      </c>
    </row>
    <row r="2110" spans="2:3" ht="16.5" thickBot="1">
      <c r="B2110" s="50">
        <v>2107</v>
      </c>
      <c r="C2110">
        <v>1</v>
      </c>
    </row>
    <row r="2111" spans="2:3" ht="16.5" thickTop="1">
      <c r="B2111" s="41">
        <v>2108</v>
      </c>
      <c r="C2111">
        <v>1</v>
      </c>
    </row>
    <row r="2112" spans="2:3" ht="16.5" thickBot="1">
      <c r="B2112" s="50">
        <v>2109</v>
      </c>
      <c r="C2112">
        <v>1</v>
      </c>
    </row>
    <row r="2113" spans="2:3" ht="16.5" thickTop="1">
      <c r="B2113" s="41">
        <v>2110</v>
      </c>
      <c r="C2113">
        <v>1</v>
      </c>
    </row>
    <row r="2114" spans="2:3" ht="16.5" thickBot="1">
      <c r="B2114" s="50">
        <v>2111</v>
      </c>
      <c r="C2114">
        <v>1</v>
      </c>
    </row>
    <row r="2115" spans="2:3" ht="16.5" thickTop="1">
      <c r="B2115" s="41">
        <v>2112</v>
      </c>
      <c r="C2115">
        <v>1</v>
      </c>
    </row>
    <row r="2116" spans="2:3" ht="16.5" thickBot="1">
      <c r="B2116" s="50">
        <v>2113</v>
      </c>
      <c r="C2116">
        <v>1</v>
      </c>
    </row>
    <row r="2117" spans="2:3" ht="16.5" thickTop="1">
      <c r="B2117" s="41">
        <v>2114</v>
      </c>
      <c r="C2117">
        <v>1</v>
      </c>
    </row>
    <row r="2118" spans="2:3" ht="16.5" thickBot="1">
      <c r="B2118" s="50">
        <v>2115</v>
      </c>
      <c r="C2118">
        <v>1</v>
      </c>
    </row>
    <row r="2119" spans="2:3" ht="16.5" thickTop="1">
      <c r="B2119" s="41">
        <v>2116</v>
      </c>
      <c r="C2119">
        <v>2</v>
      </c>
    </row>
    <row r="2120" spans="2:3" ht="16.5" thickBot="1">
      <c r="B2120" s="50">
        <v>2117</v>
      </c>
      <c r="C2120">
        <v>2</v>
      </c>
    </row>
    <row r="2121" spans="2:3" ht="16.5" thickTop="1">
      <c r="B2121" s="41">
        <v>2118</v>
      </c>
      <c r="C2121">
        <v>1</v>
      </c>
    </row>
    <row r="2122" spans="2:3" ht="16.5" thickBot="1">
      <c r="B2122" s="50">
        <v>2119</v>
      </c>
      <c r="C2122">
        <v>1</v>
      </c>
    </row>
    <row r="2123" spans="2:3" ht="16.5" thickTop="1">
      <c r="B2123" s="41">
        <v>2120</v>
      </c>
      <c r="C2123">
        <v>1</v>
      </c>
    </row>
    <row r="2124" spans="2:3" ht="16.5" thickBot="1">
      <c r="B2124" s="50">
        <v>2121</v>
      </c>
      <c r="C2124">
        <v>1</v>
      </c>
    </row>
    <row r="2125" spans="2:3" ht="16.5" thickTop="1">
      <c r="B2125" s="41">
        <v>2122</v>
      </c>
      <c r="C2125">
        <v>1</v>
      </c>
    </row>
    <row r="2126" spans="2:3" ht="16.5" thickBot="1">
      <c r="B2126" s="50">
        <v>2123</v>
      </c>
      <c r="C2126">
        <v>1</v>
      </c>
    </row>
    <row r="2127" spans="2:3" ht="16.5" thickTop="1">
      <c r="B2127" s="41">
        <v>2124</v>
      </c>
      <c r="C2127">
        <v>1</v>
      </c>
    </row>
    <row r="2128" spans="2:3" ht="16.5" thickBot="1">
      <c r="B2128" s="50">
        <v>2125</v>
      </c>
      <c r="C2128">
        <v>1</v>
      </c>
    </row>
    <row r="2129" spans="2:3" ht="16.5" thickTop="1">
      <c r="B2129" s="41">
        <v>2126</v>
      </c>
      <c r="C2129">
        <v>1</v>
      </c>
    </row>
    <row r="2130" spans="2:3" ht="16.5" thickBot="1">
      <c r="B2130" s="50">
        <v>2127</v>
      </c>
      <c r="C2130">
        <v>1</v>
      </c>
    </row>
    <row r="2131" spans="2:3" ht="16.5" thickTop="1">
      <c r="B2131" s="41">
        <v>2128</v>
      </c>
      <c r="C2131">
        <v>1</v>
      </c>
    </row>
    <row r="2132" spans="2:3" ht="16.5" thickBot="1">
      <c r="B2132" s="50">
        <v>2129</v>
      </c>
      <c r="C2132">
        <v>1</v>
      </c>
    </row>
    <row r="2133" spans="2:3" ht="16.5" thickTop="1">
      <c r="B2133" s="41">
        <v>2130</v>
      </c>
      <c r="C2133">
        <v>1</v>
      </c>
    </row>
    <row r="2134" spans="2:3" ht="16.5" thickBot="1">
      <c r="B2134" s="50">
        <v>2131</v>
      </c>
      <c r="C2134">
        <v>1</v>
      </c>
    </row>
    <row r="2135" spans="2:3" ht="16.5" thickTop="1">
      <c r="B2135" s="41">
        <v>2132</v>
      </c>
      <c r="C2135">
        <v>1</v>
      </c>
    </row>
    <row r="2136" spans="2:3" ht="16.5" thickBot="1">
      <c r="B2136" s="50">
        <v>2133</v>
      </c>
      <c r="C2136">
        <v>1</v>
      </c>
    </row>
    <row r="2137" spans="2:3" ht="16.5" thickTop="1">
      <c r="B2137" s="41">
        <v>2134</v>
      </c>
      <c r="C2137">
        <v>1</v>
      </c>
    </row>
    <row r="2138" spans="2:3" ht="16.5" thickBot="1">
      <c r="B2138" s="50">
        <v>2135</v>
      </c>
      <c r="C2138">
        <v>2</v>
      </c>
    </row>
    <row r="2139" spans="2:3" ht="16.5" thickTop="1">
      <c r="B2139" s="41">
        <v>2136</v>
      </c>
      <c r="C2139">
        <v>1</v>
      </c>
    </row>
    <row r="2140" spans="2:3" ht="16.5" thickBot="1">
      <c r="B2140" s="50">
        <v>2137</v>
      </c>
      <c r="C2140">
        <v>1</v>
      </c>
    </row>
    <row r="2141" spans="2:3" ht="16.5" thickTop="1">
      <c r="B2141" s="41">
        <v>2138</v>
      </c>
      <c r="C2141">
        <v>3</v>
      </c>
    </row>
    <row r="2142" spans="2:3" ht="16.5" thickBot="1">
      <c r="B2142" s="50">
        <v>2139</v>
      </c>
      <c r="C2142">
        <v>1</v>
      </c>
    </row>
    <row r="2143" spans="2:3" ht="16.5" thickTop="1">
      <c r="B2143" s="41">
        <v>2140</v>
      </c>
      <c r="C2143">
        <v>1</v>
      </c>
    </row>
    <row r="2144" spans="2:3" ht="16.5" thickBot="1">
      <c r="B2144" s="50">
        <v>2141</v>
      </c>
      <c r="C2144">
        <v>2</v>
      </c>
    </row>
    <row r="2145" spans="2:3" ht="16.5" thickTop="1">
      <c r="B2145" s="41">
        <v>2142</v>
      </c>
      <c r="C2145">
        <v>1</v>
      </c>
    </row>
    <row r="2146" spans="2:3" ht="16.5" thickBot="1">
      <c r="B2146" s="50">
        <v>2143</v>
      </c>
      <c r="C2146">
        <v>1</v>
      </c>
    </row>
    <row r="2147" spans="2:3" ht="16.5" thickTop="1">
      <c r="B2147" s="41">
        <v>2144</v>
      </c>
      <c r="C2147">
        <v>1</v>
      </c>
    </row>
    <row r="2148" spans="2:3" ht="16.5" thickBot="1">
      <c r="B2148" s="50">
        <v>2145</v>
      </c>
      <c r="C2148">
        <v>1</v>
      </c>
    </row>
    <row r="2149" spans="2:3" ht="16.5" thickTop="1">
      <c r="B2149" s="41">
        <v>2146</v>
      </c>
      <c r="C2149">
        <v>1</v>
      </c>
    </row>
    <row r="2150" spans="2:3" ht="16.5" thickBot="1">
      <c r="B2150" s="50">
        <v>2147</v>
      </c>
      <c r="C2150">
        <v>1</v>
      </c>
    </row>
    <row r="2151" spans="2:3" ht="16.5" thickTop="1">
      <c r="B2151" s="41">
        <v>2148</v>
      </c>
      <c r="C2151">
        <v>1</v>
      </c>
    </row>
    <row r="2152" spans="2:3" ht="16.5" thickBot="1">
      <c r="B2152" s="50">
        <v>2149</v>
      </c>
      <c r="C2152">
        <v>1</v>
      </c>
    </row>
    <row r="2153" spans="2:3" ht="16.5" thickTop="1">
      <c r="B2153" s="41">
        <v>2150</v>
      </c>
      <c r="C2153">
        <v>1</v>
      </c>
    </row>
    <row r="2154" spans="2:3" ht="16.5" thickBot="1">
      <c r="B2154" s="50">
        <v>2151</v>
      </c>
      <c r="C2154">
        <v>1</v>
      </c>
    </row>
    <row r="2155" spans="2:3" ht="16.5" thickTop="1">
      <c r="B2155" s="41">
        <v>2152</v>
      </c>
      <c r="C2155">
        <v>1</v>
      </c>
    </row>
    <row r="2156" spans="2:3" ht="16.5" thickBot="1">
      <c r="B2156" s="50">
        <v>2153</v>
      </c>
      <c r="C2156">
        <v>1</v>
      </c>
    </row>
    <row r="2157" spans="2:3" ht="16.5" thickTop="1">
      <c r="B2157" s="41">
        <v>2154</v>
      </c>
      <c r="C2157">
        <v>2</v>
      </c>
    </row>
    <row r="2158" spans="2:3" ht="16.5" thickBot="1">
      <c r="B2158" s="50">
        <v>2155</v>
      </c>
      <c r="C2158">
        <v>1</v>
      </c>
    </row>
    <row r="2159" spans="2:3" ht="16.5" thickTop="1">
      <c r="B2159" s="41">
        <v>2156</v>
      </c>
      <c r="C2159">
        <v>1</v>
      </c>
    </row>
    <row r="2160" spans="2:3" ht="16.5" thickBot="1">
      <c r="B2160" s="50">
        <v>2157</v>
      </c>
      <c r="C2160">
        <v>1</v>
      </c>
    </row>
    <row r="2161" spans="2:3" ht="16.5" thickTop="1">
      <c r="B2161" s="41">
        <v>2158</v>
      </c>
      <c r="C2161">
        <v>1</v>
      </c>
    </row>
    <row r="2162" spans="2:3" ht="16.5" thickBot="1">
      <c r="B2162" s="50">
        <v>2159</v>
      </c>
      <c r="C2162">
        <v>1</v>
      </c>
    </row>
    <row r="2163" spans="2:3" ht="16.5" thickTop="1">
      <c r="B2163" s="41">
        <v>2160</v>
      </c>
      <c r="C2163">
        <v>1</v>
      </c>
    </row>
    <row r="2164" spans="2:3" ht="16.5" thickBot="1">
      <c r="B2164" s="50">
        <v>2161</v>
      </c>
      <c r="C2164">
        <v>1</v>
      </c>
    </row>
    <row r="2165" spans="2:3" ht="16.5" thickTop="1">
      <c r="B2165" s="41">
        <v>2162</v>
      </c>
      <c r="C2165">
        <v>1</v>
      </c>
    </row>
    <row r="2166" spans="2:3" ht="16.5" thickBot="1">
      <c r="B2166" s="50">
        <v>2163</v>
      </c>
      <c r="C2166">
        <v>2</v>
      </c>
    </row>
    <row r="2167" spans="2:3" ht="16.5" thickTop="1">
      <c r="B2167" s="41">
        <v>2164</v>
      </c>
      <c r="C2167">
        <v>1</v>
      </c>
    </row>
    <row r="2168" spans="2:3" ht="16.5" thickBot="1">
      <c r="B2168" s="50">
        <v>2165</v>
      </c>
      <c r="C2168">
        <v>1</v>
      </c>
    </row>
    <row r="2169" spans="2:3" ht="16.5" thickTop="1">
      <c r="B2169" s="41">
        <v>2166</v>
      </c>
      <c r="C2169">
        <v>2</v>
      </c>
    </row>
    <row r="2170" spans="2:3" ht="16.5" thickBot="1">
      <c r="B2170" s="50">
        <v>2167</v>
      </c>
      <c r="C2170">
        <v>1</v>
      </c>
    </row>
    <row r="2171" spans="2:3" ht="16.5" thickTop="1">
      <c r="B2171" s="41">
        <v>2168</v>
      </c>
      <c r="C2171">
        <v>1</v>
      </c>
    </row>
    <row r="2172" spans="2:3" ht="16.5" thickBot="1">
      <c r="B2172" s="50">
        <v>2169</v>
      </c>
      <c r="C2172">
        <v>2</v>
      </c>
    </row>
    <row r="2173" spans="2:3" ht="16.5" thickTop="1">
      <c r="B2173" s="41">
        <v>2170</v>
      </c>
      <c r="C2173">
        <v>3</v>
      </c>
    </row>
    <row r="2174" spans="2:3" ht="16.5" thickBot="1">
      <c r="B2174" s="50">
        <v>2171</v>
      </c>
      <c r="C2174">
        <v>1</v>
      </c>
    </row>
    <row r="2175" spans="2:3" ht="16.5" thickTop="1">
      <c r="B2175" s="41">
        <v>2172</v>
      </c>
      <c r="C2175">
        <v>1</v>
      </c>
    </row>
    <row r="2176" spans="2:3" ht="16.5" thickBot="1">
      <c r="B2176" s="50">
        <v>2173</v>
      </c>
      <c r="C2176">
        <v>1</v>
      </c>
    </row>
    <row r="2177" spans="2:3" ht="16.5" thickTop="1">
      <c r="B2177" s="41">
        <v>2174</v>
      </c>
      <c r="C2177">
        <v>1</v>
      </c>
    </row>
    <row r="2178" spans="2:3" ht="16.5" thickBot="1">
      <c r="B2178" s="50">
        <v>2175</v>
      </c>
      <c r="C2178">
        <v>1</v>
      </c>
    </row>
    <row r="2179" spans="2:3" ht="16.5" thickTop="1">
      <c r="B2179" s="41">
        <v>2176</v>
      </c>
      <c r="C2179">
        <v>1</v>
      </c>
    </row>
    <row r="2180" spans="2:3" ht="16.5" thickBot="1">
      <c r="B2180" s="50">
        <v>2177</v>
      </c>
      <c r="C2180">
        <v>1</v>
      </c>
    </row>
    <row r="2181" spans="2:3" ht="16.5" thickTop="1">
      <c r="B2181" s="41">
        <v>2178</v>
      </c>
      <c r="C2181">
        <v>2</v>
      </c>
    </row>
    <row r="2182" spans="2:3" ht="16.5" thickBot="1">
      <c r="B2182" s="50">
        <v>2179</v>
      </c>
      <c r="C2182">
        <v>2</v>
      </c>
    </row>
    <row r="2183" spans="2:3" ht="16.5" thickTop="1">
      <c r="B2183" s="41">
        <v>2180</v>
      </c>
      <c r="C2183">
        <v>2</v>
      </c>
    </row>
    <row r="2184" spans="2:3" ht="16.5" thickBot="1">
      <c r="B2184" s="50">
        <v>2181</v>
      </c>
      <c r="C2184">
        <v>2</v>
      </c>
    </row>
    <row r="2185" spans="2:3" ht="16.5" thickTop="1">
      <c r="B2185" s="41">
        <v>2182</v>
      </c>
      <c r="C2185">
        <v>1</v>
      </c>
    </row>
    <row r="2186" spans="2:3" ht="16.5" thickBot="1">
      <c r="B2186" s="50">
        <v>2183</v>
      </c>
      <c r="C2186">
        <v>1</v>
      </c>
    </row>
    <row r="2187" spans="2:3" ht="16.5" thickTop="1">
      <c r="B2187" s="41">
        <v>2184</v>
      </c>
      <c r="C2187">
        <v>1</v>
      </c>
    </row>
    <row r="2188" spans="2:3" ht="16.5" thickBot="1">
      <c r="B2188" s="50">
        <v>2185</v>
      </c>
      <c r="C2188">
        <v>1</v>
      </c>
    </row>
    <row r="2189" spans="2:3" ht="16.5" thickTop="1">
      <c r="B2189" s="41">
        <v>2186</v>
      </c>
      <c r="C2189">
        <v>1</v>
      </c>
    </row>
    <row r="2190" spans="2:3" ht="16.5" thickBot="1">
      <c r="B2190" s="50">
        <v>2187</v>
      </c>
      <c r="C2190">
        <v>1</v>
      </c>
    </row>
    <row r="2191" spans="2:3" ht="16.5" thickTop="1">
      <c r="B2191" s="41">
        <v>2188</v>
      </c>
      <c r="C2191">
        <v>1</v>
      </c>
    </row>
    <row r="2192" spans="2:3" ht="16.5" thickBot="1">
      <c r="B2192" s="50">
        <v>2189</v>
      </c>
      <c r="C2192">
        <v>1</v>
      </c>
    </row>
    <row r="2193" spans="2:3" ht="16.5" thickTop="1">
      <c r="B2193" s="41">
        <v>2190</v>
      </c>
      <c r="C2193">
        <v>1</v>
      </c>
    </row>
    <row r="2194" spans="2:3" ht="16.5" thickBot="1">
      <c r="B2194" s="50">
        <v>2191</v>
      </c>
      <c r="C2194">
        <v>1</v>
      </c>
    </row>
    <row r="2195" spans="2:3" ht="16.5" thickTop="1">
      <c r="B2195" s="41">
        <v>2192</v>
      </c>
      <c r="C2195">
        <v>1</v>
      </c>
    </row>
    <row r="2196" spans="2:3" ht="16.5" thickBot="1">
      <c r="B2196" s="50">
        <v>2193</v>
      </c>
      <c r="C2196">
        <v>1</v>
      </c>
    </row>
    <row r="2197" spans="2:3" ht="16.5" thickTop="1">
      <c r="B2197" s="41">
        <v>2194</v>
      </c>
      <c r="C2197">
        <v>1</v>
      </c>
    </row>
    <row r="2198" spans="2:3" ht="16.5" thickBot="1">
      <c r="B2198" s="50">
        <v>2195</v>
      </c>
      <c r="C2198">
        <v>1</v>
      </c>
    </row>
    <row r="2199" spans="2:3" ht="16.5" thickTop="1">
      <c r="B2199" s="41">
        <v>2196</v>
      </c>
      <c r="C2199">
        <v>1</v>
      </c>
    </row>
    <row r="2200" spans="2:3" ht="16.5" thickBot="1">
      <c r="B2200" s="50">
        <v>2197</v>
      </c>
      <c r="C2200">
        <v>1</v>
      </c>
    </row>
    <row r="2201" spans="2:3" ht="16.5" thickTop="1">
      <c r="B2201" s="41">
        <v>2198</v>
      </c>
      <c r="C2201">
        <v>1</v>
      </c>
    </row>
    <row r="2202" spans="2:3" ht="16.5" thickBot="1">
      <c r="B2202" s="50">
        <v>2199</v>
      </c>
      <c r="C2202">
        <v>1</v>
      </c>
    </row>
    <row r="2203" spans="2:3" ht="16.5" thickTop="1">
      <c r="B2203" s="41">
        <v>2200</v>
      </c>
      <c r="C2203">
        <v>1</v>
      </c>
    </row>
    <row r="2204" spans="2:3" ht="16.5" thickBot="1">
      <c r="B2204" s="50">
        <v>2201</v>
      </c>
      <c r="C2204">
        <v>2</v>
      </c>
    </row>
    <row r="2205" spans="2:3" ht="16.5" thickTop="1">
      <c r="B2205" s="41">
        <v>2202</v>
      </c>
      <c r="C2205">
        <v>1</v>
      </c>
    </row>
    <row r="2206" spans="2:3" ht="16.5" thickBot="1">
      <c r="B2206" s="50">
        <v>2203</v>
      </c>
      <c r="C2206">
        <v>1</v>
      </c>
    </row>
    <row r="2207" spans="2:3" ht="16.5" thickTop="1">
      <c r="B2207" s="41">
        <v>2204</v>
      </c>
      <c r="C2207">
        <v>2</v>
      </c>
    </row>
    <row r="2208" spans="2:3" ht="16.5" thickBot="1">
      <c r="B2208" s="50">
        <v>2205</v>
      </c>
      <c r="C2208">
        <v>2</v>
      </c>
    </row>
    <row r="2209" spans="2:3" ht="16.5" thickTop="1">
      <c r="B2209" s="41">
        <v>2206</v>
      </c>
      <c r="C2209">
        <v>2</v>
      </c>
    </row>
    <row r="2210" spans="2:3" ht="16.5" thickBot="1">
      <c r="B2210" s="50">
        <v>2207</v>
      </c>
      <c r="C2210">
        <v>2</v>
      </c>
    </row>
    <row r="2211" spans="2:3" ht="16.5" thickTop="1">
      <c r="B2211" s="41">
        <v>2208</v>
      </c>
      <c r="C2211">
        <v>2</v>
      </c>
    </row>
    <row r="2212" spans="2:3" ht="16.5" thickBot="1">
      <c r="B2212" s="50">
        <v>2209</v>
      </c>
      <c r="C2212">
        <v>1</v>
      </c>
    </row>
    <row r="2213" spans="2:3" ht="16.5" thickTop="1">
      <c r="B2213" s="41">
        <v>2210</v>
      </c>
      <c r="C2213">
        <v>2</v>
      </c>
    </row>
    <row r="2214" spans="2:3" ht="16.5" thickBot="1">
      <c r="B2214" s="50">
        <v>2211</v>
      </c>
      <c r="C2214">
        <v>2</v>
      </c>
    </row>
    <row r="2215" spans="2:3" ht="16.5" thickTop="1">
      <c r="B2215" s="41">
        <v>2212</v>
      </c>
      <c r="C2215">
        <v>2</v>
      </c>
    </row>
    <row r="2216" spans="2:3" ht="16.5" thickBot="1">
      <c r="B2216" s="50">
        <v>2213</v>
      </c>
      <c r="C2216">
        <v>1</v>
      </c>
    </row>
    <row r="2217" spans="2:3" ht="16.5" thickTop="1">
      <c r="B2217" s="41">
        <v>2214</v>
      </c>
      <c r="C2217">
        <v>2</v>
      </c>
    </row>
    <row r="2218" spans="2:3" ht="16.5" thickBot="1">
      <c r="B2218" s="50">
        <v>2215</v>
      </c>
      <c r="C2218">
        <v>2</v>
      </c>
    </row>
    <row r="2219" spans="2:3" ht="16.5" thickTop="1">
      <c r="B2219" s="41">
        <v>2216</v>
      </c>
      <c r="C2219">
        <v>1</v>
      </c>
    </row>
    <row r="2220" spans="2:3" ht="16.5" thickBot="1">
      <c r="B2220" s="50">
        <v>2217</v>
      </c>
      <c r="C2220">
        <v>3</v>
      </c>
    </row>
    <row r="2221" spans="2:3" ht="16.5" thickTop="1">
      <c r="B2221" s="41">
        <v>2218</v>
      </c>
      <c r="C2221">
        <v>3</v>
      </c>
    </row>
    <row r="2222" spans="2:3" ht="16.5" thickBot="1">
      <c r="B2222" s="50">
        <v>2219</v>
      </c>
      <c r="C2222">
        <v>1</v>
      </c>
    </row>
    <row r="2223" spans="2:3" ht="16.5" thickTop="1">
      <c r="B2223" s="41">
        <v>2220</v>
      </c>
      <c r="C2223">
        <v>1</v>
      </c>
    </row>
    <row r="2224" spans="2:3" ht="16.5" thickBot="1">
      <c r="B2224" s="50">
        <v>2221</v>
      </c>
      <c r="C2224">
        <v>3</v>
      </c>
    </row>
    <row r="2225" spans="2:3" ht="16.5" thickTop="1">
      <c r="B2225" s="41">
        <v>2222</v>
      </c>
      <c r="C2225">
        <v>1</v>
      </c>
    </row>
    <row r="2226" spans="2:3" ht="16.5" thickBot="1">
      <c r="B2226" s="50">
        <v>2223</v>
      </c>
      <c r="C2226">
        <v>1</v>
      </c>
    </row>
    <row r="2227" spans="2:3" ht="16.5" thickTop="1">
      <c r="B2227" s="41">
        <v>2224</v>
      </c>
      <c r="C2227">
        <v>2</v>
      </c>
    </row>
    <row r="2228" spans="2:3" ht="16.5" thickBot="1">
      <c r="B2228" s="50">
        <v>2225</v>
      </c>
      <c r="C2228">
        <v>1</v>
      </c>
    </row>
    <row r="2229" spans="2:3" ht="16.5" thickTop="1">
      <c r="B2229" s="41">
        <v>2226</v>
      </c>
      <c r="C2229">
        <v>2</v>
      </c>
    </row>
    <row r="2230" spans="2:3" ht="16.5" thickBot="1">
      <c r="B2230" s="50">
        <v>2227</v>
      </c>
      <c r="C2230">
        <v>2</v>
      </c>
    </row>
    <row r="2231" spans="2:3" ht="16.5" thickTop="1">
      <c r="B2231" s="41">
        <v>2228</v>
      </c>
      <c r="C2231">
        <v>1</v>
      </c>
    </row>
    <row r="2232" spans="2:3" ht="16.5" thickBot="1">
      <c r="B2232" s="50">
        <v>2229</v>
      </c>
      <c r="C2232">
        <v>2</v>
      </c>
    </row>
    <row r="2233" spans="2:3" ht="16.5" thickTop="1">
      <c r="B2233" s="41">
        <v>2230</v>
      </c>
      <c r="C2233">
        <v>2</v>
      </c>
    </row>
    <row r="2234" spans="2:3" ht="16.5" thickBot="1">
      <c r="B2234" s="50">
        <v>2231</v>
      </c>
      <c r="C2234">
        <v>3</v>
      </c>
    </row>
    <row r="2235" spans="2:3" ht="16.5" thickTop="1">
      <c r="B2235" s="41">
        <v>2232</v>
      </c>
      <c r="C2235">
        <v>2</v>
      </c>
    </row>
    <row r="2236" spans="2:3" ht="16.5" thickBot="1">
      <c r="B2236" s="50">
        <v>2233</v>
      </c>
      <c r="C2236">
        <v>1</v>
      </c>
    </row>
    <row r="2237" spans="2:3" ht="16.5" thickTop="1">
      <c r="B2237" s="41">
        <v>2234</v>
      </c>
      <c r="C2237">
        <v>2</v>
      </c>
    </row>
    <row r="2238" spans="2:3" ht="16.5" thickBot="1">
      <c r="B2238" s="50">
        <v>2235</v>
      </c>
      <c r="C2238">
        <v>2</v>
      </c>
    </row>
    <row r="2239" spans="2:3" ht="16.5" thickTop="1">
      <c r="B2239" s="41">
        <v>2236</v>
      </c>
      <c r="C2239">
        <v>1</v>
      </c>
    </row>
    <row r="2240" spans="2:3" ht="16.5" thickBot="1">
      <c r="B2240" s="50">
        <v>2237</v>
      </c>
      <c r="C2240">
        <v>2</v>
      </c>
    </row>
    <row r="2241" spans="2:3" ht="16.5" thickTop="1">
      <c r="B2241" s="41">
        <v>2238</v>
      </c>
      <c r="C2241">
        <v>1</v>
      </c>
    </row>
    <row r="2242" spans="2:3" ht="16.5" thickBot="1">
      <c r="B2242" s="50">
        <v>2239</v>
      </c>
      <c r="C2242">
        <v>1</v>
      </c>
    </row>
    <row r="2243" spans="2:3" ht="16.5" thickTop="1">
      <c r="B2243" s="41">
        <v>2240</v>
      </c>
      <c r="C2243">
        <v>1</v>
      </c>
    </row>
    <row r="2244" spans="2:3" ht="16.5" thickBot="1">
      <c r="B2244" s="50">
        <v>2241</v>
      </c>
      <c r="C2244">
        <v>1</v>
      </c>
    </row>
    <row r="2245" spans="2:3" ht="16.5" thickTop="1">
      <c r="B2245" s="41">
        <v>2242</v>
      </c>
      <c r="C2245">
        <v>1</v>
      </c>
    </row>
    <row r="2246" spans="2:3" ht="16.5" thickBot="1">
      <c r="B2246" s="50">
        <v>2243</v>
      </c>
      <c r="C2246">
        <v>1</v>
      </c>
    </row>
    <row r="2247" spans="2:3" ht="16.5" thickTop="1">
      <c r="B2247" s="41">
        <v>2244</v>
      </c>
      <c r="C2247">
        <v>2</v>
      </c>
    </row>
    <row r="2248" spans="2:3" ht="16.5" thickBot="1">
      <c r="B2248" s="50">
        <v>2245</v>
      </c>
      <c r="C2248">
        <v>2</v>
      </c>
    </row>
    <row r="2249" spans="2:3" ht="16.5" thickTop="1">
      <c r="B2249" s="41">
        <v>2246</v>
      </c>
      <c r="C2249">
        <v>2</v>
      </c>
    </row>
    <row r="2250" spans="2:3" ht="16.5" thickBot="1">
      <c r="B2250" s="50">
        <v>2247</v>
      </c>
      <c r="C2250">
        <v>2</v>
      </c>
    </row>
    <row r="2251" spans="2:3" ht="16.5" thickTop="1">
      <c r="B2251" s="41">
        <v>2248</v>
      </c>
      <c r="C2251">
        <v>2</v>
      </c>
    </row>
    <row r="2252" spans="2:3" ht="16.5" thickBot="1">
      <c r="B2252" s="50">
        <v>2249</v>
      </c>
      <c r="C2252">
        <v>2</v>
      </c>
    </row>
    <row r="2253" spans="2:3" ht="16.5" thickTop="1">
      <c r="B2253" s="41">
        <v>2250</v>
      </c>
      <c r="C2253">
        <v>3</v>
      </c>
    </row>
    <row r="2254" spans="2:3" ht="16.5" thickBot="1">
      <c r="B2254" s="50">
        <v>2251</v>
      </c>
      <c r="C2254">
        <v>2</v>
      </c>
    </row>
    <row r="2255" spans="2:3" ht="16.5" thickTop="1">
      <c r="B2255" s="41">
        <v>2252</v>
      </c>
      <c r="C2255">
        <v>1</v>
      </c>
    </row>
    <row r="2256" spans="2:3" ht="16.5" thickBot="1">
      <c r="B2256" s="50">
        <v>2253</v>
      </c>
      <c r="C2256">
        <v>2</v>
      </c>
    </row>
    <row r="2257" spans="2:3" ht="16.5" thickTop="1">
      <c r="B2257" s="41">
        <v>2254</v>
      </c>
      <c r="C2257">
        <v>1</v>
      </c>
    </row>
    <row r="2258" spans="2:3" ht="16.5" thickBot="1">
      <c r="B2258" s="50">
        <v>2255</v>
      </c>
      <c r="C2258">
        <v>1</v>
      </c>
    </row>
    <row r="2259" spans="2:3" ht="16.5" thickTop="1">
      <c r="B2259" s="41">
        <v>2256</v>
      </c>
      <c r="C2259">
        <v>1</v>
      </c>
    </row>
    <row r="2260" spans="2:3" ht="16.5" thickBot="1">
      <c r="B2260" s="50">
        <v>2257</v>
      </c>
      <c r="C2260">
        <v>1</v>
      </c>
    </row>
    <row r="2261" spans="2:3" ht="16.5" thickTop="1">
      <c r="B2261" s="41">
        <v>2258</v>
      </c>
      <c r="C2261">
        <v>1</v>
      </c>
    </row>
    <row r="2262" spans="2:3" ht="16.5" thickBot="1">
      <c r="B2262" s="50">
        <v>2259</v>
      </c>
      <c r="C2262">
        <v>1</v>
      </c>
    </row>
    <row r="2263" spans="2:3" ht="16.5" thickTop="1">
      <c r="B2263" s="41">
        <v>2260</v>
      </c>
      <c r="C2263">
        <v>3</v>
      </c>
    </row>
    <row r="2264" spans="2:3" ht="16.5" thickBot="1">
      <c r="B2264" s="50">
        <v>2261</v>
      </c>
      <c r="C2264">
        <v>2</v>
      </c>
    </row>
    <row r="2265" spans="2:3" ht="16.5" thickTop="1">
      <c r="B2265" s="41">
        <v>2262</v>
      </c>
      <c r="C2265">
        <v>2</v>
      </c>
    </row>
    <row r="2266" spans="2:3" ht="16.5" thickBot="1">
      <c r="B2266" s="50">
        <v>2263</v>
      </c>
      <c r="C2266">
        <v>1</v>
      </c>
    </row>
    <row r="2267" spans="2:3" ht="16.5" thickTop="1">
      <c r="B2267" s="41">
        <v>2264</v>
      </c>
      <c r="C2267">
        <v>1</v>
      </c>
    </row>
    <row r="2268" spans="2:3" ht="16.5" thickBot="1">
      <c r="B2268" s="50">
        <v>2265</v>
      </c>
      <c r="C2268">
        <v>2</v>
      </c>
    </row>
    <row r="2269" spans="2:3" ht="16.5" thickTop="1">
      <c r="B2269" s="41">
        <v>2266</v>
      </c>
      <c r="C2269">
        <v>1</v>
      </c>
    </row>
    <row r="2270" spans="2:3" ht="16.5" thickBot="1">
      <c r="B2270" s="50">
        <v>2267</v>
      </c>
      <c r="C2270">
        <v>2</v>
      </c>
    </row>
    <row r="2271" spans="2:3" ht="16.5" thickTop="1">
      <c r="B2271" s="41">
        <v>2268</v>
      </c>
      <c r="C2271">
        <v>3</v>
      </c>
    </row>
    <row r="2272" spans="2:3" ht="16.5" thickBot="1">
      <c r="B2272" s="50">
        <v>2269</v>
      </c>
      <c r="C2272">
        <v>3</v>
      </c>
    </row>
    <row r="2273" spans="2:3" ht="16.5" thickTop="1">
      <c r="B2273" s="41">
        <v>2270</v>
      </c>
      <c r="C2273">
        <v>1</v>
      </c>
    </row>
    <row r="2274" spans="2:3" ht="16.5" thickBot="1">
      <c r="B2274" s="50">
        <v>2271</v>
      </c>
      <c r="C2274">
        <v>2</v>
      </c>
    </row>
    <row r="2275" spans="2:3" ht="16.5" thickTop="1">
      <c r="B2275" s="41">
        <v>2272</v>
      </c>
      <c r="C2275">
        <v>1</v>
      </c>
    </row>
    <row r="2276" spans="2:3" ht="16.5" thickBot="1">
      <c r="B2276" s="50">
        <v>2273</v>
      </c>
      <c r="C2276">
        <v>1</v>
      </c>
    </row>
    <row r="2277" spans="2:3" ht="16.5" thickTop="1">
      <c r="B2277" s="41">
        <v>2274</v>
      </c>
      <c r="C2277">
        <v>1</v>
      </c>
    </row>
    <row r="2278" spans="2:3" ht="16.5" thickBot="1">
      <c r="B2278" s="50">
        <v>2275</v>
      </c>
      <c r="C2278">
        <v>1</v>
      </c>
    </row>
    <row r="2279" spans="2:3" ht="16.5" thickTop="1">
      <c r="B2279" s="41">
        <v>2276</v>
      </c>
      <c r="C2279">
        <v>2</v>
      </c>
    </row>
    <row r="2280" spans="2:3" ht="16.5" thickBot="1">
      <c r="B2280" s="50">
        <v>2277</v>
      </c>
      <c r="C2280">
        <v>1</v>
      </c>
    </row>
    <row r="2281" spans="2:3" ht="16.5" thickTop="1">
      <c r="B2281" s="41">
        <v>2278</v>
      </c>
      <c r="C2281">
        <v>1</v>
      </c>
    </row>
    <row r="2282" spans="2:3" ht="16.5" thickBot="1">
      <c r="B2282" s="50">
        <v>2279</v>
      </c>
      <c r="C2282">
        <v>1</v>
      </c>
    </row>
    <row r="2283" spans="2:3" ht="16.5" thickTop="1">
      <c r="B2283" s="41">
        <v>2280</v>
      </c>
      <c r="C2283">
        <v>2</v>
      </c>
    </row>
    <row r="2284" spans="2:3" ht="16.5" thickBot="1">
      <c r="B2284" s="50">
        <v>2281</v>
      </c>
      <c r="C2284">
        <v>1</v>
      </c>
    </row>
    <row r="2285" spans="2:3" ht="16.5" thickTop="1">
      <c r="B2285" s="41">
        <v>2282</v>
      </c>
      <c r="C2285">
        <v>1</v>
      </c>
    </row>
    <row r="2286" spans="2:3" ht="16.5" thickBot="1">
      <c r="B2286" s="50">
        <v>2283</v>
      </c>
      <c r="C2286">
        <v>1</v>
      </c>
    </row>
    <row r="2287" spans="2:3" ht="16.5" thickTop="1">
      <c r="B2287" s="41">
        <v>2284</v>
      </c>
      <c r="C2287">
        <v>1</v>
      </c>
    </row>
    <row r="2288" spans="2:3" ht="16.5" thickBot="1">
      <c r="B2288" s="50">
        <v>2285</v>
      </c>
      <c r="C2288">
        <v>1</v>
      </c>
    </row>
    <row r="2289" spans="2:3" ht="16.5" thickTop="1">
      <c r="B2289" s="41">
        <v>2286</v>
      </c>
      <c r="C2289">
        <v>1</v>
      </c>
    </row>
    <row r="2290" spans="2:3" ht="16.5" thickBot="1">
      <c r="B2290" s="50">
        <v>2287</v>
      </c>
      <c r="C2290">
        <v>1</v>
      </c>
    </row>
    <row r="2291" spans="2:3" ht="16.5" thickTop="1">
      <c r="B2291" s="41">
        <v>2288</v>
      </c>
      <c r="C2291">
        <v>2</v>
      </c>
    </row>
    <row r="2292" spans="2:3" ht="16.5" thickBot="1">
      <c r="B2292" s="50">
        <v>2289</v>
      </c>
      <c r="C2292">
        <v>1</v>
      </c>
    </row>
    <row r="2293" spans="2:3" ht="16.5" thickTop="1">
      <c r="B2293" s="41">
        <v>2290</v>
      </c>
      <c r="C2293">
        <v>1</v>
      </c>
    </row>
    <row r="2294" spans="2:3" ht="16.5" thickBot="1">
      <c r="B2294" s="50">
        <v>2291</v>
      </c>
      <c r="C2294">
        <v>1</v>
      </c>
    </row>
    <row r="2295" spans="2:3" ht="16.5" thickTop="1">
      <c r="B2295" s="41">
        <v>2292</v>
      </c>
      <c r="C2295">
        <v>2</v>
      </c>
    </row>
    <row r="2296" spans="2:3" ht="16.5" thickBot="1">
      <c r="B2296" s="50">
        <v>2293</v>
      </c>
      <c r="C2296">
        <v>2</v>
      </c>
    </row>
    <row r="2297" spans="2:3" ht="16.5" thickTop="1">
      <c r="B2297" s="41">
        <v>2294</v>
      </c>
      <c r="C2297">
        <v>1</v>
      </c>
    </row>
    <row r="2298" spans="2:3" ht="16.5" thickBot="1">
      <c r="B2298" s="50">
        <v>2295</v>
      </c>
      <c r="C2298">
        <v>1</v>
      </c>
    </row>
    <row r="2299" spans="2:3" ht="16.5" thickTop="1">
      <c r="B2299" s="41">
        <v>2296</v>
      </c>
      <c r="C2299">
        <v>1</v>
      </c>
    </row>
    <row r="2300" spans="2:3" ht="16.5" thickBot="1">
      <c r="B2300" s="50">
        <v>2297</v>
      </c>
      <c r="C2300">
        <v>1</v>
      </c>
    </row>
    <row r="2301" spans="2:3" ht="16.5" thickTop="1">
      <c r="B2301" s="41">
        <v>2298</v>
      </c>
      <c r="C2301">
        <v>2</v>
      </c>
    </row>
    <row r="2302" spans="2:3" ht="16.5" thickBot="1">
      <c r="B2302" s="50">
        <v>2299</v>
      </c>
      <c r="C2302">
        <v>2</v>
      </c>
    </row>
    <row r="2303" spans="2:3" ht="16.5" thickTop="1">
      <c r="B2303" s="41">
        <v>2300</v>
      </c>
      <c r="C2303">
        <v>1</v>
      </c>
    </row>
    <row r="2304" spans="2:3" ht="16.5" thickBot="1">
      <c r="B2304" s="50">
        <v>2301</v>
      </c>
      <c r="C2304">
        <v>1</v>
      </c>
    </row>
    <row r="2305" spans="2:3" ht="16.5" thickTop="1">
      <c r="B2305" s="41">
        <v>2302</v>
      </c>
      <c r="C2305">
        <v>1</v>
      </c>
    </row>
    <row r="2306" spans="2:3" ht="16.5" thickBot="1">
      <c r="B2306" s="50">
        <v>2303</v>
      </c>
      <c r="C2306">
        <v>1</v>
      </c>
    </row>
    <row r="2307" spans="2:3" ht="16.5" thickTop="1">
      <c r="B2307" s="41">
        <v>2304</v>
      </c>
      <c r="C2307">
        <v>1</v>
      </c>
    </row>
    <row r="2308" spans="2:3" ht="16.5" thickBot="1">
      <c r="B2308" s="50">
        <v>2305</v>
      </c>
      <c r="C2308">
        <v>1</v>
      </c>
    </row>
    <row r="2309" spans="2:3" ht="16.5" thickTop="1">
      <c r="B2309" s="41">
        <v>2306</v>
      </c>
      <c r="C2309">
        <v>1</v>
      </c>
    </row>
    <row r="2310" spans="2:3" ht="16.5" thickBot="1">
      <c r="B2310" s="50">
        <v>2307</v>
      </c>
      <c r="C2310">
        <v>1</v>
      </c>
    </row>
    <row r="2311" spans="2:3" ht="16.5" thickTop="1">
      <c r="B2311" s="41">
        <v>2308</v>
      </c>
      <c r="C2311">
        <v>1</v>
      </c>
    </row>
    <row r="2312" spans="2:3" ht="16.5" thickBot="1">
      <c r="B2312" s="50">
        <v>2309</v>
      </c>
      <c r="C2312">
        <v>1</v>
      </c>
    </row>
    <row r="2313" spans="2:3" ht="16.5" thickTop="1">
      <c r="B2313" s="41">
        <v>2310</v>
      </c>
      <c r="C2313">
        <v>1</v>
      </c>
    </row>
    <row r="2314" spans="2:3" ht="16.5" thickBot="1">
      <c r="B2314" s="50">
        <v>2311</v>
      </c>
      <c r="C2314">
        <v>1</v>
      </c>
    </row>
    <row r="2315" spans="2:3" ht="16.5" thickTop="1">
      <c r="B2315" s="41">
        <v>2312</v>
      </c>
      <c r="C2315">
        <v>1</v>
      </c>
    </row>
    <row r="2316" spans="2:3" ht="16.5" thickBot="1">
      <c r="B2316" s="50">
        <v>2313</v>
      </c>
      <c r="C2316">
        <v>1</v>
      </c>
    </row>
    <row r="2317" spans="2:3" ht="16.5" thickTop="1">
      <c r="B2317" s="41">
        <v>2314</v>
      </c>
      <c r="C2317">
        <v>1</v>
      </c>
    </row>
    <row r="2318" spans="2:3" ht="16.5" thickBot="1">
      <c r="B2318" s="50">
        <v>2315</v>
      </c>
      <c r="C2318">
        <v>1</v>
      </c>
    </row>
    <row r="2319" spans="2:3" ht="16.5" thickTop="1">
      <c r="B2319" s="41">
        <v>2316</v>
      </c>
      <c r="C2319">
        <v>1</v>
      </c>
    </row>
    <row r="2320" spans="2:3" ht="16.5" thickBot="1">
      <c r="B2320" s="50">
        <v>2317</v>
      </c>
      <c r="C2320">
        <v>1</v>
      </c>
    </row>
    <row r="2321" spans="2:3" ht="16.5" thickTop="1">
      <c r="B2321" s="41">
        <v>2318</v>
      </c>
      <c r="C2321">
        <v>1</v>
      </c>
    </row>
    <row r="2322" spans="2:3" ht="16.5" thickBot="1">
      <c r="B2322" s="50">
        <v>2319</v>
      </c>
      <c r="C2322">
        <v>1</v>
      </c>
    </row>
    <row r="2323" spans="2:3" ht="16.5" thickTop="1">
      <c r="B2323" s="41">
        <v>2320</v>
      </c>
      <c r="C2323">
        <v>2</v>
      </c>
    </row>
    <row r="2324" spans="2:3" ht="16.5" thickBot="1">
      <c r="B2324" s="50">
        <v>2321</v>
      </c>
      <c r="C2324">
        <v>1</v>
      </c>
    </row>
    <row r="2325" spans="2:3" ht="16.5" thickTop="1">
      <c r="B2325" s="41">
        <v>2322</v>
      </c>
      <c r="C2325">
        <v>1</v>
      </c>
    </row>
    <row r="2326" spans="2:3" ht="16.5" thickBot="1">
      <c r="B2326" s="50">
        <v>2323</v>
      </c>
      <c r="C2326">
        <v>2</v>
      </c>
    </row>
    <row r="2327" spans="2:3" ht="16.5" thickTop="1">
      <c r="B2327" s="41">
        <v>2324</v>
      </c>
      <c r="C2327">
        <v>2</v>
      </c>
    </row>
    <row r="2328" spans="2:3" ht="16.5" thickBot="1">
      <c r="B2328" s="50">
        <v>2325</v>
      </c>
      <c r="C2328">
        <v>1</v>
      </c>
    </row>
    <row r="2329" spans="2:3" ht="16.5" thickTop="1">
      <c r="B2329" s="41">
        <v>2326</v>
      </c>
      <c r="C2329">
        <v>1</v>
      </c>
    </row>
    <row r="2330" spans="2:3" ht="16.5" thickBot="1">
      <c r="B2330" s="50">
        <v>2327</v>
      </c>
      <c r="C2330">
        <v>1</v>
      </c>
    </row>
    <row r="2331" spans="2:3" ht="16.5" thickTop="1">
      <c r="B2331" s="41">
        <v>2328</v>
      </c>
      <c r="C2331">
        <v>1</v>
      </c>
    </row>
    <row r="2332" spans="2:3" ht="16.5" thickBot="1">
      <c r="B2332" s="50">
        <v>2329</v>
      </c>
      <c r="C2332">
        <v>1</v>
      </c>
    </row>
    <row r="2333" spans="2:3" ht="16.5" thickTop="1">
      <c r="B2333" s="41">
        <v>2330</v>
      </c>
      <c r="C2333">
        <v>2</v>
      </c>
    </row>
    <row r="2334" spans="2:3" ht="16.5" thickBot="1">
      <c r="B2334" s="50">
        <v>2331</v>
      </c>
      <c r="C2334">
        <v>1</v>
      </c>
    </row>
    <row r="2335" spans="2:3" ht="16.5" thickTop="1">
      <c r="B2335" s="41">
        <v>2332</v>
      </c>
      <c r="C2335">
        <v>1</v>
      </c>
    </row>
    <row r="2336" spans="2:3" ht="16.5" thickBot="1">
      <c r="B2336" s="50">
        <v>2333</v>
      </c>
      <c r="C2336">
        <v>1</v>
      </c>
    </row>
    <row r="2337" spans="2:3" ht="16.5" thickTop="1">
      <c r="B2337" s="41">
        <v>2334</v>
      </c>
      <c r="C2337">
        <v>2</v>
      </c>
    </row>
    <row r="2338" spans="2:3" ht="16.5" thickBot="1">
      <c r="B2338" s="50">
        <v>2335</v>
      </c>
      <c r="C2338">
        <v>2</v>
      </c>
    </row>
    <row r="2339" spans="2:3" ht="16.5" thickTop="1">
      <c r="B2339" s="41">
        <v>2336</v>
      </c>
      <c r="C2339">
        <v>1</v>
      </c>
    </row>
    <row r="2340" spans="2:3" ht="16.5" thickBot="1">
      <c r="B2340" s="50">
        <v>2337</v>
      </c>
      <c r="C2340">
        <v>1</v>
      </c>
    </row>
    <row r="2341" spans="2:3" ht="16.5" thickTop="1">
      <c r="B2341" s="41">
        <v>2338</v>
      </c>
      <c r="C2341">
        <v>2</v>
      </c>
    </row>
    <row r="2342" spans="2:3" ht="16.5" thickBot="1">
      <c r="B2342" s="50">
        <v>2339</v>
      </c>
      <c r="C2342">
        <v>1</v>
      </c>
    </row>
    <row r="2343" spans="2:3" ht="16.5" thickTop="1">
      <c r="B2343" s="41">
        <v>2340</v>
      </c>
      <c r="C2343">
        <v>2</v>
      </c>
    </row>
    <row r="2344" spans="2:3" ht="16.5" thickBot="1">
      <c r="B2344" s="50">
        <v>2341</v>
      </c>
      <c r="C2344">
        <v>1</v>
      </c>
    </row>
    <row r="2345" spans="2:3" ht="16.5" thickTop="1">
      <c r="B2345" s="41">
        <v>2342</v>
      </c>
      <c r="C2345">
        <v>1</v>
      </c>
    </row>
    <row r="2346" spans="2:3" ht="16.5" thickBot="1">
      <c r="B2346" s="50">
        <v>2343</v>
      </c>
      <c r="C2346">
        <v>1</v>
      </c>
    </row>
    <row r="2347" spans="2:3" ht="16.5" thickTop="1">
      <c r="B2347" s="41">
        <v>2344</v>
      </c>
      <c r="C2347">
        <v>1</v>
      </c>
    </row>
    <row r="2348" spans="2:3" ht="16.5" thickBot="1">
      <c r="B2348" s="50">
        <v>2345</v>
      </c>
      <c r="C2348">
        <v>1</v>
      </c>
    </row>
    <row r="2349" spans="2:3" ht="16.5" thickTop="1">
      <c r="B2349" s="41">
        <v>2346</v>
      </c>
      <c r="C2349">
        <v>1</v>
      </c>
    </row>
    <row r="2350" spans="2:3" ht="16.5" thickBot="1">
      <c r="B2350" s="50">
        <v>2347</v>
      </c>
      <c r="C2350">
        <v>1</v>
      </c>
    </row>
    <row r="2351" spans="2:3" ht="16.5" thickTop="1">
      <c r="B2351" s="41">
        <v>2348</v>
      </c>
      <c r="C2351">
        <v>1</v>
      </c>
    </row>
    <row r="2352" spans="2:3" ht="16.5" thickBot="1">
      <c r="B2352" s="50">
        <v>2349</v>
      </c>
      <c r="C2352">
        <v>1</v>
      </c>
    </row>
    <row r="2353" spans="2:3" ht="16.5" thickTop="1">
      <c r="B2353" s="41">
        <v>2350</v>
      </c>
      <c r="C2353">
        <v>1</v>
      </c>
    </row>
    <row r="2354" spans="2:3" ht="16.5" thickBot="1">
      <c r="B2354" s="50">
        <v>2351</v>
      </c>
      <c r="C2354">
        <v>1</v>
      </c>
    </row>
    <row r="2355" spans="2:3" ht="16.5" thickTop="1">
      <c r="B2355" s="41">
        <v>2352</v>
      </c>
      <c r="C2355">
        <v>1</v>
      </c>
    </row>
    <row r="2356" spans="2:3" ht="16.5" thickBot="1">
      <c r="B2356" s="50">
        <v>2353</v>
      </c>
      <c r="C2356">
        <v>2</v>
      </c>
    </row>
    <row r="2357" spans="2:3" ht="16.5" thickTop="1">
      <c r="B2357" s="41">
        <v>2354</v>
      </c>
      <c r="C2357">
        <v>2</v>
      </c>
    </row>
    <row r="2358" spans="2:3" ht="16.5" thickBot="1">
      <c r="B2358" s="50">
        <v>2355</v>
      </c>
      <c r="C2358">
        <v>1</v>
      </c>
    </row>
    <row r="2359" spans="2:3" ht="16.5" thickTop="1">
      <c r="B2359" s="41">
        <v>2356</v>
      </c>
      <c r="C2359">
        <v>3</v>
      </c>
    </row>
    <row r="2360" spans="2:3" ht="16.5" thickBot="1">
      <c r="B2360" s="50">
        <v>2357</v>
      </c>
      <c r="C2360">
        <v>1</v>
      </c>
    </row>
    <row r="2361" spans="2:3" ht="16.5" thickTop="1">
      <c r="B2361" s="41">
        <v>2358</v>
      </c>
      <c r="C2361">
        <v>1</v>
      </c>
    </row>
    <row r="2362" spans="2:3" ht="16.5" thickBot="1">
      <c r="B2362" s="50">
        <v>2359</v>
      </c>
      <c r="C2362">
        <v>1</v>
      </c>
    </row>
    <row r="2363" spans="2:3" ht="16.5" thickTop="1">
      <c r="B2363" s="41">
        <v>2360</v>
      </c>
      <c r="C2363">
        <v>2</v>
      </c>
    </row>
    <row r="2364" spans="2:3" ht="16.5" thickBot="1">
      <c r="B2364" s="50">
        <v>2361</v>
      </c>
      <c r="C2364">
        <v>1</v>
      </c>
    </row>
    <row r="2365" spans="2:3" ht="16.5" thickTop="1">
      <c r="B2365" s="41">
        <v>2362</v>
      </c>
      <c r="C2365">
        <v>1</v>
      </c>
    </row>
    <row r="2366" spans="2:3" ht="16.5" thickBot="1">
      <c r="B2366" s="50">
        <v>2363</v>
      </c>
      <c r="C2366">
        <v>2</v>
      </c>
    </row>
    <row r="2367" spans="2:3" ht="16.5" thickTop="1">
      <c r="B2367" s="41">
        <v>2364</v>
      </c>
      <c r="C2367">
        <v>1</v>
      </c>
    </row>
    <row r="2368" spans="2:3" ht="16.5" thickBot="1">
      <c r="B2368" s="50">
        <v>2365</v>
      </c>
      <c r="C2368">
        <v>1</v>
      </c>
    </row>
    <row r="2369" spans="2:3" ht="16.5" thickTop="1">
      <c r="B2369" s="41">
        <v>2366</v>
      </c>
      <c r="C2369">
        <v>1</v>
      </c>
    </row>
    <row r="2370" spans="2:3" ht="16.5" thickBot="1">
      <c r="B2370" s="50">
        <v>2367</v>
      </c>
      <c r="C2370">
        <v>1</v>
      </c>
    </row>
    <row r="2371" spans="2:3" ht="16.5" thickTop="1">
      <c r="B2371" s="41">
        <v>2368</v>
      </c>
      <c r="C2371">
        <v>1</v>
      </c>
    </row>
    <row r="2372" spans="2:3" ht="16.5" thickBot="1">
      <c r="B2372" s="50">
        <v>2369</v>
      </c>
      <c r="C2372">
        <v>1</v>
      </c>
    </row>
    <row r="2373" spans="2:3" ht="16.5" thickTop="1">
      <c r="B2373" s="41">
        <v>2370</v>
      </c>
      <c r="C2373">
        <v>1</v>
      </c>
    </row>
    <row r="2374" spans="2:3" ht="16.5" thickBot="1">
      <c r="B2374" s="50">
        <v>2371</v>
      </c>
      <c r="C2374">
        <v>2</v>
      </c>
    </row>
    <row r="2375" spans="2:3" ht="16.5" thickTop="1">
      <c r="B2375" s="41">
        <v>2372</v>
      </c>
      <c r="C2375">
        <v>2</v>
      </c>
    </row>
    <row r="2376" spans="2:3" ht="16.5" thickBot="1">
      <c r="B2376" s="50">
        <v>2373</v>
      </c>
      <c r="C2376">
        <v>2</v>
      </c>
    </row>
    <row r="2377" spans="2:3" ht="16.5" thickTop="1">
      <c r="B2377" s="41">
        <v>2374</v>
      </c>
      <c r="C2377">
        <v>2</v>
      </c>
    </row>
    <row r="2378" spans="2:3" ht="16.5" thickBot="1">
      <c r="B2378" s="50">
        <v>2375</v>
      </c>
      <c r="C2378">
        <v>2</v>
      </c>
    </row>
    <row r="2379" spans="2:3" ht="16.5" thickTop="1">
      <c r="B2379" s="41">
        <v>2376</v>
      </c>
      <c r="C2379">
        <v>1</v>
      </c>
    </row>
    <row r="2380" spans="2:3" ht="16.5" thickBot="1">
      <c r="B2380" s="50">
        <v>2377</v>
      </c>
      <c r="C2380">
        <v>1</v>
      </c>
    </row>
    <row r="2381" spans="2:3" ht="16.5" thickTop="1">
      <c r="B2381" s="41">
        <v>2378</v>
      </c>
      <c r="C2381">
        <v>1</v>
      </c>
    </row>
    <row r="2382" spans="2:3" ht="16.5" thickBot="1">
      <c r="B2382" s="50">
        <v>2379</v>
      </c>
      <c r="C2382">
        <v>2</v>
      </c>
    </row>
    <row r="2383" spans="2:3" ht="16.5" thickTop="1">
      <c r="B2383" s="41">
        <v>2380</v>
      </c>
      <c r="C2383">
        <v>1</v>
      </c>
    </row>
    <row r="2384" spans="2:3" ht="16.5" thickBot="1">
      <c r="B2384" s="50">
        <v>2381</v>
      </c>
      <c r="C2384">
        <v>1</v>
      </c>
    </row>
    <row r="2385" spans="2:3" ht="16.5" thickTop="1">
      <c r="B2385" s="41">
        <v>2382</v>
      </c>
      <c r="C2385">
        <v>1</v>
      </c>
    </row>
    <row r="2386" spans="2:3" ht="16.5" thickBot="1">
      <c r="B2386" s="50">
        <v>2383</v>
      </c>
      <c r="C2386">
        <v>1</v>
      </c>
    </row>
    <row r="2387" spans="2:3" ht="16.5" thickTop="1">
      <c r="B2387" s="41">
        <v>2384</v>
      </c>
      <c r="C2387">
        <v>1</v>
      </c>
    </row>
    <row r="2388" spans="2:3" ht="16.5" thickBot="1">
      <c r="B2388" s="50">
        <v>2385</v>
      </c>
      <c r="C2388">
        <v>1</v>
      </c>
    </row>
    <row r="2389" spans="2:3" ht="16.5" thickTop="1">
      <c r="B2389" s="41">
        <v>2386</v>
      </c>
      <c r="C2389">
        <v>1</v>
      </c>
    </row>
    <row r="2390" spans="2:3" ht="16.5" thickBot="1">
      <c r="B2390" s="50">
        <v>2387</v>
      </c>
      <c r="C2390">
        <v>1</v>
      </c>
    </row>
    <row r="2391" spans="2:3" ht="16.5" thickTop="1">
      <c r="B2391" s="41">
        <v>2388</v>
      </c>
      <c r="C2391">
        <v>2</v>
      </c>
    </row>
    <row r="2392" spans="2:3" ht="16.5" thickBot="1">
      <c r="B2392" s="50">
        <v>2389</v>
      </c>
      <c r="C2392">
        <v>1</v>
      </c>
    </row>
    <row r="2393" spans="2:3" ht="16.5" thickTop="1">
      <c r="B2393" s="41">
        <v>2390</v>
      </c>
      <c r="C2393">
        <v>2</v>
      </c>
    </row>
    <row r="2394" spans="2:3" ht="16.5" thickBot="1">
      <c r="B2394" s="50">
        <v>2391</v>
      </c>
      <c r="C2394">
        <v>2</v>
      </c>
    </row>
    <row r="2395" spans="2:3" ht="16.5" thickTop="1">
      <c r="B2395" s="41">
        <v>2392</v>
      </c>
      <c r="C2395">
        <v>1</v>
      </c>
    </row>
    <row r="2396" spans="2:3" ht="16.5" thickBot="1">
      <c r="B2396" s="50">
        <v>2393</v>
      </c>
      <c r="C2396">
        <v>1</v>
      </c>
    </row>
    <row r="2397" spans="2:3" ht="16.5" thickTop="1">
      <c r="B2397" s="41">
        <v>2394</v>
      </c>
      <c r="C2397">
        <v>1</v>
      </c>
    </row>
    <row r="2398" spans="2:3" ht="16.5" thickBot="1">
      <c r="B2398" s="50">
        <v>2395</v>
      </c>
      <c r="C2398">
        <v>2</v>
      </c>
    </row>
    <row r="2399" spans="2:3" ht="16.5" thickTop="1">
      <c r="B2399" s="41">
        <v>2396</v>
      </c>
      <c r="C2399">
        <v>2</v>
      </c>
    </row>
    <row r="2400" spans="2:3" ht="16.5" thickBot="1">
      <c r="B2400" s="50">
        <v>2397</v>
      </c>
      <c r="C2400">
        <v>1</v>
      </c>
    </row>
    <row r="2401" spans="2:3" ht="16.5" thickTop="1">
      <c r="B2401" s="41">
        <v>2398</v>
      </c>
      <c r="C2401">
        <v>1</v>
      </c>
    </row>
    <row r="2402" spans="2:3" ht="16.5" thickBot="1">
      <c r="B2402" s="50">
        <v>2399</v>
      </c>
      <c r="C2402">
        <v>1</v>
      </c>
    </row>
    <row r="2403" spans="2:3" ht="16.5" thickTop="1">
      <c r="B2403" s="41">
        <v>2400</v>
      </c>
      <c r="C2403">
        <v>1</v>
      </c>
    </row>
    <row r="2404" spans="2:3" ht="16.5" thickBot="1">
      <c r="B2404" s="50">
        <v>2401</v>
      </c>
      <c r="C2404">
        <v>1</v>
      </c>
    </row>
    <row r="2405" spans="2:3" ht="16.5" thickTop="1">
      <c r="B2405" s="41">
        <v>2402</v>
      </c>
      <c r="C2405">
        <v>2</v>
      </c>
    </row>
    <row r="2406" spans="2:3" ht="16.5" thickBot="1">
      <c r="B2406" s="50">
        <v>2403</v>
      </c>
      <c r="C2406">
        <v>3</v>
      </c>
    </row>
    <row r="2407" spans="2:3" ht="16.5" thickTop="1">
      <c r="B2407" s="41">
        <v>2404</v>
      </c>
      <c r="C2407">
        <v>3</v>
      </c>
    </row>
    <row r="2408" spans="2:3" ht="16.5" thickBot="1">
      <c r="B2408" s="50">
        <v>2405</v>
      </c>
      <c r="C2408">
        <v>1</v>
      </c>
    </row>
    <row r="2409" spans="2:3" ht="16.5" thickTop="1">
      <c r="B2409" s="41">
        <v>2406</v>
      </c>
      <c r="C2409">
        <v>1</v>
      </c>
    </row>
    <row r="2410" spans="2:3" ht="16.5" thickBot="1">
      <c r="B2410" s="50">
        <v>2407</v>
      </c>
      <c r="C2410">
        <v>1</v>
      </c>
    </row>
    <row r="2411" spans="2:3" ht="16.5" thickTop="1">
      <c r="B2411" s="41">
        <v>2408</v>
      </c>
      <c r="C2411">
        <v>1</v>
      </c>
    </row>
    <row r="2412" spans="2:3" ht="16.5" thickBot="1">
      <c r="B2412" s="50">
        <v>2409</v>
      </c>
      <c r="C2412">
        <v>1</v>
      </c>
    </row>
    <row r="2413" spans="2:3" ht="16.5" thickTop="1">
      <c r="B2413" s="41">
        <v>2410</v>
      </c>
      <c r="C2413">
        <v>1</v>
      </c>
    </row>
    <row r="2414" spans="2:3" ht="16.5" thickBot="1">
      <c r="B2414" s="50">
        <v>2411</v>
      </c>
      <c r="C2414">
        <v>1</v>
      </c>
    </row>
    <row r="2415" spans="2:3" ht="16.5" thickTop="1">
      <c r="B2415" s="41">
        <v>2412</v>
      </c>
      <c r="C2415">
        <v>1</v>
      </c>
    </row>
    <row r="2416" spans="2:3" ht="16.5" thickBot="1">
      <c r="B2416" s="50">
        <v>2413</v>
      </c>
      <c r="C2416">
        <v>1</v>
      </c>
    </row>
    <row r="2417" spans="2:3" ht="16.5" thickTop="1">
      <c r="B2417" s="41">
        <v>2414</v>
      </c>
      <c r="C2417">
        <v>2</v>
      </c>
    </row>
    <row r="2418" spans="2:3" ht="16.5" thickBot="1">
      <c r="B2418" s="50">
        <v>2415</v>
      </c>
      <c r="C2418">
        <v>2</v>
      </c>
    </row>
    <row r="2419" spans="2:3" ht="16.5" thickTop="1">
      <c r="B2419" s="41">
        <v>2416</v>
      </c>
      <c r="C2419">
        <v>1</v>
      </c>
    </row>
    <row r="2420" spans="2:3" ht="16.5" thickBot="1">
      <c r="B2420" s="50">
        <v>2417</v>
      </c>
      <c r="C2420">
        <v>1</v>
      </c>
    </row>
    <row r="2421" spans="2:3" ht="16.5" thickTop="1">
      <c r="B2421" s="41">
        <v>2418</v>
      </c>
      <c r="C2421">
        <v>1</v>
      </c>
    </row>
    <row r="2422" spans="2:3" ht="16.5" thickBot="1">
      <c r="B2422" s="50">
        <v>2419</v>
      </c>
      <c r="C2422">
        <v>2</v>
      </c>
    </row>
    <row r="2423" spans="2:3" ht="16.5" thickTop="1">
      <c r="B2423" s="41">
        <v>2420</v>
      </c>
      <c r="C2423">
        <v>2</v>
      </c>
    </row>
    <row r="2424" spans="2:3" ht="16.5" thickBot="1">
      <c r="B2424" s="50">
        <v>2421</v>
      </c>
      <c r="C2424">
        <v>2</v>
      </c>
    </row>
    <row r="2425" spans="2:3" ht="16.5" thickTop="1">
      <c r="B2425" s="41">
        <v>2422</v>
      </c>
      <c r="C2425">
        <v>1</v>
      </c>
    </row>
    <row r="2426" spans="2:3" ht="16.5" thickBot="1">
      <c r="B2426" s="50">
        <v>2423</v>
      </c>
      <c r="C2426">
        <v>1</v>
      </c>
    </row>
    <row r="2427" spans="2:3" ht="16.5" thickTop="1">
      <c r="B2427" s="41">
        <v>2424</v>
      </c>
      <c r="C2427">
        <v>1</v>
      </c>
    </row>
    <row r="2428" spans="2:3" ht="16.5" thickBot="1">
      <c r="B2428" s="50">
        <v>2425</v>
      </c>
      <c r="C2428">
        <v>1</v>
      </c>
    </row>
    <row r="2429" spans="2:3" ht="16.5" thickTop="1">
      <c r="B2429" s="41">
        <v>2426</v>
      </c>
      <c r="C2429">
        <v>2</v>
      </c>
    </row>
    <row r="2430" spans="2:3" ht="16.5" thickBot="1">
      <c r="B2430" s="50">
        <v>2427</v>
      </c>
      <c r="C2430">
        <v>1</v>
      </c>
    </row>
    <row r="2431" spans="2:3" ht="16.5" thickTop="1">
      <c r="B2431" s="41">
        <v>2428</v>
      </c>
      <c r="C2431">
        <v>1</v>
      </c>
    </row>
    <row r="2432" spans="2:3" ht="16.5" thickBot="1">
      <c r="B2432" s="50">
        <v>2429</v>
      </c>
      <c r="C2432">
        <v>1</v>
      </c>
    </row>
    <row r="2433" spans="2:3" ht="16.5" thickTop="1">
      <c r="B2433" s="41">
        <v>2430</v>
      </c>
      <c r="C2433">
        <v>3</v>
      </c>
    </row>
    <row r="2434" spans="2:3" ht="16.5" thickBot="1">
      <c r="B2434" s="50">
        <v>2431</v>
      </c>
      <c r="C2434">
        <v>1</v>
      </c>
    </row>
    <row r="2435" spans="2:3" ht="16.5" thickTop="1">
      <c r="B2435" s="41">
        <v>2432</v>
      </c>
      <c r="C2435">
        <v>1</v>
      </c>
    </row>
    <row r="2436" spans="2:3" ht="16.5" thickBot="1">
      <c r="B2436" s="50">
        <v>2433</v>
      </c>
      <c r="C2436">
        <v>1</v>
      </c>
    </row>
    <row r="2437" spans="2:3" ht="16.5" thickTop="1">
      <c r="B2437" s="41">
        <v>2434</v>
      </c>
      <c r="C2437">
        <v>1</v>
      </c>
    </row>
    <row r="2438" spans="2:3" ht="16.5" thickBot="1">
      <c r="B2438" s="50">
        <v>2435</v>
      </c>
      <c r="C2438">
        <v>1</v>
      </c>
    </row>
    <row r="2439" spans="2:3" ht="16.5" thickTop="1">
      <c r="B2439" s="41">
        <v>2436</v>
      </c>
      <c r="C2439">
        <v>1</v>
      </c>
    </row>
    <row r="2440" spans="2:3" ht="16.5" thickBot="1">
      <c r="B2440" s="50">
        <v>2437</v>
      </c>
      <c r="C2440">
        <v>1</v>
      </c>
    </row>
    <row r="2441" spans="2:3" ht="16.5" thickTop="1">
      <c r="B2441" s="41">
        <v>2438</v>
      </c>
      <c r="C2441">
        <v>2</v>
      </c>
    </row>
    <row r="2442" spans="2:3" ht="16.5" thickBot="1">
      <c r="B2442" s="50">
        <v>2439</v>
      </c>
      <c r="C2442">
        <v>1</v>
      </c>
    </row>
    <row r="2443" spans="2:3" ht="16.5" thickTop="1">
      <c r="B2443" s="41">
        <v>2440</v>
      </c>
      <c r="C2443">
        <v>1</v>
      </c>
    </row>
    <row r="2444" spans="2:3" ht="16.5" thickBot="1">
      <c r="B2444" s="50">
        <v>2441</v>
      </c>
      <c r="C2444">
        <v>2</v>
      </c>
    </row>
    <row r="2445" spans="2:3" ht="16.5" thickTop="1">
      <c r="B2445" s="41">
        <v>2442</v>
      </c>
      <c r="C2445">
        <v>1</v>
      </c>
    </row>
    <row r="2446" spans="2:3" ht="16.5" thickBot="1">
      <c r="B2446" s="50">
        <v>2443</v>
      </c>
      <c r="C2446">
        <v>2</v>
      </c>
    </row>
    <row r="2447" spans="2:3" ht="16.5" thickTop="1">
      <c r="B2447" s="41">
        <v>2444</v>
      </c>
      <c r="C2447">
        <v>2</v>
      </c>
    </row>
    <row r="2448" spans="2:3" ht="16.5" thickBot="1">
      <c r="B2448" s="50">
        <v>2445</v>
      </c>
      <c r="C2448">
        <v>2</v>
      </c>
    </row>
    <row r="2449" spans="2:3" ht="16.5" thickTop="1">
      <c r="B2449" s="41">
        <v>2446</v>
      </c>
      <c r="C2449">
        <v>2</v>
      </c>
    </row>
    <row r="2450" spans="2:3" ht="16.5" thickBot="1">
      <c r="B2450" s="50">
        <v>2447</v>
      </c>
      <c r="C2450">
        <v>2</v>
      </c>
    </row>
    <row r="2451" spans="2:3" ht="16.5" thickTop="1">
      <c r="B2451" s="41">
        <v>2448</v>
      </c>
      <c r="C2451">
        <v>2</v>
      </c>
    </row>
    <row r="2452" spans="2:3" ht="16.5" thickBot="1">
      <c r="B2452" s="50">
        <v>2449</v>
      </c>
      <c r="C2452">
        <v>2</v>
      </c>
    </row>
    <row r="2453" spans="2:3" ht="16.5" thickTop="1">
      <c r="B2453" s="41">
        <v>2450</v>
      </c>
      <c r="C2453">
        <v>2</v>
      </c>
    </row>
    <row r="2454" spans="2:3" ht="16.5" thickBot="1">
      <c r="B2454" s="50">
        <v>2451</v>
      </c>
      <c r="C2454">
        <v>1</v>
      </c>
    </row>
    <row r="2455" spans="2:3" ht="16.5" thickTop="1">
      <c r="B2455" s="41">
        <v>2452</v>
      </c>
      <c r="C2455">
        <v>3</v>
      </c>
    </row>
    <row r="2456" spans="2:3" ht="16.5" thickBot="1">
      <c r="B2456" s="50">
        <v>2453</v>
      </c>
      <c r="C2456">
        <v>2</v>
      </c>
    </row>
    <row r="2457" spans="2:3" ht="16.5" thickTop="1">
      <c r="B2457" s="41">
        <v>2454</v>
      </c>
      <c r="C2457">
        <v>1</v>
      </c>
    </row>
    <row r="2458" spans="2:3" ht="16.5" thickBot="1">
      <c r="B2458" s="50">
        <v>2455</v>
      </c>
      <c r="C2458">
        <v>2</v>
      </c>
    </row>
    <row r="2459" spans="2:3" ht="16.5" thickTop="1">
      <c r="B2459" s="41">
        <v>2456</v>
      </c>
      <c r="C2459">
        <v>2</v>
      </c>
    </row>
    <row r="2460" spans="2:3" ht="16.5" thickBot="1">
      <c r="B2460" s="50">
        <v>2457</v>
      </c>
      <c r="C2460">
        <v>1</v>
      </c>
    </row>
    <row r="2461" spans="2:3" ht="16.5" thickTop="1">
      <c r="B2461" s="41">
        <v>2458</v>
      </c>
      <c r="C2461">
        <v>2</v>
      </c>
    </row>
    <row r="2462" spans="2:3" ht="16.5" thickBot="1">
      <c r="B2462" s="50">
        <v>2459</v>
      </c>
      <c r="C2462">
        <v>1</v>
      </c>
    </row>
    <row r="2463" spans="2:3" ht="16.5" thickTop="1">
      <c r="B2463" s="41">
        <v>2460</v>
      </c>
      <c r="C2463">
        <v>1</v>
      </c>
    </row>
    <row r="2464" spans="2:3" ht="16.5" thickBot="1">
      <c r="B2464" s="50">
        <v>2461</v>
      </c>
      <c r="C2464">
        <v>1</v>
      </c>
    </row>
    <row r="2465" spans="2:3" ht="16.5" thickTop="1">
      <c r="B2465" s="41">
        <v>2462</v>
      </c>
      <c r="C2465">
        <v>1</v>
      </c>
    </row>
    <row r="2466" spans="2:3" ht="16.5" thickBot="1">
      <c r="B2466" s="50">
        <v>2463</v>
      </c>
      <c r="C2466">
        <v>1</v>
      </c>
    </row>
    <row r="2467" spans="2:3" ht="16.5" thickTop="1">
      <c r="B2467" s="41">
        <v>2464</v>
      </c>
      <c r="C2467">
        <v>1</v>
      </c>
    </row>
    <row r="2468" spans="2:3" ht="16.5" thickBot="1">
      <c r="B2468" s="50">
        <v>2465</v>
      </c>
      <c r="C2468">
        <v>1</v>
      </c>
    </row>
    <row r="2469" spans="2:3" ht="16.5" thickTop="1">
      <c r="B2469" s="41">
        <v>2466</v>
      </c>
      <c r="C2469">
        <v>1</v>
      </c>
    </row>
    <row r="2470" spans="2:3" ht="16.5" thickBot="1">
      <c r="B2470" s="50">
        <v>2467</v>
      </c>
      <c r="C2470">
        <v>1</v>
      </c>
    </row>
    <row r="2471" spans="2:3" ht="16.5" thickTop="1">
      <c r="B2471" s="41">
        <v>2468</v>
      </c>
      <c r="C2471">
        <v>2</v>
      </c>
    </row>
    <row r="2472" spans="2:3" ht="16.5" thickBot="1">
      <c r="B2472" s="50">
        <v>2469</v>
      </c>
      <c r="C2472">
        <v>1</v>
      </c>
    </row>
    <row r="2473" spans="2:3" ht="16.5" thickTop="1">
      <c r="B2473" s="41">
        <v>2470</v>
      </c>
      <c r="C2473">
        <v>1</v>
      </c>
    </row>
    <row r="2474" spans="2:3" ht="16.5" thickBot="1">
      <c r="B2474" s="50">
        <v>2471</v>
      </c>
      <c r="C2474">
        <v>2</v>
      </c>
    </row>
    <row r="2475" spans="2:3" ht="16.5" thickTop="1">
      <c r="B2475" s="41">
        <v>2472</v>
      </c>
      <c r="C2475">
        <v>1</v>
      </c>
    </row>
    <row r="2476" spans="2:3" ht="16.5" thickBot="1">
      <c r="B2476" s="50">
        <v>2473</v>
      </c>
      <c r="C2476">
        <v>1</v>
      </c>
    </row>
    <row r="2477" spans="2:3" ht="16.5" thickTop="1">
      <c r="B2477" s="41">
        <v>2474</v>
      </c>
      <c r="C2477">
        <v>1</v>
      </c>
    </row>
    <row r="2478" spans="2:3" ht="16.5" thickBot="1">
      <c r="B2478" s="50">
        <v>2475</v>
      </c>
      <c r="C2478">
        <v>1</v>
      </c>
    </row>
    <row r="2479" spans="2:3" ht="16.5" thickTop="1">
      <c r="B2479" s="41">
        <v>2476</v>
      </c>
      <c r="C2479">
        <v>1</v>
      </c>
    </row>
    <row r="2480" spans="2:3" ht="16.5" thickBot="1">
      <c r="B2480" s="50">
        <v>2477</v>
      </c>
      <c r="C2480">
        <v>3</v>
      </c>
    </row>
    <row r="2481" spans="2:3" ht="16.5" thickTop="1">
      <c r="B2481" s="41">
        <v>2478</v>
      </c>
      <c r="C2481">
        <v>2</v>
      </c>
    </row>
    <row r="2482" spans="2:3" ht="16.5" thickBot="1">
      <c r="B2482" s="50">
        <v>2479</v>
      </c>
      <c r="C2482">
        <v>2</v>
      </c>
    </row>
    <row r="2483" spans="2:3" ht="16.5" thickTop="1">
      <c r="B2483" s="41">
        <v>2480</v>
      </c>
      <c r="C2483">
        <v>1</v>
      </c>
    </row>
    <row r="2484" spans="2:3" ht="16.5" thickBot="1">
      <c r="B2484" s="50">
        <v>2481</v>
      </c>
      <c r="C2484">
        <v>1</v>
      </c>
    </row>
    <row r="2485" spans="2:3" ht="16.5" thickTop="1">
      <c r="B2485" s="41">
        <v>2482</v>
      </c>
      <c r="C2485">
        <v>1</v>
      </c>
    </row>
    <row r="2486" spans="2:3" ht="16.5" thickBot="1">
      <c r="B2486" s="50">
        <v>2483</v>
      </c>
      <c r="C2486">
        <v>1</v>
      </c>
    </row>
    <row r="2487" spans="2:3" ht="16.5" thickTop="1">
      <c r="B2487" s="41">
        <v>2484</v>
      </c>
      <c r="C2487">
        <v>1</v>
      </c>
    </row>
    <row r="2488" spans="2:3" ht="16.5" thickBot="1">
      <c r="B2488" s="50">
        <v>2485</v>
      </c>
      <c r="C2488">
        <v>2</v>
      </c>
    </row>
    <row r="2489" spans="2:3" ht="16.5" thickTop="1">
      <c r="B2489" s="41">
        <v>2486</v>
      </c>
      <c r="C2489">
        <v>1</v>
      </c>
    </row>
    <row r="2490" spans="2:3" ht="16.5" thickBot="1">
      <c r="B2490" s="50">
        <v>2487</v>
      </c>
      <c r="C2490">
        <v>1</v>
      </c>
    </row>
    <row r="2491" spans="2:3" ht="16.5" thickTop="1">
      <c r="B2491" s="41">
        <v>2488</v>
      </c>
      <c r="C2491">
        <v>1</v>
      </c>
    </row>
    <row r="2492" spans="2:3" ht="16.5" thickBot="1">
      <c r="B2492" s="50">
        <v>2489</v>
      </c>
      <c r="C2492">
        <v>1</v>
      </c>
    </row>
    <row r="2493" spans="2:3" ht="16.5" thickTop="1">
      <c r="B2493" s="41">
        <v>2490</v>
      </c>
      <c r="C2493">
        <v>2</v>
      </c>
    </row>
    <row r="2494" spans="2:3" ht="16.5" thickBot="1">
      <c r="B2494" s="50">
        <v>2491</v>
      </c>
      <c r="C2494">
        <v>1</v>
      </c>
    </row>
    <row r="2495" spans="2:3" ht="16.5" thickTop="1">
      <c r="B2495" s="41">
        <v>2492</v>
      </c>
      <c r="C2495">
        <v>1</v>
      </c>
    </row>
    <row r="2496" spans="2:3" ht="16.5" thickBot="1">
      <c r="B2496" s="50">
        <v>2493</v>
      </c>
      <c r="C2496">
        <v>1</v>
      </c>
    </row>
    <row r="2497" spans="2:3" ht="16.5" thickTop="1">
      <c r="B2497" s="41">
        <v>2494</v>
      </c>
      <c r="C2497">
        <v>1</v>
      </c>
    </row>
    <row r="2498" spans="2:3" ht="16.5" thickBot="1">
      <c r="B2498" s="50">
        <v>2495</v>
      </c>
      <c r="C2498">
        <v>1</v>
      </c>
    </row>
    <row r="2499" spans="2:3" ht="16.5" thickTop="1">
      <c r="B2499" s="41">
        <v>2496</v>
      </c>
      <c r="C2499">
        <v>2</v>
      </c>
    </row>
    <row r="2500" spans="2:3" ht="16.5" thickBot="1">
      <c r="B2500" s="50">
        <v>2497</v>
      </c>
      <c r="C2500">
        <v>1</v>
      </c>
    </row>
    <row r="2501" spans="2:3" ht="16.5" thickTop="1">
      <c r="B2501" s="41">
        <v>2498</v>
      </c>
      <c r="C2501">
        <v>1</v>
      </c>
    </row>
    <row r="2502" spans="2:3" ht="16.5" thickBot="1">
      <c r="B2502" s="50">
        <v>2499</v>
      </c>
      <c r="C2502">
        <v>2</v>
      </c>
    </row>
    <row r="2503" spans="2:3" ht="16.5" thickTop="1">
      <c r="B2503" s="41">
        <v>2500</v>
      </c>
      <c r="C2503">
        <v>1</v>
      </c>
    </row>
    <row r="2504" spans="2:3" ht="16.5" thickBot="1">
      <c r="B2504" s="50">
        <v>2501</v>
      </c>
      <c r="C2504">
        <v>1</v>
      </c>
    </row>
    <row r="2505" spans="2:3" ht="16.5" thickTop="1">
      <c r="B2505" s="41">
        <v>2502</v>
      </c>
      <c r="C2505">
        <v>1</v>
      </c>
    </row>
    <row r="2506" spans="2:3" ht="16.5" thickBot="1">
      <c r="B2506" s="50">
        <v>2503</v>
      </c>
      <c r="C2506">
        <v>1</v>
      </c>
    </row>
    <row r="2507" spans="2:3" ht="16.5" thickTop="1">
      <c r="B2507" s="41">
        <v>2504</v>
      </c>
      <c r="C2507">
        <v>1</v>
      </c>
    </row>
    <row r="2508" spans="2:3" ht="16.5" thickBot="1">
      <c r="B2508" s="50">
        <v>2505</v>
      </c>
      <c r="C2508">
        <v>1</v>
      </c>
    </row>
    <row r="2509" spans="2:3" ht="16.5" thickTop="1">
      <c r="B2509" s="41">
        <v>2506</v>
      </c>
      <c r="C2509">
        <v>1</v>
      </c>
    </row>
    <row r="2510" spans="2:3" ht="16.5" thickBot="1">
      <c r="B2510" s="50">
        <v>2507</v>
      </c>
      <c r="C2510">
        <v>2</v>
      </c>
    </row>
    <row r="2511" spans="2:3" ht="16.5" thickTop="1">
      <c r="B2511" s="41">
        <v>2508</v>
      </c>
      <c r="C2511">
        <v>1</v>
      </c>
    </row>
    <row r="2512" spans="2:3" ht="16.5" thickBot="1">
      <c r="B2512" s="50">
        <v>2509</v>
      </c>
      <c r="C2512">
        <v>1</v>
      </c>
    </row>
    <row r="2513" spans="2:3" ht="16.5" thickTop="1">
      <c r="B2513" s="41">
        <v>2510</v>
      </c>
      <c r="C2513">
        <v>1</v>
      </c>
    </row>
    <row r="2514" spans="2:3" ht="16.5" thickBot="1">
      <c r="B2514" s="50">
        <v>2511</v>
      </c>
      <c r="C2514">
        <v>1</v>
      </c>
    </row>
    <row r="2515" spans="2:3" ht="16.5" thickTop="1">
      <c r="B2515" s="41">
        <v>2512</v>
      </c>
      <c r="C2515">
        <v>2</v>
      </c>
    </row>
    <row r="2516" spans="2:3" ht="16.5" thickBot="1">
      <c r="B2516" s="50">
        <v>2513</v>
      </c>
      <c r="C2516">
        <v>1</v>
      </c>
    </row>
    <row r="2517" spans="2:3" ht="16.5" thickTop="1">
      <c r="B2517" s="41">
        <v>2514</v>
      </c>
      <c r="C2517">
        <v>1</v>
      </c>
    </row>
    <row r="2518" spans="2:3" ht="16.5" thickBot="1">
      <c r="B2518" s="50">
        <v>2515</v>
      </c>
      <c r="C2518">
        <v>1</v>
      </c>
    </row>
    <row r="2519" spans="2:3" ht="16.5" thickTop="1">
      <c r="B2519" s="41">
        <v>2516</v>
      </c>
      <c r="C2519">
        <v>1</v>
      </c>
    </row>
    <row r="2520" spans="2:3" ht="16.5" thickBot="1">
      <c r="B2520" s="50">
        <v>2517</v>
      </c>
      <c r="C2520">
        <v>2</v>
      </c>
    </row>
    <row r="2521" spans="2:3" ht="16.5" thickTop="1">
      <c r="B2521" s="41">
        <v>2518</v>
      </c>
      <c r="C2521">
        <v>1</v>
      </c>
    </row>
    <row r="2522" spans="2:3" ht="16.5" thickBot="1">
      <c r="B2522" s="50">
        <v>2519</v>
      </c>
      <c r="C2522">
        <v>1</v>
      </c>
    </row>
    <row r="2523" spans="2:3" ht="16.5" thickTop="1">
      <c r="B2523" s="41">
        <v>2520</v>
      </c>
      <c r="C2523">
        <v>1</v>
      </c>
    </row>
    <row r="2524" spans="2:3" ht="16.5" thickBot="1">
      <c r="B2524" s="50">
        <v>2521</v>
      </c>
      <c r="C2524">
        <v>1</v>
      </c>
    </row>
    <row r="2525" spans="2:3" ht="16.5" thickTop="1">
      <c r="B2525" s="41">
        <v>2522</v>
      </c>
      <c r="C2525">
        <v>1</v>
      </c>
    </row>
    <row r="2526" spans="2:3" ht="16.5" thickBot="1">
      <c r="B2526" s="50">
        <v>2523</v>
      </c>
      <c r="C2526">
        <v>2</v>
      </c>
    </row>
    <row r="2527" spans="2:3" ht="16.5" thickTop="1">
      <c r="B2527" s="41">
        <v>2524</v>
      </c>
      <c r="C2527">
        <v>2</v>
      </c>
    </row>
    <row r="2528" spans="2:3" ht="16.5" thickBot="1">
      <c r="B2528" s="50">
        <v>2525</v>
      </c>
      <c r="C2528">
        <v>1</v>
      </c>
    </row>
    <row r="2529" spans="2:3" ht="16.5" thickTop="1">
      <c r="B2529" s="41">
        <v>2526</v>
      </c>
      <c r="C2529">
        <v>3</v>
      </c>
    </row>
    <row r="2530" spans="2:3" ht="16.5" thickBot="1">
      <c r="B2530" s="50">
        <v>2527</v>
      </c>
      <c r="C2530">
        <v>1</v>
      </c>
    </row>
    <row r="2531" spans="2:3" ht="16.5" thickTop="1">
      <c r="B2531" s="41">
        <v>2528</v>
      </c>
      <c r="C2531">
        <v>2</v>
      </c>
    </row>
    <row r="2532" spans="2:3" ht="16.5" thickBot="1">
      <c r="B2532" s="50">
        <v>2529</v>
      </c>
      <c r="C2532">
        <v>2</v>
      </c>
    </row>
    <row r="2533" spans="2:3" ht="16.5" thickTop="1">
      <c r="B2533" s="41">
        <v>2530</v>
      </c>
      <c r="C2533">
        <v>1</v>
      </c>
    </row>
    <row r="2534" spans="2:3" ht="16.5" thickBot="1">
      <c r="B2534" s="50">
        <v>2531</v>
      </c>
      <c r="C2534">
        <v>3</v>
      </c>
    </row>
    <row r="2535" spans="2:3" ht="16.5" thickTop="1">
      <c r="B2535" s="41">
        <v>2532</v>
      </c>
      <c r="C2535">
        <v>2</v>
      </c>
    </row>
    <row r="2536" spans="2:3" ht="16.5" thickBot="1">
      <c r="B2536" s="50">
        <v>2533</v>
      </c>
      <c r="C2536">
        <v>2</v>
      </c>
    </row>
    <row r="2537" spans="2:3" ht="16.5" thickTop="1">
      <c r="B2537" s="41">
        <v>2534</v>
      </c>
      <c r="C2537">
        <v>2</v>
      </c>
    </row>
    <row r="2538" spans="2:3" ht="16.5" thickBot="1">
      <c r="B2538" s="50">
        <v>2535</v>
      </c>
      <c r="C2538">
        <v>2</v>
      </c>
    </row>
    <row r="2539" spans="2:3" ht="16.5" thickTop="1">
      <c r="B2539" s="41">
        <v>2536</v>
      </c>
      <c r="C2539">
        <v>1</v>
      </c>
    </row>
    <row r="2540" spans="2:3" ht="16.5" thickBot="1">
      <c r="B2540" s="50">
        <v>2537</v>
      </c>
      <c r="C2540">
        <v>1</v>
      </c>
    </row>
    <row r="2541" spans="2:3" ht="16.5" thickTop="1">
      <c r="B2541" s="41">
        <v>2538</v>
      </c>
      <c r="C2541">
        <v>1</v>
      </c>
    </row>
    <row r="2542" spans="2:3" ht="16.5" thickBot="1">
      <c r="B2542" s="50">
        <v>2539</v>
      </c>
      <c r="C2542">
        <v>2</v>
      </c>
    </row>
    <row r="2543" spans="2:3" ht="16.5" thickTop="1">
      <c r="B2543" s="41">
        <v>2540</v>
      </c>
      <c r="C2543">
        <v>2</v>
      </c>
    </row>
    <row r="2544" spans="2:3" ht="16.5" thickBot="1">
      <c r="B2544" s="50">
        <v>2541</v>
      </c>
      <c r="C2544">
        <v>1</v>
      </c>
    </row>
    <row r="2545" spans="2:3" ht="16.5" thickTop="1">
      <c r="B2545" s="41">
        <v>2542</v>
      </c>
      <c r="C2545">
        <v>2</v>
      </c>
    </row>
    <row r="2546" spans="2:3" ht="16.5" thickBot="1">
      <c r="B2546" s="50">
        <v>2543</v>
      </c>
      <c r="C2546">
        <v>1</v>
      </c>
    </row>
    <row r="2547" spans="2:3" ht="16.5" thickTop="1">
      <c r="B2547" s="41">
        <v>2544</v>
      </c>
      <c r="C2547">
        <v>1</v>
      </c>
    </row>
    <row r="2548" spans="2:3" ht="16.5" thickBot="1">
      <c r="B2548" s="50">
        <v>2545</v>
      </c>
      <c r="C2548">
        <v>1</v>
      </c>
    </row>
    <row r="2549" spans="2:3" ht="16.5" thickTop="1">
      <c r="B2549" s="41">
        <v>2546</v>
      </c>
      <c r="C2549">
        <v>1</v>
      </c>
    </row>
    <row r="2550" spans="2:3" ht="16.5" thickBot="1">
      <c r="B2550" s="50">
        <v>2547</v>
      </c>
      <c r="C2550">
        <v>1</v>
      </c>
    </row>
    <row r="2551" spans="2:3" ht="16.5" thickTop="1">
      <c r="B2551" s="41">
        <v>2548</v>
      </c>
      <c r="C2551">
        <v>2</v>
      </c>
    </row>
    <row r="2552" spans="2:3" ht="16.5" thickBot="1">
      <c r="B2552" s="50">
        <v>2549</v>
      </c>
      <c r="C2552">
        <v>2</v>
      </c>
    </row>
    <row r="2553" spans="2:3" ht="16.5" thickTop="1">
      <c r="B2553" s="41">
        <v>2550</v>
      </c>
      <c r="C2553">
        <v>1</v>
      </c>
    </row>
    <row r="2554" spans="2:3" ht="16.5" thickBot="1">
      <c r="B2554" s="50">
        <v>2551</v>
      </c>
      <c r="C2554">
        <v>2</v>
      </c>
    </row>
    <row r="2555" spans="2:3" ht="16.5" thickTop="1">
      <c r="B2555" s="41">
        <v>2552</v>
      </c>
      <c r="C2555">
        <v>2</v>
      </c>
    </row>
    <row r="2556" spans="2:3" ht="16.5" thickBot="1">
      <c r="B2556" s="50">
        <v>2553</v>
      </c>
      <c r="C2556">
        <v>1</v>
      </c>
    </row>
    <row r="2557" spans="2:3" ht="16.5" thickTop="1">
      <c r="B2557" s="41">
        <v>2554</v>
      </c>
      <c r="C2557">
        <v>2</v>
      </c>
    </row>
    <row r="2558" spans="2:3" ht="16.5" thickBot="1">
      <c r="B2558" s="50">
        <v>2555</v>
      </c>
      <c r="C2558">
        <v>2</v>
      </c>
    </row>
    <row r="2559" spans="2:3" ht="16.5" thickTop="1">
      <c r="B2559" s="41">
        <v>2556</v>
      </c>
      <c r="C2559">
        <v>2</v>
      </c>
    </row>
    <row r="2560" spans="2:3" ht="16.5" thickBot="1">
      <c r="B2560" s="50">
        <v>2557</v>
      </c>
      <c r="C2560">
        <v>2</v>
      </c>
    </row>
    <row r="2561" spans="2:3" ht="16.5" thickTop="1">
      <c r="B2561" s="41">
        <v>2558</v>
      </c>
      <c r="C2561">
        <v>2</v>
      </c>
    </row>
    <row r="2562" spans="2:3" ht="16.5" thickBot="1">
      <c r="B2562" s="50">
        <v>2559</v>
      </c>
      <c r="C2562">
        <v>2</v>
      </c>
    </row>
    <row r="2563" spans="2:3" ht="16.5" thickTop="1">
      <c r="B2563" s="41">
        <v>2560</v>
      </c>
      <c r="C2563">
        <v>2</v>
      </c>
    </row>
    <row r="2564" spans="2:3" ht="16.5" thickBot="1">
      <c r="B2564" s="50">
        <v>2561</v>
      </c>
      <c r="C2564">
        <v>2</v>
      </c>
    </row>
    <row r="2565" spans="2:3" ht="16.5" thickTop="1">
      <c r="B2565" s="41">
        <v>2562</v>
      </c>
      <c r="C2565">
        <v>2</v>
      </c>
    </row>
    <row r="2566" spans="2:3" ht="16.5" thickBot="1">
      <c r="B2566" s="50">
        <v>2563</v>
      </c>
      <c r="C2566">
        <v>1</v>
      </c>
    </row>
    <row r="2567" spans="2:3" ht="16.5" thickTop="1">
      <c r="B2567" s="41">
        <v>2564</v>
      </c>
      <c r="C2567">
        <v>1</v>
      </c>
    </row>
    <row r="2568" spans="2:3" ht="16.5" thickBot="1">
      <c r="B2568" s="50">
        <v>2565</v>
      </c>
      <c r="C2568">
        <v>1</v>
      </c>
    </row>
    <row r="2569" spans="2:3" ht="16.5" thickTop="1">
      <c r="B2569" s="41">
        <v>2566</v>
      </c>
      <c r="C2569">
        <v>1</v>
      </c>
    </row>
    <row r="2570" spans="2:3" ht="16.5" thickBot="1">
      <c r="B2570" s="50">
        <v>2567</v>
      </c>
      <c r="C2570">
        <v>1</v>
      </c>
    </row>
    <row r="2571" spans="2:3" ht="16.5" thickTop="1">
      <c r="B2571" s="41">
        <v>2568</v>
      </c>
      <c r="C2571">
        <v>2</v>
      </c>
    </row>
    <row r="2572" spans="2:3" ht="16.5" thickBot="1">
      <c r="B2572" s="50">
        <v>2569</v>
      </c>
      <c r="C2572">
        <v>2</v>
      </c>
    </row>
    <row r="2573" spans="2:3" ht="16.5" thickTop="1">
      <c r="B2573" s="41">
        <v>2570</v>
      </c>
      <c r="C2573">
        <v>2</v>
      </c>
    </row>
    <row r="2574" spans="2:3" ht="16.5" thickBot="1">
      <c r="B2574" s="50">
        <v>2571</v>
      </c>
      <c r="C2574">
        <v>2</v>
      </c>
    </row>
    <row r="2575" spans="2:3" ht="16.5" thickTop="1">
      <c r="B2575" s="41">
        <v>2572</v>
      </c>
      <c r="C2575">
        <v>1</v>
      </c>
    </row>
    <row r="2576" spans="2:3" ht="16.5" thickBot="1">
      <c r="B2576" s="50">
        <v>2573</v>
      </c>
      <c r="C2576">
        <v>2</v>
      </c>
    </row>
    <row r="2577" spans="2:3" ht="16.5" thickTop="1">
      <c r="B2577" s="41">
        <v>2574</v>
      </c>
      <c r="C2577">
        <v>1</v>
      </c>
    </row>
    <row r="2578" spans="2:3" ht="16.5" thickBot="1">
      <c r="B2578" s="50">
        <v>2575</v>
      </c>
      <c r="C2578">
        <v>1</v>
      </c>
    </row>
    <row r="2579" spans="2:3" ht="16.5" thickTop="1">
      <c r="B2579" s="41">
        <v>2576</v>
      </c>
      <c r="C2579">
        <v>2</v>
      </c>
    </row>
    <row r="2580" spans="2:3" ht="16.5" thickBot="1">
      <c r="B2580" s="50">
        <v>2577</v>
      </c>
      <c r="C2580">
        <v>2</v>
      </c>
    </row>
    <row r="2581" spans="2:3" ht="16.5" thickTop="1">
      <c r="B2581" s="41">
        <v>2578</v>
      </c>
      <c r="C2581">
        <v>2</v>
      </c>
    </row>
    <row r="2582" spans="2:3" ht="16.5" thickBot="1">
      <c r="B2582" s="50">
        <v>2579</v>
      </c>
      <c r="C2582">
        <v>1</v>
      </c>
    </row>
    <row r="2583" spans="2:3" ht="16.5" thickTop="1">
      <c r="B2583" s="41">
        <v>2580</v>
      </c>
      <c r="C2583">
        <v>1</v>
      </c>
    </row>
    <row r="2584" spans="2:3" ht="16.5" thickBot="1">
      <c r="B2584" s="50">
        <v>2581</v>
      </c>
      <c r="C2584">
        <v>1</v>
      </c>
    </row>
    <row r="2585" spans="2:3" ht="16.5" thickTop="1">
      <c r="B2585" s="41">
        <v>2582</v>
      </c>
      <c r="C2585">
        <v>1</v>
      </c>
    </row>
    <row r="2586" spans="2:3" ht="16.5" thickBot="1">
      <c r="B2586" s="50">
        <v>2583</v>
      </c>
      <c r="C2586">
        <v>2</v>
      </c>
    </row>
    <row r="2587" spans="2:3" ht="16.5" thickTop="1">
      <c r="B2587" s="41">
        <v>2584</v>
      </c>
      <c r="C2587">
        <v>1</v>
      </c>
    </row>
    <row r="2588" spans="2:3" ht="16.5" thickBot="1">
      <c r="B2588" s="50">
        <v>2585</v>
      </c>
      <c r="C2588">
        <v>1</v>
      </c>
    </row>
    <row r="2589" spans="2:3" ht="16.5" thickTop="1">
      <c r="B2589" s="41">
        <v>2586</v>
      </c>
      <c r="C2589">
        <v>1</v>
      </c>
    </row>
    <row r="2590" spans="2:3" ht="16.5" thickBot="1">
      <c r="B2590" s="50">
        <v>2587</v>
      </c>
      <c r="C2590">
        <v>1</v>
      </c>
    </row>
    <row r="2591" spans="2:3" ht="16.5" thickTop="1">
      <c r="B2591" s="41">
        <v>2588</v>
      </c>
      <c r="C2591">
        <v>1</v>
      </c>
    </row>
    <row r="2592" spans="2:3" ht="16.5" thickBot="1">
      <c r="B2592" s="50">
        <v>2589</v>
      </c>
      <c r="C2592">
        <v>2</v>
      </c>
    </row>
    <row r="2593" spans="2:3" ht="16.5" thickTop="1">
      <c r="B2593" s="41">
        <v>2590</v>
      </c>
      <c r="C2593">
        <v>2</v>
      </c>
    </row>
    <row r="2594" spans="2:3" ht="16.5" thickBot="1">
      <c r="B2594" s="50">
        <v>2591</v>
      </c>
      <c r="C2594">
        <v>2</v>
      </c>
    </row>
    <row r="2595" spans="2:3" ht="16.5" thickTop="1">
      <c r="B2595" s="41">
        <v>2592</v>
      </c>
      <c r="C2595">
        <v>2</v>
      </c>
    </row>
    <row r="2596" spans="2:3" ht="16.5" thickBot="1">
      <c r="B2596" s="50">
        <v>2593</v>
      </c>
      <c r="C2596">
        <v>2</v>
      </c>
    </row>
    <row r="2597" spans="2:3" ht="16.5" thickTop="1">
      <c r="B2597" s="41">
        <v>2594</v>
      </c>
      <c r="C2597">
        <v>2</v>
      </c>
    </row>
    <row r="2598" spans="2:3" ht="16.5" thickBot="1">
      <c r="B2598" s="50">
        <v>2595</v>
      </c>
      <c r="C2598">
        <v>1</v>
      </c>
    </row>
    <row r="2599" spans="2:3" ht="16.5" thickTop="1">
      <c r="B2599" s="41">
        <v>2596</v>
      </c>
      <c r="C2599">
        <v>2</v>
      </c>
    </row>
    <row r="2600" spans="2:3" ht="16.5" thickBot="1">
      <c r="B2600" s="50">
        <v>2597</v>
      </c>
      <c r="C2600">
        <v>2</v>
      </c>
    </row>
    <row r="2601" spans="2:3" ht="16.5" thickTop="1">
      <c r="B2601" s="41">
        <v>2598</v>
      </c>
      <c r="C2601">
        <v>2</v>
      </c>
    </row>
    <row r="2602" spans="2:3" ht="16.5" thickBot="1">
      <c r="B2602" s="50">
        <v>2599</v>
      </c>
      <c r="C2602">
        <v>1</v>
      </c>
    </row>
    <row r="2603" spans="2:3" ht="16.5" thickTop="1">
      <c r="B2603" s="41">
        <v>2600</v>
      </c>
      <c r="C2603">
        <v>2</v>
      </c>
    </row>
    <row r="2604" spans="2:3" ht="16.5" thickBot="1">
      <c r="B2604" s="50">
        <v>2601</v>
      </c>
      <c r="C2604">
        <v>2</v>
      </c>
    </row>
    <row r="2605" spans="2:3" ht="16.5" thickTop="1">
      <c r="B2605" s="41">
        <v>2602</v>
      </c>
      <c r="C2605">
        <v>2</v>
      </c>
    </row>
    <row r="2606" spans="2:3" ht="16.5" thickBot="1">
      <c r="B2606" s="50">
        <v>2603</v>
      </c>
      <c r="C2606">
        <v>1</v>
      </c>
    </row>
    <row r="2607" spans="2:3" ht="16.5" thickTop="1">
      <c r="B2607" s="41">
        <v>2604</v>
      </c>
      <c r="C2607">
        <v>2</v>
      </c>
    </row>
    <row r="2608" spans="2:3" ht="16.5" thickBot="1">
      <c r="B2608" s="50">
        <v>2605</v>
      </c>
      <c r="C2608">
        <v>2</v>
      </c>
    </row>
    <row r="2609" spans="2:3" ht="16.5" thickTop="1">
      <c r="B2609" s="41">
        <v>2606</v>
      </c>
      <c r="C2609">
        <v>1</v>
      </c>
    </row>
    <row r="2610" spans="2:3" ht="16.5" thickBot="1">
      <c r="B2610" s="50">
        <v>2607</v>
      </c>
      <c r="C2610">
        <v>1</v>
      </c>
    </row>
    <row r="2611" spans="2:3" ht="16.5" thickTop="1">
      <c r="B2611" s="41">
        <v>2608</v>
      </c>
      <c r="C2611">
        <v>1</v>
      </c>
    </row>
    <row r="2612" spans="2:3" ht="16.5" thickBot="1">
      <c r="B2612" s="50">
        <v>2609</v>
      </c>
      <c r="C2612">
        <v>2</v>
      </c>
    </row>
    <row r="2613" spans="2:3" ht="16.5" thickTop="1">
      <c r="B2613" s="41">
        <v>2610</v>
      </c>
      <c r="C2613">
        <v>1</v>
      </c>
    </row>
    <row r="2614" spans="2:3" ht="16.5" thickBot="1">
      <c r="B2614" s="50">
        <v>2611</v>
      </c>
      <c r="C2614">
        <v>2</v>
      </c>
    </row>
    <row r="2615" spans="2:3" ht="16.5" thickTop="1">
      <c r="B2615" s="41">
        <v>2612</v>
      </c>
      <c r="C2615">
        <v>2</v>
      </c>
    </row>
    <row r="2616" spans="2:3" ht="16.5" thickBot="1">
      <c r="B2616" s="50">
        <v>2613</v>
      </c>
      <c r="C2616">
        <v>2</v>
      </c>
    </row>
    <row r="2617" spans="2:3" ht="16.5" thickTop="1">
      <c r="B2617" s="41">
        <v>2614</v>
      </c>
      <c r="C2617">
        <v>1</v>
      </c>
    </row>
    <row r="2618" spans="2:3" ht="16.5" thickBot="1">
      <c r="B2618" s="50">
        <v>2615</v>
      </c>
      <c r="C2618">
        <v>2</v>
      </c>
    </row>
    <row r="2619" spans="2:3" ht="16.5" thickTop="1">
      <c r="B2619" s="41">
        <v>2616</v>
      </c>
      <c r="C2619">
        <v>2</v>
      </c>
    </row>
    <row r="2620" spans="2:3" ht="16.5" thickBot="1">
      <c r="B2620" s="50">
        <v>2617</v>
      </c>
      <c r="C2620">
        <v>2</v>
      </c>
    </row>
    <row r="2621" spans="2:3" ht="16.5" thickTop="1">
      <c r="B2621" s="41">
        <v>2618</v>
      </c>
      <c r="C2621">
        <v>1</v>
      </c>
    </row>
    <row r="2622" spans="2:3" ht="16.5" thickBot="1">
      <c r="B2622" s="50">
        <v>2619</v>
      </c>
      <c r="C2622">
        <v>2</v>
      </c>
    </row>
    <row r="2623" spans="2:3" ht="16.5" thickTop="1">
      <c r="B2623" s="41">
        <v>2620</v>
      </c>
      <c r="C2623">
        <v>2</v>
      </c>
    </row>
    <row r="2624" spans="2:3" ht="16.5" thickBot="1">
      <c r="B2624" s="50">
        <v>2621</v>
      </c>
      <c r="C2624">
        <v>3</v>
      </c>
    </row>
    <row r="2625" spans="2:3" ht="16.5" thickTop="1">
      <c r="B2625" s="41">
        <v>2622</v>
      </c>
      <c r="C2625">
        <v>3</v>
      </c>
    </row>
    <row r="2626" spans="2:3" ht="16.5" thickBot="1">
      <c r="B2626" s="50">
        <v>2623</v>
      </c>
      <c r="C2626">
        <v>3</v>
      </c>
    </row>
    <row r="2627" spans="2:3" ht="16.5" thickTop="1">
      <c r="B2627" s="41">
        <v>2624</v>
      </c>
      <c r="C2627">
        <v>3</v>
      </c>
    </row>
    <row r="2628" spans="2:3" ht="16.5" thickBot="1">
      <c r="B2628" s="50">
        <v>2625</v>
      </c>
      <c r="C2628">
        <v>3</v>
      </c>
    </row>
    <row r="2629" spans="2:3" ht="16.5" thickTop="1">
      <c r="B2629" s="41">
        <v>2626</v>
      </c>
      <c r="C2629">
        <v>3</v>
      </c>
    </row>
    <row r="2630" spans="2:3" ht="16.5" thickBot="1">
      <c r="B2630" s="50">
        <v>2627</v>
      </c>
      <c r="C2630">
        <v>2</v>
      </c>
    </row>
    <row r="2631" spans="2:3" ht="16.5" thickTop="1">
      <c r="B2631" s="41">
        <v>2628</v>
      </c>
      <c r="C2631">
        <v>3</v>
      </c>
    </row>
    <row r="2632" spans="2:3" ht="16.5" thickBot="1">
      <c r="B2632" s="50">
        <v>2629</v>
      </c>
      <c r="C2632">
        <v>2</v>
      </c>
    </row>
    <row r="2633" spans="2:3" ht="16.5" thickTop="1">
      <c r="B2633" s="41">
        <v>2630</v>
      </c>
      <c r="C2633">
        <v>3</v>
      </c>
    </row>
    <row r="2634" spans="2:3" ht="16.5" thickBot="1">
      <c r="B2634" s="50">
        <v>2631</v>
      </c>
      <c r="C2634">
        <v>1</v>
      </c>
    </row>
    <row r="2635" spans="2:3" ht="16.5" thickTop="1">
      <c r="B2635" s="41">
        <v>2632</v>
      </c>
      <c r="C2635">
        <v>3</v>
      </c>
    </row>
    <row r="2636" spans="2:3" ht="16.5" thickBot="1">
      <c r="B2636" s="50">
        <v>2633</v>
      </c>
      <c r="C2636">
        <v>3</v>
      </c>
    </row>
    <row r="2637" spans="2:3" ht="16.5" thickTop="1">
      <c r="B2637" s="41">
        <v>2634</v>
      </c>
      <c r="C2637">
        <v>3</v>
      </c>
    </row>
    <row r="2638" spans="2:3" ht="16.5" thickBot="1">
      <c r="B2638" s="50">
        <v>2635</v>
      </c>
      <c r="C2638">
        <v>3</v>
      </c>
    </row>
    <row r="2639" spans="2:3" ht="16.5" thickTop="1">
      <c r="B2639" s="41">
        <v>2636</v>
      </c>
      <c r="C2639">
        <v>3</v>
      </c>
    </row>
    <row r="2640" spans="2:3" ht="16.5" thickBot="1">
      <c r="B2640" s="50">
        <v>2637</v>
      </c>
      <c r="C2640">
        <v>3</v>
      </c>
    </row>
    <row r="2641" spans="2:3" ht="16.5" thickTop="1">
      <c r="B2641" s="41">
        <v>2638</v>
      </c>
      <c r="C2641">
        <v>2</v>
      </c>
    </row>
    <row r="2642" spans="2:3" ht="16.5" thickBot="1">
      <c r="B2642" s="50">
        <v>2639</v>
      </c>
      <c r="C2642">
        <v>3</v>
      </c>
    </row>
    <row r="2643" spans="2:3" ht="16.5" thickTop="1">
      <c r="B2643" s="41">
        <v>2640</v>
      </c>
      <c r="C2643">
        <v>3</v>
      </c>
    </row>
    <row r="2644" spans="2:3" ht="16.5" thickBot="1">
      <c r="B2644" s="50">
        <v>2641</v>
      </c>
      <c r="C2644">
        <v>3</v>
      </c>
    </row>
    <row r="2645" spans="2:3" ht="16.5" thickTop="1">
      <c r="B2645" s="41">
        <v>2642</v>
      </c>
      <c r="C2645">
        <v>3</v>
      </c>
    </row>
    <row r="2646" spans="2:3" ht="16.5" thickBot="1">
      <c r="B2646" s="50">
        <v>2643</v>
      </c>
      <c r="C2646">
        <v>2</v>
      </c>
    </row>
    <row r="2647" spans="2:3" ht="16.5" thickTop="1">
      <c r="B2647" s="41">
        <v>2644</v>
      </c>
      <c r="C2647">
        <v>2</v>
      </c>
    </row>
    <row r="2648" spans="2:3" ht="16.5" thickBot="1">
      <c r="B2648" s="50">
        <v>2645</v>
      </c>
      <c r="C2648">
        <v>2</v>
      </c>
    </row>
    <row r="2649" spans="2:3" ht="16.5" thickTop="1">
      <c r="B2649" s="41">
        <v>2646</v>
      </c>
      <c r="C2649">
        <v>3</v>
      </c>
    </row>
    <row r="2650" spans="2:3" ht="16.5" thickBot="1">
      <c r="B2650" s="50">
        <v>2647</v>
      </c>
      <c r="C2650">
        <v>3</v>
      </c>
    </row>
    <row r="2651" spans="2:3" ht="16.5" thickTop="1">
      <c r="B2651" s="41">
        <v>2648</v>
      </c>
      <c r="C2651">
        <v>3</v>
      </c>
    </row>
    <row r="2652" spans="2:3" ht="16.5" thickBot="1">
      <c r="B2652" s="50">
        <v>2649</v>
      </c>
      <c r="C2652">
        <v>3</v>
      </c>
    </row>
    <row r="2653" spans="2:3" ht="16.5" thickTop="1">
      <c r="B2653" s="41">
        <v>2650</v>
      </c>
      <c r="C2653">
        <v>3</v>
      </c>
    </row>
    <row r="2654" spans="2:3" ht="16.5" thickBot="1">
      <c r="B2654" s="50">
        <v>2651</v>
      </c>
      <c r="C2654">
        <v>3</v>
      </c>
    </row>
    <row r="2655" spans="2:3" ht="16.5" thickTop="1">
      <c r="B2655" s="41">
        <v>2652</v>
      </c>
      <c r="C2655">
        <v>3</v>
      </c>
    </row>
    <row r="2656" spans="2:3" ht="16.5" thickBot="1">
      <c r="B2656" s="50">
        <v>2653</v>
      </c>
      <c r="C2656">
        <v>3</v>
      </c>
    </row>
    <row r="2657" spans="2:3" ht="16.5" thickTop="1">
      <c r="B2657" s="41">
        <v>2654</v>
      </c>
      <c r="C2657">
        <v>3</v>
      </c>
    </row>
    <row r="2658" spans="2:3" ht="16.5" thickBot="1">
      <c r="B2658" s="50">
        <v>2655</v>
      </c>
      <c r="C2658">
        <v>3</v>
      </c>
    </row>
    <row r="2659" spans="2:3" ht="16.5" thickTop="1">
      <c r="B2659" s="41">
        <v>2656</v>
      </c>
      <c r="C2659">
        <v>3</v>
      </c>
    </row>
    <row r="2660" spans="2:3" ht="16.5" thickBot="1">
      <c r="B2660" s="50">
        <v>2657</v>
      </c>
      <c r="C2660">
        <v>3</v>
      </c>
    </row>
    <row r="2661" spans="2:3" ht="16.5" thickTop="1">
      <c r="B2661" s="41">
        <v>2658</v>
      </c>
      <c r="C2661">
        <v>3</v>
      </c>
    </row>
    <row r="2662" spans="2:3" ht="16.5" thickBot="1">
      <c r="B2662" s="50">
        <v>2659</v>
      </c>
      <c r="C2662">
        <v>3</v>
      </c>
    </row>
    <row r="2663" spans="2:3" ht="16.5" thickTop="1">
      <c r="B2663" s="41">
        <v>2660</v>
      </c>
      <c r="C2663">
        <v>3</v>
      </c>
    </row>
    <row r="2664" spans="2:3" ht="16.5" thickBot="1">
      <c r="B2664" s="50">
        <v>2661</v>
      </c>
      <c r="C2664">
        <v>3</v>
      </c>
    </row>
    <row r="2665" spans="2:3" ht="16.5" thickTop="1">
      <c r="B2665" s="41">
        <v>2662</v>
      </c>
      <c r="C2665">
        <v>3</v>
      </c>
    </row>
    <row r="2666" spans="2:3" ht="16.5" thickBot="1">
      <c r="B2666" s="50">
        <v>2663</v>
      </c>
      <c r="C2666">
        <v>3</v>
      </c>
    </row>
    <row r="2667" spans="2:3" ht="16.5" thickTop="1">
      <c r="B2667" s="41">
        <v>2664</v>
      </c>
      <c r="C2667">
        <v>3</v>
      </c>
    </row>
    <row r="2668" spans="2:3" ht="16.5" thickBot="1">
      <c r="B2668" s="50">
        <v>2665</v>
      </c>
      <c r="C2668">
        <v>3</v>
      </c>
    </row>
    <row r="2669" spans="2:3" ht="16.5" thickTop="1">
      <c r="B2669" s="41">
        <v>2666</v>
      </c>
      <c r="C2669">
        <v>3</v>
      </c>
    </row>
    <row r="2670" spans="2:3" ht="16.5" thickBot="1">
      <c r="B2670" s="50">
        <v>2667</v>
      </c>
      <c r="C2670">
        <v>3</v>
      </c>
    </row>
    <row r="2671" spans="2:3" ht="16.5" thickTop="1">
      <c r="B2671" s="41">
        <v>2668</v>
      </c>
      <c r="C2671">
        <v>3</v>
      </c>
    </row>
    <row r="2672" spans="2:3" ht="16.5" thickBot="1">
      <c r="B2672" s="50">
        <v>2669</v>
      </c>
      <c r="C2672">
        <v>3</v>
      </c>
    </row>
    <row r="2673" spans="2:3" ht="16.5" thickTop="1">
      <c r="B2673" s="41">
        <v>2670</v>
      </c>
      <c r="C2673">
        <v>3</v>
      </c>
    </row>
    <row r="2674" spans="2:3" ht="16.5" thickBot="1">
      <c r="B2674" s="50">
        <v>2671</v>
      </c>
      <c r="C2674">
        <v>3</v>
      </c>
    </row>
    <row r="2675" spans="2:3" ht="16.5" thickTop="1">
      <c r="B2675" s="41">
        <v>2672</v>
      </c>
      <c r="C2675">
        <v>3</v>
      </c>
    </row>
    <row r="2676" spans="2:3" ht="16.5" thickBot="1">
      <c r="B2676" s="50">
        <v>2673</v>
      </c>
      <c r="C2676">
        <v>3</v>
      </c>
    </row>
    <row r="2677" spans="2:3" ht="16.5" thickTop="1">
      <c r="B2677" s="41">
        <v>2674</v>
      </c>
      <c r="C2677">
        <v>2</v>
      </c>
    </row>
    <row r="2678" spans="2:3" ht="16.5" thickBot="1">
      <c r="B2678" s="50">
        <v>2675</v>
      </c>
      <c r="C2678">
        <v>3</v>
      </c>
    </row>
    <row r="2679" spans="2:3" ht="16.5" thickTop="1">
      <c r="B2679" s="41">
        <v>2676</v>
      </c>
      <c r="C2679">
        <v>3</v>
      </c>
    </row>
    <row r="2680" spans="2:3" ht="16.5" thickBot="1">
      <c r="B2680" s="50">
        <v>2677</v>
      </c>
      <c r="C2680">
        <v>3</v>
      </c>
    </row>
    <row r="2681" spans="2:3" ht="16.5" thickTop="1">
      <c r="B2681" s="41">
        <v>2678</v>
      </c>
      <c r="C2681">
        <v>3</v>
      </c>
    </row>
    <row r="2682" spans="2:3" ht="16.5" thickBot="1">
      <c r="B2682" s="50">
        <v>2679</v>
      </c>
      <c r="C2682">
        <v>3</v>
      </c>
    </row>
    <row r="2683" spans="2:3" ht="16.5" thickTop="1">
      <c r="B2683" s="41">
        <v>2680</v>
      </c>
      <c r="C2683">
        <v>3</v>
      </c>
    </row>
    <row r="2684" spans="2:3" ht="16.5" thickBot="1">
      <c r="B2684" s="50">
        <v>2681</v>
      </c>
      <c r="C2684">
        <v>3</v>
      </c>
    </row>
    <row r="2685" spans="2:3" ht="16.5" thickTop="1">
      <c r="B2685" s="41">
        <v>2682</v>
      </c>
      <c r="C2685">
        <v>2</v>
      </c>
    </row>
    <row r="2686" spans="2:3" ht="16.5" thickBot="1">
      <c r="B2686" s="50">
        <v>2683</v>
      </c>
      <c r="C2686">
        <v>3</v>
      </c>
    </row>
    <row r="2687" spans="2:3" ht="16.5" thickTop="1">
      <c r="B2687" s="41">
        <v>2684</v>
      </c>
      <c r="C2687">
        <v>3</v>
      </c>
    </row>
    <row r="2688" spans="2:3" ht="16.5" thickBot="1">
      <c r="B2688" s="50">
        <v>2685</v>
      </c>
      <c r="C2688">
        <v>2</v>
      </c>
    </row>
    <row r="2689" spans="2:3" ht="16.5" thickTop="1">
      <c r="B2689" s="41">
        <v>2686</v>
      </c>
      <c r="C2689">
        <v>2</v>
      </c>
    </row>
    <row r="2690" spans="2:3" ht="16.5" thickBot="1">
      <c r="B2690" s="50">
        <v>2687</v>
      </c>
      <c r="C2690">
        <v>3</v>
      </c>
    </row>
    <row r="2691" spans="2:3" ht="16.5" thickTop="1">
      <c r="B2691" s="41">
        <v>2688</v>
      </c>
      <c r="C2691">
        <v>3</v>
      </c>
    </row>
    <row r="2692" spans="2:3" ht="16.5" thickBot="1">
      <c r="B2692" s="50">
        <v>2689</v>
      </c>
      <c r="C2692">
        <v>3</v>
      </c>
    </row>
    <row r="2693" spans="2:3" ht="16.5" thickTop="1">
      <c r="B2693" s="41">
        <v>2690</v>
      </c>
      <c r="C2693">
        <v>3</v>
      </c>
    </row>
    <row r="2694" spans="2:3" ht="16.5" thickBot="1">
      <c r="B2694" s="50">
        <v>2691</v>
      </c>
      <c r="C2694">
        <v>3</v>
      </c>
    </row>
    <row r="2695" spans="2:3" ht="16.5" thickTop="1">
      <c r="B2695" s="41">
        <v>2692</v>
      </c>
      <c r="C2695">
        <v>3</v>
      </c>
    </row>
    <row r="2696" spans="2:3" ht="16.5" thickBot="1">
      <c r="B2696" s="50">
        <v>2693</v>
      </c>
      <c r="C2696">
        <v>3</v>
      </c>
    </row>
    <row r="2697" spans="2:3" ht="16.5" thickTop="1">
      <c r="B2697" s="41">
        <v>2694</v>
      </c>
      <c r="C2697">
        <v>3</v>
      </c>
    </row>
    <row r="2698" spans="2:3" ht="16.5" thickBot="1">
      <c r="B2698" s="50">
        <v>2695</v>
      </c>
      <c r="C2698">
        <v>3</v>
      </c>
    </row>
    <row r="2699" spans="2:3" ht="16.5" thickTop="1">
      <c r="B2699" s="41">
        <v>2696</v>
      </c>
      <c r="C2699">
        <v>3</v>
      </c>
    </row>
    <row r="2700" spans="2:3" ht="16.5" thickBot="1">
      <c r="B2700" s="50">
        <v>2697</v>
      </c>
      <c r="C2700">
        <v>3</v>
      </c>
    </row>
    <row r="2701" spans="2:3" ht="16.5" thickTop="1">
      <c r="B2701" s="41">
        <v>2698</v>
      </c>
      <c r="C2701">
        <v>3</v>
      </c>
    </row>
    <row r="2702" spans="2:3" ht="16.5" thickBot="1">
      <c r="B2702" s="50">
        <v>2699</v>
      </c>
      <c r="C2702">
        <v>3</v>
      </c>
    </row>
    <row r="2703" spans="2:3" ht="16.5" thickTop="1">
      <c r="B2703" s="41">
        <v>2700</v>
      </c>
      <c r="C2703">
        <v>2</v>
      </c>
    </row>
    <row r="2704" spans="2:3" ht="16.5" thickBot="1">
      <c r="B2704" s="50">
        <v>2701</v>
      </c>
      <c r="C2704">
        <v>3</v>
      </c>
    </row>
    <row r="2705" spans="2:3" ht="16.5" thickTop="1">
      <c r="B2705" s="41">
        <v>2702</v>
      </c>
      <c r="C2705">
        <v>3</v>
      </c>
    </row>
    <row r="2706" spans="2:3" ht="16.5" thickBot="1">
      <c r="B2706" s="50">
        <v>2703</v>
      </c>
      <c r="C2706">
        <v>3</v>
      </c>
    </row>
    <row r="2707" spans="2:3" ht="16.5" thickTop="1">
      <c r="B2707" s="41">
        <v>2704</v>
      </c>
      <c r="C2707">
        <v>3</v>
      </c>
    </row>
    <row r="2708" spans="2:3" ht="16.5" thickBot="1">
      <c r="B2708" s="50">
        <v>2705</v>
      </c>
      <c r="C2708">
        <v>3</v>
      </c>
    </row>
    <row r="2709" spans="2:3" ht="16.5" thickTop="1">
      <c r="B2709" s="41">
        <v>2706</v>
      </c>
      <c r="C2709">
        <v>1</v>
      </c>
    </row>
    <row r="2710" spans="2:3" ht="16.5" thickBot="1">
      <c r="B2710" s="50">
        <v>2707</v>
      </c>
      <c r="C2710">
        <v>3</v>
      </c>
    </row>
    <row r="2711" spans="2:3" ht="16.5" thickTop="1">
      <c r="B2711" s="41">
        <v>2708</v>
      </c>
      <c r="C2711">
        <v>3</v>
      </c>
    </row>
    <row r="2712" spans="2:3" ht="16.5" thickBot="1">
      <c r="B2712" s="50">
        <v>2709</v>
      </c>
      <c r="C2712">
        <v>3</v>
      </c>
    </row>
    <row r="2713" spans="2:3" ht="16.5" thickTop="1">
      <c r="B2713" s="41">
        <v>2710</v>
      </c>
      <c r="C2713">
        <v>3</v>
      </c>
    </row>
    <row r="2714" spans="2:3" ht="16.5" thickBot="1">
      <c r="B2714" s="50">
        <v>2711</v>
      </c>
      <c r="C2714">
        <v>3</v>
      </c>
    </row>
    <row r="2715" spans="2:3" ht="16.5" thickTop="1">
      <c r="B2715" s="41">
        <v>2712</v>
      </c>
      <c r="C2715">
        <v>3</v>
      </c>
    </row>
    <row r="2716" spans="2:3" ht="16.5" thickBot="1">
      <c r="B2716" s="50">
        <v>2713</v>
      </c>
      <c r="C2716">
        <v>3</v>
      </c>
    </row>
    <row r="2717" spans="2:3" ht="16.5" thickTop="1">
      <c r="B2717" s="41">
        <v>2714</v>
      </c>
      <c r="C2717">
        <v>3</v>
      </c>
    </row>
    <row r="2718" spans="2:3" ht="16.5" thickBot="1">
      <c r="B2718" s="50">
        <v>2715</v>
      </c>
      <c r="C2718">
        <v>2</v>
      </c>
    </row>
    <row r="2719" spans="2:3" ht="16.5" thickTop="1">
      <c r="B2719" s="41">
        <v>2716</v>
      </c>
      <c r="C2719">
        <v>3</v>
      </c>
    </row>
    <row r="2720" spans="2:3" ht="16.5" thickBot="1">
      <c r="B2720" s="50">
        <v>2717</v>
      </c>
      <c r="C2720">
        <v>3</v>
      </c>
    </row>
    <row r="2721" spans="2:3" ht="16.5" thickTop="1">
      <c r="B2721" s="41">
        <v>2718</v>
      </c>
      <c r="C2721">
        <v>2</v>
      </c>
    </row>
    <row r="2722" spans="2:3" ht="16.5" thickBot="1">
      <c r="B2722" s="50">
        <v>2719</v>
      </c>
      <c r="C2722">
        <v>2</v>
      </c>
    </row>
    <row r="2723" spans="2:3" ht="16.5" thickTop="1">
      <c r="B2723" s="41">
        <v>2720</v>
      </c>
      <c r="C2723">
        <v>2</v>
      </c>
    </row>
    <row r="2724" spans="2:3" ht="16.5" thickBot="1">
      <c r="B2724" s="50">
        <v>2721</v>
      </c>
      <c r="C2724">
        <v>3</v>
      </c>
    </row>
    <row r="2725" spans="2:3" ht="16.5" thickTop="1">
      <c r="B2725" s="41">
        <v>2722</v>
      </c>
      <c r="C2725">
        <v>3</v>
      </c>
    </row>
    <row r="2726" spans="2:3" ht="16.5" thickBot="1">
      <c r="B2726" s="50">
        <v>2723</v>
      </c>
      <c r="C2726">
        <v>3</v>
      </c>
    </row>
    <row r="2727" spans="2:3" ht="16.5" thickTop="1">
      <c r="B2727" s="41">
        <v>2724</v>
      </c>
      <c r="C2727">
        <v>3</v>
      </c>
    </row>
    <row r="2728" spans="2:3" ht="16.5" thickBot="1">
      <c r="B2728" s="50">
        <v>2725</v>
      </c>
      <c r="C2728">
        <v>3</v>
      </c>
    </row>
    <row r="2729" spans="2:3" ht="16.5" thickTop="1">
      <c r="B2729" s="41">
        <v>2726</v>
      </c>
      <c r="C2729">
        <v>2</v>
      </c>
    </row>
    <row r="2730" spans="2:3" ht="16.5" thickBot="1">
      <c r="B2730" s="50">
        <v>2727</v>
      </c>
      <c r="C2730">
        <v>3</v>
      </c>
    </row>
    <row r="2731" spans="2:3" ht="16.5" thickTop="1">
      <c r="B2731" s="41">
        <v>2728</v>
      </c>
      <c r="C2731">
        <v>3</v>
      </c>
    </row>
    <row r="2732" spans="2:3" ht="16.5" thickBot="1">
      <c r="B2732" s="50">
        <v>2729</v>
      </c>
      <c r="C2732">
        <v>2</v>
      </c>
    </row>
    <row r="2733" spans="2:3" ht="16.5" thickTop="1">
      <c r="B2733" s="41">
        <v>2730</v>
      </c>
      <c r="C2733">
        <v>2</v>
      </c>
    </row>
    <row r="2734" spans="2:3" ht="16.5" thickBot="1">
      <c r="B2734" s="50">
        <v>2731</v>
      </c>
      <c r="C2734">
        <v>3</v>
      </c>
    </row>
    <row r="2735" spans="2:3" ht="16.5" thickTop="1">
      <c r="B2735" s="41">
        <v>2732</v>
      </c>
      <c r="C2735">
        <v>3</v>
      </c>
    </row>
    <row r="2736" spans="2:3" ht="16.5" thickBot="1">
      <c r="B2736" s="50">
        <v>2733</v>
      </c>
      <c r="C2736">
        <v>3</v>
      </c>
    </row>
    <row r="2737" spans="2:3" ht="16.5" thickTop="1">
      <c r="B2737" s="41">
        <v>2734</v>
      </c>
      <c r="C2737">
        <v>2</v>
      </c>
    </row>
    <row r="2738" spans="2:3" ht="16.5" thickBot="1">
      <c r="B2738" s="50">
        <v>2735</v>
      </c>
      <c r="C2738">
        <v>3</v>
      </c>
    </row>
    <row r="2739" spans="2:3" ht="16.5" thickTop="1">
      <c r="B2739" s="41">
        <v>2736</v>
      </c>
      <c r="C2739">
        <v>3</v>
      </c>
    </row>
    <row r="2740" spans="2:3" ht="16.5" thickBot="1">
      <c r="B2740" s="50">
        <v>2737</v>
      </c>
      <c r="C2740">
        <v>3</v>
      </c>
    </row>
    <row r="2741" spans="2:3" ht="16.5" thickTop="1">
      <c r="B2741" s="41">
        <v>2738</v>
      </c>
      <c r="C2741">
        <v>3</v>
      </c>
    </row>
    <row r="2742" spans="2:3" ht="16.5" thickBot="1">
      <c r="B2742" s="50">
        <v>2739</v>
      </c>
      <c r="C2742">
        <v>3</v>
      </c>
    </row>
    <row r="2743" spans="2:3" ht="16.5" thickTop="1">
      <c r="B2743" s="41">
        <v>2740</v>
      </c>
      <c r="C2743">
        <v>3</v>
      </c>
    </row>
    <row r="2744" spans="2:3" ht="16.5" thickBot="1">
      <c r="B2744" s="50">
        <v>2741</v>
      </c>
      <c r="C2744">
        <v>3</v>
      </c>
    </row>
    <row r="2745" spans="2:3" ht="16.5" thickTop="1">
      <c r="B2745" s="41">
        <v>2742</v>
      </c>
      <c r="C2745">
        <v>3</v>
      </c>
    </row>
    <row r="2746" spans="2:3" ht="16.5" thickBot="1">
      <c r="B2746" s="50">
        <v>2743</v>
      </c>
      <c r="C2746">
        <v>3</v>
      </c>
    </row>
    <row r="2747" spans="2:3" ht="16.5" thickTop="1">
      <c r="B2747" s="41">
        <v>2744</v>
      </c>
      <c r="C2747">
        <v>3</v>
      </c>
    </row>
    <row r="2748" spans="2:3" ht="16.5" thickBot="1">
      <c r="B2748" s="50">
        <v>2745</v>
      </c>
      <c r="C2748">
        <v>3</v>
      </c>
    </row>
    <row r="2749" spans="2:3" ht="16.5" thickTop="1">
      <c r="B2749" s="41">
        <v>2746</v>
      </c>
      <c r="C2749">
        <v>3</v>
      </c>
    </row>
    <row r="2750" spans="2:3" ht="16.5" thickBot="1">
      <c r="B2750" s="50">
        <v>2747</v>
      </c>
      <c r="C2750">
        <v>3</v>
      </c>
    </row>
    <row r="2751" spans="2:3" ht="16.5" thickTop="1">
      <c r="B2751" s="41">
        <v>2748</v>
      </c>
      <c r="C2751">
        <v>3</v>
      </c>
    </row>
    <row r="2752" spans="2:3" ht="16.5" thickBot="1">
      <c r="B2752" s="50">
        <v>2749</v>
      </c>
      <c r="C2752">
        <v>3</v>
      </c>
    </row>
    <row r="2753" spans="2:3" ht="16.5" thickTop="1">
      <c r="B2753" s="41">
        <v>2750</v>
      </c>
      <c r="C2753">
        <v>3</v>
      </c>
    </row>
    <row r="2754" spans="2:3" ht="16.5" thickBot="1">
      <c r="B2754" s="50">
        <v>2751</v>
      </c>
      <c r="C2754">
        <v>3</v>
      </c>
    </row>
    <row r="2755" spans="2:3" ht="16.5" thickTop="1">
      <c r="B2755" s="41">
        <v>2752</v>
      </c>
      <c r="C2755">
        <v>3</v>
      </c>
    </row>
    <row r="2756" spans="2:3" ht="16.5" thickBot="1">
      <c r="B2756" s="50">
        <v>2753</v>
      </c>
      <c r="C2756">
        <v>3</v>
      </c>
    </row>
    <row r="2757" spans="2:3" ht="16.5" thickTop="1">
      <c r="B2757" s="41">
        <v>2754</v>
      </c>
      <c r="C2757">
        <v>3</v>
      </c>
    </row>
    <row r="2758" spans="2:3" ht="16.5" thickBot="1">
      <c r="B2758" s="50">
        <v>2755</v>
      </c>
      <c r="C2758">
        <v>2</v>
      </c>
    </row>
    <row r="2759" spans="2:3" ht="16.5" thickTop="1">
      <c r="B2759" s="41">
        <v>2756</v>
      </c>
      <c r="C2759">
        <v>3</v>
      </c>
    </row>
    <row r="2760" spans="2:3" ht="16.5" thickBot="1">
      <c r="B2760" s="50">
        <v>2757</v>
      </c>
      <c r="C2760">
        <v>3</v>
      </c>
    </row>
    <row r="2761" spans="2:3" ht="16.5" thickTop="1">
      <c r="B2761" s="41">
        <v>2758</v>
      </c>
      <c r="C2761">
        <v>3</v>
      </c>
    </row>
    <row r="2762" spans="2:3" ht="16.5" thickBot="1">
      <c r="B2762" s="50">
        <v>2759</v>
      </c>
      <c r="C2762">
        <v>3</v>
      </c>
    </row>
    <row r="2763" spans="2:3" ht="16.5" thickTop="1">
      <c r="B2763" s="41">
        <v>2760</v>
      </c>
      <c r="C2763">
        <v>3</v>
      </c>
    </row>
    <row r="2764" spans="2:3" ht="16.5" thickBot="1">
      <c r="B2764" s="50">
        <v>2761</v>
      </c>
      <c r="C2764">
        <v>3</v>
      </c>
    </row>
    <row r="2765" spans="2:3" ht="16.5" thickTop="1">
      <c r="B2765" s="41">
        <v>2762</v>
      </c>
      <c r="C2765">
        <v>2</v>
      </c>
    </row>
    <row r="2766" spans="2:3" ht="16.5" thickBot="1">
      <c r="B2766" s="50">
        <v>2763</v>
      </c>
      <c r="C2766">
        <v>3</v>
      </c>
    </row>
    <row r="2767" spans="2:3" ht="16.5" thickTop="1">
      <c r="B2767" s="41">
        <v>2764</v>
      </c>
      <c r="C2767">
        <v>3</v>
      </c>
    </row>
    <row r="2768" spans="2:3" ht="16.5" thickBot="1">
      <c r="B2768" s="50">
        <v>2765</v>
      </c>
      <c r="C2768">
        <v>3</v>
      </c>
    </row>
    <row r="2769" spans="2:3" ht="16.5" thickTop="1">
      <c r="B2769" s="41">
        <v>2766</v>
      </c>
      <c r="C2769">
        <v>3</v>
      </c>
    </row>
    <row r="2770" spans="2:3" ht="16.5" thickBot="1">
      <c r="B2770" s="50">
        <v>2767</v>
      </c>
      <c r="C2770">
        <v>2</v>
      </c>
    </row>
    <row r="2771" spans="2:3" ht="16.5" thickTop="1">
      <c r="B2771" s="41">
        <v>2768</v>
      </c>
      <c r="C2771">
        <v>2</v>
      </c>
    </row>
    <row r="2772" spans="2:3" ht="16.5" thickBot="1">
      <c r="B2772" s="50">
        <v>2769</v>
      </c>
      <c r="C2772">
        <v>3</v>
      </c>
    </row>
    <row r="2773" spans="2:3" ht="16.5" thickTop="1">
      <c r="B2773" s="41">
        <v>2770</v>
      </c>
      <c r="C2773">
        <v>3</v>
      </c>
    </row>
    <row r="2774" spans="2:3" ht="16.5" thickBot="1">
      <c r="B2774" s="50">
        <v>2771</v>
      </c>
      <c r="C2774">
        <v>2</v>
      </c>
    </row>
    <row r="2775" spans="2:3" ht="16.5" thickTop="1">
      <c r="B2775" s="41">
        <v>2772</v>
      </c>
      <c r="C2775">
        <v>2</v>
      </c>
    </row>
    <row r="2776" spans="2:3" ht="16.5" thickBot="1">
      <c r="B2776" s="50">
        <v>2773</v>
      </c>
      <c r="C2776">
        <v>1</v>
      </c>
    </row>
    <row r="2777" spans="2:3" ht="16.5" thickTop="1">
      <c r="B2777" s="41">
        <v>2774</v>
      </c>
      <c r="C2777">
        <v>3</v>
      </c>
    </row>
    <row r="2778" spans="2:3" ht="16.5" thickBot="1">
      <c r="B2778" s="50">
        <v>2775</v>
      </c>
      <c r="C2778">
        <v>3</v>
      </c>
    </row>
    <row r="2779" spans="2:3" ht="16.5" thickTop="1">
      <c r="B2779" s="41">
        <v>2776</v>
      </c>
      <c r="C2779">
        <v>2</v>
      </c>
    </row>
    <row r="2780" spans="2:3" ht="16.5" thickBot="1">
      <c r="B2780" s="50">
        <v>2777</v>
      </c>
      <c r="C2780">
        <v>3</v>
      </c>
    </row>
    <row r="2781" spans="2:3" ht="16.5" thickTop="1">
      <c r="B2781" s="41">
        <v>2778</v>
      </c>
      <c r="C2781">
        <v>3</v>
      </c>
    </row>
    <row r="2782" spans="2:3" ht="16.5" thickBot="1">
      <c r="B2782" s="50">
        <v>2779</v>
      </c>
      <c r="C2782">
        <v>3</v>
      </c>
    </row>
    <row r="2783" spans="2:3" ht="16.5" thickTop="1">
      <c r="B2783" s="41">
        <v>2780</v>
      </c>
      <c r="C2783">
        <v>3</v>
      </c>
    </row>
    <row r="2784" spans="2:3" ht="16.5" thickBot="1">
      <c r="B2784" s="50">
        <v>2781</v>
      </c>
      <c r="C2784">
        <v>3</v>
      </c>
    </row>
    <row r="2785" spans="2:3" ht="16.5" thickTop="1">
      <c r="B2785" s="41">
        <v>2782</v>
      </c>
      <c r="C2785">
        <v>3</v>
      </c>
    </row>
    <row r="2786" spans="2:3" ht="16.5" thickBot="1">
      <c r="B2786" s="50">
        <v>2783</v>
      </c>
      <c r="C2786">
        <v>3</v>
      </c>
    </row>
    <row r="2787" spans="2:3" ht="16.5" thickTop="1">
      <c r="B2787" s="41">
        <v>2784</v>
      </c>
      <c r="C2787">
        <v>2</v>
      </c>
    </row>
    <row r="2788" spans="2:3" ht="16.5" thickBot="1">
      <c r="B2788" s="50">
        <v>2785</v>
      </c>
      <c r="C2788">
        <v>3</v>
      </c>
    </row>
    <row r="2789" spans="2:3" ht="16.5" thickTop="1">
      <c r="B2789" s="41">
        <v>2786</v>
      </c>
      <c r="C2789">
        <v>2</v>
      </c>
    </row>
    <row r="2790" spans="2:3" ht="16.5" thickBot="1">
      <c r="B2790" s="50">
        <v>2787</v>
      </c>
      <c r="C2790">
        <v>3</v>
      </c>
    </row>
    <row r="2791" spans="2:3" ht="16.5" thickTop="1">
      <c r="B2791" s="41">
        <v>2788</v>
      </c>
      <c r="C2791">
        <v>3</v>
      </c>
    </row>
    <row r="2792" spans="2:3" ht="16.5" thickBot="1">
      <c r="B2792" s="50">
        <v>2789</v>
      </c>
      <c r="C2792">
        <v>3</v>
      </c>
    </row>
    <row r="2793" spans="2:3" ht="16.5" thickTop="1">
      <c r="B2793" s="41">
        <v>2790</v>
      </c>
      <c r="C2793">
        <v>3</v>
      </c>
    </row>
    <row r="2794" spans="2:3" ht="16.5" thickBot="1">
      <c r="B2794" s="50">
        <v>2791</v>
      </c>
      <c r="C2794">
        <v>3</v>
      </c>
    </row>
    <row r="2795" spans="2:3" ht="16.5" thickTop="1">
      <c r="B2795" s="41">
        <v>2792</v>
      </c>
      <c r="C2795">
        <v>3</v>
      </c>
    </row>
    <row r="2796" spans="2:3" ht="16.5" thickBot="1">
      <c r="B2796" s="50">
        <v>2793</v>
      </c>
      <c r="C2796">
        <v>3</v>
      </c>
    </row>
    <row r="2797" spans="2:3" ht="16.5" thickTop="1">
      <c r="B2797" s="41">
        <v>2794</v>
      </c>
      <c r="C2797">
        <v>3</v>
      </c>
    </row>
    <row r="2798" spans="2:3" ht="16.5" thickBot="1">
      <c r="B2798" s="50">
        <v>2795</v>
      </c>
      <c r="C2798">
        <v>2</v>
      </c>
    </row>
    <row r="2799" spans="2:3" ht="16.5" thickTop="1">
      <c r="B2799" s="41">
        <v>2796</v>
      </c>
      <c r="C2799">
        <v>2</v>
      </c>
    </row>
    <row r="2800" spans="2:3" ht="16.5" thickBot="1">
      <c r="B2800" s="50">
        <v>2797</v>
      </c>
      <c r="C2800">
        <v>3</v>
      </c>
    </row>
    <row r="2801" spans="2:3" ht="16.5" thickTop="1">
      <c r="B2801" s="41">
        <v>2798</v>
      </c>
      <c r="C2801">
        <v>2</v>
      </c>
    </row>
    <row r="2802" spans="2:3" ht="16.5" thickBot="1">
      <c r="B2802" s="50">
        <v>2799</v>
      </c>
      <c r="C2802">
        <v>3</v>
      </c>
    </row>
    <row r="2803" spans="2:3" ht="16.5" thickTop="1">
      <c r="B2803" s="41">
        <v>2800</v>
      </c>
      <c r="C2803">
        <v>3</v>
      </c>
    </row>
    <row r="2804" spans="2:3" ht="16.5" thickBot="1">
      <c r="B2804" s="50">
        <v>2801</v>
      </c>
      <c r="C2804">
        <v>3</v>
      </c>
    </row>
    <row r="2805" spans="2:3" ht="16.5" thickTop="1">
      <c r="B2805" s="41">
        <v>2802</v>
      </c>
      <c r="C2805">
        <v>3</v>
      </c>
    </row>
    <row r="2806" spans="2:3" ht="16.5" thickBot="1">
      <c r="B2806" s="50">
        <v>2803</v>
      </c>
      <c r="C2806">
        <v>2</v>
      </c>
    </row>
    <row r="2807" spans="2:3" ht="16.5" thickTop="1">
      <c r="B2807" s="41">
        <v>2804</v>
      </c>
      <c r="C2807">
        <v>2</v>
      </c>
    </row>
    <row r="2808" spans="2:3" ht="16.5" thickBot="1">
      <c r="B2808" s="50">
        <v>2805</v>
      </c>
      <c r="C2808">
        <v>1</v>
      </c>
    </row>
    <row r="2809" spans="2:3" ht="16.5" thickTop="1">
      <c r="B2809" s="41">
        <v>2806</v>
      </c>
      <c r="C2809">
        <v>3</v>
      </c>
    </row>
    <row r="2810" spans="2:3" ht="16.5" thickBot="1">
      <c r="B2810" s="50">
        <v>2807</v>
      </c>
      <c r="C2810">
        <v>3</v>
      </c>
    </row>
    <row r="2811" spans="2:3" ht="16.5" thickTop="1">
      <c r="B2811" s="41">
        <v>2808</v>
      </c>
      <c r="C2811">
        <v>3</v>
      </c>
    </row>
    <row r="2812" spans="2:3" ht="16.5" thickBot="1">
      <c r="B2812" s="50">
        <v>2809</v>
      </c>
      <c r="C2812">
        <v>3</v>
      </c>
    </row>
    <row r="2813" spans="2:3" ht="16.5" thickTop="1">
      <c r="B2813" s="41">
        <v>2810</v>
      </c>
      <c r="C2813">
        <v>3</v>
      </c>
    </row>
    <row r="2814" spans="2:3" ht="16.5" thickBot="1">
      <c r="B2814" s="50">
        <v>2811</v>
      </c>
      <c r="C2814">
        <v>3</v>
      </c>
    </row>
    <row r="2815" spans="2:3" ht="16.5" thickTop="1">
      <c r="B2815" s="41">
        <v>2812</v>
      </c>
      <c r="C2815">
        <v>3</v>
      </c>
    </row>
    <row r="2816" spans="2:3" ht="16.5" thickBot="1">
      <c r="B2816" s="50">
        <v>2813</v>
      </c>
      <c r="C2816">
        <v>2</v>
      </c>
    </row>
    <row r="2817" spans="2:3" ht="16.5" thickTop="1">
      <c r="B2817" s="41">
        <v>2814</v>
      </c>
      <c r="C2817">
        <v>3</v>
      </c>
    </row>
    <row r="2818" spans="2:3" ht="16.5" thickBot="1">
      <c r="B2818" s="50">
        <v>2815</v>
      </c>
      <c r="C2818">
        <v>3</v>
      </c>
    </row>
    <row r="2819" spans="2:3" ht="16.5" thickTop="1">
      <c r="B2819" s="41">
        <v>2816</v>
      </c>
      <c r="C2819">
        <v>3</v>
      </c>
    </row>
    <row r="2820" spans="2:3" ht="16.5" thickBot="1">
      <c r="B2820" s="50">
        <v>2817</v>
      </c>
      <c r="C2820">
        <v>3</v>
      </c>
    </row>
    <row r="2821" spans="2:3" ht="16.5" thickTop="1">
      <c r="B2821" s="41">
        <v>2818</v>
      </c>
      <c r="C2821">
        <v>3</v>
      </c>
    </row>
    <row r="2822" spans="2:3" ht="16.5" thickBot="1">
      <c r="B2822" s="50">
        <v>2819</v>
      </c>
      <c r="C2822">
        <v>3</v>
      </c>
    </row>
    <row r="2823" spans="2:3" ht="16.5" thickTop="1">
      <c r="B2823" s="41">
        <v>2820</v>
      </c>
      <c r="C2823">
        <v>3</v>
      </c>
    </row>
    <row r="2824" spans="2:3" ht="16.5" thickBot="1">
      <c r="B2824" s="50">
        <v>2821</v>
      </c>
      <c r="C2824">
        <v>3</v>
      </c>
    </row>
    <row r="2825" spans="2:3" ht="16.5" thickTop="1">
      <c r="B2825" s="41">
        <v>2822</v>
      </c>
      <c r="C2825">
        <v>2</v>
      </c>
    </row>
    <row r="2826" spans="2:3" ht="16.5" thickBot="1">
      <c r="B2826" s="50">
        <v>2823</v>
      </c>
      <c r="C2826">
        <v>3</v>
      </c>
    </row>
    <row r="2827" spans="2:3" ht="16.5" thickTop="1">
      <c r="B2827" s="41">
        <v>2824</v>
      </c>
      <c r="C2827">
        <v>3</v>
      </c>
    </row>
    <row r="2828" spans="2:3" ht="16.5" thickBot="1">
      <c r="B2828" s="50">
        <v>2825</v>
      </c>
      <c r="C2828">
        <v>3</v>
      </c>
    </row>
    <row r="2829" spans="2:3" ht="16.5" thickTop="1">
      <c r="B2829" s="41">
        <v>2826</v>
      </c>
      <c r="C2829">
        <v>3</v>
      </c>
    </row>
    <row r="2830" spans="2:3" ht="16.5" thickBot="1">
      <c r="B2830" s="50">
        <v>2827</v>
      </c>
      <c r="C2830">
        <v>3</v>
      </c>
    </row>
    <row r="2831" spans="2:3" ht="16.5" thickTop="1">
      <c r="B2831" s="41">
        <v>2828</v>
      </c>
      <c r="C2831">
        <v>3</v>
      </c>
    </row>
    <row r="2832" spans="2:3" ht="16.5" thickBot="1">
      <c r="B2832" s="50">
        <v>2829</v>
      </c>
      <c r="C2832">
        <v>3</v>
      </c>
    </row>
    <row r="2833" spans="2:3" ht="16.5" thickTop="1">
      <c r="B2833" s="41">
        <v>2830</v>
      </c>
      <c r="C2833">
        <v>2</v>
      </c>
    </row>
    <row r="2834" spans="2:3" ht="16.5" thickBot="1">
      <c r="B2834" s="50">
        <v>2831</v>
      </c>
      <c r="C2834">
        <v>3</v>
      </c>
    </row>
    <row r="2835" spans="2:3" ht="16.5" thickTop="1">
      <c r="B2835" s="41">
        <v>2832</v>
      </c>
      <c r="C2835">
        <v>3</v>
      </c>
    </row>
    <row r="2836" spans="2:3" ht="16.5" thickBot="1">
      <c r="B2836" s="50">
        <v>2833</v>
      </c>
      <c r="C2836">
        <v>3</v>
      </c>
    </row>
    <row r="2837" spans="2:3" ht="16.5" thickTop="1">
      <c r="B2837" s="41">
        <v>2834</v>
      </c>
      <c r="C2837">
        <v>3</v>
      </c>
    </row>
    <row r="2838" spans="2:3" ht="16.5" thickBot="1">
      <c r="B2838" s="50">
        <v>2835</v>
      </c>
      <c r="C2838">
        <v>3</v>
      </c>
    </row>
    <row r="2839" spans="2:3" ht="16.5" thickTop="1">
      <c r="B2839" s="41">
        <v>2836</v>
      </c>
      <c r="C2839">
        <v>2</v>
      </c>
    </row>
    <row r="2840" spans="2:3" ht="16.5" thickBot="1">
      <c r="B2840" s="50">
        <v>2837</v>
      </c>
      <c r="C2840">
        <v>3</v>
      </c>
    </row>
    <row r="2841" spans="2:3" ht="16.5" thickTop="1">
      <c r="B2841" s="41">
        <v>2838</v>
      </c>
      <c r="C2841">
        <v>2</v>
      </c>
    </row>
    <row r="2842" spans="2:3" ht="16.5" thickBot="1">
      <c r="B2842" s="50">
        <v>2839</v>
      </c>
      <c r="C2842">
        <v>3</v>
      </c>
    </row>
    <row r="2843" spans="2:3" ht="16.5" thickTop="1">
      <c r="B2843" s="41">
        <v>2840</v>
      </c>
      <c r="C2843">
        <v>3</v>
      </c>
    </row>
    <row r="2844" spans="2:3" ht="16.5" thickBot="1">
      <c r="B2844" s="50">
        <v>2841</v>
      </c>
      <c r="C2844">
        <v>3</v>
      </c>
    </row>
    <row r="2845" spans="2:3" ht="16.5" thickTop="1">
      <c r="B2845" s="41">
        <v>2842</v>
      </c>
      <c r="C2845">
        <v>3</v>
      </c>
    </row>
    <row r="2846" spans="2:3" ht="16.5" thickBot="1">
      <c r="B2846" s="50">
        <v>2843</v>
      </c>
      <c r="C2846">
        <v>3</v>
      </c>
    </row>
    <row r="2847" spans="2:3" ht="16.5" thickTop="1">
      <c r="B2847" s="41">
        <v>2844</v>
      </c>
      <c r="C2847">
        <v>3</v>
      </c>
    </row>
    <row r="2848" spans="2:3" ht="16.5" thickBot="1">
      <c r="B2848" s="50">
        <v>2845</v>
      </c>
      <c r="C2848">
        <v>3</v>
      </c>
    </row>
    <row r="2849" spans="2:3" ht="16.5" thickTop="1">
      <c r="B2849" s="41">
        <v>2846</v>
      </c>
      <c r="C2849">
        <v>3</v>
      </c>
    </row>
    <row r="2850" spans="2:3" ht="16.5" thickBot="1">
      <c r="B2850" s="50">
        <v>2847</v>
      </c>
      <c r="C2850">
        <v>3</v>
      </c>
    </row>
    <row r="2851" spans="2:3" ht="16.5" thickTop="1">
      <c r="B2851" s="41">
        <v>2848</v>
      </c>
      <c r="C2851">
        <v>3</v>
      </c>
    </row>
    <row r="2852" spans="2:3" ht="16.5" thickBot="1">
      <c r="B2852" s="50">
        <v>2849</v>
      </c>
      <c r="C2852">
        <v>3</v>
      </c>
    </row>
    <row r="2853" spans="2:3" ht="16.5" thickTop="1">
      <c r="B2853" s="41">
        <v>2850</v>
      </c>
      <c r="C2853">
        <v>3</v>
      </c>
    </row>
    <row r="2854" spans="2:3" ht="16.5" thickBot="1">
      <c r="B2854" s="50">
        <v>2851</v>
      </c>
      <c r="C2854">
        <v>2</v>
      </c>
    </row>
    <row r="2855" spans="2:3" ht="16.5" thickTop="1">
      <c r="B2855" s="41">
        <v>2852</v>
      </c>
      <c r="C2855">
        <v>1</v>
      </c>
    </row>
    <row r="2856" spans="2:3" ht="16.5" thickBot="1">
      <c r="B2856" s="50">
        <v>2853</v>
      </c>
      <c r="C2856">
        <v>3</v>
      </c>
    </row>
    <row r="2857" spans="2:3" ht="16.5" thickTop="1">
      <c r="B2857" s="41">
        <v>2854</v>
      </c>
      <c r="C2857">
        <v>3</v>
      </c>
    </row>
    <row r="2858" spans="2:3" ht="16.5" thickBot="1">
      <c r="B2858" s="50">
        <v>2855</v>
      </c>
      <c r="C2858">
        <v>3</v>
      </c>
    </row>
    <row r="2859" spans="2:3" ht="16.5" thickTop="1">
      <c r="B2859" s="41">
        <v>2856</v>
      </c>
      <c r="C2859">
        <v>3</v>
      </c>
    </row>
    <row r="2860" spans="2:3" ht="16.5" thickBot="1">
      <c r="B2860" s="50">
        <v>2857</v>
      </c>
      <c r="C2860">
        <v>2</v>
      </c>
    </row>
    <row r="2861" spans="2:3" ht="16.5" thickTop="1">
      <c r="B2861" s="41">
        <v>2858</v>
      </c>
      <c r="C2861">
        <v>1</v>
      </c>
    </row>
    <row r="2862" spans="2:3" ht="16.5" thickBot="1">
      <c r="B2862" s="50">
        <v>2859</v>
      </c>
      <c r="C2862">
        <v>2</v>
      </c>
    </row>
    <row r="2863" spans="2:3" ht="16.5" thickTop="1">
      <c r="B2863" s="41">
        <v>2860</v>
      </c>
      <c r="C2863">
        <v>2</v>
      </c>
    </row>
    <row r="2864" spans="2:3" ht="16.5" thickBot="1">
      <c r="B2864" s="50">
        <v>2861</v>
      </c>
      <c r="C2864">
        <v>3</v>
      </c>
    </row>
    <row r="2865" spans="2:3" ht="16.5" thickTop="1">
      <c r="B2865" s="41">
        <v>2862</v>
      </c>
      <c r="C2865">
        <v>3</v>
      </c>
    </row>
    <row r="2866" spans="2:3" ht="16.5" thickBot="1">
      <c r="B2866" s="50">
        <v>2863</v>
      </c>
      <c r="C2866">
        <v>3</v>
      </c>
    </row>
    <row r="2867" spans="2:3" ht="16.5" thickTop="1">
      <c r="B2867" s="41">
        <v>2864</v>
      </c>
      <c r="C2867">
        <v>3</v>
      </c>
    </row>
    <row r="2868" spans="2:3" ht="16.5" thickBot="1">
      <c r="B2868" s="50">
        <v>2865</v>
      </c>
      <c r="C2868">
        <v>3</v>
      </c>
    </row>
    <row r="2869" spans="2:3" ht="16.5" thickTop="1">
      <c r="B2869" s="41">
        <v>2866</v>
      </c>
      <c r="C2869">
        <v>3</v>
      </c>
    </row>
    <row r="2870" spans="2:3" ht="16.5" thickBot="1">
      <c r="B2870" s="50">
        <v>2867</v>
      </c>
      <c r="C2870">
        <v>3</v>
      </c>
    </row>
    <row r="2871" spans="2:3" ht="16.5" thickTop="1">
      <c r="B2871" s="41">
        <v>2868</v>
      </c>
      <c r="C2871">
        <v>2</v>
      </c>
    </row>
    <row r="2872" spans="2:3" ht="16.5" thickBot="1">
      <c r="B2872" s="50">
        <v>2869</v>
      </c>
      <c r="C2872">
        <v>2</v>
      </c>
    </row>
    <row r="2873" spans="2:3" ht="16.5" thickTop="1">
      <c r="B2873" s="41">
        <v>2870</v>
      </c>
      <c r="C2873">
        <v>3</v>
      </c>
    </row>
    <row r="2874" spans="2:3" ht="16.5" thickBot="1">
      <c r="B2874" s="50">
        <v>2871</v>
      </c>
      <c r="C2874">
        <v>3</v>
      </c>
    </row>
    <row r="2875" spans="2:3" ht="16.5" thickTop="1">
      <c r="B2875" s="41">
        <v>2872</v>
      </c>
      <c r="C2875">
        <v>3</v>
      </c>
    </row>
    <row r="2876" spans="2:3" ht="16.5" thickBot="1">
      <c r="B2876" s="50">
        <v>2873</v>
      </c>
      <c r="C2876">
        <v>3</v>
      </c>
    </row>
    <row r="2877" spans="2:3" ht="16.5" thickTop="1">
      <c r="B2877" s="41">
        <v>2874</v>
      </c>
      <c r="C2877">
        <v>3</v>
      </c>
    </row>
    <row r="2878" spans="2:3" ht="16.5" thickBot="1">
      <c r="B2878" s="50">
        <v>2875</v>
      </c>
      <c r="C2878">
        <v>3</v>
      </c>
    </row>
    <row r="2879" spans="2:3" ht="16.5" thickTop="1">
      <c r="B2879" s="41">
        <v>2876</v>
      </c>
      <c r="C2879">
        <v>3</v>
      </c>
    </row>
    <row r="2880" spans="2:3" ht="16.5" thickBot="1">
      <c r="B2880" s="50">
        <v>2877</v>
      </c>
      <c r="C2880">
        <v>3</v>
      </c>
    </row>
    <row r="2881" spans="2:3" ht="16.5" thickTop="1">
      <c r="B2881" s="41">
        <v>2878</v>
      </c>
      <c r="C2881">
        <v>2</v>
      </c>
    </row>
    <row r="2882" spans="2:3" ht="16.5" thickBot="1">
      <c r="B2882" s="50">
        <v>2879</v>
      </c>
      <c r="C2882">
        <v>3</v>
      </c>
    </row>
    <row r="2883" spans="2:3" ht="16.5" thickTop="1">
      <c r="B2883" s="41">
        <v>2880</v>
      </c>
      <c r="C2883">
        <v>2</v>
      </c>
    </row>
    <row r="2884" spans="2:3" ht="16.5" thickBot="1">
      <c r="B2884" s="50">
        <v>2881</v>
      </c>
      <c r="C2884">
        <v>3</v>
      </c>
    </row>
    <row r="2885" spans="2:3" ht="16.5" thickTop="1">
      <c r="B2885" s="41">
        <v>2882</v>
      </c>
      <c r="C2885">
        <v>3</v>
      </c>
    </row>
    <row r="2886" spans="2:3" ht="16.5" thickBot="1">
      <c r="B2886" s="50">
        <v>2883</v>
      </c>
      <c r="C2886">
        <v>2</v>
      </c>
    </row>
    <row r="2887" spans="2:3" ht="16.5" thickTop="1">
      <c r="B2887" s="41">
        <v>2884</v>
      </c>
      <c r="C2887">
        <v>2</v>
      </c>
    </row>
    <row r="2888" spans="2:3" ht="16.5" thickBot="1">
      <c r="B2888" s="50">
        <v>2885</v>
      </c>
      <c r="C2888">
        <v>2</v>
      </c>
    </row>
    <row r="2889" spans="2:3" ht="16.5" thickTop="1">
      <c r="B2889" s="41">
        <v>2886</v>
      </c>
      <c r="C2889">
        <v>3</v>
      </c>
    </row>
    <row r="2890" spans="2:3" ht="16.5" thickBot="1">
      <c r="B2890" s="50">
        <v>2887</v>
      </c>
      <c r="C2890">
        <v>3</v>
      </c>
    </row>
    <row r="2891" spans="2:3" ht="16.5" thickTop="1">
      <c r="B2891" s="41">
        <v>2888</v>
      </c>
      <c r="C2891">
        <v>3</v>
      </c>
    </row>
    <row r="2892" spans="2:3" ht="16.5" thickBot="1">
      <c r="B2892" s="50">
        <v>2889</v>
      </c>
      <c r="C2892">
        <v>2</v>
      </c>
    </row>
    <row r="2893" spans="2:3" ht="16.5" thickTop="1">
      <c r="B2893" s="41">
        <v>2890</v>
      </c>
      <c r="C2893">
        <v>3</v>
      </c>
    </row>
    <row r="2894" spans="2:3" ht="16.5" thickBot="1">
      <c r="B2894" s="50">
        <v>2891</v>
      </c>
      <c r="C2894">
        <v>3</v>
      </c>
    </row>
    <row r="2895" spans="2:3" ht="16.5" thickTop="1">
      <c r="B2895" s="41">
        <v>2892</v>
      </c>
      <c r="C2895">
        <v>3</v>
      </c>
    </row>
    <row r="2896" spans="2:3" ht="16.5" thickBot="1">
      <c r="B2896" s="50">
        <v>2893</v>
      </c>
      <c r="C2896">
        <v>2</v>
      </c>
    </row>
    <row r="2897" spans="2:3" ht="16.5" thickTop="1">
      <c r="B2897" s="41">
        <v>2894</v>
      </c>
      <c r="C2897">
        <v>3</v>
      </c>
    </row>
    <row r="2898" spans="2:3" ht="16.5" thickBot="1">
      <c r="B2898" s="50">
        <v>2895</v>
      </c>
      <c r="C2898">
        <v>3</v>
      </c>
    </row>
    <row r="2899" spans="2:3" ht="16.5" thickTop="1">
      <c r="B2899" s="41">
        <v>2896</v>
      </c>
      <c r="C2899">
        <v>3</v>
      </c>
    </row>
    <row r="2900" spans="2:3" ht="16.5" thickBot="1">
      <c r="B2900" s="50">
        <v>2897</v>
      </c>
      <c r="C2900">
        <v>3</v>
      </c>
    </row>
    <row r="2901" spans="2:3" ht="16.5" thickTop="1">
      <c r="B2901" s="41">
        <v>2898</v>
      </c>
      <c r="C2901">
        <v>3</v>
      </c>
    </row>
    <row r="2902" spans="2:3" ht="16.5" thickBot="1">
      <c r="B2902" s="50">
        <v>2899</v>
      </c>
      <c r="C2902">
        <v>2</v>
      </c>
    </row>
    <row r="2903" spans="2:3" ht="16.5" thickTop="1">
      <c r="B2903" s="41">
        <v>2900</v>
      </c>
      <c r="C2903">
        <v>3</v>
      </c>
    </row>
    <row r="2904" spans="2:3" ht="16.5" thickBot="1">
      <c r="B2904" s="50">
        <v>2901</v>
      </c>
      <c r="C2904">
        <v>3</v>
      </c>
    </row>
    <row r="2905" spans="2:3" ht="16.5" thickTop="1">
      <c r="B2905" s="41">
        <v>2902</v>
      </c>
      <c r="C2905">
        <v>3</v>
      </c>
    </row>
    <row r="2906" spans="2:3" ht="16.5" thickBot="1">
      <c r="B2906" s="50">
        <v>2903</v>
      </c>
      <c r="C2906">
        <v>3</v>
      </c>
    </row>
    <row r="2907" spans="2:3" ht="16.5" thickTop="1">
      <c r="B2907" s="41">
        <v>2904</v>
      </c>
      <c r="C2907">
        <v>3</v>
      </c>
    </row>
    <row r="2908" spans="2:3" ht="16.5" thickBot="1">
      <c r="B2908" s="50">
        <v>2905</v>
      </c>
      <c r="C2908">
        <v>2</v>
      </c>
    </row>
    <row r="2909" spans="2:3" ht="16.5" thickTop="1">
      <c r="B2909" s="41">
        <v>2906</v>
      </c>
      <c r="C2909">
        <v>2</v>
      </c>
    </row>
    <row r="2910" spans="2:3" ht="16.5" thickBot="1">
      <c r="B2910" s="50">
        <v>2907</v>
      </c>
      <c r="C2910">
        <v>3</v>
      </c>
    </row>
    <row r="2911" spans="2:3" ht="16.5" thickTop="1">
      <c r="B2911" s="41">
        <v>2908</v>
      </c>
      <c r="C2911">
        <v>3</v>
      </c>
    </row>
    <row r="2912" spans="2:3" ht="16.5" thickBot="1">
      <c r="B2912" s="50">
        <v>2909</v>
      </c>
      <c r="C2912">
        <v>3</v>
      </c>
    </row>
    <row r="2913" spans="2:3" ht="16.5" thickTop="1">
      <c r="B2913" s="41">
        <v>2910</v>
      </c>
      <c r="C2913">
        <v>3</v>
      </c>
    </row>
    <row r="2914" spans="2:3" ht="16.5" thickBot="1">
      <c r="B2914" s="50">
        <v>2911</v>
      </c>
      <c r="C2914">
        <v>3</v>
      </c>
    </row>
    <row r="2915" spans="2:3" ht="16.5" thickTop="1">
      <c r="B2915" s="41">
        <v>2912</v>
      </c>
      <c r="C2915">
        <v>3</v>
      </c>
    </row>
    <row r="2916" spans="2:3" ht="16.5" thickBot="1">
      <c r="B2916" s="50">
        <v>2913</v>
      </c>
      <c r="C2916">
        <v>1</v>
      </c>
    </row>
    <row r="2917" spans="2:3" ht="16.5" thickTop="1">
      <c r="B2917" s="41">
        <v>2914</v>
      </c>
      <c r="C2917">
        <v>3</v>
      </c>
    </row>
    <row r="2918" spans="2:3" ht="16.5" thickBot="1">
      <c r="B2918" s="50">
        <v>2915</v>
      </c>
      <c r="C2918">
        <v>3</v>
      </c>
    </row>
    <row r="2919" spans="2:3" ht="16.5" thickTop="1">
      <c r="B2919" s="41">
        <v>2916</v>
      </c>
      <c r="C2919">
        <v>3</v>
      </c>
    </row>
    <row r="2920" spans="2:3" ht="16.5" thickBot="1">
      <c r="B2920" s="50">
        <v>2917</v>
      </c>
      <c r="C2920">
        <v>3</v>
      </c>
    </row>
    <row r="2921" spans="2:3" ht="16.5" thickTop="1">
      <c r="B2921" s="41">
        <v>2918</v>
      </c>
      <c r="C2921">
        <v>3</v>
      </c>
    </row>
    <row r="2922" spans="2:3" ht="16.5" thickBot="1">
      <c r="B2922" s="50">
        <v>2919</v>
      </c>
      <c r="C2922">
        <v>2</v>
      </c>
    </row>
    <row r="2923" spans="2:3" ht="16.5" thickTop="1">
      <c r="B2923" s="41">
        <v>2920</v>
      </c>
      <c r="C2923">
        <v>3</v>
      </c>
    </row>
    <row r="2924" spans="2:3" ht="16.5" thickBot="1">
      <c r="B2924" s="50">
        <v>2921</v>
      </c>
      <c r="C2924">
        <v>3</v>
      </c>
    </row>
    <row r="2925" spans="2:3" ht="16.5" thickTop="1">
      <c r="B2925" s="41">
        <v>2922</v>
      </c>
      <c r="C2925">
        <v>3</v>
      </c>
    </row>
    <row r="2926" spans="2:3" ht="16.5" thickBot="1">
      <c r="B2926" s="50">
        <v>2923</v>
      </c>
      <c r="C2926">
        <v>3</v>
      </c>
    </row>
    <row r="2927" spans="2:3" ht="16.5" thickTop="1">
      <c r="B2927" s="41">
        <v>2924</v>
      </c>
      <c r="C2927">
        <v>3</v>
      </c>
    </row>
    <row r="2928" spans="2:3" ht="16.5" thickBot="1">
      <c r="B2928" s="50">
        <v>2925</v>
      </c>
      <c r="C2928">
        <v>3</v>
      </c>
    </row>
    <row r="2929" spans="2:3" ht="16.5" thickTop="1">
      <c r="B2929" s="41">
        <v>2926</v>
      </c>
      <c r="C2929">
        <v>3</v>
      </c>
    </row>
    <row r="2930" spans="2:3" ht="16.5" thickBot="1">
      <c r="B2930" s="50">
        <v>2927</v>
      </c>
      <c r="C2930">
        <v>2</v>
      </c>
    </row>
    <row r="2931" spans="2:3" ht="16.5" thickTop="1">
      <c r="B2931" s="41">
        <v>2928</v>
      </c>
      <c r="C2931">
        <v>3</v>
      </c>
    </row>
    <row r="2932" spans="2:3" ht="16.5" thickBot="1">
      <c r="B2932" s="50">
        <v>2929</v>
      </c>
      <c r="C2932">
        <v>3</v>
      </c>
    </row>
    <row r="2933" spans="2:3" ht="16.5" thickTop="1">
      <c r="B2933" s="41">
        <v>2930</v>
      </c>
      <c r="C2933">
        <v>3</v>
      </c>
    </row>
    <row r="2934" spans="2:3" ht="16.5" thickBot="1">
      <c r="B2934" s="50">
        <v>2931</v>
      </c>
      <c r="C2934">
        <v>3</v>
      </c>
    </row>
    <row r="2935" spans="2:3" ht="16.5" thickTop="1">
      <c r="B2935" s="41">
        <v>2932</v>
      </c>
      <c r="C2935">
        <v>3</v>
      </c>
    </row>
    <row r="2936" spans="2:3" ht="16.5" thickBot="1">
      <c r="B2936" s="50">
        <v>2933</v>
      </c>
      <c r="C2936">
        <v>3</v>
      </c>
    </row>
    <row r="2937" spans="2:3" ht="16.5" thickTop="1">
      <c r="B2937" s="41">
        <v>2934</v>
      </c>
      <c r="C2937">
        <v>3</v>
      </c>
    </row>
    <row r="2938" spans="2:3" ht="16.5" thickBot="1">
      <c r="B2938" s="50">
        <v>2935</v>
      </c>
      <c r="C2938">
        <v>3</v>
      </c>
    </row>
    <row r="2939" spans="2:3" ht="16.5" thickTop="1">
      <c r="B2939" s="41">
        <v>2936</v>
      </c>
      <c r="C2939">
        <v>3</v>
      </c>
    </row>
    <row r="2940" spans="2:3" ht="16.5" thickBot="1">
      <c r="B2940" s="50">
        <v>2937</v>
      </c>
      <c r="C2940">
        <v>3</v>
      </c>
    </row>
    <row r="2941" spans="2:3" ht="16.5" thickTop="1">
      <c r="B2941" s="41">
        <v>2938</v>
      </c>
      <c r="C2941">
        <v>3</v>
      </c>
    </row>
    <row r="2942" spans="2:3" ht="16.5" thickBot="1">
      <c r="B2942" s="50">
        <v>2939</v>
      </c>
      <c r="C2942">
        <v>2</v>
      </c>
    </row>
    <row r="2943" spans="2:3" ht="16.5" thickTop="1">
      <c r="B2943" s="41">
        <v>2940</v>
      </c>
      <c r="C2943">
        <v>3</v>
      </c>
    </row>
    <row r="2944" spans="2:3" ht="16.5" thickBot="1">
      <c r="B2944" s="50">
        <v>2941</v>
      </c>
      <c r="C2944">
        <v>2</v>
      </c>
    </row>
    <row r="2945" spans="2:3" ht="16.5" thickTop="1">
      <c r="B2945" s="41">
        <v>2942</v>
      </c>
      <c r="C2945">
        <v>3</v>
      </c>
    </row>
    <row r="2946" spans="2:3" ht="16.5" thickBot="1">
      <c r="B2946" s="50">
        <v>2943</v>
      </c>
      <c r="C2946">
        <v>3</v>
      </c>
    </row>
    <row r="2947" spans="2:3" ht="16.5" thickTop="1">
      <c r="B2947" s="41">
        <v>2944</v>
      </c>
      <c r="C2947">
        <v>3</v>
      </c>
    </row>
    <row r="2948" spans="2:3" ht="16.5" thickBot="1">
      <c r="B2948" s="50">
        <v>2945</v>
      </c>
      <c r="C2948">
        <v>3</v>
      </c>
    </row>
    <row r="2949" spans="2:3" ht="16.5" thickTop="1">
      <c r="B2949" s="41">
        <v>2946</v>
      </c>
      <c r="C2949">
        <v>3</v>
      </c>
    </row>
    <row r="2950" spans="2:3" ht="16.5" thickBot="1">
      <c r="B2950" s="50">
        <v>2947</v>
      </c>
      <c r="C2950">
        <v>3</v>
      </c>
    </row>
    <row r="2951" spans="2:3" ht="16.5" thickTop="1">
      <c r="B2951" s="41">
        <v>2948</v>
      </c>
      <c r="C2951">
        <v>3</v>
      </c>
    </row>
    <row r="2952" spans="2:3" ht="16.5" thickBot="1">
      <c r="B2952" s="50">
        <v>2949</v>
      </c>
      <c r="C2952">
        <v>3</v>
      </c>
    </row>
    <row r="2953" spans="2:3" ht="16.5" thickTop="1">
      <c r="B2953" s="41">
        <v>2950</v>
      </c>
      <c r="C2953">
        <v>3</v>
      </c>
    </row>
    <row r="2954" spans="2:3" ht="16.5" thickBot="1">
      <c r="B2954" s="50">
        <v>2951</v>
      </c>
      <c r="C2954">
        <v>3</v>
      </c>
    </row>
    <row r="2955" spans="2:3" ht="16.5" thickTop="1">
      <c r="B2955" s="41">
        <v>2952</v>
      </c>
      <c r="C2955">
        <v>3</v>
      </c>
    </row>
    <row r="2956" spans="2:3" ht="16.5" thickBot="1">
      <c r="B2956" s="50">
        <v>2953</v>
      </c>
      <c r="C2956">
        <v>3</v>
      </c>
    </row>
    <row r="2957" spans="2:3" ht="16.5" thickTop="1">
      <c r="B2957" s="41">
        <v>2954</v>
      </c>
      <c r="C2957">
        <v>3</v>
      </c>
    </row>
    <row r="2958" spans="2:3" ht="16.5" thickBot="1">
      <c r="B2958" s="50">
        <v>2955</v>
      </c>
      <c r="C2958">
        <v>2</v>
      </c>
    </row>
    <row r="2959" spans="2:3" ht="16.5" thickTop="1">
      <c r="B2959" s="41">
        <v>2956</v>
      </c>
      <c r="C2959">
        <v>3</v>
      </c>
    </row>
    <row r="2960" spans="2:3" ht="16.5" thickBot="1">
      <c r="B2960" s="50">
        <v>2957</v>
      </c>
      <c r="C2960">
        <v>3</v>
      </c>
    </row>
    <row r="2961" spans="2:3" ht="16.5" thickTop="1">
      <c r="B2961" s="41">
        <v>2958</v>
      </c>
      <c r="C2961">
        <v>3</v>
      </c>
    </row>
    <row r="2962" spans="2:3" ht="16.5" thickBot="1">
      <c r="B2962" s="50">
        <v>2959</v>
      </c>
      <c r="C2962">
        <v>2</v>
      </c>
    </row>
    <row r="2963" spans="2:3" ht="16.5" thickTop="1">
      <c r="B2963" s="41">
        <v>2960</v>
      </c>
      <c r="C2963">
        <v>3</v>
      </c>
    </row>
    <row r="2964" spans="2:3" ht="16.5" thickBot="1">
      <c r="B2964" s="50">
        <v>2961</v>
      </c>
      <c r="C2964">
        <v>3</v>
      </c>
    </row>
    <row r="2965" spans="2:3" ht="16.5" thickTop="1">
      <c r="B2965" s="41">
        <v>2962</v>
      </c>
      <c r="C2965">
        <v>3</v>
      </c>
    </row>
    <row r="2966" spans="2:3" ht="16.5" thickBot="1">
      <c r="B2966" s="50">
        <v>2963</v>
      </c>
      <c r="C2966">
        <v>3</v>
      </c>
    </row>
    <row r="2967" spans="2:3" ht="16.5" thickTop="1">
      <c r="B2967" s="41">
        <v>2964</v>
      </c>
      <c r="C2967">
        <v>2</v>
      </c>
    </row>
    <row r="2968" spans="2:3" ht="16.5" thickBot="1">
      <c r="B2968" s="50">
        <v>2965</v>
      </c>
      <c r="C2968">
        <v>3</v>
      </c>
    </row>
    <row r="2969" spans="2:3" ht="16.5" thickTop="1">
      <c r="B2969" s="41">
        <v>2966</v>
      </c>
      <c r="C2969">
        <v>3</v>
      </c>
    </row>
    <row r="2970" spans="2:3" ht="16.5" thickBot="1">
      <c r="B2970" s="50">
        <v>2967</v>
      </c>
      <c r="C2970">
        <v>3</v>
      </c>
    </row>
    <row r="2971" spans="2:3" ht="16.5" thickTop="1">
      <c r="B2971" s="41">
        <v>2968</v>
      </c>
      <c r="C2971">
        <v>3</v>
      </c>
    </row>
    <row r="2972" spans="2:3" ht="16.5" thickBot="1">
      <c r="B2972" s="50">
        <v>2969</v>
      </c>
      <c r="C2972">
        <v>3</v>
      </c>
    </row>
    <row r="2973" spans="2:3" ht="16.5" thickTop="1">
      <c r="B2973" s="41">
        <v>2970</v>
      </c>
      <c r="C2973">
        <v>3</v>
      </c>
    </row>
    <row r="2974" spans="2:3" ht="16.5" thickBot="1">
      <c r="B2974" s="50">
        <v>2971</v>
      </c>
      <c r="C2974">
        <v>3</v>
      </c>
    </row>
    <row r="2975" spans="2:3" ht="16.5" thickTop="1">
      <c r="B2975" s="41">
        <v>2972</v>
      </c>
      <c r="C2975">
        <v>3</v>
      </c>
    </row>
    <row r="2976" spans="2:3" ht="16.5" thickBot="1">
      <c r="B2976" s="50">
        <v>2973</v>
      </c>
      <c r="C2976">
        <v>3</v>
      </c>
    </row>
    <row r="2977" spans="2:3" ht="16.5" thickTop="1">
      <c r="B2977" s="41">
        <v>2974</v>
      </c>
      <c r="C2977">
        <v>3</v>
      </c>
    </row>
    <row r="2978" spans="2:3" ht="16.5" thickBot="1">
      <c r="B2978" s="50">
        <v>2975</v>
      </c>
      <c r="C2978">
        <v>3</v>
      </c>
    </row>
    <row r="2979" spans="2:3" ht="16.5" thickTop="1">
      <c r="B2979" s="41">
        <v>2976</v>
      </c>
      <c r="C2979">
        <v>2</v>
      </c>
    </row>
    <row r="2980" spans="2:3" ht="16.5" thickBot="1">
      <c r="B2980" s="50">
        <v>2977</v>
      </c>
      <c r="C2980">
        <v>2</v>
      </c>
    </row>
    <row r="2981" spans="2:3" ht="16.5" thickTop="1">
      <c r="B2981" s="41">
        <v>2978</v>
      </c>
      <c r="C2981">
        <v>1</v>
      </c>
    </row>
    <row r="2982" spans="2:3" ht="16.5" thickBot="1">
      <c r="B2982" s="50">
        <v>2979</v>
      </c>
      <c r="C2982">
        <v>2</v>
      </c>
    </row>
    <row r="2983" spans="2:3" ht="16.5" thickTop="1">
      <c r="B2983" s="41">
        <v>2980</v>
      </c>
      <c r="C2983">
        <v>2</v>
      </c>
    </row>
    <row r="2984" spans="2:3" ht="16.5" thickBot="1">
      <c r="B2984" s="50">
        <v>2981</v>
      </c>
      <c r="C2984">
        <v>2</v>
      </c>
    </row>
    <row r="2985" spans="2:3" ht="16.5" thickTop="1">
      <c r="B2985" s="41">
        <v>2982</v>
      </c>
      <c r="C2985">
        <v>3</v>
      </c>
    </row>
    <row r="2986" spans="2:3" ht="16.5" thickBot="1">
      <c r="B2986" s="50">
        <v>2983</v>
      </c>
      <c r="C2986">
        <v>2</v>
      </c>
    </row>
    <row r="2987" spans="2:3" ht="16.5" thickTop="1">
      <c r="B2987" s="41">
        <v>2984</v>
      </c>
      <c r="C2987">
        <v>2</v>
      </c>
    </row>
    <row r="2988" spans="2:3" ht="16.5" thickBot="1">
      <c r="B2988" s="50">
        <v>2985</v>
      </c>
      <c r="C2988">
        <v>3</v>
      </c>
    </row>
    <row r="2989" spans="2:3" ht="16.5" thickTop="1">
      <c r="B2989" s="41">
        <v>2986</v>
      </c>
      <c r="C2989">
        <v>3</v>
      </c>
    </row>
    <row r="2990" spans="2:3" ht="16.5" thickBot="1">
      <c r="B2990" s="50">
        <v>2987</v>
      </c>
      <c r="C2990">
        <v>3</v>
      </c>
    </row>
    <row r="2991" spans="2:3" ht="16.5" thickTop="1">
      <c r="B2991" s="41">
        <v>2988</v>
      </c>
      <c r="C2991">
        <v>3</v>
      </c>
    </row>
    <row r="2992" spans="2:3" ht="16.5" thickBot="1">
      <c r="B2992" s="50">
        <v>2989</v>
      </c>
      <c r="C2992">
        <v>3</v>
      </c>
    </row>
    <row r="2993" spans="2:3" ht="16.5" thickTop="1">
      <c r="B2993" s="41">
        <v>2990</v>
      </c>
      <c r="C2993">
        <v>3</v>
      </c>
    </row>
    <row r="2994" spans="2:3" ht="16.5" thickBot="1">
      <c r="B2994" s="50">
        <v>2991</v>
      </c>
      <c r="C2994">
        <v>3</v>
      </c>
    </row>
    <row r="2995" spans="2:3" ht="16.5" thickTop="1">
      <c r="B2995" s="41">
        <v>2992</v>
      </c>
      <c r="C2995">
        <v>2</v>
      </c>
    </row>
    <row r="2996" spans="2:3" ht="16.5" thickBot="1">
      <c r="B2996" s="50">
        <v>2993</v>
      </c>
      <c r="C2996">
        <v>3</v>
      </c>
    </row>
    <row r="2997" spans="2:3" ht="16.5" thickTop="1">
      <c r="B2997" s="41">
        <v>2994</v>
      </c>
      <c r="C2997">
        <v>2</v>
      </c>
    </row>
    <row r="2998" spans="2:3" ht="16.5" thickBot="1">
      <c r="B2998" s="50">
        <v>2995</v>
      </c>
      <c r="C2998">
        <v>3</v>
      </c>
    </row>
    <row r="2999" spans="2:3" ht="16.5" thickTop="1">
      <c r="B2999" s="41">
        <v>2996</v>
      </c>
      <c r="C2999">
        <v>1</v>
      </c>
    </row>
    <row r="3000" spans="2:3" ht="16.5" thickBot="1">
      <c r="B3000" s="50">
        <v>2997</v>
      </c>
      <c r="C3000">
        <v>3</v>
      </c>
    </row>
    <row r="3001" spans="2:3" ht="16.5" thickTop="1">
      <c r="B3001" s="41">
        <v>2998</v>
      </c>
      <c r="C3001">
        <v>2</v>
      </c>
    </row>
    <row r="3002" spans="2:3" ht="16.5" thickBot="1">
      <c r="B3002" s="50">
        <v>2999</v>
      </c>
      <c r="C3002">
        <v>3</v>
      </c>
    </row>
    <row r="3003" spans="2:3" ht="16.5" thickTop="1">
      <c r="B3003" s="41">
        <v>3000</v>
      </c>
      <c r="C3003">
        <v>2</v>
      </c>
    </row>
    <row r="3004" spans="2:3" ht="16.5" thickBot="1">
      <c r="B3004" s="50">
        <v>3001</v>
      </c>
      <c r="C3004">
        <v>3</v>
      </c>
    </row>
    <row r="3005" spans="2:3" ht="16.5" thickTop="1">
      <c r="B3005" s="41">
        <v>3002</v>
      </c>
      <c r="C3005">
        <v>2</v>
      </c>
    </row>
    <row r="3006" spans="2:3" ht="16.5" thickBot="1">
      <c r="B3006" s="50">
        <v>3003</v>
      </c>
      <c r="C3006">
        <v>2</v>
      </c>
    </row>
    <row r="3007" spans="2:3" ht="16.5" thickTop="1">
      <c r="B3007" s="41">
        <v>3004</v>
      </c>
      <c r="C3007">
        <v>2</v>
      </c>
    </row>
    <row r="3008" spans="2:3" ht="16.5" thickBot="1">
      <c r="B3008" s="50">
        <v>3005</v>
      </c>
      <c r="C3008">
        <v>3</v>
      </c>
    </row>
    <row r="3009" spans="2:3" ht="16.5" thickTop="1">
      <c r="B3009" s="41">
        <v>3006</v>
      </c>
      <c r="C3009">
        <v>3</v>
      </c>
    </row>
    <row r="3010" spans="2:3" ht="16.5" thickBot="1">
      <c r="B3010" s="50">
        <v>3007</v>
      </c>
      <c r="C3010">
        <v>3</v>
      </c>
    </row>
    <row r="3011" spans="2:3" ht="16.5" thickTop="1">
      <c r="B3011" s="41">
        <v>3008</v>
      </c>
      <c r="C3011">
        <v>2</v>
      </c>
    </row>
    <row r="3012" spans="2:3" ht="16.5" thickBot="1">
      <c r="B3012" s="50">
        <v>3009</v>
      </c>
      <c r="C3012">
        <v>3</v>
      </c>
    </row>
    <row r="3013" spans="2:3" ht="16.5" thickTop="1">
      <c r="B3013" s="41">
        <v>3010</v>
      </c>
      <c r="C3013">
        <v>3</v>
      </c>
    </row>
    <row r="3014" spans="2:3" ht="16.5" thickBot="1">
      <c r="B3014" s="50">
        <v>3011</v>
      </c>
      <c r="C3014">
        <v>3</v>
      </c>
    </row>
    <row r="3015" spans="2:3" ht="16.5" thickTop="1">
      <c r="B3015" s="41">
        <v>3012</v>
      </c>
      <c r="C3015">
        <v>2</v>
      </c>
    </row>
    <row r="3016" spans="2:3" ht="16.5" thickBot="1">
      <c r="B3016" s="50">
        <v>3013</v>
      </c>
      <c r="C3016">
        <v>2</v>
      </c>
    </row>
    <row r="3017" spans="2:3" ht="16.5" thickTop="1">
      <c r="B3017" s="41">
        <v>3014</v>
      </c>
      <c r="C3017">
        <v>2</v>
      </c>
    </row>
    <row r="3018" spans="2:3" ht="16.5" thickBot="1">
      <c r="B3018" s="50">
        <v>3015</v>
      </c>
      <c r="C3018">
        <v>2</v>
      </c>
    </row>
    <row r="3019" spans="2:3" ht="16.5" thickTop="1">
      <c r="B3019" s="41">
        <v>3016</v>
      </c>
      <c r="C3019">
        <v>2</v>
      </c>
    </row>
    <row r="3020" spans="2:3" ht="16.5" thickBot="1">
      <c r="B3020" s="50">
        <v>3017</v>
      </c>
      <c r="C3020">
        <v>2</v>
      </c>
    </row>
    <row r="3021" spans="2:3" ht="16.5" thickTop="1">
      <c r="B3021" s="41">
        <v>3018</v>
      </c>
      <c r="C3021">
        <v>2</v>
      </c>
    </row>
    <row r="3022" spans="2:3" ht="16.5" thickBot="1">
      <c r="B3022" s="50">
        <v>3019</v>
      </c>
      <c r="C3022">
        <v>3</v>
      </c>
    </row>
    <row r="3023" spans="2:3" ht="16.5" thickTop="1">
      <c r="B3023" s="41">
        <v>3020</v>
      </c>
      <c r="C3023">
        <v>3</v>
      </c>
    </row>
    <row r="3024" spans="2:3" ht="16.5" thickBot="1">
      <c r="B3024" s="50">
        <v>3021</v>
      </c>
      <c r="C3024">
        <v>2</v>
      </c>
    </row>
    <row r="3025" spans="2:3" ht="16.5" thickTop="1">
      <c r="B3025" s="41">
        <v>3022</v>
      </c>
      <c r="C3025">
        <v>3</v>
      </c>
    </row>
    <row r="3026" spans="2:3" ht="16.5" thickBot="1">
      <c r="B3026" s="50">
        <v>3023</v>
      </c>
      <c r="C3026">
        <v>2</v>
      </c>
    </row>
    <row r="3027" spans="2:3" ht="16.5" thickTop="1">
      <c r="B3027" s="41">
        <v>3024</v>
      </c>
      <c r="C3027">
        <v>2</v>
      </c>
    </row>
    <row r="3028" spans="2:3" ht="16.5" thickBot="1">
      <c r="B3028" s="50">
        <v>3025</v>
      </c>
      <c r="C3028">
        <v>3</v>
      </c>
    </row>
    <row r="3029" spans="2:3" ht="16.5" thickTop="1">
      <c r="B3029" s="41">
        <v>3026</v>
      </c>
      <c r="C3029">
        <v>2</v>
      </c>
    </row>
    <row r="3030" spans="2:3" ht="16.5" thickBot="1">
      <c r="B3030" s="50">
        <v>3027</v>
      </c>
      <c r="C3030">
        <v>3</v>
      </c>
    </row>
    <row r="3031" spans="2:3" ht="16.5" thickTop="1">
      <c r="B3031" s="41">
        <v>3028</v>
      </c>
      <c r="C3031">
        <v>3</v>
      </c>
    </row>
    <row r="3032" spans="2:3" ht="16.5" thickBot="1">
      <c r="B3032" s="50">
        <v>3029</v>
      </c>
      <c r="C3032">
        <v>2</v>
      </c>
    </row>
    <row r="3033" spans="2:3" ht="16.5" thickTop="1">
      <c r="B3033" s="41">
        <v>3030</v>
      </c>
      <c r="C3033">
        <v>2</v>
      </c>
    </row>
    <row r="3034" spans="2:3" ht="16.5" thickBot="1">
      <c r="B3034" s="50">
        <v>3031</v>
      </c>
      <c r="C3034">
        <v>2</v>
      </c>
    </row>
    <row r="3035" spans="2:3" ht="16.5" thickTop="1">
      <c r="B3035" s="41">
        <v>3032</v>
      </c>
      <c r="C3035">
        <v>3</v>
      </c>
    </row>
    <row r="3036" spans="2:3" ht="16.5" thickBot="1">
      <c r="B3036" s="50">
        <v>3033</v>
      </c>
      <c r="C3036">
        <v>2</v>
      </c>
    </row>
    <row r="3037" spans="2:3" ht="16.5" thickTop="1">
      <c r="B3037" s="41">
        <v>3034</v>
      </c>
      <c r="C3037">
        <v>3</v>
      </c>
    </row>
    <row r="3038" spans="2:3" ht="16.5" thickBot="1">
      <c r="B3038" s="50">
        <v>3035</v>
      </c>
      <c r="C3038">
        <v>3</v>
      </c>
    </row>
    <row r="3039" spans="2:3" ht="16.5" thickTop="1">
      <c r="B3039" s="41">
        <v>3036</v>
      </c>
      <c r="C3039">
        <v>3</v>
      </c>
    </row>
    <row r="3040" spans="2:3" ht="16.5" thickBot="1">
      <c r="B3040" s="50">
        <v>3037</v>
      </c>
      <c r="C3040">
        <v>2</v>
      </c>
    </row>
    <row r="3041" spans="2:3" ht="16.5" thickTop="1">
      <c r="B3041" s="41">
        <v>3038</v>
      </c>
      <c r="C3041">
        <v>2</v>
      </c>
    </row>
    <row r="3042" spans="2:3" ht="16.5" thickBot="1">
      <c r="B3042" s="50">
        <v>3039</v>
      </c>
      <c r="C3042">
        <v>2</v>
      </c>
    </row>
    <row r="3043" spans="2:3" ht="16.5" thickTop="1">
      <c r="B3043" s="41">
        <v>3040</v>
      </c>
      <c r="C3043">
        <v>2</v>
      </c>
    </row>
    <row r="3044" spans="2:3" ht="16.5" thickBot="1">
      <c r="B3044" s="50">
        <v>3041</v>
      </c>
      <c r="C3044">
        <v>3</v>
      </c>
    </row>
    <row r="3045" spans="2:3" ht="16.5" thickTop="1">
      <c r="B3045" s="41">
        <v>3042</v>
      </c>
      <c r="C3045">
        <v>3</v>
      </c>
    </row>
    <row r="3046" spans="2:3" ht="16.5" thickBot="1">
      <c r="B3046" s="50">
        <v>3043</v>
      </c>
      <c r="C3046">
        <v>3</v>
      </c>
    </row>
    <row r="3047" spans="2:3" ht="16.5" thickTop="1">
      <c r="B3047" s="41">
        <v>3044</v>
      </c>
      <c r="C3047">
        <v>3</v>
      </c>
    </row>
    <row r="3048" spans="2:3" ht="16.5" thickBot="1">
      <c r="B3048" s="50">
        <v>3045</v>
      </c>
      <c r="C3048">
        <v>3</v>
      </c>
    </row>
    <row r="3049" spans="2:3" ht="16.5" thickTop="1">
      <c r="B3049" s="41">
        <v>3046</v>
      </c>
      <c r="C3049">
        <v>2</v>
      </c>
    </row>
    <row r="3050" spans="2:3" ht="16.5" thickBot="1">
      <c r="B3050" s="50">
        <v>3047</v>
      </c>
      <c r="C3050">
        <v>3</v>
      </c>
    </row>
    <row r="3051" spans="2:3" ht="16.5" thickTop="1">
      <c r="B3051" s="41">
        <v>3048</v>
      </c>
      <c r="C3051">
        <v>3</v>
      </c>
    </row>
    <row r="3052" spans="2:3" ht="16.5" thickBot="1">
      <c r="B3052" s="50">
        <v>3049</v>
      </c>
      <c r="C3052">
        <v>2</v>
      </c>
    </row>
    <row r="3053" spans="2:3" ht="16.5" thickTop="1">
      <c r="B3053" s="41">
        <v>3050</v>
      </c>
      <c r="C3053">
        <v>2</v>
      </c>
    </row>
    <row r="3054" spans="2:3" ht="16.5" thickBot="1">
      <c r="B3054" s="50">
        <v>3051</v>
      </c>
      <c r="C3054">
        <v>2</v>
      </c>
    </row>
    <row r="3055" spans="2:3" ht="16.5" thickTop="1">
      <c r="B3055" s="41">
        <v>3052</v>
      </c>
      <c r="C3055">
        <v>3</v>
      </c>
    </row>
    <row r="3056" spans="2:3" ht="16.5" thickBot="1">
      <c r="B3056" s="50">
        <v>3053</v>
      </c>
      <c r="C3056">
        <v>3</v>
      </c>
    </row>
    <row r="3057" spans="2:3" ht="16.5" thickTop="1">
      <c r="B3057" s="41">
        <v>3054</v>
      </c>
      <c r="C3057">
        <v>2</v>
      </c>
    </row>
    <row r="3058" spans="2:3" ht="16.5" thickBot="1">
      <c r="B3058" s="50">
        <v>3055</v>
      </c>
      <c r="C3058">
        <v>3</v>
      </c>
    </row>
    <row r="3059" spans="2:3" ht="16.5" thickTop="1">
      <c r="B3059" s="41">
        <v>3056</v>
      </c>
      <c r="C3059">
        <v>3</v>
      </c>
    </row>
    <row r="3060" spans="2:3" ht="16.5" thickBot="1">
      <c r="B3060" s="50">
        <v>3057</v>
      </c>
      <c r="C3060">
        <v>3</v>
      </c>
    </row>
    <row r="3061" spans="2:3" ht="16.5" thickTop="1">
      <c r="B3061" s="41">
        <v>3058</v>
      </c>
      <c r="C3061">
        <v>3</v>
      </c>
    </row>
    <row r="3062" spans="2:3" ht="16.5" thickBot="1">
      <c r="B3062" s="50">
        <v>3059</v>
      </c>
      <c r="C3062">
        <v>3</v>
      </c>
    </row>
    <row r="3063" spans="2:3" ht="16.5" thickTop="1">
      <c r="B3063" s="41">
        <v>3060</v>
      </c>
      <c r="C3063">
        <v>3</v>
      </c>
    </row>
    <row r="3064" spans="2:3" ht="16.5" thickBot="1">
      <c r="B3064" s="50">
        <v>3061</v>
      </c>
      <c r="C3064">
        <v>3</v>
      </c>
    </row>
    <row r="3065" spans="2:3" ht="16.5" thickTop="1">
      <c r="B3065" s="41">
        <v>3062</v>
      </c>
      <c r="C3065">
        <v>2</v>
      </c>
    </row>
    <row r="3066" spans="2:3" ht="16.5" thickBot="1">
      <c r="B3066" s="50">
        <v>3063</v>
      </c>
      <c r="C3066">
        <v>3</v>
      </c>
    </row>
    <row r="3067" spans="2:3" ht="16.5" thickTop="1">
      <c r="B3067" s="41">
        <v>3064</v>
      </c>
      <c r="C3067">
        <v>3</v>
      </c>
    </row>
    <row r="3068" spans="2:3" ht="16.5" thickBot="1">
      <c r="B3068" s="50">
        <v>3065</v>
      </c>
      <c r="C3068">
        <v>3</v>
      </c>
    </row>
    <row r="3069" spans="2:3" ht="16.5" thickTop="1">
      <c r="B3069" s="41">
        <v>3066</v>
      </c>
      <c r="C3069">
        <v>3</v>
      </c>
    </row>
    <row r="3070" spans="2:3" ht="16.5" thickBot="1">
      <c r="B3070" s="50">
        <v>3067</v>
      </c>
      <c r="C3070">
        <v>3</v>
      </c>
    </row>
    <row r="3071" spans="2:3" ht="16.5" thickTop="1">
      <c r="B3071" s="41">
        <v>3068</v>
      </c>
      <c r="C3071">
        <v>3</v>
      </c>
    </row>
    <row r="3072" spans="2:3" ht="16.5" thickBot="1">
      <c r="B3072" s="50">
        <v>3069</v>
      </c>
      <c r="C3072">
        <v>3</v>
      </c>
    </row>
    <row r="3073" spans="2:3" ht="16.5" thickTop="1">
      <c r="B3073" s="41">
        <v>3070</v>
      </c>
      <c r="C3073">
        <v>3</v>
      </c>
    </row>
    <row r="3074" spans="2:3" ht="16.5" thickBot="1">
      <c r="B3074" s="50">
        <v>3071</v>
      </c>
      <c r="C3074">
        <v>3</v>
      </c>
    </row>
    <row r="3075" spans="2:3" ht="16.5" thickTop="1">
      <c r="B3075" s="41">
        <v>3072</v>
      </c>
      <c r="C3075">
        <v>3</v>
      </c>
    </row>
    <row r="3076" spans="2:3" ht="16.5" thickBot="1">
      <c r="B3076" s="50">
        <v>3073</v>
      </c>
      <c r="C3076">
        <v>1</v>
      </c>
    </row>
    <row r="3077" spans="2:3" ht="16.5" thickTop="1">
      <c r="B3077" s="41">
        <v>3074</v>
      </c>
      <c r="C3077">
        <v>3</v>
      </c>
    </row>
    <row r="3078" spans="2:3" ht="16.5" thickBot="1">
      <c r="B3078" s="50">
        <v>3075</v>
      </c>
      <c r="C3078">
        <v>3</v>
      </c>
    </row>
    <row r="3079" spans="2:3" ht="16.5" thickTop="1">
      <c r="B3079" s="41">
        <v>3076</v>
      </c>
      <c r="C3079">
        <v>3</v>
      </c>
    </row>
    <row r="3080" spans="2:3" ht="16.5" thickBot="1">
      <c r="B3080" s="50">
        <v>3077</v>
      </c>
      <c r="C3080">
        <v>2</v>
      </c>
    </row>
    <row r="3081" spans="2:3" ht="16.5" thickTop="1">
      <c r="B3081" s="41">
        <v>3078</v>
      </c>
      <c r="C3081">
        <v>3</v>
      </c>
    </row>
    <row r="3082" spans="2:3" ht="16.5" thickBot="1">
      <c r="B3082" s="50">
        <v>3079</v>
      </c>
      <c r="C3082">
        <v>3</v>
      </c>
    </row>
    <row r="3083" spans="2:3" ht="16.5" thickTop="1">
      <c r="B3083" s="41">
        <v>3080</v>
      </c>
      <c r="C3083">
        <v>3</v>
      </c>
    </row>
    <row r="3084" spans="2:3" ht="16.5" thickBot="1">
      <c r="B3084" s="50">
        <v>3081</v>
      </c>
      <c r="C3084">
        <v>3</v>
      </c>
    </row>
    <row r="3085" spans="2:3" ht="16.5" thickTop="1">
      <c r="B3085" s="41">
        <v>3082</v>
      </c>
      <c r="C3085">
        <v>3</v>
      </c>
    </row>
    <row r="3086" spans="2:3" ht="16.5" thickBot="1">
      <c r="B3086" s="50">
        <v>3083</v>
      </c>
      <c r="C3086">
        <v>3</v>
      </c>
    </row>
    <row r="3087" spans="2:3" ht="16.5" thickTop="1">
      <c r="B3087" s="41">
        <v>3084</v>
      </c>
      <c r="C3087">
        <v>3</v>
      </c>
    </row>
    <row r="3088" spans="2:3" ht="16.5" thickBot="1">
      <c r="B3088" s="50">
        <v>3085</v>
      </c>
      <c r="C3088">
        <v>2</v>
      </c>
    </row>
    <row r="3089" spans="2:3" ht="16.5" thickTop="1">
      <c r="B3089" s="41">
        <v>3086</v>
      </c>
      <c r="C3089">
        <v>3</v>
      </c>
    </row>
    <row r="3090" spans="2:3" ht="16.5" thickBot="1">
      <c r="B3090" s="50">
        <v>3087</v>
      </c>
      <c r="C3090">
        <v>2</v>
      </c>
    </row>
    <row r="3091" spans="2:3" ht="16.5" thickTop="1">
      <c r="B3091" s="41">
        <v>3088</v>
      </c>
      <c r="C3091">
        <v>3</v>
      </c>
    </row>
    <row r="3092" spans="2:3" ht="16.5" thickBot="1">
      <c r="B3092" s="50">
        <v>3089</v>
      </c>
      <c r="C3092">
        <v>3</v>
      </c>
    </row>
    <row r="3093" spans="2:3" ht="16.5" thickTop="1">
      <c r="B3093" s="41">
        <v>3090</v>
      </c>
      <c r="C3093">
        <v>3</v>
      </c>
    </row>
    <row r="3094" spans="2:3" ht="16.5" thickBot="1">
      <c r="B3094" s="50">
        <v>3091</v>
      </c>
      <c r="C3094">
        <v>3</v>
      </c>
    </row>
    <row r="3095" spans="2:3" ht="16.5" thickTop="1">
      <c r="B3095" s="41">
        <v>3092</v>
      </c>
      <c r="C3095">
        <v>3</v>
      </c>
    </row>
    <row r="3096" spans="2:3" ht="16.5" thickBot="1">
      <c r="B3096" s="50">
        <v>3093</v>
      </c>
      <c r="C3096">
        <v>2</v>
      </c>
    </row>
    <row r="3097" spans="2:3" ht="16.5" thickTop="1">
      <c r="B3097" s="41">
        <v>3094</v>
      </c>
      <c r="C3097">
        <v>2</v>
      </c>
    </row>
    <row r="3098" spans="2:3" ht="16.5" thickBot="1">
      <c r="B3098" s="50">
        <v>3095</v>
      </c>
      <c r="C3098">
        <v>2</v>
      </c>
    </row>
    <row r="3099" spans="2:3" ht="16.5" thickTop="1">
      <c r="B3099" s="41">
        <v>3096</v>
      </c>
      <c r="C3099">
        <v>3</v>
      </c>
    </row>
    <row r="3100" spans="2:3" ht="16.5" thickBot="1">
      <c r="B3100" s="50">
        <v>3097</v>
      </c>
      <c r="C3100">
        <v>3</v>
      </c>
    </row>
    <row r="3101" spans="2:3" ht="16.5" thickTop="1">
      <c r="B3101" s="41">
        <v>3098</v>
      </c>
      <c r="C3101">
        <v>3</v>
      </c>
    </row>
    <row r="3102" spans="2:3" ht="16.5" thickBot="1">
      <c r="B3102" s="50">
        <v>3099</v>
      </c>
      <c r="C3102">
        <v>3</v>
      </c>
    </row>
    <row r="3103" spans="2:3" ht="16.5" thickTop="1">
      <c r="B3103" s="41">
        <v>3100</v>
      </c>
      <c r="C3103">
        <v>3</v>
      </c>
    </row>
    <row r="3104" spans="2:3" ht="16.5" thickBot="1">
      <c r="B3104" s="50">
        <v>3101</v>
      </c>
      <c r="C3104">
        <v>3</v>
      </c>
    </row>
    <row r="3105" spans="2:3" ht="16.5" thickTop="1">
      <c r="B3105" s="41">
        <v>3102</v>
      </c>
      <c r="C3105">
        <v>3</v>
      </c>
    </row>
    <row r="3106" spans="2:3" ht="16.5" thickBot="1">
      <c r="B3106" s="50">
        <v>3103</v>
      </c>
      <c r="C3106">
        <v>2</v>
      </c>
    </row>
    <row r="3107" spans="2:3" ht="16.5" thickTop="1">
      <c r="B3107" s="41">
        <v>3104</v>
      </c>
      <c r="C3107">
        <v>3</v>
      </c>
    </row>
    <row r="3108" spans="2:3" ht="16.5" thickBot="1">
      <c r="B3108" s="50">
        <v>3105</v>
      </c>
      <c r="C3108">
        <v>3</v>
      </c>
    </row>
    <row r="3109" spans="2:3" ht="16.5" thickTop="1">
      <c r="B3109" s="41">
        <v>3106</v>
      </c>
      <c r="C3109">
        <v>2</v>
      </c>
    </row>
    <row r="3110" spans="2:3" ht="16.5" thickBot="1">
      <c r="B3110" s="50">
        <v>3107</v>
      </c>
      <c r="C3110">
        <v>3</v>
      </c>
    </row>
    <row r="3111" spans="2:3" ht="16.5" thickTop="1">
      <c r="B3111" s="41">
        <v>3108</v>
      </c>
      <c r="C3111">
        <v>3</v>
      </c>
    </row>
    <row r="3112" spans="2:3" ht="16.5" thickBot="1">
      <c r="B3112" s="50">
        <v>3109</v>
      </c>
      <c r="C3112">
        <v>3</v>
      </c>
    </row>
    <row r="3113" spans="2:3" ht="16.5" thickTop="1">
      <c r="B3113" s="41">
        <v>3110</v>
      </c>
      <c r="C3113">
        <v>3</v>
      </c>
    </row>
    <row r="3114" spans="2:3" ht="16.5" thickBot="1">
      <c r="B3114" s="50">
        <v>3111</v>
      </c>
      <c r="C3114">
        <v>3</v>
      </c>
    </row>
    <row r="3115" spans="2:3" ht="16.5" thickTop="1">
      <c r="B3115" s="41">
        <v>3112</v>
      </c>
      <c r="C3115">
        <v>3</v>
      </c>
    </row>
    <row r="3116" spans="2:3" ht="16.5" thickBot="1">
      <c r="B3116" s="50">
        <v>3113</v>
      </c>
      <c r="C3116">
        <v>2</v>
      </c>
    </row>
    <row r="3117" spans="2:3" ht="16.5" thickTop="1">
      <c r="B3117" s="41">
        <v>3114</v>
      </c>
      <c r="C3117">
        <v>3</v>
      </c>
    </row>
    <row r="3118" spans="2:3" ht="16.5" thickBot="1">
      <c r="B3118" s="50">
        <v>3115</v>
      </c>
      <c r="C3118">
        <v>2</v>
      </c>
    </row>
    <row r="3119" spans="2:3" ht="16.5" thickTop="1">
      <c r="B3119" s="41">
        <v>3116</v>
      </c>
      <c r="C3119">
        <v>3</v>
      </c>
    </row>
    <row r="3120" spans="2:3" ht="16.5" thickBot="1">
      <c r="B3120" s="50">
        <v>3117</v>
      </c>
      <c r="C3120">
        <v>2</v>
      </c>
    </row>
    <row r="3121" spans="2:3" ht="16.5" thickTop="1">
      <c r="B3121" s="41">
        <v>3118</v>
      </c>
      <c r="C3121">
        <v>3</v>
      </c>
    </row>
    <row r="3122" spans="2:3" ht="16.5" thickBot="1">
      <c r="B3122" s="50">
        <v>3119</v>
      </c>
      <c r="C3122">
        <v>3</v>
      </c>
    </row>
    <row r="3123" spans="2:3" ht="16.5" thickTop="1">
      <c r="B3123" s="41">
        <v>3120</v>
      </c>
      <c r="C3123">
        <v>3</v>
      </c>
    </row>
    <row r="3124" spans="2:3" ht="16.5" thickBot="1">
      <c r="B3124" s="50">
        <v>3121</v>
      </c>
      <c r="C3124">
        <v>3</v>
      </c>
    </row>
    <row r="3125" spans="2:3" ht="16.5" thickTop="1">
      <c r="B3125" s="41">
        <v>3122</v>
      </c>
      <c r="C3125">
        <v>3</v>
      </c>
    </row>
    <row r="3126" spans="2:3" ht="16.5" thickBot="1">
      <c r="B3126" s="50">
        <v>3123</v>
      </c>
      <c r="C3126">
        <v>3</v>
      </c>
    </row>
    <row r="3127" spans="2:3" ht="16.5" thickTop="1">
      <c r="B3127" s="41">
        <v>3124</v>
      </c>
      <c r="C3127">
        <v>1</v>
      </c>
    </row>
    <row r="3128" spans="2:3" ht="16.5" thickBot="1">
      <c r="B3128" s="50">
        <v>3125</v>
      </c>
      <c r="C3128">
        <v>2</v>
      </c>
    </row>
    <row r="3129" spans="2:3" ht="16.5" thickTop="1">
      <c r="B3129" s="41">
        <v>3126</v>
      </c>
      <c r="C3129">
        <v>3</v>
      </c>
    </row>
    <row r="3130" spans="2:3" ht="16.5" thickBot="1">
      <c r="B3130" s="50">
        <v>3127</v>
      </c>
      <c r="C3130">
        <v>3</v>
      </c>
    </row>
    <row r="3131" spans="2:3" ht="16.5" thickTop="1">
      <c r="B3131" s="41">
        <v>3128</v>
      </c>
      <c r="C3131">
        <v>3</v>
      </c>
    </row>
    <row r="3132" spans="2:3" ht="16.5" thickBot="1">
      <c r="B3132" s="50">
        <v>3129</v>
      </c>
      <c r="C3132">
        <v>3</v>
      </c>
    </row>
    <row r="3133" spans="2:3" ht="16.5" thickTop="1">
      <c r="B3133" s="41">
        <v>3130</v>
      </c>
      <c r="C3133">
        <v>3</v>
      </c>
    </row>
    <row r="3134" spans="2:3" ht="16.5" thickBot="1">
      <c r="B3134" s="50">
        <v>3131</v>
      </c>
      <c r="C3134">
        <v>3</v>
      </c>
    </row>
    <row r="3135" spans="2:3" ht="16.5" thickTop="1">
      <c r="B3135" s="41">
        <v>3132</v>
      </c>
      <c r="C3135">
        <v>3</v>
      </c>
    </row>
    <row r="3136" spans="2:3" ht="16.5" thickBot="1">
      <c r="B3136" s="50">
        <v>3133</v>
      </c>
      <c r="C3136">
        <v>3</v>
      </c>
    </row>
    <row r="3137" spans="2:3" ht="16.5" thickTop="1">
      <c r="B3137" s="41">
        <v>3134</v>
      </c>
      <c r="C3137">
        <v>3</v>
      </c>
    </row>
    <row r="3138" spans="2:3" ht="16.5" thickBot="1">
      <c r="B3138" s="50">
        <v>3135</v>
      </c>
      <c r="C3138">
        <v>2</v>
      </c>
    </row>
    <row r="3139" spans="2:3" ht="16.5" thickTop="1">
      <c r="B3139" s="41">
        <v>3136</v>
      </c>
      <c r="C3139">
        <v>3</v>
      </c>
    </row>
    <row r="3140" spans="2:3" ht="16.5" thickBot="1">
      <c r="B3140" s="50">
        <v>3137</v>
      </c>
      <c r="C3140">
        <v>1</v>
      </c>
    </row>
    <row r="3141" spans="2:3" ht="16.5" thickTop="1">
      <c r="B3141" s="41">
        <v>3138</v>
      </c>
      <c r="C3141">
        <v>3</v>
      </c>
    </row>
    <row r="3142" spans="2:3" ht="16.5" thickBot="1">
      <c r="B3142" s="50">
        <v>3139</v>
      </c>
      <c r="C3142">
        <v>3</v>
      </c>
    </row>
    <row r="3143" spans="2:3" ht="16.5" thickTop="1">
      <c r="B3143" s="41">
        <v>3140</v>
      </c>
      <c r="C3143">
        <v>3</v>
      </c>
    </row>
    <row r="3144" spans="2:3" ht="16.5" thickBot="1">
      <c r="B3144" s="50">
        <v>3141</v>
      </c>
      <c r="C3144">
        <v>3</v>
      </c>
    </row>
    <row r="3145" spans="2:3" ht="16.5" thickTop="1">
      <c r="B3145" s="41">
        <v>3142</v>
      </c>
      <c r="C3145">
        <v>3</v>
      </c>
    </row>
    <row r="3146" spans="2:3" ht="16.5" thickBot="1">
      <c r="B3146" s="50">
        <v>3143</v>
      </c>
      <c r="C3146">
        <v>3</v>
      </c>
    </row>
    <row r="3147" spans="2:3" ht="16.5" thickTop="1">
      <c r="B3147" s="41">
        <v>3144</v>
      </c>
      <c r="C3147">
        <v>3</v>
      </c>
    </row>
    <row r="3148" spans="2:3" ht="16.5" thickBot="1">
      <c r="B3148" s="50">
        <v>3145</v>
      </c>
      <c r="C3148">
        <v>1</v>
      </c>
    </row>
    <row r="3149" spans="2:3" ht="16.5" thickTop="1">
      <c r="B3149" s="41">
        <v>3146</v>
      </c>
      <c r="C3149">
        <v>3</v>
      </c>
    </row>
    <row r="3150" spans="2:3" ht="16.5" thickBot="1">
      <c r="B3150" s="50">
        <v>3147</v>
      </c>
      <c r="C3150">
        <v>2</v>
      </c>
    </row>
    <row r="3151" spans="2:3" ht="16.5" thickTop="1">
      <c r="B3151" s="41">
        <v>3148</v>
      </c>
      <c r="C3151">
        <v>2</v>
      </c>
    </row>
    <row r="3152" spans="2:3" ht="16.5" thickBot="1">
      <c r="B3152" s="50">
        <v>3149</v>
      </c>
      <c r="C3152">
        <v>2</v>
      </c>
    </row>
    <row r="3153" spans="2:3" ht="16.5" thickTop="1">
      <c r="B3153" s="41">
        <v>3150</v>
      </c>
      <c r="C3153">
        <v>3</v>
      </c>
    </row>
    <row r="3154" spans="2:3" ht="16.5" thickBot="1">
      <c r="B3154" s="50">
        <v>3151</v>
      </c>
      <c r="C3154">
        <v>3</v>
      </c>
    </row>
    <row r="3155" spans="2:3" ht="16.5" thickTop="1">
      <c r="B3155" s="41">
        <v>3152</v>
      </c>
      <c r="C3155">
        <v>3</v>
      </c>
    </row>
    <row r="3156" spans="2:3" ht="16.5" thickBot="1">
      <c r="B3156" s="50">
        <v>3153</v>
      </c>
      <c r="C3156">
        <v>3</v>
      </c>
    </row>
    <row r="3157" spans="2:3" ht="16.5" thickTop="1">
      <c r="B3157" s="41">
        <v>3154</v>
      </c>
      <c r="C3157">
        <v>3</v>
      </c>
    </row>
    <row r="3158" spans="2:3" ht="16.5" thickBot="1">
      <c r="B3158" s="50">
        <v>3155</v>
      </c>
      <c r="C3158">
        <v>3</v>
      </c>
    </row>
    <row r="3159" spans="2:3" ht="16.5" thickTop="1">
      <c r="B3159" s="41">
        <v>3156</v>
      </c>
      <c r="C3159">
        <v>3</v>
      </c>
    </row>
    <row r="3160" spans="2:3" ht="16.5" thickBot="1">
      <c r="B3160" s="50">
        <v>3157</v>
      </c>
      <c r="C3160">
        <v>3</v>
      </c>
    </row>
    <row r="3161" spans="2:3" ht="16.5" thickTop="1">
      <c r="B3161" s="41">
        <v>3158</v>
      </c>
      <c r="C3161">
        <v>3</v>
      </c>
    </row>
    <row r="3162" spans="2:3" ht="16.5" thickBot="1">
      <c r="B3162" s="50">
        <v>3159</v>
      </c>
      <c r="C3162">
        <v>3</v>
      </c>
    </row>
    <row r="3163" spans="2:3" ht="16.5" thickTop="1">
      <c r="B3163" s="41">
        <v>3160</v>
      </c>
      <c r="C3163">
        <v>3</v>
      </c>
    </row>
    <row r="3164" spans="2:3" ht="16.5" thickBot="1">
      <c r="B3164" s="50">
        <v>3161</v>
      </c>
      <c r="C3164">
        <v>2</v>
      </c>
    </row>
    <row r="3165" spans="2:3" ht="16.5" thickTop="1">
      <c r="B3165" s="41">
        <v>3162</v>
      </c>
      <c r="C3165">
        <v>3</v>
      </c>
    </row>
    <row r="3166" spans="2:3" ht="16.5" thickBot="1">
      <c r="B3166" s="50">
        <v>3163</v>
      </c>
      <c r="C3166">
        <v>3</v>
      </c>
    </row>
    <row r="3167" spans="2:3" ht="16.5" thickTop="1">
      <c r="B3167" s="41">
        <v>3164</v>
      </c>
      <c r="C3167">
        <v>3</v>
      </c>
    </row>
    <row r="3168" spans="2:3" ht="16.5" thickBot="1">
      <c r="B3168" s="50">
        <v>3165</v>
      </c>
      <c r="C3168">
        <v>3</v>
      </c>
    </row>
    <row r="3169" spans="2:3" ht="16.5" thickTop="1">
      <c r="B3169" s="41">
        <v>3166</v>
      </c>
      <c r="C3169">
        <v>3</v>
      </c>
    </row>
    <row r="3170" spans="2:3" ht="16.5" thickBot="1">
      <c r="B3170" s="50">
        <v>3167</v>
      </c>
      <c r="C3170">
        <v>3</v>
      </c>
    </row>
    <row r="3171" spans="2:3" ht="16.5" thickTop="1">
      <c r="B3171" s="41">
        <v>3168</v>
      </c>
      <c r="C3171">
        <v>3</v>
      </c>
    </row>
    <row r="3172" spans="2:3" ht="16.5" thickBot="1">
      <c r="B3172" s="50">
        <v>3169</v>
      </c>
      <c r="C3172">
        <v>2</v>
      </c>
    </row>
    <row r="3173" spans="2:3" ht="16.5" thickTop="1">
      <c r="B3173" s="41">
        <v>3170</v>
      </c>
      <c r="C3173">
        <v>2</v>
      </c>
    </row>
    <row r="3174" spans="2:3" ht="16.5" thickBot="1">
      <c r="B3174" s="50">
        <v>3171</v>
      </c>
      <c r="C3174">
        <v>2</v>
      </c>
    </row>
    <row r="3175" spans="2:3" ht="16.5" thickTop="1">
      <c r="B3175" s="41">
        <v>3172</v>
      </c>
      <c r="C3175">
        <v>3</v>
      </c>
    </row>
    <row r="3176" spans="2:3" ht="16.5" thickBot="1">
      <c r="B3176" s="50">
        <v>3173</v>
      </c>
      <c r="C3176">
        <v>3</v>
      </c>
    </row>
    <row r="3177" spans="2:3" ht="16.5" thickTop="1">
      <c r="B3177" s="41">
        <v>3174</v>
      </c>
      <c r="C3177">
        <v>3</v>
      </c>
    </row>
    <row r="3178" spans="2:3" ht="16.5" thickBot="1">
      <c r="B3178" s="50">
        <v>3175</v>
      </c>
      <c r="C3178">
        <v>3</v>
      </c>
    </row>
    <row r="3179" spans="2:3" ht="16.5" thickTop="1">
      <c r="B3179" s="41">
        <v>3176</v>
      </c>
      <c r="C3179">
        <v>3</v>
      </c>
    </row>
    <row r="3180" spans="2:3" ht="16.5" thickBot="1">
      <c r="B3180" s="50">
        <v>3177</v>
      </c>
      <c r="C3180">
        <v>3</v>
      </c>
    </row>
    <row r="3181" spans="2:3" ht="16.5" thickTop="1">
      <c r="B3181" s="41">
        <v>3178</v>
      </c>
      <c r="C3181">
        <v>3</v>
      </c>
    </row>
    <row r="3182" spans="2:3" ht="16.5" thickBot="1">
      <c r="B3182" s="50">
        <v>3179</v>
      </c>
      <c r="C3182">
        <v>3</v>
      </c>
    </row>
    <row r="3183" spans="2:3" ht="16.5" thickTop="1">
      <c r="B3183" s="41">
        <v>3180</v>
      </c>
      <c r="C3183">
        <v>3</v>
      </c>
    </row>
    <row r="3184" spans="2:3" ht="16.5" thickBot="1">
      <c r="B3184" s="50">
        <v>3181</v>
      </c>
      <c r="C3184">
        <v>3</v>
      </c>
    </row>
    <row r="3185" spans="2:3" ht="16.5" thickTop="1">
      <c r="B3185" s="41">
        <v>3182</v>
      </c>
      <c r="C3185">
        <v>3</v>
      </c>
    </row>
    <row r="3186" spans="2:3" ht="16.5" thickBot="1">
      <c r="B3186" s="50">
        <v>3183</v>
      </c>
      <c r="C3186">
        <v>3</v>
      </c>
    </row>
    <row r="3187" spans="2:3" ht="16.5" thickTop="1">
      <c r="B3187" s="41">
        <v>3184</v>
      </c>
      <c r="C3187">
        <v>3</v>
      </c>
    </row>
    <row r="3188" spans="2:3" ht="16.5" thickBot="1">
      <c r="B3188" s="50">
        <v>3185</v>
      </c>
      <c r="C3188">
        <v>3</v>
      </c>
    </row>
    <row r="3189" spans="2:3" ht="16.5" thickTop="1">
      <c r="B3189" s="41">
        <v>3186</v>
      </c>
      <c r="C3189">
        <v>3</v>
      </c>
    </row>
    <row r="3190" spans="2:3" ht="16.5" thickBot="1">
      <c r="B3190" s="50">
        <v>3187</v>
      </c>
      <c r="C3190">
        <v>3</v>
      </c>
    </row>
    <row r="3191" spans="2:3" ht="16.5" thickTop="1">
      <c r="B3191" s="41">
        <v>3188</v>
      </c>
      <c r="C3191">
        <v>3</v>
      </c>
    </row>
    <row r="3192" spans="2:3" ht="16.5" thickBot="1">
      <c r="B3192" s="50">
        <v>3189</v>
      </c>
      <c r="C3192">
        <v>3</v>
      </c>
    </row>
    <row r="3193" spans="2:3" ht="16.5" thickTop="1">
      <c r="B3193" s="41">
        <v>3190</v>
      </c>
      <c r="C3193">
        <v>3</v>
      </c>
    </row>
    <row r="3194" spans="2:3" ht="16.5" thickBot="1">
      <c r="B3194" s="50">
        <v>3191</v>
      </c>
      <c r="C3194">
        <v>3</v>
      </c>
    </row>
    <row r="3195" spans="2:3" ht="16.5" thickTop="1">
      <c r="B3195" s="41">
        <v>3192</v>
      </c>
      <c r="C3195">
        <v>3</v>
      </c>
    </row>
    <row r="3196" spans="2:3" ht="16.5" thickBot="1">
      <c r="B3196" s="50">
        <v>3193</v>
      </c>
      <c r="C3196">
        <v>3</v>
      </c>
    </row>
    <row r="3197" spans="2:3" ht="16.5" thickTop="1">
      <c r="B3197" s="41">
        <v>3194</v>
      </c>
      <c r="C3197">
        <v>3</v>
      </c>
    </row>
    <row r="3198" spans="2:3" ht="16.5" thickBot="1">
      <c r="B3198" s="50">
        <v>3195</v>
      </c>
      <c r="C3198">
        <v>2</v>
      </c>
    </row>
    <row r="3199" spans="2:3" ht="16.5" thickTop="1">
      <c r="B3199" s="41">
        <v>3196</v>
      </c>
      <c r="C3199">
        <v>3</v>
      </c>
    </row>
    <row r="3200" spans="2:3" ht="16.5" thickBot="1">
      <c r="B3200" s="50">
        <v>3197</v>
      </c>
      <c r="C3200">
        <v>3</v>
      </c>
    </row>
    <row r="3201" spans="2:3" ht="16.5" thickTop="1">
      <c r="B3201" s="41">
        <v>3198</v>
      </c>
      <c r="C3201">
        <v>2</v>
      </c>
    </row>
    <row r="3202" spans="2:3" ht="16.5" thickBot="1">
      <c r="B3202" s="50">
        <v>3199</v>
      </c>
      <c r="C3202">
        <v>2</v>
      </c>
    </row>
    <row r="3203" spans="2:3" ht="16.5" thickTop="1">
      <c r="B3203" s="41">
        <v>3200</v>
      </c>
      <c r="C3203">
        <v>2</v>
      </c>
    </row>
    <row r="3204" spans="2:3" ht="16.5" thickBot="1">
      <c r="B3204" s="50">
        <v>3201</v>
      </c>
      <c r="C3204">
        <v>3</v>
      </c>
    </row>
    <row r="3205" spans="2:3" ht="16.5" thickTop="1">
      <c r="B3205" s="41">
        <v>3202</v>
      </c>
      <c r="C3205">
        <v>3</v>
      </c>
    </row>
    <row r="3206" spans="2:3" ht="16.5" thickBot="1">
      <c r="B3206" s="50">
        <v>3203</v>
      </c>
      <c r="C3206">
        <v>3</v>
      </c>
    </row>
    <row r="3207" spans="2:3" ht="16.5" thickTop="1">
      <c r="B3207" s="41">
        <v>3204</v>
      </c>
      <c r="C3207">
        <v>3</v>
      </c>
    </row>
    <row r="3208" spans="2:3" ht="16.5" thickBot="1">
      <c r="B3208" s="50">
        <v>3205</v>
      </c>
      <c r="C3208">
        <v>3</v>
      </c>
    </row>
    <row r="3209" spans="2:3" ht="16.5" thickTop="1">
      <c r="B3209" s="41">
        <v>3206</v>
      </c>
      <c r="C3209">
        <v>3</v>
      </c>
    </row>
    <row r="3210" spans="2:3" ht="16.5" thickBot="1">
      <c r="B3210" s="50">
        <v>3207</v>
      </c>
      <c r="C3210">
        <v>3</v>
      </c>
    </row>
    <row r="3211" spans="2:3" ht="16.5" thickTop="1">
      <c r="B3211" s="41">
        <v>3208</v>
      </c>
      <c r="C3211">
        <v>3</v>
      </c>
    </row>
    <row r="3212" spans="2:3" ht="16.5" thickBot="1">
      <c r="B3212" s="50">
        <v>3209</v>
      </c>
      <c r="C3212">
        <v>2</v>
      </c>
    </row>
    <row r="3213" spans="2:3" ht="16.5" thickTop="1">
      <c r="B3213" s="41">
        <v>3210</v>
      </c>
      <c r="C3213">
        <v>2</v>
      </c>
    </row>
    <row r="3214" spans="2:3" ht="16.5" thickBot="1">
      <c r="B3214" s="50">
        <v>3211</v>
      </c>
      <c r="C3214">
        <v>3</v>
      </c>
    </row>
    <row r="3215" spans="2:3" ht="16.5" thickTop="1">
      <c r="B3215" s="41">
        <v>3212</v>
      </c>
      <c r="C3215">
        <v>3</v>
      </c>
    </row>
    <row r="3216" spans="2:3" ht="16.5" thickBot="1">
      <c r="B3216" s="50">
        <v>3213</v>
      </c>
      <c r="C3216">
        <v>3</v>
      </c>
    </row>
    <row r="3217" spans="2:3" ht="16.5" thickTop="1">
      <c r="B3217" s="41">
        <v>3214</v>
      </c>
      <c r="C3217">
        <v>3</v>
      </c>
    </row>
    <row r="3218" spans="2:3" ht="16.5" thickBot="1">
      <c r="B3218" s="50">
        <v>3215</v>
      </c>
      <c r="C3218">
        <v>2</v>
      </c>
    </row>
    <row r="3219" spans="2:3" ht="16.5" thickTop="1">
      <c r="B3219" s="41">
        <v>3216</v>
      </c>
      <c r="C3219">
        <v>2</v>
      </c>
    </row>
    <row r="3220" spans="2:3" ht="16.5" thickBot="1">
      <c r="B3220" s="50">
        <v>3217</v>
      </c>
      <c r="C3220">
        <v>3</v>
      </c>
    </row>
    <row r="3221" spans="2:3" ht="16.5" thickTop="1">
      <c r="B3221" s="41">
        <v>3218</v>
      </c>
      <c r="C3221">
        <v>2</v>
      </c>
    </row>
    <row r="3222" spans="2:3" ht="16.5" thickBot="1">
      <c r="B3222" s="50">
        <v>3219</v>
      </c>
      <c r="C3222">
        <v>3</v>
      </c>
    </row>
    <row r="3223" spans="2:3" ht="16.5" thickTop="1">
      <c r="B3223" s="41">
        <v>3220</v>
      </c>
      <c r="C3223">
        <v>3</v>
      </c>
    </row>
    <row r="3224" spans="2:3" ht="16.5" thickBot="1">
      <c r="B3224" s="50">
        <v>3221</v>
      </c>
      <c r="C3224">
        <v>3</v>
      </c>
    </row>
    <row r="3225" spans="2:3" ht="16.5" thickTop="1">
      <c r="B3225" s="41">
        <v>3222</v>
      </c>
      <c r="C3225">
        <v>2</v>
      </c>
    </row>
    <row r="3226" spans="2:3" ht="16.5" thickBot="1">
      <c r="B3226" s="50">
        <v>3223</v>
      </c>
      <c r="C3226">
        <v>3</v>
      </c>
    </row>
    <row r="3227" spans="2:3" ht="16.5" thickTop="1">
      <c r="B3227" s="41">
        <v>3224</v>
      </c>
      <c r="C3227">
        <v>3</v>
      </c>
    </row>
    <row r="3228" spans="2:3" ht="16.5" thickBot="1">
      <c r="B3228" s="50">
        <v>3225</v>
      </c>
      <c r="C3228">
        <v>3</v>
      </c>
    </row>
    <row r="3229" spans="2:3" ht="16.5" thickTop="1">
      <c r="B3229" s="41">
        <v>3226</v>
      </c>
      <c r="C3229">
        <v>3</v>
      </c>
    </row>
    <row r="3230" spans="2:3" ht="16.5" thickBot="1">
      <c r="B3230" s="50">
        <v>3227</v>
      </c>
      <c r="C3230">
        <v>2</v>
      </c>
    </row>
    <row r="3231" spans="2:3" ht="16.5" thickTop="1">
      <c r="B3231" s="41">
        <v>3228</v>
      </c>
      <c r="C3231">
        <v>3</v>
      </c>
    </row>
    <row r="3232" spans="2:3" ht="16.5" thickBot="1">
      <c r="B3232" s="50">
        <v>3229</v>
      </c>
      <c r="C3232">
        <v>3</v>
      </c>
    </row>
    <row r="3233" spans="2:3" ht="16.5" thickTop="1">
      <c r="B3233" s="41">
        <v>3230</v>
      </c>
      <c r="C3233">
        <v>3</v>
      </c>
    </row>
    <row r="3234" spans="2:3" ht="16.5" thickBot="1">
      <c r="B3234" s="50">
        <v>3231</v>
      </c>
      <c r="C3234">
        <v>3</v>
      </c>
    </row>
    <row r="3235" spans="2:3" ht="16.5" thickTop="1">
      <c r="B3235" s="41">
        <v>3232</v>
      </c>
      <c r="C3235">
        <v>3</v>
      </c>
    </row>
    <row r="3236" spans="2:3" ht="16.5" thickBot="1">
      <c r="B3236" s="50">
        <v>3233</v>
      </c>
      <c r="C3236">
        <v>3</v>
      </c>
    </row>
    <row r="3237" spans="2:3" ht="16.5" thickTop="1">
      <c r="B3237" s="41">
        <v>3234</v>
      </c>
      <c r="C3237">
        <v>3</v>
      </c>
    </row>
    <row r="3238" spans="2:3" ht="16.5" thickBot="1">
      <c r="B3238" s="50">
        <v>3235</v>
      </c>
      <c r="C3238">
        <v>2</v>
      </c>
    </row>
    <row r="3239" spans="2:3" ht="16.5" thickTop="1">
      <c r="B3239" s="41">
        <v>3236</v>
      </c>
      <c r="C3239">
        <v>2</v>
      </c>
    </row>
    <row r="3240" spans="2:3" ht="16.5" thickBot="1">
      <c r="B3240" s="50">
        <v>3237</v>
      </c>
      <c r="C3240">
        <v>3</v>
      </c>
    </row>
    <row r="3241" spans="2:3" ht="16.5" thickTop="1">
      <c r="B3241" s="41">
        <v>3238</v>
      </c>
      <c r="C3241">
        <v>3</v>
      </c>
    </row>
    <row r="3242" spans="2:3" ht="16.5" thickBot="1">
      <c r="B3242" s="50">
        <v>3239</v>
      </c>
      <c r="C3242">
        <v>3</v>
      </c>
    </row>
    <row r="3243" spans="2:3" ht="16.5" thickTop="1">
      <c r="B3243" s="41">
        <v>3240</v>
      </c>
      <c r="C3243">
        <v>3</v>
      </c>
    </row>
    <row r="3244" spans="2:3" ht="16.5" thickBot="1">
      <c r="B3244" s="50">
        <v>3241</v>
      </c>
      <c r="C3244">
        <v>3</v>
      </c>
    </row>
    <row r="3245" spans="2:3" ht="16.5" thickTop="1">
      <c r="B3245" s="41">
        <v>3242</v>
      </c>
      <c r="C3245">
        <v>2</v>
      </c>
    </row>
    <row r="3246" spans="2:3" ht="16.5" thickBot="1">
      <c r="B3246" s="50">
        <v>3243</v>
      </c>
      <c r="C3246">
        <v>3</v>
      </c>
    </row>
    <row r="3247" spans="2:3" ht="16.5" thickTop="1">
      <c r="B3247" s="41">
        <v>3244</v>
      </c>
      <c r="C3247">
        <v>3</v>
      </c>
    </row>
    <row r="3248" spans="2:3" ht="16.5" thickBot="1">
      <c r="B3248" s="50">
        <v>3245</v>
      </c>
      <c r="C3248">
        <v>3</v>
      </c>
    </row>
    <row r="3249" spans="2:3" ht="16.5" thickTop="1">
      <c r="B3249" s="41">
        <v>3246</v>
      </c>
      <c r="C3249">
        <v>3</v>
      </c>
    </row>
    <row r="3250" spans="2:3" ht="16.5" thickBot="1">
      <c r="B3250" s="50">
        <v>3247</v>
      </c>
      <c r="C3250">
        <v>3</v>
      </c>
    </row>
    <row r="3251" spans="2:3" ht="16.5" thickTop="1">
      <c r="B3251" s="41">
        <v>3248</v>
      </c>
      <c r="C3251">
        <v>3</v>
      </c>
    </row>
    <row r="3252" spans="2:3" ht="16.5" thickBot="1">
      <c r="B3252" s="50">
        <v>3249</v>
      </c>
      <c r="C3252">
        <v>3</v>
      </c>
    </row>
    <row r="3253" spans="2:3" ht="16.5" thickTop="1">
      <c r="B3253" s="41">
        <v>3250</v>
      </c>
      <c r="C3253">
        <v>3</v>
      </c>
    </row>
    <row r="3254" spans="2:3" ht="16.5" thickBot="1">
      <c r="B3254" s="50">
        <v>3251</v>
      </c>
      <c r="C3254">
        <v>2</v>
      </c>
    </row>
    <row r="3255" spans="2:3" ht="16.5" thickTop="1">
      <c r="B3255" s="41">
        <v>3252</v>
      </c>
      <c r="C3255">
        <v>3</v>
      </c>
    </row>
    <row r="3256" spans="2:3" ht="16.5" thickBot="1">
      <c r="B3256" s="50">
        <v>3253</v>
      </c>
      <c r="C3256">
        <v>3</v>
      </c>
    </row>
    <row r="3257" spans="2:3" ht="16.5" thickTop="1">
      <c r="B3257" s="41">
        <v>3254</v>
      </c>
      <c r="C3257">
        <v>2</v>
      </c>
    </row>
    <row r="3258" spans="2:3" ht="16.5" thickBot="1">
      <c r="B3258" s="50">
        <v>3255</v>
      </c>
      <c r="C3258">
        <v>3</v>
      </c>
    </row>
    <row r="3259" spans="2:3" ht="16.5" thickTop="1">
      <c r="B3259" s="41">
        <v>3256</v>
      </c>
      <c r="C3259">
        <v>2</v>
      </c>
    </row>
    <row r="3260" spans="2:3" ht="16.5" thickBot="1">
      <c r="B3260" s="50">
        <v>3257</v>
      </c>
      <c r="C3260">
        <v>2</v>
      </c>
    </row>
    <row r="3261" spans="2:3" ht="16.5" thickTop="1">
      <c r="B3261" s="41">
        <v>3258</v>
      </c>
      <c r="C3261">
        <v>2</v>
      </c>
    </row>
    <row r="3262" spans="2:3" ht="16.5" thickBot="1">
      <c r="B3262" s="50">
        <v>3259</v>
      </c>
      <c r="C3262">
        <v>3</v>
      </c>
    </row>
    <row r="3263" spans="2:3" ht="16.5" thickTop="1">
      <c r="B3263" s="41">
        <v>3260</v>
      </c>
      <c r="C3263">
        <v>3</v>
      </c>
    </row>
    <row r="3264" spans="2:3" ht="16.5" thickBot="1">
      <c r="B3264" s="50">
        <v>3261</v>
      </c>
      <c r="C3264">
        <v>3</v>
      </c>
    </row>
    <row r="3265" spans="2:3" ht="16.5" thickTop="1">
      <c r="B3265" s="41">
        <v>3262</v>
      </c>
      <c r="C3265">
        <v>3</v>
      </c>
    </row>
    <row r="3266" spans="2:3" ht="16.5" thickBot="1">
      <c r="B3266" s="50">
        <v>3263</v>
      </c>
      <c r="C3266">
        <v>2</v>
      </c>
    </row>
    <row r="3267" spans="2:3" ht="16.5" thickTop="1">
      <c r="B3267" s="41">
        <v>3264</v>
      </c>
      <c r="C3267">
        <v>3</v>
      </c>
    </row>
    <row r="3268" spans="2:3" ht="16.5" thickBot="1">
      <c r="B3268" s="50">
        <v>3265</v>
      </c>
      <c r="C3268">
        <v>1</v>
      </c>
    </row>
    <row r="3269" spans="2:3" ht="16.5" thickTop="1">
      <c r="B3269" s="41">
        <v>3266</v>
      </c>
      <c r="C3269">
        <v>3</v>
      </c>
    </row>
    <row r="3270" spans="2:3" ht="16.5" thickBot="1">
      <c r="B3270" s="50">
        <v>3267</v>
      </c>
      <c r="C3270">
        <v>2</v>
      </c>
    </row>
    <row r="3271" spans="2:3" ht="16.5" thickTop="1">
      <c r="B3271" s="41">
        <v>3268</v>
      </c>
      <c r="C3271">
        <v>3</v>
      </c>
    </row>
    <row r="3272" spans="2:3" ht="16.5" thickBot="1">
      <c r="B3272" s="50">
        <v>3269</v>
      </c>
      <c r="C3272">
        <v>3</v>
      </c>
    </row>
    <row r="3273" spans="2:3" ht="16.5" thickTop="1">
      <c r="B3273" s="41">
        <v>3270</v>
      </c>
      <c r="C3273">
        <v>2</v>
      </c>
    </row>
    <row r="3274" spans="2:3" ht="16.5" thickBot="1">
      <c r="B3274" s="50">
        <v>3271</v>
      </c>
      <c r="C3274">
        <v>2</v>
      </c>
    </row>
    <row r="3275" spans="2:3" ht="16.5" thickTop="1">
      <c r="B3275" s="41">
        <v>3272</v>
      </c>
      <c r="C3275">
        <v>2</v>
      </c>
    </row>
    <row r="3276" spans="2:3" ht="16.5" thickBot="1">
      <c r="B3276" s="50">
        <v>3273</v>
      </c>
      <c r="C3276">
        <v>3</v>
      </c>
    </row>
    <row r="3277" spans="2:3" ht="16.5" thickTop="1">
      <c r="B3277" s="41">
        <v>3274</v>
      </c>
      <c r="C3277">
        <v>3</v>
      </c>
    </row>
    <row r="3278" spans="2:3" ht="16.5" thickBot="1">
      <c r="B3278" s="50">
        <v>3275</v>
      </c>
      <c r="C3278">
        <v>2</v>
      </c>
    </row>
    <row r="3279" spans="2:3" ht="16.5" thickTop="1">
      <c r="B3279" s="41">
        <v>3276</v>
      </c>
      <c r="C3279">
        <v>3</v>
      </c>
    </row>
    <row r="3280" spans="2:3" ht="16.5" thickBot="1">
      <c r="B3280" s="50">
        <v>3277</v>
      </c>
      <c r="C3280">
        <v>2</v>
      </c>
    </row>
    <row r="3281" spans="2:3" ht="16.5" thickTop="1">
      <c r="B3281" s="41">
        <v>3278</v>
      </c>
      <c r="C3281">
        <v>2</v>
      </c>
    </row>
    <row r="3282" spans="2:3" ht="16.5" thickBot="1">
      <c r="B3282" s="50">
        <v>3279</v>
      </c>
      <c r="C3282">
        <v>1</v>
      </c>
    </row>
    <row r="3283" spans="2:3" ht="16.5" thickTop="1">
      <c r="B3283" s="41">
        <v>3280</v>
      </c>
      <c r="C3283">
        <v>2</v>
      </c>
    </row>
    <row r="3284" spans="2:3" ht="16.5" thickBot="1">
      <c r="B3284" s="50">
        <v>3281</v>
      </c>
      <c r="C3284">
        <v>3</v>
      </c>
    </row>
    <row r="3285" spans="2:3" ht="16.5" thickTop="1">
      <c r="B3285" s="41">
        <v>3282</v>
      </c>
      <c r="C3285">
        <v>3</v>
      </c>
    </row>
    <row r="3286" spans="2:3" ht="16.5" thickBot="1">
      <c r="B3286" s="50">
        <v>3283</v>
      </c>
      <c r="C3286">
        <v>3</v>
      </c>
    </row>
    <row r="3287" spans="2:3" ht="16.5" thickTop="1">
      <c r="B3287" s="41">
        <v>3284</v>
      </c>
      <c r="C3287">
        <v>3</v>
      </c>
    </row>
    <row r="3288" spans="2:3" ht="16.5" thickBot="1">
      <c r="B3288" s="50">
        <v>3285</v>
      </c>
      <c r="C3288">
        <v>3</v>
      </c>
    </row>
    <row r="3289" spans="2:3" ht="16.5" thickTop="1">
      <c r="B3289" s="41">
        <v>3286</v>
      </c>
      <c r="C3289">
        <v>3</v>
      </c>
    </row>
    <row r="3290" spans="2:3" ht="16.5" thickBot="1">
      <c r="B3290" s="50">
        <v>3287</v>
      </c>
      <c r="C3290">
        <v>3</v>
      </c>
    </row>
    <row r="3291" spans="2:3" ht="16.5" thickTop="1">
      <c r="B3291" s="41">
        <v>3288</v>
      </c>
      <c r="C3291">
        <v>1</v>
      </c>
    </row>
    <row r="3292" spans="2:3" ht="16.5" thickBot="1">
      <c r="B3292" s="50">
        <v>3289</v>
      </c>
      <c r="C3292">
        <v>3</v>
      </c>
    </row>
    <row r="3293" spans="2:3" ht="16.5" thickTop="1">
      <c r="B3293" s="41">
        <v>3290</v>
      </c>
      <c r="C3293">
        <v>3</v>
      </c>
    </row>
    <row r="3294" spans="2:3" ht="16.5" thickBot="1">
      <c r="B3294" s="50">
        <v>3291</v>
      </c>
      <c r="C3294">
        <v>3</v>
      </c>
    </row>
    <row r="3295" spans="2:3" ht="16.5" thickTop="1">
      <c r="B3295" s="41">
        <v>3292</v>
      </c>
      <c r="C3295">
        <v>2</v>
      </c>
    </row>
    <row r="3296" spans="2:3" ht="16.5" thickBot="1">
      <c r="B3296" s="50">
        <v>3293</v>
      </c>
      <c r="C3296">
        <v>2</v>
      </c>
    </row>
    <row r="3297" spans="2:3" ht="16.5" thickTop="1">
      <c r="B3297" s="41">
        <v>3294</v>
      </c>
      <c r="C3297">
        <v>3</v>
      </c>
    </row>
    <row r="3298" spans="2:3" ht="16.5" thickBot="1">
      <c r="B3298" s="50">
        <v>3295</v>
      </c>
      <c r="C3298">
        <v>3</v>
      </c>
    </row>
    <row r="3299" spans="2:3" ht="16.5" thickTop="1">
      <c r="B3299" s="41">
        <v>3296</v>
      </c>
      <c r="C3299">
        <v>3</v>
      </c>
    </row>
    <row r="3300" spans="2:3" ht="16.5" thickBot="1">
      <c r="B3300" s="50">
        <v>3297</v>
      </c>
      <c r="C3300">
        <v>3</v>
      </c>
    </row>
    <row r="3301" spans="2:3" ht="16.5" thickTop="1">
      <c r="B3301" s="41">
        <v>3298</v>
      </c>
      <c r="C3301">
        <v>3</v>
      </c>
    </row>
    <row r="3302" spans="2:3" ht="16.5" thickBot="1">
      <c r="B3302" s="50">
        <v>3299</v>
      </c>
      <c r="C3302">
        <v>2</v>
      </c>
    </row>
    <row r="3303" spans="2:3" ht="16.5" thickTop="1">
      <c r="B3303" s="41">
        <v>3300</v>
      </c>
      <c r="C3303">
        <v>3</v>
      </c>
    </row>
    <row r="3304" spans="2:3" ht="16.5" thickBot="1">
      <c r="B3304" s="50">
        <v>3301</v>
      </c>
      <c r="C3304">
        <v>3</v>
      </c>
    </row>
    <row r="3305" spans="2:3" ht="16.5" thickTop="1">
      <c r="B3305" s="41">
        <v>3302</v>
      </c>
      <c r="C3305">
        <v>3</v>
      </c>
    </row>
    <row r="3306" spans="2:3" ht="16.5" thickBot="1">
      <c r="B3306" s="50">
        <v>3303</v>
      </c>
      <c r="C3306">
        <v>2</v>
      </c>
    </row>
    <row r="3307" spans="2:3" ht="16.5" thickTop="1">
      <c r="B3307" s="41">
        <v>3304</v>
      </c>
      <c r="C3307">
        <v>3</v>
      </c>
    </row>
    <row r="3308" spans="2:3" ht="16.5" thickBot="1">
      <c r="B3308" s="50">
        <v>3305</v>
      </c>
      <c r="C3308">
        <v>2</v>
      </c>
    </row>
    <row r="3309" spans="2:3" ht="16.5" thickTop="1">
      <c r="B3309" s="41">
        <v>3306</v>
      </c>
      <c r="C3309">
        <v>3</v>
      </c>
    </row>
    <row r="3310" spans="2:3" ht="16.5" thickBot="1">
      <c r="B3310" s="50">
        <v>3307</v>
      </c>
      <c r="C3310">
        <v>3</v>
      </c>
    </row>
    <row r="3311" spans="2:3" ht="16.5" thickTop="1">
      <c r="B3311" s="41">
        <v>3308</v>
      </c>
      <c r="C3311">
        <v>3</v>
      </c>
    </row>
    <row r="3312" spans="2:3" ht="16.5" thickBot="1">
      <c r="B3312" s="50">
        <v>3309</v>
      </c>
      <c r="C3312">
        <v>2</v>
      </c>
    </row>
    <row r="3313" spans="2:3" ht="16.5" thickTop="1">
      <c r="B3313" s="41">
        <v>3310</v>
      </c>
      <c r="C3313">
        <v>3</v>
      </c>
    </row>
    <row r="3314" spans="2:3" ht="16.5" thickBot="1">
      <c r="B3314" s="50">
        <v>3311</v>
      </c>
      <c r="C3314">
        <v>3</v>
      </c>
    </row>
    <row r="3315" spans="2:3" ht="16.5" thickTop="1">
      <c r="B3315" s="41">
        <v>3312</v>
      </c>
      <c r="C3315">
        <v>2</v>
      </c>
    </row>
    <row r="3316" spans="2:3" ht="16.5" thickBot="1">
      <c r="B3316" s="50">
        <v>3313</v>
      </c>
      <c r="C3316">
        <v>3</v>
      </c>
    </row>
    <row r="3317" spans="2:3" ht="16.5" thickTop="1">
      <c r="B3317" s="41">
        <v>3314</v>
      </c>
      <c r="C3317">
        <v>2</v>
      </c>
    </row>
    <row r="3318" spans="2:3" ht="16.5" thickBot="1">
      <c r="B3318" s="50">
        <v>3315</v>
      </c>
      <c r="C3318">
        <v>3</v>
      </c>
    </row>
    <row r="3319" spans="2:3" ht="16.5" thickTop="1">
      <c r="B3319" s="41">
        <v>3316</v>
      </c>
      <c r="C3319">
        <v>3</v>
      </c>
    </row>
    <row r="3320" spans="2:3" ht="16.5" thickBot="1">
      <c r="B3320" s="50">
        <v>3317</v>
      </c>
      <c r="C3320">
        <v>3</v>
      </c>
    </row>
    <row r="3321" spans="2:3" ht="16.5" thickTop="1">
      <c r="B3321" s="41">
        <v>3318</v>
      </c>
      <c r="C3321">
        <v>3</v>
      </c>
    </row>
    <row r="3322" spans="2:3" ht="16.5" thickBot="1">
      <c r="B3322" s="50">
        <v>3319</v>
      </c>
      <c r="C3322">
        <v>3</v>
      </c>
    </row>
    <row r="3323" spans="2:3" ht="16.5" thickTop="1">
      <c r="B3323" s="41">
        <v>3320</v>
      </c>
      <c r="C3323">
        <v>3</v>
      </c>
    </row>
    <row r="3324" spans="2:3" ht="16.5" thickBot="1">
      <c r="B3324" s="50">
        <v>3321</v>
      </c>
      <c r="C3324">
        <v>3</v>
      </c>
    </row>
    <row r="3325" spans="2:3" ht="16.5" thickTop="1">
      <c r="B3325" s="41">
        <v>3322</v>
      </c>
      <c r="C3325">
        <v>3</v>
      </c>
    </row>
    <row r="3326" spans="2:3" ht="16.5" thickBot="1">
      <c r="B3326" s="50">
        <v>3323</v>
      </c>
      <c r="C3326">
        <v>3</v>
      </c>
    </row>
    <row r="3327" spans="2:3" ht="16.5" thickTop="1">
      <c r="B3327" s="41">
        <v>3324</v>
      </c>
      <c r="C3327">
        <v>3</v>
      </c>
    </row>
    <row r="3328" spans="2:3" ht="16.5" thickBot="1">
      <c r="B3328" s="50">
        <v>3325</v>
      </c>
      <c r="C3328">
        <v>3</v>
      </c>
    </row>
    <row r="3329" spans="2:3" ht="16.5" thickTop="1">
      <c r="B3329" s="41">
        <v>3326</v>
      </c>
      <c r="C3329">
        <v>3</v>
      </c>
    </row>
    <row r="3330" spans="2:3" ht="16.5" thickBot="1">
      <c r="B3330" s="50">
        <v>3327</v>
      </c>
      <c r="C3330">
        <v>3</v>
      </c>
    </row>
    <row r="3331" spans="2:3" ht="16.5" thickTop="1">
      <c r="B3331" s="41">
        <v>3328</v>
      </c>
      <c r="C3331">
        <v>3</v>
      </c>
    </row>
    <row r="3332" spans="2:3" ht="16.5" thickBot="1">
      <c r="B3332" s="50">
        <v>3329</v>
      </c>
      <c r="C3332">
        <v>3</v>
      </c>
    </row>
    <row r="3333" spans="2:3" ht="16.5" thickTop="1">
      <c r="B3333" s="41">
        <v>3330</v>
      </c>
      <c r="C3333">
        <v>3</v>
      </c>
    </row>
    <row r="3334" spans="2:3" ht="16.5" thickBot="1">
      <c r="B3334" s="50">
        <v>3331</v>
      </c>
      <c r="C3334">
        <v>3</v>
      </c>
    </row>
    <row r="3335" spans="2:3" ht="16.5" thickTop="1">
      <c r="B3335" s="41">
        <v>3332</v>
      </c>
      <c r="C3335">
        <v>3</v>
      </c>
    </row>
    <row r="3336" spans="2:3" ht="16.5" thickBot="1">
      <c r="B3336" s="50">
        <v>3333</v>
      </c>
      <c r="C3336">
        <v>3</v>
      </c>
    </row>
    <row r="3337" spans="2:3" ht="16.5" thickTop="1">
      <c r="B3337" s="41">
        <v>3334</v>
      </c>
      <c r="C3337">
        <v>3</v>
      </c>
    </row>
    <row r="3338" spans="2:3" ht="16.5" thickBot="1">
      <c r="B3338" s="50">
        <v>3335</v>
      </c>
      <c r="C3338">
        <v>3</v>
      </c>
    </row>
    <row r="3339" spans="2:3" ht="16.5" thickTop="1">
      <c r="B3339" s="41">
        <v>3336</v>
      </c>
      <c r="C3339">
        <v>3</v>
      </c>
    </row>
    <row r="3340" spans="2:3" ht="16.5" thickBot="1">
      <c r="B3340" s="50">
        <v>3337</v>
      </c>
      <c r="C3340">
        <v>2</v>
      </c>
    </row>
    <row r="3341" spans="2:3" ht="16.5" thickTop="1">
      <c r="B3341" s="41">
        <v>3338</v>
      </c>
      <c r="C3341">
        <v>3</v>
      </c>
    </row>
    <row r="3342" spans="2:3" ht="16.5" thickBot="1">
      <c r="B3342" s="50">
        <v>3339</v>
      </c>
      <c r="C3342">
        <v>3</v>
      </c>
    </row>
    <row r="3343" spans="2:3" ht="16.5" thickTop="1">
      <c r="B3343" s="41">
        <v>3340</v>
      </c>
      <c r="C3343">
        <v>2</v>
      </c>
    </row>
    <row r="3344" spans="2:3" ht="16.5" thickBot="1">
      <c r="B3344" s="50">
        <v>3341</v>
      </c>
      <c r="C3344">
        <v>3</v>
      </c>
    </row>
    <row r="3345" spans="2:3" ht="16.5" thickTop="1">
      <c r="B3345" s="41">
        <v>3342</v>
      </c>
      <c r="C3345">
        <v>3</v>
      </c>
    </row>
    <row r="3346" spans="2:3" ht="16.5" thickBot="1">
      <c r="B3346" s="50">
        <v>3343</v>
      </c>
      <c r="C3346">
        <v>3</v>
      </c>
    </row>
    <row r="3347" spans="2:3" ht="16.5" thickTop="1">
      <c r="B3347" s="41">
        <v>3344</v>
      </c>
      <c r="C3347">
        <v>2</v>
      </c>
    </row>
    <row r="3348" spans="2:3" ht="16.5" thickBot="1">
      <c r="B3348" s="50">
        <v>3345</v>
      </c>
      <c r="C3348">
        <v>3</v>
      </c>
    </row>
    <row r="3349" spans="2:3" ht="16.5" thickTop="1">
      <c r="B3349" s="41">
        <v>3346</v>
      </c>
      <c r="C3349">
        <v>3</v>
      </c>
    </row>
    <row r="3350" spans="2:3" ht="16.5" thickBot="1">
      <c r="B3350" s="50">
        <v>3347</v>
      </c>
      <c r="C3350">
        <v>2</v>
      </c>
    </row>
    <row r="3351" spans="2:3" ht="16.5" thickTop="1">
      <c r="B3351" s="41">
        <v>3348</v>
      </c>
      <c r="C3351">
        <v>3</v>
      </c>
    </row>
    <row r="3352" spans="2:3" ht="16.5" thickBot="1">
      <c r="B3352" s="50">
        <v>3349</v>
      </c>
      <c r="C3352">
        <v>2</v>
      </c>
    </row>
    <row r="3353" spans="2:3" ht="16.5" thickTop="1">
      <c r="B3353" s="41">
        <v>3350</v>
      </c>
      <c r="C3353">
        <v>1</v>
      </c>
    </row>
    <row r="3354" spans="2:3" ht="16.5" thickBot="1">
      <c r="B3354" s="50">
        <v>3351</v>
      </c>
      <c r="C3354">
        <v>1</v>
      </c>
    </row>
    <row r="3355" spans="2:3" ht="16.5" thickTop="1">
      <c r="B3355" s="41">
        <v>3352</v>
      </c>
      <c r="C3355">
        <v>2</v>
      </c>
    </row>
    <row r="3356" spans="2:3" ht="16.5" thickBot="1">
      <c r="B3356" s="50">
        <v>3353</v>
      </c>
      <c r="C3356">
        <v>1</v>
      </c>
    </row>
    <row r="3357" spans="2:3" ht="16.5" thickTop="1">
      <c r="B3357" s="41">
        <v>3354</v>
      </c>
      <c r="C3357">
        <v>2</v>
      </c>
    </row>
    <row r="3358" spans="2:3" ht="16.5" thickBot="1">
      <c r="B3358" s="50">
        <v>3355</v>
      </c>
      <c r="C3358">
        <v>2</v>
      </c>
    </row>
    <row r="3359" spans="2:3" ht="16.5" thickTop="1">
      <c r="B3359" s="41">
        <v>3356</v>
      </c>
      <c r="C3359">
        <v>2</v>
      </c>
    </row>
    <row r="3360" spans="2:3" ht="16.5" thickBot="1">
      <c r="B3360" s="50">
        <v>3357</v>
      </c>
      <c r="C3360">
        <v>3</v>
      </c>
    </row>
    <row r="3361" spans="2:3" ht="16.5" thickTop="1">
      <c r="B3361" s="41">
        <v>3358</v>
      </c>
      <c r="C3361">
        <v>2</v>
      </c>
    </row>
    <row r="3362" spans="2:3" ht="16.5" thickBot="1">
      <c r="B3362" s="50">
        <v>3359</v>
      </c>
      <c r="C3362">
        <v>2</v>
      </c>
    </row>
    <row r="3363" spans="2:3" ht="16.5" thickTop="1">
      <c r="B3363" s="41">
        <v>3360</v>
      </c>
      <c r="C3363">
        <v>2</v>
      </c>
    </row>
    <row r="3364" spans="2:3" ht="16.5" thickBot="1">
      <c r="B3364" s="50">
        <v>3361</v>
      </c>
      <c r="C3364">
        <v>3</v>
      </c>
    </row>
    <row r="3365" spans="2:3" ht="16.5" thickTop="1">
      <c r="B3365" s="41">
        <v>3362</v>
      </c>
      <c r="C3365">
        <v>3</v>
      </c>
    </row>
    <row r="3366" spans="2:3" ht="16.5" thickBot="1">
      <c r="B3366" s="50">
        <v>3363</v>
      </c>
      <c r="C3366">
        <v>3</v>
      </c>
    </row>
    <row r="3367" spans="2:3" ht="16.5" thickTop="1">
      <c r="B3367" s="41">
        <v>3364</v>
      </c>
      <c r="C3367">
        <v>2</v>
      </c>
    </row>
    <row r="3368" spans="2:3" ht="16.5" thickBot="1">
      <c r="B3368" s="50">
        <v>3365</v>
      </c>
      <c r="C3368">
        <v>2</v>
      </c>
    </row>
    <row r="3369" spans="2:3" ht="16.5" thickTop="1">
      <c r="B3369" s="41">
        <v>3366</v>
      </c>
      <c r="C3369">
        <v>2</v>
      </c>
    </row>
    <row r="3370" spans="2:3" ht="16.5" thickBot="1">
      <c r="B3370" s="50">
        <v>3367</v>
      </c>
      <c r="C3370">
        <v>2</v>
      </c>
    </row>
    <row r="3371" spans="2:3" ht="16.5" thickTop="1">
      <c r="B3371" s="41">
        <v>3368</v>
      </c>
      <c r="C3371">
        <v>2</v>
      </c>
    </row>
    <row r="3372" spans="2:3" ht="16.5" thickBot="1">
      <c r="B3372" s="50">
        <v>3369</v>
      </c>
      <c r="C3372">
        <v>1</v>
      </c>
    </row>
    <row r="3373" spans="2:3" ht="16.5" thickTop="1">
      <c r="B3373" s="41">
        <v>3370</v>
      </c>
      <c r="C3373">
        <v>1</v>
      </c>
    </row>
    <row r="3374" spans="2:3" ht="16.5" thickBot="1">
      <c r="B3374" s="50">
        <v>3371</v>
      </c>
      <c r="C3374">
        <v>3</v>
      </c>
    </row>
    <row r="3375" spans="2:3" ht="16.5" thickTop="1">
      <c r="B3375" s="41">
        <v>3372</v>
      </c>
      <c r="C3375">
        <v>3</v>
      </c>
    </row>
    <row r="3376" spans="2:3" ht="16.5" thickBot="1">
      <c r="B3376" s="50">
        <v>3373</v>
      </c>
      <c r="C3376">
        <v>3</v>
      </c>
    </row>
    <row r="3377" spans="2:3" ht="16.5" thickTop="1">
      <c r="B3377" s="41">
        <v>3374</v>
      </c>
      <c r="C3377">
        <v>2</v>
      </c>
    </row>
    <row r="3378" spans="2:3" ht="16.5" thickBot="1">
      <c r="B3378" s="50">
        <v>3375</v>
      </c>
      <c r="C3378">
        <v>2</v>
      </c>
    </row>
    <row r="3379" spans="2:3" ht="16.5" thickTop="1">
      <c r="B3379" s="41">
        <v>3376</v>
      </c>
      <c r="C3379">
        <v>2</v>
      </c>
    </row>
    <row r="3380" spans="2:3" ht="16.5" thickBot="1">
      <c r="B3380" s="50">
        <v>3377</v>
      </c>
      <c r="C3380">
        <v>2</v>
      </c>
    </row>
    <row r="3381" spans="2:3" ht="16.5" thickTop="1">
      <c r="B3381" s="41">
        <v>3378</v>
      </c>
      <c r="C3381">
        <v>2</v>
      </c>
    </row>
    <row r="3382" spans="2:3" ht="16.5" thickBot="1">
      <c r="B3382" s="50">
        <v>3379</v>
      </c>
      <c r="C3382">
        <v>3</v>
      </c>
    </row>
    <row r="3383" spans="2:3" ht="16.5" thickTop="1">
      <c r="B3383" s="41">
        <v>3380</v>
      </c>
      <c r="C3383">
        <v>3</v>
      </c>
    </row>
    <row r="3384" spans="2:3" ht="16.5" thickBot="1">
      <c r="B3384" s="50">
        <v>3381</v>
      </c>
      <c r="C3384">
        <v>2</v>
      </c>
    </row>
    <row r="3385" spans="2:3" ht="16.5" thickTop="1">
      <c r="B3385" s="41">
        <v>3382</v>
      </c>
      <c r="C3385">
        <v>1</v>
      </c>
    </row>
    <row r="3386" spans="2:3" ht="16.5" thickBot="1">
      <c r="B3386" s="50">
        <v>3383</v>
      </c>
      <c r="C3386">
        <v>3</v>
      </c>
    </row>
    <row r="3387" spans="2:3" ht="16.5" thickTop="1">
      <c r="B3387" s="41">
        <v>3384</v>
      </c>
      <c r="C3387">
        <v>3</v>
      </c>
    </row>
    <row r="3388" spans="2:3" ht="16.5" thickBot="1">
      <c r="B3388" s="50">
        <v>3385</v>
      </c>
      <c r="C3388">
        <v>2</v>
      </c>
    </row>
    <row r="3389" spans="2:3" ht="16.5" thickTop="1">
      <c r="B3389" s="41">
        <v>3386</v>
      </c>
      <c r="C3389">
        <v>2</v>
      </c>
    </row>
    <row r="3390" spans="2:3" ht="16.5" thickBot="1">
      <c r="B3390" s="50">
        <v>3387</v>
      </c>
      <c r="C3390">
        <v>2</v>
      </c>
    </row>
    <row r="3391" spans="2:3" ht="16.5" thickTop="1">
      <c r="B3391" s="41">
        <v>3388</v>
      </c>
      <c r="C3391">
        <v>2</v>
      </c>
    </row>
    <row r="3392" spans="2:3" ht="16.5" thickBot="1">
      <c r="B3392" s="50">
        <v>3389</v>
      </c>
      <c r="C3392">
        <v>2</v>
      </c>
    </row>
    <row r="3393" spans="2:3" ht="16.5" thickTop="1">
      <c r="B3393" s="41">
        <v>3390</v>
      </c>
      <c r="C3393">
        <v>3</v>
      </c>
    </row>
    <row r="3394" spans="2:3" ht="16.5" thickBot="1">
      <c r="B3394" s="50">
        <v>3391</v>
      </c>
      <c r="C3394">
        <v>2</v>
      </c>
    </row>
    <row r="3395" spans="2:3" ht="16.5" thickTop="1">
      <c r="B3395" s="41">
        <v>3392</v>
      </c>
      <c r="C3395">
        <v>2</v>
      </c>
    </row>
    <row r="3396" spans="2:3" ht="16.5" thickBot="1">
      <c r="B3396" s="50">
        <v>3393</v>
      </c>
      <c r="C3396">
        <v>1</v>
      </c>
    </row>
    <row r="3397" spans="2:3" ht="16.5" thickTop="1">
      <c r="B3397" s="41">
        <v>3394</v>
      </c>
      <c r="C3397">
        <v>2</v>
      </c>
    </row>
    <row r="3398" spans="2:3" ht="16.5" thickBot="1">
      <c r="B3398" s="50">
        <v>3395</v>
      </c>
      <c r="C3398">
        <v>3</v>
      </c>
    </row>
    <row r="3399" spans="2:3" ht="16.5" thickTop="1">
      <c r="B3399" s="41">
        <v>3396</v>
      </c>
      <c r="C3399">
        <v>2</v>
      </c>
    </row>
    <row r="3400" spans="2:3" ht="16.5" thickBot="1">
      <c r="B3400" s="50">
        <v>3397</v>
      </c>
      <c r="C3400">
        <v>2</v>
      </c>
    </row>
    <row r="3401" spans="2:3" ht="16.5" thickTop="1">
      <c r="B3401" s="41">
        <v>3398</v>
      </c>
      <c r="C3401">
        <v>2</v>
      </c>
    </row>
    <row r="3402" spans="2:3" ht="16.5" thickBot="1">
      <c r="B3402" s="50">
        <v>3399</v>
      </c>
      <c r="C3402">
        <v>1</v>
      </c>
    </row>
    <row r="3403" spans="2:3" ht="16.5" thickTop="1">
      <c r="B3403" s="41">
        <v>3400</v>
      </c>
      <c r="C3403">
        <v>2</v>
      </c>
    </row>
    <row r="3404" spans="2:3" ht="16.5" thickBot="1">
      <c r="B3404" s="50">
        <v>3401</v>
      </c>
      <c r="C3404">
        <v>2</v>
      </c>
    </row>
    <row r="3405" spans="2:3" ht="16.5" thickTop="1">
      <c r="B3405" s="41">
        <v>3402</v>
      </c>
      <c r="C3405">
        <v>2</v>
      </c>
    </row>
    <row r="3406" spans="2:3" ht="16.5" thickBot="1">
      <c r="B3406" s="50">
        <v>3403</v>
      </c>
      <c r="C3406">
        <v>2</v>
      </c>
    </row>
    <row r="3407" spans="2:3" ht="16.5" thickTop="1">
      <c r="B3407" s="41">
        <v>3404</v>
      </c>
      <c r="C3407">
        <v>2</v>
      </c>
    </row>
    <row r="3408" spans="2:3" ht="16.5" thickBot="1">
      <c r="B3408" s="50">
        <v>3405</v>
      </c>
      <c r="C3408">
        <v>2</v>
      </c>
    </row>
    <row r="3409" spans="2:3" ht="16.5" thickTop="1">
      <c r="B3409" s="41">
        <v>3406</v>
      </c>
      <c r="C3409">
        <v>2</v>
      </c>
    </row>
    <row r="3410" spans="2:3" ht="16.5" thickBot="1">
      <c r="B3410" s="50">
        <v>3407</v>
      </c>
      <c r="C3410">
        <v>2</v>
      </c>
    </row>
    <row r="3411" spans="2:3" ht="16.5" thickTop="1">
      <c r="B3411" s="41">
        <v>3408</v>
      </c>
      <c r="C3411">
        <v>2</v>
      </c>
    </row>
    <row r="3412" spans="2:3" ht="16.5" thickBot="1">
      <c r="B3412" s="50">
        <v>3409</v>
      </c>
      <c r="C3412">
        <v>2</v>
      </c>
    </row>
    <row r="3413" spans="2:3" ht="16.5" thickTop="1">
      <c r="B3413" s="41">
        <v>3410</v>
      </c>
      <c r="C3413">
        <v>2</v>
      </c>
    </row>
    <row r="3414" spans="2:3" ht="16.5" thickBot="1">
      <c r="B3414" s="50">
        <v>3411</v>
      </c>
      <c r="C3414">
        <v>2</v>
      </c>
    </row>
    <row r="3415" spans="2:3" ht="16.5" thickTop="1">
      <c r="B3415" s="41">
        <v>3412</v>
      </c>
      <c r="C3415">
        <v>2</v>
      </c>
    </row>
    <row r="3416" spans="2:3" ht="16.5" thickBot="1">
      <c r="B3416" s="50">
        <v>3413</v>
      </c>
      <c r="C3416">
        <v>2</v>
      </c>
    </row>
    <row r="3417" spans="2:3" ht="16.5" thickTop="1">
      <c r="B3417" s="41">
        <v>3414</v>
      </c>
      <c r="C3417">
        <v>2</v>
      </c>
    </row>
    <row r="3418" spans="2:3" ht="16.5" thickBot="1">
      <c r="B3418" s="50">
        <v>3415</v>
      </c>
      <c r="C3418">
        <v>2</v>
      </c>
    </row>
    <row r="3419" spans="2:3" ht="16.5" thickTop="1">
      <c r="B3419" s="41">
        <v>3416</v>
      </c>
      <c r="C3419">
        <v>2</v>
      </c>
    </row>
    <row r="3420" spans="2:3" ht="16.5" thickBot="1">
      <c r="B3420" s="50">
        <v>3417</v>
      </c>
      <c r="C3420">
        <v>2</v>
      </c>
    </row>
    <row r="3421" spans="2:3" ht="16.5" thickTop="1">
      <c r="B3421" s="41">
        <v>3418</v>
      </c>
      <c r="C3421">
        <v>2</v>
      </c>
    </row>
    <row r="3422" spans="2:3" ht="16.5" thickBot="1">
      <c r="B3422" s="50">
        <v>3419</v>
      </c>
      <c r="C3422">
        <v>2</v>
      </c>
    </row>
    <row r="3423" spans="2:3" ht="16.5" thickTop="1">
      <c r="B3423" s="41">
        <v>3420</v>
      </c>
      <c r="C3423">
        <v>2</v>
      </c>
    </row>
    <row r="3424" spans="2:3" ht="16.5" thickBot="1">
      <c r="B3424" s="50">
        <v>3421</v>
      </c>
      <c r="C3424">
        <v>2</v>
      </c>
    </row>
    <row r="3425" spans="2:3" ht="16.5" thickTop="1">
      <c r="B3425" s="41">
        <v>3422</v>
      </c>
      <c r="C3425">
        <v>2</v>
      </c>
    </row>
    <row r="3426" spans="2:3" ht="16.5" thickBot="1">
      <c r="B3426" s="50">
        <v>3423</v>
      </c>
      <c r="C3426">
        <v>2</v>
      </c>
    </row>
    <row r="3427" spans="2:3" ht="16.5" thickTop="1">
      <c r="B3427" s="41">
        <v>3424</v>
      </c>
      <c r="C3427">
        <v>3</v>
      </c>
    </row>
    <row r="3428" spans="2:3" ht="16.5" thickBot="1">
      <c r="B3428" s="50">
        <v>3425</v>
      </c>
      <c r="C3428">
        <v>2</v>
      </c>
    </row>
    <row r="3429" spans="2:3" ht="16.5" thickTop="1">
      <c r="B3429" s="41">
        <v>3426</v>
      </c>
      <c r="C3429">
        <v>2</v>
      </c>
    </row>
    <row r="3430" spans="2:3" ht="16.5" thickBot="1">
      <c r="B3430" s="50">
        <v>3427</v>
      </c>
      <c r="C3430">
        <v>2</v>
      </c>
    </row>
    <row r="3431" spans="2:3" ht="16.5" thickTop="1">
      <c r="B3431" s="41">
        <v>3428</v>
      </c>
      <c r="C3431">
        <v>2</v>
      </c>
    </row>
    <row r="3432" spans="2:3" ht="16.5" thickBot="1">
      <c r="B3432" s="50">
        <v>3429</v>
      </c>
      <c r="C3432">
        <v>2</v>
      </c>
    </row>
    <row r="3433" spans="2:3" ht="16.5" thickTop="1">
      <c r="B3433" s="41">
        <v>3430</v>
      </c>
      <c r="C3433">
        <v>2</v>
      </c>
    </row>
    <row r="3434" spans="2:3" ht="16.5" thickBot="1">
      <c r="B3434" s="50">
        <v>3431</v>
      </c>
      <c r="C3434">
        <v>2</v>
      </c>
    </row>
    <row r="3435" spans="2:3" ht="16.5" thickTop="1">
      <c r="B3435" s="41">
        <v>3432</v>
      </c>
      <c r="C3435">
        <v>2</v>
      </c>
    </row>
    <row r="3436" spans="2:3" ht="16.5" thickBot="1">
      <c r="B3436" s="50">
        <v>3433</v>
      </c>
      <c r="C3436">
        <v>2</v>
      </c>
    </row>
    <row r="3437" spans="2:3" ht="16.5" thickTop="1">
      <c r="B3437" s="41">
        <v>3434</v>
      </c>
      <c r="C3437">
        <v>2</v>
      </c>
    </row>
    <row r="3438" spans="2:3" ht="16.5" thickBot="1">
      <c r="B3438" s="50">
        <v>3435</v>
      </c>
      <c r="C3438">
        <v>2</v>
      </c>
    </row>
    <row r="3439" spans="2:3" ht="16.5" thickTop="1">
      <c r="B3439" s="41">
        <v>3436</v>
      </c>
      <c r="C3439">
        <v>2</v>
      </c>
    </row>
    <row r="3440" spans="2:3" ht="16.5" thickBot="1">
      <c r="B3440" s="50">
        <v>3437</v>
      </c>
      <c r="C3440">
        <v>2</v>
      </c>
    </row>
    <row r="3441" spans="2:3" ht="16.5" thickTop="1">
      <c r="B3441" s="41">
        <v>3438</v>
      </c>
      <c r="C3441">
        <v>2</v>
      </c>
    </row>
    <row r="3442" spans="2:3" ht="16.5" thickBot="1">
      <c r="B3442" s="50">
        <v>3439</v>
      </c>
      <c r="C3442">
        <v>2</v>
      </c>
    </row>
    <row r="3443" spans="2:3" ht="16.5" thickTop="1">
      <c r="B3443" s="41">
        <v>3440</v>
      </c>
      <c r="C3443">
        <v>2</v>
      </c>
    </row>
    <row r="3444" spans="2:3" ht="16.5" thickBot="1">
      <c r="B3444" s="50">
        <v>3441</v>
      </c>
      <c r="C3444">
        <v>2</v>
      </c>
    </row>
    <row r="3445" spans="2:3" ht="16.5" thickTop="1">
      <c r="B3445" s="41">
        <v>3442</v>
      </c>
      <c r="C3445">
        <v>2</v>
      </c>
    </row>
    <row r="3446" spans="2:3" ht="16.5" thickBot="1">
      <c r="B3446" s="50">
        <v>3443</v>
      </c>
      <c r="C3446">
        <v>2</v>
      </c>
    </row>
    <row r="3447" spans="2:3" ht="16.5" thickTop="1">
      <c r="B3447" s="41">
        <v>3444</v>
      </c>
      <c r="C3447">
        <v>2</v>
      </c>
    </row>
    <row r="3448" spans="2:3" ht="16.5" thickBot="1">
      <c r="B3448" s="50">
        <v>3445</v>
      </c>
      <c r="C3448">
        <v>2</v>
      </c>
    </row>
    <row r="3449" spans="2:3" ht="16.5" thickTop="1">
      <c r="B3449" s="41">
        <v>3446</v>
      </c>
      <c r="C3449">
        <v>2</v>
      </c>
    </row>
    <row r="3450" spans="2:3" ht="16.5" thickBot="1">
      <c r="B3450" s="50">
        <v>3447</v>
      </c>
      <c r="C3450">
        <v>2</v>
      </c>
    </row>
    <row r="3451" spans="2:3" ht="16.5" thickTop="1">
      <c r="B3451" s="41">
        <v>3448</v>
      </c>
      <c r="C3451">
        <v>2</v>
      </c>
    </row>
    <row r="3452" spans="2:3" ht="16.5" thickBot="1">
      <c r="B3452" s="50">
        <v>3449</v>
      </c>
      <c r="C3452">
        <v>2</v>
      </c>
    </row>
    <row r="3453" spans="2:3" ht="16.5" thickTop="1">
      <c r="B3453" s="41">
        <v>3450</v>
      </c>
      <c r="C3453">
        <v>2</v>
      </c>
    </row>
    <row r="3454" spans="2:3" ht="16.5" thickBot="1">
      <c r="B3454" s="50">
        <v>3451</v>
      </c>
      <c r="C3454">
        <v>2</v>
      </c>
    </row>
    <row r="3455" spans="2:3" ht="16.5" thickTop="1">
      <c r="B3455" s="41">
        <v>3452</v>
      </c>
      <c r="C3455">
        <v>2</v>
      </c>
    </row>
    <row r="3456" spans="2:3" ht="16.5" thickBot="1">
      <c r="B3456" s="50">
        <v>3453</v>
      </c>
      <c r="C3456">
        <v>2</v>
      </c>
    </row>
    <row r="3457" spans="2:3" ht="16.5" thickTop="1">
      <c r="B3457" s="41">
        <v>3454</v>
      </c>
      <c r="C3457">
        <v>2</v>
      </c>
    </row>
    <row r="3458" spans="2:3" ht="16.5" thickBot="1">
      <c r="B3458" s="50">
        <v>3455</v>
      </c>
      <c r="C3458">
        <v>2</v>
      </c>
    </row>
    <row r="3459" spans="2:3" ht="16.5" thickTop="1">
      <c r="B3459" s="41">
        <v>3456</v>
      </c>
      <c r="C3459">
        <v>2</v>
      </c>
    </row>
    <row r="3460" spans="2:3" ht="16.5" thickBot="1">
      <c r="B3460" s="50">
        <v>3457</v>
      </c>
      <c r="C3460">
        <v>2</v>
      </c>
    </row>
    <row r="3461" spans="2:3" ht="16.5" thickTop="1">
      <c r="B3461" s="41">
        <v>3458</v>
      </c>
      <c r="C3461">
        <v>2</v>
      </c>
    </row>
    <row r="3462" spans="2:3" ht="16.5" thickBot="1">
      <c r="B3462" s="50">
        <v>3459</v>
      </c>
      <c r="C3462">
        <v>2</v>
      </c>
    </row>
    <row r="3463" spans="2:3" ht="16.5" thickTop="1">
      <c r="B3463" s="41">
        <v>3460</v>
      </c>
      <c r="C3463">
        <v>2</v>
      </c>
    </row>
    <row r="3464" spans="2:3" ht="16.5" thickBot="1">
      <c r="B3464" s="50">
        <v>3461</v>
      </c>
      <c r="C3464">
        <v>2</v>
      </c>
    </row>
    <row r="3465" spans="2:3" ht="16.5" thickTop="1">
      <c r="B3465" s="41">
        <v>3462</v>
      </c>
      <c r="C3465">
        <v>2</v>
      </c>
    </row>
    <row r="3466" spans="2:3" ht="16.5" thickBot="1">
      <c r="B3466" s="50">
        <v>3463</v>
      </c>
      <c r="C3466">
        <v>2</v>
      </c>
    </row>
    <row r="3467" spans="2:3" ht="16.5" thickTop="1">
      <c r="B3467" s="41">
        <v>3464</v>
      </c>
      <c r="C3467">
        <v>3</v>
      </c>
    </row>
    <row r="3468" spans="2:3" ht="16.5" thickBot="1">
      <c r="B3468" s="50">
        <v>3465</v>
      </c>
      <c r="C3468">
        <v>2</v>
      </c>
    </row>
    <row r="3469" spans="2:3" ht="16.5" thickTop="1">
      <c r="B3469" s="41">
        <v>3466</v>
      </c>
      <c r="C3469">
        <v>2</v>
      </c>
    </row>
    <row r="3470" spans="2:3" ht="16.5" thickBot="1">
      <c r="B3470" s="50">
        <v>3467</v>
      </c>
      <c r="C3470">
        <v>2</v>
      </c>
    </row>
    <row r="3471" spans="2:3" ht="16.5" thickTop="1">
      <c r="B3471" s="41">
        <v>3468</v>
      </c>
      <c r="C3471">
        <v>2</v>
      </c>
    </row>
    <row r="3472" spans="2:3" ht="16.5" thickBot="1">
      <c r="B3472" s="50">
        <v>3469</v>
      </c>
      <c r="C3472">
        <v>1</v>
      </c>
    </row>
    <row r="3473" spans="2:3" ht="16.5" thickTop="1">
      <c r="B3473" s="41">
        <v>3470</v>
      </c>
      <c r="C3473">
        <v>2</v>
      </c>
    </row>
    <row r="3474" spans="2:3" ht="16.5" thickBot="1">
      <c r="B3474" s="50">
        <v>3471</v>
      </c>
      <c r="C3474">
        <v>3</v>
      </c>
    </row>
    <row r="3475" spans="2:3" ht="16.5" thickTop="1">
      <c r="B3475" s="41">
        <v>3472</v>
      </c>
      <c r="C3475">
        <v>2</v>
      </c>
    </row>
    <row r="3476" spans="2:3" ht="16.5" thickBot="1">
      <c r="B3476" s="50">
        <v>3473</v>
      </c>
      <c r="C3476">
        <v>2</v>
      </c>
    </row>
    <row r="3477" spans="2:3" ht="16.5" thickTop="1">
      <c r="B3477" s="41">
        <v>3474</v>
      </c>
      <c r="C3477">
        <v>3</v>
      </c>
    </row>
    <row r="3478" spans="2:3" ht="16.5" thickBot="1">
      <c r="B3478" s="50">
        <v>3475</v>
      </c>
      <c r="C3478">
        <v>3</v>
      </c>
    </row>
    <row r="3479" spans="2:3" ht="16.5" thickTop="1">
      <c r="B3479" s="41">
        <v>3476</v>
      </c>
      <c r="C3479">
        <v>3</v>
      </c>
    </row>
    <row r="3480" spans="2:3" ht="16.5" thickBot="1">
      <c r="B3480" s="50">
        <v>3477</v>
      </c>
      <c r="C3480">
        <v>2</v>
      </c>
    </row>
    <row r="3481" spans="2:3" ht="16.5" thickTop="1">
      <c r="B3481" s="41">
        <v>3478</v>
      </c>
      <c r="C3481">
        <v>2</v>
      </c>
    </row>
    <row r="3482" spans="2:3" ht="16.5" thickBot="1">
      <c r="B3482" s="50">
        <v>3479</v>
      </c>
      <c r="C3482">
        <v>2</v>
      </c>
    </row>
    <row r="3483" spans="2:3" ht="16.5" thickTop="1">
      <c r="B3483" s="41">
        <v>3480</v>
      </c>
      <c r="C3483">
        <v>2</v>
      </c>
    </row>
    <row r="3484" spans="2:3" ht="16.5" thickBot="1">
      <c r="B3484" s="50">
        <v>3481</v>
      </c>
      <c r="C3484">
        <v>2</v>
      </c>
    </row>
    <row r="3485" spans="2:3" ht="16.5" thickTop="1">
      <c r="B3485" s="41">
        <v>3482</v>
      </c>
      <c r="C3485">
        <v>2</v>
      </c>
    </row>
    <row r="3486" spans="2:3" ht="16.5" thickBot="1">
      <c r="B3486" s="50">
        <v>3483</v>
      </c>
      <c r="C3486">
        <v>2</v>
      </c>
    </row>
    <row r="3487" spans="2:3" ht="16.5" thickTop="1">
      <c r="B3487" s="41">
        <v>3484</v>
      </c>
      <c r="C3487">
        <v>2</v>
      </c>
    </row>
    <row r="3488" spans="2:3" ht="16.5" thickBot="1">
      <c r="B3488" s="50">
        <v>3485</v>
      </c>
      <c r="C3488">
        <v>2</v>
      </c>
    </row>
    <row r="3489" spans="2:3" ht="16.5" thickTop="1">
      <c r="B3489" s="41">
        <v>3486</v>
      </c>
      <c r="C3489">
        <v>2</v>
      </c>
    </row>
    <row r="3490" spans="2:3" ht="16.5" thickBot="1">
      <c r="B3490" s="50">
        <v>3487</v>
      </c>
      <c r="C3490">
        <v>3</v>
      </c>
    </row>
    <row r="3491" spans="2:3" ht="16.5" thickTop="1">
      <c r="B3491" s="41">
        <v>3488</v>
      </c>
      <c r="C3491">
        <v>2</v>
      </c>
    </row>
    <row r="3492" spans="2:3" ht="16.5" thickBot="1">
      <c r="B3492" s="50">
        <v>3489</v>
      </c>
      <c r="C3492">
        <v>1</v>
      </c>
    </row>
    <row r="3493" spans="2:3" ht="16.5" thickTop="1">
      <c r="B3493" s="41">
        <v>3490</v>
      </c>
      <c r="C3493">
        <v>2</v>
      </c>
    </row>
    <row r="3494" spans="2:3" ht="16.5" thickBot="1">
      <c r="B3494" s="50">
        <v>3491</v>
      </c>
      <c r="C3494">
        <v>2</v>
      </c>
    </row>
    <row r="3495" spans="2:3" ht="16.5" thickTop="1">
      <c r="B3495" s="41">
        <v>3492</v>
      </c>
      <c r="C3495">
        <v>3</v>
      </c>
    </row>
    <row r="3496" spans="2:3" ht="16.5" thickBot="1">
      <c r="B3496" s="50">
        <v>3493</v>
      </c>
      <c r="C3496">
        <v>2</v>
      </c>
    </row>
    <row r="3497" spans="2:3" ht="16.5" thickTop="1">
      <c r="B3497" s="41">
        <v>3494</v>
      </c>
      <c r="C3497">
        <v>2</v>
      </c>
    </row>
    <row r="3498" spans="2:3" ht="16.5" thickBot="1">
      <c r="B3498" s="50">
        <v>3495</v>
      </c>
      <c r="C3498">
        <v>2</v>
      </c>
    </row>
    <row r="3499" spans="2:3" ht="16.5" thickTop="1">
      <c r="B3499" s="41">
        <v>3496</v>
      </c>
      <c r="C3499">
        <v>2</v>
      </c>
    </row>
    <row r="3500" spans="2:3" ht="16.5" thickBot="1">
      <c r="B3500" s="50">
        <v>3497</v>
      </c>
      <c r="C3500">
        <v>3</v>
      </c>
    </row>
    <row r="3501" spans="2:3" ht="16.5" thickTop="1">
      <c r="B3501" s="41">
        <v>3498</v>
      </c>
      <c r="C3501">
        <v>2</v>
      </c>
    </row>
    <row r="3502" spans="2:3" ht="16.5" thickBot="1">
      <c r="B3502" s="50">
        <v>3499</v>
      </c>
      <c r="C3502">
        <v>2</v>
      </c>
    </row>
    <row r="3503" spans="2:3" ht="16.5" thickTop="1">
      <c r="B3503" s="41">
        <v>3500</v>
      </c>
      <c r="C3503">
        <v>2</v>
      </c>
    </row>
    <row r="3504" spans="2:3" ht="16.5" thickBot="1">
      <c r="B3504" s="50">
        <v>3501</v>
      </c>
      <c r="C3504">
        <v>2</v>
      </c>
    </row>
    <row r="3505" spans="2:3" ht="16.5" thickTop="1">
      <c r="B3505" s="41">
        <v>3502</v>
      </c>
      <c r="C3505">
        <v>2</v>
      </c>
    </row>
    <row r="3506" spans="2:3" ht="16.5" thickBot="1">
      <c r="B3506" s="50">
        <v>3503</v>
      </c>
      <c r="C3506">
        <v>2</v>
      </c>
    </row>
    <row r="3507" spans="2:3" ht="16.5" thickTop="1">
      <c r="B3507" s="41">
        <v>3504</v>
      </c>
      <c r="C3507">
        <v>2</v>
      </c>
    </row>
    <row r="3508" spans="2:3" ht="16.5" thickBot="1">
      <c r="B3508" s="50">
        <v>3505</v>
      </c>
      <c r="C3508">
        <v>2</v>
      </c>
    </row>
    <row r="3509" spans="2:3" ht="16.5" thickTop="1">
      <c r="B3509" s="41">
        <v>3506</v>
      </c>
      <c r="C3509">
        <v>3</v>
      </c>
    </row>
    <row r="3510" spans="2:3" ht="16.5" thickBot="1">
      <c r="B3510" s="50">
        <v>3507</v>
      </c>
      <c r="C3510">
        <v>2</v>
      </c>
    </row>
    <row r="3511" spans="2:3" ht="16.5" thickTop="1">
      <c r="B3511" s="41">
        <v>3508</v>
      </c>
      <c r="C3511">
        <v>3</v>
      </c>
    </row>
    <row r="3512" spans="2:3" ht="16.5" thickBot="1">
      <c r="B3512" s="50">
        <v>3509</v>
      </c>
      <c r="C3512">
        <v>2</v>
      </c>
    </row>
    <row r="3513" spans="2:3" ht="16.5" thickTop="1">
      <c r="B3513" s="41">
        <v>3510</v>
      </c>
      <c r="C3513">
        <v>2</v>
      </c>
    </row>
    <row r="3514" spans="2:3" ht="16.5" thickBot="1">
      <c r="B3514" s="50">
        <v>3511</v>
      </c>
      <c r="C3514">
        <v>2</v>
      </c>
    </row>
    <row r="3515" spans="2:3" ht="16.5" thickTop="1">
      <c r="B3515" s="41">
        <v>3512</v>
      </c>
      <c r="C3515">
        <v>2</v>
      </c>
    </row>
    <row r="3516" spans="2:3" ht="16.5" thickBot="1">
      <c r="B3516" s="50">
        <v>3513</v>
      </c>
      <c r="C3516">
        <v>1</v>
      </c>
    </row>
    <row r="3517" spans="2:3" ht="16.5" thickTop="1">
      <c r="B3517" s="41">
        <v>3514</v>
      </c>
      <c r="C3517">
        <v>1</v>
      </c>
    </row>
    <row r="3518" spans="2:3" ht="16.5" thickBot="1">
      <c r="B3518" s="50">
        <v>3515</v>
      </c>
      <c r="C3518">
        <v>2</v>
      </c>
    </row>
    <row r="3519" spans="2:3" ht="16.5" thickTop="1">
      <c r="B3519" s="41">
        <v>3516</v>
      </c>
      <c r="C3519">
        <v>2</v>
      </c>
    </row>
    <row r="3520" spans="2:3" ht="16.5" thickBot="1">
      <c r="B3520" s="50">
        <v>3517</v>
      </c>
      <c r="C3520">
        <v>2</v>
      </c>
    </row>
    <row r="3521" spans="2:3" ht="16.5" thickTop="1">
      <c r="B3521" s="41">
        <v>3518</v>
      </c>
      <c r="C3521">
        <v>2</v>
      </c>
    </row>
    <row r="3522" spans="2:3" ht="16.5" thickBot="1">
      <c r="B3522" s="50">
        <v>3519</v>
      </c>
      <c r="C3522">
        <v>2</v>
      </c>
    </row>
    <row r="3523" spans="2:3" ht="16.5" thickTop="1">
      <c r="B3523" s="41">
        <v>3520</v>
      </c>
      <c r="C3523">
        <v>2</v>
      </c>
    </row>
    <row r="3524" spans="2:3" ht="16.5" thickBot="1">
      <c r="B3524" s="50">
        <v>3521</v>
      </c>
      <c r="C3524">
        <v>2</v>
      </c>
    </row>
    <row r="3525" spans="2:3" ht="16.5" thickTop="1">
      <c r="B3525" s="41">
        <v>3522</v>
      </c>
      <c r="C3525">
        <v>2</v>
      </c>
    </row>
    <row r="3526" spans="2:3" ht="16.5" thickBot="1">
      <c r="B3526" s="50">
        <v>3523</v>
      </c>
      <c r="C3526">
        <v>2</v>
      </c>
    </row>
    <row r="3527" spans="2:3" ht="16.5" thickTop="1">
      <c r="B3527" s="41">
        <v>3524</v>
      </c>
      <c r="C3527">
        <v>2</v>
      </c>
    </row>
    <row r="3528" spans="2:3" ht="16.5" thickBot="1">
      <c r="B3528" s="50">
        <v>3525</v>
      </c>
      <c r="C3528">
        <v>2</v>
      </c>
    </row>
    <row r="3529" spans="2:3" ht="16.5" thickTop="1">
      <c r="B3529" s="41">
        <v>3526</v>
      </c>
      <c r="C3529">
        <v>2</v>
      </c>
    </row>
    <row r="3530" spans="2:3" ht="16.5" thickBot="1">
      <c r="B3530" s="50">
        <v>3527</v>
      </c>
      <c r="C3530">
        <v>2</v>
      </c>
    </row>
    <row r="3531" spans="2:3" ht="16.5" thickTop="1">
      <c r="B3531" s="41">
        <v>3528</v>
      </c>
      <c r="C3531">
        <v>2</v>
      </c>
    </row>
    <row r="3532" spans="2:3" ht="16.5" thickBot="1">
      <c r="B3532" s="50">
        <v>3529</v>
      </c>
      <c r="C3532">
        <v>2</v>
      </c>
    </row>
    <row r="3533" spans="2:3" ht="16.5" thickTop="1">
      <c r="B3533" s="41">
        <v>3530</v>
      </c>
      <c r="C3533">
        <v>2</v>
      </c>
    </row>
    <row r="3534" spans="2:3" ht="16.5" thickBot="1">
      <c r="B3534" s="50">
        <v>3531</v>
      </c>
      <c r="C3534">
        <v>2</v>
      </c>
    </row>
    <row r="3535" spans="2:3" ht="16.5" thickTop="1">
      <c r="B3535" s="41">
        <v>3532</v>
      </c>
      <c r="C3535">
        <v>2</v>
      </c>
    </row>
    <row r="3536" spans="2:3" ht="16.5" thickBot="1">
      <c r="B3536" s="50">
        <v>3533</v>
      </c>
      <c r="C3536">
        <v>2</v>
      </c>
    </row>
    <row r="3537" spans="2:3" ht="16.5" thickTop="1">
      <c r="B3537" s="41">
        <v>3534</v>
      </c>
      <c r="C3537">
        <v>2</v>
      </c>
    </row>
    <row r="3538" spans="2:3" ht="16.5" thickBot="1">
      <c r="B3538" s="50">
        <v>3535</v>
      </c>
      <c r="C3538">
        <v>2</v>
      </c>
    </row>
    <row r="3539" spans="2:3" ht="16.5" thickTop="1">
      <c r="B3539" s="41">
        <v>3536</v>
      </c>
      <c r="C3539">
        <v>2</v>
      </c>
    </row>
    <row r="3540" spans="2:3" ht="16.5" thickBot="1">
      <c r="B3540" s="50">
        <v>3537</v>
      </c>
      <c r="C3540">
        <v>2</v>
      </c>
    </row>
    <row r="3541" spans="2:3" ht="16.5" thickTop="1">
      <c r="B3541" s="41">
        <v>3538</v>
      </c>
      <c r="C3541">
        <v>2</v>
      </c>
    </row>
    <row r="3542" spans="2:3" ht="16.5" thickBot="1">
      <c r="B3542" s="50">
        <v>3539</v>
      </c>
      <c r="C3542">
        <v>2</v>
      </c>
    </row>
    <row r="3543" spans="2:3" ht="16.5" thickTop="1">
      <c r="B3543" s="41">
        <v>3540</v>
      </c>
      <c r="C3543">
        <v>2</v>
      </c>
    </row>
    <row r="3544" spans="2:3" ht="16.5" thickBot="1">
      <c r="B3544" s="50">
        <v>3541</v>
      </c>
      <c r="C3544">
        <v>3</v>
      </c>
    </row>
    <row r="3545" spans="2:3" ht="16.5" thickTop="1">
      <c r="B3545" s="41">
        <v>3542</v>
      </c>
      <c r="C3545">
        <v>3</v>
      </c>
    </row>
    <row r="3546" spans="2:3" ht="16.5" thickBot="1">
      <c r="B3546" s="50">
        <v>3543</v>
      </c>
      <c r="C3546">
        <v>2</v>
      </c>
    </row>
    <row r="3547" spans="2:3" ht="16.5" thickTop="1">
      <c r="B3547" s="41">
        <v>3544</v>
      </c>
      <c r="C3547">
        <v>2</v>
      </c>
    </row>
    <row r="3548" spans="2:3" ht="16.5" thickBot="1">
      <c r="B3548" s="50">
        <v>3545</v>
      </c>
      <c r="C3548">
        <v>3</v>
      </c>
    </row>
    <row r="3549" spans="2:3" ht="16.5" thickTop="1">
      <c r="B3549" s="41">
        <v>3546</v>
      </c>
      <c r="C3549">
        <v>2</v>
      </c>
    </row>
    <row r="3550" spans="2:3" ht="16.5" thickBot="1">
      <c r="B3550" s="50">
        <v>3547</v>
      </c>
      <c r="C3550">
        <v>3</v>
      </c>
    </row>
    <row r="3551" spans="2:3" ht="16.5" thickTop="1">
      <c r="B3551" s="41">
        <v>3548</v>
      </c>
      <c r="C3551">
        <v>2</v>
      </c>
    </row>
    <row r="3552" spans="2:3" ht="16.5" thickBot="1">
      <c r="B3552" s="50">
        <v>3549</v>
      </c>
      <c r="C3552">
        <v>3</v>
      </c>
    </row>
    <row r="3553" spans="2:3" ht="16.5" thickTop="1">
      <c r="B3553" s="41">
        <v>3550</v>
      </c>
      <c r="C3553">
        <v>2</v>
      </c>
    </row>
    <row r="3554" spans="2:3" ht="16.5" thickBot="1">
      <c r="B3554" s="50">
        <v>3551</v>
      </c>
      <c r="C3554">
        <v>3</v>
      </c>
    </row>
    <row r="3555" spans="2:3" ht="16.5" thickTop="1">
      <c r="B3555" s="41">
        <v>3552</v>
      </c>
      <c r="C3555">
        <v>3</v>
      </c>
    </row>
    <row r="3556" spans="2:3" ht="16.5" thickBot="1">
      <c r="B3556" s="50">
        <v>3553</v>
      </c>
      <c r="C3556">
        <v>3</v>
      </c>
    </row>
    <row r="3557" spans="2:3" ht="16.5" thickTop="1">
      <c r="B3557" s="41">
        <v>3554</v>
      </c>
      <c r="C3557">
        <v>3</v>
      </c>
    </row>
    <row r="3558" spans="2:3" ht="16.5" thickBot="1">
      <c r="B3558" s="50">
        <v>3555</v>
      </c>
      <c r="C3558">
        <v>3</v>
      </c>
    </row>
    <row r="3559" spans="2:3" ht="16.5" thickTop="1">
      <c r="B3559" s="41">
        <v>3556</v>
      </c>
      <c r="C3559">
        <v>3</v>
      </c>
    </row>
    <row r="3560" spans="2:3" ht="16.5" thickBot="1">
      <c r="B3560" s="50">
        <v>3557</v>
      </c>
      <c r="C3560">
        <v>3</v>
      </c>
    </row>
    <row r="3561" spans="2:3" ht="16.5" thickTop="1">
      <c r="B3561" s="41">
        <v>3558</v>
      </c>
      <c r="C3561">
        <v>3</v>
      </c>
    </row>
    <row r="3562" spans="2:3" ht="16.5" thickBot="1">
      <c r="B3562" s="50">
        <v>3559</v>
      </c>
      <c r="C3562">
        <v>2</v>
      </c>
    </row>
    <row r="3563" spans="2:3" ht="16.5" thickTop="1">
      <c r="B3563" s="41">
        <v>3560</v>
      </c>
      <c r="C3563">
        <v>2</v>
      </c>
    </row>
    <row r="3564" spans="2:3" ht="16.5" thickBot="1">
      <c r="B3564" s="50">
        <v>3561</v>
      </c>
      <c r="C3564">
        <v>3</v>
      </c>
    </row>
    <row r="3565" spans="2:3" ht="16.5" thickTop="1">
      <c r="B3565" s="41">
        <v>3562</v>
      </c>
      <c r="C3565">
        <v>3</v>
      </c>
    </row>
    <row r="3566" spans="2:3" ht="16.5" thickBot="1">
      <c r="B3566" s="50">
        <v>3563</v>
      </c>
      <c r="C3566">
        <v>2</v>
      </c>
    </row>
    <row r="3567" spans="2:3" ht="16.5" thickTop="1">
      <c r="B3567" s="41">
        <v>3564</v>
      </c>
      <c r="C3567">
        <v>2</v>
      </c>
    </row>
    <row r="3568" spans="2:3" ht="16.5" thickBot="1">
      <c r="B3568" s="50">
        <v>3565</v>
      </c>
      <c r="C3568">
        <v>1</v>
      </c>
    </row>
    <row r="3569" spans="2:3" ht="16.5" thickTop="1">
      <c r="B3569" s="41">
        <v>3566</v>
      </c>
      <c r="C3569">
        <v>3</v>
      </c>
    </row>
    <row r="3570" spans="2:3" ht="16.5" thickBot="1">
      <c r="B3570" s="50">
        <v>3567</v>
      </c>
      <c r="C3570">
        <v>3</v>
      </c>
    </row>
    <row r="3571" spans="2:3" ht="16.5" thickTop="1">
      <c r="B3571" s="41">
        <v>3568</v>
      </c>
      <c r="C3571">
        <v>3</v>
      </c>
    </row>
    <row r="3572" spans="2:3" ht="16.5" thickBot="1">
      <c r="B3572" s="50">
        <v>3569</v>
      </c>
      <c r="C3572">
        <v>3</v>
      </c>
    </row>
    <row r="3573" spans="2:3" ht="16.5" thickTop="1">
      <c r="B3573" s="41">
        <v>3570</v>
      </c>
      <c r="C3573">
        <v>3</v>
      </c>
    </row>
    <row r="3574" spans="2:3" ht="16.5" thickBot="1">
      <c r="B3574" s="50">
        <v>3571</v>
      </c>
      <c r="C3574">
        <v>2</v>
      </c>
    </row>
    <row r="3575" spans="2:3" ht="16.5" thickTop="1">
      <c r="B3575" s="41">
        <v>3572</v>
      </c>
      <c r="C3575">
        <v>3</v>
      </c>
    </row>
    <row r="3576" spans="2:3" ht="16.5" thickBot="1">
      <c r="B3576" s="50">
        <v>3573</v>
      </c>
      <c r="C3576">
        <v>2</v>
      </c>
    </row>
    <row r="3577" spans="2:3" ht="16.5" thickTop="1">
      <c r="B3577" s="41">
        <v>3574</v>
      </c>
      <c r="C3577">
        <v>2</v>
      </c>
    </row>
    <row r="3578" spans="2:3" ht="16.5" thickBot="1">
      <c r="B3578" s="50">
        <v>3575</v>
      </c>
      <c r="C3578">
        <v>3</v>
      </c>
    </row>
    <row r="3579" spans="2:3" ht="16.5" thickTop="1">
      <c r="B3579" s="41">
        <v>3576</v>
      </c>
      <c r="C3579">
        <v>3</v>
      </c>
    </row>
    <row r="3580" spans="2:3" ht="16.5" thickBot="1">
      <c r="B3580" s="50">
        <v>3577</v>
      </c>
      <c r="C3580">
        <v>3</v>
      </c>
    </row>
    <row r="3581" spans="2:3" ht="16.5" thickTop="1">
      <c r="B3581" s="41">
        <v>3578</v>
      </c>
      <c r="C3581">
        <v>3</v>
      </c>
    </row>
    <row r="3582" spans="2:3" ht="16.5" thickBot="1">
      <c r="B3582" s="50">
        <v>3579</v>
      </c>
      <c r="C3582">
        <v>2</v>
      </c>
    </row>
    <row r="3583" spans="2:3" ht="16.5" thickTop="1">
      <c r="B3583" s="41">
        <v>3580</v>
      </c>
      <c r="C3583">
        <v>2</v>
      </c>
    </row>
    <row r="3584" spans="2:3" ht="16.5" thickBot="1">
      <c r="B3584" s="50">
        <v>3581</v>
      </c>
      <c r="C3584">
        <v>3</v>
      </c>
    </row>
    <row r="3585" spans="2:3" ht="16.5" thickTop="1">
      <c r="B3585" s="41">
        <v>3582</v>
      </c>
      <c r="C3585">
        <v>3</v>
      </c>
    </row>
    <row r="3586" spans="2:3" ht="16.5" thickBot="1">
      <c r="B3586" s="50">
        <v>3583</v>
      </c>
      <c r="C3586">
        <v>3</v>
      </c>
    </row>
    <row r="3587" spans="2:3" ht="16.5" thickTop="1">
      <c r="B3587" s="41">
        <v>3584</v>
      </c>
      <c r="C3587">
        <v>2</v>
      </c>
    </row>
    <row r="3588" spans="2:3" ht="16.5" thickBot="1">
      <c r="B3588" s="50">
        <v>3585</v>
      </c>
      <c r="C3588">
        <v>3</v>
      </c>
    </row>
    <row r="3589" spans="2:3" ht="16.5" thickTop="1">
      <c r="B3589" s="41">
        <v>3586</v>
      </c>
      <c r="C3589">
        <v>3</v>
      </c>
    </row>
    <row r="3590" spans="2:3" ht="16.5" thickBot="1">
      <c r="B3590" s="50">
        <v>3587</v>
      </c>
      <c r="C3590">
        <v>3</v>
      </c>
    </row>
    <row r="3591" spans="2:3" ht="16.5" thickTop="1">
      <c r="B3591" s="41">
        <v>3588</v>
      </c>
      <c r="C3591">
        <v>3</v>
      </c>
    </row>
    <row r="3592" spans="2:3" ht="16.5" thickBot="1">
      <c r="B3592" s="50">
        <v>3589</v>
      </c>
      <c r="C3592">
        <v>2</v>
      </c>
    </row>
    <row r="3593" spans="2:3" ht="16.5" thickTop="1">
      <c r="B3593" s="41">
        <v>3590</v>
      </c>
      <c r="C3593">
        <v>3</v>
      </c>
    </row>
    <row r="3594" spans="2:3" ht="16.5" thickBot="1">
      <c r="B3594" s="50">
        <v>3591</v>
      </c>
      <c r="C3594">
        <v>2</v>
      </c>
    </row>
    <row r="3595" spans="2:3" ht="16.5" thickTop="1">
      <c r="B3595" s="41">
        <v>3592</v>
      </c>
      <c r="C3595">
        <v>3</v>
      </c>
    </row>
    <row r="3596" spans="2:3" ht="16.5" thickBot="1">
      <c r="B3596" s="50">
        <v>3593</v>
      </c>
      <c r="C3596">
        <v>3</v>
      </c>
    </row>
    <row r="3597" spans="2:3" ht="16.5" thickTop="1">
      <c r="B3597" s="41">
        <v>3594</v>
      </c>
      <c r="C3597">
        <v>3</v>
      </c>
    </row>
    <row r="3598" spans="2:3" ht="16.5" thickBot="1">
      <c r="B3598" s="50">
        <v>3595</v>
      </c>
      <c r="C3598">
        <v>3</v>
      </c>
    </row>
    <row r="3599" spans="2:3" ht="16.5" thickTop="1">
      <c r="B3599" s="41">
        <v>3596</v>
      </c>
      <c r="C3599">
        <v>2</v>
      </c>
    </row>
    <row r="3600" spans="2:3" ht="16.5" thickBot="1">
      <c r="B3600" s="50">
        <v>3597</v>
      </c>
      <c r="C3600">
        <v>2</v>
      </c>
    </row>
    <row r="3601" spans="2:3" ht="16.5" thickTop="1">
      <c r="B3601" s="41">
        <v>3598</v>
      </c>
      <c r="C3601">
        <v>2</v>
      </c>
    </row>
    <row r="3602" spans="2:3" ht="16.5" thickBot="1">
      <c r="B3602" s="50">
        <v>3599</v>
      </c>
      <c r="C3602">
        <v>2</v>
      </c>
    </row>
    <row r="3603" spans="2:3" ht="16.5" thickTop="1">
      <c r="B3603" s="41">
        <v>3600</v>
      </c>
      <c r="C3603">
        <v>3</v>
      </c>
    </row>
    <row r="3604" spans="2:3" ht="16.5" thickBot="1">
      <c r="B3604" s="50">
        <v>3601</v>
      </c>
      <c r="C3604">
        <v>3</v>
      </c>
    </row>
    <row r="3605" spans="2:3" ht="16.5" thickTop="1">
      <c r="B3605" s="41">
        <v>3602</v>
      </c>
      <c r="C3605">
        <v>3</v>
      </c>
    </row>
    <row r="3606" spans="2:3" ht="16.5" thickBot="1">
      <c r="B3606" s="50">
        <v>3603</v>
      </c>
      <c r="C3606">
        <v>3</v>
      </c>
    </row>
    <row r="3607" spans="2:3" ht="16.5" thickTop="1">
      <c r="B3607" s="41">
        <v>3604</v>
      </c>
      <c r="C3607">
        <v>3</v>
      </c>
    </row>
    <row r="3608" spans="2:3" ht="16.5" thickBot="1">
      <c r="B3608" s="50">
        <v>3605</v>
      </c>
      <c r="C3608">
        <v>3</v>
      </c>
    </row>
    <row r="3609" spans="2:3" ht="16.5" thickTop="1">
      <c r="B3609" s="41">
        <v>3606</v>
      </c>
      <c r="C3609">
        <v>3</v>
      </c>
    </row>
    <row r="3610" spans="2:3" ht="16.5" thickBot="1">
      <c r="B3610" s="50">
        <v>3607</v>
      </c>
      <c r="C3610">
        <v>1</v>
      </c>
    </row>
    <row r="3611" spans="2:3" ht="16.5" thickTop="1">
      <c r="B3611" s="41">
        <v>3608</v>
      </c>
      <c r="C3611">
        <v>2</v>
      </c>
    </row>
    <row r="3612" spans="2:3" ht="16.5" thickBot="1">
      <c r="B3612" s="50">
        <v>3609</v>
      </c>
      <c r="C3612">
        <v>3</v>
      </c>
    </row>
    <row r="3613" spans="2:3" ht="16.5" thickTop="1">
      <c r="B3613" s="41">
        <v>3610</v>
      </c>
      <c r="C3613">
        <v>3</v>
      </c>
    </row>
    <row r="3614" spans="2:3" ht="16.5" thickBot="1">
      <c r="B3614" s="50">
        <v>3611</v>
      </c>
      <c r="C3614">
        <v>3</v>
      </c>
    </row>
    <row r="3615" spans="2:3" ht="16.5" thickTop="1">
      <c r="B3615" s="41">
        <v>3612</v>
      </c>
      <c r="C3615">
        <v>3</v>
      </c>
    </row>
    <row r="3616" spans="2:3" ht="16.5" thickBot="1">
      <c r="B3616" s="50">
        <v>3613</v>
      </c>
      <c r="C3616">
        <v>2</v>
      </c>
    </row>
    <row r="3617" spans="2:3" ht="16.5" thickTop="1">
      <c r="B3617" s="41">
        <v>3614</v>
      </c>
      <c r="C3617">
        <v>2</v>
      </c>
    </row>
    <row r="3618" spans="2:3" ht="16.5" thickBot="1">
      <c r="B3618" s="50">
        <v>3615</v>
      </c>
      <c r="C3618">
        <v>2</v>
      </c>
    </row>
    <row r="3619" spans="2:3" ht="16.5" thickTop="1">
      <c r="B3619" s="41">
        <v>3616</v>
      </c>
      <c r="C3619">
        <v>3</v>
      </c>
    </row>
    <row r="3620" spans="2:3" ht="16.5" thickBot="1">
      <c r="B3620" s="50">
        <v>3617</v>
      </c>
      <c r="C3620">
        <v>3</v>
      </c>
    </row>
    <row r="3621" spans="2:3" ht="16.5" thickTop="1">
      <c r="B3621" s="41">
        <v>3618</v>
      </c>
      <c r="C3621">
        <v>3</v>
      </c>
    </row>
    <row r="3622" spans="2:3" ht="16.5" thickBot="1">
      <c r="B3622" s="50">
        <v>3619</v>
      </c>
      <c r="C3622">
        <v>3</v>
      </c>
    </row>
    <row r="3623" spans="2:3" ht="16.5" thickTop="1">
      <c r="B3623" s="41">
        <v>3620</v>
      </c>
      <c r="C3623">
        <v>3</v>
      </c>
    </row>
    <row r="3624" spans="2:3" ht="16.5" thickBot="1">
      <c r="B3624" s="50">
        <v>3621</v>
      </c>
      <c r="C3624">
        <v>3</v>
      </c>
    </row>
    <row r="3625" spans="2:3" ht="16.5" thickTop="1">
      <c r="B3625" s="41">
        <v>3622</v>
      </c>
      <c r="C3625">
        <v>2</v>
      </c>
    </row>
    <row r="3626" spans="2:3" ht="16.5" thickBot="1">
      <c r="B3626" s="50">
        <v>3623</v>
      </c>
      <c r="C3626">
        <v>2</v>
      </c>
    </row>
    <row r="3627" spans="2:3" ht="16.5" thickTop="1">
      <c r="B3627" s="41">
        <v>3624</v>
      </c>
      <c r="C3627">
        <v>2</v>
      </c>
    </row>
    <row r="3628" spans="2:3" ht="16.5" thickBot="1">
      <c r="B3628" s="50">
        <v>3625</v>
      </c>
      <c r="C3628">
        <v>2</v>
      </c>
    </row>
    <row r="3629" spans="2:3" ht="16.5" thickTop="1">
      <c r="B3629" s="41">
        <v>3626</v>
      </c>
      <c r="C3629">
        <v>2</v>
      </c>
    </row>
    <row r="3630" spans="2:3" ht="16.5" thickBot="1">
      <c r="B3630" s="50">
        <v>3627</v>
      </c>
      <c r="C3630">
        <v>2</v>
      </c>
    </row>
    <row r="3631" spans="2:3" ht="16.5" thickTop="1">
      <c r="B3631" s="41">
        <v>3628</v>
      </c>
      <c r="C3631">
        <v>2</v>
      </c>
    </row>
    <row r="3632" spans="2:3" ht="16.5" thickBot="1">
      <c r="B3632" s="50">
        <v>3629</v>
      </c>
      <c r="C3632">
        <v>3</v>
      </c>
    </row>
    <row r="3633" spans="2:3" ht="16.5" thickTop="1">
      <c r="B3633" s="41">
        <v>3630</v>
      </c>
      <c r="C3633">
        <v>3</v>
      </c>
    </row>
    <row r="3634" spans="2:3" ht="16.5" thickBot="1">
      <c r="B3634" s="50">
        <v>3631</v>
      </c>
      <c r="C3634">
        <v>2</v>
      </c>
    </row>
    <row r="3635" spans="2:3" ht="16.5" thickTop="1">
      <c r="B3635" s="41">
        <v>3632</v>
      </c>
      <c r="C3635">
        <v>2</v>
      </c>
    </row>
    <row r="3636" spans="2:3" ht="16.5" thickBot="1">
      <c r="B3636" s="50">
        <v>3633</v>
      </c>
      <c r="C3636">
        <v>2</v>
      </c>
    </row>
    <row r="3637" spans="2:3" ht="16.5" thickTop="1">
      <c r="B3637" s="41">
        <v>3634</v>
      </c>
      <c r="C3637">
        <v>2</v>
      </c>
    </row>
    <row r="3638" spans="2:3" ht="16.5" thickBot="1">
      <c r="B3638" s="50">
        <v>3635</v>
      </c>
      <c r="C3638">
        <v>3</v>
      </c>
    </row>
    <row r="3639" spans="2:3" ht="16.5" thickTop="1">
      <c r="B3639" s="41">
        <v>3636</v>
      </c>
      <c r="C3639">
        <v>2</v>
      </c>
    </row>
    <row r="3640" spans="2:3" ht="16.5" thickBot="1">
      <c r="B3640" s="50">
        <v>3637</v>
      </c>
      <c r="C3640">
        <v>3</v>
      </c>
    </row>
    <row r="3641" spans="2:3" ht="16.5" thickTop="1">
      <c r="B3641" s="41">
        <v>3638</v>
      </c>
      <c r="C3641">
        <v>2</v>
      </c>
    </row>
    <row r="3642" spans="2:3" ht="16.5" thickBot="1">
      <c r="B3642" s="50">
        <v>3639</v>
      </c>
      <c r="C3642">
        <v>3</v>
      </c>
    </row>
    <row r="3643" spans="2:3" ht="16.5" thickTop="1">
      <c r="B3643" s="41">
        <v>3640</v>
      </c>
      <c r="C3643">
        <v>2</v>
      </c>
    </row>
    <row r="3644" spans="2:3" ht="16.5" thickBot="1">
      <c r="B3644" s="50">
        <v>3641</v>
      </c>
      <c r="C3644">
        <v>2</v>
      </c>
    </row>
    <row r="3645" spans="2:3" ht="16.5" thickTop="1">
      <c r="B3645" s="41">
        <v>3642</v>
      </c>
      <c r="C3645">
        <v>3</v>
      </c>
    </row>
    <row r="3646" spans="2:3" ht="16.5" thickBot="1">
      <c r="B3646" s="50">
        <v>3643</v>
      </c>
      <c r="C3646">
        <v>3</v>
      </c>
    </row>
    <row r="3647" spans="2:3" ht="16.5" thickTop="1">
      <c r="B3647" s="41">
        <v>3644</v>
      </c>
      <c r="C3647">
        <v>2</v>
      </c>
    </row>
    <row r="3648" spans="2:3" ht="16.5" thickBot="1">
      <c r="B3648" s="50">
        <v>3645</v>
      </c>
      <c r="C3648">
        <v>3</v>
      </c>
    </row>
    <row r="3649" spans="2:3" ht="16.5" thickTop="1">
      <c r="B3649" s="41">
        <v>3646</v>
      </c>
      <c r="C3649">
        <v>2</v>
      </c>
    </row>
    <row r="3650" spans="2:3" ht="16.5" thickBot="1">
      <c r="B3650" s="50">
        <v>3647</v>
      </c>
      <c r="C3650">
        <v>3</v>
      </c>
    </row>
    <row r="3651" spans="2:3" ht="16.5" thickTop="1">
      <c r="B3651" s="41">
        <v>3648</v>
      </c>
      <c r="C3651">
        <v>3</v>
      </c>
    </row>
    <row r="3652" spans="2:3" ht="16.5" thickBot="1">
      <c r="B3652" s="50">
        <v>3649</v>
      </c>
      <c r="C3652">
        <v>2</v>
      </c>
    </row>
    <row r="3653" spans="2:3" ht="16.5" thickTop="1">
      <c r="B3653" s="41">
        <v>3650</v>
      </c>
      <c r="C3653">
        <v>3</v>
      </c>
    </row>
    <row r="3654" spans="2:3" ht="16.5" thickBot="1">
      <c r="B3654" s="50">
        <v>3651</v>
      </c>
      <c r="C3654">
        <v>2</v>
      </c>
    </row>
    <row r="3655" spans="2:3" ht="16.5" thickTop="1">
      <c r="B3655" s="41">
        <v>3652</v>
      </c>
      <c r="C3655">
        <v>2</v>
      </c>
    </row>
    <row r="3656" spans="2:3" ht="16.5" thickBot="1">
      <c r="B3656" s="50">
        <v>3653</v>
      </c>
      <c r="C3656">
        <v>3</v>
      </c>
    </row>
    <row r="3657" spans="2:3" ht="16.5" thickTop="1">
      <c r="B3657" s="41">
        <v>3654</v>
      </c>
      <c r="C3657">
        <v>3</v>
      </c>
    </row>
    <row r="3658" spans="2:3" ht="16.5" thickBot="1">
      <c r="B3658" s="50">
        <v>3655</v>
      </c>
      <c r="C3658">
        <v>2</v>
      </c>
    </row>
    <row r="3659" spans="2:3" ht="16.5" thickTop="1">
      <c r="B3659" s="41">
        <v>3656</v>
      </c>
      <c r="C3659">
        <v>3</v>
      </c>
    </row>
    <row r="3660" spans="2:3" ht="16.5" thickBot="1">
      <c r="B3660" s="50">
        <v>3657</v>
      </c>
      <c r="C3660">
        <v>3</v>
      </c>
    </row>
    <row r="3661" spans="2:3" ht="16.5" thickTop="1">
      <c r="B3661" s="41">
        <v>3658</v>
      </c>
      <c r="C3661">
        <v>3</v>
      </c>
    </row>
    <row r="3662" spans="2:3" ht="16.5" thickBot="1">
      <c r="B3662" s="50">
        <v>3659</v>
      </c>
      <c r="C3662">
        <v>3</v>
      </c>
    </row>
    <row r="3663" spans="2:3" ht="16.5" thickTop="1">
      <c r="B3663" s="41">
        <v>3660</v>
      </c>
      <c r="C3663">
        <v>3</v>
      </c>
    </row>
    <row r="3664" spans="2:3" ht="16.5" thickBot="1">
      <c r="B3664" s="50">
        <v>3661</v>
      </c>
      <c r="C3664">
        <v>3</v>
      </c>
    </row>
    <row r="3665" spans="2:3" ht="16.5" thickTop="1">
      <c r="B3665" s="41">
        <v>3662</v>
      </c>
      <c r="C3665">
        <v>3</v>
      </c>
    </row>
    <row r="3666" spans="2:3" ht="16.5" thickBot="1">
      <c r="B3666" s="50">
        <v>3663</v>
      </c>
      <c r="C3666">
        <v>2</v>
      </c>
    </row>
    <row r="3667" spans="2:3" ht="16.5" thickTop="1">
      <c r="B3667" s="41">
        <v>3664</v>
      </c>
      <c r="C3667">
        <v>2</v>
      </c>
    </row>
    <row r="3668" spans="2:3" ht="16.5" thickBot="1">
      <c r="B3668" s="50">
        <v>3665</v>
      </c>
      <c r="C3668">
        <v>3</v>
      </c>
    </row>
    <row r="3669" spans="2:3" ht="16.5" thickTop="1">
      <c r="B3669" s="41">
        <v>3666</v>
      </c>
      <c r="C3669">
        <v>3</v>
      </c>
    </row>
    <row r="3670" spans="2:3" ht="16.5" thickBot="1">
      <c r="B3670" s="50">
        <v>3667</v>
      </c>
      <c r="C3670">
        <v>3</v>
      </c>
    </row>
    <row r="3671" spans="2:3" ht="16.5" thickTop="1">
      <c r="B3671" s="41">
        <v>3668</v>
      </c>
      <c r="C3671">
        <v>3</v>
      </c>
    </row>
    <row r="3672" spans="2:3" ht="16.5" thickBot="1">
      <c r="B3672" s="50">
        <v>3669</v>
      </c>
      <c r="C3672">
        <v>3</v>
      </c>
    </row>
    <row r="3673" spans="2:3" ht="16.5" thickTop="1">
      <c r="B3673" s="41">
        <v>3670</v>
      </c>
      <c r="C3673">
        <v>3</v>
      </c>
    </row>
    <row r="3674" spans="2:3" ht="16.5" thickBot="1">
      <c r="B3674" s="50">
        <v>3671</v>
      </c>
      <c r="C3674">
        <v>3</v>
      </c>
    </row>
    <row r="3675" spans="2:3" ht="16.5" thickTop="1">
      <c r="B3675" s="41">
        <v>3672</v>
      </c>
      <c r="C3675">
        <v>3</v>
      </c>
    </row>
    <row r="3676" spans="2:3" ht="16.5" thickBot="1">
      <c r="B3676" s="50">
        <v>3673</v>
      </c>
      <c r="C3676">
        <v>3</v>
      </c>
    </row>
    <row r="3677" spans="2:3" ht="16.5" thickTop="1">
      <c r="B3677" s="41">
        <v>3674</v>
      </c>
      <c r="C3677">
        <v>2</v>
      </c>
    </row>
    <row r="3678" spans="2:3" ht="16.5" thickBot="1">
      <c r="B3678" s="50">
        <v>3675</v>
      </c>
      <c r="C3678">
        <v>3</v>
      </c>
    </row>
    <row r="3679" spans="2:3" ht="16.5" thickTop="1">
      <c r="B3679" s="41">
        <v>3676</v>
      </c>
      <c r="C3679">
        <v>2</v>
      </c>
    </row>
    <row r="3680" spans="2:3" ht="16.5" thickBot="1">
      <c r="B3680" s="50">
        <v>3677</v>
      </c>
      <c r="C3680">
        <v>2</v>
      </c>
    </row>
    <row r="3681" spans="2:3" ht="16.5" thickTop="1">
      <c r="B3681" s="41">
        <v>3678</v>
      </c>
      <c r="C3681">
        <v>2</v>
      </c>
    </row>
    <row r="3682" spans="2:3" ht="16.5" thickBot="1">
      <c r="B3682" s="50">
        <v>3679</v>
      </c>
      <c r="C3682">
        <v>3</v>
      </c>
    </row>
    <row r="3683" spans="2:3" ht="16.5" thickTop="1">
      <c r="B3683" s="41">
        <v>3680</v>
      </c>
      <c r="C3683">
        <v>3</v>
      </c>
    </row>
    <row r="3684" spans="2:3" ht="16.5" thickBot="1">
      <c r="B3684" s="50">
        <v>3681</v>
      </c>
      <c r="C3684">
        <v>2</v>
      </c>
    </row>
    <row r="3685" spans="2:3" ht="16.5" thickTop="1">
      <c r="B3685" s="41">
        <v>3682</v>
      </c>
      <c r="C3685">
        <v>3</v>
      </c>
    </row>
    <row r="3686" spans="2:3" ht="16.5" thickBot="1">
      <c r="B3686" s="50">
        <v>3683</v>
      </c>
      <c r="C3686">
        <v>2</v>
      </c>
    </row>
    <row r="3687" spans="2:3" ht="16.5" thickTop="1">
      <c r="B3687" s="41">
        <v>3684</v>
      </c>
      <c r="C3687">
        <v>2</v>
      </c>
    </row>
    <row r="3688" spans="2:3" ht="16.5" thickBot="1">
      <c r="B3688" s="50">
        <v>3685</v>
      </c>
      <c r="C3688">
        <v>3</v>
      </c>
    </row>
    <row r="3689" spans="2:3" ht="16.5" thickTop="1">
      <c r="B3689" s="41">
        <v>3686</v>
      </c>
      <c r="C3689">
        <v>3</v>
      </c>
    </row>
    <row r="3690" spans="2:3" ht="16.5" thickBot="1">
      <c r="B3690" s="50">
        <v>3687</v>
      </c>
      <c r="C3690">
        <v>3</v>
      </c>
    </row>
    <row r="3691" spans="2:3" ht="16.5" thickTop="1">
      <c r="B3691" s="41">
        <v>3688</v>
      </c>
      <c r="C3691">
        <v>3</v>
      </c>
    </row>
    <row r="3692" spans="2:3" ht="16.5" thickBot="1">
      <c r="B3692" s="50">
        <v>3689</v>
      </c>
      <c r="C3692">
        <v>2</v>
      </c>
    </row>
    <row r="3693" spans="2:3" ht="16.5" thickTop="1">
      <c r="B3693" s="41">
        <v>3690</v>
      </c>
      <c r="C3693">
        <v>2</v>
      </c>
    </row>
    <row r="3694" spans="2:3" ht="16.5" thickBot="1">
      <c r="B3694" s="50">
        <v>3691</v>
      </c>
      <c r="C3694">
        <v>3</v>
      </c>
    </row>
    <row r="3695" spans="2:3" ht="16.5" thickTop="1">
      <c r="B3695" s="41">
        <v>3692</v>
      </c>
      <c r="C3695">
        <v>2</v>
      </c>
    </row>
    <row r="3696" spans="2:3" ht="16.5" thickBot="1">
      <c r="B3696" s="50">
        <v>3693</v>
      </c>
      <c r="C3696">
        <v>3</v>
      </c>
    </row>
    <row r="3697" spans="2:3" ht="16.5" thickTop="1">
      <c r="B3697" s="41">
        <v>3694</v>
      </c>
      <c r="C3697">
        <v>3</v>
      </c>
    </row>
    <row r="3698" spans="2:3" ht="16.5" thickBot="1">
      <c r="B3698" s="50">
        <v>3695</v>
      </c>
      <c r="C3698">
        <v>2</v>
      </c>
    </row>
    <row r="3699" spans="2:3" ht="16.5" thickTop="1">
      <c r="B3699" s="41">
        <v>3696</v>
      </c>
      <c r="C3699">
        <v>2</v>
      </c>
    </row>
    <row r="3700" spans="2:3" ht="16.5" thickBot="1">
      <c r="B3700" s="50">
        <v>3697</v>
      </c>
      <c r="C3700">
        <v>3</v>
      </c>
    </row>
    <row r="3701" spans="2:3" ht="16.5" thickTop="1">
      <c r="B3701" s="41">
        <v>3698</v>
      </c>
      <c r="C3701">
        <v>2</v>
      </c>
    </row>
    <row r="3702" spans="2:3" ht="16.5" thickBot="1">
      <c r="B3702" s="50">
        <v>3699</v>
      </c>
      <c r="C3702">
        <v>2</v>
      </c>
    </row>
    <row r="3703" spans="2:3" ht="16.5" thickTop="1">
      <c r="B3703" s="41">
        <v>3700</v>
      </c>
      <c r="C3703">
        <v>3</v>
      </c>
    </row>
    <row r="3704" spans="2:3" ht="16.5" thickBot="1">
      <c r="B3704" s="50">
        <v>3701</v>
      </c>
      <c r="C3704">
        <v>3</v>
      </c>
    </row>
    <row r="3705" spans="2:3" ht="16.5" thickTop="1">
      <c r="B3705" s="41">
        <v>3702</v>
      </c>
      <c r="C3705">
        <v>3</v>
      </c>
    </row>
    <row r="3706" spans="2:3" ht="16.5" thickBot="1">
      <c r="B3706" s="50">
        <v>3703</v>
      </c>
      <c r="C3706">
        <v>3</v>
      </c>
    </row>
    <row r="3707" spans="2:3" ht="16.5" thickTop="1">
      <c r="B3707" s="41">
        <v>3704</v>
      </c>
      <c r="C3707">
        <v>3</v>
      </c>
    </row>
    <row r="3708" spans="2:3" ht="16.5" thickBot="1">
      <c r="B3708" s="50">
        <v>3705</v>
      </c>
      <c r="C3708">
        <v>3</v>
      </c>
    </row>
    <row r="3709" spans="2:3" ht="16.5" thickTop="1">
      <c r="B3709" s="41">
        <v>3706</v>
      </c>
      <c r="C3709">
        <v>2</v>
      </c>
    </row>
    <row r="3710" spans="2:3" ht="16.5" thickBot="1">
      <c r="B3710" s="50">
        <v>3707</v>
      </c>
      <c r="C3710">
        <v>3</v>
      </c>
    </row>
    <row r="3711" spans="2:3" ht="16.5" thickTop="1">
      <c r="B3711" s="41">
        <v>3708</v>
      </c>
      <c r="C3711">
        <v>3</v>
      </c>
    </row>
    <row r="3712" spans="2:3" ht="16.5" thickBot="1">
      <c r="B3712" s="50">
        <v>3709</v>
      </c>
      <c r="C3712">
        <v>3</v>
      </c>
    </row>
    <row r="3713" spans="2:3" ht="16.5" thickTop="1">
      <c r="B3713" s="41">
        <v>3710</v>
      </c>
      <c r="C3713">
        <v>3</v>
      </c>
    </row>
    <row r="3714" spans="2:3" ht="16.5" thickBot="1">
      <c r="B3714" s="50">
        <v>3711</v>
      </c>
      <c r="C3714">
        <v>3</v>
      </c>
    </row>
    <row r="3715" spans="2:3" ht="16.5" thickTop="1">
      <c r="B3715" s="41">
        <v>3712</v>
      </c>
      <c r="C3715">
        <v>3</v>
      </c>
    </row>
    <row r="3716" spans="2:3" ht="16.5" thickBot="1">
      <c r="B3716" s="50">
        <v>3713</v>
      </c>
      <c r="C3716">
        <v>3</v>
      </c>
    </row>
    <row r="3717" spans="2:3" ht="16.5" thickTop="1">
      <c r="B3717" s="41">
        <v>3714</v>
      </c>
      <c r="C3717">
        <v>3</v>
      </c>
    </row>
    <row r="3718" spans="2:3" ht="16.5" thickBot="1">
      <c r="B3718" s="50">
        <v>3715</v>
      </c>
      <c r="C3718">
        <v>3</v>
      </c>
    </row>
    <row r="3719" spans="2:3" ht="16.5" thickTop="1">
      <c r="B3719" s="41">
        <v>3716</v>
      </c>
      <c r="C3719">
        <v>3</v>
      </c>
    </row>
    <row r="3720" spans="2:3" ht="16.5" thickBot="1">
      <c r="B3720" s="50">
        <v>3717</v>
      </c>
      <c r="C3720">
        <v>3</v>
      </c>
    </row>
    <row r="3721" spans="2:3" ht="16.5" thickTop="1">
      <c r="B3721" s="41">
        <v>3718</v>
      </c>
      <c r="C3721">
        <v>3</v>
      </c>
    </row>
    <row r="3722" spans="2:3" ht="16.5" thickBot="1">
      <c r="B3722" s="50">
        <v>3719</v>
      </c>
      <c r="C3722">
        <v>3</v>
      </c>
    </row>
    <row r="3723" spans="2:3" ht="16.5" thickTop="1">
      <c r="B3723" s="41">
        <v>3720</v>
      </c>
      <c r="C3723">
        <v>2</v>
      </c>
    </row>
    <row r="3724" spans="2:3" ht="16.5" thickBot="1">
      <c r="B3724" s="50">
        <v>3721</v>
      </c>
      <c r="C3724">
        <v>3</v>
      </c>
    </row>
    <row r="3725" spans="2:3" ht="16.5" thickTop="1">
      <c r="B3725" s="41">
        <v>3722</v>
      </c>
      <c r="C3725">
        <v>3</v>
      </c>
    </row>
    <row r="3726" spans="2:3" ht="16.5" thickBot="1">
      <c r="B3726" s="50">
        <v>3723</v>
      </c>
      <c r="C3726">
        <v>2</v>
      </c>
    </row>
    <row r="3727" spans="2:3" ht="16.5" thickTop="1">
      <c r="B3727" s="41">
        <v>3724</v>
      </c>
      <c r="C3727">
        <v>2</v>
      </c>
    </row>
    <row r="3728" spans="2:3" ht="16.5" thickBot="1">
      <c r="B3728" s="50">
        <v>3725</v>
      </c>
      <c r="C3728">
        <v>2</v>
      </c>
    </row>
    <row r="3729" spans="2:3" ht="16.5" thickTop="1">
      <c r="B3729" s="41">
        <v>3726</v>
      </c>
      <c r="C3729">
        <v>3</v>
      </c>
    </row>
    <row r="3730" spans="2:3" ht="16.5" thickBot="1">
      <c r="B3730" s="50">
        <v>3727</v>
      </c>
      <c r="C3730">
        <v>3</v>
      </c>
    </row>
    <row r="3731" spans="2:3" ht="16.5" thickTop="1">
      <c r="B3731" s="41">
        <v>3728</v>
      </c>
      <c r="C3731">
        <v>2</v>
      </c>
    </row>
    <row r="3732" spans="2:3" ht="16.5" thickBot="1">
      <c r="B3732" s="50">
        <v>3729</v>
      </c>
      <c r="C3732">
        <v>3</v>
      </c>
    </row>
    <row r="3733" spans="2:3" ht="16.5" thickTop="1">
      <c r="B3733" s="41">
        <v>3730</v>
      </c>
      <c r="C3733">
        <v>3</v>
      </c>
    </row>
    <row r="3734" spans="2:3" ht="16.5" thickBot="1">
      <c r="B3734" s="50">
        <v>3731</v>
      </c>
      <c r="C3734">
        <v>3</v>
      </c>
    </row>
    <row r="3735" spans="2:3" ht="16.5" thickTop="1">
      <c r="B3735" s="41">
        <v>3732</v>
      </c>
      <c r="C3735">
        <v>3</v>
      </c>
    </row>
    <row r="3736" spans="2:3" ht="16.5" thickBot="1">
      <c r="B3736" s="50">
        <v>3733</v>
      </c>
      <c r="C3736">
        <v>3</v>
      </c>
    </row>
    <row r="3737" spans="2:3" ht="16.5" thickTop="1">
      <c r="B3737" s="41">
        <v>3734</v>
      </c>
      <c r="C3737">
        <v>3</v>
      </c>
    </row>
    <row r="3738" spans="2:3" ht="16.5" thickBot="1">
      <c r="B3738" s="50">
        <v>3735</v>
      </c>
      <c r="C3738">
        <v>2</v>
      </c>
    </row>
    <row r="3739" spans="2:3" ht="16.5" thickTop="1">
      <c r="B3739" s="41">
        <v>3736</v>
      </c>
      <c r="C3739">
        <v>3</v>
      </c>
    </row>
    <row r="3740" spans="2:3" ht="16.5" thickBot="1">
      <c r="B3740" s="50">
        <v>3737</v>
      </c>
      <c r="C3740">
        <v>3</v>
      </c>
    </row>
    <row r="3741" spans="2:3" ht="16.5" thickTop="1">
      <c r="B3741" s="41">
        <v>3738</v>
      </c>
      <c r="C3741">
        <v>3</v>
      </c>
    </row>
    <row r="3742" spans="2:3" ht="16.5" thickBot="1">
      <c r="B3742" s="50">
        <v>3739</v>
      </c>
      <c r="C3742">
        <v>3</v>
      </c>
    </row>
    <row r="3743" spans="2:3" ht="16.5" thickTop="1">
      <c r="B3743" s="41">
        <v>3740</v>
      </c>
      <c r="C3743">
        <v>3</v>
      </c>
    </row>
    <row r="3744" spans="2:3" ht="16.5" thickBot="1">
      <c r="B3744" s="50">
        <v>3741</v>
      </c>
      <c r="C3744">
        <v>3</v>
      </c>
    </row>
    <row r="3745" spans="2:3" ht="16.5" thickTop="1">
      <c r="B3745" s="41">
        <v>3742</v>
      </c>
      <c r="C3745">
        <v>3</v>
      </c>
    </row>
    <row r="3746" spans="2:3" ht="16.5" thickBot="1">
      <c r="B3746" s="50">
        <v>3743</v>
      </c>
      <c r="C3746">
        <v>3</v>
      </c>
    </row>
    <row r="3747" spans="2:3" ht="16.5" thickTop="1">
      <c r="B3747" s="41">
        <v>3744</v>
      </c>
      <c r="C3747">
        <v>3</v>
      </c>
    </row>
    <row r="3748" spans="2:3" ht="16.5" thickBot="1">
      <c r="B3748" s="50">
        <v>3745</v>
      </c>
      <c r="C3748">
        <v>2</v>
      </c>
    </row>
    <row r="3749" spans="2:3" ht="16.5" thickTop="1">
      <c r="B3749" s="41">
        <v>3746</v>
      </c>
      <c r="C3749">
        <v>3</v>
      </c>
    </row>
    <row r="3750" spans="2:3" ht="16.5" thickBot="1">
      <c r="B3750" s="50">
        <v>3747</v>
      </c>
      <c r="C3750">
        <v>3</v>
      </c>
    </row>
    <row r="3751" spans="2:3" ht="16.5" thickTop="1">
      <c r="B3751" s="41">
        <v>3748</v>
      </c>
      <c r="C3751">
        <v>2</v>
      </c>
    </row>
    <row r="3752" spans="2:3" ht="16.5" thickBot="1">
      <c r="B3752" s="50">
        <v>3749</v>
      </c>
      <c r="C3752">
        <v>3</v>
      </c>
    </row>
    <row r="3753" spans="2:3" ht="16.5" thickTop="1">
      <c r="B3753" s="41">
        <v>3750</v>
      </c>
      <c r="C3753">
        <v>1</v>
      </c>
    </row>
    <row r="3754" spans="2:3" ht="16.5" thickBot="1">
      <c r="B3754" s="50">
        <v>3751</v>
      </c>
      <c r="C3754">
        <v>1</v>
      </c>
    </row>
    <row r="3755" spans="2:3" ht="16.5" thickTop="1">
      <c r="B3755" s="41">
        <v>3752</v>
      </c>
      <c r="C3755">
        <v>1</v>
      </c>
    </row>
    <row r="3756" spans="2:3" ht="16.5" thickBot="1">
      <c r="B3756" s="50">
        <v>3753</v>
      </c>
      <c r="C3756">
        <v>1</v>
      </c>
    </row>
    <row r="3757" spans="2:3" ht="16.5" thickTop="1">
      <c r="B3757" s="41">
        <v>3754</v>
      </c>
      <c r="C3757">
        <v>1</v>
      </c>
    </row>
    <row r="3758" spans="2:3" ht="16.5" thickBot="1">
      <c r="B3758" s="50">
        <v>3755</v>
      </c>
      <c r="C3758">
        <v>1</v>
      </c>
    </row>
    <row r="3759" spans="2:3" ht="16.5" thickTop="1">
      <c r="B3759" s="41">
        <v>3756</v>
      </c>
      <c r="C3759">
        <v>1</v>
      </c>
    </row>
    <row r="3760" spans="2:3" ht="16.5" thickBot="1">
      <c r="B3760" s="50">
        <v>3757</v>
      </c>
      <c r="C3760">
        <v>1</v>
      </c>
    </row>
    <row r="3761" spans="2:3" ht="16.5" thickTop="1">
      <c r="B3761" s="41">
        <v>3758</v>
      </c>
      <c r="C3761">
        <v>1</v>
      </c>
    </row>
    <row r="3762" spans="2:3" ht="16.5" thickBot="1">
      <c r="B3762" s="50">
        <v>3759</v>
      </c>
      <c r="C3762">
        <v>1</v>
      </c>
    </row>
    <row r="3763" spans="2:3" ht="16.5" thickTop="1">
      <c r="B3763" s="41">
        <v>3760</v>
      </c>
      <c r="C3763">
        <v>1</v>
      </c>
    </row>
    <row r="3764" spans="2:3" ht="16.5" thickBot="1">
      <c r="B3764" s="50">
        <v>3761</v>
      </c>
      <c r="C3764">
        <v>1</v>
      </c>
    </row>
    <row r="3765" spans="2:3" ht="16.5" thickTop="1">
      <c r="B3765" s="41">
        <v>3762</v>
      </c>
      <c r="C3765">
        <v>1</v>
      </c>
    </row>
    <row r="3766" spans="2:3" ht="16.5" thickBot="1">
      <c r="B3766" s="50">
        <v>3763</v>
      </c>
      <c r="C3766">
        <v>1</v>
      </c>
    </row>
    <row r="3767" spans="2:3" ht="16.5" thickTop="1">
      <c r="B3767" s="41">
        <v>3764</v>
      </c>
      <c r="C3767">
        <v>1</v>
      </c>
    </row>
    <row r="3768" spans="2:3" ht="16.5" thickBot="1">
      <c r="B3768" s="50">
        <v>3765</v>
      </c>
      <c r="C3768">
        <v>2</v>
      </c>
    </row>
    <row r="3769" spans="2:3" ht="16.5" thickTop="1">
      <c r="B3769" s="41">
        <v>3766</v>
      </c>
      <c r="C3769">
        <v>1</v>
      </c>
    </row>
    <row r="3770" spans="2:3" ht="16.5" thickBot="1">
      <c r="B3770" s="50">
        <v>3767</v>
      </c>
      <c r="C3770">
        <v>2</v>
      </c>
    </row>
    <row r="3771" spans="2:3" ht="16.5" thickTop="1">
      <c r="B3771" s="41">
        <v>3768</v>
      </c>
      <c r="C3771">
        <v>1</v>
      </c>
    </row>
    <row r="3772" spans="2:3" ht="16.5" thickBot="1">
      <c r="B3772" s="50">
        <v>3769</v>
      </c>
      <c r="C3772">
        <v>1</v>
      </c>
    </row>
    <row r="3773" spans="2:3" ht="16.5" thickTop="1">
      <c r="B3773" s="41">
        <v>3770</v>
      </c>
      <c r="C3773">
        <v>1</v>
      </c>
    </row>
    <row r="3774" spans="2:3" ht="16.5" thickBot="1">
      <c r="B3774" s="50">
        <v>3771</v>
      </c>
      <c r="C3774">
        <v>1</v>
      </c>
    </row>
    <row r="3775" spans="2:3" ht="16.5" thickTop="1">
      <c r="B3775" s="41">
        <v>3772</v>
      </c>
      <c r="C3775">
        <v>1</v>
      </c>
    </row>
    <row r="3776" spans="2:3" ht="16.5" thickBot="1">
      <c r="B3776" s="50">
        <v>3773</v>
      </c>
      <c r="C3776">
        <v>1</v>
      </c>
    </row>
    <row r="3777" spans="2:3" ht="16.5" thickTop="1">
      <c r="B3777" s="41">
        <v>3774</v>
      </c>
      <c r="C3777">
        <v>1</v>
      </c>
    </row>
    <row r="3778" spans="2:3" ht="16.5" thickBot="1">
      <c r="B3778" s="50">
        <v>3775</v>
      </c>
      <c r="C3778">
        <v>1</v>
      </c>
    </row>
    <row r="3779" spans="2:3" ht="16.5" thickTop="1">
      <c r="B3779" s="41">
        <v>3776</v>
      </c>
      <c r="C3779">
        <v>1</v>
      </c>
    </row>
    <row r="3780" spans="2:3" ht="16.5" thickBot="1">
      <c r="B3780" s="50">
        <v>3777</v>
      </c>
      <c r="C3780">
        <v>1</v>
      </c>
    </row>
    <row r="3781" spans="2:3" ht="16.5" thickTop="1">
      <c r="B3781" s="41">
        <v>3778</v>
      </c>
      <c r="C3781">
        <v>1</v>
      </c>
    </row>
    <row r="3782" spans="2:3" ht="16.5" thickBot="1">
      <c r="B3782" s="50">
        <v>3779</v>
      </c>
      <c r="C3782">
        <v>1</v>
      </c>
    </row>
    <row r="3783" spans="2:3" ht="16.5" thickTop="1">
      <c r="B3783" s="41">
        <v>3780</v>
      </c>
      <c r="C3783">
        <v>2</v>
      </c>
    </row>
    <row r="3784" spans="2:3" ht="16.5" thickBot="1">
      <c r="B3784" s="50">
        <v>3781</v>
      </c>
      <c r="C3784">
        <v>2</v>
      </c>
    </row>
    <row r="3785" spans="2:3" ht="16.5" thickTop="1">
      <c r="B3785" s="41">
        <v>3782</v>
      </c>
      <c r="C3785">
        <v>1</v>
      </c>
    </row>
    <row r="3786" spans="2:3" ht="16.5" thickBot="1">
      <c r="B3786" s="50">
        <v>3783</v>
      </c>
      <c r="C3786">
        <v>1</v>
      </c>
    </row>
    <row r="3787" spans="2:3" ht="16.5" thickTop="1">
      <c r="B3787" s="41">
        <v>3784</v>
      </c>
      <c r="C3787">
        <v>1</v>
      </c>
    </row>
    <row r="3788" spans="2:3" ht="16.5" thickBot="1">
      <c r="B3788" s="50">
        <v>3785</v>
      </c>
      <c r="C3788">
        <v>1</v>
      </c>
    </row>
    <row r="3789" spans="2:3" ht="16.5" thickTop="1">
      <c r="B3789" s="41">
        <v>3786</v>
      </c>
      <c r="C3789">
        <v>1</v>
      </c>
    </row>
    <row r="3790" spans="2:3" ht="16.5" thickBot="1">
      <c r="B3790" s="50">
        <v>3787</v>
      </c>
      <c r="C3790">
        <v>1</v>
      </c>
    </row>
    <row r="3791" spans="2:3" ht="16.5" thickTop="1">
      <c r="B3791" s="41">
        <v>3788</v>
      </c>
      <c r="C3791">
        <v>1</v>
      </c>
    </row>
    <row r="3792" spans="2:3" ht="16.5" thickBot="1">
      <c r="B3792" s="50">
        <v>3789</v>
      </c>
      <c r="C3792">
        <v>1</v>
      </c>
    </row>
    <row r="3793" spans="2:3" ht="16.5" thickTop="1">
      <c r="B3793" s="41">
        <v>3790</v>
      </c>
      <c r="C3793">
        <v>1</v>
      </c>
    </row>
    <row r="3794" spans="2:3" ht="16.5" thickBot="1">
      <c r="B3794" s="50">
        <v>3791</v>
      </c>
      <c r="C3794">
        <v>1</v>
      </c>
    </row>
    <row r="3795" spans="2:3" ht="16.5" thickTop="1">
      <c r="B3795" s="41">
        <v>3792</v>
      </c>
      <c r="C3795">
        <v>1</v>
      </c>
    </row>
    <row r="3796" spans="2:3" ht="16.5" thickBot="1">
      <c r="B3796" s="50">
        <v>3793</v>
      </c>
      <c r="C3796">
        <v>1</v>
      </c>
    </row>
    <row r="3797" spans="2:3" ht="16.5" thickTop="1">
      <c r="B3797" s="41">
        <v>3794</v>
      </c>
      <c r="C3797">
        <v>1</v>
      </c>
    </row>
    <row r="3798" spans="2:3" ht="16.5" thickBot="1">
      <c r="B3798" s="50">
        <v>3795</v>
      </c>
      <c r="C3798">
        <v>1</v>
      </c>
    </row>
    <row r="3799" spans="2:3" ht="16.5" thickTop="1">
      <c r="B3799" s="41">
        <v>3796</v>
      </c>
      <c r="C3799">
        <v>1</v>
      </c>
    </row>
    <row r="3800" spans="2:3" ht="16.5" thickBot="1">
      <c r="B3800" s="50">
        <v>3797</v>
      </c>
      <c r="C3800">
        <v>1</v>
      </c>
    </row>
    <row r="3801" spans="2:3" ht="16.5" thickTop="1">
      <c r="B3801" s="41">
        <v>3798</v>
      </c>
      <c r="C3801">
        <v>1</v>
      </c>
    </row>
    <row r="3802" spans="2:3" ht="16.5" thickBot="1">
      <c r="B3802" s="50">
        <v>3799</v>
      </c>
      <c r="C3802">
        <v>1</v>
      </c>
    </row>
    <row r="3803" spans="2:3" ht="16.5" thickTop="1">
      <c r="B3803" s="41">
        <v>3800</v>
      </c>
      <c r="C3803">
        <v>1</v>
      </c>
    </row>
    <row r="3804" spans="2:3" ht="16.5" thickBot="1">
      <c r="B3804" s="50">
        <v>3801</v>
      </c>
      <c r="C3804">
        <v>1</v>
      </c>
    </row>
    <row r="3805" spans="2:3" ht="16.5" thickTop="1">
      <c r="B3805" s="41">
        <v>3802</v>
      </c>
      <c r="C3805">
        <v>1</v>
      </c>
    </row>
    <row r="3806" spans="2:3" ht="16.5" thickBot="1">
      <c r="B3806" s="50">
        <v>3803</v>
      </c>
      <c r="C3806">
        <v>2</v>
      </c>
    </row>
    <row r="3807" spans="2:3" ht="16.5" thickTop="1">
      <c r="B3807" s="41">
        <v>3804</v>
      </c>
      <c r="C3807">
        <v>1</v>
      </c>
    </row>
    <row r="3808" spans="2:3" ht="16.5" thickBot="1">
      <c r="B3808" s="50">
        <v>3805</v>
      </c>
      <c r="C3808">
        <v>1</v>
      </c>
    </row>
    <row r="3809" spans="2:3" ht="16.5" thickTop="1">
      <c r="B3809" s="41">
        <v>3806</v>
      </c>
      <c r="C3809">
        <v>1</v>
      </c>
    </row>
    <row r="3810" spans="2:3" ht="16.5" thickBot="1">
      <c r="B3810" s="50">
        <v>3807</v>
      </c>
      <c r="C3810">
        <v>1</v>
      </c>
    </row>
    <row r="3811" spans="2:3" ht="16.5" thickTop="1">
      <c r="B3811" s="41">
        <v>3808</v>
      </c>
      <c r="C3811">
        <v>1</v>
      </c>
    </row>
    <row r="3812" spans="2:3" ht="16.5" thickBot="1">
      <c r="B3812" s="50">
        <v>3809</v>
      </c>
      <c r="C3812">
        <v>1</v>
      </c>
    </row>
    <row r="3813" spans="2:3" ht="16.5" thickTop="1">
      <c r="B3813" s="41">
        <v>3810</v>
      </c>
      <c r="C3813">
        <v>1</v>
      </c>
    </row>
    <row r="3814" spans="2:3" ht="16.5" thickBot="1">
      <c r="B3814" s="50">
        <v>3811</v>
      </c>
      <c r="C3814">
        <v>2</v>
      </c>
    </row>
    <row r="3815" spans="2:3" ht="16.5" thickTop="1">
      <c r="B3815" s="41">
        <v>3812</v>
      </c>
      <c r="C3815">
        <v>1</v>
      </c>
    </row>
    <row r="3816" spans="2:3" ht="16.5" thickBot="1">
      <c r="B3816" s="50">
        <v>3813</v>
      </c>
      <c r="C3816">
        <v>1</v>
      </c>
    </row>
    <row r="3817" spans="2:3" ht="16.5" thickTop="1">
      <c r="B3817" s="41">
        <v>3814</v>
      </c>
      <c r="C3817">
        <v>1</v>
      </c>
    </row>
    <row r="3818" spans="2:3" ht="16.5" thickBot="1">
      <c r="B3818" s="50">
        <v>3815</v>
      </c>
      <c r="C3818">
        <v>1</v>
      </c>
    </row>
    <row r="3819" spans="2:3" ht="16.5" thickTop="1">
      <c r="B3819" s="41">
        <v>3816</v>
      </c>
      <c r="C3819">
        <v>1</v>
      </c>
    </row>
    <row r="3820" spans="2:3" ht="16.5" thickBot="1">
      <c r="B3820" s="50">
        <v>3817</v>
      </c>
      <c r="C3820">
        <v>1</v>
      </c>
    </row>
    <row r="3821" spans="2:3" ht="16.5" thickTop="1">
      <c r="B3821" s="41">
        <v>3818</v>
      </c>
      <c r="C3821">
        <v>1</v>
      </c>
    </row>
    <row r="3822" spans="2:3" ht="16.5" thickBot="1">
      <c r="B3822" s="50">
        <v>3819</v>
      </c>
      <c r="C3822">
        <v>1</v>
      </c>
    </row>
    <row r="3823" spans="2:3" ht="16.5" thickTop="1">
      <c r="B3823" s="41">
        <v>3820</v>
      </c>
      <c r="C3823">
        <v>1</v>
      </c>
    </row>
    <row r="3824" spans="2:3" ht="16.5" thickBot="1">
      <c r="B3824" s="50">
        <v>3821</v>
      </c>
      <c r="C3824">
        <v>1</v>
      </c>
    </row>
    <row r="3825" spans="2:3" ht="16.5" thickTop="1">
      <c r="B3825" s="41">
        <v>3822</v>
      </c>
      <c r="C3825">
        <v>1</v>
      </c>
    </row>
    <row r="3826" spans="2:3" ht="16.5" thickBot="1">
      <c r="B3826" s="50">
        <v>3823</v>
      </c>
      <c r="C3826">
        <v>1</v>
      </c>
    </row>
    <row r="3827" spans="2:3" ht="16.5" thickTop="1">
      <c r="B3827" s="41">
        <v>3824</v>
      </c>
      <c r="C3827">
        <v>1</v>
      </c>
    </row>
    <row r="3828" spans="2:3" ht="16.5" thickBot="1">
      <c r="B3828" s="50">
        <v>3825</v>
      </c>
      <c r="C3828">
        <v>1</v>
      </c>
    </row>
    <row r="3829" spans="2:3" ht="16.5" thickTop="1">
      <c r="B3829" s="41">
        <v>3826</v>
      </c>
      <c r="C3829">
        <v>1</v>
      </c>
    </row>
    <row r="3830" spans="2:3" ht="16.5" thickBot="1">
      <c r="B3830" s="50">
        <v>3827</v>
      </c>
      <c r="C3830">
        <v>1</v>
      </c>
    </row>
    <row r="3831" spans="2:3" ht="16.5" thickTop="1">
      <c r="B3831" s="41">
        <v>3828</v>
      </c>
      <c r="C3831">
        <v>1</v>
      </c>
    </row>
    <row r="3832" spans="2:3" ht="16.5" thickBot="1">
      <c r="B3832" s="50">
        <v>3829</v>
      </c>
      <c r="C3832">
        <v>1</v>
      </c>
    </row>
    <row r="3833" spans="2:3" ht="16.5" thickTop="1">
      <c r="B3833" s="41">
        <v>3830</v>
      </c>
      <c r="C3833">
        <v>1</v>
      </c>
    </row>
    <row r="3834" spans="2:3" ht="16.5" thickBot="1">
      <c r="B3834" s="50">
        <v>3831</v>
      </c>
      <c r="C3834">
        <v>1</v>
      </c>
    </row>
    <row r="3835" spans="2:3" ht="16.5" thickTop="1">
      <c r="B3835" s="41">
        <v>3832</v>
      </c>
      <c r="C3835">
        <v>1</v>
      </c>
    </row>
    <row r="3836" spans="2:3" ht="16.5" thickBot="1">
      <c r="B3836" s="50">
        <v>3833</v>
      </c>
      <c r="C3836">
        <v>1</v>
      </c>
    </row>
    <row r="3837" spans="2:3" ht="16.5" thickTop="1">
      <c r="B3837" s="41">
        <v>3834</v>
      </c>
      <c r="C3837">
        <v>1</v>
      </c>
    </row>
    <row r="3838" spans="2:3" ht="16.5" thickBot="1">
      <c r="B3838" s="50">
        <v>3835</v>
      </c>
      <c r="C3838">
        <v>1</v>
      </c>
    </row>
    <row r="3839" spans="2:3" ht="16.5" thickTop="1">
      <c r="B3839" s="41">
        <v>3836</v>
      </c>
      <c r="C3839">
        <v>1</v>
      </c>
    </row>
    <row r="3840" spans="2:3" ht="16.5" thickBot="1">
      <c r="B3840" s="50">
        <v>3837</v>
      </c>
      <c r="C3840">
        <v>1</v>
      </c>
    </row>
    <row r="3841" spans="2:3" ht="16.5" thickTop="1">
      <c r="B3841" s="41">
        <v>3838</v>
      </c>
      <c r="C3841">
        <v>1</v>
      </c>
    </row>
    <row r="3842" spans="2:3" ht="16.5" thickBot="1">
      <c r="B3842" s="50">
        <v>3839</v>
      </c>
      <c r="C3842">
        <v>1</v>
      </c>
    </row>
    <row r="3843" spans="2:3" ht="16.5" thickTop="1">
      <c r="B3843" s="41">
        <v>3840</v>
      </c>
      <c r="C3843">
        <v>1</v>
      </c>
    </row>
    <row r="3844" spans="2:3" ht="16.5" thickBot="1">
      <c r="B3844" s="50">
        <v>3841</v>
      </c>
      <c r="C3844">
        <v>1</v>
      </c>
    </row>
    <row r="3845" spans="2:3" ht="16.5" thickTop="1">
      <c r="B3845" s="41">
        <v>3842</v>
      </c>
      <c r="C3845">
        <v>3</v>
      </c>
    </row>
    <row r="3846" spans="2:3" ht="16.5" thickBot="1">
      <c r="B3846" s="50">
        <v>3843</v>
      </c>
      <c r="C3846">
        <v>1</v>
      </c>
    </row>
    <row r="3847" spans="2:3" ht="16.5" thickTop="1">
      <c r="B3847" s="41">
        <v>3844</v>
      </c>
      <c r="C3847">
        <v>1</v>
      </c>
    </row>
    <row r="3848" spans="2:3" ht="16.5" thickBot="1">
      <c r="B3848" s="50">
        <v>3845</v>
      </c>
      <c r="C3848">
        <v>1</v>
      </c>
    </row>
    <row r="3849" spans="2:3" ht="16.5" thickTop="1">
      <c r="B3849" s="41">
        <v>3846</v>
      </c>
      <c r="C3849">
        <v>1</v>
      </c>
    </row>
    <row r="3850" spans="2:3" ht="16.5" thickBot="1">
      <c r="B3850" s="50">
        <v>3847</v>
      </c>
      <c r="C3850">
        <v>1</v>
      </c>
    </row>
    <row r="3851" spans="2:3" ht="16.5" thickTop="1">
      <c r="B3851" s="41">
        <v>3848</v>
      </c>
      <c r="C3851">
        <v>1</v>
      </c>
    </row>
    <row r="3852" spans="2:3" ht="16.5" thickBot="1">
      <c r="B3852" s="50">
        <v>3849</v>
      </c>
      <c r="C3852">
        <v>1</v>
      </c>
    </row>
    <row r="3853" spans="2:3" ht="16.5" thickTop="1">
      <c r="B3853" s="41">
        <v>3850</v>
      </c>
      <c r="C3853">
        <v>2</v>
      </c>
    </row>
    <row r="3854" spans="2:3" ht="16.5" thickBot="1">
      <c r="B3854" s="50">
        <v>3851</v>
      </c>
      <c r="C3854">
        <v>1</v>
      </c>
    </row>
    <row r="3855" spans="2:3" ht="16.5" thickTop="1">
      <c r="B3855" s="41">
        <v>3852</v>
      </c>
      <c r="C3855">
        <v>1</v>
      </c>
    </row>
    <row r="3856" spans="2:3" ht="16.5" thickBot="1">
      <c r="B3856" s="50">
        <v>3853</v>
      </c>
      <c r="C3856">
        <v>1</v>
      </c>
    </row>
    <row r="3857" spans="2:3" ht="16.5" thickTop="1">
      <c r="B3857" s="41">
        <v>3854</v>
      </c>
      <c r="C3857">
        <v>1</v>
      </c>
    </row>
    <row r="3858" spans="2:3" ht="16.5" thickBot="1">
      <c r="B3858" s="50">
        <v>3855</v>
      </c>
      <c r="C3858">
        <v>1</v>
      </c>
    </row>
    <row r="3859" spans="2:3" ht="16.5" thickTop="1">
      <c r="B3859" s="41">
        <v>3856</v>
      </c>
      <c r="C3859">
        <v>1</v>
      </c>
    </row>
    <row r="3860" spans="2:3" ht="16.5" thickBot="1">
      <c r="B3860" s="50">
        <v>3857</v>
      </c>
      <c r="C3860">
        <v>1</v>
      </c>
    </row>
    <row r="3861" spans="2:3" ht="16.5" thickTop="1">
      <c r="B3861" s="41">
        <v>3858</v>
      </c>
      <c r="C3861">
        <v>1</v>
      </c>
    </row>
    <row r="3862" spans="2:3" ht="16.5" thickBot="1">
      <c r="B3862" s="50">
        <v>3859</v>
      </c>
      <c r="C3862">
        <v>1</v>
      </c>
    </row>
    <row r="3863" spans="2:3" ht="16.5" thickTop="1">
      <c r="B3863" s="41">
        <v>3860</v>
      </c>
      <c r="C3863">
        <v>1</v>
      </c>
    </row>
    <row r="3864" spans="2:3" ht="16.5" thickBot="1">
      <c r="B3864" s="50">
        <v>3861</v>
      </c>
      <c r="C3864">
        <v>1</v>
      </c>
    </row>
    <row r="3865" spans="2:3" ht="16.5" thickTop="1">
      <c r="B3865" s="41">
        <v>3862</v>
      </c>
      <c r="C3865">
        <v>1</v>
      </c>
    </row>
    <row r="3866" spans="2:3" ht="16.5" thickBot="1">
      <c r="B3866" s="50">
        <v>3863</v>
      </c>
      <c r="C3866">
        <v>1</v>
      </c>
    </row>
    <row r="3867" spans="2:3" ht="16.5" thickTop="1">
      <c r="B3867" s="41">
        <v>3864</v>
      </c>
      <c r="C3867">
        <v>1</v>
      </c>
    </row>
    <row r="3868" spans="2:3" ht="16.5" thickBot="1">
      <c r="B3868" s="50">
        <v>3865</v>
      </c>
      <c r="C3868">
        <v>1</v>
      </c>
    </row>
    <row r="3869" spans="2:3" ht="16.5" thickTop="1">
      <c r="B3869" s="41">
        <v>3866</v>
      </c>
      <c r="C3869">
        <v>1</v>
      </c>
    </row>
    <row r="3870" spans="2:3" ht="16.5" thickBot="1">
      <c r="B3870" s="50">
        <v>3867</v>
      </c>
      <c r="C3870">
        <v>1</v>
      </c>
    </row>
    <row r="3871" spans="2:3" ht="16.5" thickTop="1">
      <c r="B3871" s="41">
        <v>3868</v>
      </c>
      <c r="C3871">
        <v>1</v>
      </c>
    </row>
    <row r="3872" spans="2:3" ht="16.5" thickBot="1">
      <c r="B3872" s="50">
        <v>3869</v>
      </c>
      <c r="C3872">
        <v>1</v>
      </c>
    </row>
    <row r="3873" spans="2:3" ht="16.5" thickTop="1">
      <c r="B3873" s="41">
        <v>3870</v>
      </c>
      <c r="C3873">
        <v>1</v>
      </c>
    </row>
    <row r="3874" spans="2:3" ht="16.5" thickBot="1">
      <c r="B3874" s="50">
        <v>3871</v>
      </c>
      <c r="C3874">
        <v>1</v>
      </c>
    </row>
    <row r="3875" spans="2:3" ht="16.5" thickTop="1">
      <c r="B3875" s="41">
        <v>3872</v>
      </c>
      <c r="C3875">
        <v>1</v>
      </c>
    </row>
    <row r="3876" spans="2:3" ht="16.5" thickBot="1">
      <c r="B3876" s="50">
        <v>3873</v>
      </c>
      <c r="C3876">
        <v>1</v>
      </c>
    </row>
    <row r="3877" spans="2:3" ht="16.5" thickTop="1">
      <c r="B3877" s="41">
        <v>3874</v>
      </c>
      <c r="C3877">
        <v>1</v>
      </c>
    </row>
    <row r="3878" spans="2:3" ht="16.5" thickBot="1">
      <c r="B3878" s="50">
        <v>3875</v>
      </c>
      <c r="C3878">
        <v>1</v>
      </c>
    </row>
    <row r="3879" spans="2:3" ht="16.5" thickTop="1">
      <c r="B3879" s="41">
        <v>3876</v>
      </c>
      <c r="C3879">
        <v>2</v>
      </c>
    </row>
    <row r="3880" spans="2:3" ht="16.5" thickBot="1">
      <c r="B3880" s="50">
        <v>3877</v>
      </c>
      <c r="C3880">
        <v>2</v>
      </c>
    </row>
    <row r="3881" spans="2:3" ht="16.5" thickTop="1">
      <c r="B3881" s="41">
        <v>3878</v>
      </c>
      <c r="C3881">
        <v>2</v>
      </c>
    </row>
    <row r="3882" spans="2:3" ht="16.5" thickBot="1">
      <c r="B3882" s="50">
        <v>3879</v>
      </c>
      <c r="C3882">
        <v>1</v>
      </c>
    </row>
    <row r="3883" spans="2:3" ht="16.5" thickTop="1">
      <c r="B3883" s="41">
        <v>3880</v>
      </c>
      <c r="C3883">
        <v>1</v>
      </c>
    </row>
    <row r="3884" spans="2:3" ht="16.5" thickBot="1">
      <c r="B3884" s="50">
        <v>3881</v>
      </c>
      <c r="C3884">
        <v>1</v>
      </c>
    </row>
    <row r="3885" spans="2:3" ht="16.5" thickTop="1">
      <c r="B3885" s="41">
        <v>3882</v>
      </c>
      <c r="C3885">
        <v>1</v>
      </c>
    </row>
    <row r="3886" spans="2:3" ht="16.5" thickBot="1">
      <c r="B3886" s="50">
        <v>3883</v>
      </c>
      <c r="C3886">
        <v>1</v>
      </c>
    </row>
    <row r="3887" spans="2:3" ht="16.5" thickTop="1">
      <c r="B3887" s="41">
        <v>3884</v>
      </c>
      <c r="C3887">
        <v>1</v>
      </c>
    </row>
    <row r="3888" spans="2:3" ht="16.5" thickBot="1">
      <c r="B3888" s="50">
        <v>3885</v>
      </c>
      <c r="C3888">
        <v>1</v>
      </c>
    </row>
    <row r="3889" spans="2:3" ht="16.5" thickTop="1">
      <c r="B3889" s="41">
        <v>3886</v>
      </c>
      <c r="C3889">
        <v>1</v>
      </c>
    </row>
    <row r="3890" spans="2:3" ht="16.5" thickBot="1">
      <c r="B3890" s="50">
        <v>3887</v>
      </c>
      <c r="C3890">
        <v>1</v>
      </c>
    </row>
    <row r="3891" spans="2:3" ht="16.5" thickTop="1">
      <c r="B3891" s="41">
        <v>3888</v>
      </c>
      <c r="C3891">
        <v>1</v>
      </c>
    </row>
    <row r="3892" spans="2:3" ht="16.5" thickBot="1">
      <c r="B3892" s="50">
        <v>3889</v>
      </c>
      <c r="C3892">
        <v>1</v>
      </c>
    </row>
    <row r="3893" spans="2:3" ht="16.5" thickTop="1">
      <c r="B3893" s="41">
        <v>3890</v>
      </c>
      <c r="C3893">
        <v>1</v>
      </c>
    </row>
    <row r="3894" spans="2:3" ht="16.5" thickBot="1">
      <c r="B3894" s="50">
        <v>3891</v>
      </c>
      <c r="C3894">
        <v>1</v>
      </c>
    </row>
    <row r="3895" spans="2:3" ht="16.5" thickTop="1">
      <c r="B3895" s="41">
        <v>3892</v>
      </c>
      <c r="C3895">
        <v>1</v>
      </c>
    </row>
    <row r="3896" spans="2:3" ht="16.5" thickBot="1">
      <c r="B3896" s="50">
        <v>3893</v>
      </c>
      <c r="C3896">
        <v>1</v>
      </c>
    </row>
    <row r="3897" spans="2:3" ht="16.5" thickTop="1">
      <c r="B3897" s="41">
        <v>3894</v>
      </c>
      <c r="C3897">
        <v>1</v>
      </c>
    </row>
    <row r="3898" spans="2:3" ht="16.5" thickBot="1">
      <c r="B3898" s="50">
        <v>3895</v>
      </c>
      <c r="C3898">
        <v>1</v>
      </c>
    </row>
    <row r="3899" spans="2:3" ht="16.5" thickTop="1">
      <c r="B3899" s="41">
        <v>3896</v>
      </c>
      <c r="C3899">
        <v>2</v>
      </c>
    </row>
    <row r="3900" spans="2:3" ht="16.5" thickBot="1">
      <c r="B3900" s="50">
        <v>3897</v>
      </c>
      <c r="C3900">
        <v>1</v>
      </c>
    </row>
    <row r="3901" spans="2:3" ht="16.5" thickTop="1">
      <c r="B3901" s="41">
        <v>3898</v>
      </c>
      <c r="C3901">
        <v>2</v>
      </c>
    </row>
    <row r="3902" spans="2:3" ht="16.5" thickBot="1">
      <c r="B3902" s="50">
        <v>3899</v>
      </c>
      <c r="C3902">
        <v>1</v>
      </c>
    </row>
    <row r="3903" spans="2:3" ht="16.5" thickTop="1">
      <c r="B3903" s="41">
        <v>3900</v>
      </c>
      <c r="C3903">
        <v>1</v>
      </c>
    </row>
    <row r="3904" spans="2:3" ht="16.5" thickBot="1">
      <c r="B3904" s="50">
        <v>3901</v>
      </c>
      <c r="C3904">
        <v>1</v>
      </c>
    </row>
    <row r="3905" spans="2:3" ht="16.5" thickTop="1">
      <c r="B3905" s="41">
        <v>3902</v>
      </c>
      <c r="C3905">
        <v>1</v>
      </c>
    </row>
    <row r="3906" spans="2:3" ht="16.5" thickBot="1">
      <c r="B3906" s="50">
        <v>3903</v>
      </c>
      <c r="C3906">
        <v>1</v>
      </c>
    </row>
    <row r="3907" spans="2:3" ht="16.5" thickTop="1">
      <c r="B3907" s="41">
        <v>3904</v>
      </c>
      <c r="C3907">
        <v>1</v>
      </c>
    </row>
    <row r="3908" spans="2:3" ht="16.5" thickBot="1">
      <c r="B3908" s="50">
        <v>3905</v>
      </c>
      <c r="C3908">
        <v>1</v>
      </c>
    </row>
    <row r="3909" spans="2:3" ht="16.5" thickTop="1">
      <c r="B3909" s="41">
        <v>3906</v>
      </c>
      <c r="C3909">
        <v>1</v>
      </c>
    </row>
    <row r="3910" spans="2:3" ht="16.5" thickBot="1">
      <c r="B3910" s="50">
        <v>3907</v>
      </c>
      <c r="C3910">
        <v>1</v>
      </c>
    </row>
    <row r="3911" spans="2:3" ht="16.5" thickTop="1">
      <c r="B3911" s="41">
        <v>3908</v>
      </c>
      <c r="C3911">
        <v>1</v>
      </c>
    </row>
    <row r="3912" spans="2:3" ht="16.5" thickBot="1">
      <c r="B3912" s="50">
        <v>3909</v>
      </c>
      <c r="C3912">
        <v>1</v>
      </c>
    </row>
    <row r="3913" spans="2:3" ht="16.5" thickTop="1">
      <c r="B3913" s="41">
        <v>3910</v>
      </c>
      <c r="C3913">
        <v>1</v>
      </c>
    </row>
    <row r="3914" spans="2:3" ht="16.5" thickBot="1">
      <c r="B3914" s="50">
        <v>3911</v>
      </c>
      <c r="C3914">
        <v>1</v>
      </c>
    </row>
    <row r="3915" spans="2:3" ht="16.5" thickTop="1">
      <c r="B3915" s="41">
        <v>3912</v>
      </c>
      <c r="C3915">
        <v>1</v>
      </c>
    </row>
    <row r="3916" spans="2:3" ht="16.5" thickBot="1">
      <c r="B3916" s="50">
        <v>3913</v>
      </c>
      <c r="C3916">
        <v>1</v>
      </c>
    </row>
    <row r="3917" spans="2:3" ht="16.5" thickTop="1">
      <c r="B3917" s="41">
        <v>3914</v>
      </c>
      <c r="C3917">
        <v>1</v>
      </c>
    </row>
    <row r="3918" spans="2:3" ht="16.5" thickBot="1">
      <c r="B3918" s="50">
        <v>3915</v>
      </c>
      <c r="C3918">
        <v>1</v>
      </c>
    </row>
    <row r="3919" spans="2:3" ht="16.5" thickTop="1">
      <c r="B3919" s="41">
        <v>3916</v>
      </c>
      <c r="C3919">
        <v>1</v>
      </c>
    </row>
    <row r="3920" spans="2:3" ht="16.5" thickBot="1">
      <c r="B3920" s="50">
        <v>3917</v>
      </c>
      <c r="C3920">
        <v>1</v>
      </c>
    </row>
    <row r="3921" spans="2:3" ht="16.5" thickTop="1">
      <c r="B3921" s="41">
        <v>3918</v>
      </c>
      <c r="C3921">
        <v>1</v>
      </c>
    </row>
    <row r="3922" spans="2:3" ht="16.5" thickBot="1">
      <c r="B3922" s="50">
        <v>3919</v>
      </c>
      <c r="C3922">
        <v>1</v>
      </c>
    </row>
    <row r="3923" spans="2:3" ht="16.5" thickTop="1">
      <c r="B3923" s="41">
        <v>3920</v>
      </c>
      <c r="C3923">
        <v>1</v>
      </c>
    </row>
    <row r="3924" spans="2:3" ht="16.5" thickBot="1">
      <c r="B3924" s="50">
        <v>3921</v>
      </c>
      <c r="C3924">
        <v>1</v>
      </c>
    </row>
    <row r="3925" spans="2:3" ht="16.5" thickTop="1">
      <c r="B3925" s="41">
        <v>3922</v>
      </c>
      <c r="C3925">
        <v>1</v>
      </c>
    </row>
    <row r="3926" spans="2:3" ht="16.5" thickBot="1">
      <c r="B3926" s="50">
        <v>3923</v>
      </c>
      <c r="C3926">
        <v>1</v>
      </c>
    </row>
    <row r="3927" spans="2:3" ht="16.5" thickTop="1">
      <c r="B3927" s="41">
        <v>3924</v>
      </c>
      <c r="C3927">
        <v>1</v>
      </c>
    </row>
    <row r="3928" spans="2:3" ht="16.5" thickBot="1">
      <c r="B3928" s="50">
        <v>3925</v>
      </c>
      <c r="C3928">
        <v>2</v>
      </c>
    </row>
    <row r="3929" spans="2:3" ht="16.5" thickTop="1">
      <c r="B3929" s="41">
        <v>3926</v>
      </c>
      <c r="C3929">
        <v>1</v>
      </c>
    </row>
    <row r="3930" spans="2:3" ht="16.5" thickBot="1">
      <c r="B3930" s="50">
        <v>3927</v>
      </c>
      <c r="C3930">
        <v>2</v>
      </c>
    </row>
    <row r="3931" spans="2:3" ht="16.5" thickTop="1">
      <c r="B3931" s="41">
        <v>3928</v>
      </c>
      <c r="C3931">
        <v>3</v>
      </c>
    </row>
    <row r="3932" spans="2:3" ht="16.5" thickBot="1">
      <c r="B3932" s="50">
        <v>3929</v>
      </c>
      <c r="C3932">
        <v>1</v>
      </c>
    </row>
    <row r="3933" spans="2:3" ht="16.5" thickTop="1">
      <c r="B3933" s="41">
        <v>3930</v>
      </c>
      <c r="C3933">
        <v>1</v>
      </c>
    </row>
    <row r="3934" spans="2:3" ht="16.5" thickBot="1">
      <c r="B3934" s="50">
        <v>3931</v>
      </c>
      <c r="C3934">
        <v>1</v>
      </c>
    </row>
    <row r="3935" spans="2:3" ht="16.5" thickTop="1">
      <c r="B3935" s="41">
        <v>3932</v>
      </c>
      <c r="C3935">
        <v>2</v>
      </c>
    </row>
    <row r="3936" spans="2:3" ht="16.5" thickBot="1">
      <c r="B3936" s="50">
        <v>3933</v>
      </c>
      <c r="C3936">
        <v>1</v>
      </c>
    </row>
    <row r="3937" spans="2:3" ht="16.5" thickTop="1">
      <c r="B3937" s="41">
        <v>3934</v>
      </c>
      <c r="C3937">
        <v>1</v>
      </c>
    </row>
    <row r="3938" spans="2:3" ht="16.5" thickBot="1">
      <c r="B3938" s="50">
        <v>3935</v>
      </c>
      <c r="C3938">
        <v>1</v>
      </c>
    </row>
    <row r="3939" spans="2:3" ht="16.5" thickTop="1">
      <c r="B3939" s="41">
        <v>3936</v>
      </c>
      <c r="C3939">
        <v>1</v>
      </c>
    </row>
    <row r="3940" spans="2:3" ht="16.5" thickBot="1">
      <c r="B3940" s="50">
        <v>3937</v>
      </c>
      <c r="C3940">
        <v>1</v>
      </c>
    </row>
    <row r="3941" spans="2:3" ht="16.5" thickTop="1">
      <c r="B3941" s="41">
        <v>3938</v>
      </c>
      <c r="C3941">
        <v>1</v>
      </c>
    </row>
    <row r="3942" spans="2:3" ht="16.5" thickBot="1">
      <c r="B3942" s="50">
        <v>3939</v>
      </c>
      <c r="C3942">
        <v>2</v>
      </c>
    </row>
    <row r="3943" spans="2:3" ht="16.5" thickTop="1">
      <c r="B3943" s="41">
        <v>3940</v>
      </c>
      <c r="C3943">
        <v>1</v>
      </c>
    </row>
    <row r="3944" spans="2:3" ht="16.5" thickBot="1">
      <c r="B3944" s="50">
        <v>3941</v>
      </c>
      <c r="C3944">
        <v>2</v>
      </c>
    </row>
    <row r="3945" spans="2:3" ht="16.5" thickTop="1">
      <c r="B3945" s="41">
        <v>3942</v>
      </c>
      <c r="C3945">
        <v>1</v>
      </c>
    </row>
    <row r="3946" spans="2:3" ht="16.5" thickBot="1">
      <c r="B3946" s="50">
        <v>3943</v>
      </c>
      <c r="C3946">
        <v>1</v>
      </c>
    </row>
    <row r="3947" spans="2:3" ht="16.5" thickTop="1">
      <c r="B3947" s="41">
        <v>3944</v>
      </c>
      <c r="C3947">
        <v>1</v>
      </c>
    </row>
    <row r="3948" spans="2:3" ht="16.5" thickBot="1">
      <c r="B3948" s="50">
        <v>3945</v>
      </c>
      <c r="C3948">
        <v>1</v>
      </c>
    </row>
    <row r="3949" spans="2:3" ht="16.5" thickTop="1">
      <c r="B3949" s="41">
        <v>3946</v>
      </c>
      <c r="C3949">
        <v>1</v>
      </c>
    </row>
    <row r="3950" spans="2:3" ht="16.5" thickBot="1">
      <c r="B3950" s="50">
        <v>3947</v>
      </c>
      <c r="C3950">
        <v>1</v>
      </c>
    </row>
    <row r="3951" spans="2:3" ht="16.5" thickTop="1">
      <c r="B3951" s="41">
        <v>3948</v>
      </c>
      <c r="C3951">
        <v>1</v>
      </c>
    </row>
    <row r="3952" spans="2:3" ht="16.5" thickBot="1">
      <c r="B3952" s="50">
        <v>3949</v>
      </c>
      <c r="C3952">
        <v>1</v>
      </c>
    </row>
    <row r="3953" spans="2:3" ht="16.5" thickTop="1">
      <c r="B3953" s="41">
        <v>3950</v>
      </c>
      <c r="C3953">
        <v>1</v>
      </c>
    </row>
    <row r="3954" spans="2:3" ht="16.5" thickBot="1">
      <c r="B3954" s="50">
        <v>3951</v>
      </c>
      <c r="C3954">
        <v>1</v>
      </c>
    </row>
    <row r="3955" spans="2:3" ht="16.5" thickTop="1">
      <c r="B3955" s="41">
        <v>3952</v>
      </c>
      <c r="C3955">
        <v>1</v>
      </c>
    </row>
    <row r="3956" spans="2:3" ht="16.5" thickBot="1">
      <c r="B3956" s="50">
        <v>3953</v>
      </c>
      <c r="C3956">
        <v>1</v>
      </c>
    </row>
    <row r="3957" spans="2:3" ht="16.5" thickTop="1">
      <c r="B3957" s="41">
        <v>3954</v>
      </c>
      <c r="C3957">
        <v>1</v>
      </c>
    </row>
    <row r="3958" spans="2:3" ht="16.5" thickBot="1">
      <c r="B3958" s="50">
        <v>3955</v>
      </c>
      <c r="C3958">
        <v>1</v>
      </c>
    </row>
    <row r="3959" spans="2:3" ht="16.5" thickTop="1">
      <c r="B3959" s="41">
        <v>3956</v>
      </c>
      <c r="C3959">
        <v>1</v>
      </c>
    </row>
    <row r="3960" spans="2:3" ht="16.5" thickBot="1">
      <c r="B3960" s="50">
        <v>3957</v>
      </c>
      <c r="C3960">
        <v>1</v>
      </c>
    </row>
    <row r="3961" spans="2:3" ht="16.5" thickTop="1">
      <c r="B3961" s="41">
        <v>3958</v>
      </c>
      <c r="C3961">
        <v>1</v>
      </c>
    </row>
    <row r="3962" spans="2:3" ht="16.5" thickBot="1">
      <c r="B3962" s="50">
        <v>3959</v>
      </c>
      <c r="C3962">
        <v>1</v>
      </c>
    </row>
    <row r="3963" spans="2:3" ht="16.5" thickTop="1">
      <c r="B3963" s="41">
        <v>3960</v>
      </c>
      <c r="C3963">
        <v>1</v>
      </c>
    </row>
    <row r="3964" spans="2:3" ht="16.5" thickBot="1">
      <c r="B3964" s="50">
        <v>3961</v>
      </c>
      <c r="C3964">
        <v>1</v>
      </c>
    </row>
    <row r="3965" spans="2:3" ht="16.5" thickTop="1">
      <c r="B3965" s="41">
        <v>3962</v>
      </c>
      <c r="C3965">
        <v>1</v>
      </c>
    </row>
    <row r="3966" spans="2:3" ht="16.5" thickBot="1">
      <c r="B3966" s="50">
        <v>3963</v>
      </c>
      <c r="C3966">
        <v>1</v>
      </c>
    </row>
    <row r="3967" spans="2:3" ht="16.5" thickTop="1">
      <c r="B3967" s="41">
        <v>3964</v>
      </c>
      <c r="C3967">
        <v>1</v>
      </c>
    </row>
    <row r="3968" spans="2:3" ht="16.5" thickBot="1">
      <c r="B3968" s="50">
        <v>3965</v>
      </c>
      <c r="C3968">
        <v>1</v>
      </c>
    </row>
    <row r="3969" spans="2:3" ht="16.5" thickTop="1">
      <c r="B3969" s="41">
        <v>3966</v>
      </c>
      <c r="C3969">
        <v>1</v>
      </c>
    </row>
    <row r="3970" spans="2:3" ht="16.5" thickBot="1">
      <c r="B3970" s="50">
        <v>3967</v>
      </c>
      <c r="C3970">
        <v>1</v>
      </c>
    </row>
    <row r="3971" spans="2:3" ht="16.5" thickTop="1">
      <c r="B3971" s="41">
        <v>3968</v>
      </c>
      <c r="C3971">
        <v>1</v>
      </c>
    </row>
    <row r="3972" spans="2:3" ht="16.5" thickBot="1">
      <c r="B3972" s="50">
        <v>3969</v>
      </c>
      <c r="C3972">
        <v>1</v>
      </c>
    </row>
    <row r="3973" spans="2:3" ht="16.5" thickTop="1">
      <c r="B3973" s="41">
        <v>3970</v>
      </c>
      <c r="C3973">
        <v>1</v>
      </c>
    </row>
    <row r="3974" spans="2:3" ht="16.5" thickBot="1">
      <c r="B3974" s="50">
        <v>3971</v>
      </c>
      <c r="C3974">
        <v>1</v>
      </c>
    </row>
    <row r="3975" spans="2:3" ht="16.5" thickTop="1">
      <c r="B3975" s="41">
        <v>3972</v>
      </c>
      <c r="C3975">
        <v>1</v>
      </c>
    </row>
    <row r="3976" spans="2:3" ht="16.5" thickBot="1">
      <c r="B3976" s="50">
        <v>3973</v>
      </c>
      <c r="C3976">
        <v>1</v>
      </c>
    </row>
    <row r="3977" spans="2:3" ht="16.5" thickTop="1">
      <c r="B3977" s="41">
        <v>3974</v>
      </c>
      <c r="C3977">
        <v>1</v>
      </c>
    </row>
    <row r="3978" spans="2:3" ht="16.5" thickBot="1">
      <c r="B3978" s="50">
        <v>3975</v>
      </c>
      <c r="C3978">
        <v>1</v>
      </c>
    </row>
    <row r="3979" spans="2:3" ht="16.5" thickTop="1">
      <c r="B3979" s="41">
        <v>3976</v>
      </c>
      <c r="C3979">
        <v>1</v>
      </c>
    </row>
    <row r="3980" spans="2:3" ht="16.5" thickBot="1">
      <c r="B3980" s="50">
        <v>3977</v>
      </c>
      <c r="C3980">
        <v>1</v>
      </c>
    </row>
    <row r="3981" spans="2:3" ht="16.5" thickTop="1">
      <c r="B3981" s="41">
        <v>3978</v>
      </c>
      <c r="C3981">
        <v>1</v>
      </c>
    </row>
    <row r="3982" spans="2:3" ht="16.5" thickBot="1">
      <c r="B3982" s="50">
        <v>3979</v>
      </c>
      <c r="C3982">
        <v>1</v>
      </c>
    </row>
    <row r="3983" spans="2:3" ht="16.5" thickTop="1">
      <c r="B3983" s="41">
        <v>3980</v>
      </c>
      <c r="C3983">
        <v>1</v>
      </c>
    </row>
    <row r="3984" spans="2:3" ht="16.5" thickBot="1">
      <c r="B3984" s="50">
        <v>3981</v>
      </c>
      <c r="C3984">
        <v>1</v>
      </c>
    </row>
    <row r="3985" spans="2:3" ht="16.5" thickTop="1">
      <c r="B3985" s="41">
        <v>3982</v>
      </c>
      <c r="C3985">
        <v>1</v>
      </c>
    </row>
    <row r="3986" spans="2:3" ht="16.5" thickBot="1">
      <c r="B3986" s="50">
        <v>3983</v>
      </c>
      <c r="C3986">
        <v>1</v>
      </c>
    </row>
    <row r="3987" spans="2:3" ht="16.5" thickTop="1">
      <c r="B3987" s="41">
        <v>3984</v>
      </c>
      <c r="C3987">
        <v>1</v>
      </c>
    </row>
    <row r="3988" spans="2:3" ht="16.5" thickBot="1">
      <c r="B3988" s="50">
        <v>3985</v>
      </c>
      <c r="C3988">
        <v>1</v>
      </c>
    </row>
    <row r="3989" spans="2:3" ht="16.5" thickTop="1">
      <c r="B3989" s="41">
        <v>3986</v>
      </c>
      <c r="C3989">
        <v>1</v>
      </c>
    </row>
    <row r="3990" spans="2:3" ht="16.5" thickBot="1">
      <c r="B3990" s="50">
        <v>3987</v>
      </c>
      <c r="C3990">
        <v>1</v>
      </c>
    </row>
    <row r="3991" spans="2:3" ht="16.5" thickTop="1">
      <c r="B3991" s="41">
        <v>3988</v>
      </c>
      <c r="C3991">
        <v>1</v>
      </c>
    </row>
    <row r="3992" spans="2:3" ht="16.5" thickBot="1">
      <c r="B3992" s="50">
        <v>3989</v>
      </c>
      <c r="C3992">
        <v>1</v>
      </c>
    </row>
    <row r="3993" spans="2:3" ht="16.5" thickTop="1">
      <c r="B3993" s="41">
        <v>3990</v>
      </c>
      <c r="C3993">
        <v>1</v>
      </c>
    </row>
    <row r="3994" spans="2:3" ht="16.5" thickBot="1">
      <c r="B3994" s="50">
        <v>3991</v>
      </c>
      <c r="C3994">
        <v>1</v>
      </c>
    </row>
    <row r="3995" spans="2:3" ht="16.5" thickTop="1">
      <c r="B3995" s="41">
        <v>3992</v>
      </c>
      <c r="C3995">
        <v>1</v>
      </c>
    </row>
    <row r="3996" spans="2:3" ht="16.5" thickBot="1">
      <c r="B3996" s="50">
        <v>3993</v>
      </c>
      <c r="C3996">
        <v>1</v>
      </c>
    </row>
    <row r="3997" spans="2:3" ht="16.5" thickTop="1">
      <c r="B3997" s="41">
        <v>3994</v>
      </c>
      <c r="C3997">
        <v>1</v>
      </c>
    </row>
    <row r="3998" spans="2:3" ht="16.5" thickBot="1">
      <c r="B3998" s="50">
        <v>3995</v>
      </c>
      <c r="C3998">
        <v>1</v>
      </c>
    </row>
    <row r="3999" spans="2:3" ht="16.5" thickTop="1">
      <c r="B3999" s="41">
        <v>3996</v>
      </c>
      <c r="C3999">
        <v>1</v>
      </c>
    </row>
    <row r="4000" spans="2:3" ht="16.5" thickBot="1">
      <c r="B4000" s="50">
        <v>3997</v>
      </c>
      <c r="C4000">
        <v>1</v>
      </c>
    </row>
    <row r="4001" spans="2:3" ht="16.5" thickTop="1">
      <c r="B4001" s="41">
        <v>3998</v>
      </c>
      <c r="C4001">
        <v>1</v>
      </c>
    </row>
    <row r="4002" spans="2:3" ht="16.5" thickBot="1">
      <c r="B4002" s="50">
        <v>3999</v>
      </c>
      <c r="C4002">
        <v>1</v>
      </c>
    </row>
    <row r="4003" spans="2:3" ht="16.5" thickTop="1">
      <c r="B4003" s="41">
        <v>4000</v>
      </c>
      <c r="C4003">
        <v>1</v>
      </c>
    </row>
    <row r="4004" spans="2:3" ht="16.5" thickBot="1">
      <c r="B4004" s="50">
        <v>4001</v>
      </c>
      <c r="C4004">
        <v>1</v>
      </c>
    </row>
    <row r="4005" spans="2:3" ht="16.5" thickTop="1">
      <c r="B4005" s="41">
        <v>4002</v>
      </c>
      <c r="C4005">
        <v>1</v>
      </c>
    </row>
    <row r="4006" spans="2:3" ht="16.5" thickBot="1">
      <c r="B4006" s="50">
        <v>4003</v>
      </c>
      <c r="C4006">
        <v>1</v>
      </c>
    </row>
    <row r="4007" spans="2:3" ht="16.5" thickTop="1">
      <c r="B4007" s="41">
        <v>4004</v>
      </c>
      <c r="C4007">
        <v>1</v>
      </c>
    </row>
    <row r="4008" spans="2:3" ht="16.5" thickBot="1">
      <c r="B4008" s="50">
        <v>4005</v>
      </c>
      <c r="C4008">
        <v>1</v>
      </c>
    </row>
    <row r="4009" spans="2:3" ht="16.5" thickTop="1">
      <c r="B4009" s="41">
        <v>4006</v>
      </c>
      <c r="C4009">
        <v>1</v>
      </c>
    </row>
    <row r="4010" spans="2:3" ht="16.5" thickBot="1">
      <c r="B4010" s="50">
        <v>4007</v>
      </c>
      <c r="C4010">
        <v>1</v>
      </c>
    </row>
    <row r="4011" spans="2:3" ht="16.5" thickTop="1">
      <c r="B4011" s="41">
        <v>4008</v>
      </c>
      <c r="C4011">
        <v>1</v>
      </c>
    </row>
    <row r="4012" spans="2:3" ht="16.5" thickBot="1">
      <c r="B4012" s="50">
        <v>4009</v>
      </c>
      <c r="C4012">
        <v>1</v>
      </c>
    </row>
    <row r="4013" spans="2:3" ht="16.5" thickTop="1">
      <c r="B4013" s="41">
        <v>4010</v>
      </c>
      <c r="C4013">
        <v>1</v>
      </c>
    </row>
    <row r="4014" spans="2:3" ht="16.5" thickBot="1">
      <c r="B4014" s="50">
        <v>4011</v>
      </c>
      <c r="C4014">
        <v>1</v>
      </c>
    </row>
    <row r="4015" spans="2:3" ht="16.5" thickTop="1">
      <c r="B4015" s="41">
        <v>4012</v>
      </c>
      <c r="C4015">
        <v>1</v>
      </c>
    </row>
    <row r="4016" spans="2:3" ht="16.5" thickBot="1">
      <c r="B4016" s="50">
        <v>4013</v>
      </c>
      <c r="C4016">
        <v>1</v>
      </c>
    </row>
    <row r="4017" spans="2:3" ht="16.5" thickTop="1">
      <c r="B4017" s="41">
        <v>4014</v>
      </c>
      <c r="C4017">
        <v>1</v>
      </c>
    </row>
    <row r="4018" spans="2:3" ht="16.5" thickBot="1">
      <c r="B4018" s="50">
        <v>4015</v>
      </c>
      <c r="C4018">
        <v>1</v>
      </c>
    </row>
    <row r="4019" spans="2:3" ht="16.5" thickTop="1">
      <c r="B4019" s="41">
        <v>4016</v>
      </c>
      <c r="C4019">
        <v>1</v>
      </c>
    </row>
    <row r="4020" spans="2:3" ht="16.5" thickBot="1">
      <c r="B4020" s="50">
        <v>4017</v>
      </c>
      <c r="C4020">
        <v>1</v>
      </c>
    </row>
    <row r="4021" spans="2:3" ht="16.5" thickTop="1">
      <c r="B4021" s="41">
        <v>4018</v>
      </c>
      <c r="C4021">
        <v>1</v>
      </c>
    </row>
    <row r="4022" spans="2:3" ht="16.5" thickBot="1">
      <c r="B4022" s="50">
        <v>4019</v>
      </c>
      <c r="C4022">
        <v>1</v>
      </c>
    </row>
    <row r="4023" spans="2:3" ht="16.5" thickTop="1">
      <c r="B4023" s="41">
        <v>4020</v>
      </c>
      <c r="C4023">
        <v>1</v>
      </c>
    </row>
    <row r="4024" spans="2:3" ht="16.5" thickBot="1">
      <c r="B4024" s="50">
        <v>4021</v>
      </c>
      <c r="C4024">
        <v>1</v>
      </c>
    </row>
    <row r="4025" spans="2:3" ht="16.5" thickTop="1">
      <c r="B4025" s="41">
        <v>4022</v>
      </c>
      <c r="C4025">
        <v>2</v>
      </c>
    </row>
    <row r="4026" spans="2:3" ht="16.5" thickBot="1">
      <c r="B4026" s="50">
        <v>4023</v>
      </c>
      <c r="C4026">
        <v>2</v>
      </c>
    </row>
    <row r="4027" spans="2:3" ht="16.5" thickTop="1">
      <c r="B4027" s="41">
        <v>4024</v>
      </c>
      <c r="C4027">
        <v>2</v>
      </c>
    </row>
    <row r="4028" spans="2:3" ht="16.5" thickBot="1">
      <c r="B4028" s="50">
        <v>4025</v>
      </c>
      <c r="C4028">
        <v>2</v>
      </c>
    </row>
    <row r="4029" spans="2:3" ht="16.5" thickTop="1">
      <c r="B4029" s="41">
        <v>4026</v>
      </c>
      <c r="C4029">
        <v>2</v>
      </c>
    </row>
    <row r="4030" spans="2:3" ht="16.5" thickBot="1">
      <c r="B4030" s="50">
        <v>4027</v>
      </c>
      <c r="C4030">
        <v>2</v>
      </c>
    </row>
    <row r="4031" spans="2:3" ht="16.5" thickTop="1">
      <c r="B4031" s="41">
        <v>4028</v>
      </c>
      <c r="C4031">
        <v>1</v>
      </c>
    </row>
    <row r="4032" spans="2:3" ht="16.5" thickBot="1">
      <c r="B4032" s="50">
        <v>4029</v>
      </c>
      <c r="C4032">
        <v>1</v>
      </c>
    </row>
    <row r="4033" spans="2:3" ht="16.5" thickTop="1">
      <c r="B4033" s="41">
        <v>4030</v>
      </c>
      <c r="C4033">
        <v>1</v>
      </c>
    </row>
    <row r="4034" spans="2:3" ht="16.5" thickBot="1">
      <c r="B4034" s="50">
        <v>4031</v>
      </c>
      <c r="C4034">
        <v>1</v>
      </c>
    </row>
    <row r="4035" spans="2:3" ht="16.5" thickTop="1">
      <c r="B4035" s="41">
        <v>4032</v>
      </c>
      <c r="C4035">
        <v>1</v>
      </c>
    </row>
    <row r="4036" spans="2:3" ht="16.5" thickBot="1">
      <c r="B4036" s="50">
        <v>4033</v>
      </c>
      <c r="C4036">
        <v>1</v>
      </c>
    </row>
    <row r="4037" spans="2:3" ht="16.5" thickTop="1">
      <c r="B4037" s="41">
        <v>4034</v>
      </c>
      <c r="C4037">
        <v>2</v>
      </c>
    </row>
    <row r="4038" spans="2:3" ht="16.5" thickBot="1">
      <c r="B4038" s="50">
        <v>4035</v>
      </c>
      <c r="C4038">
        <v>2</v>
      </c>
    </row>
    <row r="4039" spans="2:3" ht="16.5" thickTop="1">
      <c r="B4039" s="41">
        <v>4036</v>
      </c>
      <c r="C4039">
        <v>2</v>
      </c>
    </row>
    <row r="4040" spans="2:3" ht="16.5" thickBot="1">
      <c r="B4040" s="50">
        <v>4037</v>
      </c>
      <c r="C4040">
        <v>2</v>
      </c>
    </row>
    <row r="4041" spans="2:3" ht="16.5" thickTop="1">
      <c r="B4041" s="41">
        <v>4038</v>
      </c>
      <c r="C4041">
        <v>1</v>
      </c>
    </row>
    <row r="4042" spans="2:3" ht="16.5" thickBot="1">
      <c r="B4042" s="50">
        <v>4039</v>
      </c>
      <c r="C4042">
        <v>1</v>
      </c>
    </row>
    <row r="4043" spans="2:3" ht="16.5" thickTop="1">
      <c r="B4043" s="41">
        <v>4040</v>
      </c>
      <c r="C4043">
        <v>1</v>
      </c>
    </row>
    <row r="4044" spans="2:3" ht="16.5" thickBot="1">
      <c r="B4044" s="50">
        <v>4041</v>
      </c>
      <c r="C4044">
        <v>1</v>
      </c>
    </row>
    <row r="4045" spans="2:3" ht="16.5" thickTop="1">
      <c r="B4045" s="41">
        <v>4042</v>
      </c>
      <c r="C4045">
        <v>1</v>
      </c>
    </row>
    <row r="4046" spans="2:3" ht="16.5" thickBot="1">
      <c r="B4046" s="50">
        <v>4043</v>
      </c>
      <c r="C4046">
        <v>1</v>
      </c>
    </row>
    <row r="4047" spans="2:3" ht="16.5" thickTop="1">
      <c r="B4047" s="41">
        <v>4044</v>
      </c>
      <c r="C4047">
        <v>1</v>
      </c>
    </row>
    <row r="4048" spans="2:3" ht="16.5" thickBot="1">
      <c r="B4048" s="50">
        <v>4045</v>
      </c>
      <c r="C4048">
        <v>1</v>
      </c>
    </row>
    <row r="4049" spans="2:3" ht="16.5" thickTop="1">
      <c r="B4049" s="41">
        <v>4046</v>
      </c>
      <c r="C4049">
        <v>1</v>
      </c>
    </row>
    <row r="4050" spans="2:3" ht="16.5" thickBot="1">
      <c r="B4050" s="50">
        <v>4047</v>
      </c>
      <c r="C4050">
        <v>1</v>
      </c>
    </row>
    <row r="4051" spans="2:3" ht="16.5" thickTop="1">
      <c r="B4051" s="41">
        <v>4048</v>
      </c>
      <c r="C4051">
        <v>1</v>
      </c>
    </row>
    <row r="4052" spans="2:3" ht="16.5" thickBot="1">
      <c r="B4052" s="50">
        <v>4049</v>
      </c>
      <c r="C4052">
        <v>1</v>
      </c>
    </row>
    <row r="4053" spans="2:3" ht="16.5" thickTop="1">
      <c r="B4053" s="41">
        <v>4050</v>
      </c>
      <c r="C4053">
        <v>1</v>
      </c>
    </row>
    <row r="4054" spans="2:3" ht="16.5" thickBot="1">
      <c r="B4054" s="50">
        <v>4051</v>
      </c>
      <c r="C4054">
        <v>1</v>
      </c>
    </row>
    <row r="4055" spans="2:3" ht="16.5" thickTop="1">
      <c r="B4055" s="41">
        <v>4052</v>
      </c>
      <c r="C4055">
        <v>1</v>
      </c>
    </row>
    <row r="4056" spans="2:3" ht="16.5" thickBot="1">
      <c r="B4056" s="50">
        <v>4053</v>
      </c>
      <c r="C4056">
        <v>1</v>
      </c>
    </row>
    <row r="4057" spans="2:3" ht="16.5" thickTop="1">
      <c r="B4057" s="41">
        <v>4054</v>
      </c>
      <c r="C4057">
        <v>1</v>
      </c>
    </row>
    <row r="4058" spans="2:3" ht="16.5" thickBot="1">
      <c r="B4058" s="50">
        <v>4055</v>
      </c>
      <c r="C4058">
        <v>1</v>
      </c>
    </row>
    <row r="4059" spans="2:3" ht="16.5" thickTop="1">
      <c r="B4059" s="41">
        <v>4056</v>
      </c>
      <c r="C4059">
        <v>2</v>
      </c>
    </row>
    <row r="4060" spans="2:3" ht="16.5" thickBot="1">
      <c r="B4060" s="50">
        <v>4057</v>
      </c>
      <c r="C4060">
        <v>1</v>
      </c>
    </row>
    <row r="4061" spans="2:3" ht="16.5" thickTop="1">
      <c r="B4061" s="41">
        <v>4058</v>
      </c>
      <c r="C4061">
        <v>1</v>
      </c>
    </row>
    <row r="4062" spans="2:3" ht="16.5" thickBot="1">
      <c r="B4062" s="50">
        <v>4059</v>
      </c>
      <c r="C4062">
        <v>1</v>
      </c>
    </row>
    <row r="4063" spans="2:3" ht="16.5" thickTop="1">
      <c r="B4063" s="41">
        <v>4060</v>
      </c>
      <c r="C4063">
        <v>2</v>
      </c>
    </row>
    <row r="4064" spans="2:3" ht="16.5" thickBot="1">
      <c r="B4064" s="50">
        <v>4061</v>
      </c>
      <c r="C4064">
        <v>2</v>
      </c>
    </row>
    <row r="4065" spans="2:3" ht="16.5" thickTop="1">
      <c r="B4065" s="41">
        <v>4062</v>
      </c>
      <c r="C4065">
        <v>1</v>
      </c>
    </row>
    <row r="4066" spans="2:3" ht="16.5" thickBot="1">
      <c r="B4066" s="50">
        <v>4063</v>
      </c>
      <c r="C4066">
        <v>1</v>
      </c>
    </row>
    <row r="4067" spans="2:3" ht="16.5" thickTop="1">
      <c r="B4067" s="41">
        <v>4064</v>
      </c>
      <c r="C4067">
        <v>1</v>
      </c>
    </row>
    <row r="4068" spans="2:3" ht="16.5" thickBot="1">
      <c r="B4068" s="50">
        <v>4065</v>
      </c>
      <c r="C4068">
        <v>2</v>
      </c>
    </row>
    <row r="4069" spans="2:3" ht="16.5" thickTop="1">
      <c r="B4069" s="41">
        <v>4066</v>
      </c>
      <c r="C4069">
        <v>1</v>
      </c>
    </row>
    <row r="4070" spans="2:3" ht="16.5" thickBot="1">
      <c r="B4070" s="50">
        <v>4067</v>
      </c>
      <c r="C4070">
        <v>3</v>
      </c>
    </row>
    <row r="4071" spans="2:3" ht="16.5" thickTop="1">
      <c r="B4071" s="41">
        <v>4068</v>
      </c>
      <c r="C4071">
        <v>2</v>
      </c>
    </row>
    <row r="4072" spans="2:3" ht="16.5" thickBot="1">
      <c r="B4072" s="50">
        <v>4069</v>
      </c>
      <c r="C4072">
        <v>3</v>
      </c>
    </row>
    <row r="4073" spans="2:3" ht="16.5" thickTop="1">
      <c r="B4073" s="41">
        <v>4070</v>
      </c>
      <c r="C4073">
        <v>2</v>
      </c>
    </row>
    <row r="4074" spans="2:3" ht="16.5" thickBot="1">
      <c r="B4074" s="50">
        <v>4071</v>
      </c>
      <c r="C4074">
        <v>2</v>
      </c>
    </row>
    <row r="4075" spans="2:3" ht="16.5" thickTop="1">
      <c r="B4075" s="41">
        <v>4072</v>
      </c>
      <c r="C4075">
        <v>1</v>
      </c>
    </row>
    <row r="4076" spans="2:3" ht="16.5" thickBot="1">
      <c r="B4076" s="50">
        <v>4073</v>
      </c>
      <c r="C4076">
        <v>1</v>
      </c>
    </row>
    <row r="4077" spans="2:3" ht="16.5" thickTop="1">
      <c r="B4077" s="41">
        <v>4074</v>
      </c>
      <c r="C4077">
        <v>1</v>
      </c>
    </row>
    <row r="4078" spans="2:3" ht="16.5" thickBot="1">
      <c r="B4078" s="50">
        <v>4075</v>
      </c>
      <c r="C4078">
        <v>1</v>
      </c>
    </row>
    <row r="4079" spans="2:3" ht="16.5" thickTop="1">
      <c r="B4079" s="41">
        <v>4076</v>
      </c>
      <c r="C4079">
        <v>3</v>
      </c>
    </row>
    <row r="4080" spans="2:3" ht="16.5" thickBot="1">
      <c r="B4080" s="50">
        <v>4077</v>
      </c>
      <c r="C4080">
        <v>1</v>
      </c>
    </row>
    <row r="4081" spans="2:3" ht="16.5" thickTop="1">
      <c r="B4081" s="41">
        <v>4078</v>
      </c>
      <c r="C4081">
        <v>3</v>
      </c>
    </row>
    <row r="4082" spans="2:3" ht="16.5" thickBot="1">
      <c r="B4082" s="50">
        <v>4079</v>
      </c>
      <c r="C4082">
        <v>2</v>
      </c>
    </row>
    <row r="4083" spans="2:3" ht="16.5" thickTop="1">
      <c r="B4083" s="41">
        <v>4080</v>
      </c>
      <c r="C4083">
        <v>2</v>
      </c>
    </row>
    <row r="4084" spans="2:3" ht="16.5" thickBot="1">
      <c r="B4084" s="50">
        <v>4081</v>
      </c>
      <c r="C4084">
        <v>3</v>
      </c>
    </row>
    <row r="4085" spans="2:3" ht="16.5" thickTop="1">
      <c r="B4085" s="41">
        <v>4082</v>
      </c>
      <c r="C4085">
        <v>1</v>
      </c>
    </row>
    <row r="4086" spans="2:3" ht="16.5" thickBot="1">
      <c r="B4086" s="50">
        <v>4083</v>
      </c>
      <c r="C4086">
        <v>1</v>
      </c>
    </row>
    <row r="4087" spans="2:3" ht="16.5" thickTop="1">
      <c r="B4087" s="41">
        <v>4084</v>
      </c>
      <c r="C4087">
        <v>1</v>
      </c>
    </row>
    <row r="4088" spans="2:3" ht="16.5" thickBot="1">
      <c r="B4088" s="50">
        <v>4085</v>
      </c>
      <c r="C4088">
        <v>1</v>
      </c>
    </row>
    <row r="4089" spans="2:3" ht="16.5" thickTop="1">
      <c r="B4089" s="41">
        <v>4086</v>
      </c>
      <c r="C4089">
        <v>1</v>
      </c>
    </row>
    <row r="4090" spans="2:3" ht="16.5" thickBot="1">
      <c r="B4090" s="50">
        <v>4087</v>
      </c>
      <c r="C4090">
        <v>1</v>
      </c>
    </row>
    <row r="4091" spans="2:3" ht="16.5" thickTop="1">
      <c r="B4091" s="41">
        <v>4088</v>
      </c>
      <c r="C4091">
        <v>1</v>
      </c>
    </row>
    <row r="4092" spans="2:3" ht="16.5" thickBot="1">
      <c r="B4092" s="50">
        <v>4089</v>
      </c>
      <c r="C4092">
        <v>1</v>
      </c>
    </row>
    <row r="4093" spans="2:3" ht="16.5" thickTop="1">
      <c r="B4093" s="41">
        <v>4090</v>
      </c>
      <c r="C4093">
        <v>1</v>
      </c>
    </row>
    <row r="4094" spans="2:3" ht="16.5" thickBot="1">
      <c r="B4094" s="50">
        <v>4091</v>
      </c>
      <c r="C4094">
        <v>1</v>
      </c>
    </row>
    <row r="4095" spans="2:3" ht="16.5" thickTop="1">
      <c r="B4095" s="41">
        <v>4092</v>
      </c>
      <c r="C4095">
        <v>1</v>
      </c>
    </row>
    <row r="4096" spans="2:3" ht="16.5" thickBot="1">
      <c r="B4096" s="50">
        <v>4093</v>
      </c>
      <c r="C4096">
        <v>1</v>
      </c>
    </row>
    <row r="4097" spans="2:3" ht="16.5" thickTop="1">
      <c r="B4097" s="41">
        <v>4094</v>
      </c>
      <c r="C4097">
        <v>1</v>
      </c>
    </row>
    <row r="4098" spans="2:3" ht="16.5" thickBot="1">
      <c r="B4098" s="50">
        <v>4095</v>
      </c>
      <c r="C4098">
        <v>1</v>
      </c>
    </row>
    <row r="4099" spans="2:3" ht="16.5" thickTop="1">
      <c r="B4099" s="41">
        <v>4096</v>
      </c>
      <c r="C4099">
        <v>1</v>
      </c>
    </row>
    <row r="4100" spans="2:3" ht="16.5" thickBot="1">
      <c r="B4100" s="50">
        <v>4097</v>
      </c>
      <c r="C4100">
        <v>1</v>
      </c>
    </row>
    <row r="4101" spans="2:3" ht="16.5" thickTop="1">
      <c r="B4101" s="41">
        <v>4098</v>
      </c>
      <c r="C4101">
        <v>1</v>
      </c>
    </row>
    <row r="4102" spans="2:3" ht="16.5" thickBot="1">
      <c r="B4102" s="50">
        <v>4099</v>
      </c>
      <c r="C4102">
        <v>1</v>
      </c>
    </row>
    <row r="4103" spans="2:3" ht="16.5" thickTop="1">
      <c r="B4103" s="41">
        <v>4100</v>
      </c>
      <c r="C4103">
        <v>1</v>
      </c>
    </row>
    <row r="4104" spans="2:3" ht="16.5" thickBot="1">
      <c r="B4104" s="50">
        <v>4101</v>
      </c>
      <c r="C4104">
        <v>1</v>
      </c>
    </row>
    <row r="4105" spans="2:3" ht="16.5" thickTop="1">
      <c r="B4105" s="41">
        <v>4102</v>
      </c>
      <c r="C4105">
        <v>1</v>
      </c>
    </row>
    <row r="4106" spans="2:3" ht="16.5" thickBot="1">
      <c r="B4106" s="50">
        <v>4103</v>
      </c>
      <c r="C4106">
        <v>1</v>
      </c>
    </row>
    <row r="4107" spans="2:3" ht="16.5" thickTop="1">
      <c r="B4107" s="41">
        <v>4104</v>
      </c>
      <c r="C4107">
        <v>1</v>
      </c>
    </row>
    <row r="4108" spans="2:3" ht="16.5" thickBot="1">
      <c r="B4108" s="50">
        <v>4105</v>
      </c>
      <c r="C4108">
        <v>1</v>
      </c>
    </row>
    <row r="4109" spans="2:3" ht="16.5" thickTop="1">
      <c r="B4109" s="41">
        <v>4106</v>
      </c>
      <c r="C4109">
        <v>1</v>
      </c>
    </row>
    <row r="4110" spans="2:3" ht="16.5" thickBot="1">
      <c r="B4110" s="50">
        <v>4107</v>
      </c>
      <c r="C4110">
        <v>1</v>
      </c>
    </row>
    <row r="4111" spans="2:3" ht="16.5" thickTop="1">
      <c r="B4111" s="41">
        <v>4108</v>
      </c>
      <c r="C4111">
        <v>1</v>
      </c>
    </row>
    <row r="4112" spans="2:3" ht="16.5" thickBot="1">
      <c r="B4112" s="50">
        <v>4109</v>
      </c>
      <c r="C4112">
        <v>1</v>
      </c>
    </row>
    <row r="4113" spans="2:3" ht="16.5" thickTop="1">
      <c r="B4113" s="41">
        <v>4110</v>
      </c>
      <c r="C4113">
        <v>1</v>
      </c>
    </row>
    <row r="4114" spans="2:3" ht="16.5" thickBot="1">
      <c r="B4114" s="50">
        <v>4111</v>
      </c>
      <c r="C4114">
        <v>1</v>
      </c>
    </row>
    <row r="4115" spans="2:3" ht="16.5" thickTop="1">
      <c r="B4115" s="41">
        <v>4112</v>
      </c>
      <c r="C4115">
        <v>1</v>
      </c>
    </row>
    <row r="4116" spans="2:3" ht="16.5" thickBot="1">
      <c r="B4116" s="50">
        <v>4113</v>
      </c>
      <c r="C4116">
        <v>1</v>
      </c>
    </row>
    <row r="4117" spans="2:3" ht="16.5" thickTop="1">
      <c r="B4117" s="41">
        <v>4114</v>
      </c>
      <c r="C4117">
        <v>1</v>
      </c>
    </row>
    <row r="4118" spans="2:3" ht="16.5" thickBot="1">
      <c r="B4118" s="50">
        <v>4115</v>
      </c>
      <c r="C4118">
        <v>1</v>
      </c>
    </row>
    <row r="4119" spans="2:3" ht="16.5" thickTop="1">
      <c r="B4119" s="41">
        <v>4116</v>
      </c>
      <c r="C4119">
        <v>3</v>
      </c>
    </row>
    <row r="4120" spans="2:3" ht="16.5" thickBot="1">
      <c r="B4120" s="50">
        <v>4117</v>
      </c>
      <c r="C4120">
        <v>1</v>
      </c>
    </row>
    <row r="4121" spans="2:3" ht="16.5" thickTop="1">
      <c r="B4121" s="41">
        <v>4118</v>
      </c>
      <c r="C4121">
        <v>1</v>
      </c>
    </row>
    <row r="4122" spans="2:3" ht="16.5" thickBot="1">
      <c r="B4122" s="50">
        <v>4119</v>
      </c>
      <c r="C4122">
        <v>1</v>
      </c>
    </row>
    <row r="4123" spans="2:3" ht="16.5" thickTop="1">
      <c r="B4123" s="41">
        <v>4120</v>
      </c>
      <c r="C4123">
        <v>1</v>
      </c>
    </row>
    <row r="4124" spans="2:3" ht="16.5" thickBot="1">
      <c r="B4124" s="50">
        <v>4121</v>
      </c>
      <c r="C4124">
        <v>1</v>
      </c>
    </row>
    <row r="4125" spans="2:3" ht="16.5" thickTop="1">
      <c r="B4125" s="41">
        <v>4122</v>
      </c>
      <c r="C4125">
        <v>1</v>
      </c>
    </row>
    <row r="4126" spans="2:3" ht="16.5" thickBot="1">
      <c r="B4126" s="50">
        <v>4123</v>
      </c>
      <c r="C4126">
        <v>1</v>
      </c>
    </row>
    <row r="4127" spans="2:3" ht="16.5" thickTop="1">
      <c r="B4127" s="41">
        <v>4124</v>
      </c>
      <c r="C4127">
        <v>1</v>
      </c>
    </row>
    <row r="4128" spans="2:3" ht="16.5" thickBot="1">
      <c r="B4128" s="50">
        <v>4125</v>
      </c>
      <c r="C4128">
        <v>1</v>
      </c>
    </row>
    <row r="4129" spans="2:3" ht="16.5" thickTop="1">
      <c r="B4129" s="41">
        <v>4126</v>
      </c>
      <c r="C4129">
        <v>1</v>
      </c>
    </row>
    <row r="4130" spans="2:3" ht="16.5" thickBot="1">
      <c r="B4130" s="50">
        <v>4127</v>
      </c>
      <c r="C4130">
        <v>1</v>
      </c>
    </row>
    <row r="4131" spans="2:3" ht="16.5" thickTop="1">
      <c r="B4131" s="41">
        <v>4128</v>
      </c>
      <c r="C4131">
        <v>1</v>
      </c>
    </row>
    <row r="4132" spans="2:3" ht="16.5" thickBot="1">
      <c r="B4132" s="50">
        <v>4129</v>
      </c>
      <c r="C4132">
        <v>2</v>
      </c>
    </row>
    <row r="4133" spans="2:3" ht="16.5" thickTop="1">
      <c r="B4133" s="41">
        <v>4130</v>
      </c>
      <c r="C4133">
        <v>1</v>
      </c>
    </row>
    <row r="4134" spans="2:3" ht="16.5" thickBot="1">
      <c r="B4134" s="50">
        <v>4131</v>
      </c>
      <c r="C4134">
        <v>1</v>
      </c>
    </row>
    <row r="4135" spans="2:3" ht="16.5" thickTop="1">
      <c r="B4135" s="41">
        <v>4132</v>
      </c>
      <c r="C4135">
        <v>1</v>
      </c>
    </row>
    <row r="4136" spans="2:3" ht="16.5" thickBot="1">
      <c r="B4136" s="50">
        <v>4133</v>
      </c>
      <c r="C4136">
        <v>1</v>
      </c>
    </row>
    <row r="4137" spans="2:3" ht="16.5" thickTop="1">
      <c r="B4137" s="41">
        <v>4134</v>
      </c>
      <c r="C4137">
        <v>1</v>
      </c>
    </row>
    <row r="4138" spans="2:3" ht="16.5" thickBot="1">
      <c r="B4138" s="50">
        <v>4135</v>
      </c>
      <c r="C4138">
        <v>1</v>
      </c>
    </row>
    <row r="4139" spans="2:3" ht="16.5" thickTop="1">
      <c r="B4139" s="41">
        <v>4136</v>
      </c>
      <c r="C4139">
        <v>1</v>
      </c>
    </row>
    <row r="4140" spans="2:3" ht="16.5" thickBot="1">
      <c r="B4140" s="50">
        <v>4137</v>
      </c>
      <c r="C4140">
        <v>1</v>
      </c>
    </row>
    <row r="4141" spans="2:3" ht="16.5" thickTop="1">
      <c r="B4141" s="41">
        <v>4138</v>
      </c>
      <c r="C4141">
        <v>1</v>
      </c>
    </row>
    <row r="4142" spans="2:3" ht="16.5" thickBot="1">
      <c r="B4142" s="50">
        <v>4139</v>
      </c>
      <c r="C4142">
        <v>1</v>
      </c>
    </row>
    <row r="4143" spans="2:3" ht="16.5" thickTop="1">
      <c r="B4143" s="41">
        <v>4140</v>
      </c>
      <c r="C4143">
        <v>1</v>
      </c>
    </row>
    <row r="4144" spans="2:3" ht="16.5" thickBot="1">
      <c r="B4144" s="50">
        <v>4141</v>
      </c>
      <c r="C4144">
        <v>1</v>
      </c>
    </row>
    <row r="4145" spans="2:3" ht="16.5" thickTop="1">
      <c r="B4145" s="41">
        <v>4142</v>
      </c>
      <c r="C4145">
        <v>1</v>
      </c>
    </row>
    <row r="4146" spans="2:3" ht="16.5" thickBot="1">
      <c r="B4146" s="50">
        <v>4143</v>
      </c>
      <c r="C4146">
        <v>1</v>
      </c>
    </row>
    <row r="4147" spans="2:3" ht="16.5" thickTop="1">
      <c r="B4147" s="41">
        <v>4144</v>
      </c>
      <c r="C4147">
        <v>1</v>
      </c>
    </row>
    <row r="4148" spans="2:3" ht="16.5" thickBot="1">
      <c r="B4148" s="50">
        <v>4145</v>
      </c>
      <c r="C4148">
        <v>1</v>
      </c>
    </row>
    <row r="4149" spans="2:3" ht="16.5" thickTop="1">
      <c r="B4149" s="41">
        <v>4146</v>
      </c>
      <c r="C4149">
        <v>1</v>
      </c>
    </row>
    <row r="4150" spans="2:3" ht="16.5" thickBot="1">
      <c r="B4150" s="50">
        <v>4147</v>
      </c>
      <c r="C4150">
        <v>1</v>
      </c>
    </row>
    <row r="4151" spans="2:3" ht="16.5" thickTop="1">
      <c r="B4151" s="41">
        <v>4148</v>
      </c>
      <c r="C4151">
        <v>1</v>
      </c>
    </row>
    <row r="4152" spans="2:3" ht="16.5" thickBot="1">
      <c r="B4152" s="50">
        <v>4149</v>
      </c>
      <c r="C4152">
        <v>1</v>
      </c>
    </row>
    <row r="4153" spans="2:3" ht="16.5" thickTop="1">
      <c r="B4153" s="41">
        <v>4150</v>
      </c>
      <c r="C4153">
        <v>1</v>
      </c>
    </row>
    <row r="4154" spans="2:3" ht="16.5" thickBot="1">
      <c r="B4154" s="50">
        <v>4151</v>
      </c>
      <c r="C4154">
        <v>1</v>
      </c>
    </row>
    <row r="4155" spans="2:3" ht="16.5" thickTop="1">
      <c r="B4155" s="41">
        <v>4152</v>
      </c>
      <c r="C4155">
        <v>1</v>
      </c>
    </row>
    <row r="4156" spans="2:3" ht="16.5" thickBot="1">
      <c r="B4156" s="50">
        <v>4153</v>
      </c>
      <c r="C4156">
        <v>1</v>
      </c>
    </row>
    <row r="4157" spans="2:3" ht="16.5" thickTop="1">
      <c r="B4157" s="41">
        <v>4154</v>
      </c>
      <c r="C4157">
        <v>1</v>
      </c>
    </row>
    <row r="4158" spans="2:3" ht="16.5" thickBot="1">
      <c r="B4158" s="50">
        <v>4155</v>
      </c>
      <c r="C4158">
        <v>1</v>
      </c>
    </row>
    <row r="4159" spans="2:3" ht="16.5" thickTop="1">
      <c r="B4159" s="41">
        <v>4156</v>
      </c>
      <c r="C4159">
        <v>1</v>
      </c>
    </row>
    <row r="4160" spans="2:3" ht="16.5" thickBot="1">
      <c r="B4160" s="50">
        <v>4157</v>
      </c>
      <c r="C4160">
        <v>1</v>
      </c>
    </row>
    <row r="4161" spans="2:3" ht="16.5" thickTop="1">
      <c r="B4161" s="41">
        <v>4158</v>
      </c>
      <c r="C4161">
        <v>1</v>
      </c>
    </row>
    <row r="4162" spans="2:3" ht="16.5" thickBot="1">
      <c r="B4162" s="50">
        <v>4159</v>
      </c>
      <c r="C4162">
        <v>1</v>
      </c>
    </row>
    <row r="4163" spans="2:3" ht="16.5" thickTop="1">
      <c r="B4163" s="41">
        <v>4160</v>
      </c>
      <c r="C4163">
        <v>1</v>
      </c>
    </row>
    <row r="4164" spans="2:3" ht="16.5" thickBot="1">
      <c r="B4164" s="50">
        <v>4161</v>
      </c>
      <c r="C4164">
        <v>2</v>
      </c>
    </row>
    <row r="4165" spans="2:3" ht="16.5" thickTop="1">
      <c r="B4165" s="41">
        <v>4162</v>
      </c>
      <c r="C4165">
        <v>1</v>
      </c>
    </row>
    <row r="4166" spans="2:3" ht="16.5" thickBot="1">
      <c r="B4166" s="50">
        <v>4163</v>
      </c>
      <c r="C4166">
        <v>1</v>
      </c>
    </row>
    <row r="4167" spans="2:3" ht="16.5" thickTop="1">
      <c r="B4167" s="41">
        <v>4164</v>
      </c>
      <c r="C4167">
        <v>2</v>
      </c>
    </row>
    <row r="4168" spans="2:3" ht="16.5" thickBot="1">
      <c r="B4168" s="50">
        <v>4165</v>
      </c>
      <c r="C4168">
        <v>1</v>
      </c>
    </row>
    <row r="4169" spans="2:3" ht="16.5" thickTop="1">
      <c r="B4169" s="41">
        <v>4166</v>
      </c>
      <c r="C4169">
        <v>2</v>
      </c>
    </row>
    <row r="4170" spans="2:3" ht="16.5" thickBot="1">
      <c r="B4170" s="50">
        <v>4167</v>
      </c>
      <c r="C4170">
        <v>1</v>
      </c>
    </row>
    <row r="4171" spans="2:3" ht="16.5" thickTop="1">
      <c r="B4171" s="41">
        <v>4168</v>
      </c>
      <c r="C4171">
        <v>1</v>
      </c>
    </row>
    <row r="4172" spans="2:3" ht="16.5" thickBot="1">
      <c r="B4172" s="50">
        <v>4169</v>
      </c>
      <c r="C4172">
        <v>1</v>
      </c>
    </row>
    <row r="4173" spans="2:3" ht="16.5" thickTop="1">
      <c r="B4173" s="41">
        <v>4170</v>
      </c>
      <c r="C4173">
        <v>1</v>
      </c>
    </row>
    <row r="4174" spans="2:3" ht="16.5" thickBot="1">
      <c r="B4174" s="50">
        <v>4171</v>
      </c>
      <c r="C4174">
        <v>1</v>
      </c>
    </row>
    <row r="4175" spans="2:3" ht="16.5" thickTop="1">
      <c r="B4175" s="41">
        <v>4172</v>
      </c>
      <c r="C4175">
        <v>1</v>
      </c>
    </row>
    <row r="4176" spans="2:3" ht="16.5" thickBot="1">
      <c r="B4176" s="50">
        <v>4173</v>
      </c>
      <c r="C4176">
        <v>1</v>
      </c>
    </row>
    <row r="4177" spans="2:3" ht="16.5" thickTop="1">
      <c r="B4177" s="41">
        <v>4174</v>
      </c>
      <c r="C4177">
        <v>1</v>
      </c>
    </row>
    <row r="4178" spans="2:3" ht="16.5" thickBot="1">
      <c r="B4178" s="50">
        <v>4175</v>
      </c>
      <c r="C4178">
        <v>1</v>
      </c>
    </row>
    <row r="4179" spans="2:3" ht="16.5" thickTop="1">
      <c r="B4179" s="41">
        <v>4176</v>
      </c>
      <c r="C4179">
        <v>1</v>
      </c>
    </row>
    <row r="4180" spans="2:3" ht="16.5" thickBot="1">
      <c r="B4180" s="50">
        <v>4177</v>
      </c>
      <c r="C4180">
        <v>1</v>
      </c>
    </row>
    <row r="4181" spans="2:3" ht="16.5" thickTop="1">
      <c r="B4181" s="41">
        <v>4178</v>
      </c>
      <c r="C4181">
        <v>2</v>
      </c>
    </row>
    <row r="4182" spans="2:3" ht="16.5" thickBot="1">
      <c r="B4182" s="50">
        <v>4179</v>
      </c>
      <c r="C4182">
        <v>1</v>
      </c>
    </row>
    <row r="4183" spans="2:3" ht="16.5" thickTop="1">
      <c r="B4183" s="41">
        <v>4180</v>
      </c>
      <c r="C4183">
        <v>2</v>
      </c>
    </row>
    <row r="4184" spans="2:3" ht="16.5" thickBot="1">
      <c r="B4184" s="50">
        <v>4181</v>
      </c>
      <c r="C4184">
        <v>2</v>
      </c>
    </row>
    <row r="4185" spans="2:3" ht="16.5" thickTop="1">
      <c r="B4185" s="41">
        <v>4182</v>
      </c>
      <c r="C4185">
        <v>2</v>
      </c>
    </row>
    <row r="4186" spans="2:3" ht="16.5" thickBot="1">
      <c r="B4186" s="50">
        <v>4183</v>
      </c>
      <c r="C4186">
        <v>1</v>
      </c>
    </row>
    <row r="4187" spans="2:3" ht="16.5" thickTop="1">
      <c r="B4187" s="41">
        <v>4184</v>
      </c>
      <c r="C4187">
        <v>1</v>
      </c>
    </row>
    <row r="4188" spans="2:3" ht="16.5" thickBot="1">
      <c r="B4188" s="50">
        <v>4185</v>
      </c>
      <c r="C4188">
        <v>1</v>
      </c>
    </row>
    <row r="4189" spans="2:3" ht="16.5" thickTop="1">
      <c r="B4189" s="41">
        <v>4186</v>
      </c>
      <c r="C4189">
        <v>1</v>
      </c>
    </row>
    <row r="4190" spans="2:3" ht="16.5" thickBot="1">
      <c r="B4190" s="50">
        <v>4187</v>
      </c>
      <c r="C4190">
        <v>1</v>
      </c>
    </row>
    <row r="4191" spans="2:3" ht="16.5" thickTop="1">
      <c r="B4191" s="41">
        <v>4188</v>
      </c>
      <c r="C4191">
        <v>1</v>
      </c>
    </row>
    <row r="4192" spans="2:3" ht="16.5" thickBot="1">
      <c r="B4192" s="50">
        <v>4189</v>
      </c>
      <c r="C4192">
        <v>1</v>
      </c>
    </row>
    <row r="4193" spans="2:3" ht="16.5" thickTop="1">
      <c r="B4193" s="41">
        <v>4190</v>
      </c>
      <c r="C4193">
        <v>1</v>
      </c>
    </row>
    <row r="4194" spans="2:3" ht="16.5" thickBot="1">
      <c r="B4194" s="50">
        <v>4191</v>
      </c>
      <c r="C4194">
        <v>1</v>
      </c>
    </row>
    <row r="4195" spans="2:3" ht="16.5" thickTop="1">
      <c r="B4195" s="41">
        <v>4192</v>
      </c>
      <c r="C4195">
        <v>1</v>
      </c>
    </row>
    <row r="4196" spans="2:3" ht="16.5" thickBot="1">
      <c r="B4196" s="50">
        <v>4193</v>
      </c>
      <c r="C4196">
        <v>1</v>
      </c>
    </row>
    <row r="4197" spans="2:3" ht="16.5" thickTop="1">
      <c r="B4197" s="41">
        <v>4194</v>
      </c>
      <c r="C4197">
        <v>1</v>
      </c>
    </row>
    <row r="4198" spans="2:3" ht="16.5" thickBot="1">
      <c r="B4198" s="50">
        <v>4195</v>
      </c>
      <c r="C4198">
        <v>1</v>
      </c>
    </row>
    <row r="4199" spans="2:3" ht="16.5" thickTop="1">
      <c r="B4199" s="41">
        <v>4196</v>
      </c>
      <c r="C4199">
        <v>1</v>
      </c>
    </row>
    <row r="4200" spans="2:3" ht="16.5" thickBot="1">
      <c r="B4200" s="50">
        <v>4197</v>
      </c>
      <c r="C4200">
        <v>1</v>
      </c>
    </row>
    <row r="4201" spans="2:3" ht="16.5" thickTop="1">
      <c r="B4201" s="41">
        <v>4198</v>
      </c>
      <c r="C4201">
        <v>1</v>
      </c>
    </row>
    <row r="4202" spans="2:3" ht="16.5" thickBot="1">
      <c r="B4202" s="50">
        <v>4199</v>
      </c>
      <c r="C4202">
        <v>1</v>
      </c>
    </row>
    <row r="4203" spans="2:3" ht="16.5" thickTop="1">
      <c r="B4203" s="41">
        <v>4200</v>
      </c>
      <c r="C4203">
        <v>1</v>
      </c>
    </row>
    <row r="4204" spans="2:3" ht="16.5" thickBot="1">
      <c r="B4204" s="50">
        <v>4201</v>
      </c>
      <c r="C4204">
        <v>1</v>
      </c>
    </row>
    <row r="4205" spans="2:3" ht="16.5" thickTop="1">
      <c r="B4205" s="41">
        <v>4202</v>
      </c>
      <c r="C4205">
        <v>1</v>
      </c>
    </row>
    <row r="4206" spans="2:3" ht="16.5" thickBot="1">
      <c r="B4206" s="50">
        <v>4203</v>
      </c>
      <c r="C4206">
        <v>2</v>
      </c>
    </row>
    <row r="4207" spans="2:3" ht="16.5" thickTop="1">
      <c r="B4207" s="41">
        <v>4204</v>
      </c>
      <c r="C4207">
        <v>1</v>
      </c>
    </row>
    <row r="4208" spans="2:3" ht="16.5" thickBot="1">
      <c r="B4208" s="50">
        <v>4205</v>
      </c>
      <c r="C4208">
        <v>3</v>
      </c>
    </row>
    <row r="4209" spans="2:3" ht="16.5" thickTop="1">
      <c r="B4209" s="41">
        <v>4206</v>
      </c>
      <c r="C4209">
        <v>2</v>
      </c>
    </row>
    <row r="4210" spans="2:3" ht="16.5" thickBot="1">
      <c r="B4210" s="50">
        <v>4207</v>
      </c>
      <c r="C4210">
        <v>2</v>
      </c>
    </row>
    <row r="4211" spans="2:3" ht="16.5" thickTop="1">
      <c r="B4211" s="41">
        <v>4208</v>
      </c>
      <c r="C4211">
        <v>2</v>
      </c>
    </row>
    <row r="4212" spans="2:3" ht="16.5" thickBot="1">
      <c r="B4212" s="50">
        <v>4209</v>
      </c>
      <c r="C4212">
        <v>2</v>
      </c>
    </row>
    <row r="4213" spans="2:3" ht="16.5" thickTop="1">
      <c r="B4213" s="41">
        <v>4210</v>
      </c>
      <c r="C4213">
        <v>2</v>
      </c>
    </row>
    <row r="4214" spans="2:3" ht="16.5" thickBot="1">
      <c r="B4214" s="50">
        <v>4211</v>
      </c>
      <c r="C4214">
        <v>1</v>
      </c>
    </row>
    <row r="4215" spans="2:3" ht="16.5" thickTop="1">
      <c r="B4215" s="41">
        <v>4212</v>
      </c>
      <c r="C4215">
        <v>2</v>
      </c>
    </row>
    <row r="4216" spans="2:3" ht="16.5" thickBot="1">
      <c r="B4216" s="50">
        <v>4213</v>
      </c>
      <c r="C4216">
        <v>2</v>
      </c>
    </row>
    <row r="4217" spans="2:3" ht="16.5" thickTop="1">
      <c r="B4217" s="41">
        <v>4214</v>
      </c>
      <c r="C4217">
        <v>1</v>
      </c>
    </row>
    <row r="4218" spans="2:3" ht="16.5" thickBot="1">
      <c r="B4218" s="50">
        <v>4215</v>
      </c>
      <c r="C4218">
        <v>1</v>
      </c>
    </row>
    <row r="4219" spans="2:3" ht="16.5" thickTop="1">
      <c r="B4219" s="41">
        <v>4216</v>
      </c>
      <c r="C4219">
        <v>1</v>
      </c>
    </row>
    <row r="4220" spans="2:3" ht="16.5" thickBot="1">
      <c r="B4220" s="50">
        <v>4217</v>
      </c>
      <c r="C4220">
        <v>1</v>
      </c>
    </row>
    <row r="4221" spans="2:3" ht="16.5" thickTop="1">
      <c r="B4221" s="41">
        <v>4218</v>
      </c>
      <c r="C4221">
        <v>1</v>
      </c>
    </row>
    <row r="4222" spans="2:3" ht="16.5" thickBot="1">
      <c r="B4222" s="50">
        <v>4219</v>
      </c>
      <c r="C4222">
        <v>1</v>
      </c>
    </row>
    <row r="4223" spans="2:3" ht="16.5" thickTop="1">
      <c r="B4223" s="41">
        <v>4220</v>
      </c>
      <c r="C4223">
        <v>1</v>
      </c>
    </row>
    <row r="4224" spans="2:3" ht="16.5" thickBot="1">
      <c r="B4224" s="50">
        <v>4221</v>
      </c>
      <c r="C4224">
        <v>1</v>
      </c>
    </row>
    <row r="4225" spans="2:3" ht="16.5" thickTop="1">
      <c r="B4225" s="41">
        <v>4222</v>
      </c>
      <c r="C4225">
        <v>1</v>
      </c>
    </row>
    <row r="4226" spans="2:3" ht="16.5" thickBot="1">
      <c r="B4226" s="50">
        <v>4223</v>
      </c>
      <c r="C4226">
        <v>2</v>
      </c>
    </row>
    <row r="4227" spans="2:3" ht="16.5" thickTop="1">
      <c r="B4227" s="41">
        <v>4224</v>
      </c>
      <c r="C4227">
        <v>2</v>
      </c>
    </row>
    <row r="4228" spans="2:3" ht="16.5" thickBot="1">
      <c r="B4228" s="50">
        <v>4225</v>
      </c>
      <c r="C4228">
        <v>1</v>
      </c>
    </row>
    <row r="4229" spans="2:3" ht="16.5" thickTop="1">
      <c r="B4229" s="41">
        <v>4226</v>
      </c>
      <c r="C4229">
        <v>2</v>
      </c>
    </row>
    <row r="4230" spans="2:3" ht="16.5" thickBot="1">
      <c r="B4230" s="50">
        <v>4227</v>
      </c>
      <c r="C4230">
        <v>2</v>
      </c>
    </row>
    <row r="4231" spans="2:3" ht="16.5" thickTop="1">
      <c r="B4231" s="41">
        <v>4228</v>
      </c>
      <c r="C4231">
        <v>1</v>
      </c>
    </row>
    <row r="4232" spans="2:3" ht="16.5" thickBot="1">
      <c r="B4232" s="50">
        <v>4229</v>
      </c>
      <c r="C4232">
        <v>2</v>
      </c>
    </row>
    <row r="4233" spans="2:3" ht="16.5" thickTop="1">
      <c r="B4233" s="41">
        <v>4230</v>
      </c>
      <c r="C4233">
        <v>3</v>
      </c>
    </row>
    <row r="4234" spans="2:3" ht="16.5" thickBot="1">
      <c r="B4234" s="50">
        <v>4231</v>
      </c>
      <c r="C4234">
        <v>2</v>
      </c>
    </row>
    <row r="4235" spans="2:3" ht="16.5" thickTop="1">
      <c r="B4235" s="41">
        <v>4232</v>
      </c>
      <c r="C4235">
        <v>3</v>
      </c>
    </row>
    <row r="4236" spans="2:3" ht="16.5" thickBot="1">
      <c r="B4236" s="50">
        <v>4233</v>
      </c>
      <c r="C4236">
        <v>2</v>
      </c>
    </row>
    <row r="4237" spans="2:3" ht="16.5" thickTop="1">
      <c r="B4237" s="41">
        <v>4234</v>
      </c>
      <c r="C4237">
        <v>1</v>
      </c>
    </row>
    <row r="4238" spans="2:3" ht="16.5" thickBot="1">
      <c r="B4238" s="50">
        <v>4235</v>
      </c>
      <c r="C4238">
        <v>2</v>
      </c>
    </row>
    <row r="4239" spans="2:3" ht="16.5" thickTop="1">
      <c r="B4239" s="41">
        <v>4236</v>
      </c>
      <c r="C4239">
        <v>2</v>
      </c>
    </row>
    <row r="4240" spans="2:3" ht="16.5" thickBot="1">
      <c r="B4240" s="50">
        <v>4237</v>
      </c>
      <c r="C4240">
        <v>1</v>
      </c>
    </row>
    <row r="4241" spans="2:3" ht="16.5" thickTop="1">
      <c r="B4241" s="41">
        <v>4238</v>
      </c>
      <c r="C4241">
        <v>2</v>
      </c>
    </row>
    <row r="4242" spans="2:3" ht="16.5" thickBot="1">
      <c r="B4242" s="50">
        <v>4239</v>
      </c>
      <c r="C4242">
        <v>3</v>
      </c>
    </row>
    <row r="4243" spans="2:3" ht="16.5" thickTop="1">
      <c r="B4243" s="41">
        <v>4240</v>
      </c>
      <c r="C4243">
        <v>1</v>
      </c>
    </row>
    <row r="4244" spans="2:3" ht="16.5" thickBot="1">
      <c r="B4244" s="50">
        <v>4241</v>
      </c>
      <c r="C4244">
        <v>1</v>
      </c>
    </row>
    <row r="4245" spans="2:3" ht="16.5" thickTop="1">
      <c r="B4245" s="41">
        <v>4242</v>
      </c>
      <c r="C4245">
        <v>1</v>
      </c>
    </row>
    <row r="4246" spans="2:3" ht="16.5" thickBot="1">
      <c r="B4246" s="50">
        <v>4243</v>
      </c>
      <c r="C4246">
        <v>1</v>
      </c>
    </row>
    <row r="4247" spans="2:3" ht="16.5" thickTop="1">
      <c r="B4247" s="41">
        <v>4244</v>
      </c>
      <c r="C4247">
        <v>2</v>
      </c>
    </row>
    <row r="4248" spans="2:3" ht="16.5" thickBot="1">
      <c r="B4248" s="50">
        <v>4245</v>
      </c>
      <c r="C4248">
        <v>2</v>
      </c>
    </row>
    <row r="4249" spans="2:3" ht="16.5" thickTop="1">
      <c r="B4249" s="41">
        <v>4246</v>
      </c>
      <c r="C4249">
        <v>1</v>
      </c>
    </row>
    <row r="4250" spans="2:3" ht="16.5" thickBot="1">
      <c r="B4250" s="50">
        <v>4247</v>
      </c>
      <c r="C4250">
        <v>2</v>
      </c>
    </row>
    <row r="4251" spans="2:3" ht="16.5" thickTop="1">
      <c r="B4251" s="41">
        <v>4248</v>
      </c>
      <c r="C4251">
        <v>1</v>
      </c>
    </row>
    <row r="4252" spans="2:3" ht="16.5" thickBot="1">
      <c r="B4252" s="50">
        <v>4249</v>
      </c>
      <c r="C4252">
        <v>2</v>
      </c>
    </row>
    <row r="4253" spans="2:3" ht="16.5" thickTop="1">
      <c r="B4253" s="41">
        <v>4250</v>
      </c>
      <c r="C4253">
        <v>1</v>
      </c>
    </row>
    <row r="4254" spans="2:3" ht="16.5" thickBot="1">
      <c r="B4254" s="50">
        <v>4251</v>
      </c>
      <c r="C4254">
        <v>1</v>
      </c>
    </row>
    <row r="4255" spans="2:3" ht="16.5" thickTop="1">
      <c r="B4255" s="41">
        <v>4252</v>
      </c>
      <c r="C4255">
        <v>1</v>
      </c>
    </row>
    <row r="4256" spans="2:3" ht="16.5" thickBot="1">
      <c r="B4256" s="50">
        <v>4253</v>
      </c>
      <c r="C4256">
        <v>2</v>
      </c>
    </row>
    <row r="4257" spans="2:3" ht="16.5" thickTop="1">
      <c r="B4257" s="41">
        <v>4254</v>
      </c>
      <c r="C4257">
        <v>2</v>
      </c>
    </row>
    <row r="4258" spans="2:3" ht="16.5" thickBot="1">
      <c r="B4258" s="50">
        <v>4255</v>
      </c>
      <c r="C4258">
        <v>2</v>
      </c>
    </row>
    <row r="4259" spans="2:3" ht="16.5" thickTop="1">
      <c r="B4259" s="41">
        <v>4256</v>
      </c>
      <c r="C4259">
        <v>2</v>
      </c>
    </row>
    <row r="4260" spans="2:3" ht="16.5" thickBot="1">
      <c r="B4260" s="50">
        <v>4257</v>
      </c>
      <c r="C4260">
        <v>2</v>
      </c>
    </row>
    <row r="4261" spans="2:3" ht="16.5" thickTop="1">
      <c r="B4261" s="41">
        <v>4258</v>
      </c>
      <c r="C4261">
        <v>2</v>
      </c>
    </row>
    <row r="4262" spans="2:3" ht="16.5" thickBot="1">
      <c r="B4262" s="50">
        <v>4259</v>
      </c>
      <c r="C4262">
        <v>2</v>
      </c>
    </row>
    <row r="4263" spans="2:3" ht="16.5" thickTop="1">
      <c r="B4263" s="41">
        <v>4260</v>
      </c>
      <c r="C4263">
        <v>2</v>
      </c>
    </row>
    <row r="4264" spans="2:3" ht="16.5" thickBot="1">
      <c r="B4264" s="50">
        <v>4261</v>
      </c>
      <c r="C4264">
        <v>2</v>
      </c>
    </row>
    <row r="4265" spans="2:3" ht="16.5" thickTop="1">
      <c r="B4265" s="41">
        <v>4262</v>
      </c>
      <c r="C4265">
        <v>2</v>
      </c>
    </row>
    <row r="4266" spans="2:3" ht="16.5" thickBot="1">
      <c r="B4266" s="50">
        <v>4263</v>
      </c>
      <c r="C4266">
        <v>2</v>
      </c>
    </row>
    <row r="4267" spans="2:3" ht="16.5" thickTop="1">
      <c r="B4267" s="41">
        <v>4264</v>
      </c>
      <c r="C4267">
        <v>3</v>
      </c>
    </row>
    <row r="4268" spans="2:3" ht="16.5" thickBot="1">
      <c r="B4268" s="50">
        <v>4265</v>
      </c>
      <c r="C4268">
        <v>1</v>
      </c>
    </row>
    <row r="4269" spans="2:3" ht="16.5" thickTop="1">
      <c r="B4269" s="41">
        <v>4266</v>
      </c>
      <c r="C4269">
        <v>1</v>
      </c>
    </row>
    <row r="4270" spans="2:3" ht="16.5" thickBot="1">
      <c r="B4270" s="50">
        <v>4267</v>
      </c>
      <c r="C4270">
        <v>1</v>
      </c>
    </row>
    <row r="4271" spans="2:3" ht="16.5" thickTop="1">
      <c r="B4271" s="41">
        <v>4268</v>
      </c>
      <c r="C4271">
        <v>1</v>
      </c>
    </row>
    <row r="4272" spans="2:3" ht="16.5" thickBot="1">
      <c r="B4272" s="50">
        <v>4269</v>
      </c>
      <c r="C4272">
        <v>2</v>
      </c>
    </row>
    <row r="4273" spans="2:3" ht="16.5" thickTop="1">
      <c r="B4273" s="41">
        <v>4270</v>
      </c>
      <c r="C4273">
        <v>2</v>
      </c>
    </row>
    <row r="4274" spans="2:3" ht="16.5" thickBot="1">
      <c r="B4274" s="50">
        <v>4271</v>
      </c>
      <c r="C4274">
        <v>1</v>
      </c>
    </row>
    <row r="4275" spans="2:3" ht="16.5" thickTop="1">
      <c r="B4275" s="41">
        <v>4272</v>
      </c>
      <c r="C4275">
        <v>1</v>
      </c>
    </row>
    <row r="4276" spans="2:3" ht="16.5" thickBot="1">
      <c r="B4276" s="50">
        <v>4273</v>
      </c>
      <c r="C4276">
        <v>1</v>
      </c>
    </row>
    <row r="4277" spans="2:3" ht="16.5" thickTop="1">
      <c r="B4277" s="41">
        <v>4274</v>
      </c>
      <c r="C4277">
        <v>1</v>
      </c>
    </row>
    <row r="4278" spans="2:3" ht="16.5" thickBot="1">
      <c r="B4278" s="50">
        <v>4275</v>
      </c>
      <c r="C4278">
        <v>2</v>
      </c>
    </row>
    <row r="4279" spans="2:3" ht="16.5" thickTop="1">
      <c r="B4279" s="41">
        <v>4276</v>
      </c>
      <c r="C4279">
        <v>1</v>
      </c>
    </row>
    <row r="4280" spans="2:3" ht="16.5" thickBot="1">
      <c r="B4280" s="50">
        <v>4277</v>
      </c>
      <c r="C4280">
        <v>1</v>
      </c>
    </row>
    <row r="4281" spans="2:3" ht="16.5" thickTop="1">
      <c r="B4281" s="41">
        <v>4278</v>
      </c>
      <c r="C4281">
        <v>1</v>
      </c>
    </row>
    <row r="4282" spans="2:3" ht="16.5" thickBot="1">
      <c r="B4282" s="50">
        <v>4279</v>
      </c>
      <c r="C4282">
        <v>1</v>
      </c>
    </row>
    <row r="4283" spans="2:3" ht="16.5" thickTop="1">
      <c r="B4283" s="41">
        <v>4280</v>
      </c>
      <c r="C4283">
        <v>1</v>
      </c>
    </row>
    <row r="4284" spans="2:3" ht="16.5" thickBot="1">
      <c r="B4284" s="50">
        <v>4281</v>
      </c>
      <c r="C4284">
        <v>2</v>
      </c>
    </row>
    <row r="4285" spans="2:3" ht="16.5" thickTop="1">
      <c r="B4285" s="41">
        <v>4282</v>
      </c>
      <c r="C4285">
        <v>1</v>
      </c>
    </row>
    <row r="4286" spans="2:3" ht="16.5" thickBot="1">
      <c r="B4286" s="50">
        <v>4283</v>
      </c>
      <c r="C4286">
        <v>1</v>
      </c>
    </row>
    <row r="4287" spans="2:3" ht="16.5" thickTop="1">
      <c r="B4287" s="41">
        <v>4284</v>
      </c>
      <c r="C4287">
        <v>1</v>
      </c>
    </row>
    <row r="4288" spans="2:3" ht="16.5" thickBot="1">
      <c r="B4288" s="50">
        <v>4285</v>
      </c>
      <c r="C4288">
        <v>1</v>
      </c>
    </row>
    <row r="4289" spans="2:3" ht="16.5" thickTop="1">
      <c r="B4289" s="41">
        <v>4286</v>
      </c>
      <c r="C4289">
        <v>1</v>
      </c>
    </row>
    <row r="4290" spans="2:3" ht="16.5" thickBot="1">
      <c r="B4290" s="50">
        <v>4287</v>
      </c>
      <c r="C4290">
        <v>1</v>
      </c>
    </row>
    <row r="4291" spans="2:3" ht="16.5" thickTop="1">
      <c r="B4291" s="41">
        <v>4288</v>
      </c>
      <c r="C4291">
        <v>1</v>
      </c>
    </row>
    <row r="4292" spans="2:3" ht="16.5" thickBot="1">
      <c r="B4292" s="50">
        <v>4289</v>
      </c>
      <c r="C4292">
        <v>2</v>
      </c>
    </row>
    <row r="4293" spans="2:3" ht="16.5" thickTop="1">
      <c r="B4293" s="41">
        <v>4290</v>
      </c>
      <c r="C4293">
        <v>2</v>
      </c>
    </row>
    <row r="4294" spans="2:3" ht="16.5" thickBot="1">
      <c r="B4294" s="50">
        <v>4291</v>
      </c>
      <c r="C4294">
        <v>1</v>
      </c>
    </row>
    <row r="4295" spans="2:3" ht="16.5" thickTop="1">
      <c r="B4295" s="41">
        <v>4292</v>
      </c>
      <c r="C4295">
        <v>1</v>
      </c>
    </row>
    <row r="4296" spans="2:3" ht="16.5" thickBot="1">
      <c r="B4296" s="50">
        <v>4293</v>
      </c>
      <c r="C4296">
        <v>1</v>
      </c>
    </row>
    <row r="4297" spans="2:3" ht="16.5" thickTop="1">
      <c r="B4297" s="41">
        <v>4294</v>
      </c>
      <c r="C4297">
        <v>2</v>
      </c>
    </row>
    <row r="4298" spans="2:3" ht="16.5" thickBot="1">
      <c r="B4298" s="50">
        <v>4295</v>
      </c>
      <c r="C4298">
        <v>1</v>
      </c>
    </row>
    <row r="4299" spans="2:3" ht="16.5" thickTop="1">
      <c r="B4299" s="41">
        <v>4296</v>
      </c>
      <c r="C4299">
        <v>2</v>
      </c>
    </row>
    <row r="4300" spans="2:3" ht="16.5" thickBot="1">
      <c r="B4300" s="50">
        <v>4297</v>
      </c>
      <c r="C4300">
        <v>1</v>
      </c>
    </row>
    <row r="4301" spans="2:3" ht="16.5" thickTop="1">
      <c r="B4301" s="41">
        <v>4298</v>
      </c>
      <c r="C4301">
        <v>2</v>
      </c>
    </row>
    <row r="4302" spans="2:3" ht="16.5" thickBot="1">
      <c r="B4302" s="50">
        <v>4299</v>
      </c>
      <c r="C4302">
        <v>2</v>
      </c>
    </row>
    <row r="4303" spans="2:3" ht="16.5" thickTop="1">
      <c r="B4303" s="41">
        <v>4300</v>
      </c>
      <c r="C4303">
        <v>1</v>
      </c>
    </row>
    <row r="4304" spans="2:3" ht="16.5" thickBot="1">
      <c r="B4304" s="50">
        <v>4301</v>
      </c>
      <c r="C4304">
        <v>1</v>
      </c>
    </row>
    <row r="4305" spans="2:3" ht="16.5" thickTop="1">
      <c r="B4305" s="41">
        <v>4302</v>
      </c>
      <c r="C4305">
        <v>1</v>
      </c>
    </row>
    <row r="4306" spans="2:3" ht="16.5" thickBot="1">
      <c r="B4306" s="50">
        <v>4303</v>
      </c>
      <c r="C4306">
        <v>1</v>
      </c>
    </row>
    <row r="4307" spans="2:3" ht="16.5" thickTop="1">
      <c r="B4307" s="41">
        <v>4304</v>
      </c>
      <c r="C4307">
        <v>1</v>
      </c>
    </row>
    <row r="4308" spans="2:3" ht="16.5" thickBot="1">
      <c r="B4308" s="50">
        <v>4305</v>
      </c>
      <c r="C4308">
        <v>2</v>
      </c>
    </row>
    <row r="4309" spans="2:3" ht="16.5" thickTop="1">
      <c r="B4309" s="41">
        <v>4306</v>
      </c>
      <c r="C4309">
        <v>3</v>
      </c>
    </row>
    <row r="4310" spans="2:3" ht="16.5" thickBot="1">
      <c r="B4310" s="50">
        <v>4307</v>
      </c>
      <c r="C4310">
        <v>3</v>
      </c>
    </row>
    <row r="4311" spans="2:3" ht="16.5" thickTop="1">
      <c r="B4311" s="41">
        <v>4308</v>
      </c>
      <c r="C4311">
        <v>1</v>
      </c>
    </row>
    <row r="4312" spans="2:3" ht="16.5" thickBot="1">
      <c r="B4312" s="50">
        <v>4309</v>
      </c>
      <c r="C4312">
        <v>3</v>
      </c>
    </row>
    <row r="4313" spans="2:3" ht="16.5" thickTop="1">
      <c r="B4313" s="41">
        <v>4310</v>
      </c>
      <c r="C4313">
        <v>2</v>
      </c>
    </row>
    <row r="4314" spans="2:3" ht="16.5" thickBot="1">
      <c r="B4314" s="50">
        <v>4311</v>
      </c>
      <c r="C4314">
        <v>2</v>
      </c>
    </row>
    <row r="4315" spans="2:3" ht="16.5" thickTop="1">
      <c r="B4315" s="41">
        <v>4312</v>
      </c>
      <c r="C4315">
        <v>2</v>
      </c>
    </row>
    <row r="4316" spans="2:3" ht="16.5" thickBot="1">
      <c r="B4316" s="50">
        <v>4313</v>
      </c>
      <c r="C4316">
        <v>2</v>
      </c>
    </row>
    <row r="4317" spans="2:3" ht="16.5" thickTop="1">
      <c r="B4317" s="41">
        <v>4314</v>
      </c>
      <c r="C4317">
        <v>2</v>
      </c>
    </row>
    <row r="4318" spans="2:3" ht="16.5" thickBot="1">
      <c r="B4318" s="50">
        <v>4315</v>
      </c>
      <c r="C4318">
        <v>2</v>
      </c>
    </row>
    <row r="4319" spans="2:3" ht="16.5" thickTop="1">
      <c r="B4319" s="41">
        <v>4316</v>
      </c>
      <c r="C4319">
        <v>3</v>
      </c>
    </row>
    <row r="4320" spans="2:3" ht="16.5" thickBot="1">
      <c r="B4320" s="50">
        <v>4317</v>
      </c>
      <c r="C4320">
        <v>2</v>
      </c>
    </row>
    <row r="4321" spans="2:3" ht="16.5" thickTop="1">
      <c r="B4321" s="41">
        <v>4318</v>
      </c>
      <c r="C4321">
        <v>2</v>
      </c>
    </row>
    <row r="4322" spans="2:3" ht="16.5" thickBot="1">
      <c r="B4322" s="50">
        <v>4319</v>
      </c>
      <c r="C4322">
        <v>3</v>
      </c>
    </row>
    <row r="4323" spans="2:3" ht="16.5" thickTop="1">
      <c r="B4323" s="41">
        <v>4320</v>
      </c>
      <c r="C4323">
        <v>3</v>
      </c>
    </row>
    <row r="4324" spans="2:3" ht="16.5" thickBot="1">
      <c r="B4324" s="50">
        <v>4321</v>
      </c>
      <c r="C4324">
        <v>3</v>
      </c>
    </row>
    <row r="4325" spans="2:3" ht="16.5" thickTop="1">
      <c r="B4325" s="41">
        <v>4322</v>
      </c>
      <c r="C4325">
        <v>3</v>
      </c>
    </row>
    <row r="4326" spans="2:3" ht="16.5" thickBot="1">
      <c r="B4326" s="50">
        <v>4323</v>
      </c>
      <c r="C4326">
        <v>3</v>
      </c>
    </row>
    <row r="4327" spans="2:3" ht="16.5" thickTop="1">
      <c r="B4327" s="41">
        <v>4324</v>
      </c>
      <c r="C4327">
        <v>3</v>
      </c>
    </row>
    <row r="4328" spans="2:3" ht="16.5" thickBot="1">
      <c r="B4328" s="50">
        <v>4325</v>
      </c>
      <c r="C4328">
        <v>3</v>
      </c>
    </row>
    <row r="4329" spans="2:3" ht="16.5" thickTop="1">
      <c r="B4329" s="41">
        <v>4326</v>
      </c>
      <c r="C4329">
        <v>3</v>
      </c>
    </row>
    <row r="4330" spans="2:3" ht="16.5" thickBot="1">
      <c r="B4330" s="50">
        <v>4327</v>
      </c>
      <c r="C4330">
        <v>3</v>
      </c>
    </row>
    <row r="4331" spans="2:3" ht="16.5" thickTop="1">
      <c r="B4331" s="41">
        <v>4328</v>
      </c>
      <c r="C4331">
        <v>3</v>
      </c>
    </row>
    <row r="4332" spans="2:3" ht="16.5" thickBot="1">
      <c r="B4332" s="50">
        <v>4329</v>
      </c>
      <c r="C4332">
        <v>3</v>
      </c>
    </row>
    <row r="4333" spans="2:3" ht="16.5" thickTop="1">
      <c r="B4333" s="41">
        <v>4330</v>
      </c>
      <c r="C4333">
        <v>3</v>
      </c>
    </row>
    <row r="4334" spans="2:3" ht="16.5" thickBot="1">
      <c r="B4334" s="50">
        <v>4331</v>
      </c>
      <c r="C4334">
        <v>3</v>
      </c>
    </row>
    <row r="4335" spans="2:3" ht="16.5" thickTop="1">
      <c r="B4335" s="41">
        <v>4332</v>
      </c>
      <c r="C4335">
        <v>3</v>
      </c>
    </row>
    <row r="4336" spans="2:3" ht="16.5" thickBot="1">
      <c r="B4336" s="50">
        <v>4333</v>
      </c>
      <c r="C4336">
        <v>3</v>
      </c>
    </row>
    <row r="4337" spans="2:3" ht="16.5" thickTop="1">
      <c r="B4337" s="41">
        <v>4334</v>
      </c>
      <c r="C4337">
        <v>3</v>
      </c>
    </row>
    <row r="4338" spans="2:3" ht="16.5" thickBot="1">
      <c r="B4338" s="50">
        <v>4335</v>
      </c>
      <c r="C4338">
        <v>3</v>
      </c>
    </row>
    <row r="4339" spans="2:3" ht="16.5" thickTop="1">
      <c r="B4339" s="41">
        <v>4336</v>
      </c>
      <c r="C4339">
        <v>3</v>
      </c>
    </row>
    <row r="4340" spans="2:3" ht="16.5" thickBot="1">
      <c r="B4340" s="50">
        <v>4337</v>
      </c>
      <c r="C4340">
        <v>3</v>
      </c>
    </row>
    <row r="4341" spans="2:3" ht="16.5" thickTop="1">
      <c r="B4341" s="41">
        <v>4338</v>
      </c>
      <c r="C4341">
        <v>3</v>
      </c>
    </row>
    <row r="4342" spans="2:3" ht="16.5" thickBot="1">
      <c r="B4342" s="50">
        <v>4339</v>
      </c>
      <c r="C4342">
        <v>3</v>
      </c>
    </row>
    <row r="4343" spans="2:3" ht="16.5" thickTop="1">
      <c r="B4343" s="41">
        <v>4340</v>
      </c>
      <c r="C4343">
        <v>3</v>
      </c>
    </row>
    <row r="4344" spans="2:3" ht="16.5" thickBot="1">
      <c r="B4344" s="50">
        <v>4341</v>
      </c>
      <c r="C4344">
        <v>3</v>
      </c>
    </row>
    <row r="4345" spans="2:3" ht="16.5" thickTop="1">
      <c r="B4345" s="41">
        <v>4342</v>
      </c>
      <c r="C4345">
        <v>3</v>
      </c>
    </row>
    <row r="4346" spans="2:3" ht="16.5" thickBot="1">
      <c r="B4346" s="50">
        <v>4343</v>
      </c>
      <c r="C4346">
        <v>2</v>
      </c>
    </row>
    <row r="4347" spans="2:3" ht="16.5" thickTop="1">
      <c r="B4347" s="41">
        <v>4344</v>
      </c>
      <c r="C4347">
        <v>3</v>
      </c>
    </row>
    <row r="4348" spans="2:3" ht="16.5" thickBot="1">
      <c r="B4348" s="50">
        <v>4345</v>
      </c>
      <c r="C4348">
        <v>3</v>
      </c>
    </row>
    <row r="4349" spans="2:3" ht="16.5" thickTop="1">
      <c r="B4349" s="41">
        <v>4346</v>
      </c>
      <c r="C4349">
        <v>3</v>
      </c>
    </row>
    <row r="4350" spans="2:3" ht="16.5" thickBot="1">
      <c r="B4350" s="50">
        <v>4347</v>
      </c>
      <c r="C4350">
        <v>2</v>
      </c>
    </row>
    <row r="4351" spans="2:3" ht="16.5" thickTop="1">
      <c r="B4351" s="41">
        <v>4348</v>
      </c>
      <c r="C4351">
        <v>3</v>
      </c>
    </row>
    <row r="4352" spans="2:3" ht="16.5" thickBot="1">
      <c r="B4352" s="50">
        <v>4349</v>
      </c>
      <c r="C4352">
        <v>3</v>
      </c>
    </row>
    <row r="4353" spans="2:3" ht="16.5" thickTop="1">
      <c r="B4353" s="41">
        <v>4350</v>
      </c>
      <c r="C4353">
        <v>3</v>
      </c>
    </row>
    <row r="4354" spans="2:3" ht="16.5" thickBot="1">
      <c r="B4354" s="50">
        <v>4351</v>
      </c>
      <c r="C4354">
        <v>3</v>
      </c>
    </row>
    <row r="4355" spans="2:3" ht="16.5" thickTop="1">
      <c r="B4355" s="41">
        <v>4352</v>
      </c>
      <c r="C4355">
        <v>3</v>
      </c>
    </row>
    <row r="4356" spans="2:3" ht="16.5" thickBot="1">
      <c r="B4356" s="50">
        <v>4353</v>
      </c>
      <c r="C4356">
        <v>3</v>
      </c>
    </row>
    <row r="4357" spans="2:3" ht="16.5" thickTop="1">
      <c r="B4357" s="41">
        <v>4354</v>
      </c>
      <c r="C4357">
        <v>3</v>
      </c>
    </row>
    <row r="4358" spans="2:3" ht="16.5" thickBot="1">
      <c r="B4358" s="50">
        <v>4355</v>
      </c>
      <c r="C4358">
        <v>3</v>
      </c>
    </row>
    <row r="4359" spans="2:3" ht="16.5" thickTop="1">
      <c r="B4359" s="41">
        <v>4356</v>
      </c>
      <c r="C4359">
        <v>3</v>
      </c>
    </row>
    <row r="4360" spans="2:3" ht="16.5" thickBot="1">
      <c r="B4360" s="50">
        <v>4357</v>
      </c>
      <c r="C4360">
        <v>3</v>
      </c>
    </row>
    <row r="4361" spans="2:3" ht="16.5" thickTop="1">
      <c r="B4361" s="41">
        <v>4358</v>
      </c>
      <c r="C4361">
        <v>3</v>
      </c>
    </row>
    <row r="4362" spans="2:3" ht="16.5" thickBot="1">
      <c r="B4362" s="50">
        <v>4359</v>
      </c>
      <c r="C4362">
        <v>3</v>
      </c>
    </row>
    <row r="4363" spans="2:3" ht="16.5" thickTop="1">
      <c r="B4363" s="41">
        <v>4360</v>
      </c>
      <c r="C4363">
        <v>3</v>
      </c>
    </row>
    <row r="4364" spans="2:3" ht="16.5" thickBot="1">
      <c r="B4364" s="50">
        <v>4361</v>
      </c>
      <c r="C4364">
        <v>3</v>
      </c>
    </row>
    <row r="4365" spans="2:3" ht="16.5" thickTop="1">
      <c r="B4365" s="41">
        <v>4362</v>
      </c>
      <c r="C4365">
        <v>3</v>
      </c>
    </row>
    <row r="4366" spans="2:3" ht="16.5" thickBot="1">
      <c r="B4366" s="50">
        <v>4363</v>
      </c>
      <c r="C4366">
        <v>3</v>
      </c>
    </row>
    <row r="4367" spans="2:3" ht="16.5" thickTop="1">
      <c r="B4367" s="41">
        <v>4364</v>
      </c>
      <c r="C4367">
        <v>3</v>
      </c>
    </row>
    <row r="4368" spans="2:3" ht="16.5" thickBot="1">
      <c r="B4368" s="50">
        <v>4365</v>
      </c>
      <c r="C4368">
        <v>3</v>
      </c>
    </row>
    <row r="4369" spans="2:3" ht="16.5" thickTop="1">
      <c r="B4369" s="41">
        <v>4366</v>
      </c>
      <c r="C4369">
        <v>3</v>
      </c>
    </row>
    <row r="4370" spans="2:3" ht="16.5" thickBot="1">
      <c r="B4370" s="50">
        <v>4367</v>
      </c>
      <c r="C4370">
        <v>3</v>
      </c>
    </row>
    <row r="4371" spans="2:3" ht="16.5" thickTop="1">
      <c r="B4371" s="41">
        <v>4368</v>
      </c>
      <c r="C4371">
        <v>3</v>
      </c>
    </row>
    <row r="4372" spans="2:3" ht="16.5" thickBot="1">
      <c r="B4372" s="50">
        <v>4369</v>
      </c>
      <c r="C4372">
        <v>3</v>
      </c>
    </row>
    <row r="4373" spans="2:3" ht="16.5" thickTop="1">
      <c r="B4373" s="41">
        <v>4370</v>
      </c>
      <c r="C4373">
        <v>3</v>
      </c>
    </row>
    <row r="4374" spans="2:3" ht="16.5" thickBot="1">
      <c r="B4374" s="50">
        <v>4371</v>
      </c>
      <c r="C4374">
        <v>3</v>
      </c>
    </row>
    <row r="4375" spans="2:3" ht="16.5" thickTop="1">
      <c r="B4375" s="41">
        <v>4372</v>
      </c>
      <c r="C4375">
        <v>3</v>
      </c>
    </row>
    <row r="4376" spans="2:3" ht="16.5" thickBot="1">
      <c r="B4376" s="50">
        <v>4373</v>
      </c>
      <c r="C4376">
        <v>3</v>
      </c>
    </row>
    <row r="4377" spans="2:3" ht="16.5" thickTop="1">
      <c r="B4377" s="41">
        <v>4374</v>
      </c>
      <c r="C4377">
        <v>3</v>
      </c>
    </row>
    <row r="4378" spans="2:3" ht="16.5" thickBot="1">
      <c r="B4378" s="50">
        <v>4375</v>
      </c>
      <c r="C4378">
        <v>3</v>
      </c>
    </row>
    <row r="4379" spans="2:3" ht="16.5" thickTop="1">
      <c r="B4379" s="41">
        <v>4376</v>
      </c>
      <c r="C4379">
        <v>3</v>
      </c>
    </row>
    <row r="4380" spans="2:3" ht="16.5" thickBot="1">
      <c r="B4380" s="50">
        <v>4377</v>
      </c>
      <c r="C4380">
        <v>3</v>
      </c>
    </row>
    <row r="4381" spans="2:3" ht="16.5" thickTop="1">
      <c r="B4381" s="41">
        <v>4378</v>
      </c>
      <c r="C4381">
        <v>3</v>
      </c>
    </row>
    <row r="4382" spans="2:3" ht="16.5" thickBot="1">
      <c r="B4382" s="50">
        <v>4379</v>
      </c>
      <c r="C4382">
        <v>3</v>
      </c>
    </row>
    <row r="4383" spans="2:3" ht="16.5" thickTop="1">
      <c r="B4383" s="41">
        <v>4380</v>
      </c>
      <c r="C4383">
        <v>3</v>
      </c>
    </row>
    <row r="4384" spans="2:3" ht="16.5" thickBot="1">
      <c r="B4384" s="50">
        <v>4381</v>
      </c>
      <c r="C4384">
        <v>3</v>
      </c>
    </row>
    <row r="4385" spans="2:3" ht="16.5" thickTop="1">
      <c r="B4385" s="41">
        <v>4382</v>
      </c>
      <c r="C4385">
        <v>3</v>
      </c>
    </row>
    <row r="4386" spans="2:3" ht="16.5" thickBot="1">
      <c r="B4386" s="50">
        <v>4383</v>
      </c>
      <c r="C4386">
        <v>3</v>
      </c>
    </row>
    <row r="4387" spans="2:3" ht="16.5" thickTop="1">
      <c r="B4387" s="41">
        <v>4384</v>
      </c>
      <c r="C4387">
        <v>3</v>
      </c>
    </row>
    <row r="4388" spans="2:3" ht="16.5" thickBot="1">
      <c r="B4388" s="50">
        <v>4385</v>
      </c>
      <c r="C4388">
        <v>3</v>
      </c>
    </row>
    <row r="4389" spans="2:3" ht="16.5" thickTop="1">
      <c r="B4389" s="41">
        <v>4386</v>
      </c>
      <c r="C4389">
        <v>3</v>
      </c>
    </row>
    <row r="4390" spans="2:3" ht="16.5" thickBot="1">
      <c r="B4390" s="50">
        <v>4387</v>
      </c>
      <c r="C4390">
        <v>3</v>
      </c>
    </row>
    <row r="4391" spans="2:3" ht="16.5" thickTop="1">
      <c r="B4391" s="41">
        <v>4388</v>
      </c>
      <c r="C4391">
        <v>2</v>
      </c>
    </row>
    <row r="4392" spans="2:3" ht="16.5" thickBot="1">
      <c r="B4392" s="50">
        <v>4389</v>
      </c>
      <c r="C4392">
        <v>3</v>
      </c>
    </row>
    <row r="4393" spans="2:3" ht="16.5" thickTop="1">
      <c r="B4393" s="41">
        <v>4390</v>
      </c>
      <c r="C4393">
        <v>3</v>
      </c>
    </row>
    <row r="4394" spans="2:3" ht="16.5" thickBot="1">
      <c r="B4394" s="50">
        <v>4391</v>
      </c>
      <c r="C4394">
        <v>3</v>
      </c>
    </row>
    <row r="4395" spans="2:3" ht="16.5" thickTop="1">
      <c r="B4395" s="41">
        <v>4392</v>
      </c>
      <c r="C4395">
        <v>3</v>
      </c>
    </row>
    <row r="4396" spans="2:3" ht="16.5" thickBot="1">
      <c r="B4396" s="50">
        <v>4393</v>
      </c>
      <c r="C4396">
        <v>3</v>
      </c>
    </row>
    <row r="4397" spans="2:3" ht="16.5" thickTop="1">
      <c r="B4397" s="41">
        <v>4394</v>
      </c>
      <c r="C4397">
        <v>3</v>
      </c>
    </row>
    <row r="4398" spans="2:3" ht="16.5" thickBot="1">
      <c r="B4398" s="50">
        <v>4395</v>
      </c>
      <c r="C4398">
        <v>3</v>
      </c>
    </row>
    <row r="4399" spans="2:3" ht="16.5" thickTop="1">
      <c r="B4399" s="41">
        <v>4396</v>
      </c>
      <c r="C4399">
        <v>3</v>
      </c>
    </row>
    <row r="4400" spans="2:3" ht="16.5" thickBot="1">
      <c r="B4400" s="50">
        <v>4397</v>
      </c>
      <c r="C4400">
        <v>3</v>
      </c>
    </row>
    <row r="4401" spans="2:3" ht="16.5" thickTop="1">
      <c r="B4401" s="41">
        <v>4398</v>
      </c>
      <c r="C4401">
        <v>3</v>
      </c>
    </row>
    <row r="4402" spans="2:3" ht="16.5" thickBot="1">
      <c r="B4402" s="50">
        <v>4399</v>
      </c>
      <c r="C4402">
        <v>3</v>
      </c>
    </row>
    <row r="4403" spans="2:3" ht="16.5" thickTop="1">
      <c r="B4403" s="41">
        <v>4400</v>
      </c>
      <c r="C4403">
        <v>3</v>
      </c>
    </row>
    <row r="4404" spans="2:3" ht="16.5" thickBot="1">
      <c r="B4404" s="50">
        <v>4401</v>
      </c>
      <c r="C4404">
        <v>3</v>
      </c>
    </row>
    <row r="4405" spans="2:3" ht="16.5" thickTop="1">
      <c r="B4405" s="41">
        <v>4402</v>
      </c>
      <c r="C4405">
        <v>3</v>
      </c>
    </row>
    <row r="4406" spans="2:3" ht="16.5" thickBot="1">
      <c r="B4406" s="50">
        <v>4403</v>
      </c>
      <c r="C4406">
        <v>3</v>
      </c>
    </row>
    <row r="4407" spans="2:3" ht="16.5" thickTop="1">
      <c r="B4407" s="41">
        <v>4404</v>
      </c>
      <c r="C4407">
        <v>3</v>
      </c>
    </row>
    <row r="4408" spans="2:3" ht="16.5" thickBot="1">
      <c r="B4408" s="50">
        <v>4405</v>
      </c>
      <c r="C4408">
        <v>3</v>
      </c>
    </row>
    <row r="4409" spans="2:3" ht="16.5" thickTop="1">
      <c r="B4409" s="41">
        <v>4406</v>
      </c>
      <c r="C4409">
        <v>1</v>
      </c>
    </row>
    <row r="4410" spans="2:3" ht="16.5" thickBot="1">
      <c r="B4410" s="50">
        <v>4407</v>
      </c>
      <c r="C4410">
        <v>3</v>
      </c>
    </row>
    <row r="4411" spans="2:3" ht="16.5" thickTop="1">
      <c r="B4411" s="41">
        <v>4408</v>
      </c>
      <c r="C4411">
        <v>3</v>
      </c>
    </row>
    <row r="4412" spans="2:3" ht="16.5" thickBot="1">
      <c r="B4412" s="50">
        <v>4409</v>
      </c>
      <c r="C4412">
        <v>3</v>
      </c>
    </row>
    <row r="4413" spans="2:3" ht="16.5" thickTop="1">
      <c r="B4413" s="41">
        <v>4410</v>
      </c>
      <c r="C4413">
        <v>3</v>
      </c>
    </row>
    <row r="4414" spans="2:3" ht="16.5" thickBot="1">
      <c r="B4414" s="50">
        <v>4411</v>
      </c>
      <c r="C4414">
        <v>1</v>
      </c>
    </row>
    <row r="4415" spans="2:3" ht="16.5" thickTop="1">
      <c r="B4415" s="41">
        <v>4412</v>
      </c>
      <c r="C4415">
        <v>3</v>
      </c>
    </row>
    <row r="4416" spans="2:3" ht="16.5" thickBot="1">
      <c r="B4416" s="50">
        <v>4413</v>
      </c>
      <c r="C4416">
        <v>3</v>
      </c>
    </row>
    <row r="4417" spans="2:3" ht="16.5" thickTop="1">
      <c r="B4417" s="41">
        <v>4414</v>
      </c>
      <c r="C4417">
        <v>3</v>
      </c>
    </row>
    <row r="4418" spans="2:3" ht="16.5" thickBot="1">
      <c r="B4418" s="50">
        <v>4415</v>
      </c>
      <c r="C4418">
        <v>3</v>
      </c>
    </row>
    <row r="4419" spans="2:3" ht="16.5" thickTop="1">
      <c r="B4419" s="41">
        <v>4416</v>
      </c>
      <c r="C4419">
        <v>3</v>
      </c>
    </row>
    <row r="4420" spans="2:3" ht="16.5" thickBot="1">
      <c r="B4420" s="50">
        <v>4417</v>
      </c>
      <c r="C4420">
        <v>3</v>
      </c>
    </row>
    <row r="4421" spans="2:3" ht="16.5" thickTop="1">
      <c r="B4421" s="41">
        <v>4418</v>
      </c>
      <c r="C4421">
        <v>2</v>
      </c>
    </row>
    <row r="4422" spans="2:3" ht="16.5" thickBot="1">
      <c r="B4422" s="50">
        <v>4419</v>
      </c>
      <c r="C4422">
        <v>3</v>
      </c>
    </row>
    <row r="4423" spans="2:3" ht="16.5" thickTop="1">
      <c r="B4423" s="41">
        <v>4420</v>
      </c>
      <c r="C4423">
        <v>3</v>
      </c>
    </row>
    <row r="4424" spans="2:3" ht="16.5" thickBot="1">
      <c r="B4424" s="50">
        <v>4421</v>
      </c>
      <c r="C4424">
        <v>3</v>
      </c>
    </row>
    <row r="4425" spans="2:3" ht="16.5" thickTop="1">
      <c r="B4425" s="41">
        <v>4422</v>
      </c>
      <c r="C4425">
        <v>3</v>
      </c>
    </row>
    <row r="4426" spans="2:3" ht="16.5" thickBot="1">
      <c r="B4426" s="50">
        <v>4423</v>
      </c>
      <c r="C4426">
        <v>3</v>
      </c>
    </row>
    <row r="4427" spans="2:3" ht="16.5" thickTop="1">
      <c r="B4427" s="41">
        <v>4424</v>
      </c>
      <c r="C4427">
        <v>3</v>
      </c>
    </row>
    <row r="4428" spans="2:3" ht="16.5" thickBot="1">
      <c r="B4428" s="50">
        <v>4425</v>
      </c>
      <c r="C4428">
        <v>3</v>
      </c>
    </row>
    <row r="4429" spans="2:3" ht="16.5" thickTop="1">
      <c r="B4429" s="41">
        <v>4426</v>
      </c>
      <c r="C4429">
        <v>3</v>
      </c>
    </row>
    <row r="4430" spans="2:3" ht="16.5" thickBot="1">
      <c r="B4430" s="50">
        <v>4427</v>
      </c>
      <c r="C4430">
        <v>2</v>
      </c>
    </row>
    <row r="4431" spans="2:3" ht="16.5" thickTop="1">
      <c r="B4431" s="41">
        <v>4428</v>
      </c>
      <c r="C4431">
        <v>3</v>
      </c>
    </row>
    <row r="4432" spans="2:3" ht="16.5" thickBot="1">
      <c r="B4432" s="50">
        <v>4429</v>
      </c>
      <c r="C4432">
        <v>2</v>
      </c>
    </row>
    <row r="4433" spans="2:3" ht="16.5" thickTop="1">
      <c r="B4433" s="41">
        <v>4430</v>
      </c>
      <c r="C4433">
        <v>3</v>
      </c>
    </row>
    <row r="4434" spans="2:3" ht="16.5" thickBot="1">
      <c r="B4434" s="50">
        <v>4431</v>
      </c>
      <c r="C4434">
        <v>3</v>
      </c>
    </row>
    <row r="4435" spans="2:3" ht="16.5" thickTop="1">
      <c r="B4435" s="41">
        <v>4432</v>
      </c>
      <c r="C4435">
        <v>2</v>
      </c>
    </row>
    <row r="4436" spans="2:3" ht="16.5" thickBot="1">
      <c r="B4436" s="50">
        <v>4433</v>
      </c>
      <c r="C4436">
        <v>2</v>
      </c>
    </row>
    <row r="4437" spans="2:3" ht="16.5" thickTop="1">
      <c r="B4437" s="41">
        <v>4434</v>
      </c>
      <c r="C4437">
        <v>2</v>
      </c>
    </row>
    <row r="4438" spans="2:3" ht="16.5" thickBot="1">
      <c r="B4438" s="50">
        <v>4435</v>
      </c>
      <c r="C4438">
        <v>3</v>
      </c>
    </row>
    <row r="4439" spans="2:3" ht="16.5" thickTop="1">
      <c r="B4439" s="41">
        <v>4436</v>
      </c>
      <c r="C4439">
        <v>2</v>
      </c>
    </row>
    <row r="4440" spans="2:3" ht="16.5" thickBot="1">
      <c r="B4440" s="50">
        <v>4437</v>
      </c>
      <c r="C4440">
        <v>3</v>
      </c>
    </row>
    <row r="4441" spans="2:3" ht="16.5" thickTop="1">
      <c r="B4441" s="41">
        <v>4438</v>
      </c>
      <c r="C4441">
        <v>3</v>
      </c>
    </row>
    <row r="4442" spans="2:3" ht="16.5" thickBot="1">
      <c r="B4442" s="50">
        <v>4439</v>
      </c>
      <c r="C4442">
        <v>3</v>
      </c>
    </row>
    <row r="4443" spans="2:3" ht="16.5" thickTop="1">
      <c r="B4443" s="41">
        <v>4440</v>
      </c>
      <c r="C4443">
        <v>2</v>
      </c>
    </row>
    <row r="4444" spans="2:3" ht="16.5" thickBot="1">
      <c r="B4444" s="50">
        <v>4441</v>
      </c>
      <c r="C4444">
        <v>3</v>
      </c>
    </row>
    <row r="4445" spans="2:3" ht="16.5" thickTop="1">
      <c r="B4445" s="41">
        <v>4442</v>
      </c>
      <c r="C4445">
        <v>3</v>
      </c>
    </row>
    <row r="4446" spans="2:3" ht="16.5" thickBot="1">
      <c r="B4446" s="50">
        <v>4443</v>
      </c>
      <c r="C4446">
        <v>3</v>
      </c>
    </row>
    <row r="4447" spans="2:3" ht="16.5" thickTop="1">
      <c r="B4447" s="41">
        <v>4444</v>
      </c>
      <c r="C4447">
        <v>3</v>
      </c>
    </row>
    <row r="4448" spans="2:3" ht="16.5" thickBot="1">
      <c r="B4448" s="50">
        <v>4445</v>
      </c>
      <c r="C4448">
        <v>2</v>
      </c>
    </row>
    <row r="4449" spans="2:3" ht="16.5" thickTop="1">
      <c r="B4449" s="41">
        <v>4446</v>
      </c>
      <c r="C4449">
        <v>3</v>
      </c>
    </row>
    <row r="4450" spans="2:3" ht="16.5" thickBot="1">
      <c r="B4450" s="50">
        <v>4447</v>
      </c>
      <c r="C4450">
        <v>3</v>
      </c>
    </row>
    <row r="4451" spans="2:3" ht="16.5" thickTop="1">
      <c r="B4451" s="41">
        <v>4448</v>
      </c>
      <c r="C4451">
        <v>3</v>
      </c>
    </row>
    <row r="4452" spans="2:3" ht="16.5" thickBot="1">
      <c r="B4452" s="50">
        <v>4449</v>
      </c>
      <c r="C4452">
        <v>3</v>
      </c>
    </row>
    <row r="4453" spans="2:3" ht="16.5" thickTop="1">
      <c r="B4453" s="41">
        <v>4450</v>
      </c>
      <c r="C4453">
        <v>3</v>
      </c>
    </row>
    <row r="4454" spans="2:3" ht="16.5" thickBot="1">
      <c r="B4454" s="50">
        <v>4451</v>
      </c>
      <c r="C4454">
        <v>3</v>
      </c>
    </row>
    <row r="4455" spans="2:3" ht="16.5" thickTop="1">
      <c r="B4455" s="41">
        <v>4452</v>
      </c>
      <c r="C4455">
        <v>3</v>
      </c>
    </row>
    <row r="4456" spans="2:3" ht="16.5" thickBot="1">
      <c r="B4456" s="50">
        <v>4453</v>
      </c>
      <c r="C4456">
        <v>3</v>
      </c>
    </row>
    <row r="4457" spans="2:3" ht="16.5" thickTop="1">
      <c r="B4457" s="41">
        <v>4454</v>
      </c>
      <c r="C4457">
        <v>3</v>
      </c>
    </row>
    <row r="4458" spans="2:3" ht="16.5" thickBot="1">
      <c r="B4458" s="50">
        <v>4455</v>
      </c>
      <c r="C4458">
        <v>2</v>
      </c>
    </row>
    <row r="4459" spans="2:3" ht="16.5" thickTop="1">
      <c r="B4459" s="41">
        <v>4456</v>
      </c>
      <c r="C4459">
        <v>2</v>
      </c>
    </row>
    <row r="4460" spans="2:3" ht="16.5" thickBot="1">
      <c r="B4460" s="50">
        <v>4457</v>
      </c>
      <c r="C4460">
        <v>2</v>
      </c>
    </row>
    <row r="4461" spans="2:3" ht="16.5" thickTop="1">
      <c r="B4461" s="41">
        <v>4458</v>
      </c>
      <c r="C4461">
        <v>3</v>
      </c>
    </row>
    <row r="4462" spans="2:3" ht="16.5" thickBot="1">
      <c r="B4462" s="50">
        <v>4459</v>
      </c>
      <c r="C4462">
        <v>2</v>
      </c>
    </row>
    <row r="4463" spans="2:3" ht="16.5" thickTop="1">
      <c r="B4463" s="41">
        <v>4460</v>
      </c>
      <c r="C4463">
        <v>3</v>
      </c>
    </row>
    <row r="4464" spans="2:3" ht="16.5" thickBot="1">
      <c r="B4464" s="50">
        <v>4461</v>
      </c>
      <c r="C4464">
        <v>3</v>
      </c>
    </row>
    <row r="4465" spans="2:3" ht="16.5" thickTop="1">
      <c r="B4465" s="41">
        <v>4462</v>
      </c>
      <c r="C4465">
        <v>3</v>
      </c>
    </row>
    <row r="4466" spans="2:3" ht="16.5" thickBot="1">
      <c r="B4466" s="50">
        <v>4463</v>
      </c>
      <c r="C4466">
        <v>3</v>
      </c>
    </row>
    <row r="4467" spans="2:3" ht="16.5" thickTop="1">
      <c r="B4467" s="41">
        <v>4464</v>
      </c>
      <c r="C4467">
        <v>3</v>
      </c>
    </row>
    <row r="4468" spans="2:3" ht="16.5" thickBot="1">
      <c r="B4468" s="50">
        <v>4465</v>
      </c>
      <c r="C4468">
        <v>3</v>
      </c>
    </row>
    <row r="4469" spans="2:3" ht="16.5" thickTop="1">
      <c r="B4469" s="41">
        <v>4466</v>
      </c>
      <c r="C4469">
        <v>3</v>
      </c>
    </row>
    <row r="4470" spans="2:3" ht="16.5" thickBot="1">
      <c r="B4470" s="50">
        <v>4467</v>
      </c>
      <c r="C4470">
        <v>3</v>
      </c>
    </row>
    <row r="4471" spans="2:3" ht="16.5" thickTop="1">
      <c r="B4471" s="41">
        <v>4468</v>
      </c>
      <c r="C4471">
        <v>3</v>
      </c>
    </row>
    <row r="4472" spans="2:3" ht="16.5" thickBot="1">
      <c r="B4472" s="50">
        <v>4469</v>
      </c>
      <c r="C4472">
        <v>3</v>
      </c>
    </row>
    <row r="4473" spans="2:3" ht="16.5" thickTop="1">
      <c r="B4473" s="41">
        <v>4470</v>
      </c>
      <c r="C4473">
        <v>3</v>
      </c>
    </row>
    <row r="4474" spans="2:3" ht="16.5" thickBot="1">
      <c r="B4474" s="50">
        <v>4471</v>
      </c>
      <c r="C4474">
        <v>3</v>
      </c>
    </row>
    <row r="4475" spans="2:3" ht="16.5" thickTop="1">
      <c r="B4475" s="41">
        <v>4472</v>
      </c>
      <c r="C4475">
        <v>3</v>
      </c>
    </row>
    <row r="4476" spans="2:3" ht="16.5" thickBot="1">
      <c r="B4476" s="50">
        <v>4473</v>
      </c>
      <c r="C4476">
        <v>3</v>
      </c>
    </row>
    <row r="4477" spans="2:3" ht="16.5" thickTop="1">
      <c r="B4477" s="41">
        <v>4474</v>
      </c>
      <c r="C4477">
        <v>3</v>
      </c>
    </row>
    <row r="4478" spans="2:3" ht="16.5" thickBot="1">
      <c r="B4478" s="50">
        <v>4475</v>
      </c>
      <c r="C4478">
        <v>3</v>
      </c>
    </row>
    <row r="4479" spans="2:3" ht="16.5" thickTop="1">
      <c r="B4479" s="41">
        <v>4476</v>
      </c>
      <c r="C4479">
        <v>3</v>
      </c>
    </row>
    <row r="4480" spans="2:3" ht="16.5" thickBot="1">
      <c r="B4480" s="50">
        <v>4477</v>
      </c>
      <c r="C4480">
        <v>3</v>
      </c>
    </row>
    <row r="4481" spans="2:3" ht="16.5" thickTop="1">
      <c r="B4481" s="41">
        <v>4478</v>
      </c>
      <c r="C4481">
        <v>3</v>
      </c>
    </row>
    <row r="4482" spans="2:3" ht="16.5" thickBot="1">
      <c r="B4482" s="50">
        <v>4479</v>
      </c>
      <c r="C4482">
        <v>3</v>
      </c>
    </row>
    <row r="4483" spans="2:3" ht="16.5" thickTop="1">
      <c r="B4483" s="41">
        <v>4480</v>
      </c>
      <c r="C4483">
        <v>3</v>
      </c>
    </row>
    <row r="4484" spans="2:3" ht="16.5" thickBot="1">
      <c r="B4484" s="50">
        <v>4481</v>
      </c>
      <c r="C4484">
        <v>3</v>
      </c>
    </row>
    <row r="4485" spans="2:3" ht="16.5" thickTop="1">
      <c r="B4485" s="41">
        <v>4482</v>
      </c>
      <c r="C4485">
        <v>3</v>
      </c>
    </row>
    <row r="4486" spans="2:3" ht="16.5" thickBot="1">
      <c r="B4486" s="50">
        <v>4483</v>
      </c>
      <c r="C4486">
        <v>3</v>
      </c>
    </row>
    <row r="4487" spans="2:3" ht="16.5" thickTop="1">
      <c r="B4487" s="41">
        <v>4484</v>
      </c>
      <c r="C4487">
        <v>3</v>
      </c>
    </row>
    <row r="4488" spans="2:3" ht="16.5" thickBot="1">
      <c r="B4488" s="50">
        <v>4485</v>
      </c>
      <c r="C4488">
        <v>3</v>
      </c>
    </row>
    <row r="4489" spans="2:3" ht="16.5" thickTop="1">
      <c r="B4489" s="41">
        <v>4486</v>
      </c>
      <c r="C4489">
        <v>3</v>
      </c>
    </row>
    <row r="4490" spans="2:3" ht="16.5" thickBot="1">
      <c r="B4490" s="50">
        <v>4487</v>
      </c>
      <c r="C4490">
        <v>3</v>
      </c>
    </row>
    <row r="4491" spans="2:3" ht="16.5" thickTop="1">
      <c r="B4491" s="41">
        <v>4488</v>
      </c>
      <c r="C4491">
        <v>3</v>
      </c>
    </row>
    <row r="4492" spans="2:3" ht="16.5" thickBot="1">
      <c r="B4492" s="50">
        <v>4489</v>
      </c>
      <c r="C4492">
        <v>3</v>
      </c>
    </row>
    <row r="4493" spans="2:3" ht="16.5" thickTop="1">
      <c r="B4493" s="41">
        <v>4490</v>
      </c>
      <c r="C4493">
        <v>2</v>
      </c>
    </row>
    <row r="4494" spans="2:3" ht="16.5" thickBot="1">
      <c r="B4494" s="50">
        <v>4491</v>
      </c>
      <c r="C4494">
        <v>3</v>
      </c>
    </row>
    <row r="4495" spans="2:3" ht="16.5" thickTop="1">
      <c r="B4495" s="41">
        <v>4492</v>
      </c>
      <c r="C4495">
        <v>3</v>
      </c>
    </row>
    <row r="4496" spans="2:3" ht="16.5" thickBot="1">
      <c r="B4496" s="50">
        <v>4493</v>
      </c>
      <c r="C4496">
        <v>3</v>
      </c>
    </row>
    <row r="4497" spans="2:3" ht="16.5" thickTop="1">
      <c r="B4497" s="41">
        <v>4494</v>
      </c>
      <c r="C4497">
        <v>3</v>
      </c>
    </row>
    <row r="4498" spans="2:3" ht="16.5" thickBot="1">
      <c r="B4498" s="50">
        <v>4495</v>
      </c>
      <c r="C4498">
        <v>3</v>
      </c>
    </row>
    <row r="4499" spans="2:3" ht="16.5" thickTop="1">
      <c r="B4499" s="41">
        <v>4496</v>
      </c>
      <c r="C4499">
        <v>3</v>
      </c>
    </row>
    <row r="4500" spans="2:3" ht="16.5" thickBot="1">
      <c r="B4500" s="50">
        <v>4497</v>
      </c>
      <c r="C4500">
        <v>3</v>
      </c>
    </row>
    <row r="4501" spans="2:3" ht="16.5" thickTop="1">
      <c r="B4501" s="41">
        <v>4498</v>
      </c>
      <c r="C4501">
        <v>3</v>
      </c>
    </row>
    <row r="4502" spans="2:3" ht="16.5" thickBot="1">
      <c r="B4502" s="50">
        <v>4499</v>
      </c>
      <c r="C4502">
        <v>3</v>
      </c>
    </row>
    <row r="4503" spans="2:3" ht="16.5" thickTop="1">
      <c r="B4503" s="41">
        <v>4500</v>
      </c>
      <c r="C4503">
        <v>3</v>
      </c>
    </row>
    <row r="4504" spans="2:3" ht="16.5" thickBot="1">
      <c r="B4504" s="50">
        <v>4501</v>
      </c>
      <c r="C4504">
        <v>3</v>
      </c>
    </row>
    <row r="4505" spans="2:3" ht="16.5" thickTop="1">
      <c r="B4505" s="41">
        <v>4502</v>
      </c>
      <c r="C4505">
        <v>3</v>
      </c>
    </row>
    <row r="4506" spans="2:3" ht="16.5" thickBot="1">
      <c r="B4506" s="50">
        <v>4503</v>
      </c>
      <c r="C4506">
        <v>3</v>
      </c>
    </row>
    <row r="4507" spans="2:3" ht="16.5" thickTop="1">
      <c r="B4507" s="41">
        <v>4504</v>
      </c>
      <c r="C4507">
        <v>3</v>
      </c>
    </row>
    <row r="4508" spans="2:3" ht="16.5" thickBot="1">
      <c r="B4508" s="50">
        <v>4505</v>
      </c>
      <c r="C4508">
        <v>3</v>
      </c>
    </row>
    <row r="4509" spans="2:3" ht="16.5" thickTop="1">
      <c r="B4509" s="41">
        <v>4506</v>
      </c>
      <c r="C4509">
        <v>3</v>
      </c>
    </row>
    <row r="4510" spans="2:3" ht="16.5" thickBot="1">
      <c r="B4510" s="50">
        <v>4507</v>
      </c>
      <c r="C4510">
        <v>3</v>
      </c>
    </row>
    <row r="4511" spans="2:3" ht="16.5" thickTop="1">
      <c r="B4511" s="41">
        <v>4508</v>
      </c>
      <c r="C4511">
        <v>3</v>
      </c>
    </row>
    <row r="4512" spans="2:3" ht="16.5" thickBot="1">
      <c r="B4512" s="50">
        <v>4509</v>
      </c>
      <c r="C4512">
        <v>3</v>
      </c>
    </row>
    <row r="4513" spans="2:3" ht="16.5" thickTop="1">
      <c r="B4513" s="41">
        <v>4510</v>
      </c>
      <c r="C4513">
        <v>3</v>
      </c>
    </row>
    <row r="4514" spans="2:3" ht="16.5" thickBot="1">
      <c r="B4514" s="50">
        <v>4511</v>
      </c>
      <c r="C4514">
        <v>3</v>
      </c>
    </row>
    <row r="4515" spans="2:3" ht="16.5" thickTop="1">
      <c r="B4515" s="41">
        <v>4512</v>
      </c>
      <c r="C4515">
        <v>3</v>
      </c>
    </row>
    <row r="4516" spans="2:3" ht="16.5" thickBot="1">
      <c r="B4516" s="50">
        <v>4513</v>
      </c>
      <c r="C4516">
        <v>3</v>
      </c>
    </row>
    <row r="4517" spans="2:3" ht="16.5" thickTop="1">
      <c r="B4517" s="41">
        <v>4514</v>
      </c>
      <c r="C4517">
        <v>3</v>
      </c>
    </row>
    <row r="4518" spans="2:3" ht="16.5" thickBot="1">
      <c r="B4518" s="50">
        <v>4515</v>
      </c>
      <c r="C4518">
        <v>3</v>
      </c>
    </row>
    <row r="4519" spans="2:3" ht="16.5" thickTop="1">
      <c r="B4519" s="41">
        <v>4516</v>
      </c>
      <c r="C4519">
        <v>3</v>
      </c>
    </row>
    <row r="4520" spans="2:3" ht="16.5" thickBot="1">
      <c r="B4520" s="50">
        <v>4517</v>
      </c>
      <c r="C4520">
        <v>3</v>
      </c>
    </row>
    <row r="4521" spans="2:3" ht="16.5" thickTop="1">
      <c r="B4521" s="41">
        <v>4518</v>
      </c>
      <c r="C4521">
        <v>3</v>
      </c>
    </row>
    <row r="4522" spans="2:3" ht="16.5" thickBot="1">
      <c r="B4522" s="50">
        <v>4519</v>
      </c>
      <c r="C4522">
        <v>3</v>
      </c>
    </row>
    <row r="4523" spans="2:3" ht="16.5" thickTop="1">
      <c r="B4523" s="41">
        <v>4520</v>
      </c>
      <c r="C4523">
        <v>3</v>
      </c>
    </row>
    <row r="4524" spans="2:3" ht="16.5" thickBot="1">
      <c r="B4524" s="50">
        <v>4521</v>
      </c>
      <c r="C4524">
        <v>3</v>
      </c>
    </row>
    <row r="4525" spans="2:3" ht="16.5" thickTop="1">
      <c r="B4525" s="41">
        <v>4522</v>
      </c>
      <c r="C4525">
        <v>3</v>
      </c>
    </row>
    <row r="4526" spans="2:3" ht="16.5" thickBot="1">
      <c r="B4526" s="50">
        <v>4523</v>
      </c>
      <c r="C4526">
        <v>3</v>
      </c>
    </row>
    <row r="4527" spans="2:3" ht="16.5" thickTop="1">
      <c r="B4527" s="41">
        <v>4524</v>
      </c>
      <c r="C4527">
        <v>3</v>
      </c>
    </row>
    <row r="4528" spans="2:3" ht="16.5" thickBot="1">
      <c r="B4528" s="50">
        <v>4525</v>
      </c>
      <c r="C4528">
        <v>3</v>
      </c>
    </row>
    <row r="4529" spans="2:3" ht="16.5" thickTop="1">
      <c r="B4529" s="41">
        <v>4526</v>
      </c>
      <c r="C4529">
        <v>3</v>
      </c>
    </row>
    <row r="4530" spans="2:3" ht="16.5" thickBot="1">
      <c r="B4530" s="50">
        <v>4527</v>
      </c>
      <c r="C4530">
        <v>3</v>
      </c>
    </row>
    <row r="4531" spans="2:3" ht="16.5" thickTop="1">
      <c r="B4531" s="41">
        <v>4528</v>
      </c>
      <c r="C4531">
        <v>3</v>
      </c>
    </row>
    <row r="4532" spans="2:3" ht="16.5" thickBot="1">
      <c r="B4532" s="50">
        <v>4529</v>
      </c>
      <c r="C4532">
        <v>3</v>
      </c>
    </row>
    <row r="4533" spans="2:3" ht="16.5" thickTop="1">
      <c r="B4533" s="41">
        <v>4530</v>
      </c>
      <c r="C4533">
        <v>3</v>
      </c>
    </row>
    <row r="4534" spans="2:3" ht="16.5" thickBot="1">
      <c r="B4534" s="50">
        <v>4531</v>
      </c>
      <c r="C4534">
        <v>3</v>
      </c>
    </row>
    <row r="4535" spans="2:3" ht="16.5" thickTop="1">
      <c r="B4535" s="41">
        <v>4532</v>
      </c>
      <c r="C4535">
        <v>3</v>
      </c>
    </row>
    <row r="4536" spans="2:3" ht="16.5" thickBot="1">
      <c r="B4536" s="50">
        <v>4533</v>
      </c>
      <c r="C4536">
        <v>3</v>
      </c>
    </row>
    <row r="4537" spans="2:3" ht="16.5" thickTop="1">
      <c r="B4537" s="41">
        <v>4534</v>
      </c>
      <c r="C4537">
        <v>3</v>
      </c>
    </row>
    <row r="4538" spans="2:3" ht="16.5" thickBot="1">
      <c r="B4538" s="50">
        <v>4535</v>
      </c>
      <c r="C4538">
        <v>3</v>
      </c>
    </row>
    <row r="4539" spans="2:3" ht="16.5" thickTop="1">
      <c r="B4539" s="41">
        <v>4536</v>
      </c>
      <c r="C4539">
        <v>3</v>
      </c>
    </row>
    <row r="4540" spans="2:3" ht="16.5" thickBot="1">
      <c r="B4540" s="50">
        <v>4537</v>
      </c>
      <c r="C4540">
        <v>3</v>
      </c>
    </row>
    <row r="4541" spans="2:3" ht="16.5" thickTop="1">
      <c r="B4541" s="41">
        <v>4538</v>
      </c>
      <c r="C4541">
        <v>3</v>
      </c>
    </row>
    <row r="4542" spans="2:3" ht="16.5" thickBot="1">
      <c r="B4542" s="50">
        <v>4539</v>
      </c>
      <c r="C4542">
        <v>3</v>
      </c>
    </row>
    <row r="4543" spans="2:3" ht="16.5" thickTop="1">
      <c r="B4543" s="41">
        <v>4540</v>
      </c>
      <c r="C4543">
        <v>3</v>
      </c>
    </row>
    <row r="4544" spans="2:3" ht="16.5" thickBot="1">
      <c r="B4544" s="50">
        <v>4541</v>
      </c>
      <c r="C4544">
        <v>2</v>
      </c>
    </row>
    <row r="4545" spans="2:3" ht="16.5" thickTop="1">
      <c r="B4545" s="41">
        <v>4542</v>
      </c>
      <c r="C4545">
        <v>3</v>
      </c>
    </row>
    <row r="4546" spans="2:3" ht="16.5" thickBot="1">
      <c r="B4546" s="50">
        <v>4543</v>
      </c>
      <c r="C4546">
        <v>3</v>
      </c>
    </row>
    <row r="4547" spans="2:3" ht="16.5" thickTop="1">
      <c r="B4547" s="41">
        <v>4544</v>
      </c>
      <c r="C4547">
        <v>2</v>
      </c>
    </row>
    <row r="4548" spans="2:3" ht="16.5" thickBot="1">
      <c r="B4548" s="50">
        <v>4545</v>
      </c>
      <c r="C4548">
        <v>3</v>
      </c>
    </row>
    <row r="4549" spans="2:3" ht="16.5" thickTop="1">
      <c r="B4549" s="41">
        <v>4546</v>
      </c>
      <c r="C4549">
        <v>3</v>
      </c>
    </row>
    <row r="4550" spans="2:3" ht="16.5" thickBot="1">
      <c r="B4550" s="50">
        <v>4547</v>
      </c>
      <c r="C4550">
        <v>3</v>
      </c>
    </row>
    <row r="4551" spans="2:3" ht="16.5" thickTop="1">
      <c r="B4551" s="41">
        <v>4548</v>
      </c>
      <c r="C4551">
        <v>3</v>
      </c>
    </row>
    <row r="4552" spans="2:3" ht="16.5" thickBot="1">
      <c r="B4552" s="50">
        <v>4549</v>
      </c>
      <c r="C4552">
        <v>3</v>
      </c>
    </row>
    <row r="4553" spans="2:3" ht="16.5" thickTop="1">
      <c r="B4553" s="41">
        <v>4550</v>
      </c>
      <c r="C4553">
        <v>3</v>
      </c>
    </row>
    <row r="4554" spans="2:3" ht="16.5" thickBot="1">
      <c r="B4554" s="50">
        <v>4551</v>
      </c>
      <c r="C4554">
        <v>3</v>
      </c>
    </row>
    <row r="4555" spans="2:3" ht="16.5" thickTop="1">
      <c r="B4555" s="41">
        <v>4552</v>
      </c>
      <c r="C4555">
        <v>3</v>
      </c>
    </row>
    <row r="4556" spans="2:3" ht="16.5" thickBot="1">
      <c r="B4556" s="50">
        <v>4553</v>
      </c>
      <c r="C4556">
        <v>3</v>
      </c>
    </row>
    <row r="4557" spans="2:3" ht="16.5" thickTop="1">
      <c r="B4557" s="41">
        <v>4554</v>
      </c>
      <c r="C4557">
        <v>1</v>
      </c>
    </row>
    <row r="4558" spans="2:3" ht="16.5" thickBot="1">
      <c r="B4558" s="50">
        <v>4555</v>
      </c>
      <c r="C4558">
        <v>3</v>
      </c>
    </row>
    <row r="4559" spans="2:3" ht="16.5" thickTop="1">
      <c r="B4559" s="41">
        <v>4556</v>
      </c>
      <c r="C4559">
        <v>3</v>
      </c>
    </row>
    <row r="4560" spans="2:3" ht="16.5" thickBot="1">
      <c r="B4560" s="50">
        <v>4557</v>
      </c>
      <c r="C4560">
        <v>3</v>
      </c>
    </row>
    <row r="4561" spans="2:3" ht="16.5" thickTop="1">
      <c r="B4561" s="41">
        <v>4558</v>
      </c>
      <c r="C4561">
        <v>2</v>
      </c>
    </row>
    <row r="4562" spans="2:3" ht="16.5" thickBot="1">
      <c r="B4562" s="50">
        <v>4559</v>
      </c>
      <c r="C4562">
        <v>2</v>
      </c>
    </row>
    <row r="4563" spans="2:3" ht="16.5" thickTop="1">
      <c r="B4563" s="41">
        <v>4560</v>
      </c>
      <c r="C4563">
        <v>2</v>
      </c>
    </row>
    <row r="4564" spans="2:3" ht="16.5" thickBot="1">
      <c r="B4564" s="50">
        <v>4561</v>
      </c>
      <c r="C4564">
        <v>3</v>
      </c>
    </row>
    <row r="4565" spans="2:3" ht="16.5" thickTop="1">
      <c r="B4565" s="41">
        <v>4562</v>
      </c>
      <c r="C4565">
        <v>2</v>
      </c>
    </row>
    <row r="4566" spans="2:3" ht="16.5" thickBot="1">
      <c r="B4566" s="50">
        <v>4563</v>
      </c>
      <c r="C4566">
        <v>3</v>
      </c>
    </row>
    <row r="4567" spans="2:3" ht="16.5" thickTop="1">
      <c r="B4567" s="41">
        <v>4564</v>
      </c>
      <c r="C4567">
        <v>2</v>
      </c>
    </row>
    <row r="4568" spans="2:3" ht="16.5" thickBot="1">
      <c r="B4568" s="50">
        <v>4565</v>
      </c>
      <c r="C4568">
        <v>3</v>
      </c>
    </row>
    <row r="4569" spans="2:3" ht="16.5" thickTop="1">
      <c r="B4569" s="41">
        <v>4566</v>
      </c>
      <c r="C4569">
        <v>2</v>
      </c>
    </row>
    <row r="4570" spans="2:3" ht="16.5" thickBot="1">
      <c r="B4570" s="50">
        <v>4567</v>
      </c>
      <c r="C4570">
        <v>3</v>
      </c>
    </row>
    <row r="4571" spans="2:3" ht="16.5" thickTop="1">
      <c r="B4571" s="41">
        <v>4568</v>
      </c>
      <c r="C4571">
        <v>3</v>
      </c>
    </row>
    <row r="4572" spans="2:3" ht="16.5" thickBot="1">
      <c r="B4572" s="50">
        <v>4569</v>
      </c>
      <c r="C4572">
        <v>2</v>
      </c>
    </row>
    <row r="4573" spans="2:3" ht="16.5" thickTop="1">
      <c r="B4573" s="41">
        <v>4570</v>
      </c>
      <c r="C4573">
        <v>3</v>
      </c>
    </row>
    <row r="4574" spans="2:3" ht="16.5" thickBot="1">
      <c r="B4574" s="50">
        <v>4571</v>
      </c>
      <c r="C4574">
        <v>3</v>
      </c>
    </row>
    <row r="4575" spans="2:3" ht="16.5" thickTop="1">
      <c r="B4575" s="41">
        <v>4572</v>
      </c>
      <c r="C4575">
        <v>3</v>
      </c>
    </row>
    <row r="4576" spans="2:3" ht="16.5" thickBot="1">
      <c r="B4576" s="50">
        <v>4573</v>
      </c>
      <c r="C4576">
        <v>3</v>
      </c>
    </row>
    <row r="4577" spans="2:3" ht="16.5" thickTop="1">
      <c r="B4577" s="41">
        <v>4574</v>
      </c>
      <c r="C4577">
        <v>1</v>
      </c>
    </row>
    <row r="4578" spans="2:3" ht="16.5" thickBot="1">
      <c r="B4578" s="50">
        <v>4575</v>
      </c>
      <c r="C4578">
        <v>3</v>
      </c>
    </row>
    <row r="4579" spans="2:3" ht="16.5" thickTop="1">
      <c r="B4579" s="41">
        <v>4576</v>
      </c>
      <c r="C4579">
        <v>3</v>
      </c>
    </row>
    <row r="4580" spans="2:3" ht="16.5" thickBot="1">
      <c r="B4580" s="50">
        <v>4577</v>
      </c>
      <c r="C4580">
        <v>3</v>
      </c>
    </row>
    <row r="4581" spans="2:3" ht="16.5" thickTop="1">
      <c r="B4581" s="41">
        <v>4578</v>
      </c>
      <c r="C4581">
        <v>2</v>
      </c>
    </row>
    <row r="4582" spans="2:3" ht="16.5" thickBot="1">
      <c r="B4582" s="50">
        <v>4579</v>
      </c>
      <c r="C4582">
        <v>3</v>
      </c>
    </row>
    <row r="4583" spans="2:3" ht="16.5" thickTop="1">
      <c r="B4583" s="41">
        <v>4580</v>
      </c>
      <c r="C4583">
        <v>3</v>
      </c>
    </row>
    <row r="4584" spans="2:3" ht="16.5" thickBot="1">
      <c r="B4584" s="50">
        <v>4581</v>
      </c>
      <c r="C4584">
        <v>3</v>
      </c>
    </row>
    <row r="4585" spans="2:3" ht="16.5" thickTop="1">
      <c r="B4585" s="41">
        <v>4582</v>
      </c>
      <c r="C4585">
        <v>3</v>
      </c>
    </row>
    <row r="4586" spans="2:3" ht="16.5" thickBot="1">
      <c r="B4586" s="50">
        <v>4583</v>
      </c>
      <c r="C4586">
        <v>3</v>
      </c>
    </row>
    <row r="4587" spans="2:3" ht="16.5" thickTop="1">
      <c r="B4587" s="41">
        <v>4584</v>
      </c>
      <c r="C4587">
        <v>2</v>
      </c>
    </row>
    <row r="4588" spans="2:3" ht="16.5" thickBot="1">
      <c r="B4588" s="50">
        <v>4585</v>
      </c>
      <c r="C4588">
        <v>3</v>
      </c>
    </row>
    <row r="4589" spans="2:3" ht="16.5" thickTop="1">
      <c r="B4589" s="41">
        <v>4586</v>
      </c>
      <c r="C4589">
        <v>2</v>
      </c>
    </row>
    <row r="4590" spans="2:3" ht="16.5" thickBot="1">
      <c r="B4590" s="50">
        <v>4587</v>
      </c>
      <c r="C4590">
        <v>3</v>
      </c>
    </row>
    <row r="4591" spans="2:3" ht="16.5" thickTop="1">
      <c r="B4591" s="41">
        <v>4588</v>
      </c>
      <c r="C4591">
        <v>3</v>
      </c>
    </row>
    <row r="4592" spans="2:3" ht="16.5" thickBot="1">
      <c r="B4592" s="50">
        <v>4589</v>
      </c>
      <c r="C4592">
        <v>3</v>
      </c>
    </row>
    <row r="4593" spans="2:3" ht="16.5" thickTop="1">
      <c r="B4593" s="41">
        <v>4590</v>
      </c>
      <c r="C4593">
        <v>3</v>
      </c>
    </row>
    <row r="4594" spans="2:3" ht="16.5" thickBot="1">
      <c r="B4594" s="50">
        <v>4591</v>
      </c>
      <c r="C4594">
        <v>3</v>
      </c>
    </row>
    <row r="4595" spans="2:3" ht="16.5" thickTop="1">
      <c r="B4595" s="41">
        <v>4592</v>
      </c>
      <c r="C4595">
        <v>3</v>
      </c>
    </row>
    <row r="4596" spans="2:3" ht="16.5" thickBot="1">
      <c r="B4596" s="50">
        <v>4593</v>
      </c>
      <c r="C4596">
        <v>3</v>
      </c>
    </row>
    <row r="4597" spans="2:3" ht="16.5" thickTop="1">
      <c r="B4597" s="41">
        <v>4594</v>
      </c>
      <c r="C4597">
        <v>3</v>
      </c>
    </row>
    <row r="4598" spans="2:3" ht="16.5" thickBot="1">
      <c r="B4598" s="50">
        <v>4595</v>
      </c>
      <c r="C4598">
        <v>3</v>
      </c>
    </row>
    <row r="4599" spans="2:3" ht="16.5" thickTop="1">
      <c r="B4599" s="41">
        <v>4596</v>
      </c>
      <c r="C4599">
        <v>3</v>
      </c>
    </row>
    <row r="4600" spans="2:3" ht="16.5" thickBot="1">
      <c r="B4600" s="50">
        <v>4597</v>
      </c>
      <c r="C4600">
        <v>3</v>
      </c>
    </row>
    <row r="4601" spans="2:3" ht="16.5" thickTop="1">
      <c r="B4601" s="41">
        <v>4598</v>
      </c>
      <c r="C4601">
        <v>3</v>
      </c>
    </row>
    <row r="4602" spans="2:3" ht="16.5" thickBot="1">
      <c r="B4602" s="50">
        <v>4599</v>
      </c>
      <c r="C4602">
        <v>3</v>
      </c>
    </row>
    <row r="4603" spans="2:3" ht="16.5" thickTop="1">
      <c r="B4603" s="41">
        <v>4600</v>
      </c>
      <c r="C4603">
        <v>3</v>
      </c>
    </row>
    <row r="4604" spans="2:3" ht="16.5" thickBot="1">
      <c r="B4604" s="50">
        <v>4601</v>
      </c>
      <c r="C4604">
        <v>3</v>
      </c>
    </row>
    <row r="4605" spans="2:3" ht="16.5" thickTop="1">
      <c r="B4605" s="41">
        <v>4602</v>
      </c>
      <c r="C4605">
        <v>3</v>
      </c>
    </row>
    <row r="4606" spans="2:3" ht="16.5" thickBot="1">
      <c r="B4606" s="50">
        <v>4603</v>
      </c>
      <c r="C4606">
        <v>3</v>
      </c>
    </row>
    <row r="4607" spans="2:3" ht="16.5" thickTop="1">
      <c r="B4607" s="41">
        <v>4604</v>
      </c>
      <c r="C4607">
        <v>3</v>
      </c>
    </row>
    <row r="4608" spans="2:3" ht="16.5" thickBot="1">
      <c r="B4608" s="50">
        <v>4605</v>
      </c>
      <c r="C4608">
        <v>3</v>
      </c>
    </row>
    <row r="4609" spans="2:3" ht="16.5" thickTop="1">
      <c r="B4609" s="41">
        <v>4606</v>
      </c>
      <c r="C4609">
        <v>3</v>
      </c>
    </row>
    <row r="4610" spans="2:3" ht="16.5" thickBot="1">
      <c r="B4610" s="50">
        <v>4607</v>
      </c>
      <c r="C4610">
        <v>3</v>
      </c>
    </row>
    <row r="4611" spans="2:3" ht="16.5" thickTop="1">
      <c r="B4611" s="41">
        <v>4608</v>
      </c>
      <c r="C4611">
        <v>3</v>
      </c>
    </row>
    <row r="4612" spans="2:3" ht="16.5" thickBot="1">
      <c r="B4612" s="50">
        <v>4609</v>
      </c>
      <c r="C4612">
        <v>3</v>
      </c>
    </row>
    <row r="4613" spans="2:3" ht="16.5" thickTop="1">
      <c r="B4613" s="41">
        <v>4610</v>
      </c>
      <c r="C4613">
        <v>3</v>
      </c>
    </row>
    <row r="4614" spans="2:3" ht="16.5" thickBot="1">
      <c r="B4614" s="50">
        <v>4611</v>
      </c>
      <c r="C4614">
        <v>3</v>
      </c>
    </row>
    <row r="4615" spans="2:3" ht="16.5" thickTop="1">
      <c r="B4615" s="41">
        <v>4612</v>
      </c>
      <c r="C4615">
        <v>3</v>
      </c>
    </row>
    <row r="4616" spans="2:3" ht="16.5" thickBot="1">
      <c r="B4616" s="50">
        <v>4613</v>
      </c>
      <c r="C4616">
        <v>3</v>
      </c>
    </row>
    <row r="4617" spans="2:3" ht="16.5" thickTop="1">
      <c r="B4617" s="41">
        <v>4614</v>
      </c>
      <c r="C4617">
        <v>3</v>
      </c>
    </row>
    <row r="4618" spans="2:3" ht="16.5" thickBot="1">
      <c r="B4618" s="50">
        <v>4615</v>
      </c>
      <c r="C4618">
        <v>3</v>
      </c>
    </row>
    <row r="4619" spans="2:3" ht="16.5" thickTop="1">
      <c r="B4619" s="41">
        <v>4616</v>
      </c>
      <c r="C4619">
        <v>3</v>
      </c>
    </row>
    <row r="4620" spans="2:3" ht="16.5" thickBot="1">
      <c r="B4620" s="50">
        <v>4617</v>
      </c>
      <c r="C4620">
        <v>3</v>
      </c>
    </row>
    <row r="4621" spans="2:3" ht="16.5" thickTop="1">
      <c r="B4621" s="41">
        <v>4618</v>
      </c>
      <c r="C4621">
        <v>3</v>
      </c>
    </row>
    <row r="4622" spans="2:3" ht="16.5" thickBot="1">
      <c r="B4622" s="50">
        <v>4619</v>
      </c>
      <c r="C4622">
        <v>3</v>
      </c>
    </row>
    <row r="4623" spans="2:3" ht="16.5" thickTop="1">
      <c r="B4623" s="41">
        <v>4620</v>
      </c>
      <c r="C4623">
        <v>3</v>
      </c>
    </row>
    <row r="4624" spans="2:3" ht="16.5" thickBot="1">
      <c r="B4624" s="50">
        <v>4621</v>
      </c>
      <c r="C4624">
        <v>3</v>
      </c>
    </row>
    <row r="4625" spans="2:3" ht="16.5" thickTop="1">
      <c r="B4625" s="41">
        <v>4622</v>
      </c>
      <c r="C4625">
        <v>3</v>
      </c>
    </row>
    <row r="4626" spans="2:3" ht="16.5" thickBot="1">
      <c r="B4626" s="50">
        <v>4623</v>
      </c>
      <c r="C4626">
        <v>3</v>
      </c>
    </row>
    <row r="4627" spans="2:3" ht="16.5" thickTop="1">
      <c r="B4627" s="41">
        <v>4624</v>
      </c>
      <c r="C4627">
        <v>2</v>
      </c>
    </row>
    <row r="4628" spans="2:3" ht="16.5" thickBot="1">
      <c r="B4628" s="50">
        <v>4625</v>
      </c>
      <c r="C4628">
        <v>3</v>
      </c>
    </row>
    <row r="4629" spans="2:3" ht="16.5" thickTop="1">
      <c r="B4629" s="41">
        <v>4626</v>
      </c>
      <c r="C4629">
        <v>3</v>
      </c>
    </row>
    <row r="4630" spans="2:3" ht="16.5" thickBot="1">
      <c r="B4630" s="50">
        <v>4627</v>
      </c>
      <c r="C4630">
        <v>3</v>
      </c>
    </row>
    <row r="4631" spans="2:3" ht="16.5" thickTop="1">
      <c r="B4631" s="41">
        <v>4628</v>
      </c>
      <c r="C4631">
        <v>3</v>
      </c>
    </row>
    <row r="4632" spans="2:3" ht="16.5" thickBot="1">
      <c r="B4632" s="50">
        <v>4629</v>
      </c>
      <c r="C4632">
        <v>3</v>
      </c>
    </row>
    <row r="4633" spans="2:3" ht="16.5" thickTop="1">
      <c r="B4633" s="41">
        <v>4630</v>
      </c>
      <c r="C4633">
        <v>3</v>
      </c>
    </row>
    <row r="4634" spans="2:3" ht="16.5" thickBot="1">
      <c r="B4634" s="50">
        <v>4631</v>
      </c>
      <c r="C4634">
        <v>3</v>
      </c>
    </row>
    <row r="4635" spans="2:3" ht="16.5" thickTop="1">
      <c r="B4635" s="41">
        <v>4632</v>
      </c>
      <c r="C4635">
        <v>3</v>
      </c>
    </row>
    <row r="4636" spans="2:3" ht="16.5" thickBot="1">
      <c r="B4636" s="50">
        <v>4633</v>
      </c>
      <c r="C4636">
        <v>3</v>
      </c>
    </row>
    <row r="4637" spans="2:3" ht="16.5" thickTop="1">
      <c r="B4637" s="41">
        <v>4634</v>
      </c>
      <c r="C4637">
        <v>3</v>
      </c>
    </row>
    <row r="4638" spans="2:3" ht="16.5" thickBot="1">
      <c r="B4638" s="50">
        <v>4635</v>
      </c>
      <c r="C4638">
        <v>3</v>
      </c>
    </row>
    <row r="4639" spans="2:3" ht="16.5" thickTop="1">
      <c r="B4639" s="41">
        <v>4636</v>
      </c>
      <c r="C4639">
        <v>3</v>
      </c>
    </row>
    <row r="4640" spans="2:3" ht="16.5" thickBot="1">
      <c r="B4640" s="50">
        <v>4637</v>
      </c>
      <c r="C4640">
        <v>3</v>
      </c>
    </row>
    <row r="4641" spans="2:3" ht="16.5" thickTop="1">
      <c r="B4641" s="41">
        <v>4638</v>
      </c>
      <c r="C4641">
        <v>3</v>
      </c>
    </row>
    <row r="4642" spans="2:3" ht="16.5" thickBot="1">
      <c r="B4642" s="50">
        <v>4639</v>
      </c>
      <c r="C4642">
        <v>3</v>
      </c>
    </row>
    <row r="4643" spans="2:3" ht="16.5" thickTop="1">
      <c r="B4643" s="41">
        <v>4640</v>
      </c>
      <c r="C4643">
        <v>2</v>
      </c>
    </row>
    <row r="4644" spans="2:3" ht="16.5" thickBot="1">
      <c r="B4644" s="50">
        <v>4641</v>
      </c>
      <c r="C4644">
        <v>2</v>
      </c>
    </row>
    <row r="4645" spans="2:3" ht="16.5" thickTop="1">
      <c r="B4645" s="41">
        <v>4642</v>
      </c>
      <c r="C4645">
        <v>3</v>
      </c>
    </row>
    <row r="4646" spans="2:3" ht="16.5" thickBot="1">
      <c r="B4646" s="50">
        <v>4643</v>
      </c>
      <c r="C4646">
        <v>3</v>
      </c>
    </row>
    <row r="4647" spans="2:3" ht="16.5" thickTop="1">
      <c r="B4647" s="41">
        <v>4644</v>
      </c>
      <c r="C4647">
        <v>3</v>
      </c>
    </row>
    <row r="4648" spans="2:3" ht="16.5" thickBot="1">
      <c r="B4648" s="50">
        <v>4645</v>
      </c>
      <c r="C4648">
        <v>3</v>
      </c>
    </row>
    <row r="4649" spans="2:3" ht="16.5" thickTop="1">
      <c r="B4649" s="41">
        <v>4646</v>
      </c>
      <c r="C4649">
        <v>3</v>
      </c>
    </row>
    <row r="4650" spans="2:3" ht="16.5" thickBot="1">
      <c r="B4650" s="50">
        <v>4647</v>
      </c>
      <c r="C4650">
        <v>3</v>
      </c>
    </row>
    <row r="4651" spans="2:3" ht="16.5" thickTop="1">
      <c r="B4651" s="41">
        <v>4648</v>
      </c>
      <c r="C4651">
        <v>3</v>
      </c>
    </row>
    <row r="4652" spans="2:3" ht="16.5" thickBot="1">
      <c r="B4652" s="50">
        <v>4649</v>
      </c>
      <c r="C4652">
        <v>3</v>
      </c>
    </row>
    <row r="4653" spans="2:3" ht="16.5" thickTop="1">
      <c r="B4653" s="41">
        <v>4650</v>
      </c>
      <c r="C4653">
        <v>3</v>
      </c>
    </row>
    <row r="4654" spans="2:3" ht="16.5" thickBot="1">
      <c r="B4654" s="50">
        <v>4651</v>
      </c>
      <c r="C4654">
        <v>3</v>
      </c>
    </row>
    <row r="4655" spans="2:3" ht="16.5" thickTop="1">
      <c r="B4655" s="41">
        <v>4652</v>
      </c>
      <c r="C4655">
        <v>3</v>
      </c>
    </row>
    <row r="4656" spans="2:3" ht="16.5" thickBot="1">
      <c r="B4656" s="50">
        <v>4653</v>
      </c>
      <c r="C4656">
        <v>3</v>
      </c>
    </row>
    <row r="4657" spans="2:3" ht="16.5" thickTop="1">
      <c r="B4657" s="41">
        <v>4654</v>
      </c>
      <c r="C4657">
        <v>3</v>
      </c>
    </row>
    <row r="4658" spans="2:3" ht="16.5" thickBot="1">
      <c r="B4658" s="50">
        <v>4655</v>
      </c>
      <c r="C4658">
        <v>2</v>
      </c>
    </row>
    <row r="4659" spans="2:3" ht="16.5" thickTop="1">
      <c r="B4659" s="41">
        <v>4656</v>
      </c>
      <c r="C4659">
        <v>2</v>
      </c>
    </row>
    <row r="4660" spans="2:3" ht="16.5" thickBot="1">
      <c r="B4660" s="50">
        <v>4657</v>
      </c>
      <c r="C4660">
        <v>3</v>
      </c>
    </row>
    <row r="4661" spans="2:3" ht="16.5" thickTop="1">
      <c r="B4661" s="41">
        <v>4658</v>
      </c>
      <c r="C4661">
        <v>3</v>
      </c>
    </row>
    <row r="4662" spans="2:3" ht="16.5" thickBot="1">
      <c r="B4662" s="50">
        <v>4659</v>
      </c>
      <c r="C4662">
        <v>3</v>
      </c>
    </row>
    <row r="4663" spans="2:3" ht="16.5" thickTop="1">
      <c r="B4663" s="41">
        <v>4660</v>
      </c>
      <c r="C4663">
        <v>3</v>
      </c>
    </row>
    <row r="4664" spans="2:3" ht="16.5" thickBot="1">
      <c r="B4664" s="50">
        <v>4661</v>
      </c>
      <c r="C4664">
        <v>2</v>
      </c>
    </row>
    <row r="4665" spans="2:3" ht="16.5" thickTop="1">
      <c r="B4665" s="41">
        <v>4662</v>
      </c>
      <c r="C4665">
        <v>3</v>
      </c>
    </row>
    <row r="4666" spans="2:3" ht="16.5" thickBot="1">
      <c r="B4666" s="50">
        <v>4663</v>
      </c>
      <c r="C4666">
        <v>3</v>
      </c>
    </row>
    <row r="4667" spans="2:3" ht="16.5" thickTop="1">
      <c r="B4667" s="41">
        <v>4664</v>
      </c>
      <c r="C4667">
        <v>3</v>
      </c>
    </row>
    <row r="4668" spans="2:3" ht="16.5" thickBot="1">
      <c r="B4668" s="50">
        <v>4665</v>
      </c>
      <c r="C4668">
        <v>2</v>
      </c>
    </row>
    <row r="4669" spans="2:3" ht="16.5" thickTop="1">
      <c r="B4669" s="41">
        <v>4666</v>
      </c>
      <c r="C4669">
        <v>3</v>
      </c>
    </row>
    <row r="4670" spans="2:3" ht="16.5" thickBot="1">
      <c r="B4670" s="50">
        <v>4667</v>
      </c>
      <c r="C4670">
        <v>3</v>
      </c>
    </row>
    <row r="4671" spans="2:3" ht="16.5" thickTop="1">
      <c r="B4671" s="41">
        <v>4668</v>
      </c>
      <c r="C4671">
        <v>3</v>
      </c>
    </row>
    <row r="4672" spans="2:3" ht="16.5" thickBot="1">
      <c r="B4672" s="50">
        <v>4669</v>
      </c>
      <c r="C4672">
        <v>3</v>
      </c>
    </row>
    <row r="4673" spans="2:3" ht="16.5" thickTop="1">
      <c r="B4673" s="41">
        <v>4670</v>
      </c>
      <c r="C4673">
        <v>2</v>
      </c>
    </row>
    <row r="4674" spans="2:3" ht="16.5" thickBot="1">
      <c r="B4674" s="50">
        <v>4671</v>
      </c>
      <c r="C4674">
        <v>3</v>
      </c>
    </row>
    <row r="4675" spans="2:3" ht="16.5" thickTop="1">
      <c r="B4675" s="41">
        <v>4672</v>
      </c>
      <c r="C4675">
        <v>3</v>
      </c>
    </row>
    <row r="4676" spans="2:3" ht="16.5" thickBot="1">
      <c r="B4676" s="50">
        <v>4673</v>
      </c>
      <c r="C4676">
        <v>3</v>
      </c>
    </row>
    <row r="4677" spans="2:3" ht="16.5" thickTop="1">
      <c r="B4677" s="41">
        <v>4674</v>
      </c>
      <c r="C4677">
        <v>3</v>
      </c>
    </row>
    <row r="4678" spans="2:3" ht="16.5" thickBot="1">
      <c r="B4678" s="50">
        <v>4675</v>
      </c>
      <c r="C4678">
        <v>3</v>
      </c>
    </row>
    <row r="4679" spans="2:3" ht="16.5" thickTop="1">
      <c r="B4679" s="41">
        <v>4676</v>
      </c>
      <c r="C4679">
        <v>3</v>
      </c>
    </row>
    <row r="4680" spans="2:3" ht="16.5" thickBot="1">
      <c r="B4680" s="50">
        <v>4677</v>
      </c>
      <c r="C4680">
        <v>2</v>
      </c>
    </row>
    <row r="4681" spans="2:3" ht="16.5" thickTop="1">
      <c r="B4681" s="41">
        <v>4678</v>
      </c>
      <c r="C4681">
        <v>3</v>
      </c>
    </row>
    <row r="4682" spans="2:3" ht="16.5" thickBot="1">
      <c r="B4682" s="50">
        <v>4679</v>
      </c>
      <c r="C4682">
        <v>3</v>
      </c>
    </row>
    <row r="4683" spans="2:3" ht="16.5" thickTop="1">
      <c r="B4683" s="41">
        <v>4680</v>
      </c>
      <c r="C4683">
        <v>3</v>
      </c>
    </row>
    <row r="4684" spans="2:3" ht="16.5" thickBot="1">
      <c r="B4684" s="50">
        <v>4681</v>
      </c>
      <c r="C4684">
        <v>3</v>
      </c>
    </row>
    <row r="4685" spans="2:3" ht="16.5" thickTop="1">
      <c r="B4685" s="41">
        <v>4682</v>
      </c>
      <c r="C4685">
        <v>3</v>
      </c>
    </row>
    <row r="4686" spans="2:3" ht="16.5" thickBot="1">
      <c r="B4686" s="50">
        <v>4683</v>
      </c>
      <c r="C4686">
        <v>3</v>
      </c>
    </row>
    <row r="4687" spans="2:3" ht="16.5" thickTop="1">
      <c r="B4687" s="41">
        <v>4684</v>
      </c>
      <c r="C4687">
        <v>3</v>
      </c>
    </row>
    <row r="4688" spans="2:3" ht="16.5" thickBot="1">
      <c r="B4688" s="50">
        <v>4685</v>
      </c>
      <c r="C4688">
        <v>3</v>
      </c>
    </row>
    <row r="4689" spans="2:3" ht="16.5" thickTop="1">
      <c r="B4689" s="41">
        <v>4686</v>
      </c>
      <c r="C4689">
        <v>3</v>
      </c>
    </row>
    <row r="4690" spans="2:3" ht="16.5" thickBot="1">
      <c r="B4690" s="50">
        <v>4687</v>
      </c>
      <c r="C4690">
        <v>3</v>
      </c>
    </row>
    <row r="4691" spans="2:3" ht="16.5" thickTop="1">
      <c r="B4691" s="41">
        <v>4688</v>
      </c>
      <c r="C4691">
        <v>2</v>
      </c>
    </row>
    <row r="4692" spans="2:3" ht="16.5" thickBot="1">
      <c r="B4692" s="50">
        <v>4689</v>
      </c>
      <c r="C4692">
        <v>2</v>
      </c>
    </row>
    <row r="4693" spans="2:3" ht="16.5" thickTop="1">
      <c r="B4693" s="41">
        <v>4690</v>
      </c>
      <c r="C4693">
        <v>1</v>
      </c>
    </row>
    <row r="4694" spans="2:3" ht="16.5" thickBot="1">
      <c r="B4694" s="50">
        <v>4691</v>
      </c>
      <c r="C4694">
        <v>3</v>
      </c>
    </row>
    <row r="4695" spans="2:3" ht="16.5" thickTop="1">
      <c r="B4695" s="41">
        <v>4692</v>
      </c>
      <c r="C4695">
        <v>2</v>
      </c>
    </row>
    <row r="4696" spans="2:3" ht="16.5" thickBot="1">
      <c r="B4696" s="50">
        <v>4693</v>
      </c>
      <c r="C4696">
        <v>3</v>
      </c>
    </row>
    <row r="4697" spans="2:3" ht="16.5" thickTop="1">
      <c r="B4697" s="41">
        <v>4694</v>
      </c>
      <c r="C4697">
        <v>3</v>
      </c>
    </row>
    <row r="4698" spans="2:3" ht="16.5" thickBot="1">
      <c r="B4698" s="50">
        <v>4695</v>
      </c>
      <c r="C4698">
        <v>3</v>
      </c>
    </row>
    <row r="4699" spans="2:3" ht="16.5" thickTop="1">
      <c r="B4699" s="41">
        <v>4696</v>
      </c>
      <c r="C4699">
        <v>3</v>
      </c>
    </row>
    <row r="4700" spans="2:3" ht="16.5" thickBot="1">
      <c r="B4700" s="50">
        <v>4697</v>
      </c>
      <c r="C4700">
        <v>3</v>
      </c>
    </row>
    <row r="4701" spans="2:3" ht="16.5" thickTop="1">
      <c r="B4701" s="41">
        <v>4698</v>
      </c>
      <c r="C4701">
        <v>3</v>
      </c>
    </row>
    <row r="4702" spans="2:3" ht="16.5" thickBot="1">
      <c r="B4702" s="50">
        <v>4699</v>
      </c>
      <c r="C4702">
        <v>2</v>
      </c>
    </row>
    <row r="4703" spans="2:3" ht="16.5" thickTop="1">
      <c r="B4703" s="41">
        <v>4700</v>
      </c>
      <c r="C4703">
        <v>3</v>
      </c>
    </row>
    <row r="4704" spans="2:3" ht="16.5" thickBot="1">
      <c r="B4704" s="50">
        <v>4701</v>
      </c>
      <c r="C4704">
        <v>3</v>
      </c>
    </row>
    <row r="4705" spans="2:3" ht="16.5" thickTop="1">
      <c r="B4705" s="41">
        <v>4702</v>
      </c>
      <c r="C4705">
        <v>3</v>
      </c>
    </row>
    <row r="4706" spans="2:3" ht="16.5" thickBot="1">
      <c r="B4706" s="50">
        <v>4703</v>
      </c>
      <c r="C4706">
        <v>3</v>
      </c>
    </row>
    <row r="4707" spans="2:3" ht="16.5" thickTop="1">
      <c r="B4707" s="41">
        <v>4704</v>
      </c>
      <c r="C4707">
        <v>3</v>
      </c>
    </row>
    <row r="4708" spans="2:3" ht="16.5" thickBot="1">
      <c r="B4708" s="50">
        <v>4705</v>
      </c>
      <c r="C4708">
        <v>3</v>
      </c>
    </row>
    <row r="4709" spans="2:3" ht="16.5" thickTop="1">
      <c r="B4709" s="41">
        <v>4706</v>
      </c>
      <c r="C4709">
        <v>3</v>
      </c>
    </row>
    <row r="4710" spans="2:3" ht="16.5" thickBot="1">
      <c r="B4710" s="50">
        <v>4707</v>
      </c>
      <c r="C4710">
        <v>3</v>
      </c>
    </row>
    <row r="4711" spans="2:3" ht="16.5" thickTop="1">
      <c r="B4711" s="41">
        <v>4708</v>
      </c>
      <c r="C4711">
        <v>3</v>
      </c>
    </row>
    <row r="4712" spans="2:3" ht="16.5" thickBot="1">
      <c r="B4712" s="50">
        <v>4709</v>
      </c>
      <c r="C4712">
        <v>3</v>
      </c>
    </row>
    <row r="4713" spans="2:3" ht="16.5" thickTop="1">
      <c r="B4713" s="41">
        <v>4710</v>
      </c>
      <c r="C4713">
        <v>3</v>
      </c>
    </row>
    <row r="4714" spans="2:3" ht="16.5" thickBot="1">
      <c r="B4714" s="50">
        <v>4711</v>
      </c>
      <c r="C4714">
        <v>3</v>
      </c>
    </row>
    <row r="4715" spans="2:3" ht="16.5" thickTop="1">
      <c r="B4715" s="41">
        <v>4712</v>
      </c>
      <c r="C4715">
        <v>2</v>
      </c>
    </row>
    <row r="4716" spans="2:3" ht="16.5" thickBot="1">
      <c r="B4716" s="50">
        <v>4713</v>
      </c>
      <c r="C4716">
        <v>3</v>
      </c>
    </row>
    <row r="4717" spans="2:3" ht="16.5" thickTop="1">
      <c r="B4717" s="41">
        <v>4714</v>
      </c>
      <c r="C4717">
        <v>3</v>
      </c>
    </row>
    <row r="4718" spans="2:3" ht="16.5" thickBot="1">
      <c r="B4718" s="50">
        <v>4715</v>
      </c>
      <c r="C4718">
        <v>3</v>
      </c>
    </row>
    <row r="4719" spans="2:3" ht="16.5" thickTop="1">
      <c r="B4719" s="41">
        <v>4716</v>
      </c>
      <c r="C4719">
        <v>3</v>
      </c>
    </row>
    <row r="4720" spans="2:3" ht="16.5" thickBot="1">
      <c r="B4720" s="50">
        <v>4717</v>
      </c>
      <c r="C4720">
        <v>1</v>
      </c>
    </row>
    <row r="4721" spans="2:3" ht="16.5" thickTop="1">
      <c r="B4721" s="41">
        <v>4718</v>
      </c>
      <c r="C4721">
        <v>2</v>
      </c>
    </row>
    <row r="4722" spans="2:3" ht="16.5" thickBot="1">
      <c r="B4722" s="50">
        <v>4719</v>
      </c>
      <c r="C4722">
        <v>3</v>
      </c>
    </row>
    <row r="4723" spans="2:3" ht="16.5" thickTop="1">
      <c r="B4723" s="41">
        <v>4720</v>
      </c>
      <c r="C4723">
        <v>3</v>
      </c>
    </row>
    <row r="4724" spans="2:3" ht="16.5" thickBot="1">
      <c r="B4724" s="50">
        <v>4721</v>
      </c>
      <c r="C4724">
        <v>3</v>
      </c>
    </row>
    <row r="4725" spans="2:3" ht="16.5" thickTop="1">
      <c r="B4725" s="41">
        <v>4722</v>
      </c>
      <c r="C4725">
        <v>3</v>
      </c>
    </row>
    <row r="4726" spans="2:3" ht="16.5" thickBot="1">
      <c r="B4726" s="50">
        <v>4723</v>
      </c>
      <c r="C4726">
        <v>3</v>
      </c>
    </row>
    <row r="4727" spans="2:3" ht="16.5" thickTop="1">
      <c r="B4727" s="41">
        <v>4724</v>
      </c>
      <c r="C4727">
        <v>3</v>
      </c>
    </row>
    <row r="4728" spans="2:3" ht="16.5" thickBot="1">
      <c r="B4728" s="50">
        <v>4725</v>
      </c>
      <c r="C4728">
        <v>3</v>
      </c>
    </row>
    <row r="4729" spans="2:3" ht="16.5" thickTop="1">
      <c r="B4729" s="41">
        <v>4726</v>
      </c>
      <c r="C4729">
        <v>3</v>
      </c>
    </row>
    <row r="4730" spans="2:3" ht="16.5" thickBot="1">
      <c r="B4730" s="50">
        <v>4727</v>
      </c>
      <c r="C4730">
        <v>1</v>
      </c>
    </row>
    <row r="4731" spans="2:3" ht="16.5" thickTop="1">
      <c r="B4731" s="41">
        <v>4728</v>
      </c>
      <c r="C4731">
        <v>2</v>
      </c>
    </row>
    <row r="4732" spans="2:3" ht="16.5" thickBot="1">
      <c r="B4732" s="50">
        <v>4729</v>
      </c>
      <c r="C4732">
        <v>1</v>
      </c>
    </row>
    <row r="4733" spans="2:3" ht="16.5" thickTop="1">
      <c r="B4733" s="41">
        <v>4730</v>
      </c>
      <c r="C4733">
        <v>3</v>
      </c>
    </row>
    <row r="4734" spans="2:3" ht="16.5" thickBot="1">
      <c r="B4734" s="50">
        <v>4731</v>
      </c>
      <c r="C4734">
        <v>3</v>
      </c>
    </row>
    <row r="4735" spans="2:3" ht="16.5" thickTop="1">
      <c r="B4735" s="41">
        <v>4732</v>
      </c>
      <c r="C4735">
        <v>1</v>
      </c>
    </row>
    <row r="4736" spans="2:3" ht="16.5" thickBot="1">
      <c r="B4736" s="50">
        <v>4733</v>
      </c>
      <c r="C4736">
        <v>3</v>
      </c>
    </row>
    <row r="4737" spans="2:3" ht="16.5" thickTop="1">
      <c r="B4737" s="41">
        <v>4734</v>
      </c>
      <c r="C4737">
        <v>3</v>
      </c>
    </row>
    <row r="4738" spans="2:3" ht="16.5" thickBot="1">
      <c r="B4738" s="50">
        <v>4735</v>
      </c>
      <c r="C4738">
        <v>3</v>
      </c>
    </row>
    <row r="4739" spans="2:3" ht="16.5" thickTop="1">
      <c r="B4739" s="41">
        <v>4736</v>
      </c>
      <c r="C4739">
        <v>2</v>
      </c>
    </row>
    <row r="4740" spans="2:3" ht="16.5" thickBot="1">
      <c r="B4740" s="50">
        <v>4737</v>
      </c>
      <c r="C4740">
        <v>3</v>
      </c>
    </row>
    <row r="4741" spans="2:3" ht="16.5" thickTop="1">
      <c r="B4741" s="41">
        <v>4738</v>
      </c>
      <c r="C4741">
        <v>3</v>
      </c>
    </row>
    <row r="4742" spans="2:3" ht="16.5" thickBot="1">
      <c r="B4742" s="50">
        <v>4739</v>
      </c>
      <c r="C4742">
        <v>3</v>
      </c>
    </row>
    <row r="4743" spans="2:3" ht="16.5" thickTop="1">
      <c r="B4743" s="41">
        <v>4740</v>
      </c>
      <c r="C4743">
        <v>2</v>
      </c>
    </row>
    <row r="4744" spans="2:3" ht="16.5" thickBot="1">
      <c r="B4744" s="50">
        <v>4741</v>
      </c>
      <c r="C4744">
        <v>2</v>
      </c>
    </row>
    <row r="4745" spans="2:3" ht="16.5" thickTop="1">
      <c r="B4745" s="41">
        <v>4742</v>
      </c>
      <c r="C4745">
        <v>3</v>
      </c>
    </row>
    <row r="4746" spans="2:3" ht="16.5" thickBot="1">
      <c r="B4746" s="50">
        <v>4743</v>
      </c>
      <c r="C4746">
        <v>3</v>
      </c>
    </row>
    <row r="4747" spans="2:3" ht="16.5" thickTop="1">
      <c r="B4747" s="41">
        <v>4744</v>
      </c>
      <c r="C4747">
        <v>3</v>
      </c>
    </row>
    <row r="4748" spans="2:3" ht="16.5" thickBot="1">
      <c r="B4748" s="50">
        <v>4745</v>
      </c>
      <c r="C4748">
        <v>3</v>
      </c>
    </row>
    <row r="4749" spans="2:3" ht="16.5" thickTop="1">
      <c r="B4749" s="41">
        <v>4746</v>
      </c>
      <c r="C4749">
        <v>3</v>
      </c>
    </row>
    <row r="4750" spans="2:3" ht="16.5" thickBot="1">
      <c r="B4750" s="50">
        <v>4747</v>
      </c>
      <c r="C4750">
        <v>3</v>
      </c>
    </row>
    <row r="4751" spans="2:3" ht="16.5" thickTop="1">
      <c r="B4751" s="41">
        <v>4748</v>
      </c>
      <c r="C4751">
        <v>3</v>
      </c>
    </row>
    <row r="4752" spans="2:3" ht="16.5" thickBot="1">
      <c r="B4752" s="50">
        <v>4749</v>
      </c>
      <c r="C4752">
        <v>3</v>
      </c>
    </row>
    <row r="4753" spans="2:3" ht="16.5" thickTop="1">
      <c r="B4753" s="41">
        <v>4750</v>
      </c>
      <c r="C4753">
        <v>3</v>
      </c>
    </row>
    <row r="4754" spans="2:3" ht="16.5" thickBot="1">
      <c r="B4754" s="50">
        <v>4751</v>
      </c>
      <c r="C4754">
        <v>3</v>
      </c>
    </row>
    <row r="4755" spans="2:3" ht="16.5" thickTop="1">
      <c r="B4755" s="41">
        <v>4752</v>
      </c>
      <c r="C4755">
        <v>3</v>
      </c>
    </row>
    <row r="4756" spans="2:3" ht="16.5" thickBot="1">
      <c r="B4756" s="50">
        <v>4753</v>
      </c>
      <c r="C4756">
        <v>3</v>
      </c>
    </row>
    <row r="4757" spans="2:3" ht="16.5" thickTop="1">
      <c r="B4757" s="41">
        <v>4754</v>
      </c>
      <c r="C4757">
        <v>2</v>
      </c>
    </row>
    <row r="4758" spans="2:3" ht="16.5" thickBot="1">
      <c r="B4758" s="50">
        <v>4755</v>
      </c>
      <c r="C4758">
        <v>3</v>
      </c>
    </row>
    <row r="4759" spans="2:3" ht="16.5" thickTop="1">
      <c r="B4759" s="41">
        <v>4756</v>
      </c>
      <c r="C4759">
        <v>2</v>
      </c>
    </row>
    <row r="4760" spans="2:3" ht="16.5" thickBot="1">
      <c r="B4760" s="50">
        <v>4757</v>
      </c>
      <c r="C4760">
        <v>3</v>
      </c>
    </row>
    <row r="4761" spans="2:3" ht="16.5" thickTop="1">
      <c r="B4761" s="41">
        <v>4758</v>
      </c>
      <c r="C4761">
        <v>3</v>
      </c>
    </row>
    <row r="4762" spans="2:3" ht="16.5" thickBot="1">
      <c r="B4762" s="50">
        <v>4759</v>
      </c>
      <c r="C4762">
        <v>2</v>
      </c>
    </row>
    <row r="4763" spans="2:3" ht="16.5" thickTop="1">
      <c r="B4763" s="41">
        <v>4760</v>
      </c>
      <c r="C4763">
        <v>3</v>
      </c>
    </row>
    <row r="4764" spans="2:3" ht="16.5" thickBot="1">
      <c r="B4764" s="50">
        <v>4761</v>
      </c>
      <c r="C4764">
        <v>3</v>
      </c>
    </row>
    <row r="4765" spans="2:3" ht="16.5" thickTop="1">
      <c r="B4765" s="41">
        <v>4762</v>
      </c>
      <c r="C4765">
        <v>3</v>
      </c>
    </row>
    <row r="4766" spans="2:3" ht="16.5" thickBot="1">
      <c r="B4766" s="50">
        <v>4763</v>
      </c>
      <c r="C4766">
        <v>2</v>
      </c>
    </row>
    <row r="4767" spans="2:3" ht="16.5" thickTop="1">
      <c r="B4767" s="41">
        <v>4764</v>
      </c>
      <c r="C4767">
        <v>3</v>
      </c>
    </row>
    <row r="4768" spans="2:3" ht="16.5" thickBot="1">
      <c r="B4768" s="50">
        <v>4765</v>
      </c>
      <c r="C4768">
        <v>3</v>
      </c>
    </row>
    <row r="4769" spans="2:3" ht="16.5" thickTop="1">
      <c r="B4769" s="41">
        <v>4766</v>
      </c>
      <c r="C4769">
        <v>3</v>
      </c>
    </row>
    <row r="4770" spans="2:3" ht="16.5" thickBot="1">
      <c r="B4770" s="50">
        <v>4767</v>
      </c>
      <c r="C4770">
        <v>3</v>
      </c>
    </row>
    <row r="4771" spans="2:3" ht="16.5" thickTop="1">
      <c r="B4771" s="41">
        <v>4768</v>
      </c>
      <c r="C4771">
        <v>3</v>
      </c>
    </row>
    <row r="4772" spans="2:3" ht="16.5" thickBot="1">
      <c r="B4772" s="50">
        <v>4769</v>
      </c>
      <c r="C4772">
        <v>3</v>
      </c>
    </row>
    <row r="4773" spans="2:3" ht="16.5" thickTop="1">
      <c r="B4773" s="41">
        <v>4770</v>
      </c>
      <c r="C4773">
        <v>3</v>
      </c>
    </row>
    <row r="4774" spans="2:3" ht="16.5" thickBot="1">
      <c r="B4774" s="50">
        <v>4771</v>
      </c>
      <c r="C4774">
        <v>3</v>
      </c>
    </row>
    <row r="4775" spans="2:3" ht="16.5" thickTop="1">
      <c r="B4775" s="41">
        <v>4772</v>
      </c>
      <c r="C4775">
        <v>2</v>
      </c>
    </row>
    <row r="4776" spans="2:3" ht="16.5" thickBot="1">
      <c r="B4776" s="50">
        <v>4773</v>
      </c>
      <c r="C4776">
        <v>3</v>
      </c>
    </row>
    <row r="4777" spans="2:3" ht="16.5" thickTop="1">
      <c r="B4777" s="41">
        <v>4774</v>
      </c>
      <c r="C4777">
        <v>3</v>
      </c>
    </row>
    <row r="4778" spans="2:3" ht="16.5" thickBot="1">
      <c r="B4778" s="50">
        <v>4775</v>
      </c>
      <c r="C4778">
        <v>3</v>
      </c>
    </row>
    <row r="4779" spans="2:3" ht="16.5" thickTop="1">
      <c r="B4779" s="41">
        <v>4776</v>
      </c>
      <c r="C4779">
        <v>3</v>
      </c>
    </row>
    <row r="4780" spans="2:3" ht="16.5" thickBot="1">
      <c r="B4780" s="50">
        <v>4777</v>
      </c>
      <c r="C4780">
        <v>3</v>
      </c>
    </row>
    <row r="4781" spans="2:3" ht="16.5" thickTop="1">
      <c r="B4781" s="41">
        <v>4778</v>
      </c>
      <c r="C4781">
        <v>3</v>
      </c>
    </row>
    <row r="4782" spans="2:3" ht="16.5" thickBot="1">
      <c r="B4782" s="50">
        <v>4779</v>
      </c>
      <c r="C4782">
        <v>3</v>
      </c>
    </row>
    <row r="4783" spans="2:3" ht="16.5" thickTop="1">
      <c r="B4783" s="41">
        <v>4780</v>
      </c>
      <c r="C4783">
        <v>3</v>
      </c>
    </row>
    <row r="4784" spans="2:3" ht="16.5" thickBot="1">
      <c r="B4784" s="50">
        <v>4781</v>
      </c>
      <c r="C4784">
        <v>3</v>
      </c>
    </row>
    <row r="4785" spans="2:3" ht="16.5" thickTop="1">
      <c r="B4785" s="41">
        <v>4782</v>
      </c>
      <c r="C4785">
        <v>3</v>
      </c>
    </row>
    <row r="4786" spans="2:3" ht="16.5" thickBot="1">
      <c r="B4786" s="50">
        <v>4783</v>
      </c>
      <c r="C4786">
        <v>3</v>
      </c>
    </row>
    <row r="4787" spans="2:3" ht="16.5" thickTop="1">
      <c r="B4787" s="41">
        <v>4784</v>
      </c>
      <c r="C4787">
        <v>3</v>
      </c>
    </row>
    <row r="4788" spans="2:3" ht="16.5" thickBot="1">
      <c r="B4788" s="50">
        <v>4785</v>
      </c>
      <c r="C4788">
        <v>3</v>
      </c>
    </row>
    <row r="4789" spans="2:3" ht="16.5" thickTop="1">
      <c r="B4789" s="41">
        <v>4786</v>
      </c>
      <c r="C4789">
        <v>3</v>
      </c>
    </row>
    <row r="4790" spans="2:3" ht="16.5" thickBot="1">
      <c r="B4790" s="50">
        <v>4787</v>
      </c>
      <c r="C4790">
        <v>3</v>
      </c>
    </row>
    <row r="4791" spans="2:3" ht="16.5" thickTop="1">
      <c r="B4791" s="41">
        <v>4788</v>
      </c>
      <c r="C4791">
        <v>3</v>
      </c>
    </row>
    <row r="4792" spans="2:3" ht="16.5" thickBot="1">
      <c r="B4792" s="50">
        <v>4789</v>
      </c>
      <c r="C4792">
        <v>3</v>
      </c>
    </row>
    <row r="4793" spans="2:3" ht="16.5" thickTop="1">
      <c r="B4793" s="41">
        <v>4790</v>
      </c>
      <c r="C4793">
        <v>3</v>
      </c>
    </row>
    <row r="4794" spans="2:3" ht="16.5" thickBot="1">
      <c r="B4794" s="50">
        <v>4791</v>
      </c>
      <c r="C4794">
        <v>3</v>
      </c>
    </row>
    <row r="4795" spans="2:3" ht="16.5" thickTop="1">
      <c r="B4795" s="41">
        <v>4792</v>
      </c>
      <c r="C4795">
        <v>3</v>
      </c>
    </row>
    <row r="4796" spans="2:3" ht="16.5" thickBot="1">
      <c r="B4796" s="50">
        <v>4793</v>
      </c>
      <c r="C4796">
        <v>3</v>
      </c>
    </row>
    <row r="4797" spans="2:3" ht="16.5" thickTop="1">
      <c r="B4797" s="41">
        <v>4794</v>
      </c>
      <c r="C4797">
        <v>3</v>
      </c>
    </row>
    <row r="4798" spans="2:3" ht="16.5" thickBot="1">
      <c r="B4798" s="50">
        <v>4795</v>
      </c>
      <c r="C4798">
        <v>3</v>
      </c>
    </row>
    <row r="4799" spans="2:3" ht="16.5" thickTop="1">
      <c r="B4799" s="41">
        <v>4796</v>
      </c>
      <c r="C4799">
        <v>2</v>
      </c>
    </row>
    <row r="4800" spans="2:3" ht="16.5" thickBot="1">
      <c r="B4800" s="50">
        <v>4797</v>
      </c>
      <c r="C4800">
        <v>3</v>
      </c>
    </row>
    <row r="4801" spans="2:3" ht="16.5" thickTop="1">
      <c r="B4801" s="41">
        <v>4798</v>
      </c>
      <c r="C4801">
        <v>3</v>
      </c>
    </row>
    <row r="4802" spans="2:3" ht="16.5" thickBot="1">
      <c r="B4802" s="50">
        <v>4799</v>
      </c>
      <c r="C4802">
        <v>3</v>
      </c>
    </row>
    <row r="4803" spans="2:3" ht="16.5" thickTop="1">
      <c r="B4803" s="41">
        <v>4800</v>
      </c>
      <c r="C4803">
        <v>1</v>
      </c>
    </row>
    <row r="4804" spans="2:3" ht="16.5" thickBot="1">
      <c r="B4804" s="50">
        <v>4801</v>
      </c>
      <c r="C4804">
        <v>3</v>
      </c>
    </row>
    <row r="4805" spans="2:3" ht="16.5" thickTop="1">
      <c r="B4805" s="41">
        <v>4802</v>
      </c>
      <c r="C4805">
        <v>2</v>
      </c>
    </row>
    <row r="4806" spans="2:3" ht="16.5" thickBot="1">
      <c r="B4806" s="50">
        <v>4803</v>
      </c>
      <c r="C4806">
        <v>3</v>
      </c>
    </row>
    <row r="4807" spans="2:3" ht="16.5" thickTop="1">
      <c r="B4807" s="41">
        <v>4804</v>
      </c>
      <c r="C4807">
        <v>3</v>
      </c>
    </row>
    <row r="4808" spans="2:3" ht="16.5" thickBot="1">
      <c r="B4808" s="50">
        <v>4805</v>
      </c>
      <c r="C4808">
        <v>3</v>
      </c>
    </row>
    <row r="4809" spans="2:3" ht="16.5" thickTop="1">
      <c r="B4809" s="41">
        <v>4806</v>
      </c>
      <c r="C4809">
        <v>3</v>
      </c>
    </row>
    <row r="4810" spans="2:3" ht="16.5" thickBot="1">
      <c r="B4810" s="50">
        <v>4807</v>
      </c>
      <c r="C4810">
        <v>3</v>
      </c>
    </row>
    <row r="4811" spans="2:3" ht="16.5" thickTop="1">
      <c r="B4811" s="41">
        <v>4808</v>
      </c>
      <c r="C4811">
        <v>3</v>
      </c>
    </row>
    <row r="4812" spans="2:3" ht="16.5" thickBot="1">
      <c r="B4812" s="50">
        <v>4809</v>
      </c>
      <c r="C4812">
        <v>3</v>
      </c>
    </row>
    <row r="4813" spans="2:3" ht="16.5" thickTop="1">
      <c r="B4813" s="41">
        <v>4810</v>
      </c>
      <c r="C4813">
        <v>3</v>
      </c>
    </row>
    <row r="4814" spans="2:3" ht="16.5" thickBot="1">
      <c r="B4814" s="50">
        <v>4811</v>
      </c>
      <c r="C4814">
        <v>3</v>
      </c>
    </row>
    <row r="4815" spans="2:3" ht="16.5" thickTop="1">
      <c r="B4815" s="41">
        <v>4812</v>
      </c>
      <c r="C4815">
        <v>3</v>
      </c>
    </row>
    <row r="4816" spans="2:3" ht="16.5" thickBot="1">
      <c r="B4816" s="50">
        <v>4813</v>
      </c>
      <c r="C4816">
        <v>3</v>
      </c>
    </row>
    <row r="4817" spans="2:3" ht="16.5" thickTop="1">
      <c r="B4817" s="41">
        <v>4814</v>
      </c>
      <c r="C4817">
        <v>1</v>
      </c>
    </row>
    <row r="4818" spans="2:3" ht="16.5" thickBot="1">
      <c r="B4818" s="50">
        <v>4815</v>
      </c>
      <c r="C4818">
        <v>3</v>
      </c>
    </row>
    <row r="4819" spans="2:3" ht="16.5" thickTop="1">
      <c r="B4819" s="41">
        <v>4816</v>
      </c>
      <c r="C4819">
        <v>3</v>
      </c>
    </row>
    <row r="4820" spans="2:3" ht="16.5" thickBot="1">
      <c r="B4820" s="50">
        <v>4817</v>
      </c>
      <c r="C4820">
        <v>3</v>
      </c>
    </row>
    <row r="4821" spans="2:3" ht="16.5" thickTop="1">
      <c r="B4821" s="41">
        <v>4818</v>
      </c>
      <c r="C4821">
        <v>3</v>
      </c>
    </row>
    <row r="4822" spans="2:3" ht="16.5" thickBot="1">
      <c r="B4822" s="50">
        <v>4819</v>
      </c>
      <c r="C4822">
        <v>3</v>
      </c>
    </row>
    <row r="4823" spans="2:3" ht="16.5" thickTop="1">
      <c r="B4823" s="41">
        <v>4820</v>
      </c>
      <c r="C4823">
        <v>2</v>
      </c>
    </row>
    <row r="4824" spans="2:3" ht="16.5" thickBot="1">
      <c r="B4824" s="50">
        <v>4821</v>
      </c>
      <c r="C4824">
        <v>2</v>
      </c>
    </row>
    <row r="4825" spans="2:3" ht="16.5" thickTop="1">
      <c r="B4825" s="41">
        <v>4822</v>
      </c>
      <c r="C4825">
        <v>2</v>
      </c>
    </row>
    <row r="4826" spans="2:3" ht="16.5" thickBot="1">
      <c r="B4826" s="50">
        <v>4823</v>
      </c>
      <c r="C4826">
        <v>2</v>
      </c>
    </row>
    <row r="4827" spans="2:3" ht="16.5" thickTop="1">
      <c r="B4827" s="41">
        <v>4824</v>
      </c>
      <c r="C4827">
        <v>2</v>
      </c>
    </row>
    <row r="4828" spans="2:3" ht="16.5" thickBot="1">
      <c r="B4828" s="50">
        <v>4825</v>
      </c>
      <c r="C4828">
        <v>2</v>
      </c>
    </row>
    <row r="4829" spans="2:3" ht="16.5" thickTop="1">
      <c r="B4829" s="41">
        <v>4826</v>
      </c>
      <c r="C4829">
        <v>2</v>
      </c>
    </row>
    <row r="4830" spans="2:3" ht="16.5" thickBot="1">
      <c r="B4830" s="50">
        <v>4827</v>
      </c>
      <c r="C4830">
        <v>3</v>
      </c>
    </row>
    <row r="4831" spans="2:3" ht="16.5" thickTop="1">
      <c r="B4831" s="41">
        <v>4828</v>
      </c>
      <c r="C4831">
        <v>3</v>
      </c>
    </row>
    <row r="4832" spans="2:3" ht="16.5" thickBot="1">
      <c r="B4832" s="50">
        <v>4829</v>
      </c>
      <c r="C4832">
        <v>3</v>
      </c>
    </row>
    <row r="4833" spans="2:3" ht="16.5" thickTop="1">
      <c r="B4833" s="41">
        <v>4830</v>
      </c>
      <c r="C4833">
        <v>3</v>
      </c>
    </row>
    <row r="4834" spans="2:3" ht="16.5" thickBot="1">
      <c r="B4834" s="50">
        <v>4831</v>
      </c>
      <c r="C4834">
        <v>3</v>
      </c>
    </row>
    <row r="4835" spans="2:3" ht="16.5" thickTop="1">
      <c r="B4835" s="41">
        <v>4832</v>
      </c>
      <c r="C4835">
        <v>2</v>
      </c>
    </row>
    <row r="4836" spans="2:3" ht="16.5" thickBot="1">
      <c r="B4836" s="50">
        <v>4833</v>
      </c>
      <c r="C4836">
        <v>3</v>
      </c>
    </row>
    <row r="4837" spans="2:3" ht="16.5" thickTop="1">
      <c r="B4837" s="41">
        <v>4834</v>
      </c>
      <c r="C4837">
        <v>3</v>
      </c>
    </row>
    <row r="4838" spans="2:3" ht="16.5" thickBot="1">
      <c r="B4838" s="50">
        <v>4835</v>
      </c>
      <c r="C4838">
        <v>3</v>
      </c>
    </row>
    <row r="4839" spans="2:3" ht="16.5" thickTop="1">
      <c r="B4839" s="41">
        <v>4836</v>
      </c>
      <c r="C4839">
        <v>3</v>
      </c>
    </row>
    <row r="4840" spans="2:3" ht="16.5" thickBot="1">
      <c r="B4840" s="50">
        <v>4837</v>
      </c>
      <c r="C4840">
        <v>3</v>
      </c>
    </row>
    <row r="4841" spans="2:3" ht="16.5" thickTop="1">
      <c r="B4841" s="41">
        <v>4838</v>
      </c>
      <c r="C4841">
        <v>3</v>
      </c>
    </row>
    <row r="4842" spans="2:3" ht="16.5" thickBot="1">
      <c r="B4842" s="50">
        <v>4839</v>
      </c>
      <c r="C4842">
        <v>3</v>
      </c>
    </row>
    <row r="4843" spans="2:3" ht="16.5" thickTop="1">
      <c r="B4843" s="41">
        <v>4840</v>
      </c>
      <c r="C4843">
        <v>3</v>
      </c>
    </row>
    <row r="4844" spans="2:3" ht="16.5" thickBot="1">
      <c r="B4844" s="50">
        <v>4841</v>
      </c>
      <c r="C4844">
        <v>3</v>
      </c>
    </row>
    <row r="4845" spans="2:3" ht="16.5" thickTop="1">
      <c r="B4845" s="41">
        <v>4842</v>
      </c>
      <c r="C4845">
        <v>3</v>
      </c>
    </row>
    <row r="4846" spans="2:3" ht="16.5" thickBot="1">
      <c r="B4846" s="50">
        <v>4843</v>
      </c>
      <c r="C4846">
        <v>3</v>
      </c>
    </row>
    <row r="4847" spans="2:3" ht="16.5" thickTop="1">
      <c r="B4847" s="41">
        <v>4844</v>
      </c>
      <c r="C4847">
        <v>3</v>
      </c>
    </row>
    <row r="4848" spans="2:3" ht="16.5" thickBot="1">
      <c r="B4848" s="50">
        <v>4845</v>
      </c>
      <c r="C4848">
        <v>3</v>
      </c>
    </row>
    <row r="4849" spans="2:3" ht="16.5" thickTop="1">
      <c r="B4849" s="41">
        <v>4846</v>
      </c>
      <c r="C4849">
        <v>3</v>
      </c>
    </row>
    <row r="4850" spans="2:3" ht="16.5" thickBot="1">
      <c r="B4850" s="50">
        <v>4847</v>
      </c>
      <c r="C4850">
        <v>3</v>
      </c>
    </row>
    <row r="4851" spans="2:3" ht="16.5" thickTop="1">
      <c r="B4851" s="41">
        <v>4848</v>
      </c>
      <c r="C4851">
        <v>3</v>
      </c>
    </row>
    <row r="4852" spans="2:3" ht="16.5" thickBot="1">
      <c r="B4852" s="50">
        <v>4849</v>
      </c>
      <c r="C4852">
        <v>3</v>
      </c>
    </row>
    <row r="4853" spans="2:3" ht="16.5" thickTop="1">
      <c r="B4853" s="41">
        <v>4850</v>
      </c>
      <c r="C4853">
        <v>3</v>
      </c>
    </row>
    <row r="4854" spans="2:3" ht="16.5" thickBot="1">
      <c r="B4854" s="50">
        <v>4851</v>
      </c>
      <c r="C4854">
        <v>3</v>
      </c>
    </row>
    <row r="4855" spans="2:3" ht="16.5" thickTop="1">
      <c r="B4855" s="41">
        <v>4852</v>
      </c>
      <c r="C4855">
        <v>3</v>
      </c>
    </row>
    <row r="4856" spans="2:3" ht="16.5" thickBot="1">
      <c r="B4856" s="50">
        <v>4853</v>
      </c>
      <c r="C4856">
        <v>3</v>
      </c>
    </row>
    <row r="4857" spans="2:3" ht="16.5" thickTop="1">
      <c r="B4857" s="41">
        <v>4854</v>
      </c>
      <c r="C4857">
        <v>3</v>
      </c>
    </row>
    <row r="4858" spans="2:3" ht="16.5" thickBot="1">
      <c r="B4858" s="50">
        <v>4855</v>
      </c>
      <c r="C4858">
        <v>3</v>
      </c>
    </row>
    <row r="4859" spans="2:3" ht="16.5" thickTop="1">
      <c r="B4859" s="41">
        <v>4856</v>
      </c>
      <c r="C4859">
        <v>3</v>
      </c>
    </row>
    <row r="4860" spans="2:3" ht="16.5" thickBot="1">
      <c r="B4860" s="50">
        <v>4857</v>
      </c>
      <c r="C4860">
        <v>3</v>
      </c>
    </row>
    <row r="4861" spans="2:3" ht="16.5" thickTop="1">
      <c r="B4861" s="41">
        <v>4858</v>
      </c>
      <c r="C4861">
        <v>3</v>
      </c>
    </row>
    <row r="4862" spans="2:3" ht="16.5" thickBot="1">
      <c r="B4862" s="50">
        <v>4859</v>
      </c>
      <c r="C4862">
        <v>3</v>
      </c>
    </row>
    <row r="4863" spans="2:3" ht="16.5" thickTop="1">
      <c r="B4863" s="41">
        <v>4860</v>
      </c>
      <c r="C4863">
        <v>3</v>
      </c>
    </row>
    <row r="4864" spans="2:3" ht="16.5" thickBot="1">
      <c r="B4864" s="50">
        <v>4861</v>
      </c>
      <c r="C4864">
        <v>3</v>
      </c>
    </row>
    <row r="4865" spans="2:3" ht="16.5" thickTop="1">
      <c r="B4865" s="41">
        <v>4862</v>
      </c>
      <c r="C4865">
        <v>3</v>
      </c>
    </row>
    <row r="4866" spans="2:3" ht="16.5" thickBot="1">
      <c r="B4866" s="50">
        <v>4863</v>
      </c>
      <c r="C4866">
        <v>3</v>
      </c>
    </row>
    <row r="4867" spans="2:3" ht="16.5" thickTop="1">
      <c r="B4867" s="41">
        <v>4864</v>
      </c>
      <c r="C4867">
        <v>3</v>
      </c>
    </row>
    <row r="4868" spans="2:3" ht="16.5" thickBot="1">
      <c r="B4868" s="50">
        <v>4865</v>
      </c>
      <c r="C4868">
        <v>3</v>
      </c>
    </row>
    <row r="4869" spans="2:3" ht="16.5" thickTop="1">
      <c r="B4869" s="41">
        <v>4866</v>
      </c>
      <c r="C4869">
        <v>3</v>
      </c>
    </row>
    <row r="4870" spans="2:3" ht="16.5" thickBot="1">
      <c r="B4870" s="50">
        <v>4867</v>
      </c>
      <c r="C4870">
        <v>2</v>
      </c>
    </row>
    <row r="4871" spans="2:3" ht="16.5" thickTop="1">
      <c r="B4871" s="41">
        <v>4868</v>
      </c>
      <c r="C4871">
        <v>3</v>
      </c>
    </row>
    <row r="4872" spans="2:3" ht="16.5" thickBot="1">
      <c r="B4872" s="50">
        <v>4869</v>
      </c>
      <c r="C4872">
        <v>3</v>
      </c>
    </row>
    <row r="4873" spans="2:3" ht="16.5" thickTop="1">
      <c r="B4873" s="41">
        <v>4870</v>
      </c>
      <c r="C4873">
        <v>3</v>
      </c>
    </row>
    <row r="4874" spans="2:3" ht="16.5" thickBot="1">
      <c r="B4874" s="50">
        <v>4871</v>
      </c>
      <c r="C4874">
        <v>3</v>
      </c>
    </row>
    <row r="4875" spans="2:3" ht="16.5" thickTop="1">
      <c r="B4875" s="41">
        <v>4872</v>
      </c>
      <c r="C4875">
        <v>3</v>
      </c>
    </row>
    <row r="4876" spans="2:3" ht="16.5" thickBot="1">
      <c r="B4876" s="50">
        <v>4873</v>
      </c>
      <c r="C4876">
        <v>3</v>
      </c>
    </row>
    <row r="4877" spans="2:3" ht="16.5" thickTop="1">
      <c r="B4877" s="41">
        <v>4874</v>
      </c>
      <c r="C4877">
        <v>3</v>
      </c>
    </row>
    <row r="4878" spans="2:3" ht="16.5" thickBot="1">
      <c r="B4878" s="50">
        <v>4875</v>
      </c>
      <c r="C4878">
        <v>3</v>
      </c>
    </row>
    <row r="4879" spans="2:3" ht="16.5" thickTop="1">
      <c r="B4879" s="41">
        <v>4876</v>
      </c>
      <c r="C4879">
        <v>3</v>
      </c>
    </row>
    <row r="4880" spans="2:3" ht="16.5" thickBot="1">
      <c r="B4880" s="50">
        <v>4877</v>
      </c>
      <c r="C4880">
        <v>2</v>
      </c>
    </row>
    <row r="4881" spans="2:3" ht="16.5" thickTop="1">
      <c r="B4881" s="41">
        <v>4878</v>
      </c>
      <c r="C4881">
        <v>2</v>
      </c>
    </row>
    <row r="4882" spans="2:3" ht="16.5" thickBot="1">
      <c r="B4882" s="50">
        <v>4879</v>
      </c>
      <c r="C4882">
        <v>3</v>
      </c>
    </row>
    <row r="4883" spans="2:3" ht="16.5" thickTop="1">
      <c r="B4883" s="41">
        <v>4880</v>
      </c>
      <c r="C4883">
        <v>2</v>
      </c>
    </row>
    <row r="4884" spans="2:3" ht="16.5" thickBot="1">
      <c r="B4884" s="50">
        <v>4881</v>
      </c>
      <c r="C4884">
        <v>3</v>
      </c>
    </row>
    <row r="4885" spans="2:3" ht="16.5" thickTop="1">
      <c r="B4885" s="41">
        <v>4882</v>
      </c>
      <c r="C4885">
        <v>3</v>
      </c>
    </row>
    <row r="4886" spans="2:3" ht="16.5" thickBot="1">
      <c r="B4886" s="50">
        <v>4883</v>
      </c>
      <c r="C4886">
        <v>2</v>
      </c>
    </row>
    <row r="4887" spans="2:3" ht="16.5" thickTop="1">
      <c r="B4887" s="41">
        <v>4884</v>
      </c>
      <c r="C4887">
        <v>3</v>
      </c>
    </row>
    <row r="4888" spans="2:3" ht="16.5" thickBot="1">
      <c r="B4888" s="50">
        <v>4885</v>
      </c>
      <c r="C4888">
        <v>3</v>
      </c>
    </row>
    <row r="4889" spans="2:3" ht="16.5" thickTop="1">
      <c r="B4889" s="41">
        <v>4886</v>
      </c>
      <c r="C4889">
        <v>3</v>
      </c>
    </row>
    <row r="4890" spans="2:3" ht="16.5" thickBot="1">
      <c r="B4890" s="50">
        <v>4887</v>
      </c>
      <c r="C4890">
        <v>3</v>
      </c>
    </row>
    <row r="4891" spans="2:3" ht="16.5" thickTop="1">
      <c r="B4891" s="41">
        <v>4888</v>
      </c>
      <c r="C4891">
        <v>3</v>
      </c>
    </row>
    <row r="4892" spans="2:3" ht="16.5" thickBot="1">
      <c r="B4892" s="50">
        <v>4889</v>
      </c>
      <c r="C4892">
        <v>3</v>
      </c>
    </row>
    <row r="4893" spans="2:3" ht="16.5" thickTop="1">
      <c r="B4893" s="41">
        <v>4890</v>
      </c>
      <c r="C4893">
        <v>3</v>
      </c>
    </row>
    <row r="4894" spans="2:3" ht="16.5" thickBot="1">
      <c r="B4894" s="50">
        <v>4891</v>
      </c>
      <c r="C4894">
        <v>3</v>
      </c>
    </row>
    <row r="4895" spans="2:3" ht="16.5" thickTop="1">
      <c r="B4895" s="41">
        <v>4892</v>
      </c>
      <c r="C4895">
        <v>3</v>
      </c>
    </row>
    <row r="4896" spans="2:3" ht="16.5" thickBot="1">
      <c r="B4896" s="50">
        <v>4893</v>
      </c>
      <c r="C4896">
        <v>2</v>
      </c>
    </row>
    <row r="4897" spans="2:3" ht="16.5" thickTop="1">
      <c r="B4897" s="41">
        <v>4894</v>
      </c>
      <c r="C4897">
        <v>3</v>
      </c>
    </row>
    <row r="4898" spans="2:3" ht="16.5" thickBot="1">
      <c r="B4898" s="50">
        <v>4895</v>
      </c>
      <c r="C4898">
        <v>3</v>
      </c>
    </row>
    <row r="4899" spans="2:3" ht="16.5" thickTop="1">
      <c r="B4899" s="41">
        <v>4896</v>
      </c>
      <c r="C4899">
        <v>3</v>
      </c>
    </row>
    <row r="4900" spans="2:3" ht="16.5" thickBot="1">
      <c r="B4900" s="50">
        <v>4897</v>
      </c>
      <c r="C4900">
        <v>2</v>
      </c>
    </row>
    <row r="4901" spans="2:3" ht="16.5" thickTop="1">
      <c r="B4901" s="41">
        <v>4898</v>
      </c>
      <c r="C4901">
        <v>3</v>
      </c>
    </row>
    <row r="4902" spans="2:3" ht="16.5" thickBot="1">
      <c r="B4902" s="50">
        <v>4899</v>
      </c>
      <c r="C4902">
        <v>3</v>
      </c>
    </row>
    <row r="4903" spans="2:3" ht="16.5" thickTop="1">
      <c r="B4903" s="41">
        <v>4900</v>
      </c>
      <c r="C4903">
        <v>3</v>
      </c>
    </row>
    <row r="4904" spans="2:3" ht="16.5" thickBot="1">
      <c r="B4904" s="50">
        <v>4901</v>
      </c>
      <c r="C4904">
        <v>3</v>
      </c>
    </row>
    <row r="4905" spans="2:3" ht="16.5" thickTop="1">
      <c r="B4905" s="41">
        <v>4902</v>
      </c>
      <c r="C4905">
        <v>3</v>
      </c>
    </row>
    <row r="4906" spans="2:3" ht="16.5" thickBot="1">
      <c r="B4906" s="50">
        <v>4903</v>
      </c>
      <c r="C4906">
        <v>3</v>
      </c>
    </row>
    <row r="4907" spans="2:3" ht="16.5" thickTop="1">
      <c r="B4907" s="41">
        <v>4904</v>
      </c>
      <c r="C4907">
        <v>3</v>
      </c>
    </row>
    <row r="4908" spans="2:3" ht="16.5" thickBot="1">
      <c r="B4908" s="50">
        <v>4905</v>
      </c>
      <c r="C4908">
        <v>3</v>
      </c>
    </row>
    <row r="4909" spans="2:3" ht="16.5" thickTop="1">
      <c r="B4909" s="41">
        <v>4906</v>
      </c>
      <c r="C4909">
        <v>3</v>
      </c>
    </row>
    <row r="4910" spans="2:3" ht="16.5" thickBot="1">
      <c r="B4910" s="50">
        <v>4907</v>
      </c>
      <c r="C4910">
        <v>3</v>
      </c>
    </row>
    <row r="4911" spans="2:3" ht="16.5" thickTop="1">
      <c r="B4911" s="41">
        <v>4908</v>
      </c>
      <c r="C4911">
        <v>3</v>
      </c>
    </row>
    <row r="4912" spans="2:3" ht="16.5" thickBot="1">
      <c r="B4912" s="50">
        <v>4909</v>
      </c>
      <c r="C4912">
        <v>3</v>
      </c>
    </row>
    <row r="4913" spans="2:3" ht="16.5" thickTop="1">
      <c r="B4913" s="41">
        <v>4910</v>
      </c>
      <c r="C4913">
        <v>3</v>
      </c>
    </row>
    <row r="4914" spans="2:3" ht="16.5" thickBot="1">
      <c r="B4914" s="50">
        <v>4911</v>
      </c>
      <c r="C4914">
        <v>3</v>
      </c>
    </row>
    <row r="4915" spans="2:3" ht="16.5" thickTop="1">
      <c r="B4915" s="41">
        <v>4912</v>
      </c>
      <c r="C4915">
        <v>3</v>
      </c>
    </row>
    <row r="4916" spans="2:3" ht="16.5" thickBot="1">
      <c r="B4916" s="50">
        <v>4913</v>
      </c>
      <c r="C4916">
        <v>3</v>
      </c>
    </row>
    <row r="4917" spans="2:3" ht="16.5" thickTop="1">
      <c r="B4917" s="41">
        <v>4914</v>
      </c>
      <c r="C4917">
        <v>3</v>
      </c>
    </row>
    <row r="4918" spans="2:3" ht="16.5" thickBot="1">
      <c r="B4918" s="50">
        <v>4915</v>
      </c>
      <c r="C4918">
        <v>3</v>
      </c>
    </row>
    <row r="4919" spans="2:3" ht="16.5" thickTop="1">
      <c r="B4919" s="41">
        <v>4916</v>
      </c>
      <c r="C4919">
        <v>2</v>
      </c>
    </row>
    <row r="4920" spans="2:3" ht="16.5" thickBot="1">
      <c r="B4920" s="50">
        <v>4917</v>
      </c>
      <c r="C4920">
        <v>2</v>
      </c>
    </row>
    <row r="4921" spans="2:3" ht="16.5" thickTop="1">
      <c r="B4921" s="41">
        <v>4918</v>
      </c>
      <c r="C4921">
        <v>2</v>
      </c>
    </row>
    <row r="4922" spans="2:3" ht="16.5" thickBot="1">
      <c r="B4922" s="50">
        <v>4919</v>
      </c>
      <c r="C4922">
        <v>2</v>
      </c>
    </row>
    <row r="4923" spans="2:3" ht="16.5" thickTop="1">
      <c r="B4923" s="41">
        <v>4920</v>
      </c>
      <c r="C4923">
        <v>2</v>
      </c>
    </row>
    <row r="4924" spans="2:3" ht="16.5" thickBot="1">
      <c r="B4924" s="50">
        <v>4921</v>
      </c>
      <c r="C4924">
        <v>2</v>
      </c>
    </row>
    <row r="4925" spans="2:3" ht="16.5" thickTop="1">
      <c r="B4925" s="41">
        <v>4922</v>
      </c>
      <c r="C4925">
        <v>2</v>
      </c>
    </row>
    <row r="4926" spans="2:3" ht="16.5" thickBot="1">
      <c r="B4926" s="50">
        <v>4923</v>
      </c>
      <c r="C4926">
        <v>2</v>
      </c>
    </row>
    <row r="4927" spans="2:3" ht="16.5" thickTop="1">
      <c r="B4927" s="41">
        <v>4924</v>
      </c>
      <c r="C4927">
        <v>2</v>
      </c>
    </row>
    <row r="4928" spans="2:3" ht="16.5" thickBot="1">
      <c r="B4928" s="50">
        <v>4925</v>
      </c>
      <c r="C4928">
        <v>2</v>
      </c>
    </row>
    <row r="4929" spans="2:3" ht="16.5" thickTop="1">
      <c r="B4929" s="41">
        <v>4926</v>
      </c>
      <c r="C4929">
        <v>2</v>
      </c>
    </row>
    <row r="4930" spans="2:3" ht="16.5" thickBot="1">
      <c r="B4930" s="50">
        <v>4927</v>
      </c>
      <c r="C4930">
        <v>2</v>
      </c>
    </row>
    <row r="4931" spans="2:3" ht="16.5" thickTop="1">
      <c r="B4931" s="41">
        <v>4928</v>
      </c>
      <c r="C4931">
        <v>2</v>
      </c>
    </row>
    <row r="4932" spans="2:3" ht="16.5" thickBot="1">
      <c r="B4932" s="50">
        <v>4929</v>
      </c>
      <c r="C4932">
        <v>2</v>
      </c>
    </row>
    <row r="4933" spans="2:3" ht="16.5" thickTop="1">
      <c r="B4933" s="41">
        <v>4930</v>
      </c>
      <c r="C4933">
        <v>2</v>
      </c>
    </row>
    <row r="4934" spans="2:3" ht="16.5" thickBot="1">
      <c r="B4934" s="50">
        <v>4931</v>
      </c>
      <c r="C4934">
        <v>2</v>
      </c>
    </row>
    <row r="4935" spans="2:3" ht="16.5" thickTop="1">
      <c r="B4935" s="41">
        <v>4932</v>
      </c>
      <c r="C4935">
        <v>2</v>
      </c>
    </row>
    <row r="4936" spans="2:3" ht="16.5" thickBot="1">
      <c r="B4936" s="50">
        <v>4933</v>
      </c>
      <c r="C4936">
        <v>2</v>
      </c>
    </row>
    <row r="4937" spans="2:3" ht="16.5" thickTop="1">
      <c r="B4937" s="41">
        <v>4934</v>
      </c>
      <c r="C4937">
        <v>2</v>
      </c>
    </row>
    <row r="4938" spans="2:3" ht="16.5" thickBot="1">
      <c r="B4938" s="50">
        <v>4935</v>
      </c>
      <c r="C4938">
        <v>2</v>
      </c>
    </row>
    <row r="4939" spans="2:3" ht="16.5" thickTop="1">
      <c r="B4939" s="41">
        <v>4936</v>
      </c>
      <c r="C4939">
        <v>2</v>
      </c>
    </row>
    <row r="4940" spans="2:3" ht="16.5" thickBot="1">
      <c r="B4940" s="50">
        <v>4937</v>
      </c>
      <c r="C4940">
        <v>3</v>
      </c>
    </row>
    <row r="4941" spans="2:3" ht="16.5" thickTop="1">
      <c r="B4941" s="41">
        <v>4938</v>
      </c>
      <c r="C4941">
        <v>3</v>
      </c>
    </row>
    <row r="4942" spans="2:3" ht="16.5" thickBot="1">
      <c r="B4942" s="50">
        <v>4939</v>
      </c>
      <c r="C4942">
        <v>3</v>
      </c>
    </row>
    <row r="4943" spans="2:3" ht="16.5" thickTop="1">
      <c r="B4943" s="41">
        <v>4940</v>
      </c>
      <c r="C4943">
        <v>3</v>
      </c>
    </row>
    <row r="4944" spans="2:3" ht="16.5" thickBot="1">
      <c r="B4944" s="50">
        <v>4941</v>
      </c>
      <c r="C4944">
        <v>3</v>
      </c>
    </row>
    <row r="4945" spans="2:3" ht="16.5" thickTop="1">
      <c r="B4945" s="41">
        <v>4942</v>
      </c>
      <c r="C4945">
        <v>3</v>
      </c>
    </row>
    <row r="4946" spans="2:3" ht="16.5" thickBot="1">
      <c r="B4946" s="50">
        <v>4943</v>
      </c>
      <c r="C4946">
        <v>3</v>
      </c>
    </row>
    <row r="4947" spans="2:3" ht="16.5" thickTop="1">
      <c r="B4947" s="41">
        <v>4944</v>
      </c>
      <c r="C4947">
        <v>3</v>
      </c>
    </row>
    <row r="4948" spans="2:3" ht="16.5" thickBot="1">
      <c r="B4948" s="50">
        <v>4945</v>
      </c>
      <c r="C4948">
        <v>3</v>
      </c>
    </row>
    <row r="4949" spans="2:3" ht="16.5" thickTop="1">
      <c r="B4949" s="41">
        <v>4946</v>
      </c>
      <c r="C4949">
        <v>2</v>
      </c>
    </row>
    <row r="4950" spans="2:3" ht="16.5" thickBot="1">
      <c r="B4950" s="50">
        <v>4947</v>
      </c>
      <c r="C4950">
        <v>1</v>
      </c>
    </row>
    <row r="4951" spans="2:3" ht="16.5" thickTop="1">
      <c r="B4951" s="41">
        <v>4948</v>
      </c>
      <c r="C4951">
        <v>2</v>
      </c>
    </row>
    <row r="4952" spans="2:3" ht="16.5" thickBot="1">
      <c r="B4952" s="50">
        <v>4949</v>
      </c>
      <c r="C4952">
        <v>2</v>
      </c>
    </row>
    <row r="4953" spans="2:3" ht="16.5" thickTop="1">
      <c r="B4953" s="41">
        <v>4950</v>
      </c>
      <c r="C4953">
        <v>2</v>
      </c>
    </row>
    <row r="4954" spans="2:3" ht="16.5" thickBot="1">
      <c r="B4954" s="50">
        <v>4951</v>
      </c>
      <c r="C4954">
        <v>3</v>
      </c>
    </row>
    <row r="4955" spans="2:3" ht="16.5" thickTop="1">
      <c r="B4955" s="41">
        <v>4952</v>
      </c>
      <c r="C4955">
        <v>2</v>
      </c>
    </row>
    <row r="4956" spans="2:3" ht="16.5" thickBot="1">
      <c r="B4956" s="50">
        <v>4953</v>
      </c>
      <c r="C4956">
        <v>2</v>
      </c>
    </row>
    <row r="4957" spans="2:3" ht="16.5" thickTop="1">
      <c r="B4957" s="41">
        <v>4954</v>
      </c>
      <c r="C4957">
        <v>2</v>
      </c>
    </row>
    <row r="4958" spans="2:3" ht="16.5" thickBot="1">
      <c r="B4958" s="50">
        <v>4955</v>
      </c>
      <c r="C4958">
        <v>2</v>
      </c>
    </row>
    <row r="4959" spans="2:3" ht="16.5" thickTop="1">
      <c r="B4959" s="41">
        <v>4956</v>
      </c>
      <c r="C4959">
        <v>2</v>
      </c>
    </row>
    <row r="4960" spans="2:3" ht="16.5" thickBot="1">
      <c r="B4960" s="50">
        <v>4957</v>
      </c>
      <c r="C4960">
        <v>2</v>
      </c>
    </row>
    <row r="4961" spans="2:3" ht="16.5" thickTop="1">
      <c r="B4961" s="41">
        <v>4958</v>
      </c>
      <c r="C4961">
        <v>2</v>
      </c>
    </row>
    <row r="4962" spans="2:3" ht="16.5" thickBot="1">
      <c r="B4962" s="50">
        <v>4959</v>
      </c>
      <c r="C4962">
        <v>2</v>
      </c>
    </row>
    <row r="4963" spans="2:3" ht="16.5" thickTop="1">
      <c r="B4963" s="41">
        <v>4960</v>
      </c>
      <c r="C4963">
        <v>2</v>
      </c>
    </row>
    <row r="4964" spans="2:3" ht="16.5" thickBot="1">
      <c r="B4964" s="50">
        <v>4961</v>
      </c>
      <c r="C4964">
        <v>2</v>
      </c>
    </row>
    <row r="4965" spans="2:3" ht="16.5" thickTop="1">
      <c r="B4965" s="41">
        <v>4962</v>
      </c>
      <c r="C4965">
        <v>2</v>
      </c>
    </row>
    <row r="4966" spans="2:3" ht="16.5" thickBot="1">
      <c r="B4966" s="50">
        <v>4963</v>
      </c>
      <c r="C4966">
        <v>2</v>
      </c>
    </row>
    <row r="4967" spans="2:3" ht="16.5" thickTop="1">
      <c r="B4967" s="41">
        <v>4964</v>
      </c>
      <c r="C4967">
        <v>2</v>
      </c>
    </row>
    <row r="4968" spans="2:3" ht="16.5" thickBot="1">
      <c r="B4968" s="50">
        <v>4965</v>
      </c>
      <c r="C4968">
        <v>2</v>
      </c>
    </row>
    <row r="4969" spans="2:3" ht="16.5" thickTop="1">
      <c r="B4969" s="41">
        <v>4966</v>
      </c>
      <c r="C4969">
        <v>2</v>
      </c>
    </row>
    <row r="4970" spans="2:3" ht="16.5" thickBot="1">
      <c r="B4970" s="50">
        <v>4967</v>
      </c>
      <c r="C4970">
        <v>2</v>
      </c>
    </row>
    <row r="4971" spans="2:3" ht="16.5" thickTop="1">
      <c r="B4971" s="41">
        <v>4968</v>
      </c>
      <c r="C4971">
        <v>2</v>
      </c>
    </row>
    <row r="4972" spans="2:3" ht="16.5" thickBot="1">
      <c r="B4972" s="50">
        <v>4969</v>
      </c>
      <c r="C4972">
        <v>3</v>
      </c>
    </row>
    <row r="4973" spans="2:3" ht="16.5" thickTop="1">
      <c r="B4973" s="41">
        <v>4970</v>
      </c>
      <c r="C4973">
        <v>2</v>
      </c>
    </row>
    <row r="4974" spans="2:3" ht="16.5" thickBot="1">
      <c r="B4974" s="50">
        <v>4971</v>
      </c>
      <c r="C4974">
        <v>3</v>
      </c>
    </row>
    <row r="4975" spans="2:3" ht="16.5" thickTop="1">
      <c r="B4975" s="41">
        <v>4972</v>
      </c>
      <c r="C4975">
        <v>3</v>
      </c>
    </row>
    <row r="4976" spans="2:3" ht="16.5" thickBot="1">
      <c r="B4976" s="50">
        <v>4973</v>
      </c>
      <c r="C4976">
        <v>3</v>
      </c>
    </row>
    <row r="4977" spans="2:3" ht="16.5" thickTop="1">
      <c r="B4977" s="41">
        <v>4974</v>
      </c>
      <c r="C4977">
        <v>2</v>
      </c>
    </row>
    <row r="4978" spans="2:3" ht="16.5" thickBot="1">
      <c r="B4978" s="50">
        <v>4975</v>
      </c>
      <c r="C4978">
        <v>3</v>
      </c>
    </row>
    <row r="4979" spans="2:3" ht="16.5" thickTop="1">
      <c r="B4979" s="41">
        <v>4976</v>
      </c>
      <c r="C4979">
        <v>2</v>
      </c>
    </row>
    <row r="4980" spans="2:3" ht="16.5" thickBot="1">
      <c r="B4980" s="50">
        <v>4977</v>
      </c>
      <c r="C4980">
        <v>2</v>
      </c>
    </row>
    <row r="4981" spans="2:3" ht="16.5" thickTop="1">
      <c r="B4981" s="41">
        <v>4978</v>
      </c>
      <c r="C4981">
        <v>2</v>
      </c>
    </row>
    <row r="4982" spans="2:3" ht="16.5" thickBot="1">
      <c r="B4982" s="50">
        <v>4979</v>
      </c>
      <c r="C4982">
        <v>2</v>
      </c>
    </row>
    <row r="4983" spans="2:3" ht="16.5" thickTop="1">
      <c r="B4983" s="41">
        <v>4980</v>
      </c>
      <c r="C4983">
        <v>2</v>
      </c>
    </row>
    <row r="4984" spans="2:3" ht="16.5" thickBot="1">
      <c r="B4984" s="50">
        <v>4981</v>
      </c>
      <c r="C4984">
        <v>2</v>
      </c>
    </row>
    <row r="4985" spans="2:3" ht="16.5" thickTop="1">
      <c r="B4985" s="41">
        <v>4982</v>
      </c>
      <c r="C4985">
        <v>2</v>
      </c>
    </row>
    <row r="4986" spans="2:3" ht="16.5" thickBot="1">
      <c r="B4986" s="50">
        <v>4983</v>
      </c>
      <c r="C4986">
        <v>2</v>
      </c>
    </row>
    <row r="4987" spans="2:3" ht="16.5" thickTop="1">
      <c r="B4987" s="41">
        <v>4984</v>
      </c>
      <c r="C4987">
        <v>2</v>
      </c>
    </row>
    <row r="4988" spans="2:3" ht="16.5" thickBot="1">
      <c r="B4988" s="50">
        <v>4985</v>
      </c>
      <c r="C4988">
        <v>2</v>
      </c>
    </row>
    <row r="4989" spans="2:3" ht="16.5" thickTop="1">
      <c r="B4989" s="41">
        <v>4986</v>
      </c>
      <c r="C4989">
        <v>2</v>
      </c>
    </row>
    <row r="4990" spans="2:3" ht="16.5" thickBot="1">
      <c r="B4990" s="50">
        <v>4987</v>
      </c>
      <c r="C4990">
        <v>2</v>
      </c>
    </row>
    <row r="4991" spans="2:3" ht="16.5" thickTop="1">
      <c r="B4991" s="41">
        <v>4988</v>
      </c>
      <c r="C4991">
        <v>2</v>
      </c>
    </row>
    <row r="4992" spans="2:3" ht="16.5" thickBot="1">
      <c r="B4992" s="50">
        <v>4989</v>
      </c>
      <c r="C4992">
        <v>2</v>
      </c>
    </row>
    <row r="4993" spans="2:3" ht="16.5" thickTop="1">
      <c r="B4993" s="41">
        <v>4990</v>
      </c>
      <c r="C4993">
        <v>2</v>
      </c>
    </row>
    <row r="4994" spans="2:3" ht="16.5" thickBot="1">
      <c r="B4994" s="50">
        <v>4991</v>
      </c>
      <c r="C4994">
        <v>2</v>
      </c>
    </row>
    <row r="4995" spans="2:3" ht="16.5" thickTop="1">
      <c r="B4995" s="41">
        <v>4992</v>
      </c>
      <c r="C4995">
        <v>2</v>
      </c>
    </row>
    <row r="4996" spans="2:3" ht="16.5" thickBot="1">
      <c r="B4996" s="50">
        <v>4993</v>
      </c>
      <c r="C4996">
        <v>2</v>
      </c>
    </row>
    <row r="4997" spans="2:3" ht="16.5" thickTop="1">
      <c r="B4997" s="41">
        <v>4994</v>
      </c>
      <c r="C4997">
        <v>2</v>
      </c>
    </row>
    <row r="4998" spans="2:3" ht="16.5" thickBot="1">
      <c r="B4998" s="50">
        <v>4995</v>
      </c>
      <c r="C4998">
        <v>2</v>
      </c>
    </row>
    <row r="4999" spans="2:3" ht="16.5" thickTop="1">
      <c r="B4999" s="41">
        <v>4996</v>
      </c>
      <c r="C4999">
        <v>2</v>
      </c>
    </row>
    <row r="5000" spans="2:3" ht="16.5" thickBot="1">
      <c r="B5000" s="50">
        <v>4997</v>
      </c>
      <c r="C5000">
        <v>2</v>
      </c>
    </row>
    <row r="5001" spans="2:3" ht="16.5" thickTop="1">
      <c r="B5001" s="41">
        <v>4998</v>
      </c>
      <c r="C5001">
        <v>2</v>
      </c>
    </row>
    <row r="5002" spans="2:3" ht="16.5" thickBot="1">
      <c r="B5002" s="50">
        <v>4999</v>
      </c>
      <c r="C5002">
        <v>2</v>
      </c>
    </row>
    <row r="5003" spans="2:3" ht="16.5" thickTop="1">
      <c r="B5003" s="41">
        <v>5000</v>
      </c>
      <c r="C5003">
        <v>2</v>
      </c>
    </row>
    <row r="5004" spans="2:3" ht="16.5" thickBot="1">
      <c r="B5004" s="50">
        <v>5001</v>
      </c>
      <c r="C5004">
        <v>2</v>
      </c>
    </row>
    <row r="5005" spans="2:3" ht="16.5" thickTop="1">
      <c r="B5005" s="41">
        <v>5002</v>
      </c>
      <c r="C5005">
        <v>2</v>
      </c>
    </row>
    <row r="5006" spans="2:3" ht="16.5" thickBot="1">
      <c r="B5006" s="50">
        <v>5003</v>
      </c>
      <c r="C5006">
        <v>1</v>
      </c>
    </row>
    <row r="5007" spans="2:3" ht="16.5" thickTop="1">
      <c r="B5007" s="41">
        <v>5004</v>
      </c>
      <c r="C5007">
        <v>2</v>
      </c>
    </row>
    <row r="5008" spans="2:3" ht="16.5" thickBot="1">
      <c r="B5008" s="50">
        <v>5005</v>
      </c>
      <c r="C5008">
        <v>2</v>
      </c>
    </row>
    <row r="5009" spans="2:3" ht="16.5" thickTop="1">
      <c r="B5009" s="41">
        <v>5006</v>
      </c>
      <c r="C5009">
        <v>2</v>
      </c>
    </row>
    <row r="5010" spans="2:3" ht="16.5" thickBot="1">
      <c r="B5010" s="50">
        <v>5007</v>
      </c>
      <c r="C5010">
        <v>2</v>
      </c>
    </row>
    <row r="5011" spans="2:3" ht="16.5" thickTop="1">
      <c r="B5011" s="41">
        <v>5008</v>
      </c>
      <c r="C5011">
        <v>2</v>
      </c>
    </row>
    <row r="5012" spans="2:3" ht="16.5" thickBot="1">
      <c r="B5012" s="50">
        <v>5009</v>
      </c>
      <c r="C5012">
        <v>2</v>
      </c>
    </row>
    <row r="5013" spans="2:3" ht="16.5" thickTop="1">
      <c r="B5013" s="41">
        <v>5010</v>
      </c>
      <c r="C5013">
        <v>2</v>
      </c>
    </row>
    <row r="5014" spans="2:3" ht="16.5" thickBot="1">
      <c r="B5014" s="50">
        <v>5011</v>
      </c>
      <c r="C5014">
        <v>2</v>
      </c>
    </row>
    <row r="5015" spans="2:3" ht="16.5" thickTop="1">
      <c r="B5015" s="41">
        <v>5012</v>
      </c>
      <c r="C5015">
        <v>2</v>
      </c>
    </row>
    <row r="5016" spans="2:3" ht="16.5" thickBot="1">
      <c r="B5016" s="50">
        <v>5013</v>
      </c>
      <c r="C5016">
        <v>2</v>
      </c>
    </row>
    <row r="5017" spans="2:3" ht="16.5" thickTop="1">
      <c r="B5017" s="41">
        <v>5014</v>
      </c>
      <c r="C5017">
        <v>2</v>
      </c>
    </row>
    <row r="5018" spans="2:3" ht="16.5" thickBot="1">
      <c r="B5018" s="50">
        <v>5015</v>
      </c>
      <c r="C5018">
        <v>2</v>
      </c>
    </row>
    <row r="5019" spans="2:3" ht="16.5" thickTop="1">
      <c r="B5019" s="41">
        <v>5016</v>
      </c>
      <c r="C5019">
        <v>2</v>
      </c>
    </row>
    <row r="5020" spans="2:3" ht="16.5" thickBot="1">
      <c r="B5020" s="50">
        <v>5017</v>
      </c>
      <c r="C5020">
        <v>2</v>
      </c>
    </row>
    <row r="5021" spans="2:3" ht="16.5" thickTop="1">
      <c r="B5021" s="41">
        <v>5018</v>
      </c>
      <c r="C5021">
        <v>2</v>
      </c>
    </row>
    <row r="5022" spans="2:3" ht="16.5" thickBot="1">
      <c r="B5022" s="50">
        <v>5019</v>
      </c>
      <c r="C5022">
        <v>2</v>
      </c>
    </row>
    <row r="5023" spans="2:3" ht="16.5" thickTop="1">
      <c r="B5023" s="41">
        <v>5020</v>
      </c>
      <c r="C5023">
        <v>2</v>
      </c>
    </row>
    <row r="5024" spans="2:3" ht="16.5" thickBot="1">
      <c r="B5024" s="50">
        <v>5021</v>
      </c>
      <c r="C5024">
        <v>2</v>
      </c>
    </row>
    <row r="5025" spans="2:3" ht="16.5" thickTop="1">
      <c r="B5025" s="41">
        <v>5022</v>
      </c>
      <c r="C5025">
        <v>2</v>
      </c>
    </row>
    <row r="5026" spans="2:3" ht="16.5" thickBot="1">
      <c r="B5026" s="50">
        <v>5023</v>
      </c>
      <c r="C5026">
        <v>2</v>
      </c>
    </row>
    <row r="5027" spans="2:3" ht="16.5" thickTop="1">
      <c r="B5027" s="41">
        <v>5024</v>
      </c>
      <c r="C5027">
        <v>2</v>
      </c>
    </row>
    <row r="5028" spans="2:3" ht="16.5" thickBot="1">
      <c r="B5028" s="50">
        <v>5025</v>
      </c>
      <c r="C5028">
        <v>2</v>
      </c>
    </row>
    <row r="5029" spans="2:3" ht="16.5" thickTop="1">
      <c r="B5029" s="41">
        <v>5026</v>
      </c>
      <c r="C5029">
        <v>2</v>
      </c>
    </row>
    <row r="5030" spans="2:3" ht="16.5" thickBot="1">
      <c r="B5030" s="50">
        <v>5027</v>
      </c>
      <c r="C5030">
        <v>2</v>
      </c>
    </row>
    <row r="5031" spans="2:3" ht="16.5" thickTop="1">
      <c r="B5031" s="41">
        <v>5028</v>
      </c>
      <c r="C5031">
        <v>2</v>
      </c>
    </row>
    <row r="5032" spans="2:3" ht="16.5" thickBot="1">
      <c r="B5032" s="50">
        <v>5029</v>
      </c>
      <c r="C5032">
        <v>2</v>
      </c>
    </row>
    <row r="5033" spans="2:3" ht="16.5" thickTop="1">
      <c r="B5033" s="41">
        <v>5030</v>
      </c>
      <c r="C5033">
        <v>2</v>
      </c>
    </row>
    <row r="5034" spans="2:3" ht="16.5" thickBot="1">
      <c r="B5034" s="50">
        <v>5031</v>
      </c>
      <c r="C5034">
        <v>2</v>
      </c>
    </row>
    <row r="5035" spans="2:3" ht="16.5" thickTop="1">
      <c r="B5035" s="41">
        <v>5032</v>
      </c>
      <c r="C5035">
        <v>1</v>
      </c>
    </row>
    <row r="5036" spans="2:3" ht="16.5" thickBot="1">
      <c r="B5036" s="50">
        <v>5033</v>
      </c>
      <c r="C5036">
        <v>2</v>
      </c>
    </row>
    <row r="5037" spans="2:3" ht="16.5" thickTop="1">
      <c r="B5037" s="41">
        <v>5034</v>
      </c>
      <c r="C5037">
        <v>2</v>
      </c>
    </row>
    <row r="5038" spans="2:3" ht="16.5" thickBot="1">
      <c r="B5038" s="50">
        <v>5035</v>
      </c>
      <c r="C5038">
        <v>2</v>
      </c>
    </row>
    <row r="5039" spans="2:3" ht="16.5" thickTop="1">
      <c r="B5039" s="41">
        <v>5036</v>
      </c>
      <c r="C5039">
        <v>2</v>
      </c>
    </row>
    <row r="5040" spans="2:3" ht="16.5" thickBot="1">
      <c r="B5040" s="50">
        <v>5037</v>
      </c>
      <c r="C5040">
        <v>2</v>
      </c>
    </row>
    <row r="5041" spans="2:3" ht="16.5" thickTop="1">
      <c r="B5041" s="41">
        <v>5038</v>
      </c>
      <c r="C5041">
        <v>2</v>
      </c>
    </row>
    <row r="5042" spans="2:3" ht="16.5" thickBot="1">
      <c r="B5042" s="50">
        <v>5039</v>
      </c>
      <c r="C5042">
        <v>2</v>
      </c>
    </row>
    <row r="5043" spans="2:3" ht="16.5" thickTop="1">
      <c r="B5043" s="41">
        <v>5040</v>
      </c>
      <c r="C5043">
        <v>2</v>
      </c>
    </row>
    <row r="5044" spans="2:3" ht="16.5" thickBot="1">
      <c r="B5044" s="50">
        <v>5041</v>
      </c>
      <c r="C5044">
        <v>2</v>
      </c>
    </row>
    <row r="5045" spans="2:3" ht="16.5" thickTop="1">
      <c r="B5045" s="41">
        <v>5042</v>
      </c>
      <c r="C5045">
        <v>2</v>
      </c>
    </row>
    <row r="5046" spans="2:3" ht="16.5" thickBot="1">
      <c r="B5046" s="50">
        <v>5043</v>
      </c>
      <c r="C5046">
        <v>2</v>
      </c>
    </row>
    <row r="5047" spans="2:3" ht="16.5" thickTop="1">
      <c r="B5047" s="41">
        <v>5044</v>
      </c>
      <c r="C5047">
        <v>2</v>
      </c>
    </row>
    <row r="5048" spans="2:3" ht="16.5" thickBot="1">
      <c r="B5048" s="50">
        <v>5045</v>
      </c>
      <c r="C5048">
        <v>2</v>
      </c>
    </row>
    <row r="5049" spans="2:3" ht="16.5" thickTop="1">
      <c r="B5049" s="41">
        <v>5046</v>
      </c>
      <c r="C5049">
        <v>1</v>
      </c>
    </row>
    <row r="5050" spans="2:3" ht="16.5" thickBot="1">
      <c r="B5050" s="50">
        <v>5047</v>
      </c>
      <c r="C5050">
        <v>2</v>
      </c>
    </row>
    <row r="5051" spans="2:3" ht="16.5" thickTop="1">
      <c r="B5051" s="41">
        <v>5048</v>
      </c>
      <c r="C5051">
        <v>2</v>
      </c>
    </row>
    <row r="5052" spans="2:3" ht="16.5" thickBot="1">
      <c r="B5052" s="50">
        <v>5049</v>
      </c>
      <c r="C5052">
        <v>2</v>
      </c>
    </row>
    <row r="5053" spans="2:3" ht="16.5" thickTop="1">
      <c r="B5053" s="41">
        <v>5050</v>
      </c>
      <c r="C5053">
        <v>2</v>
      </c>
    </row>
    <row r="5054" spans="2:3" ht="16.5" thickBot="1">
      <c r="B5054" s="50">
        <v>5051</v>
      </c>
      <c r="C5054">
        <v>2</v>
      </c>
    </row>
    <row r="5055" spans="2:3" ht="16.5" thickTop="1">
      <c r="B5055" s="41">
        <v>5052</v>
      </c>
      <c r="C5055">
        <v>2</v>
      </c>
    </row>
    <row r="5056" spans="2:3" ht="16.5" thickBot="1">
      <c r="B5056" s="50">
        <v>5053</v>
      </c>
      <c r="C5056">
        <v>2</v>
      </c>
    </row>
    <row r="5057" spans="2:3" ht="16.5" thickTop="1">
      <c r="B5057" s="41">
        <v>5054</v>
      </c>
      <c r="C5057">
        <v>2</v>
      </c>
    </row>
    <row r="5058" spans="2:3" ht="16.5" thickBot="1">
      <c r="B5058" s="50">
        <v>5055</v>
      </c>
      <c r="C5058">
        <v>2</v>
      </c>
    </row>
    <row r="5059" spans="2:3" ht="16.5" thickTop="1">
      <c r="B5059" s="41">
        <v>5056</v>
      </c>
      <c r="C5059">
        <v>2</v>
      </c>
    </row>
    <row r="5060" spans="2:3" ht="16.5" thickBot="1">
      <c r="B5060" s="50">
        <v>5057</v>
      </c>
      <c r="C5060">
        <v>2</v>
      </c>
    </row>
    <row r="5061" spans="2:3" ht="16.5" thickTop="1">
      <c r="B5061" s="41">
        <v>5058</v>
      </c>
      <c r="C5061">
        <v>2</v>
      </c>
    </row>
    <row r="5062" spans="2:3" ht="16.5" thickBot="1">
      <c r="B5062" s="50">
        <v>5059</v>
      </c>
      <c r="C5062">
        <v>2</v>
      </c>
    </row>
    <row r="5063" spans="2:3" ht="16.5" thickTop="1">
      <c r="B5063" s="41">
        <v>5060</v>
      </c>
      <c r="C5063">
        <v>2</v>
      </c>
    </row>
    <row r="5064" spans="2:3" ht="16.5" thickBot="1">
      <c r="B5064" s="50">
        <v>5061</v>
      </c>
      <c r="C5064">
        <v>2</v>
      </c>
    </row>
    <row r="5065" spans="2:3" ht="16.5" thickTop="1">
      <c r="B5065" s="41">
        <v>5062</v>
      </c>
      <c r="C5065">
        <v>1</v>
      </c>
    </row>
    <row r="5066" spans="2:3" ht="16.5" thickBot="1">
      <c r="B5066" s="50">
        <v>5063</v>
      </c>
      <c r="C5066">
        <v>2</v>
      </c>
    </row>
    <row r="5067" spans="2:3" ht="16.5" thickTop="1">
      <c r="B5067" s="41">
        <v>5064</v>
      </c>
      <c r="C5067">
        <v>1</v>
      </c>
    </row>
    <row r="5068" spans="2:3" ht="16.5" thickBot="1">
      <c r="B5068" s="50">
        <v>5065</v>
      </c>
      <c r="C5068">
        <v>2</v>
      </c>
    </row>
    <row r="5069" spans="2:3" ht="16.5" thickTop="1">
      <c r="B5069" s="41">
        <v>5066</v>
      </c>
      <c r="C5069">
        <v>2</v>
      </c>
    </row>
    <row r="5070" spans="2:3" ht="16.5" thickBot="1">
      <c r="B5070" s="50">
        <v>5067</v>
      </c>
      <c r="C5070">
        <v>2</v>
      </c>
    </row>
    <row r="5071" spans="2:3" ht="16.5" thickTop="1">
      <c r="B5071" s="41">
        <v>5068</v>
      </c>
      <c r="C5071">
        <v>2</v>
      </c>
    </row>
    <row r="5072" spans="2:3" ht="16.5" thickBot="1">
      <c r="B5072" s="50">
        <v>5069</v>
      </c>
      <c r="C5072">
        <v>2</v>
      </c>
    </row>
    <row r="5073" spans="2:3" ht="16.5" thickTop="1">
      <c r="B5073" s="41">
        <v>5070</v>
      </c>
      <c r="C5073">
        <v>2</v>
      </c>
    </row>
    <row r="5074" spans="2:3" ht="16.5" thickBot="1">
      <c r="B5074" s="50">
        <v>5071</v>
      </c>
      <c r="C5074">
        <v>2</v>
      </c>
    </row>
    <row r="5075" spans="2:3" ht="16.5" thickTop="1">
      <c r="B5075" s="41">
        <v>5072</v>
      </c>
      <c r="C5075">
        <v>2</v>
      </c>
    </row>
    <row r="5076" spans="2:3" ht="16.5" thickBot="1">
      <c r="B5076" s="50">
        <v>5073</v>
      </c>
      <c r="C5076">
        <v>2</v>
      </c>
    </row>
    <row r="5077" spans="2:3" ht="16.5" thickTop="1">
      <c r="B5077" s="41">
        <v>5074</v>
      </c>
      <c r="C5077">
        <v>2</v>
      </c>
    </row>
    <row r="5078" spans="2:3" ht="16.5" thickBot="1">
      <c r="B5078" s="50">
        <v>5075</v>
      </c>
      <c r="C5078">
        <v>2</v>
      </c>
    </row>
    <row r="5079" spans="2:3" ht="16.5" thickTop="1">
      <c r="B5079" s="41">
        <v>5076</v>
      </c>
      <c r="C5079">
        <v>2</v>
      </c>
    </row>
    <row r="5080" spans="2:3" ht="16.5" thickBot="1">
      <c r="B5080" s="50">
        <v>5077</v>
      </c>
      <c r="C5080">
        <v>2</v>
      </c>
    </row>
    <row r="5081" spans="2:3" ht="16.5" thickTop="1">
      <c r="B5081" s="41">
        <v>5078</v>
      </c>
      <c r="C5081">
        <v>2</v>
      </c>
    </row>
    <row r="5082" spans="2:3" ht="16.5" thickBot="1">
      <c r="B5082" s="50">
        <v>5079</v>
      </c>
      <c r="C5082">
        <v>2</v>
      </c>
    </row>
    <row r="5083" spans="2:3" ht="16.5" thickTop="1">
      <c r="B5083" s="41">
        <v>5080</v>
      </c>
      <c r="C5083">
        <v>2</v>
      </c>
    </row>
    <row r="5084" spans="2:3" ht="16.5" thickBot="1">
      <c r="B5084" s="50">
        <v>5081</v>
      </c>
      <c r="C5084">
        <v>2</v>
      </c>
    </row>
    <row r="5085" spans="2:3" ht="16.5" thickTop="1">
      <c r="B5085" s="41">
        <v>5082</v>
      </c>
      <c r="C5085">
        <v>2</v>
      </c>
    </row>
    <row r="5086" spans="2:3" ht="16.5" thickBot="1">
      <c r="B5086" s="50">
        <v>5083</v>
      </c>
      <c r="C5086">
        <v>2</v>
      </c>
    </row>
    <row r="5087" spans="2:3" ht="16.5" thickTop="1">
      <c r="B5087" s="41">
        <v>5084</v>
      </c>
      <c r="C5087">
        <v>2</v>
      </c>
    </row>
    <row r="5088" spans="2:3" ht="16.5" thickBot="1">
      <c r="B5088" s="50">
        <v>5085</v>
      </c>
      <c r="C5088">
        <v>2</v>
      </c>
    </row>
    <row r="5089" spans="2:3" ht="16.5" thickTop="1">
      <c r="B5089" s="41">
        <v>5086</v>
      </c>
      <c r="C5089">
        <v>2</v>
      </c>
    </row>
    <row r="5090" spans="2:3" ht="16.5" thickBot="1">
      <c r="B5090" s="50">
        <v>5087</v>
      </c>
      <c r="C5090">
        <v>2</v>
      </c>
    </row>
    <row r="5091" spans="2:3" ht="16.5" thickTop="1">
      <c r="B5091" s="41">
        <v>5088</v>
      </c>
      <c r="C5091">
        <v>2</v>
      </c>
    </row>
    <row r="5092" spans="2:3" ht="16.5" thickBot="1">
      <c r="B5092" s="50">
        <v>5089</v>
      </c>
      <c r="C5092">
        <v>2</v>
      </c>
    </row>
    <row r="5093" spans="2:3" ht="16.5" thickTop="1">
      <c r="B5093" s="41">
        <v>5090</v>
      </c>
      <c r="C5093">
        <v>2</v>
      </c>
    </row>
    <row r="5094" spans="2:3" ht="16.5" thickBot="1">
      <c r="B5094" s="50">
        <v>5091</v>
      </c>
      <c r="C5094">
        <v>1</v>
      </c>
    </row>
    <row r="5095" spans="2:3" ht="16.5" thickTop="1">
      <c r="B5095" s="41">
        <v>5092</v>
      </c>
      <c r="C5095">
        <v>2</v>
      </c>
    </row>
    <row r="5096" spans="2:3" ht="16.5" thickBot="1">
      <c r="B5096" s="50">
        <v>5093</v>
      </c>
      <c r="C5096">
        <v>3</v>
      </c>
    </row>
    <row r="5097" spans="2:3" ht="16.5" thickTop="1">
      <c r="B5097" s="41">
        <v>5094</v>
      </c>
      <c r="C5097">
        <v>2</v>
      </c>
    </row>
    <row r="5098" spans="2:3" ht="16.5" thickBot="1">
      <c r="B5098" s="50">
        <v>5095</v>
      </c>
      <c r="C5098">
        <v>2</v>
      </c>
    </row>
    <row r="5099" spans="2:3" ht="16.5" thickTop="1">
      <c r="B5099" s="41">
        <v>5096</v>
      </c>
      <c r="C5099">
        <v>2</v>
      </c>
    </row>
    <row r="5100" spans="2:3" ht="16.5" thickBot="1">
      <c r="B5100" s="50">
        <v>5097</v>
      </c>
      <c r="C5100">
        <v>2</v>
      </c>
    </row>
    <row r="5101" spans="2:3" ht="16.5" thickTop="1">
      <c r="B5101" s="41">
        <v>5098</v>
      </c>
      <c r="C5101">
        <v>2</v>
      </c>
    </row>
    <row r="5102" spans="2:3" ht="16.5" thickBot="1">
      <c r="B5102" s="50">
        <v>5099</v>
      </c>
      <c r="C5102">
        <v>1</v>
      </c>
    </row>
    <row r="5103" spans="2:3" ht="16.5" thickTop="1">
      <c r="B5103" s="41">
        <v>5100</v>
      </c>
      <c r="C5103">
        <v>2</v>
      </c>
    </row>
    <row r="5104" spans="2:3" ht="16.5" thickBot="1">
      <c r="B5104" s="50">
        <v>5101</v>
      </c>
      <c r="C5104">
        <v>2</v>
      </c>
    </row>
    <row r="5105" spans="2:3" ht="16.5" thickTop="1">
      <c r="B5105" s="41">
        <v>5102</v>
      </c>
      <c r="C5105">
        <v>2</v>
      </c>
    </row>
    <row r="5106" spans="2:3" ht="16.5" thickBot="1">
      <c r="B5106" s="50">
        <v>5103</v>
      </c>
      <c r="C5106">
        <v>2</v>
      </c>
    </row>
    <row r="5107" spans="2:3" ht="16.5" thickTop="1">
      <c r="B5107" s="41">
        <v>5104</v>
      </c>
      <c r="C5107">
        <v>2</v>
      </c>
    </row>
    <row r="5108" spans="2:3" ht="16.5" thickBot="1">
      <c r="B5108" s="50">
        <v>5105</v>
      </c>
      <c r="C5108">
        <v>2</v>
      </c>
    </row>
    <row r="5109" spans="2:3" ht="16.5" thickTop="1">
      <c r="B5109" s="41">
        <v>5106</v>
      </c>
      <c r="C5109">
        <v>2</v>
      </c>
    </row>
    <row r="5110" spans="2:3" ht="16.5" thickBot="1">
      <c r="B5110" s="50">
        <v>5107</v>
      </c>
      <c r="C5110">
        <v>2</v>
      </c>
    </row>
    <row r="5111" spans="2:3" ht="16.5" thickTop="1">
      <c r="B5111" s="41">
        <v>5108</v>
      </c>
      <c r="C5111">
        <v>2</v>
      </c>
    </row>
    <row r="5112" spans="2:3" ht="16.5" thickBot="1">
      <c r="B5112" s="50">
        <v>5109</v>
      </c>
      <c r="C5112">
        <v>1</v>
      </c>
    </row>
    <row r="5113" spans="2:3" ht="16.5" thickTop="1">
      <c r="B5113" s="41">
        <v>5110</v>
      </c>
      <c r="C5113">
        <v>2</v>
      </c>
    </row>
    <row r="5114" spans="2:3" ht="16.5" thickBot="1">
      <c r="B5114" s="50">
        <v>5111</v>
      </c>
      <c r="C5114">
        <v>2</v>
      </c>
    </row>
    <row r="5115" spans="2:3" ht="16.5" thickTop="1">
      <c r="B5115" s="41">
        <v>5112</v>
      </c>
      <c r="C5115">
        <v>2</v>
      </c>
    </row>
    <row r="5116" spans="2:3" ht="16.5" thickBot="1">
      <c r="B5116" s="50">
        <v>5113</v>
      </c>
      <c r="C5116">
        <v>2</v>
      </c>
    </row>
    <row r="5117" spans="2:3" ht="16.5" thickTop="1">
      <c r="B5117" s="41">
        <v>5114</v>
      </c>
      <c r="C5117">
        <v>2</v>
      </c>
    </row>
    <row r="5118" spans="2:3" ht="16.5" thickBot="1">
      <c r="B5118" s="50">
        <v>5115</v>
      </c>
      <c r="C5118">
        <v>2</v>
      </c>
    </row>
    <row r="5119" spans="2:3" ht="16.5" thickTop="1">
      <c r="B5119" s="41">
        <v>5116</v>
      </c>
      <c r="C5119">
        <v>2</v>
      </c>
    </row>
    <row r="5120" spans="2:3" ht="16.5" thickBot="1">
      <c r="B5120" s="50">
        <v>5117</v>
      </c>
      <c r="C5120">
        <v>2</v>
      </c>
    </row>
    <row r="5121" spans="2:3" ht="16.5" thickTop="1">
      <c r="B5121" s="41">
        <v>5118</v>
      </c>
      <c r="C5121">
        <v>2</v>
      </c>
    </row>
    <row r="5122" spans="2:3" ht="16.5" thickBot="1">
      <c r="B5122" s="50">
        <v>5119</v>
      </c>
      <c r="C5122">
        <v>2</v>
      </c>
    </row>
    <row r="5123" spans="2:3" ht="16.5" thickTop="1">
      <c r="B5123" s="41">
        <v>5120</v>
      </c>
      <c r="C5123">
        <v>2</v>
      </c>
    </row>
    <row r="5124" spans="2:3" ht="16.5" thickBot="1">
      <c r="B5124" s="50">
        <v>5121</v>
      </c>
      <c r="C5124">
        <v>2</v>
      </c>
    </row>
    <row r="5125" spans="2:3" ht="16.5" thickTop="1">
      <c r="B5125" s="41">
        <v>5122</v>
      </c>
      <c r="C5125">
        <v>2</v>
      </c>
    </row>
    <row r="5126" spans="2:3" ht="16.5" thickBot="1">
      <c r="B5126" s="50">
        <v>5123</v>
      </c>
      <c r="C5126">
        <v>2</v>
      </c>
    </row>
    <row r="5127" spans="2:3" ht="16.5" thickTop="1">
      <c r="B5127" s="41">
        <v>5124</v>
      </c>
      <c r="C5127">
        <v>2</v>
      </c>
    </row>
    <row r="5128" spans="2:3" ht="16.5" thickBot="1">
      <c r="B5128" s="50">
        <v>5125</v>
      </c>
      <c r="C5128">
        <v>2</v>
      </c>
    </row>
    <row r="5129" spans="2:3" ht="16.5" thickTop="1">
      <c r="B5129" s="41">
        <v>5126</v>
      </c>
      <c r="C5129">
        <v>2</v>
      </c>
    </row>
    <row r="5130" spans="2:3" ht="16.5" thickBot="1">
      <c r="B5130" s="50">
        <v>5127</v>
      </c>
      <c r="C5130">
        <v>2</v>
      </c>
    </row>
    <row r="5131" spans="2:3" ht="16.5" thickTop="1">
      <c r="B5131" s="41">
        <v>5128</v>
      </c>
      <c r="C5131">
        <v>2</v>
      </c>
    </row>
    <row r="5132" spans="2:3" ht="16.5" thickBot="1">
      <c r="B5132" s="50">
        <v>5129</v>
      </c>
      <c r="C5132">
        <v>2</v>
      </c>
    </row>
    <row r="5133" spans="2:3" ht="16.5" thickTop="1">
      <c r="B5133" s="41">
        <v>5130</v>
      </c>
      <c r="C5133">
        <v>3</v>
      </c>
    </row>
    <row r="5134" spans="2:3" ht="16.5" thickBot="1">
      <c r="B5134" s="50">
        <v>5131</v>
      </c>
      <c r="C5134">
        <v>3</v>
      </c>
    </row>
    <row r="5135" spans="2:3" ht="16.5" thickTop="1">
      <c r="B5135" s="41">
        <v>5132</v>
      </c>
      <c r="C5135">
        <v>2</v>
      </c>
    </row>
    <row r="5136" spans="2:3" ht="16.5" thickBot="1">
      <c r="B5136" s="50">
        <v>5133</v>
      </c>
      <c r="C5136">
        <v>2</v>
      </c>
    </row>
    <row r="5137" spans="2:3" ht="16.5" thickTop="1">
      <c r="B5137" s="41">
        <v>5134</v>
      </c>
      <c r="C5137">
        <v>2</v>
      </c>
    </row>
    <row r="5138" spans="2:3" ht="16.5" thickBot="1">
      <c r="B5138" s="50">
        <v>5135</v>
      </c>
      <c r="C5138">
        <v>2</v>
      </c>
    </row>
    <row r="5139" spans="2:3" ht="16.5" thickTop="1">
      <c r="B5139" s="41">
        <v>5136</v>
      </c>
      <c r="C5139">
        <v>2</v>
      </c>
    </row>
    <row r="5140" spans="2:3" ht="16.5" thickBot="1">
      <c r="B5140" s="50">
        <v>5137</v>
      </c>
      <c r="C5140">
        <v>2</v>
      </c>
    </row>
    <row r="5141" spans="2:3" ht="16.5" thickTop="1">
      <c r="B5141" s="41">
        <v>5138</v>
      </c>
      <c r="C5141">
        <v>2</v>
      </c>
    </row>
    <row r="5142" spans="2:3" ht="16.5" thickBot="1">
      <c r="B5142" s="50">
        <v>5139</v>
      </c>
      <c r="C5142">
        <v>2</v>
      </c>
    </row>
    <row r="5143" spans="2:3" ht="16.5" thickTop="1">
      <c r="B5143" s="41">
        <v>5140</v>
      </c>
      <c r="C5143">
        <v>2</v>
      </c>
    </row>
    <row r="5144" spans="2:3" ht="16.5" thickBot="1">
      <c r="B5144" s="50">
        <v>5141</v>
      </c>
      <c r="C5144">
        <v>2</v>
      </c>
    </row>
    <row r="5145" spans="2:3" ht="16.5" thickTop="1">
      <c r="B5145" s="41">
        <v>5142</v>
      </c>
      <c r="C5145">
        <v>2</v>
      </c>
    </row>
    <row r="5146" spans="2:3" ht="16.5" thickBot="1">
      <c r="B5146" s="50">
        <v>5143</v>
      </c>
      <c r="C5146">
        <v>2</v>
      </c>
    </row>
    <row r="5147" spans="2:3" ht="16.5" thickTop="1">
      <c r="B5147" s="41">
        <v>5144</v>
      </c>
      <c r="C5147">
        <v>2</v>
      </c>
    </row>
    <row r="5148" spans="2:3" ht="16.5" thickBot="1">
      <c r="B5148" s="50">
        <v>5145</v>
      </c>
      <c r="C5148">
        <v>2</v>
      </c>
    </row>
    <row r="5149" spans="2:3" ht="16.5" thickTop="1">
      <c r="B5149" s="41">
        <v>5146</v>
      </c>
      <c r="C5149">
        <v>2</v>
      </c>
    </row>
    <row r="5150" spans="2:3" ht="16.5" thickBot="1">
      <c r="B5150" s="50">
        <v>5147</v>
      </c>
      <c r="C5150">
        <v>2</v>
      </c>
    </row>
    <row r="5151" spans="2:3" ht="16.5" thickTop="1">
      <c r="B5151" s="41">
        <v>5148</v>
      </c>
      <c r="C5151">
        <v>2</v>
      </c>
    </row>
    <row r="5152" spans="2:3" ht="16.5" thickBot="1">
      <c r="B5152" s="50">
        <v>5149</v>
      </c>
      <c r="C5152">
        <v>2</v>
      </c>
    </row>
    <row r="5153" spans="2:3" ht="16.5" thickTop="1">
      <c r="B5153" s="41">
        <v>5150</v>
      </c>
      <c r="C5153">
        <v>2</v>
      </c>
    </row>
    <row r="5154" spans="2:3" ht="16.5" thickBot="1">
      <c r="B5154" s="50">
        <v>5151</v>
      </c>
      <c r="C5154">
        <v>2</v>
      </c>
    </row>
    <row r="5155" spans="2:3" ht="16.5" thickTop="1">
      <c r="B5155" s="41">
        <v>5152</v>
      </c>
      <c r="C5155">
        <v>2</v>
      </c>
    </row>
    <row r="5156" spans="2:3" ht="16.5" thickBot="1">
      <c r="B5156" s="50">
        <v>5153</v>
      </c>
      <c r="C5156">
        <v>2</v>
      </c>
    </row>
    <row r="5157" spans="2:3" ht="16.5" thickTop="1">
      <c r="B5157" s="41">
        <v>5154</v>
      </c>
      <c r="C5157">
        <v>2</v>
      </c>
    </row>
    <row r="5158" spans="2:3" ht="16.5" thickBot="1">
      <c r="B5158" s="50">
        <v>5155</v>
      </c>
      <c r="C5158">
        <v>2</v>
      </c>
    </row>
    <row r="5159" spans="2:3" ht="16.5" thickTop="1">
      <c r="B5159" s="41">
        <v>5156</v>
      </c>
      <c r="C5159">
        <v>2</v>
      </c>
    </row>
    <row r="5160" spans="2:3" ht="16.5" thickBot="1">
      <c r="B5160" s="50">
        <v>5157</v>
      </c>
      <c r="C5160">
        <v>2</v>
      </c>
    </row>
    <row r="5161" spans="2:3" ht="16.5" thickTop="1">
      <c r="B5161" s="41">
        <v>5158</v>
      </c>
      <c r="C5161">
        <v>2</v>
      </c>
    </row>
    <row r="5162" spans="2:3" ht="16.5" thickBot="1">
      <c r="B5162" s="50">
        <v>5159</v>
      </c>
      <c r="C5162">
        <v>2</v>
      </c>
    </row>
    <row r="5163" spans="2:3" ht="16.5" thickTop="1">
      <c r="B5163" s="41">
        <v>5160</v>
      </c>
      <c r="C5163">
        <v>1</v>
      </c>
    </row>
    <row r="5164" spans="2:3" ht="16.5" thickBot="1">
      <c r="B5164" s="50">
        <v>5161</v>
      </c>
      <c r="C5164">
        <v>2</v>
      </c>
    </row>
    <row r="5165" spans="2:3" ht="16.5" thickTop="1">
      <c r="B5165" s="41">
        <v>5162</v>
      </c>
      <c r="C5165">
        <v>2</v>
      </c>
    </row>
    <row r="5166" spans="2:3" ht="16.5" thickBot="1">
      <c r="B5166" s="50">
        <v>5163</v>
      </c>
      <c r="C5166">
        <v>2</v>
      </c>
    </row>
    <row r="5167" spans="2:3" ht="16.5" thickTop="1">
      <c r="B5167" s="41">
        <v>5164</v>
      </c>
      <c r="C5167">
        <v>1</v>
      </c>
    </row>
    <row r="5168" spans="2:3" ht="16.5" thickBot="1">
      <c r="B5168" s="50">
        <v>5165</v>
      </c>
      <c r="C5168">
        <v>2</v>
      </c>
    </row>
    <row r="5169" spans="2:3" ht="16.5" thickTop="1">
      <c r="B5169" s="41">
        <v>5166</v>
      </c>
      <c r="C5169">
        <v>2</v>
      </c>
    </row>
    <row r="5170" spans="2:3" ht="16.5" thickBot="1">
      <c r="B5170" s="50">
        <v>5167</v>
      </c>
      <c r="C5170">
        <v>2</v>
      </c>
    </row>
    <row r="5171" spans="2:3" ht="16.5" thickTop="1">
      <c r="B5171" s="41">
        <v>5168</v>
      </c>
      <c r="C5171">
        <v>2</v>
      </c>
    </row>
    <row r="5172" spans="2:3" ht="16.5" thickBot="1">
      <c r="B5172" s="50">
        <v>5169</v>
      </c>
      <c r="C5172">
        <v>2</v>
      </c>
    </row>
    <row r="5173" spans="2:3" ht="16.5" thickTop="1">
      <c r="B5173" s="41">
        <v>5170</v>
      </c>
      <c r="C5173">
        <v>2</v>
      </c>
    </row>
    <row r="5174" spans="2:3" ht="16.5" thickBot="1">
      <c r="B5174" s="50">
        <v>5171</v>
      </c>
      <c r="C5174">
        <v>2</v>
      </c>
    </row>
    <row r="5175" spans="2:3" ht="16.5" thickTop="1">
      <c r="B5175" s="41">
        <v>5172</v>
      </c>
      <c r="C5175">
        <v>2</v>
      </c>
    </row>
    <row r="5176" spans="2:3" ht="16.5" thickBot="1">
      <c r="B5176" s="50">
        <v>5173</v>
      </c>
      <c r="C5176">
        <v>2</v>
      </c>
    </row>
    <row r="5177" spans="2:3" ht="16.5" thickTop="1">
      <c r="B5177" s="41">
        <v>5174</v>
      </c>
      <c r="C5177">
        <v>2</v>
      </c>
    </row>
    <row r="5178" spans="2:3" ht="16.5" thickBot="1">
      <c r="B5178" s="50">
        <v>5175</v>
      </c>
      <c r="C5178">
        <v>2</v>
      </c>
    </row>
    <row r="5179" spans="2:3" ht="16.5" thickTop="1">
      <c r="B5179" s="41">
        <v>5176</v>
      </c>
      <c r="C5179">
        <v>2</v>
      </c>
    </row>
    <row r="5180" spans="2:3" ht="16.5" thickBot="1">
      <c r="B5180" s="50">
        <v>5177</v>
      </c>
      <c r="C5180">
        <v>2</v>
      </c>
    </row>
    <row r="5181" spans="2:3" ht="16.5" thickTop="1">
      <c r="B5181" s="41">
        <v>5178</v>
      </c>
      <c r="C5181">
        <v>2</v>
      </c>
    </row>
    <row r="5182" spans="2:3" ht="16.5" thickBot="1">
      <c r="B5182" s="50">
        <v>5179</v>
      </c>
      <c r="C5182">
        <v>2</v>
      </c>
    </row>
    <row r="5183" spans="2:3" ht="16.5" thickTop="1">
      <c r="B5183" s="41">
        <v>5180</v>
      </c>
      <c r="C5183">
        <v>2</v>
      </c>
    </row>
    <row r="5184" spans="2:3" ht="16.5" thickBot="1">
      <c r="B5184" s="50">
        <v>5181</v>
      </c>
      <c r="C5184">
        <v>2</v>
      </c>
    </row>
    <row r="5185" spans="2:3" ht="16.5" thickTop="1">
      <c r="B5185" s="41">
        <v>5182</v>
      </c>
      <c r="C5185">
        <v>2</v>
      </c>
    </row>
    <row r="5186" spans="2:3" ht="16.5" thickBot="1">
      <c r="B5186" s="50">
        <v>5183</v>
      </c>
      <c r="C5186">
        <v>2</v>
      </c>
    </row>
    <row r="5187" spans="2:3" ht="16.5" thickTop="1">
      <c r="B5187" s="41">
        <v>5184</v>
      </c>
      <c r="C5187">
        <v>2</v>
      </c>
    </row>
    <row r="5188" spans="2:3" ht="16.5" thickBot="1">
      <c r="B5188" s="50">
        <v>5185</v>
      </c>
      <c r="C5188">
        <v>2</v>
      </c>
    </row>
    <row r="5189" spans="2:3" ht="16.5" thickTop="1">
      <c r="B5189" s="41">
        <v>5186</v>
      </c>
      <c r="C5189">
        <v>2</v>
      </c>
    </row>
    <row r="5190" spans="2:3" ht="16.5" thickBot="1">
      <c r="B5190" s="50">
        <v>5187</v>
      </c>
      <c r="C5190">
        <v>2</v>
      </c>
    </row>
    <row r="5191" spans="2:3" ht="16.5" thickTop="1">
      <c r="B5191" s="41">
        <v>5188</v>
      </c>
      <c r="C5191">
        <v>2</v>
      </c>
    </row>
    <row r="5192" spans="2:3" ht="16.5" thickBot="1">
      <c r="B5192" s="50">
        <v>5189</v>
      </c>
      <c r="C5192">
        <v>2</v>
      </c>
    </row>
    <row r="5193" spans="2:3" ht="16.5" thickTop="1">
      <c r="B5193" s="41">
        <v>5190</v>
      </c>
      <c r="C5193">
        <v>2</v>
      </c>
    </row>
    <row r="5194" spans="2:3" ht="16.5" thickBot="1">
      <c r="B5194" s="50">
        <v>5191</v>
      </c>
      <c r="C5194">
        <v>2</v>
      </c>
    </row>
    <row r="5195" spans="2:3" ht="16.5" thickTop="1">
      <c r="B5195" s="41">
        <v>5192</v>
      </c>
      <c r="C5195">
        <v>2</v>
      </c>
    </row>
    <row r="5196" spans="2:3" ht="16.5" thickBot="1">
      <c r="B5196" s="50">
        <v>5193</v>
      </c>
      <c r="C5196">
        <v>2</v>
      </c>
    </row>
    <row r="5197" spans="2:3" ht="16.5" thickTop="1">
      <c r="B5197" s="41">
        <v>5194</v>
      </c>
      <c r="C5197">
        <v>2</v>
      </c>
    </row>
    <row r="5198" spans="2:3" ht="16.5" thickBot="1">
      <c r="B5198" s="50">
        <v>5195</v>
      </c>
      <c r="C5198">
        <v>2</v>
      </c>
    </row>
    <row r="5199" spans="2:3" ht="16.5" thickTop="1">
      <c r="B5199" s="41">
        <v>5196</v>
      </c>
      <c r="C5199">
        <v>2</v>
      </c>
    </row>
    <row r="5200" spans="2:3" ht="16.5" thickBot="1">
      <c r="B5200" s="50">
        <v>5197</v>
      </c>
      <c r="C5200">
        <v>2</v>
      </c>
    </row>
    <row r="5201" spans="2:3" ht="16.5" thickTop="1">
      <c r="B5201" s="41">
        <v>5198</v>
      </c>
      <c r="C5201">
        <v>2</v>
      </c>
    </row>
    <row r="5202" spans="2:3" ht="16.5" thickBot="1">
      <c r="B5202" s="50">
        <v>5199</v>
      </c>
      <c r="C5202">
        <v>2</v>
      </c>
    </row>
    <row r="5203" spans="2:3" ht="16.5" thickTop="1">
      <c r="B5203" s="41">
        <v>5200</v>
      </c>
      <c r="C5203">
        <v>3</v>
      </c>
    </row>
    <row r="5204" spans="2:3" ht="16.5" thickBot="1">
      <c r="B5204" s="50">
        <v>5201</v>
      </c>
      <c r="C5204">
        <v>1</v>
      </c>
    </row>
    <row r="5205" spans="2:3" ht="16.5" thickTop="1">
      <c r="B5205" s="41">
        <v>5202</v>
      </c>
      <c r="C5205">
        <v>3</v>
      </c>
    </row>
    <row r="5206" spans="2:3" ht="16.5" thickBot="1">
      <c r="B5206" s="50">
        <v>5203</v>
      </c>
      <c r="C5206">
        <v>3</v>
      </c>
    </row>
    <row r="5207" spans="2:3" ht="16.5" thickTop="1">
      <c r="B5207" s="41">
        <v>5204</v>
      </c>
      <c r="C5207">
        <v>2</v>
      </c>
    </row>
    <row r="5208" spans="2:3" ht="16.5" thickBot="1">
      <c r="B5208" s="50">
        <v>5205</v>
      </c>
      <c r="C5208">
        <v>2</v>
      </c>
    </row>
    <row r="5209" spans="2:3" ht="16.5" thickTop="1">
      <c r="B5209" s="41">
        <v>5206</v>
      </c>
      <c r="C5209">
        <v>2</v>
      </c>
    </row>
    <row r="5210" spans="2:3" ht="16.5" thickBot="1">
      <c r="B5210" s="50">
        <v>5207</v>
      </c>
      <c r="C5210">
        <v>2</v>
      </c>
    </row>
    <row r="5211" spans="2:3" ht="16.5" thickTop="1">
      <c r="B5211" s="41">
        <v>5208</v>
      </c>
      <c r="C5211">
        <v>3</v>
      </c>
    </row>
    <row r="5212" spans="2:3" ht="16.5" thickBot="1">
      <c r="B5212" s="50">
        <v>5209</v>
      </c>
      <c r="C5212">
        <v>3</v>
      </c>
    </row>
    <row r="5213" spans="2:3" ht="16.5" thickTop="1">
      <c r="B5213" s="41">
        <v>5210</v>
      </c>
      <c r="C5213">
        <v>3</v>
      </c>
    </row>
    <row r="5214" spans="2:3" ht="16.5" thickBot="1">
      <c r="B5214" s="50">
        <v>5211</v>
      </c>
      <c r="C5214">
        <v>3</v>
      </c>
    </row>
    <row r="5215" spans="2:3" ht="16.5" thickTop="1">
      <c r="B5215" s="41">
        <v>5212</v>
      </c>
      <c r="C5215">
        <v>2</v>
      </c>
    </row>
    <row r="5216" spans="2:3" ht="16.5" thickBot="1">
      <c r="B5216" s="50">
        <v>5213</v>
      </c>
      <c r="C5216">
        <v>3</v>
      </c>
    </row>
    <row r="5217" spans="2:3" ht="16.5" thickTop="1">
      <c r="B5217" s="41">
        <v>5214</v>
      </c>
      <c r="C5217">
        <v>3</v>
      </c>
    </row>
    <row r="5218" spans="2:3" ht="16.5" thickBot="1">
      <c r="B5218" s="50">
        <v>5215</v>
      </c>
      <c r="C5218">
        <v>2</v>
      </c>
    </row>
    <row r="5219" spans="2:3" ht="16.5" thickTop="1">
      <c r="B5219" s="41">
        <v>5216</v>
      </c>
      <c r="C5219">
        <v>3</v>
      </c>
    </row>
    <row r="5220" spans="2:3" ht="16.5" thickBot="1">
      <c r="B5220" s="50">
        <v>5217</v>
      </c>
      <c r="C5220">
        <v>3</v>
      </c>
    </row>
    <row r="5221" spans="2:3" ht="16.5" thickTop="1">
      <c r="B5221" s="41">
        <v>5218</v>
      </c>
      <c r="C5221">
        <v>3</v>
      </c>
    </row>
    <row r="5222" spans="2:3" ht="16.5" thickBot="1">
      <c r="B5222" s="50">
        <v>5219</v>
      </c>
      <c r="C5222">
        <v>3</v>
      </c>
    </row>
    <row r="5223" spans="2:3" ht="16.5" thickTop="1">
      <c r="B5223" s="41">
        <v>5220</v>
      </c>
      <c r="C5223">
        <v>3</v>
      </c>
    </row>
    <row r="5224" spans="2:3" ht="16.5" thickBot="1">
      <c r="B5224" s="50">
        <v>5221</v>
      </c>
      <c r="C5224">
        <v>3</v>
      </c>
    </row>
    <row r="5225" spans="2:3" ht="16.5" thickTop="1">
      <c r="B5225" s="41">
        <v>5222</v>
      </c>
      <c r="C5225">
        <v>2</v>
      </c>
    </row>
    <row r="5226" spans="2:3" ht="16.5" thickBot="1">
      <c r="B5226" s="50">
        <v>5223</v>
      </c>
      <c r="C5226">
        <v>3</v>
      </c>
    </row>
    <row r="5227" spans="2:3" ht="16.5" thickTop="1">
      <c r="B5227" s="41">
        <v>5224</v>
      </c>
      <c r="C5227">
        <v>3</v>
      </c>
    </row>
    <row r="5228" spans="2:3" ht="16.5" thickBot="1">
      <c r="B5228" s="50">
        <v>5225</v>
      </c>
      <c r="C5228">
        <v>3</v>
      </c>
    </row>
    <row r="5229" spans="2:3" ht="16.5" thickTop="1">
      <c r="B5229" s="41">
        <v>5226</v>
      </c>
      <c r="C5229">
        <v>3</v>
      </c>
    </row>
    <row r="5230" spans="2:3" ht="16.5" thickBot="1">
      <c r="B5230" s="50">
        <v>5227</v>
      </c>
      <c r="C5230">
        <v>2</v>
      </c>
    </row>
    <row r="5231" spans="2:3" ht="16.5" thickTop="1">
      <c r="B5231" s="41">
        <v>5228</v>
      </c>
      <c r="C5231">
        <v>3</v>
      </c>
    </row>
    <row r="5232" spans="2:3" ht="16.5" thickBot="1">
      <c r="B5232" s="50">
        <v>5229</v>
      </c>
      <c r="C5232">
        <v>3</v>
      </c>
    </row>
    <row r="5233" spans="2:3" ht="16.5" thickTop="1">
      <c r="B5233" s="41">
        <v>5230</v>
      </c>
      <c r="C5233">
        <v>3</v>
      </c>
    </row>
    <row r="5234" spans="2:3" ht="16.5" thickBot="1">
      <c r="B5234" s="50">
        <v>5231</v>
      </c>
      <c r="C5234">
        <v>3</v>
      </c>
    </row>
    <row r="5235" spans="2:3" ht="16.5" thickTop="1">
      <c r="B5235" s="41">
        <v>5232</v>
      </c>
      <c r="C5235">
        <v>3</v>
      </c>
    </row>
    <row r="5236" spans="2:3" ht="16.5" thickBot="1">
      <c r="B5236" s="50">
        <v>5233</v>
      </c>
      <c r="C5236">
        <v>2</v>
      </c>
    </row>
    <row r="5237" spans="2:3" ht="16.5" thickTop="1">
      <c r="B5237" s="41">
        <v>5234</v>
      </c>
      <c r="C5237">
        <v>3</v>
      </c>
    </row>
    <row r="5238" spans="2:3" ht="16.5" thickBot="1">
      <c r="B5238" s="50">
        <v>5235</v>
      </c>
      <c r="C5238">
        <v>3</v>
      </c>
    </row>
    <row r="5239" spans="2:3" ht="16.5" thickTop="1">
      <c r="B5239" s="41">
        <v>5236</v>
      </c>
      <c r="C5239">
        <v>3</v>
      </c>
    </row>
    <row r="5240" spans="2:3" ht="16.5" thickBot="1">
      <c r="B5240" s="50">
        <v>5237</v>
      </c>
      <c r="C5240">
        <v>2</v>
      </c>
    </row>
    <row r="5241" spans="2:3" ht="16.5" thickTop="1">
      <c r="B5241" s="41">
        <v>5238</v>
      </c>
      <c r="C5241">
        <v>3</v>
      </c>
    </row>
    <row r="5242" spans="2:3" ht="16.5" thickBot="1">
      <c r="B5242" s="50">
        <v>5239</v>
      </c>
      <c r="C5242">
        <v>3</v>
      </c>
    </row>
    <row r="5243" spans="2:3" ht="16.5" thickTop="1">
      <c r="B5243" s="41">
        <v>5240</v>
      </c>
      <c r="C5243">
        <v>3</v>
      </c>
    </row>
    <row r="5244" spans="2:3" ht="16.5" thickBot="1">
      <c r="B5244" s="50">
        <v>5241</v>
      </c>
      <c r="C5244">
        <v>1</v>
      </c>
    </row>
    <row r="5245" spans="2:3" ht="16.5" thickTop="1">
      <c r="B5245" s="41">
        <v>5242</v>
      </c>
      <c r="C5245">
        <v>3</v>
      </c>
    </row>
    <row r="5246" spans="2:3" ht="16.5" thickBot="1">
      <c r="B5246" s="50">
        <v>5243</v>
      </c>
      <c r="C5246">
        <v>1</v>
      </c>
    </row>
    <row r="5247" spans="2:3" ht="16.5" thickTop="1">
      <c r="B5247" s="41">
        <v>5244</v>
      </c>
      <c r="C5247">
        <v>1</v>
      </c>
    </row>
    <row r="5248" spans="2:3" ht="16.5" thickBot="1">
      <c r="B5248" s="50">
        <v>5245</v>
      </c>
      <c r="C5248">
        <v>2</v>
      </c>
    </row>
    <row r="5249" spans="2:3" ht="16.5" thickTop="1">
      <c r="B5249" s="41">
        <v>5246</v>
      </c>
      <c r="C5249">
        <v>1</v>
      </c>
    </row>
    <row r="5250" spans="2:3" ht="16.5" thickBot="1">
      <c r="B5250" s="50">
        <v>5247</v>
      </c>
      <c r="C5250">
        <v>2</v>
      </c>
    </row>
    <row r="5251" spans="2:3" ht="16.5" thickTop="1">
      <c r="B5251" s="41">
        <v>5248</v>
      </c>
      <c r="C5251">
        <v>2</v>
      </c>
    </row>
    <row r="5252" spans="2:3" ht="16.5" thickBot="1">
      <c r="B5252" s="50">
        <v>5249</v>
      </c>
      <c r="C5252">
        <v>1</v>
      </c>
    </row>
    <row r="5253" spans="2:3" ht="16.5" thickTop="1">
      <c r="B5253" s="41">
        <v>5250</v>
      </c>
      <c r="C5253">
        <v>2</v>
      </c>
    </row>
    <row r="5254" spans="2:3" ht="16.5" thickBot="1">
      <c r="B5254" s="50">
        <v>5251</v>
      </c>
      <c r="C5254">
        <v>2</v>
      </c>
    </row>
    <row r="5255" spans="2:3" ht="16.5" thickTop="1">
      <c r="B5255" s="41">
        <v>5252</v>
      </c>
      <c r="C5255">
        <v>2</v>
      </c>
    </row>
    <row r="5256" spans="2:3" ht="16.5" thickBot="1">
      <c r="B5256" s="50">
        <v>5253</v>
      </c>
      <c r="C5256">
        <v>1</v>
      </c>
    </row>
    <row r="5257" spans="2:3" ht="16.5" thickTop="1">
      <c r="B5257" s="41">
        <v>5254</v>
      </c>
      <c r="C5257">
        <v>2</v>
      </c>
    </row>
    <row r="5258" spans="2:3" ht="16.5" thickBot="1">
      <c r="B5258" s="50">
        <v>5255</v>
      </c>
      <c r="C5258">
        <v>1</v>
      </c>
    </row>
    <row r="5259" spans="2:3" ht="16.5" thickTop="1">
      <c r="B5259" s="41">
        <v>5256</v>
      </c>
      <c r="C5259">
        <v>2</v>
      </c>
    </row>
    <row r="5260" spans="2:3" ht="16.5" thickBot="1">
      <c r="B5260" s="50">
        <v>5257</v>
      </c>
      <c r="C5260">
        <v>3</v>
      </c>
    </row>
    <row r="5261" spans="2:3" ht="16.5" thickTop="1">
      <c r="B5261" s="41">
        <v>5258</v>
      </c>
      <c r="C5261">
        <v>3</v>
      </c>
    </row>
    <row r="5262" spans="2:3" ht="16.5" thickBot="1">
      <c r="B5262" s="50">
        <v>5259</v>
      </c>
      <c r="C5262">
        <v>1</v>
      </c>
    </row>
    <row r="5263" spans="2:3" ht="16.5" thickTop="1">
      <c r="B5263" s="41">
        <v>5260</v>
      </c>
      <c r="C5263">
        <v>2</v>
      </c>
    </row>
    <row r="5264" spans="2:3" ht="16.5" thickBot="1">
      <c r="B5264" s="50">
        <v>5261</v>
      </c>
      <c r="C5264">
        <v>1</v>
      </c>
    </row>
    <row r="5265" spans="2:3" ht="16.5" thickTop="1">
      <c r="B5265" s="41">
        <v>5262</v>
      </c>
      <c r="C5265">
        <v>2</v>
      </c>
    </row>
    <row r="5266" spans="2:3" ht="16.5" thickBot="1">
      <c r="B5266" s="50">
        <v>5263</v>
      </c>
      <c r="C5266">
        <v>1</v>
      </c>
    </row>
    <row r="5267" spans="2:3" ht="16.5" thickTop="1">
      <c r="B5267" s="41">
        <v>5264</v>
      </c>
      <c r="C5267">
        <v>2</v>
      </c>
    </row>
    <row r="5268" spans="2:3" ht="16.5" thickBot="1">
      <c r="B5268" s="50">
        <v>5265</v>
      </c>
      <c r="C5268">
        <v>1</v>
      </c>
    </row>
    <row r="5269" spans="2:3" ht="16.5" thickTop="1">
      <c r="B5269" s="41">
        <v>5266</v>
      </c>
      <c r="C5269">
        <v>1</v>
      </c>
    </row>
    <row r="5270" spans="2:3" ht="16.5" thickBot="1">
      <c r="B5270" s="50">
        <v>5267</v>
      </c>
      <c r="C5270">
        <v>2</v>
      </c>
    </row>
    <row r="5271" spans="2:3" ht="16.5" thickTop="1">
      <c r="B5271" s="41">
        <v>5268</v>
      </c>
      <c r="C5271">
        <v>2</v>
      </c>
    </row>
    <row r="5272" spans="2:3" ht="16.5" thickBot="1">
      <c r="B5272" s="50">
        <v>5269</v>
      </c>
      <c r="C5272">
        <v>2</v>
      </c>
    </row>
    <row r="5273" spans="2:3" ht="16.5" thickTop="1">
      <c r="B5273" s="41">
        <v>5270</v>
      </c>
      <c r="C5273">
        <v>1</v>
      </c>
    </row>
    <row r="5274" spans="2:3" ht="16.5" thickBot="1">
      <c r="B5274" s="50">
        <v>5271</v>
      </c>
      <c r="C5274">
        <v>2</v>
      </c>
    </row>
    <row r="5275" spans="2:3" ht="16.5" thickTop="1">
      <c r="B5275" s="41">
        <v>5272</v>
      </c>
      <c r="C5275">
        <v>2</v>
      </c>
    </row>
    <row r="5276" spans="2:3" ht="16.5" thickBot="1">
      <c r="B5276" s="50">
        <v>5273</v>
      </c>
      <c r="C5276">
        <v>2</v>
      </c>
    </row>
    <row r="5277" spans="2:3" ht="16.5" thickTop="1">
      <c r="B5277" s="41">
        <v>5274</v>
      </c>
      <c r="C5277">
        <v>2</v>
      </c>
    </row>
    <row r="5278" spans="2:3" ht="16.5" thickBot="1">
      <c r="B5278" s="50">
        <v>5275</v>
      </c>
      <c r="C5278">
        <v>2</v>
      </c>
    </row>
    <row r="5279" spans="2:3" ht="16.5" thickTop="1">
      <c r="B5279" s="41">
        <v>5276</v>
      </c>
      <c r="C5279">
        <v>2</v>
      </c>
    </row>
    <row r="5280" spans="2:3" ht="16.5" thickBot="1">
      <c r="B5280" s="50">
        <v>5277</v>
      </c>
      <c r="C5280">
        <v>1</v>
      </c>
    </row>
    <row r="5281" spans="2:3" ht="16.5" thickTop="1">
      <c r="B5281" s="41">
        <v>5278</v>
      </c>
      <c r="C5281">
        <v>1</v>
      </c>
    </row>
    <row r="5282" spans="2:3" ht="16.5" thickBot="1">
      <c r="B5282" s="50">
        <v>5279</v>
      </c>
      <c r="C5282">
        <v>2</v>
      </c>
    </row>
    <row r="5283" spans="2:3" ht="16.5" thickTop="1">
      <c r="B5283" s="41">
        <v>5280</v>
      </c>
      <c r="C5283">
        <v>2</v>
      </c>
    </row>
    <row r="5284" spans="2:3" ht="16.5" thickBot="1">
      <c r="B5284" s="50">
        <v>5281</v>
      </c>
      <c r="C5284">
        <v>2</v>
      </c>
    </row>
    <row r="5285" spans="2:3" ht="16.5" thickTop="1">
      <c r="B5285" s="41">
        <v>5282</v>
      </c>
      <c r="C5285">
        <v>2</v>
      </c>
    </row>
    <row r="5286" spans="2:3" ht="16.5" thickBot="1">
      <c r="B5286" s="50">
        <v>5283</v>
      </c>
      <c r="C5286">
        <v>1</v>
      </c>
    </row>
    <row r="5287" spans="2:3" ht="16.5" thickTop="1">
      <c r="B5287" s="41">
        <v>5284</v>
      </c>
      <c r="C5287">
        <v>2</v>
      </c>
    </row>
    <row r="5288" spans="2:3" ht="16.5" thickBot="1">
      <c r="B5288" s="50">
        <v>5285</v>
      </c>
      <c r="C5288">
        <v>2</v>
      </c>
    </row>
    <row r="5289" spans="2:3" ht="16.5" thickTop="1">
      <c r="B5289" s="41">
        <v>5286</v>
      </c>
      <c r="C5289">
        <v>1</v>
      </c>
    </row>
    <row r="5290" spans="2:3" ht="16.5" thickBot="1">
      <c r="B5290" s="50">
        <v>5287</v>
      </c>
      <c r="C5290">
        <v>2</v>
      </c>
    </row>
    <row r="5291" spans="2:3" ht="16.5" thickTop="1">
      <c r="B5291" s="41">
        <v>5288</v>
      </c>
      <c r="C5291">
        <v>2</v>
      </c>
    </row>
    <row r="5292" spans="2:3" ht="16.5" thickBot="1">
      <c r="B5292" s="50">
        <v>5289</v>
      </c>
      <c r="C5292">
        <v>1</v>
      </c>
    </row>
    <row r="5293" spans="2:3" ht="16.5" thickTop="1">
      <c r="B5293" s="41">
        <v>5290</v>
      </c>
      <c r="C5293">
        <v>2</v>
      </c>
    </row>
    <row r="5294" spans="2:3" ht="16.5" thickBot="1">
      <c r="B5294" s="50">
        <v>5291</v>
      </c>
      <c r="C5294">
        <v>1</v>
      </c>
    </row>
    <row r="5295" spans="2:3" ht="16.5" thickTop="1">
      <c r="B5295" s="41">
        <v>5292</v>
      </c>
      <c r="C5295">
        <v>1</v>
      </c>
    </row>
    <row r="5296" spans="2:3" ht="16.5" thickBot="1">
      <c r="B5296" s="50">
        <v>5293</v>
      </c>
      <c r="C5296">
        <v>1</v>
      </c>
    </row>
    <row r="5297" spans="2:3" ht="16.5" thickTop="1">
      <c r="B5297" s="41">
        <v>5294</v>
      </c>
      <c r="C5297">
        <v>1</v>
      </c>
    </row>
    <row r="5298" spans="2:3" ht="16.5" thickBot="1">
      <c r="B5298" s="50">
        <v>5295</v>
      </c>
      <c r="C5298">
        <v>1</v>
      </c>
    </row>
    <row r="5299" spans="2:3" ht="16.5" thickTop="1">
      <c r="B5299" s="41">
        <v>5296</v>
      </c>
      <c r="C5299">
        <v>2</v>
      </c>
    </row>
    <row r="5300" spans="2:3" ht="16.5" thickBot="1">
      <c r="B5300" s="50">
        <v>5297</v>
      </c>
      <c r="C5300">
        <v>1</v>
      </c>
    </row>
    <row r="5301" spans="2:3" ht="16.5" thickTop="1">
      <c r="B5301" s="41">
        <v>5298</v>
      </c>
      <c r="C5301">
        <v>1</v>
      </c>
    </row>
    <row r="5302" spans="2:3" ht="16.5" thickBot="1">
      <c r="B5302" s="50">
        <v>5299</v>
      </c>
      <c r="C5302">
        <v>1</v>
      </c>
    </row>
    <row r="5303" spans="2:3" ht="16.5" thickTop="1">
      <c r="B5303" s="41">
        <v>5300</v>
      </c>
      <c r="C5303">
        <v>2</v>
      </c>
    </row>
    <row r="5304" spans="2:3" ht="16.5" thickBot="1">
      <c r="B5304" s="50">
        <v>5301</v>
      </c>
      <c r="C5304">
        <v>2</v>
      </c>
    </row>
    <row r="5305" spans="2:3" ht="16.5" thickTop="1">
      <c r="B5305" s="41">
        <v>5302</v>
      </c>
      <c r="C5305">
        <v>1</v>
      </c>
    </row>
    <row r="5306" spans="2:3" ht="16.5" thickBot="1">
      <c r="B5306" s="50">
        <v>5303</v>
      </c>
      <c r="C5306">
        <v>2</v>
      </c>
    </row>
    <row r="5307" spans="2:3" ht="16.5" thickTop="1">
      <c r="B5307" s="41">
        <v>5304</v>
      </c>
      <c r="C5307">
        <v>1</v>
      </c>
    </row>
    <row r="5308" spans="2:3" ht="16.5" thickBot="1">
      <c r="B5308" s="50">
        <v>5305</v>
      </c>
      <c r="C5308">
        <v>1</v>
      </c>
    </row>
    <row r="5309" spans="2:3" ht="16.5" thickTop="1">
      <c r="B5309" s="41">
        <v>5306</v>
      </c>
      <c r="C5309">
        <v>1</v>
      </c>
    </row>
    <row r="5310" spans="2:3" ht="16.5" thickBot="1">
      <c r="B5310" s="50">
        <v>5307</v>
      </c>
      <c r="C5310">
        <v>1</v>
      </c>
    </row>
    <row r="5311" spans="2:3" ht="16.5" thickTop="1">
      <c r="B5311" s="41">
        <v>5308</v>
      </c>
      <c r="C5311">
        <v>1</v>
      </c>
    </row>
    <row r="5312" spans="2:3" ht="16.5" thickBot="1">
      <c r="B5312" s="50">
        <v>5309</v>
      </c>
      <c r="C5312">
        <v>1</v>
      </c>
    </row>
    <row r="5313" spans="2:3" ht="16.5" thickTop="1">
      <c r="B5313" s="41">
        <v>5310</v>
      </c>
      <c r="C5313">
        <v>1</v>
      </c>
    </row>
    <row r="5314" spans="2:3" ht="16.5" thickBot="1">
      <c r="B5314" s="50">
        <v>5311</v>
      </c>
      <c r="C5314">
        <v>1</v>
      </c>
    </row>
    <row r="5315" spans="2:3" ht="16.5" thickTop="1">
      <c r="B5315" s="41">
        <v>5312</v>
      </c>
      <c r="C5315">
        <v>1</v>
      </c>
    </row>
    <row r="5316" spans="2:3" ht="16.5" thickBot="1">
      <c r="B5316" s="50">
        <v>5313</v>
      </c>
      <c r="C5316">
        <v>2</v>
      </c>
    </row>
    <row r="5317" spans="2:3" ht="16.5" thickTop="1">
      <c r="B5317" s="41">
        <v>5314</v>
      </c>
      <c r="C5317">
        <v>1</v>
      </c>
    </row>
    <row r="5318" spans="2:3" ht="16.5" thickBot="1">
      <c r="B5318" s="50">
        <v>5315</v>
      </c>
      <c r="C5318">
        <v>1</v>
      </c>
    </row>
    <row r="5319" spans="2:3" ht="16.5" thickTop="1">
      <c r="B5319" s="41">
        <v>5316</v>
      </c>
      <c r="C5319">
        <v>1</v>
      </c>
    </row>
    <row r="5320" spans="2:3" ht="16.5" thickBot="1">
      <c r="B5320" s="50">
        <v>5317</v>
      </c>
      <c r="C5320">
        <v>2</v>
      </c>
    </row>
    <row r="5321" spans="2:3" ht="16.5" thickTop="1">
      <c r="B5321" s="41">
        <v>5318</v>
      </c>
      <c r="C5321">
        <v>2</v>
      </c>
    </row>
    <row r="5322" spans="2:3" ht="16.5" thickBot="1">
      <c r="B5322" s="50">
        <v>5319</v>
      </c>
      <c r="C5322">
        <v>1</v>
      </c>
    </row>
    <row r="5323" spans="2:3" ht="16.5" thickTop="1">
      <c r="B5323" s="41">
        <v>5320</v>
      </c>
      <c r="C5323">
        <v>2</v>
      </c>
    </row>
    <row r="5324" spans="2:3" ht="16.5" thickBot="1">
      <c r="B5324" s="50">
        <v>5321</v>
      </c>
      <c r="C5324">
        <v>2</v>
      </c>
    </row>
    <row r="5325" spans="2:3" ht="16.5" thickTop="1">
      <c r="B5325" s="41">
        <v>5322</v>
      </c>
      <c r="C5325">
        <v>2</v>
      </c>
    </row>
    <row r="5326" spans="2:3" ht="16.5" thickBot="1">
      <c r="B5326" s="50">
        <v>5323</v>
      </c>
      <c r="C5326">
        <v>1</v>
      </c>
    </row>
    <row r="5327" spans="2:3" ht="16.5" thickTop="1">
      <c r="B5327" s="41">
        <v>5324</v>
      </c>
      <c r="C5327">
        <v>1</v>
      </c>
    </row>
    <row r="5328" spans="2:3" ht="16.5" thickBot="1">
      <c r="B5328" s="50">
        <v>5325</v>
      </c>
      <c r="C5328">
        <v>1</v>
      </c>
    </row>
    <row r="5329" spans="2:3" ht="16.5" thickTop="1">
      <c r="B5329" s="41">
        <v>5326</v>
      </c>
      <c r="C5329">
        <v>1</v>
      </c>
    </row>
    <row r="5330" spans="2:3" ht="16.5" thickBot="1">
      <c r="B5330" s="50">
        <v>5327</v>
      </c>
      <c r="C5330">
        <v>1</v>
      </c>
    </row>
    <row r="5331" spans="2:3" ht="16.5" thickTop="1">
      <c r="B5331" s="41">
        <v>5328</v>
      </c>
      <c r="C5331">
        <v>1</v>
      </c>
    </row>
    <row r="5332" spans="2:3" ht="16.5" thickBot="1">
      <c r="B5332" s="50">
        <v>5329</v>
      </c>
      <c r="C5332">
        <v>1</v>
      </c>
    </row>
    <row r="5333" spans="2:3" ht="16.5" thickTop="1">
      <c r="B5333" s="41">
        <v>5330</v>
      </c>
      <c r="C5333">
        <v>2</v>
      </c>
    </row>
    <row r="5334" spans="2:3" ht="16.5" thickBot="1">
      <c r="B5334" s="50">
        <v>5331</v>
      </c>
      <c r="C5334">
        <v>2</v>
      </c>
    </row>
    <row r="5335" spans="2:3" ht="16.5" thickTop="1">
      <c r="B5335" s="41">
        <v>5332</v>
      </c>
      <c r="C5335">
        <v>2</v>
      </c>
    </row>
    <row r="5336" spans="2:3" ht="16.5" thickBot="1">
      <c r="B5336" s="50">
        <v>5333</v>
      </c>
      <c r="C5336">
        <v>1</v>
      </c>
    </row>
    <row r="5337" spans="2:3" ht="16.5" thickTop="1">
      <c r="B5337" s="41">
        <v>5334</v>
      </c>
      <c r="C5337">
        <v>1</v>
      </c>
    </row>
    <row r="5338" spans="2:3" ht="16.5" thickBot="1">
      <c r="B5338" s="50">
        <v>5335</v>
      </c>
      <c r="C5338">
        <v>1</v>
      </c>
    </row>
    <row r="5339" spans="2:3" ht="16.5" thickTop="1">
      <c r="B5339" s="41">
        <v>5336</v>
      </c>
      <c r="C5339">
        <v>2</v>
      </c>
    </row>
    <row r="5340" spans="2:3" ht="16.5" thickBot="1">
      <c r="B5340" s="50">
        <v>5337</v>
      </c>
      <c r="C5340">
        <v>2</v>
      </c>
    </row>
    <row r="5341" spans="2:3" ht="16.5" thickTop="1">
      <c r="B5341" s="41">
        <v>5338</v>
      </c>
      <c r="C5341">
        <v>3</v>
      </c>
    </row>
    <row r="5342" spans="2:3" ht="16.5" thickBot="1">
      <c r="B5342" s="50">
        <v>5339</v>
      </c>
      <c r="C5342">
        <v>3</v>
      </c>
    </row>
    <row r="5343" spans="2:3" ht="16.5" thickTop="1">
      <c r="B5343" s="41">
        <v>5340</v>
      </c>
      <c r="C5343">
        <v>1</v>
      </c>
    </row>
    <row r="5344" spans="2:3" ht="16.5" thickBot="1">
      <c r="B5344" s="50">
        <v>5341</v>
      </c>
      <c r="C5344">
        <v>2</v>
      </c>
    </row>
    <row r="5345" spans="2:3" ht="16.5" thickTop="1">
      <c r="B5345" s="41">
        <v>5342</v>
      </c>
      <c r="C5345">
        <v>2</v>
      </c>
    </row>
    <row r="5346" spans="2:3" ht="16.5" thickBot="1">
      <c r="B5346" s="50">
        <v>5343</v>
      </c>
      <c r="C5346">
        <v>2</v>
      </c>
    </row>
    <row r="5347" spans="2:3" ht="16.5" thickTop="1">
      <c r="B5347" s="41">
        <v>5344</v>
      </c>
      <c r="C5347">
        <v>2</v>
      </c>
    </row>
    <row r="5348" spans="2:3" ht="16.5" thickBot="1">
      <c r="B5348" s="50">
        <v>5345</v>
      </c>
      <c r="C5348">
        <v>2</v>
      </c>
    </row>
    <row r="5349" spans="2:3" ht="16.5" thickTop="1">
      <c r="B5349" s="41">
        <v>5346</v>
      </c>
      <c r="C5349">
        <v>2</v>
      </c>
    </row>
    <row r="5350" spans="2:3" ht="16.5" thickBot="1">
      <c r="B5350" s="50">
        <v>5347</v>
      </c>
      <c r="C5350">
        <v>2</v>
      </c>
    </row>
    <row r="5351" spans="2:3" ht="16.5" thickTop="1">
      <c r="B5351" s="41">
        <v>5348</v>
      </c>
      <c r="C5351">
        <v>1</v>
      </c>
    </row>
    <row r="5352" spans="2:3" ht="16.5" thickBot="1">
      <c r="B5352" s="50">
        <v>5349</v>
      </c>
      <c r="C5352">
        <v>2</v>
      </c>
    </row>
    <row r="5353" spans="2:3" ht="16.5" thickTop="1">
      <c r="B5353" s="41">
        <v>5350</v>
      </c>
      <c r="C5353">
        <v>2</v>
      </c>
    </row>
    <row r="5354" spans="2:3" ht="16.5" thickBot="1">
      <c r="B5354" s="50">
        <v>5351</v>
      </c>
      <c r="C5354">
        <v>2</v>
      </c>
    </row>
    <row r="5355" spans="2:3" ht="16.5" thickTop="1">
      <c r="B5355" s="41">
        <v>5352</v>
      </c>
      <c r="C5355">
        <v>2</v>
      </c>
    </row>
    <row r="5356" spans="2:3" ht="16.5" thickBot="1">
      <c r="B5356" s="50">
        <v>5353</v>
      </c>
      <c r="C5356">
        <v>1</v>
      </c>
    </row>
    <row r="5357" spans="2:3" ht="16.5" thickTop="1">
      <c r="B5357" s="41">
        <v>5354</v>
      </c>
      <c r="C5357">
        <v>2</v>
      </c>
    </row>
    <row r="5358" spans="2:3" ht="16.5" thickBot="1">
      <c r="B5358" s="50">
        <v>5355</v>
      </c>
      <c r="C5358">
        <v>2</v>
      </c>
    </row>
    <row r="5359" spans="2:3" ht="16.5" thickTop="1">
      <c r="B5359" s="41">
        <v>5356</v>
      </c>
      <c r="C5359">
        <v>2</v>
      </c>
    </row>
    <row r="5360" spans="2:3" ht="16.5" thickBot="1">
      <c r="B5360" s="50">
        <v>5357</v>
      </c>
      <c r="C5360">
        <v>2</v>
      </c>
    </row>
    <row r="5361" spans="2:3" ht="16.5" thickTop="1">
      <c r="B5361" s="41">
        <v>5358</v>
      </c>
      <c r="C5361">
        <v>2</v>
      </c>
    </row>
    <row r="5362" spans="2:3" ht="16.5" thickBot="1">
      <c r="B5362" s="50">
        <v>5359</v>
      </c>
      <c r="C5362">
        <v>2</v>
      </c>
    </row>
    <row r="5363" spans="2:3" ht="16.5" thickTop="1">
      <c r="B5363" s="41">
        <v>5360</v>
      </c>
      <c r="C5363">
        <v>2</v>
      </c>
    </row>
    <row r="5364" spans="2:3" ht="16.5" thickBot="1">
      <c r="B5364" s="50">
        <v>5361</v>
      </c>
      <c r="C5364">
        <v>2</v>
      </c>
    </row>
    <row r="5365" spans="2:3" ht="16.5" thickTop="1">
      <c r="B5365" s="41">
        <v>5362</v>
      </c>
      <c r="C5365">
        <v>1</v>
      </c>
    </row>
    <row r="5366" spans="2:3" ht="16.5" thickBot="1">
      <c r="B5366" s="50">
        <v>5363</v>
      </c>
      <c r="C5366">
        <v>1</v>
      </c>
    </row>
    <row r="5367" spans="2:3" ht="16.5" thickTop="1">
      <c r="B5367" s="41">
        <v>5364</v>
      </c>
      <c r="C5367">
        <v>2</v>
      </c>
    </row>
    <row r="5368" spans="2:3" ht="16.5" thickBot="1">
      <c r="B5368" s="50">
        <v>5365</v>
      </c>
      <c r="C5368">
        <v>1</v>
      </c>
    </row>
    <row r="5369" spans="2:3" ht="16.5" thickTop="1">
      <c r="B5369" s="41">
        <v>5366</v>
      </c>
      <c r="C5369">
        <v>2</v>
      </c>
    </row>
    <row r="5370" spans="2:3" ht="16.5" thickBot="1">
      <c r="B5370" s="50">
        <v>5367</v>
      </c>
      <c r="C5370">
        <v>1</v>
      </c>
    </row>
    <row r="5371" spans="2:3" ht="16.5" thickTop="1">
      <c r="B5371" s="41">
        <v>5368</v>
      </c>
      <c r="C5371">
        <v>2</v>
      </c>
    </row>
    <row r="5372" spans="2:3" ht="16.5" thickBot="1">
      <c r="B5372" s="50">
        <v>5369</v>
      </c>
      <c r="C5372">
        <v>2</v>
      </c>
    </row>
    <row r="5373" spans="2:3" ht="16.5" thickTop="1">
      <c r="B5373" s="41">
        <v>5370</v>
      </c>
      <c r="C5373">
        <v>2</v>
      </c>
    </row>
    <row r="5374" spans="2:3" ht="16.5" thickBot="1">
      <c r="B5374" s="50">
        <v>5371</v>
      </c>
      <c r="C5374">
        <v>2</v>
      </c>
    </row>
    <row r="5375" spans="2:3" ht="16.5" thickTop="1">
      <c r="B5375" s="41">
        <v>5372</v>
      </c>
      <c r="C5375">
        <v>1</v>
      </c>
    </row>
    <row r="5376" spans="2:3" ht="16.5" thickBot="1">
      <c r="B5376" s="50">
        <v>5373</v>
      </c>
      <c r="C5376">
        <v>2</v>
      </c>
    </row>
    <row r="5377" spans="2:3" ht="16.5" thickTop="1">
      <c r="B5377" s="41">
        <v>5374</v>
      </c>
      <c r="C5377">
        <v>1</v>
      </c>
    </row>
    <row r="5378" spans="2:3" ht="16.5" thickBot="1">
      <c r="B5378" s="50">
        <v>5375</v>
      </c>
      <c r="C5378">
        <v>2</v>
      </c>
    </row>
    <row r="5379" spans="2:3" ht="16.5" thickTop="1">
      <c r="B5379" s="41">
        <v>5376</v>
      </c>
      <c r="C5379">
        <v>2</v>
      </c>
    </row>
    <row r="5380" spans="2:3" ht="16.5" thickBot="1">
      <c r="B5380" s="50">
        <v>5377</v>
      </c>
      <c r="C5380">
        <v>3</v>
      </c>
    </row>
    <row r="5381" spans="2:3" ht="16.5" thickTop="1">
      <c r="B5381" s="41">
        <v>5378</v>
      </c>
      <c r="C5381">
        <v>2</v>
      </c>
    </row>
    <row r="5382" spans="2:3" ht="16.5" thickBot="1">
      <c r="B5382" s="50">
        <v>5379</v>
      </c>
      <c r="C5382">
        <v>2</v>
      </c>
    </row>
    <row r="5383" spans="2:3" ht="16.5" thickTop="1">
      <c r="B5383" s="41">
        <v>5380</v>
      </c>
      <c r="C5383">
        <v>2</v>
      </c>
    </row>
    <row r="5384" spans="2:3" ht="16.5" thickBot="1">
      <c r="B5384" s="50">
        <v>5381</v>
      </c>
      <c r="C5384">
        <v>1</v>
      </c>
    </row>
    <row r="5385" spans="2:3" ht="16.5" thickTop="1">
      <c r="B5385" s="41">
        <v>5382</v>
      </c>
      <c r="C5385">
        <v>1</v>
      </c>
    </row>
    <row r="5386" spans="2:3" ht="16.5" thickBot="1">
      <c r="B5386" s="50">
        <v>5383</v>
      </c>
      <c r="C5386">
        <v>1</v>
      </c>
    </row>
    <row r="5387" spans="2:3" ht="16.5" thickTop="1">
      <c r="B5387" s="41">
        <v>5384</v>
      </c>
      <c r="C5387">
        <v>2</v>
      </c>
    </row>
    <row r="5388" spans="2:3" ht="16.5" thickBot="1">
      <c r="B5388" s="50">
        <v>5385</v>
      </c>
      <c r="C5388">
        <v>1</v>
      </c>
    </row>
    <row r="5389" spans="2:3" ht="16.5" thickTop="1">
      <c r="B5389" s="41">
        <v>5386</v>
      </c>
      <c r="C5389">
        <v>1</v>
      </c>
    </row>
    <row r="5390" spans="2:3" ht="16.5" thickBot="1">
      <c r="B5390" s="50">
        <v>5387</v>
      </c>
      <c r="C5390">
        <v>1</v>
      </c>
    </row>
    <row r="5391" spans="2:3" ht="16.5" thickTop="1">
      <c r="B5391" s="41">
        <v>5388</v>
      </c>
      <c r="C5391">
        <v>1</v>
      </c>
    </row>
    <row r="5392" spans="2:3" ht="16.5" thickBot="1">
      <c r="B5392" s="50">
        <v>5389</v>
      </c>
      <c r="C5392">
        <v>1</v>
      </c>
    </row>
    <row r="5393" spans="2:3" ht="16.5" thickTop="1">
      <c r="B5393" s="41">
        <v>5390</v>
      </c>
      <c r="C5393">
        <v>1</v>
      </c>
    </row>
    <row r="5394" spans="2:3" ht="16.5" thickBot="1">
      <c r="B5394" s="50">
        <v>5391</v>
      </c>
      <c r="C5394">
        <v>1</v>
      </c>
    </row>
    <row r="5395" spans="2:3" ht="16.5" thickTop="1">
      <c r="B5395" s="41">
        <v>5392</v>
      </c>
      <c r="C5395">
        <v>1</v>
      </c>
    </row>
    <row r="5396" spans="2:3" ht="16.5" thickBot="1">
      <c r="B5396" s="50">
        <v>5393</v>
      </c>
      <c r="C5396">
        <v>1</v>
      </c>
    </row>
    <row r="5397" spans="2:3" ht="16.5" thickTop="1">
      <c r="B5397" s="41">
        <v>5394</v>
      </c>
      <c r="C5397">
        <v>1</v>
      </c>
    </row>
    <row r="5398" spans="2:3" ht="16.5" thickBot="1">
      <c r="B5398" s="50">
        <v>5395</v>
      </c>
      <c r="C5398">
        <v>1</v>
      </c>
    </row>
    <row r="5399" spans="2:3" ht="16.5" thickTop="1">
      <c r="B5399" s="41">
        <v>5396</v>
      </c>
      <c r="C5399">
        <v>1</v>
      </c>
    </row>
    <row r="5400" spans="2:3" ht="16.5" thickBot="1">
      <c r="B5400" s="50">
        <v>5397</v>
      </c>
      <c r="C5400">
        <v>1</v>
      </c>
    </row>
    <row r="5401" spans="2:3" ht="16.5" thickTop="1">
      <c r="B5401" s="41">
        <v>5398</v>
      </c>
      <c r="C5401">
        <v>1</v>
      </c>
    </row>
    <row r="5402" spans="2:3" ht="16.5" thickBot="1">
      <c r="B5402" s="50">
        <v>5399</v>
      </c>
      <c r="C5402">
        <v>1</v>
      </c>
    </row>
    <row r="5403" spans="2:3" ht="16.5" thickTop="1">
      <c r="B5403" s="41">
        <v>5400</v>
      </c>
      <c r="C5403">
        <v>1</v>
      </c>
    </row>
    <row r="5404" spans="2:3" ht="16.5" thickBot="1">
      <c r="B5404" s="50">
        <v>5401</v>
      </c>
      <c r="C5404">
        <v>1</v>
      </c>
    </row>
    <row r="5405" spans="2:3" ht="16.5" thickTop="1">
      <c r="B5405" s="41">
        <v>5402</v>
      </c>
      <c r="C5405">
        <v>1</v>
      </c>
    </row>
    <row r="5406" spans="2:3" ht="16.5" thickBot="1">
      <c r="B5406" s="50">
        <v>5403</v>
      </c>
      <c r="C5406">
        <v>1</v>
      </c>
    </row>
    <row r="5407" spans="2:3" ht="16.5" thickTop="1">
      <c r="B5407" s="41">
        <v>5404</v>
      </c>
      <c r="C5407">
        <v>3</v>
      </c>
    </row>
    <row r="5408" spans="2:3" ht="16.5" thickBot="1">
      <c r="B5408" s="50">
        <v>5405</v>
      </c>
      <c r="C5408">
        <v>1</v>
      </c>
    </row>
    <row r="5409" spans="2:3" ht="16.5" thickTop="1">
      <c r="B5409" s="41">
        <v>5406</v>
      </c>
      <c r="C5409">
        <v>2</v>
      </c>
    </row>
    <row r="5410" spans="2:3" ht="16.5" thickBot="1">
      <c r="B5410" s="50">
        <v>5407</v>
      </c>
      <c r="C5410">
        <v>1</v>
      </c>
    </row>
    <row r="5411" spans="2:3" ht="16.5" thickTop="1">
      <c r="B5411" s="41">
        <v>5408</v>
      </c>
      <c r="C5411">
        <v>1</v>
      </c>
    </row>
    <row r="5412" spans="2:3" ht="16.5" thickBot="1">
      <c r="B5412" s="50">
        <v>5409</v>
      </c>
      <c r="C5412">
        <v>1</v>
      </c>
    </row>
    <row r="5413" spans="2:3" ht="16.5" thickTop="1">
      <c r="B5413" s="41">
        <v>5410</v>
      </c>
      <c r="C5413">
        <v>1</v>
      </c>
    </row>
    <row r="5414" spans="2:3" ht="16.5" thickBot="1">
      <c r="B5414" s="50">
        <v>5411</v>
      </c>
      <c r="C5414">
        <v>1</v>
      </c>
    </row>
    <row r="5415" spans="2:3" ht="16.5" thickTop="1">
      <c r="B5415" s="41">
        <v>5412</v>
      </c>
      <c r="C5415">
        <v>1</v>
      </c>
    </row>
    <row r="5416" spans="2:3" ht="16.5" thickBot="1">
      <c r="B5416" s="50">
        <v>5413</v>
      </c>
      <c r="C5416">
        <v>1</v>
      </c>
    </row>
    <row r="5417" spans="2:3" ht="16.5" thickTop="1">
      <c r="B5417" s="41">
        <v>5414</v>
      </c>
      <c r="C5417">
        <v>1</v>
      </c>
    </row>
    <row r="5418" spans="2:3" ht="16.5" thickBot="1">
      <c r="B5418" s="50">
        <v>5415</v>
      </c>
      <c r="C5418">
        <v>1</v>
      </c>
    </row>
    <row r="5419" spans="2:3" ht="16.5" thickTop="1">
      <c r="B5419" s="41">
        <v>5416</v>
      </c>
      <c r="C5419">
        <v>1</v>
      </c>
    </row>
    <row r="5420" spans="2:3" ht="16.5" thickBot="1">
      <c r="B5420" s="50">
        <v>5417</v>
      </c>
      <c r="C5420">
        <v>1</v>
      </c>
    </row>
    <row r="5421" spans="2:3" ht="16.5" thickTop="1">
      <c r="B5421" s="41">
        <v>5418</v>
      </c>
      <c r="C5421">
        <v>1</v>
      </c>
    </row>
    <row r="5422" spans="2:3" ht="16.5" thickBot="1">
      <c r="B5422" s="50">
        <v>5419</v>
      </c>
      <c r="C5422">
        <v>1</v>
      </c>
    </row>
    <row r="5423" spans="2:3" ht="16.5" thickTop="1">
      <c r="B5423" s="41">
        <v>5420</v>
      </c>
      <c r="C5423">
        <v>1</v>
      </c>
    </row>
    <row r="5424" spans="2:3" ht="16.5" thickBot="1">
      <c r="B5424" s="50">
        <v>5421</v>
      </c>
      <c r="C5424">
        <v>1</v>
      </c>
    </row>
    <row r="5425" spans="2:3" ht="16.5" thickTop="1">
      <c r="B5425" s="41">
        <v>5422</v>
      </c>
      <c r="C5425">
        <v>1</v>
      </c>
    </row>
    <row r="5426" spans="2:3" ht="16.5" thickBot="1">
      <c r="B5426" s="50">
        <v>5423</v>
      </c>
      <c r="C5426">
        <v>1</v>
      </c>
    </row>
    <row r="5427" spans="2:3" ht="16.5" thickTop="1">
      <c r="B5427" s="41">
        <v>5424</v>
      </c>
      <c r="C5427">
        <v>2</v>
      </c>
    </row>
    <row r="5428" spans="2:3" ht="16.5" thickBot="1">
      <c r="B5428" s="50">
        <v>5425</v>
      </c>
      <c r="C5428">
        <v>1</v>
      </c>
    </row>
    <row r="5429" spans="2:3" ht="16.5" thickTop="1">
      <c r="B5429" s="41">
        <v>5426</v>
      </c>
      <c r="C5429">
        <v>1</v>
      </c>
    </row>
    <row r="5430" spans="2:3" ht="16.5" thickBot="1">
      <c r="B5430" s="50">
        <v>5427</v>
      </c>
      <c r="C5430">
        <v>1</v>
      </c>
    </row>
    <row r="5431" spans="2:3" ht="16.5" thickTop="1">
      <c r="B5431" s="41">
        <v>5428</v>
      </c>
      <c r="C5431">
        <v>1</v>
      </c>
    </row>
    <row r="5432" spans="2:3" ht="16.5" thickBot="1">
      <c r="B5432" s="50">
        <v>5429</v>
      </c>
      <c r="C5432">
        <v>2</v>
      </c>
    </row>
    <row r="5433" spans="2:3" ht="16.5" thickTop="1">
      <c r="B5433" s="41">
        <v>5430</v>
      </c>
      <c r="C5433">
        <v>2</v>
      </c>
    </row>
    <row r="5434" spans="2:3" ht="16.5" thickBot="1">
      <c r="B5434" s="50">
        <v>5431</v>
      </c>
      <c r="C5434">
        <v>1</v>
      </c>
    </row>
    <row r="5435" spans="2:3" ht="16.5" thickTop="1">
      <c r="B5435" s="41">
        <v>5432</v>
      </c>
      <c r="C5435">
        <v>1</v>
      </c>
    </row>
    <row r="5436" spans="2:3" ht="16.5" thickBot="1">
      <c r="B5436" s="50">
        <v>5433</v>
      </c>
      <c r="C5436">
        <v>1</v>
      </c>
    </row>
    <row r="5437" spans="2:3" ht="16.5" thickTop="1">
      <c r="B5437" s="41">
        <v>5434</v>
      </c>
      <c r="C5437">
        <v>2</v>
      </c>
    </row>
    <row r="5438" spans="2:3" ht="16.5" thickBot="1">
      <c r="B5438" s="50">
        <v>5435</v>
      </c>
      <c r="C5438">
        <v>2</v>
      </c>
    </row>
    <row r="5439" spans="2:3" ht="16.5" thickTop="1">
      <c r="B5439" s="41">
        <v>5436</v>
      </c>
      <c r="C5439">
        <v>1</v>
      </c>
    </row>
    <row r="5440" spans="2:3" ht="16.5" thickBot="1">
      <c r="B5440" s="50">
        <v>5437</v>
      </c>
      <c r="C5440">
        <v>2</v>
      </c>
    </row>
    <row r="5441" spans="2:3" ht="16.5" thickTop="1">
      <c r="B5441" s="41">
        <v>5438</v>
      </c>
      <c r="C5441">
        <v>2</v>
      </c>
    </row>
    <row r="5442" spans="2:3" ht="16.5" thickBot="1">
      <c r="B5442" s="50">
        <v>5439</v>
      </c>
      <c r="C5442">
        <v>2</v>
      </c>
    </row>
    <row r="5443" spans="2:3" ht="16.5" thickTop="1">
      <c r="B5443" s="41">
        <v>5440</v>
      </c>
      <c r="C5443">
        <v>2</v>
      </c>
    </row>
    <row r="5444" spans="2:3" ht="16.5" thickBot="1">
      <c r="B5444" s="50">
        <v>5441</v>
      </c>
      <c r="C5444">
        <v>2</v>
      </c>
    </row>
    <row r="5445" spans="2:3" ht="16.5" thickTop="1">
      <c r="B5445" s="41">
        <v>5442</v>
      </c>
      <c r="C5445">
        <v>3</v>
      </c>
    </row>
    <row r="5446" spans="2:3" ht="16.5" thickBot="1">
      <c r="B5446" s="50">
        <v>5443</v>
      </c>
      <c r="C5446">
        <v>2</v>
      </c>
    </row>
    <row r="5447" spans="2:3" ht="16.5" thickTop="1">
      <c r="B5447" s="41">
        <v>5444</v>
      </c>
      <c r="C5447">
        <v>1</v>
      </c>
    </row>
    <row r="5448" spans="2:3" ht="16.5" thickBot="1">
      <c r="B5448" s="50">
        <v>5445</v>
      </c>
      <c r="C5448">
        <v>1</v>
      </c>
    </row>
    <row r="5449" spans="2:3" ht="16.5" thickTop="1">
      <c r="B5449" s="41">
        <v>5446</v>
      </c>
      <c r="C5449">
        <v>1</v>
      </c>
    </row>
    <row r="5450" spans="2:3" ht="16.5" thickBot="1">
      <c r="B5450" s="50">
        <v>5447</v>
      </c>
      <c r="C5450">
        <v>1</v>
      </c>
    </row>
    <row r="5451" spans="2:3" ht="16.5" thickTop="1">
      <c r="B5451" s="41">
        <v>5448</v>
      </c>
      <c r="C5451">
        <v>1</v>
      </c>
    </row>
    <row r="5452" spans="2:3" ht="16.5" thickBot="1">
      <c r="B5452" s="50">
        <v>5449</v>
      </c>
      <c r="C5452">
        <v>1</v>
      </c>
    </row>
    <row r="5453" spans="2:3" ht="16.5" thickTop="1">
      <c r="B5453" s="41">
        <v>5450</v>
      </c>
      <c r="C5453">
        <v>1</v>
      </c>
    </row>
    <row r="5454" spans="2:3" ht="16.5" thickBot="1">
      <c r="B5454" s="50">
        <v>5451</v>
      </c>
      <c r="C5454">
        <v>1</v>
      </c>
    </row>
    <row r="5455" spans="2:3" ht="16.5" thickTop="1">
      <c r="B5455" s="41">
        <v>5452</v>
      </c>
      <c r="C5455">
        <v>1</v>
      </c>
    </row>
    <row r="5456" spans="2:3" ht="16.5" thickBot="1">
      <c r="B5456" s="50">
        <v>5453</v>
      </c>
      <c r="C5456">
        <v>1</v>
      </c>
    </row>
    <row r="5457" spans="2:3" ht="16.5" thickTop="1">
      <c r="B5457" s="41">
        <v>5454</v>
      </c>
      <c r="C5457">
        <v>1</v>
      </c>
    </row>
    <row r="5458" spans="2:3" ht="16.5" thickBot="1">
      <c r="B5458" s="50">
        <v>5455</v>
      </c>
      <c r="C5458">
        <v>1</v>
      </c>
    </row>
    <row r="5459" spans="2:3" ht="16.5" thickTop="1">
      <c r="B5459" s="41">
        <v>5456</v>
      </c>
      <c r="C5459">
        <v>2</v>
      </c>
    </row>
    <row r="5460" spans="2:3" ht="16.5" thickBot="1">
      <c r="B5460" s="50">
        <v>5457</v>
      </c>
      <c r="C5460">
        <v>2</v>
      </c>
    </row>
    <row r="5461" spans="2:3" ht="16.5" thickTop="1">
      <c r="B5461" s="41">
        <v>5458</v>
      </c>
      <c r="C5461">
        <v>1</v>
      </c>
    </row>
    <row r="5462" spans="2:3" ht="16.5" thickBot="1">
      <c r="B5462" s="50">
        <v>5459</v>
      </c>
      <c r="C5462">
        <v>1</v>
      </c>
    </row>
    <row r="5463" spans="2:3" ht="16.5" thickTop="1">
      <c r="B5463" s="41">
        <v>5460</v>
      </c>
      <c r="C5463">
        <v>2</v>
      </c>
    </row>
    <row r="5464" spans="2:3" ht="16.5" thickBot="1">
      <c r="B5464" s="50">
        <v>5461</v>
      </c>
      <c r="C5464">
        <v>2</v>
      </c>
    </row>
    <row r="5465" spans="2:3" ht="16.5" thickTop="1">
      <c r="B5465" s="41">
        <v>5462</v>
      </c>
      <c r="C5465">
        <v>1</v>
      </c>
    </row>
    <row r="5466" spans="2:3" ht="16.5" thickBot="1">
      <c r="B5466" s="50">
        <v>5463</v>
      </c>
      <c r="C5466">
        <v>2</v>
      </c>
    </row>
    <row r="5467" spans="2:3" ht="16.5" thickTop="1">
      <c r="B5467" s="41">
        <v>5464</v>
      </c>
      <c r="C5467">
        <v>1</v>
      </c>
    </row>
    <row r="5468" spans="2:3" ht="16.5" thickBot="1">
      <c r="B5468" s="50">
        <v>5465</v>
      </c>
      <c r="C5468">
        <v>1</v>
      </c>
    </row>
    <row r="5469" spans="2:3" ht="16.5" thickTop="1">
      <c r="B5469" s="41">
        <v>5466</v>
      </c>
      <c r="C5469">
        <v>1</v>
      </c>
    </row>
    <row r="5470" spans="2:3" ht="16.5" thickBot="1">
      <c r="B5470" s="50">
        <v>5467</v>
      </c>
      <c r="C5470">
        <v>3</v>
      </c>
    </row>
    <row r="5471" spans="2:3" ht="16.5" thickTop="1">
      <c r="B5471" s="41">
        <v>5468</v>
      </c>
      <c r="C5471">
        <v>1</v>
      </c>
    </row>
    <row r="5472" spans="2:3" ht="16.5" thickBot="1">
      <c r="B5472" s="50">
        <v>5469</v>
      </c>
      <c r="C5472">
        <v>1</v>
      </c>
    </row>
    <row r="5473" spans="2:3" ht="16.5" thickTop="1">
      <c r="B5473" s="41">
        <v>5470</v>
      </c>
      <c r="C5473">
        <v>2</v>
      </c>
    </row>
    <row r="5474" spans="2:3" ht="16.5" thickBot="1">
      <c r="B5474" s="50">
        <v>5471</v>
      </c>
      <c r="C5474">
        <v>1</v>
      </c>
    </row>
    <row r="5475" spans="2:3" ht="16.5" thickTop="1">
      <c r="B5475" s="41">
        <v>5472</v>
      </c>
      <c r="C5475">
        <v>2</v>
      </c>
    </row>
    <row r="5476" spans="2:3" ht="16.5" thickBot="1">
      <c r="B5476" s="50">
        <v>5473</v>
      </c>
      <c r="C5476">
        <v>2</v>
      </c>
    </row>
    <row r="5477" spans="2:3" ht="16.5" thickTop="1">
      <c r="B5477" s="41">
        <v>5474</v>
      </c>
      <c r="C5477">
        <v>2</v>
      </c>
    </row>
    <row r="5478" spans="2:3" ht="16.5" thickBot="1">
      <c r="B5478" s="50">
        <v>5475</v>
      </c>
      <c r="C5478">
        <v>2</v>
      </c>
    </row>
    <row r="5479" spans="2:3" ht="16.5" thickTop="1">
      <c r="B5479" s="41">
        <v>5476</v>
      </c>
      <c r="C5479">
        <v>2</v>
      </c>
    </row>
    <row r="5480" spans="2:3" ht="16.5" thickBot="1">
      <c r="B5480" s="50">
        <v>5477</v>
      </c>
      <c r="C5480">
        <v>1</v>
      </c>
    </row>
    <row r="5481" spans="2:3" ht="16.5" thickTop="1">
      <c r="B5481" s="41">
        <v>5478</v>
      </c>
      <c r="C5481">
        <v>3</v>
      </c>
    </row>
    <row r="5482" spans="2:3" ht="16.5" thickBot="1">
      <c r="B5482" s="50">
        <v>5479</v>
      </c>
      <c r="C5482">
        <v>2</v>
      </c>
    </row>
    <row r="5483" spans="2:3" ht="16.5" thickTop="1">
      <c r="B5483" s="41">
        <v>5480</v>
      </c>
      <c r="C5483">
        <v>2</v>
      </c>
    </row>
    <row r="5484" spans="2:3" ht="16.5" thickBot="1">
      <c r="B5484" s="50">
        <v>5481</v>
      </c>
      <c r="C5484">
        <v>2</v>
      </c>
    </row>
    <row r="5485" spans="2:3" ht="16.5" thickTop="1">
      <c r="B5485" s="41">
        <v>5482</v>
      </c>
      <c r="C5485">
        <v>2</v>
      </c>
    </row>
    <row r="5486" spans="2:3" ht="16.5" thickBot="1">
      <c r="B5486" s="50">
        <v>5483</v>
      </c>
      <c r="C5486">
        <v>1</v>
      </c>
    </row>
    <row r="5487" spans="2:3" ht="16.5" thickTop="1">
      <c r="B5487" s="41">
        <v>5484</v>
      </c>
      <c r="C5487">
        <v>1</v>
      </c>
    </row>
    <row r="5488" spans="2:3" ht="16.5" thickBot="1">
      <c r="B5488" s="50">
        <v>5485</v>
      </c>
      <c r="C5488">
        <v>1</v>
      </c>
    </row>
    <row r="5489" spans="2:3" ht="16.5" thickTop="1">
      <c r="B5489" s="41">
        <v>5486</v>
      </c>
      <c r="C5489">
        <v>1</v>
      </c>
    </row>
    <row r="5490" spans="2:3" ht="16.5" thickBot="1">
      <c r="B5490" s="50">
        <v>5487</v>
      </c>
      <c r="C5490">
        <v>1</v>
      </c>
    </row>
    <row r="5491" spans="2:3" ht="16.5" thickTop="1">
      <c r="B5491" s="41">
        <v>5488</v>
      </c>
      <c r="C5491">
        <v>1</v>
      </c>
    </row>
    <row r="5492" spans="2:3" ht="16.5" thickBot="1">
      <c r="B5492" s="50">
        <v>5489</v>
      </c>
      <c r="C5492">
        <v>2</v>
      </c>
    </row>
    <row r="5493" spans="2:3" ht="16.5" thickTop="1">
      <c r="B5493" s="41">
        <v>5490</v>
      </c>
      <c r="C5493">
        <v>2</v>
      </c>
    </row>
    <row r="5494" spans="2:3" ht="16.5" thickBot="1">
      <c r="B5494" s="50">
        <v>5491</v>
      </c>
      <c r="C5494">
        <v>1</v>
      </c>
    </row>
    <row r="5495" spans="2:3" ht="16.5" thickTop="1">
      <c r="B5495" s="41">
        <v>5492</v>
      </c>
      <c r="C5495">
        <v>2</v>
      </c>
    </row>
    <row r="5496" spans="2:3" ht="16.5" thickBot="1">
      <c r="B5496" s="50">
        <v>5493</v>
      </c>
      <c r="C5496">
        <v>2</v>
      </c>
    </row>
    <row r="5497" spans="2:3" ht="16.5" thickTop="1">
      <c r="B5497" s="41">
        <v>5494</v>
      </c>
      <c r="C5497">
        <v>2</v>
      </c>
    </row>
    <row r="5498" spans="2:3" ht="16.5" thickBot="1">
      <c r="B5498" s="50">
        <v>5495</v>
      </c>
      <c r="C5498">
        <v>1</v>
      </c>
    </row>
    <row r="5499" spans="2:3" ht="16.5" thickTop="1">
      <c r="B5499" s="41">
        <v>5496</v>
      </c>
      <c r="C5499">
        <v>1</v>
      </c>
    </row>
    <row r="5500" spans="2:3" ht="16.5" thickBot="1">
      <c r="B5500" s="50">
        <v>5497</v>
      </c>
      <c r="C5500">
        <v>1</v>
      </c>
    </row>
    <row r="5501" spans="2:3" ht="16.5" thickTop="1">
      <c r="B5501" s="41">
        <v>5498</v>
      </c>
      <c r="C5501">
        <v>1</v>
      </c>
    </row>
    <row r="5502" spans="2:3" ht="16.5" thickBot="1">
      <c r="B5502" s="50">
        <v>5499</v>
      </c>
      <c r="C5502">
        <v>3</v>
      </c>
    </row>
    <row r="5503" spans="2:3" ht="16.5" thickTop="1">
      <c r="B5503" s="41">
        <v>5500</v>
      </c>
      <c r="C5503">
        <v>1</v>
      </c>
    </row>
    <row r="5504" spans="2:3" ht="16.5" thickBot="1">
      <c r="B5504" s="50">
        <v>5501</v>
      </c>
      <c r="C5504">
        <v>1</v>
      </c>
    </row>
    <row r="5505" spans="2:3" ht="16.5" thickTop="1">
      <c r="B5505" s="41">
        <v>5502</v>
      </c>
      <c r="C5505">
        <v>1</v>
      </c>
    </row>
    <row r="5506" spans="2:3" ht="16.5" thickBot="1">
      <c r="B5506" s="50">
        <v>5503</v>
      </c>
      <c r="C5506">
        <v>1</v>
      </c>
    </row>
    <row r="5507" spans="2:3" ht="16.5" thickTop="1">
      <c r="B5507" s="41">
        <v>5504</v>
      </c>
      <c r="C5507">
        <v>1</v>
      </c>
    </row>
    <row r="5508" spans="2:3" ht="16.5" thickBot="1">
      <c r="B5508" s="50">
        <v>5505</v>
      </c>
      <c r="C5508">
        <v>2</v>
      </c>
    </row>
    <row r="5509" spans="2:3" ht="16.5" thickTop="1">
      <c r="B5509" s="41">
        <v>5506</v>
      </c>
      <c r="C5509">
        <v>1</v>
      </c>
    </row>
    <row r="5510" spans="2:3" ht="16.5" thickBot="1">
      <c r="B5510" s="50">
        <v>5507</v>
      </c>
      <c r="C5510">
        <v>2</v>
      </c>
    </row>
    <row r="5511" spans="2:3" ht="16.5" thickTop="1">
      <c r="B5511" s="41">
        <v>5508</v>
      </c>
      <c r="C5511">
        <v>1</v>
      </c>
    </row>
    <row r="5512" spans="2:3" ht="16.5" thickBot="1">
      <c r="B5512" s="50">
        <v>5509</v>
      </c>
      <c r="C5512">
        <v>2</v>
      </c>
    </row>
    <row r="5513" spans="2:3" ht="16.5" thickTop="1">
      <c r="B5513" s="41">
        <v>5510</v>
      </c>
      <c r="C5513">
        <v>1</v>
      </c>
    </row>
    <row r="5514" spans="2:3" ht="16.5" thickBot="1">
      <c r="B5514" s="50">
        <v>5511</v>
      </c>
      <c r="C5514">
        <v>1</v>
      </c>
    </row>
    <row r="5515" spans="2:3" ht="16.5" thickTop="1">
      <c r="B5515" s="41">
        <v>5512</v>
      </c>
      <c r="C5515">
        <v>1</v>
      </c>
    </row>
    <row r="5516" spans="2:3" ht="16.5" thickBot="1">
      <c r="B5516" s="50">
        <v>5513</v>
      </c>
      <c r="C5516">
        <v>1</v>
      </c>
    </row>
    <row r="5517" spans="2:3" ht="16.5" thickTop="1">
      <c r="B5517" s="41">
        <v>5514</v>
      </c>
      <c r="C5517">
        <v>1</v>
      </c>
    </row>
    <row r="5518" spans="2:3" ht="16.5" thickBot="1">
      <c r="B5518" s="50">
        <v>5515</v>
      </c>
      <c r="C5518">
        <v>1</v>
      </c>
    </row>
    <row r="5519" spans="2:3" ht="16.5" thickTop="1">
      <c r="B5519" s="41">
        <v>5516</v>
      </c>
      <c r="C5519">
        <v>2</v>
      </c>
    </row>
    <row r="5520" spans="2:3" ht="16.5" thickBot="1">
      <c r="B5520" s="50">
        <v>5517</v>
      </c>
      <c r="C5520">
        <v>1</v>
      </c>
    </row>
    <row r="5521" spans="2:3" ht="16.5" thickTop="1">
      <c r="B5521" s="41">
        <v>5518</v>
      </c>
      <c r="C5521">
        <v>1</v>
      </c>
    </row>
    <row r="5522" spans="2:3" ht="16.5" thickBot="1">
      <c r="B5522" s="50">
        <v>5519</v>
      </c>
      <c r="C5522">
        <v>1</v>
      </c>
    </row>
    <row r="5523" spans="2:3" ht="16.5" thickTop="1">
      <c r="B5523" s="41">
        <v>5520</v>
      </c>
      <c r="C5523">
        <v>1</v>
      </c>
    </row>
    <row r="5524" spans="2:3" ht="16.5" thickBot="1">
      <c r="B5524" s="50">
        <v>5521</v>
      </c>
      <c r="C5524">
        <v>1</v>
      </c>
    </row>
    <row r="5525" spans="2:3" ht="16.5" thickTop="1">
      <c r="B5525" s="41">
        <v>5522</v>
      </c>
      <c r="C5525">
        <v>2</v>
      </c>
    </row>
    <row r="5526" spans="2:3" ht="16.5" thickBot="1">
      <c r="B5526" s="50">
        <v>5523</v>
      </c>
      <c r="C5526">
        <v>1</v>
      </c>
    </row>
    <row r="5527" spans="2:3" ht="16.5" thickTop="1">
      <c r="B5527" s="41">
        <v>5524</v>
      </c>
      <c r="C5527">
        <v>3</v>
      </c>
    </row>
    <row r="5528" spans="2:3" ht="16.5" thickBot="1">
      <c r="B5528" s="50">
        <v>5525</v>
      </c>
      <c r="C5528">
        <v>2</v>
      </c>
    </row>
    <row r="5529" spans="2:3" ht="16.5" thickTop="1">
      <c r="B5529" s="41">
        <v>5526</v>
      </c>
      <c r="C5529">
        <v>1</v>
      </c>
    </row>
    <row r="5530" spans="2:3" ht="16.5" thickBot="1">
      <c r="B5530" s="50">
        <v>5527</v>
      </c>
      <c r="C5530">
        <v>2</v>
      </c>
    </row>
    <row r="5531" spans="2:3" ht="16.5" thickTop="1">
      <c r="B5531" s="41">
        <v>5528</v>
      </c>
      <c r="C5531">
        <v>2</v>
      </c>
    </row>
    <row r="5532" spans="2:3" ht="16.5" thickBot="1">
      <c r="B5532" s="50">
        <v>5529</v>
      </c>
      <c r="C5532">
        <v>3</v>
      </c>
    </row>
    <row r="5533" spans="2:3" ht="16.5" thickTop="1">
      <c r="B5533" s="41">
        <v>5530</v>
      </c>
      <c r="C5533">
        <v>2</v>
      </c>
    </row>
    <row r="5534" spans="2:3" ht="16.5" thickBot="1">
      <c r="B5534" s="50">
        <v>5531</v>
      </c>
      <c r="C5534">
        <v>3</v>
      </c>
    </row>
    <row r="5535" spans="2:3" ht="16.5" thickTop="1">
      <c r="B5535" s="41">
        <v>5532</v>
      </c>
      <c r="C5535">
        <v>3</v>
      </c>
    </row>
    <row r="5536" spans="2:3" ht="16.5" thickBot="1">
      <c r="B5536" s="50">
        <v>5533</v>
      </c>
      <c r="C5536">
        <v>1</v>
      </c>
    </row>
    <row r="5537" spans="2:3" ht="16.5" thickTop="1">
      <c r="B5537" s="41">
        <v>5534</v>
      </c>
      <c r="C5537">
        <v>1</v>
      </c>
    </row>
    <row r="5538" spans="2:3" ht="16.5" thickBot="1">
      <c r="B5538" s="50">
        <v>5535</v>
      </c>
      <c r="C5538">
        <v>1</v>
      </c>
    </row>
    <row r="5539" spans="2:3" ht="16.5" thickTop="1">
      <c r="B5539" s="41">
        <v>5536</v>
      </c>
      <c r="C5539">
        <v>2</v>
      </c>
    </row>
    <row r="5540" spans="2:3" ht="16.5" thickBot="1">
      <c r="B5540" s="50">
        <v>5537</v>
      </c>
      <c r="C5540">
        <v>2</v>
      </c>
    </row>
    <row r="5541" spans="2:3" ht="16.5" thickTop="1">
      <c r="B5541" s="41">
        <v>5538</v>
      </c>
      <c r="C5541">
        <v>2</v>
      </c>
    </row>
    <row r="5542" spans="2:3" ht="16.5" thickBot="1">
      <c r="B5542" s="50">
        <v>5539</v>
      </c>
      <c r="C5542">
        <v>1</v>
      </c>
    </row>
    <row r="5543" spans="2:3" ht="16.5" thickTop="1">
      <c r="B5543" s="41">
        <v>5540</v>
      </c>
      <c r="C5543">
        <v>3</v>
      </c>
    </row>
    <row r="5544" spans="2:3" ht="16.5" thickBot="1">
      <c r="B5544" s="50">
        <v>5541</v>
      </c>
      <c r="C5544">
        <v>1</v>
      </c>
    </row>
    <row r="5545" spans="2:3" ht="16.5" thickTop="1">
      <c r="B5545" s="41">
        <v>5542</v>
      </c>
      <c r="C5545">
        <v>1</v>
      </c>
    </row>
    <row r="5546" spans="2:3" ht="16.5" thickBot="1">
      <c r="B5546" s="50">
        <v>5543</v>
      </c>
      <c r="C5546">
        <v>2</v>
      </c>
    </row>
    <row r="5547" spans="2:3" ht="16.5" thickTop="1">
      <c r="B5547" s="41">
        <v>5544</v>
      </c>
      <c r="C5547">
        <v>1</v>
      </c>
    </row>
    <row r="5548" spans="2:3" ht="16.5" thickBot="1">
      <c r="B5548" s="50">
        <v>5545</v>
      </c>
      <c r="C5548">
        <v>1</v>
      </c>
    </row>
    <row r="5549" spans="2:3" ht="16.5" thickTop="1">
      <c r="B5549" s="41">
        <v>5546</v>
      </c>
      <c r="C5549">
        <v>1</v>
      </c>
    </row>
    <row r="5550" spans="2:3" ht="16.5" thickBot="1">
      <c r="B5550" s="50">
        <v>5547</v>
      </c>
      <c r="C5550">
        <v>2</v>
      </c>
    </row>
    <row r="5551" spans="2:3" ht="16.5" thickTop="1">
      <c r="B5551" s="41">
        <v>5548</v>
      </c>
      <c r="C5551">
        <v>1</v>
      </c>
    </row>
    <row r="5552" spans="2:3" ht="16.5" thickBot="1">
      <c r="B5552" s="50">
        <v>5549</v>
      </c>
      <c r="C5552">
        <v>3</v>
      </c>
    </row>
    <row r="5553" spans="2:3" ht="16.5" thickTop="1">
      <c r="B5553" s="41">
        <v>5550</v>
      </c>
      <c r="C5553">
        <v>1</v>
      </c>
    </row>
    <row r="5554" spans="2:3" ht="16.5" thickBot="1">
      <c r="B5554" s="50">
        <v>5551</v>
      </c>
      <c r="C5554">
        <v>1</v>
      </c>
    </row>
    <row r="5555" spans="2:3" ht="16.5" thickTop="1">
      <c r="B5555" s="41">
        <v>5552</v>
      </c>
      <c r="C5555">
        <v>2</v>
      </c>
    </row>
    <row r="5556" spans="2:3" ht="16.5" thickBot="1">
      <c r="B5556" s="50">
        <v>5553</v>
      </c>
      <c r="C5556">
        <v>1</v>
      </c>
    </row>
    <row r="5557" spans="2:3" ht="16.5" thickTop="1">
      <c r="B5557" s="41">
        <v>5554</v>
      </c>
      <c r="C5557">
        <v>3</v>
      </c>
    </row>
    <row r="5558" spans="2:3" ht="16.5" thickBot="1">
      <c r="B5558" s="50">
        <v>5555</v>
      </c>
      <c r="C5558">
        <v>1</v>
      </c>
    </row>
    <row r="5559" spans="2:3" ht="16.5" thickTop="1">
      <c r="B5559" s="41">
        <v>5556</v>
      </c>
      <c r="C5559">
        <v>1</v>
      </c>
    </row>
    <row r="5560" spans="2:3" ht="16.5" thickBot="1">
      <c r="B5560" s="50">
        <v>5557</v>
      </c>
      <c r="C5560">
        <v>1</v>
      </c>
    </row>
    <row r="5561" spans="2:3" ht="16.5" thickTop="1">
      <c r="B5561" s="41">
        <v>5558</v>
      </c>
      <c r="C5561">
        <v>1</v>
      </c>
    </row>
    <row r="5562" spans="2:3" ht="16.5" thickBot="1">
      <c r="B5562" s="50">
        <v>5559</v>
      </c>
      <c r="C5562">
        <v>1</v>
      </c>
    </row>
    <row r="5563" spans="2:3" ht="16.5" thickTop="1">
      <c r="B5563" s="41">
        <v>5560</v>
      </c>
      <c r="C5563">
        <v>2</v>
      </c>
    </row>
    <row r="5564" spans="2:3" ht="16.5" thickBot="1">
      <c r="B5564" s="50">
        <v>5561</v>
      </c>
      <c r="C5564">
        <v>2</v>
      </c>
    </row>
    <row r="5565" spans="2:3" ht="16.5" thickTop="1">
      <c r="B5565" s="41">
        <v>5562</v>
      </c>
      <c r="C5565">
        <v>1</v>
      </c>
    </row>
    <row r="5566" spans="2:3" ht="16.5" thickBot="1">
      <c r="B5566" s="50">
        <v>5563</v>
      </c>
      <c r="C5566">
        <v>1</v>
      </c>
    </row>
    <row r="5567" spans="2:3" ht="16.5" thickTop="1">
      <c r="B5567" s="41">
        <v>5564</v>
      </c>
      <c r="C5567">
        <v>1</v>
      </c>
    </row>
    <row r="5568" spans="2:3" ht="16.5" thickBot="1">
      <c r="B5568" s="50">
        <v>5565</v>
      </c>
      <c r="C5568">
        <v>2</v>
      </c>
    </row>
    <row r="5569" spans="2:3" ht="16.5" thickTop="1">
      <c r="B5569" s="41">
        <v>5566</v>
      </c>
      <c r="C5569">
        <v>3</v>
      </c>
    </row>
    <row r="5570" spans="2:3" ht="16.5" thickBot="1">
      <c r="B5570" s="50">
        <v>5567</v>
      </c>
      <c r="C5570">
        <v>1</v>
      </c>
    </row>
    <row r="5571" spans="2:3" ht="16.5" thickTop="1">
      <c r="B5571" s="41">
        <v>5568</v>
      </c>
      <c r="C5571">
        <v>1</v>
      </c>
    </row>
    <row r="5572" spans="2:3" ht="16.5" thickBot="1">
      <c r="B5572" s="50">
        <v>5569</v>
      </c>
      <c r="C5572">
        <v>1</v>
      </c>
    </row>
    <row r="5573" spans="2:3" ht="16.5" thickTop="1">
      <c r="B5573" s="41">
        <v>5570</v>
      </c>
      <c r="C5573">
        <v>1</v>
      </c>
    </row>
    <row r="5574" spans="2:3" ht="16.5" thickBot="1">
      <c r="B5574" s="50">
        <v>5571</v>
      </c>
      <c r="C5574">
        <v>1</v>
      </c>
    </row>
    <row r="5575" spans="2:3" ht="16.5" thickTop="1">
      <c r="B5575" s="41">
        <v>5572</v>
      </c>
      <c r="C5575">
        <v>1</v>
      </c>
    </row>
    <row r="5576" spans="2:3" ht="16.5" thickBot="1">
      <c r="B5576" s="50">
        <v>5573</v>
      </c>
      <c r="C5576">
        <v>1</v>
      </c>
    </row>
    <row r="5577" spans="2:3" ht="16.5" thickTop="1">
      <c r="B5577" s="41">
        <v>5574</v>
      </c>
      <c r="C5577">
        <v>1</v>
      </c>
    </row>
    <row r="5578" spans="2:3" ht="16.5" thickBot="1">
      <c r="B5578" s="50">
        <v>5575</v>
      </c>
      <c r="C5578">
        <v>1</v>
      </c>
    </row>
    <row r="5579" spans="2:3" ht="16.5" thickTop="1">
      <c r="B5579" s="41">
        <v>5576</v>
      </c>
      <c r="C5579">
        <v>1</v>
      </c>
    </row>
    <row r="5580" spans="2:3" ht="16.5" thickBot="1">
      <c r="B5580" s="50">
        <v>5577</v>
      </c>
      <c r="C5580">
        <v>1</v>
      </c>
    </row>
    <row r="5581" spans="2:3" ht="16.5" thickTop="1">
      <c r="B5581" s="41">
        <v>5578</v>
      </c>
      <c r="C5581">
        <v>1</v>
      </c>
    </row>
    <row r="5582" spans="2:3" ht="16.5" thickBot="1">
      <c r="B5582" s="50">
        <v>5579</v>
      </c>
      <c r="C5582">
        <v>1</v>
      </c>
    </row>
    <row r="5583" spans="2:3" ht="16.5" thickTop="1">
      <c r="B5583" s="41">
        <v>5580</v>
      </c>
      <c r="C5583">
        <v>1</v>
      </c>
    </row>
    <row r="5584" spans="2:3" ht="16.5" thickBot="1">
      <c r="B5584" s="50">
        <v>5581</v>
      </c>
      <c r="C5584">
        <v>1</v>
      </c>
    </row>
    <row r="5585" spans="2:3" ht="16.5" thickTop="1">
      <c r="B5585" s="41">
        <v>5582</v>
      </c>
      <c r="C5585">
        <v>1</v>
      </c>
    </row>
    <row r="5586" spans="2:3" ht="16.5" thickBot="1">
      <c r="B5586" s="50">
        <v>5583</v>
      </c>
      <c r="C5586">
        <v>1</v>
      </c>
    </row>
    <row r="5587" spans="2:3" ht="16.5" thickTop="1">
      <c r="B5587" s="41">
        <v>5584</v>
      </c>
      <c r="C5587">
        <v>1</v>
      </c>
    </row>
    <row r="5588" spans="2:3" ht="16.5" thickBot="1">
      <c r="B5588" s="50">
        <v>5585</v>
      </c>
      <c r="C5588">
        <v>1</v>
      </c>
    </row>
    <row r="5589" spans="2:3" ht="16.5" thickTop="1">
      <c r="B5589" s="41">
        <v>5586</v>
      </c>
      <c r="C5589">
        <v>1</v>
      </c>
    </row>
    <row r="5590" spans="2:3" ht="16.5" thickBot="1">
      <c r="B5590" s="50">
        <v>5587</v>
      </c>
      <c r="C5590">
        <v>1</v>
      </c>
    </row>
    <row r="5591" spans="2:3" ht="16.5" thickTop="1">
      <c r="B5591" s="41">
        <v>5588</v>
      </c>
      <c r="C5591">
        <v>1</v>
      </c>
    </row>
    <row r="5592" spans="2:3" ht="16.5" thickBot="1">
      <c r="B5592" s="50">
        <v>5589</v>
      </c>
      <c r="C5592">
        <v>2</v>
      </c>
    </row>
    <row r="5593" spans="2:3" ht="16.5" thickTop="1">
      <c r="B5593" s="41">
        <v>5590</v>
      </c>
      <c r="C5593">
        <v>1</v>
      </c>
    </row>
    <row r="5594" spans="2:3" ht="16.5" thickBot="1">
      <c r="B5594" s="50">
        <v>5591</v>
      </c>
      <c r="C5594">
        <v>1</v>
      </c>
    </row>
    <row r="5595" spans="2:3" ht="16.5" thickTop="1">
      <c r="B5595" s="41">
        <v>5592</v>
      </c>
      <c r="C5595">
        <v>1</v>
      </c>
    </row>
    <row r="5596" spans="2:3" ht="16.5" thickBot="1">
      <c r="B5596" s="50">
        <v>5593</v>
      </c>
      <c r="C5596">
        <v>1</v>
      </c>
    </row>
    <row r="5597" spans="2:3" ht="16.5" thickTop="1">
      <c r="B5597" s="41">
        <v>5594</v>
      </c>
      <c r="C5597">
        <v>1</v>
      </c>
    </row>
    <row r="5598" spans="2:3" ht="16.5" thickBot="1">
      <c r="B5598" s="50">
        <v>5595</v>
      </c>
      <c r="C5598">
        <v>1</v>
      </c>
    </row>
    <row r="5599" spans="2:3" ht="16.5" thickTop="1">
      <c r="B5599" s="41">
        <v>5596</v>
      </c>
      <c r="C5599">
        <v>1</v>
      </c>
    </row>
    <row r="5600" spans="2:3" ht="16.5" thickBot="1">
      <c r="B5600" s="50">
        <v>5597</v>
      </c>
      <c r="C5600">
        <v>1</v>
      </c>
    </row>
    <row r="5601" spans="2:3" ht="16.5" thickTop="1">
      <c r="B5601" s="41">
        <v>5598</v>
      </c>
      <c r="C5601">
        <v>1</v>
      </c>
    </row>
    <row r="5602" spans="2:3" ht="16.5" thickBot="1">
      <c r="B5602" s="50">
        <v>5599</v>
      </c>
      <c r="C5602">
        <v>1</v>
      </c>
    </row>
    <row r="5603" spans="2:3" ht="16.5" thickTop="1">
      <c r="B5603" s="41">
        <v>5600</v>
      </c>
      <c r="C5603">
        <v>1</v>
      </c>
    </row>
    <row r="5604" spans="2:3" ht="16.5" thickBot="1">
      <c r="B5604" s="50">
        <v>5601</v>
      </c>
      <c r="C5604">
        <v>1</v>
      </c>
    </row>
    <row r="5605" spans="2:3" ht="16.5" thickTop="1">
      <c r="B5605" s="41">
        <v>5602</v>
      </c>
      <c r="C5605">
        <v>1</v>
      </c>
    </row>
    <row r="5606" spans="2:3" ht="16.5" thickBot="1">
      <c r="B5606" s="50">
        <v>5603</v>
      </c>
      <c r="C5606">
        <v>1</v>
      </c>
    </row>
    <row r="5607" spans="2:3" ht="16.5" thickTop="1">
      <c r="B5607" s="41">
        <v>5604</v>
      </c>
      <c r="C5607">
        <v>1</v>
      </c>
    </row>
    <row r="5608" spans="2:3" ht="16.5" thickBot="1">
      <c r="B5608" s="50">
        <v>5605</v>
      </c>
      <c r="C5608">
        <v>1</v>
      </c>
    </row>
    <row r="5609" spans="2:3" ht="16.5" thickTop="1">
      <c r="B5609" s="41">
        <v>5606</v>
      </c>
      <c r="C5609">
        <v>1</v>
      </c>
    </row>
    <row r="5610" spans="2:3" ht="16.5" thickBot="1">
      <c r="B5610" s="50">
        <v>5607</v>
      </c>
      <c r="C5610">
        <v>1</v>
      </c>
    </row>
    <row r="5611" spans="2:3" ht="16.5" thickTop="1">
      <c r="B5611" s="41">
        <v>5608</v>
      </c>
      <c r="C5611">
        <v>1</v>
      </c>
    </row>
    <row r="5612" spans="2:3" ht="16.5" thickBot="1">
      <c r="B5612" s="50">
        <v>5609</v>
      </c>
      <c r="C5612">
        <v>3</v>
      </c>
    </row>
    <row r="5613" spans="2:3" ht="16.5" thickTop="1">
      <c r="B5613" s="41">
        <v>5610</v>
      </c>
      <c r="C5613">
        <v>3</v>
      </c>
    </row>
    <row r="5614" spans="2:3" ht="16.5" thickBot="1">
      <c r="B5614" s="50">
        <v>5611</v>
      </c>
      <c r="C5614">
        <v>2</v>
      </c>
    </row>
    <row r="5615" spans="2:3" ht="16.5" thickTop="1">
      <c r="B5615" s="41">
        <v>5612</v>
      </c>
      <c r="C5615">
        <v>1</v>
      </c>
    </row>
    <row r="5616" spans="2:3" ht="16.5" thickBot="1">
      <c r="B5616" s="50">
        <v>5613</v>
      </c>
      <c r="C5616">
        <v>1</v>
      </c>
    </row>
    <row r="5617" spans="2:3" ht="16.5" thickTop="1">
      <c r="B5617" s="41">
        <v>5614</v>
      </c>
      <c r="C5617">
        <v>1</v>
      </c>
    </row>
    <row r="5618" spans="2:3" ht="16.5" thickBot="1">
      <c r="B5618" s="50">
        <v>5615</v>
      </c>
      <c r="C5618">
        <v>1</v>
      </c>
    </row>
    <row r="5619" spans="2:3" ht="16.5" thickTop="1">
      <c r="B5619" s="41">
        <v>5616</v>
      </c>
      <c r="C5619">
        <v>1</v>
      </c>
    </row>
    <row r="5620" spans="2:3" ht="16.5" thickBot="1">
      <c r="B5620" s="50">
        <v>5617</v>
      </c>
      <c r="C5620">
        <v>1</v>
      </c>
    </row>
    <row r="5621" spans="2:3" ht="16.5" thickTop="1">
      <c r="B5621" s="41">
        <v>5618</v>
      </c>
      <c r="C5621">
        <v>1</v>
      </c>
    </row>
    <row r="5622" spans="2:3" ht="16.5" thickBot="1">
      <c r="B5622" s="50">
        <v>5619</v>
      </c>
      <c r="C5622">
        <v>1</v>
      </c>
    </row>
    <row r="5623" spans="2:3" ht="16.5" thickTop="1">
      <c r="B5623" s="41">
        <v>5620</v>
      </c>
      <c r="C5623">
        <v>1</v>
      </c>
    </row>
    <row r="5624" spans="2:3" ht="16.5" thickBot="1">
      <c r="B5624" s="50">
        <v>5621</v>
      </c>
      <c r="C5624">
        <v>1</v>
      </c>
    </row>
    <row r="5625" spans="2:3" ht="16.5" thickTop="1">
      <c r="B5625" s="41">
        <v>5622</v>
      </c>
      <c r="C5625">
        <v>1</v>
      </c>
    </row>
    <row r="5626" spans="2:3" ht="16.5" thickBot="1">
      <c r="B5626" s="50">
        <v>5623</v>
      </c>
      <c r="C5626">
        <v>1</v>
      </c>
    </row>
    <row r="5627" spans="2:3" ht="16.5" thickTop="1">
      <c r="B5627" s="41">
        <v>5624</v>
      </c>
      <c r="C5627">
        <v>1</v>
      </c>
    </row>
    <row r="5628" spans="2:3" ht="16.5" thickBot="1">
      <c r="B5628" s="50">
        <v>5625</v>
      </c>
      <c r="C5628">
        <v>1</v>
      </c>
    </row>
    <row r="5629" spans="2:3" ht="16.5" thickTop="1">
      <c r="B5629" s="41">
        <v>5626</v>
      </c>
      <c r="C5629">
        <v>1</v>
      </c>
    </row>
    <row r="5630" spans="2:3" ht="16.5" thickBot="1">
      <c r="B5630" s="50">
        <v>5627</v>
      </c>
      <c r="C5630">
        <v>1</v>
      </c>
    </row>
    <row r="5631" spans="2:3" ht="16.5" thickTop="1">
      <c r="B5631" s="41">
        <v>5628</v>
      </c>
      <c r="C5631">
        <v>1</v>
      </c>
    </row>
    <row r="5632" spans="2:3" ht="16.5" thickBot="1">
      <c r="B5632" s="50">
        <v>5629</v>
      </c>
      <c r="C5632">
        <v>1</v>
      </c>
    </row>
    <row r="5633" spans="2:3" ht="16.5" thickTop="1">
      <c r="B5633" s="41">
        <v>5630</v>
      </c>
      <c r="C5633">
        <v>1</v>
      </c>
    </row>
    <row r="5634" spans="2:3" ht="16.5" thickBot="1">
      <c r="B5634" s="50">
        <v>5631</v>
      </c>
      <c r="C5634">
        <v>1</v>
      </c>
    </row>
    <row r="5635" spans="2:3" ht="16.5" thickTop="1">
      <c r="B5635" s="41">
        <v>5632</v>
      </c>
      <c r="C5635">
        <v>1</v>
      </c>
    </row>
    <row r="5636" spans="2:3" ht="16.5" thickBot="1">
      <c r="B5636" s="50">
        <v>5633</v>
      </c>
      <c r="C5636">
        <v>1</v>
      </c>
    </row>
    <row r="5637" spans="2:3" ht="16.5" thickTop="1">
      <c r="B5637" s="41">
        <v>5634</v>
      </c>
      <c r="C5637">
        <v>1</v>
      </c>
    </row>
    <row r="5638" spans="2:3" ht="16.5" thickBot="1">
      <c r="B5638" s="50">
        <v>5635</v>
      </c>
      <c r="C5638">
        <v>1</v>
      </c>
    </row>
    <row r="5639" spans="2:3" ht="16.5" thickTop="1">
      <c r="B5639" s="41">
        <v>5636</v>
      </c>
      <c r="C5639">
        <v>2</v>
      </c>
    </row>
    <row r="5640" spans="2:3" ht="16.5" thickBot="1">
      <c r="B5640" s="50">
        <v>5637</v>
      </c>
      <c r="C5640">
        <v>1</v>
      </c>
    </row>
    <row r="5641" spans="2:3" ht="16.5" thickTop="1">
      <c r="B5641" s="41">
        <v>5638</v>
      </c>
      <c r="C5641">
        <v>1</v>
      </c>
    </row>
    <row r="5642" spans="2:3" ht="16.5" thickBot="1">
      <c r="B5642" s="50">
        <v>5639</v>
      </c>
      <c r="C5642">
        <v>1</v>
      </c>
    </row>
    <row r="5643" spans="2:3" ht="16.5" thickTop="1">
      <c r="B5643" s="41">
        <v>5640</v>
      </c>
      <c r="C5643">
        <v>1</v>
      </c>
    </row>
    <row r="5644" spans="2:3" ht="16.5" thickBot="1">
      <c r="B5644" s="50">
        <v>5641</v>
      </c>
      <c r="C5644">
        <v>1</v>
      </c>
    </row>
    <row r="5645" spans="2:3" ht="16.5" thickTop="1">
      <c r="B5645" s="41">
        <v>5642</v>
      </c>
      <c r="C5645">
        <v>1</v>
      </c>
    </row>
    <row r="5646" spans="2:3" ht="16.5" thickBot="1">
      <c r="B5646" s="50">
        <v>5643</v>
      </c>
      <c r="C5646">
        <v>2</v>
      </c>
    </row>
    <row r="5647" spans="2:3" ht="16.5" thickTop="1">
      <c r="B5647" s="41">
        <v>5644</v>
      </c>
      <c r="C5647">
        <v>3</v>
      </c>
    </row>
    <row r="5648" spans="2:3" ht="16.5" thickBot="1">
      <c r="B5648" s="50">
        <v>5645</v>
      </c>
      <c r="C5648">
        <v>2</v>
      </c>
    </row>
    <row r="5649" spans="2:3" ht="16.5" thickTop="1">
      <c r="B5649" s="41">
        <v>5646</v>
      </c>
      <c r="C5649">
        <v>2</v>
      </c>
    </row>
    <row r="5650" spans="2:3" ht="16.5" thickBot="1">
      <c r="B5650" s="50">
        <v>5647</v>
      </c>
      <c r="C5650">
        <v>1</v>
      </c>
    </row>
    <row r="5651" spans="2:3" ht="16.5" thickTop="1">
      <c r="B5651" s="41">
        <v>5648</v>
      </c>
      <c r="C5651">
        <v>1</v>
      </c>
    </row>
    <row r="5652" spans="2:3" ht="16.5" thickBot="1">
      <c r="B5652" s="50">
        <v>5649</v>
      </c>
      <c r="C5652">
        <v>1</v>
      </c>
    </row>
    <row r="5653" spans="2:3" ht="16.5" thickTop="1">
      <c r="B5653" s="41">
        <v>5650</v>
      </c>
      <c r="C5653">
        <v>1</v>
      </c>
    </row>
    <row r="5654" spans="2:3" ht="16.5" thickBot="1">
      <c r="B5654" s="50">
        <v>5651</v>
      </c>
      <c r="C5654">
        <v>2</v>
      </c>
    </row>
    <row r="5655" spans="2:3" ht="16.5" thickTop="1">
      <c r="B5655" s="41">
        <v>5652</v>
      </c>
      <c r="C5655">
        <v>1</v>
      </c>
    </row>
    <row r="5656" spans="2:3" ht="16.5" thickBot="1">
      <c r="B5656" s="50">
        <v>5653</v>
      </c>
      <c r="C5656">
        <v>1</v>
      </c>
    </row>
    <row r="5657" spans="2:3" ht="16.5" thickTop="1">
      <c r="B5657" s="41">
        <v>5654</v>
      </c>
      <c r="C5657">
        <v>2</v>
      </c>
    </row>
    <row r="5658" spans="2:3" ht="16.5" thickBot="1">
      <c r="B5658" s="50">
        <v>5655</v>
      </c>
      <c r="C5658">
        <v>3</v>
      </c>
    </row>
    <row r="5659" spans="2:3" ht="16.5" thickTop="1">
      <c r="B5659" s="41">
        <v>5656</v>
      </c>
      <c r="C5659">
        <v>1</v>
      </c>
    </row>
    <row r="5660" spans="2:3" ht="16.5" thickBot="1">
      <c r="B5660" s="50">
        <v>5657</v>
      </c>
      <c r="C5660">
        <v>1</v>
      </c>
    </row>
    <row r="5661" spans="2:3" ht="16.5" thickTop="1">
      <c r="B5661" s="41">
        <v>5658</v>
      </c>
      <c r="C5661">
        <v>1</v>
      </c>
    </row>
    <row r="5662" spans="2:3" ht="16.5" thickBot="1">
      <c r="B5662" s="50">
        <v>5659</v>
      </c>
      <c r="C5662">
        <v>2</v>
      </c>
    </row>
    <row r="5663" spans="2:3" ht="16.5" thickTop="1">
      <c r="B5663" s="41">
        <v>5660</v>
      </c>
      <c r="C5663">
        <v>1</v>
      </c>
    </row>
    <row r="5664" spans="2:3" ht="16.5" thickBot="1">
      <c r="B5664" s="50">
        <v>5661</v>
      </c>
      <c r="C5664">
        <v>1</v>
      </c>
    </row>
    <row r="5665" spans="2:3" ht="16.5" thickTop="1">
      <c r="B5665" s="41">
        <v>5662</v>
      </c>
      <c r="C5665">
        <v>1</v>
      </c>
    </row>
    <row r="5666" spans="2:3" ht="16.5" thickBot="1">
      <c r="B5666" s="50">
        <v>5663</v>
      </c>
      <c r="C5666">
        <v>1</v>
      </c>
    </row>
    <row r="5667" spans="2:3" ht="16.5" thickTop="1">
      <c r="B5667" s="41">
        <v>5664</v>
      </c>
      <c r="C5667">
        <v>1</v>
      </c>
    </row>
    <row r="5668" spans="2:3" ht="16.5" thickBot="1">
      <c r="B5668" s="50">
        <v>5665</v>
      </c>
      <c r="C5668">
        <v>1</v>
      </c>
    </row>
    <row r="5669" spans="2:3" ht="16.5" thickTop="1">
      <c r="B5669" s="41">
        <v>5666</v>
      </c>
      <c r="C5669">
        <v>1</v>
      </c>
    </row>
    <row r="5670" spans="2:3" ht="16.5" thickBot="1">
      <c r="B5670" s="50">
        <v>5667</v>
      </c>
      <c r="C5670">
        <v>2</v>
      </c>
    </row>
    <row r="5671" spans="2:3" ht="16.5" thickTop="1">
      <c r="B5671" s="41">
        <v>5668</v>
      </c>
      <c r="C5671">
        <v>1</v>
      </c>
    </row>
    <row r="5672" spans="2:3" ht="16.5" thickBot="1">
      <c r="B5672" s="50">
        <v>5669</v>
      </c>
      <c r="C5672">
        <v>1</v>
      </c>
    </row>
    <row r="5673" spans="2:3" ht="16.5" thickTop="1">
      <c r="B5673" s="41">
        <v>5670</v>
      </c>
      <c r="C5673">
        <v>1</v>
      </c>
    </row>
    <row r="5674" spans="2:3" ht="16.5" thickBot="1">
      <c r="B5674" s="50">
        <v>5671</v>
      </c>
      <c r="C5674">
        <v>3</v>
      </c>
    </row>
    <row r="5675" spans="2:3" ht="16.5" thickTop="1">
      <c r="B5675" s="41">
        <v>5672</v>
      </c>
      <c r="C5675">
        <v>1</v>
      </c>
    </row>
    <row r="5676" spans="2:3" ht="16.5" thickBot="1">
      <c r="B5676" s="50">
        <v>5673</v>
      </c>
      <c r="C5676">
        <v>2</v>
      </c>
    </row>
    <row r="5677" spans="2:3" ht="16.5" thickTop="1">
      <c r="B5677" s="41">
        <v>5674</v>
      </c>
      <c r="C5677">
        <v>1</v>
      </c>
    </row>
    <row r="5678" spans="2:3" ht="16.5" thickBot="1">
      <c r="B5678" s="50">
        <v>5675</v>
      </c>
      <c r="C5678">
        <v>1</v>
      </c>
    </row>
    <row r="5679" spans="2:3" ht="16.5" thickTop="1">
      <c r="B5679" s="41">
        <v>5676</v>
      </c>
      <c r="C5679">
        <v>1</v>
      </c>
    </row>
    <row r="5680" spans="2:3" ht="16.5" thickBot="1">
      <c r="B5680" s="50">
        <v>5677</v>
      </c>
      <c r="C5680">
        <v>1</v>
      </c>
    </row>
    <row r="5681" spans="2:3" ht="16.5" thickTop="1">
      <c r="B5681" s="41">
        <v>5678</v>
      </c>
      <c r="C5681">
        <v>1</v>
      </c>
    </row>
    <row r="5682" spans="2:3" ht="16.5" thickBot="1">
      <c r="B5682" s="50">
        <v>5679</v>
      </c>
      <c r="C5682">
        <v>1</v>
      </c>
    </row>
    <row r="5683" spans="2:3" ht="16.5" thickTop="1">
      <c r="B5683" s="41">
        <v>5680</v>
      </c>
      <c r="C5683">
        <v>3</v>
      </c>
    </row>
    <row r="5684" spans="2:3" ht="16.5" thickBot="1">
      <c r="B5684" s="50">
        <v>5681</v>
      </c>
      <c r="C5684">
        <v>1</v>
      </c>
    </row>
    <row r="5685" spans="2:3" ht="16.5" thickTop="1">
      <c r="B5685" s="41">
        <v>5682</v>
      </c>
      <c r="C5685">
        <v>1</v>
      </c>
    </row>
    <row r="5686" spans="2:3" ht="16.5" thickBot="1">
      <c r="B5686" s="50">
        <v>5683</v>
      </c>
      <c r="C5686">
        <v>1</v>
      </c>
    </row>
    <row r="5687" spans="2:3" ht="16.5" thickTop="1">
      <c r="B5687" s="41">
        <v>5684</v>
      </c>
      <c r="C5687">
        <v>2</v>
      </c>
    </row>
    <row r="5688" spans="2:3" ht="16.5" thickBot="1">
      <c r="B5688" s="50">
        <v>5685</v>
      </c>
      <c r="C5688">
        <v>2</v>
      </c>
    </row>
    <row r="5689" spans="2:3" ht="16.5" thickTop="1">
      <c r="B5689" s="41">
        <v>5686</v>
      </c>
      <c r="C5689">
        <v>2</v>
      </c>
    </row>
    <row r="5690" spans="2:3" ht="16.5" thickBot="1">
      <c r="B5690" s="50">
        <v>5687</v>
      </c>
      <c r="C5690">
        <v>1</v>
      </c>
    </row>
    <row r="5691" spans="2:3" ht="16.5" thickTop="1">
      <c r="B5691" s="41">
        <v>5688</v>
      </c>
      <c r="C5691">
        <v>1</v>
      </c>
    </row>
    <row r="5692" spans="2:3" ht="16.5" thickBot="1">
      <c r="B5692" s="50">
        <v>5689</v>
      </c>
      <c r="C5692">
        <v>1</v>
      </c>
    </row>
    <row r="5693" spans="2:3" ht="16.5" thickTop="1">
      <c r="B5693" s="41">
        <v>5690</v>
      </c>
      <c r="C5693">
        <v>1</v>
      </c>
    </row>
    <row r="5694" spans="2:3" ht="16.5" thickBot="1">
      <c r="B5694" s="50">
        <v>5691</v>
      </c>
      <c r="C5694">
        <v>2</v>
      </c>
    </row>
    <row r="5695" spans="2:3" ht="16.5" thickTop="1">
      <c r="B5695" s="41">
        <v>5692</v>
      </c>
      <c r="C5695">
        <v>1</v>
      </c>
    </row>
    <row r="5696" spans="2:3" ht="16.5" thickBot="1">
      <c r="B5696" s="50">
        <v>5693</v>
      </c>
      <c r="C5696">
        <v>1</v>
      </c>
    </row>
    <row r="5697" spans="2:3" ht="16.5" thickTop="1">
      <c r="B5697" s="41">
        <v>5694</v>
      </c>
      <c r="C5697">
        <v>1</v>
      </c>
    </row>
    <row r="5698" spans="2:3" ht="16.5" thickBot="1">
      <c r="B5698" s="50">
        <v>5695</v>
      </c>
      <c r="C5698">
        <v>1</v>
      </c>
    </row>
    <row r="5699" spans="2:3" ht="16.5" thickTop="1">
      <c r="B5699" s="41">
        <v>5696</v>
      </c>
      <c r="C5699">
        <v>1</v>
      </c>
    </row>
    <row r="5700" spans="2:3" ht="16.5" thickBot="1">
      <c r="B5700" s="50">
        <v>5697</v>
      </c>
      <c r="C5700">
        <v>1</v>
      </c>
    </row>
    <row r="5701" spans="2:3" ht="16.5" thickTop="1">
      <c r="B5701" s="41">
        <v>5698</v>
      </c>
      <c r="C5701">
        <v>1</v>
      </c>
    </row>
    <row r="5702" spans="2:3" ht="16.5" thickBot="1">
      <c r="B5702" s="50">
        <v>5699</v>
      </c>
      <c r="C5702">
        <v>2</v>
      </c>
    </row>
    <row r="5703" spans="2:3" ht="16.5" thickTop="1">
      <c r="B5703" s="41">
        <v>5700</v>
      </c>
      <c r="C5703">
        <v>1</v>
      </c>
    </row>
    <row r="5704" spans="2:3" ht="16.5" thickBot="1">
      <c r="B5704" s="50">
        <v>5701</v>
      </c>
      <c r="C5704">
        <v>1</v>
      </c>
    </row>
    <row r="5705" spans="2:3" ht="16.5" thickTop="1">
      <c r="B5705" s="41">
        <v>5702</v>
      </c>
      <c r="C5705">
        <v>1</v>
      </c>
    </row>
    <row r="5706" spans="2:3" ht="16.5" thickBot="1">
      <c r="B5706" s="50">
        <v>5703</v>
      </c>
      <c r="C5706">
        <v>1</v>
      </c>
    </row>
    <row r="5707" spans="2:3" ht="16.5" thickTop="1">
      <c r="B5707" s="41">
        <v>5704</v>
      </c>
      <c r="C5707">
        <v>1</v>
      </c>
    </row>
    <row r="5708" spans="2:3" ht="16.5" thickBot="1">
      <c r="B5708" s="50">
        <v>5705</v>
      </c>
      <c r="C5708">
        <v>2</v>
      </c>
    </row>
    <row r="5709" spans="2:3" ht="16.5" thickTop="1">
      <c r="B5709" s="41">
        <v>5706</v>
      </c>
      <c r="C5709">
        <v>1</v>
      </c>
    </row>
    <row r="5710" spans="2:3" ht="16.5" thickBot="1">
      <c r="B5710" s="50">
        <v>5707</v>
      </c>
      <c r="C5710">
        <v>1</v>
      </c>
    </row>
    <row r="5711" spans="2:3" ht="16.5" thickTop="1">
      <c r="B5711" s="41">
        <v>5708</v>
      </c>
      <c r="C5711">
        <v>2</v>
      </c>
    </row>
    <row r="5712" spans="2:3" ht="16.5" thickBot="1">
      <c r="B5712" s="50">
        <v>5709</v>
      </c>
      <c r="C5712">
        <v>2</v>
      </c>
    </row>
    <row r="5713" spans="2:3" ht="16.5" thickTop="1">
      <c r="B5713" s="41">
        <v>5710</v>
      </c>
      <c r="C5713">
        <v>1</v>
      </c>
    </row>
    <row r="5714" spans="2:3" ht="16.5" thickBot="1">
      <c r="B5714" s="50">
        <v>5711</v>
      </c>
      <c r="C5714">
        <v>1</v>
      </c>
    </row>
    <row r="5715" spans="2:3" ht="16.5" thickTop="1">
      <c r="B5715" s="41">
        <v>5712</v>
      </c>
      <c r="C5715">
        <v>1</v>
      </c>
    </row>
    <row r="5716" spans="2:3" ht="16.5" thickBot="1">
      <c r="B5716" s="50">
        <v>5713</v>
      </c>
      <c r="C5716">
        <v>1</v>
      </c>
    </row>
    <row r="5717" spans="2:3" ht="16.5" thickTop="1">
      <c r="B5717" s="41">
        <v>5714</v>
      </c>
      <c r="C5717">
        <v>1</v>
      </c>
    </row>
    <row r="5718" spans="2:3" ht="16.5" thickBot="1">
      <c r="B5718" s="50">
        <v>5715</v>
      </c>
      <c r="C5718">
        <v>1</v>
      </c>
    </row>
    <row r="5719" spans="2:3" ht="16.5" thickTop="1">
      <c r="B5719" s="41">
        <v>5716</v>
      </c>
      <c r="C5719">
        <v>1</v>
      </c>
    </row>
    <row r="5720" spans="2:3" ht="16.5" thickBot="1">
      <c r="B5720" s="50">
        <v>5717</v>
      </c>
      <c r="C5720">
        <v>1</v>
      </c>
    </row>
    <row r="5721" spans="2:3" ht="16.5" thickTop="1">
      <c r="B5721" s="41">
        <v>5718</v>
      </c>
      <c r="C5721">
        <v>1</v>
      </c>
    </row>
    <row r="5722" spans="2:3" ht="16.5" thickBot="1">
      <c r="B5722" s="50">
        <v>5719</v>
      </c>
      <c r="C5722">
        <v>1</v>
      </c>
    </row>
    <row r="5723" spans="2:3" ht="16.5" thickTop="1">
      <c r="B5723" s="41">
        <v>5720</v>
      </c>
      <c r="C5723">
        <v>1</v>
      </c>
    </row>
    <row r="5724" spans="2:3" ht="16.5" thickBot="1">
      <c r="B5724" s="50">
        <v>5721</v>
      </c>
      <c r="C5724">
        <v>1</v>
      </c>
    </row>
    <row r="5725" spans="2:3" ht="16.5" thickTop="1">
      <c r="B5725" s="41">
        <v>5722</v>
      </c>
      <c r="C5725">
        <v>1</v>
      </c>
    </row>
    <row r="5726" spans="2:3" ht="16.5" thickBot="1">
      <c r="B5726" s="50">
        <v>5723</v>
      </c>
      <c r="C5726">
        <v>1</v>
      </c>
    </row>
    <row r="5727" spans="2:3" ht="16.5" thickTop="1">
      <c r="B5727" s="41">
        <v>5724</v>
      </c>
      <c r="C5727">
        <v>1</v>
      </c>
    </row>
    <row r="5728" spans="2:3" ht="16.5" thickBot="1">
      <c r="B5728" s="50">
        <v>5725</v>
      </c>
      <c r="C5728">
        <v>1</v>
      </c>
    </row>
    <row r="5729" spans="2:3" ht="16.5" thickTop="1">
      <c r="B5729" s="41">
        <v>5726</v>
      </c>
      <c r="C5729">
        <v>1</v>
      </c>
    </row>
    <row r="5730" spans="2:3" ht="16.5" thickBot="1">
      <c r="B5730" s="50">
        <v>5727</v>
      </c>
      <c r="C5730">
        <v>1</v>
      </c>
    </row>
    <row r="5731" spans="2:3" ht="16.5" thickTop="1">
      <c r="B5731" s="41">
        <v>5728</v>
      </c>
      <c r="C5731">
        <v>1</v>
      </c>
    </row>
    <row r="5732" spans="2:3" ht="16.5" thickBot="1">
      <c r="B5732" s="50">
        <v>5729</v>
      </c>
      <c r="C5732">
        <v>2</v>
      </c>
    </row>
    <row r="5733" spans="2:3" ht="16.5" thickTop="1">
      <c r="B5733" s="41">
        <v>5730</v>
      </c>
      <c r="C5733">
        <v>1</v>
      </c>
    </row>
    <row r="5734" spans="2:3" ht="16.5" thickBot="1">
      <c r="B5734" s="50">
        <v>5731</v>
      </c>
      <c r="C5734">
        <v>1</v>
      </c>
    </row>
    <row r="5735" spans="2:3" ht="16.5" thickTop="1">
      <c r="B5735" s="41">
        <v>5732</v>
      </c>
      <c r="C5735">
        <v>1</v>
      </c>
    </row>
    <row r="5736" spans="2:3" ht="16.5" thickBot="1">
      <c r="B5736" s="50">
        <v>5733</v>
      </c>
      <c r="C5736">
        <v>2</v>
      </c>
    </row>
    <row r="5737" spans="2:3" ht="16.5" thickTop="1">
      <c r="B5737" s="41">
        <v>5734</v>
      </c>
      <c r="C5737">
        <v>2</v>
      </c>
    </row>
    <row r="5738" spans="2:3" ht="16.5" thickBot="1">
      <c r="B5738" s="50">
        <v>5735</v>
      </c>
      <c r="C5738">
        <v>1</v>
      </c>
    </row>
    <row r="5739" spans="2:3" ht="16.5" thickTop="1">
      <c r="B5739" s="41">
        <v>5736</v>
      </c>
      <c r="C5739">
        <v>1</v>
      </c>
    </row>
    <row r="5740" spans="2:3" ht="16.5" thickBot="1">
      <c r="B5740" s="50">
        <v>5737</v>
      </c>
      <c r="C5740">
        <v>1</v>
      </c>
    </row>
    <row r="5741" spans="2:3" ht="16.5" thickTop="1">
      <c r="B5741" s="41">
        <v>5738</v>
      </c>
      <c r="C5741">
        <v>1</v>
      </c>
    </row>
    <row r="5742" spans="2:3" ht="16.5" thickBot="1">
      <c r="B5742" s="50">
        <v>5739</v>
      </c>
      <c r="C5742">
        <v>1</v>
      </c>
    </row>
    <row r="5743" spans="2:3" ht="16.5" thickTop="1">
      <c r="B5743" s="41">
        <v>5740</v>
      </c>
      <c r="C5743">
        <v>1</v>
      </c>
    </row>
    <row r="5744" spans="2:3" ht="16.5" thickBot="1">
      <c r="B5744" s="50">
        <v>5741</v>
      </c>
      <c r="C5744">
        <v>1</v>
      </c>
    </row>
    <row r="5745" spans="2:3" ht="16.5" thickTop="1">
      <c r="B5745" s="41">
        <v>5742</v>
      </c>
      <c r="C5745">
        <v>1</v>
      </c>
    </row>
    <row r="5746" spans="2:3" ht="16.5" thickBot="1">
      <c r="B5746" s="50">
        <v>5743</v>
      </c>
      <c r="C5746">
        <v>1</v>
      </c>
    </row>
    <row r="5747" spans="2:3" ht="16.5" thickTop="1">
      <c r="B5747" s="41">
        <v>5744</v>
      </c>
      <c r="C5747">
        <v>2</v>
      </c>
    </row>
    <row r="5748" spans="2:3" ht="16.5" thickBot="1">
      <c r="B5748" s="50">
        <v>5745</v>
      </c>
      <c r="C5748">
        <v>1</v>
      </c>
    </row>
    <row r="5749" spans="2:3" ht="16.5" thickTop="1">
      <c r="B5749" s="41">
        <v>5746</v>
      </c>
      <c r="C5749">
        <v>1</v>
      </c>
    </row>
    <row r="5750" spans="2:3" ht="16.5" thickBot="1">
      <c r="B5750" s="50">
        <v>5747</v>
      </c>
      <c r="C5750">
        <v>1</v>
      </c>
    </row>
    <row r="5751" spans="2:3" ht="16.5" thickTop="1">
      <c r="B5751" s="41">
        <v>5748</v>
      </c>
      <c r="C5751">
        <v>1</v>
      </c>
    </row>
    <row r="5752" spans="2:3" ht="16.5" thickBot="1">
      <c r="B5752" s="50">
        <v>5749</v>
      </c>
      <c r="C5752">
        <v>2</v>
      </c>
    </row>
    <row r="5753" spans="2:3" ht="16.5" thickTop="1">
      <c r="B5753" s="41">
        <v>5750</v>
      </c>
      <c r="C5753">
        <v>1</v>
      </c>
    </row>
    <row r="5754" spans="2:3" ht="16.5" thickBot="1">
      <c r="B5754" s="50">
        <v>5751</v>
      </c>
      <c r="C5754">
        <v>1</v>
      </c>
    </row>
    <row r="5755" spans="2:3" ht="16.5" thickTop="1">
      <c r="B5755" s="41">
        <v>5752</v>
      </c>
      <c r="C5755">
        <v>3</v>
      </c>
    </row>
    <row r="5756" spans="2:3" ht="16.5" thickBot="1">
      <c r="B5756" s="50">
        <v>5753</v>
      </c>
      <c r="C5756">
        <v>1</v>
      </c>
    </row>
    <row r="5757" spans="2:3" ht="16.5" thickTop="1">
      <c r="B5757" s="41">
        <v>5754</v>
      </c>
      <c r="C5757">
        <v>1</v>
      </c>
    </row>
    <row r="5758" spans="2:3" ht="16.5" thickBot="1">
      <c r="B5758" s="50">
        <v>5755</v>
      </c>
      <c r="C5758">
        <v>1</v>
      </c>
    </row>
    <row r="5759" spans="2:3" ht="16.5" thickTop="1">
      <c r="B5759" s="41">
        <v>5756</v>
      </c>
      <c r="C5759">
        <v>1</v>
      </c>
    </row>
    <row r="5760" spans="2:3" ht="16.5" thickBot="1">
      <c r="B5760" s="50">
        <v>5757</v>
      </c>
      <c r="C5760">
        <v>2</v>
      </c>
    </row>
    <row r="5761" spans="2:3" ht="16.5" thickTop="1">
      <c r="B5761" s="41">
        <v>5758</v>
      </c>
      <c r="C5761">
        <v>1</v>
      </c>
    </row>
    <row r="5762" spans="2:3" ht="16.5" thickBot="1">
      <c r="B5762" s="50">
        <v>5759</v>
      </c>
      <c r="C5762">
        <v>2</v>
      </c>
    </row>
    <row r="5763" spans="2:3" ht="16.5" thickTop="1">
      <c r="B5763" s="41">
        <v>5760</v>
      </c>
      <c r="C5763">
        <v>1</v>
      </c>
    </row>
    <row r="5764" spans="2:3" ht="16.5" thickBot="1">
      <c r="B5764" s="50">
        <v>5761</v>
      </c>
      <c r="C5764">
        <v>1</v>
      </c>
    </row>
    <row r="5765" spans="2:3" ht="16.5" thickTop="1">
      <c r="B5765" s="41">
        <v>5762</v>
      </c>
      <c r="C5765">
        <v>2</v>
      </c>
    </row>
    <row r="5766" spans="2:3" ht="16.5" thickBot="1">
      <c r="B5766" s="50">
        <v>5763</v>
      </c>
      <c r="C5766">
        <v>1</v>
      </c>
    </row>
    <row r="5767" spans="2:3" ht="16.5" thickTop="1">
      <c r="B5767" s="41">
        <v>5764</v>
      </c>
      <c r="C5767">
        <v>2</v>
      </c>
    </row>
    <row r="5768" spans="2:3" ht="16.5" thickBot="1">
      <c r="B5768" s="50">
        <v>5765</v>
      </c>
      <c r="C5768">
        <v>2</v>
      </c>
    </row>
    <row r="5769" spans="2:3" ht="16.5" thickTop="1">
      <c r="B5769" s="41">
        <v>5766</v>
      </c>
      <c r="C5769">
        <v>2</v>
      </c>
    </row>
    <row r="5770" spans="2:3" ht="16.5" thickBot="1">
      <c r="B5770" s="50">
        <v>5767</v>
      </c>
      <c r="C5770">
        <v>2</v>
      </c>
    </row>
    <row r="5771" spans="2:3" ht="16.5" thickTop="1">
      <c r="B5771" s="41">
        <v>5768</v>
      </c>
      <c r="C5771">
        <v>2</v>
      </c>
    </row>
    <row r="5772" spans="2:3" ht="16.5" thickBot="1">
      <c r="B5772" s="50">
        <v>5769</v>
      </c>
      <c r="C5772">
        <v>1</v>
      </c>
    </row>
    <row r="5773" spans="2:3" ht="16.5" thickTop="1">
      <c r="B5773" s="41">
        <v>5770</v>
      </c>
      <c r="C5773">
        <v>1</v>
      </c>
    </row>
    <row r="5774" spans="2:3" ht="16.5" thickBot="1">
      <c r="B5774" s="50">
        <v>5771</v>
      </c>
      <c r="C5774">
        <v>2</v>
      </c>
    </row>
    <row r="5775" spans="2:3" ht="16.5" thickTop="1">
      <c r="B5775" s="41">
        <v>5772</v>
      </c>
      <c r="C5775">
        <v>1</v>
      </c>
    </row>
    <row r="5776" spans="2:3" ht="16.5" thickBot="1">
      <c r="B5776" s="50">
        <v>5773</v>
      </c>
      <c r="C5776">
        <v>1</v>
      </c>
    </row>
    <row r="5777" spans="2:3" ht="16.5" thickTop="1">
      <c r="B5777" s="41">
        <v>5774</v>
      </c>
      <c r="C5777">
        <v>1</v>
      </c>
    </row>
    <row r="5778" spans="2:3" ht="16.5" thickBot="1">
      <c r="B5778" s="50">
        <v>5775</v>
      </c>
      <c r="C5778">
        <v>1</v>
      </c>
    </row>
    <row r="5779" spans="2:3" ht="16.5" thickTop="1">
      <c r="B5779" s="41">
        <v>5776</v>
      </c>
      <c r="C5779">
        <v>1</v>
      </c>
    </row>
    <row r="5780" spans="2:3" ht="16.5" thickBot="1">
      <c r="B5780" s="50">
        <v>5777</v>
      </c>
      <c r="C5780">
        <v>2</v>
      </c>
    </row>
    <row r="5781" spans="2:3" ht="16.5" thickTop="1">
      <c r="B5781" s="41">
        <v>5778</v>
      </c>
      <c r="C5781">
        <v>2</v>
      </c>
    </row>
    <row r="5782" spans="2:3" ht="16.5" thickBot="1">
      <c r="B5782" s="50">
        <v>5779</v>
      </c>
      <c r="C5782">
        <v>1</v>
      </c>
    </row>
    <row r="5783" spans="2:3" ht="16.5" thickTop="1">
      <c r="B5783" s="41">
        <v>5780</v>
      </c>
      <c r="C5783">
        <v>1</v>
      </c>
    </row>
    <row r="5784" spans="2:3" ht="16.5" thickBot="1">
      <c r="B5784" s="50">
        <v>5781</v>
      </c>
      <c r="C5784">
        <v>1</v>
      </c>
    </row>
    <row r="5785" spans="2:3" ht="16.5" thickTop="1">
      <c r="B5785" s="41">
        <v>5782</v>
      </c>
      <c r="C5785">
        <v>1</v>
      </c>
    </row>
    <row r="5786" spans="2:3" ht="16.5" thickBot="1">
      <c r="B5786" s="50">
        <v>5783</v>
      </c>
      <c r="C5786">
        <v>1</v>
      </c>
    </row>
    <row r="5787" spans="2:3" ht="16.5" thickTop="1">
      <c r="B5787" s="41">
        <v>5784</v>
      </c>
      <c r="C5787">
        <v>1</v>
      </c>
    </row>
    <row r="5788" spans="2:3" ht="16.5" thickBot="1">
      <c r="B5788" s="50">
        <v>5785</v>
      </c>
      <c r="C5788">
        <v>2</v>
      </c>
    </row>
    <row r="5789" spans="2:3" ht="16.5" thickTop="1">
      <c r="B5789" s="41">
        <v>5786</v>
      </c>
      <c r="C5789">
        <v>2</v>
      </c>
    </row>
    <row r="5790" spans="2:3" ht="16.5" thickBot="1">
      <c r="B5790" s="50">
        <v>5787</v>
      </c>
      <c r="C5790">
        <v>2</v>
      </c>
    </row>
    <row r="5791" spans="2:3" ht="16.5" thickTop="1">
      <c r="B5791" s="41">
        <v>5788</v>
      </c>
      <c r="C5791">
        <v>2</v>
      </c>
    </row>
    <row r="5792" spans="2:3" ht="16.5" thickBot="1">
      <c r="B5792" s="50">
        <v>5789</v>
      </c>
      <c r="C5792">
        <v>2</v>
      </c>
    </row>
    <row r="5793" spans="2:3" ht="16.5" thickTop="1">
      <c r="B5793" s="41">
        <v>5790</v>
      </c>
      <c r="C5793">
        <v>2</v>
      </c>
    </row>
    <row r="5794" spans="2:3" ht="16.5" thickBot="1">
      <c r="B5794" s="50">
        <v>5791</v>
      </c>
      <c r="C5794">
        <v>1</v>
      </c>
    </row>
    <row r="5795" spans="2:3" ht="16.5" thickTop="1">
      <c r="B5795" s="41">
        <v>5792</v>
      </c>
      <c r="C5795">
        <v>2</v>
      </c>
    </row>
    <row r="5796" spans="2:3" ht="16.5" thickBot="1">
      <c r="B5796" s="50">
        <v>5793</v>
      </c>
      <c r="C5796">
        <v>2</v>
      </c>
    </row>
    <row r="5797" spans="2:3" ht="16.5" thickTop="1">
      <c r="B5797" s="41">
        <v>5794</v>
      </c>
      <c r="C5797">
        <v>2</v>
      </c>
    </row>
    <row r="5798" spans="2:3" ht="16.5" thickBot="1">
      <c r="B5798" s="50">
        <v>5795</v>
      </c>
      <c r="C5798">
        <v>1</v>
      </c>
    </row>
    <row r="5799" spans="2:3" ht="16.5" thickTop="1">
      <c r="B5799" s="41">
        <v>5796</v>
      </c>
      <c r="C5799">
        <v>1</v>
      </c>
    </row>
    <row r="5800" spans="2:3" ht="16.5" thickBot="1">
      <c r="B5800" s="50">
        <v>5797</v>
      </c>
      <c r="C5800">
        <v>2</v>
      </c>
    </row>
    <row r="5801" spans="2:3" ht="16.5" thickTop="1">
      <c r="B5801" s="41">
        <v>5798</v>
      </c>
      <c r="C5801">
        <v>2</v>
      </c>
    </row>
    <row r="5802" spans="2:3" ht="16.5" thickBot="1">
      <c r="B5802" s="50">
        <v>5799</v>
      </c>
      <c r="C5802">
        <v>2</v>
      </c>
    </row>
    <row r="5803" spans="2:3" ht="16.5" thickTop="1">
      <c r="B5803" s="41">
        <v>5800</v>
      </c>
      <c r="C5803">
        <v>2</v>
      </c>
    </row>
    <row r="5804" spans="2:3" ht="16.5" thickBot="1">
      <c r="B5804" s="50">
        <v>5801</v>
      </c>
      <c r="C5804">
        <v>1</v>
      </c>
    </row>
    <row r="5805" spans="2:3" ht="16.5" thickTop="1">
      <c r="B5805" s="41">
        <v>5802</v>
      </c>
      <c r="C5805">
        <v>2</v>
      </c>
    </row>
    <row r="5806" spans="2:3" ht="16.5" thickBot="1">
      <c r="B5806" s="50">
        <v>5803</v>
      </c>
      <c r="C5806">
        <v>3</v>
      </c>
    </row>
    <row r="5807" spans="2:3" ht="16.5" thickTop="1">
      <c r="B5807" s="41">
        <v>5804</v>
      </c>
      <c r="C5807">
        <v>2</v>
      </c>
    </row>
    <row r="5808" spans="2:3" ht="16.5" thickBot="1">
      <c r="B5808" s="50">
        <v>5805</v>
      </c>
      <c r="C5808">
        <v>1</v>
      </c>
    </row>
    <row r="5809" spans="2:3" ht="16.5" thickTop="1">
      <c r="B5809" s="41">
        <v>5806</v>
      </c>
      <c r="C5809">
        <v>1</v>
      </c>
    </row>
    <row r="5810" spans="2:3" ht="16.5" thickBot="1">
      <c r="B5810" s="50">
        <v>5807</v>
      </c>
      <c r="C5810">
        <v>3</v>
      </c>
    </row>
    <row r="5811" spans="2:3" ht="16.5" thickTop="1">
      <c r="B5811" s="41">
        <v>5808</v>
      </c>
      <c r="C5811">
        <v>2</v>
      </c>
    </row>
    <row r="5812" spans="2:3" ht="16.5" thickBot="1">
      <c r="B5812" s="50">
        <v>5809</v>
      </c>
      <c r="C5812">
        <v>3</v>
      </c>
    </row>
    <row r="5813" spans="2:3" ht="16.5" thickTop="1">
      <c r="B5813" s="41">
        <v>5810</v>
      </c>
      <c r="C5813">
        <v>2</v>
      </c>
    </row>
    <row r="5814" spans="2:3" ht="16.5" thickBot="1">
      <c r="B5814" s="50">
        <v>5811</v>
      </c>
      <c r="C5814">
        <v>1</v>
      </c>
    </row>
    <row r="5815" spans="2:3" ht="16.5" thickTop="1">
      <c r="B5815" s="41">
        <v>5812</v>
      </c>
      <c r="C5815">
        <v>1</v>
      </c>
    </row>
    <row r="5816" spans="2:3" ht="16.5" thickBot="1">
      <c r="B5816" s="50">
        <v>5813</v>
      </c>
      <c r="C5816">
        <v>1</v>
      </c>
    </row>
    <row r="5817" spans="2:3" ht="16.5" thickTop="1">
      <c r="B5817" s="41">
        <v>5814</v>
      </c>
      <c r="C5817">
        <v>2</v>
      </c>
    </row>
    <row r="5818" spans="2:3" ht="16.5" thickBot="1">
      <c r="B5818" s="50">
        <v>5815</v>
      </c>
      <c r="C5818">
        <v>2</v>
      </c>
    </row>
    <row r="5819" spans="2:3" ht="16.5" thickTop="1">
      <c r="B5819" s="41">
        <v>5816</v>
      </c>
      <c r="C5819">
        <v>2</v>
      </c>
    </row>
    <row r="5820" spans="2:3" ht="16.5" thickBot="1">
      <c r="B5820" s="50">
        <v>5817</v>
      </c>
      <c r="C5820">
        <v>2</v>
      </c>
    </row>
    <row r="5821" spans="2:3" ht="16.5" thickTop="1">
      <c r="B5821" s="41">
        <v>5818</v>
      </c>
      <c r="C5821">
        <v>2</v>
      </c>
    </row>
    <row r="5822" spans="2:3" ht="16.5" thickBot="1">
      <c r="B5822" s="50">
        <v>5819</v>
      </c>
      <c r="C5822">
        <v>3</v>
      </c>
    </row>
    <row r="5823" spans="2:3" ht="16.5" thickTop="1">
      <c r="B5823" s="41">
        <v>5820</v>
      </c>
      <c r="C5823">
        <v>1</v>
      </c>
    </row>
    <row r="5824" spans="2:3" ht="16.5" thickBot="1">
      <c r="B5824" s="50">
        <v>5821</v>
      </c>
      <c r="C5824">
        <v>2</v>
      </c>
    </row>
    <row r="5825" spans="2:3" ht="16.5" thickTop="1">
      <c r="B5825" s="41">
        <v>5822</v>
      </c>
      <c r="C5825">
        <v>1</v>
      </c>
    </row>
    <row r="5826" spans="2:3" ht="16.5" thickBot="1">
      <c r="B5826" s="50">
        <v>5823</v>
      </c>
      <c r="C5826">
        <v>1</v>
      </c>
    </row>
    <row r="5827" spans="2:3" ht="16.5" thickTop="1">
      <c r="B5827" s="41">
        <v>5824</v>
      </c>
      <c r="C5827">
        <v>2</v>
      </c>
    </row>
    <row r="5828" spans="2:3" ht="16.5" thickBot="1">
      <c r="B5828" s="50">
        <v>5825</v>
      </c>
      <c r="C5828">
        <v>2</v>
      </c>
    </row>
    <row r="5829" spans="2:3" ht="16.5" thickTop="1">
      <c r="B5829" s="41">
        <v>5826</v>
      </c>
      <c r="C5829">
        <v>2</v>
      </c>
    </row>
    <row r="5830" spans="2:3" ht="16.5" thickBot="1">
      <c r="B5830" s="50">
        <v>5827</v>
      </c>
      <c r="C5830">
        <v>2</v>
      </c>
    </row>
    <row r="5831" spans="2:3" ht="16.5" thickTop="1">
      <c r="B5831" s="41">
        <v>5828</v>
      </c>
      <c r="C5831">
        <v>2</v>
      </c>
    </row>
    <row r="5832" spans="2:3" ht="16.5" thickBot="1">
      <c r="B5832" s="50">
        <v>5829</v>
      </c>
      <c r="C5832">
        <v>2</v>
      </c>
    </row>
    <row r="5833" spans="2:3" ht="16.5" thickTop="1">
      <c r="B5833" s="41">
        <v>5830</v>
      </c>
      <c r="C5833">
        <v>2</v>
      </c>
    </row>
    <row r="5834" spans="2:3" ht="16.5" thickBot="1">
      <c r="B5834" s="50">
        <v>5831</v>
      </c>
      <c r="C5834">
        <v>1</v>
      </c>
    </row>
    <row r="5835" spans="2:3" ht="16.5" thickTop="1">
      <c r="B5835" s="41">
        <v>5832</v>
      </c>
      <c r="C5835">
        <v>2</v>
      </c>
    </row>
    <row r="5836" spans="2:3" ht="16.5" thickBot="1">
      <c r="B5836" s="50">
        <v>5833</v>
      </c>
      <c r="C5836">
        <v>1</v>
      </c>
    </row>
    <row r="5837" spans="2:3" ht="16.5" thickTop="1">
      <c r="B5837" s="41">
        <v>5834</v>
      </c>
      <c r="C5837">
        <v>2</v>
      </c>
    </row>
    <row r="5838" spans="2:3" ht="16.5" thickBot="1">
      <c r="B5838" s="50">
        <v>5835</v>
      </c>
      <c r="C5838">
        <v>2</v>
      </c>
    </row>
    <row r="5839" spans="2:3" ht="16.5" thickTop="1">
      <c r="B5839" s="41">
        <v>5836</v>
      </c>
      <c r="C5839">
        <v>2</v>
      </c>
    </row>
    <row r="5840" spans="2:3" ht="16.5" thickBot="1">
      <c r="B5840" s="50">
        <v>5837</v>
      </c>
      <c r="C5840">
        <v>2</v>
      </c>
    </row>
    <row r="5841" spans="2:3" ht="16.5" thickTop="1">
      <c r="B5841" s="41">
        <v>5838</v>
      </c>
      <c r="C5841">
        <v>2</v>
      </c>
    </row>
    <row r="5842" spans="2:3" ht="16.5" thickBot="1">
      <c r="B5842" s="50">
        <v>5839</v>
      </c>
      <c r="C5842">
        <v>2</v>
      </c>
    </row>
    <row r="5843" spans="2:3" ht="16.5" thickTop="1">
      <c r="B5843" s="41">
        <v>5840</v>
      </c>
      <c r="C5843">
        <v>1</v>
      </c>
    </row>
    <row r="5844" spans="2:3" ht="16.5" thickBot="1">
      <c r="B5844" s="50">
        <v>5841</v>
      </c>
      <c r="C5844">
        <v>1</v>
      </c>
    </row>
    <row r="5845" spans="2:3" ht="16.5" thickTop="1">
      <c r="B5845" s="41">
        <v>5842</v>
      </c>
      <c r="C5845">
        <v>2</v>
      </c>
    </row>
    <row r="5846" spans="2:3" ht="16.5" thickBot="1">
      <c r="B5846" s="50">
        <v>5843</v>
      </c>
      <c r="C5846">
        <v>2</v>
      </c>
    </row>
    <row r="5847" spans="2:3" ht="16.5" thickTop="1">
      <c r="B5847" s="41">
        <v>5844</v>
      </c>
      <c r="C5847">
        <v>2</v>
      </c>
    </row>
    <row r="5848" spans="2:3" ht="16.5" thickBot="1">
      <c r="B5848" s="50">
        <v>5845</v>
      </c>
      <c r="C5848">
        <v>2</v>
      </c>
    </row>
    <row r="5849" spans="2:3" ht="16.5" thickTop="1">
      <c r="B5849" s="41">
        <v>5846</v>
      </c>
      <c r="C5849">
        <v>1</v>
      </c>
    </row>
    <row r="5850" spans="2:3" ht="16.5" thickBot="1">
      <c r="B5850" s="50">
        <v>5847</v>
      </c>
      <c r="C5850">
        <v>1</v>
      </c>
    </row>
    <row r="5851" spans="2:3" ht="16.5" thickTop="1">
      <c r="B5851" s="41">
        <v>5848</v>
      </c>
      <c r="C5851">
        <v>2</v>
      </c>
    </row>
    <row r="5852" spans="2:3" ht="16.5" thickBot="1">
      <c r="B5852" s="50">
        <v>5849</v>
      </c>
      <c r="C5852">
        <v>1</v>
      </c>
    </row>
    <row r="5853" spans="2:3" ht="16.5" thickTop="1">
      <c r="B5853" s="41">
        <v>5850</v>
      </c>
      <c r="C5853">
        <v>1</v>
      </c>
    </row>
    <row r="5854" spans="2:3" ht="16.5" thickBot="1">
      <c r="B5854" s="50">
        <v>5851</v>
      </c>
      <c r="C5854">
        <v>2</v>
      </c>
    </row>
    <row r="5855" spans="2:3" ht="16.5" thickTop="1">
      <c r="B5855" s="41">
        <v>5852</v>
      </c>
      <c r="C5855">
        <v>1</v>
      </c>
    </row>
    <row r="5856" spans="2:3" ht="16.5" thickBot="1">
      <c r="B5856" s="50">
        <v>5853</v>
      </c>
      <c r="C5856">
        <v>2</v>
      </c>
    </row>
    <row r="5857" spans="2:3" ht="16.5" thickTop="1">
      <c r="B5857" s="41">
        <v>5854</v>
      </c>
      <c r="C5857">
        <v>3</v>
      </c>
    </row>
    <row r="5858" spans="2:3" ht="16.5" thickBot="1">
      <c r="B5858" s="50">
        <v>5855</v>
      </c>
      <c r="C5858">
        <v>1</v>
      </c>
    </row>
    <row r="5859" spans="2:3" ht="16.5" thickTop="1">
      <c r="B5859" s="41">
        <v>5856</v>
      </c>
      <c r="C5859">
        <v>1</v>
      </c>
    </row>
    <row r="5860" spans="2:3" ht="16.5" thickBot="1">
      <c r="B5860" s="50">
        <v>5857</v>
      </c>
      <c r="C5860">
        <v>2</v>
      </c>
    </row>
    <row r="5861" spans="2:3" ht="16.5" thickTop="1">
      <c r="B5861" s="41">
        <v>5858</v>
      </c>
      <c r="C5861">
        <v>2</v>
      </c>
    </row>
    <row r="5862" spans="2:3" ht="16.5" thickBot="1">
      <c r="B5862" s="50">
        <v>5859</v>
      </c>
      <c r="C5862">
        <v>2</v>
      </c>
    </row>
    <row r="5863" spans="2:3" ht="16.5" thickTop="1">
      <c r="B5863" s="41">
        <v>5860</v>
      </c>
      <c r="C5863">
        <v>1</v>
      </c>
    </row>
    <row r="5864" spans="2:3" ht="16.5" thickBot="1">
      <c r="B5864" s="50">
        <v>5861</v>
      </c>
      <c r="C5864">
        <v>2</v>
      </c>
    </row>
    <row r="5865" spans="2:3" ht="16.5" thickTop="1">
      <c r="B5865" s="41">
        <v>5862</v>
      </c>
      <c r="C5865">
        <v>1</v>
      </c>
    </row>
    <row r="5866" spans="2:3" ht="16.5" thickBot="1">
      <c r="B5866" s="50">
        <v>5863</v>
      </c>
      <c r="C5866">
        <v>1</v>
      </c>
    </row>
    <row r="5867" spans="2:3" ht="16.5" thickTop="1">
      <c r="B5867" s="41">
        <v>5864</v>
      </c>
      <c r="C5867">
        <v>1</v>
      </c>
    </row>
    <row r="5868" spans="2:3" ht="16.5" thickBot="1">
      <c r="B5868" s="50">
        <v>5865</v>
      </c>
      <c r="C5868">
        <v>1</v>
      </c>
    </row>
    <row r="5869" spans="2:3" ht="16.5" thickTop="1">
      <c r="B5869" s="41">
        <v>5866</v>
      </c>
      <c r="C5869">
        <v>1</v>
      </c>
    </row>
    <row r="5870" spans="2:3" ht="16.5" thickBot="1">
      <c r="B5870" s="50">
        <v>5867</v>
      </c>
      <c r="C5870">
        <v>2</v>
      </c>
    </row>
    <row r="5871" spans="2:3" ht="16.5" thickTop="1">
      <c r="B5871" s="41">
        <v>5868</v>
      </c>
      <c r="C5871">
        <v>1</v>
      </c>
    </row>
    <row r="5872" spans="2:3" ht="16.5" thickBot="1">
      <c r="B5872" s="50">
        <v>5869</v>
      </c>
      <c r="C5872">
        <v>1</v>
      </c>
    </row>
    <row r="5873" spans="2:3" ht="16.5" thickTop="1">
      <c r="B5873" s="41">
        <v>5870</v>
      </c>
      <c r="C5873">
        <v>1</v>
      </c>
    </row>
    <row r="5874" spans="2:3" ht="16.5" thickBot="1">
      <c r="B5874" s="50">
        <v>5871</v>
      </c>
      <c r="C5874">
        <v>1</v>
      </c>
    </row>
    <row r="5875" spans="2:3" ht="16.5" thickTop="1">
      <c r="B5875" s="41">
        <v>5872</v>
      </c>
      <c r="C5875">
        <v>2</v>
      </c>
    </row>
    <row r="5876" spans="2:3" ht="16.5" thickBot="1">
      <c r="B5876" s="50">
        <v>5873</v>
      </c>
      <c r="C5876">
        <v>3</v>
      </c>
    </row>
    <row r="5877" spans="2:3" ht="16.5" thickTop="1">
      <c r="B5877" s="41">
        <v>5874</v>
      </c>
      <c r="C5877">
        <v>1</v>
      </c>
    </row>
    <row r="5878" spans="2:3" ht="16.5" thickBot="1">
      <c r="B5878" s="50">
        <v>5875</v>
      </c>
      <c r="C5878">
        <v>1</v>
      </c>
    </row>
    <row r="5879" spans="2:3" ht="16.5" thickTop="1">
      <c r="B5879" s="41">
        <v>5876</v>
      </c>
      <c r="C5879">
        <v>1</v>
      </c>
    </row>
    <row r="5880" spans="2:3" ht="16.5" thickBot="1">
      <c r="B5880" s="50">
        <v>5877</v>
      </c>
      <c r="C5880">
        <v>1</v>
      </c>
    </row>
    <row r="5881" spans="2:3" ht="16.5" thickTop="1">
      <c r="B5881" s="41">
        <v>5878</v>
      </c>
      <c r="C5881">
        <v>2</v>
      </c>
    </row>
    <row r="5882" spans="2:3" ht="16.5" thickBot="1">
      <c r="B5882" s="50">
        <v>5879</v>
      </c>
      <c r="C5882">
        <v>1</v>
      </c>
    </row>
    <row r="5883" spans="2:3" ht="16.5" thickTop="1">
      <c r="B5883" s="41">
        <v>5880</v>
      </c>
      <c r="C5883">
        <v>1</v>
      </c>
    </row>
    <row r="5884" spans="2:3" ht="16.5" thickBot="1">
      <c r="B5884" s="50">
        <v>5881</v>
      </c>
      <c r="C5884">
        <v>1</v>
      </c>
    </row>
    <row r="5885" spans="2:3" ht="16.5" thickTop="1">
      <c r="B5885" s="41">
        <v>5882</v>
      </c>
      <c r="C5885">
        <v>2</v>
      </c>
    </row>
    <row r="5886" spans="2:3" ht="16.5" thickBot="1">
      <c r="B5886" s="50">
        <v>5883</v>
      </c>
      <c r="C5886">
        <v>1</v>
      </c>
    </row>
    <row r="5887" spans="2:3" ht="16.5" thickTop="1">
      <c r="B5887" s="41">
        <v>5884</v>
      </c>
      <c r="C5887">
        <v>2</v>
      </c>
    </row>
    <row r="5888" spans="2:3" ht="16.5" thickBot="1">
      <c r="B5888" s="50">
        <v>5885</v>
      </c>
      <c r="C5888">
        <v>3</v>
      </c>
    </row>
    <row r="5889" spans="2:3" ht="16.5" thickTop="1">
      <c r="B5889" s="41">
        <v>5886</v>
      </c>
      <c r="C5889">
        <v>1</v>
      </c>
    </row>
    <row r="5890" spans="2:3" ht="16.5" thickBot="1">
      <c r="B5890" s="50">
        <v>5887</v>
      </c>
      <c r="C5890">
        <v>1</v>
      </c>
    </row>
    <row r="5891" spans="2:3" ht="16.5" thickTop="1">
      <c r="B5891" s="41">
        <v>5888</v>
      </c>
      <c r="C5891">
        <v>2</v>
      </c>
    </row>
    <row r="5892" spans="2:3" ht="16.5" thickBot="1">
      <c r="B5892" s="50">
        <v>5889</v>
      </c>
      <c r="C5892">
        <v>2</v>
      </c>
    </row>
    <row r="5893" spans="2:3" ht="16.5" thickTop="1">
      <c r="B5893" s="41">
        <v>5890</v>
      </c>
      <c r="C5893">
        <v>1</v>
      </c>
    </row>
    <row r="5894" spans="2:3" ht="16.5" thickBot="1">
      <c r="B5894" s="50">
        <v>5891</v>
      </c>
      <c r="C5894">
        <v>2</v>
      </c>
    </row>
    <row r="5895" spans="2:3" ht="16.5" thickTop="1">
      <c r="B5895" s="41">
        <v>5892</v>
      </c>
      <c r="C5895">
        <v>2</v>
      </c>
    </row>
    <row r="5896" spans="2:3" ht="16.5" thickBot="1">
      <c r="B5896" s="50">
        <v>5893</v>
      </c>
      <c r="C5896">
        <v>1</v>
      </c>
    </row>
    <row r="5897" spans="2:3" ht="16.5" thickTop="1">
      <c r="B5897" s="41">
        <v>5894</v>
      </c>
      <c r="C5897">
        <v>2</v>
      </c>
    </row>
    <row r="5898" spans="2:3" ht="16.5" thickBot="1">
      <c r="B5898" s="50">
        <v>5895</v>
      </c>
      <c r="C5898">
        <v>2</v>
      </c>
    </row>
    <row r="5899" spans="2:3" ht="16.5" thickTop="1">
      <c r="B5899" s="41">
        <v>5896</v>
      </c>
      <c r="C5899">
        <v>1</v>
      </c>
    </row>
    <row r="5900" spans="2:3" ht="16.5" thickBot="1">
      <c r="B5900" s="50">
        <v>5897</v>
      </c>
      <c r="C5900">
        <v>2</v>
      </c>
    </row>
    <row r="5901" spans="2:3" ht="16.5" thickTop="1">
      <c r="B5901" s="41">
        <v>5898</v>
      </c>
      <c r="C5901">
        <v>2</v>
      </c>
    </row>
    <row r="5902" spans="2:3" ht="16.5" thickBot="1">
      <c r="B5902" s="50">
        <v>5899</v>
      </c>
      <c r="C5902">
        <v>2</v>
      </c>
    </row>
    <row r="5903" spans="2:3" ht="16.5" thickTop="1">
      <c r="B5903" s="41">
        <v>5900</v>
      </c>
      <c r="C5903">
        <v>1</v>
      </c>
    </row>
    <row r="5904" spans="2:3" ht="16.5" thickBot="1">
      <c r="B5904" s="50">
        <v>5901</v>
      </c>
      <c r="C5904">
        <v>1</v>
      </c>
    </row>
    <row r="5905" spans="2:3" ht="16.5" thickTop="1">
      <c r="B5905" s="41">
        <v>5902</v>
      </c>
      <c r="C5905">
        <v>1</v>
      </c>
    </row>
    <row r="5906" spans="2:3" ht="16.5" thickBot="1">
      <c r="B5906" s="50">
        <v>5903</v>
      </c>
      <c r="C5906">
        <v>1</v>
      </c>
    </row>
    <row r="5907" spans="2:3" ht="16.5" thickTop="1">
      <c r="B5907" s="41">
        <v>5904</v>
      </c>
      <c r="C5907">
        <v>1</v>
      </c>
    </row>
    <row r="5908" spans="2:3" ht="16.5" thickBot="1">
      <c r="B5908" s="50">
        <v>5905</v>
      </c>
      <c r="C5908">
        <v>1</v>
      </c>
    </row>
    <row r="5909" spans="2:3" ht="16.5" thickTop="1">
      <c r="B5909" s="41">
        <v>5906</v>
      </c>
      <c r="C5909">
        <v>1</v>
      </c>
    </row>
    <row r="5910" spans="2:3" ht="16.5" thickBot="1">
      <c r="B5910" s="50">
        <v>5907</v>
      </c>
      <c r="C5910">
        <v>1</v>
      </c>
    </row>
    <row r="5911" spans="2:3" ht="16.5" thickTop="1">
      <c r="B5911" s="41">
        <v>5908</v>
      </c>
      <c r="C5911">
        <v>1</v>
      </c>
    </row>
    <row r="5912" spans="2:3" ht="16.5" thickBot="1">
      <c r="B5912" s="50">
        <v>5909</v>
      </c>
      <c r="C5912">
        <v>1</v>
      </c>
    </row>
    <row r="5913" spans="2:3" ht="16.5" thickTop="1">
      <c r="B5913" s="41">
        <v>5910</v>
      </c>
      <c r="C5913">
        <v>1</v>
      </c>
    </row>
    <row r="5914" spans="2:3" ht="16.5" thickBot="1">
      <c r="B5914" s="50">
        <v>5911</v>
      </c>
      <c r="C5914">
        <v>1</v>
      </c>
    </row>
    <row r="5915" spans="2:3" ht="16.5" thickTop="1">
      <c r="B5915" s="41">
        <v>5912</v>
      </c>
      <c r="C5915">
        <v>1</v>
      </c>
    </row>
    <row r="5916" spans="2:3" ht="16.5" thickBot="1">
      <c r="B5916" s="50">
        <v>5913</v>
      </c>
      <c r="C5916">
        <v>1</v>
      </c>
    </row>
    <row r="5917" spans="2:3" ht="16.5" thickTop="1">
      <c r="B5917" s="41">
        <v>5914</v>
      </c>
      <c r="C5917">
        <v>1</v>
      </c>
    </row>
    <row r="5918" spans="2:3" ht="16.5" thickBot="1">
      <c r="B5918" s="50">
        <v>5915</v>
      </c>
      <c r="C5918">
        <v>1</v>
      </c>
    </row>
    <row r="5919" spans="2:3" ht="16.5" thickTop="1">
      <c r="B5919" s="41">
        <v>5916</v>
      </c>
      <c r="C5919">
        <v>1</v>
      </c>
    </row>
    <row r="5920" spans="2:3" ht="16.5" thickBot="1">
      <c r="B5920" s="50">
        <v>5917</v>
      </c>
      <c r="C5920">
        <v>2</v>
      </c>
    </row>
    <row r="5921" spans="2:3" ht="16.5" thickTop="1">
      <c r="B5921" s="41">
        <v>5918</v>
      </c>
      <c r="C5921">
        <v>1</v>
      </c>
    </row>
    <row r="5922" spans="2:3" ht="16.5" thickBot="1">
      <c r="B5922" s="50">
        <v>5919</v>
      </c>
      <c r="C5922">
        <v>1</v>
      </c>
    </row>
    <row r="5923" spans="2:3" ht="16.5" thickTop="1">
      <c r="B5923" s="41">
        <v>5920</v>
      </c>
      <c r="C5923">
        <v>3</v>
      </c>
    </row>
    <row r="5924" spans="2:3" ht="16.5" thickBot="1">
      <c r="B5924" s="50">
        <v>5921</v>
      </c>
      <c r="C5924">
        <v>2</v>
      </c>
    </row>
    <row r="5925" spans="2:3" ht="16.5" thickTop="1">
      <c r="B5925" s="41">
        <v>5922</v>
      </c>
      <c r="C5925">
        <v>2</v>
      </c>
    </row>
    <row r="5926" spans="2:3" ht="16.5" thickBot="1">
      <c r="B5926" s="50">
        <v>5923</v>
      </c>
      <c r="C5926">
        <v>2</v>
      </c>
    </row>
    <row r="5927" spans="2:3" ht="16.5" thickTop="1">
      <c r="B5927" s="41">
        <v>5924</v>
      </c>
      <c r="C5927">
        <v>1</v>
      </c>
    </row>
    <row r="5928" spans="2:3" ht="16.5" thickBot="1">
      <c r="B5928" s="50">
        <v>5925</v>
      </c>
      <c r="C5928">
        <v>3</v>
      </c>
    </row>
    <row r="5929" spans="2:3" ht="16.5" thickTop="1">
      <c r="B5929" s="41">
        <v>5926</v>
      </c>
      <c r="C5929">
        <v>1</v>
      </c>
    </row>
    <row r="5930" spans="2:3" ht="16.5" thickBot="1">
      <c r="B5930" s="50">
        <v>5927</v>
      </c>
      <c r="C5930">
        <v>2</v>
      </c>
    </row>
    <row r="5931" spans="2:3" ht="16.5" thickTop="1">
      <c r="B5931" s="41">
        <v>5928</v>
      </c>
      <c r="C5931">
        <v>3</v>
      </c>
    </row>
    <row r="5932" spans="2:3" ht="16.5" thickBot="1">
      <c r="B5932" s="50">
        <v>5929</v>
      </c>
      <c r="C5932">
        <v>2</v>
      </c>
    </row>
    <row r="5933" spans="2:3" ht="16.5" thickTop="1">
      <c r="B5933" s="41">
        <v>5930</v>
      </c>
      <c r="C5933">
        <v>3</v>
      </c>
    </row>
    <row r="5934" spans="2:3" ht="16.5" thickBot="1">
      <c r="B5934" s="50">
        <v>5931</v>
      </c>
      <c r="C5934">
        <v>3</v>
      </c>
    </row>
    <row r="5935" spans="2:3" ht="16.5" thickTop="1">
      <c r="B5935" s="41">
        <v>5932</v>
      </c>
      <c r="C5935">
        <v>2</v>
      </c>
    </row>
    <row r="5936" spans="2:3" ht="16.5" thickBot="1">
      <c r="B5936" s="50">
        <v>5933</v>
      </c>
      <c r="C5936">
        <v>1</v>
      </c>
    </row>
    <row r="5937" spans="2:3" ht="16.5" thickTop="1">
      <c r="B5937" s="41">
        <v>5934</v>
      </c>
      <c r="C5937">
        <v>1</v>
      </c>
    </row>
    <row r="5938" spans="2:3" ht="16.5" thickBot="1">
      <c r="B5938" s="50">
        <v>5935</v>
      </c>
      <c r="C5938">
        <v>1</v>
      </c>
    </row>
    <row r="5939" spans="2:3" ht="16.5" thickTop="1">
      <c r="B5939" s="41">
        <v>5936</v>
      </c>
      <c r="C5939">
        <v>1</v>
      </c>
    </row>
    <row r="5940" spans="2:3" ht="16.5" thickBot="1">
      <c r="B5940" s="50">
        <v>5937</v>
      </c>
      <c r="C5940">
        <v>1</v>
      </c>
    </row>
    <row r="5941" spans="2:3" ht="16.5" thickTop="1">
      <c r="B5941" s="41">
        <v>5938</v>
      </c>
      <c r="C5941">
        <v>1</v>
      </c>
    </row>
    <row r="5942" spans="2:3" ht="16.5" thickBot="1">
      <c r="B5942" s="50">
        <v>5939</v>
      </c>
      <c r="C5942">
        <v>1</v>
      </c>
    </row>
    <row r="5943" spans="2:3" ht="16.5" thickTop="1">
      <c r="B5943" s="41">
        <v>5940</v>
      </c>
      <c r="C5943">
        <v>1</v>
      </c>
    </row>
    <row r="5944" spans="2:3" ht="16.5" thickBot="1">
      <c r="B5944" s="50">
        <v>5941</v>
      </c>
      <c r="C5944">
        <v>3</v>
      </c>
    </row>
    <row r="5945" spans="2:3" ht="16.5" thickTop="1">
      <c r="B5945" s="41">
        <v>5942</v>
      </c>
      <c r="C5945">
        <v>1</v>
      </c>
    </row>
    <row r="5946" spans="2:3" ht="16.5" thickBot="1">
      <c r="B5946" s="50">
        <v>5943</v>
      </c>
      <c r="C5946">
        <v>2</v>
      </c>
    </row>
    <row r="5947" spans="2:3" ht="16.5" thickTop="1">
      <c r="B5947" s="41">
        <v>5944</v>
      </c>
      <c r="C5947">
        <v>1</v>
      </c>
    </row>
    <row r="5948" spans="2:3" ht="16.5" thickBot="1">
      <c r="B5948" s="50">
        <v>5945</v>
      </c>
      <c r="C5948">
        <v>2</v>
      </c>
    </row>
    <row r="5949" spans="2:3" ht="16.5" thickTop="1">
      <c r="B5949" s="41">
        <v>5946</v>
      </c>
      <c r="C5949">
        <v>2</v>
      </c>
    </row>
    <row r="5950" spans="2:3" ht="16.5" thickBot="1">
      <c r="B5950" s="50">
        <v>5947</v>
      </c>
      <c r="C5950">
        <v>1</v>
      </c>
    </row>
    <row r="5951" spans="2:3" ht="16.5" thickTop="1">
      <c r="B5951" s="41">
        <v>5948</v>
      </c>
      <c r="C5951">
        <v>1</v>
      </c>
    </row>
    <row r="5952" spans="2:3" ht="16.5" thickBot="1">
      <c r="B5952" s="50">
        <v>5949</v>
      </c>
      <c r="C5952">
        <v>1</v>
      </c>
    </row>
    <row r="5953" spans="2:3" ht="16.5" thickTop="1">
      <c r="B5953" s="41">
        <v>5950</v>
      </c>
      <c r="C5953">
        <v>1</v>
      </c>
    </row>
    <row r="5954" spans="2:3" ht="16.5" thickBot="1">
      <c r="B5954" s="50">
        <v>5951</v>
      </c>
      <c r="C5954">
        <v>1</v>
      </c>
    </row>
    <row r="5955" spans="2:3" ht="16.5" thickTop="1">
      <c r="B5955" s="41">
        <v>5952</v>
      </c>
      <c r="C5955">
        <v>1</v>
      </c>
    </row>
    <row r="5956" spans="2:3" ht="16.5" thickBot="1">
      <c r="B5956" s="50">
        <v>5953</v>
      </c>
      <c r="C5956">
        <v>2</v>
      </c>
    </row>
    <row r="5957" spans="2:3" ht="16.5" thickTop="1">
      <c r="B5957" s="41">
        <v>5954</v>
      </c>
      <c r="C5957">
        <v>2</v>
      </c>
    </row>
    <row r="5958" spans="2:3" ht="16.5" thickBot="1">
      <c r="B5958" s="50">
        <v>5955</v>
      </c>
      <c r="C5958">
        <v>2</v>
      </c>
    </row>
    <row r="5959" spans="2:3" ht="16.5" thickTop="1">
      <c r="B5959" s="41">
        <v>5956</v>
      </c>
      <c r="C5959">
        <v>2</v>
      </c>
    </row>
    <row r="5960" spans="2:3" ht="16.5" thickBot="1">
      <c r="B5960" s="50">
        <v>5957</v>
      </c>
      <c r="C5960">
        <v>2</v>
      </c>
    </row>
    <row r="5961" spans="2:3" ht="16.5" thickTop="1">
      <c r="B5961" s="41">
        <v>5958</v>
      </c>
      <c r="C5961">
        <v>2</v>
      </c>
    </row>
    <row r="5962" spans="2:3" ht="16.5" thickBot="1">
      <c r="B5962" s="50">
        <v>5959</v>
      </c>
      <c r="C5962">
        <v>2</v>
      </c>
    </row>
    <row r="5963" spans="2:3" ht="16.5" thickTop="1">
      <c r="B5963" s="41">
        <v>5960</v>
      </c>
      <c r="C5963">
        <v>1</v>
      </c>
    </row>
    <row r="5964" spans="2:3" ht="16.5" thickBot="1">
      <c r="B5964" s="50">
        <v>5961</v>
      </c>
      <c r="C5964">
        <v>1</v>
      </c>
    </row>
    <row r="5965" spans="2:3" ht="16.5" thickTop="1">
      <c r="B5965" s="41">
        <v>5962</v>
      </c>
      <c r="C5965">
        <v>1</v>
      </c>
    </row>
    <row r="5966" spans="2:3" ht="16.5" thickBot="1">
      <c r="B5966" s="50">
        <v>5963</v>
      </c>
      <c r="C5966">
        <v>2</v>
      </c>
    </row>
    <row r="5967" spans="2:3" ht="16.5" thickTop="1">
      <c r="B5967" s="41">
        <v>5964</v>
      </c>
      <c r="C5967">
        <v>1</v>
      </c>
    </row>
    <row r="5968" spans="2:3" ht="16.5" thickBot="1">
      <c r="B5968" s="50">
        <v>5965</v>
      </c>
      <c r="C5968">
        <v>3</v>
      </c>
    </row>
    <row r="5969" spans="2:3" ht="16.5" thickTop="1">
      <c r="B5969" s="41">
        <v>5966</v>
      </c>
      <c r="C5969">
        <v>2</v>
      </c>
    </row>
    <row r="5970" spans="2:3" ht="16.5" thickBot="1">
      <c r="B5970" s="50">
        <v>5967</v>
      </c>
      <c r="C5970">
        <v>3</v>
      </c>
    </row>
    <row r="5971" spans="2:3" ht="16.5" thickTop="1">
      <c r="B5971" s="41">
        <v>5968</v>
      </c>
      <c r="C5971">
        <v>1</v>
      </c>
    </row>
    <row r="5972" spans="2:3" ht="16.5" thickBot="1">
      <c r="B5972" s="50">
        <v>5969</v>
      </c>
      <c r="C5972">
        <v>2</v>
      </c>
    </row>
    <row r="5973" spans="2:3" ht="16.5" thickTop="1">
      <c r="B5973" s="41">
        <v>5970</v>
      </c>
      <c r="C5973">
        <v>1</v>
      </c>
    </row>
    <row r="5974" spans="2:3" ht="16.5" thickBot="1">
      <c r="B5974" s="50">
        <v>5971</v>
      </c>
      <c r="C5974">
        <v>1</v>
      </c>
    </row>
    <row r="5975" spans="2:3" ht="16.5" thickTop="1">
      <c r="B5975" s="41">
        <v>5972</v>
      </c>
      <c r="C5975">
        <v>1</v>
      </c>
    </row>
    <row r="5976" spans="2:3" ht="16.5" thickBot="1">
      <c r="B5976" s="50">
        <v>5973</v>
      </c>
      <c r="C5976">
        <v>3</v>
      </c>
    </row>
    <row r="5977" spans="2:3" ht="16.5" thickTop="1">
      <c r="B5977" s="41">
        <v>5974</v>
      </c>
      <c r="C5977">
        <v>3</v>
      </c>
    </row>
    <row r="5978" spans="2:3" ht="16.5" thickBot="1">
      <c r="B5978" s="50">
        <v>5975</v>
      </c>
      <c r="C5978">
        <v>1</v>
      </c>
    </row>
    <row r="5979" spans="2:3" ht="16.5" thickTop="1">
      <c r="B5979" s="41">
        <v>5976</v>
      </c>
      <c r="C5979">
        <v>3</v>
      </c>
    </row>
    <row r="5980" spans="2:3" ht="16.5" thickBot="1">
      <c r="B5980" s="50">
        <v>5977</v>
      </c>
      <c r="C5980">
        <v>1</v>
      </c>
    </row>
    <row r="5981" spans="2:3" ht="16.5" thickTop="1">
      <c r="B5981" s="41">
        <v>5978</v>
      </c>
      <c r="C5981">
        <v>2</v>
      </c>
    </row>
    <row r="5982" spans="2:3" ht="16.5" thickBot="1">
      <c r="B5982" s="50">
        <v>5979</v>
      </c>
      <c r="C5982">
        <v>1</v>
      </c>
    </row>
    <row r="5983" spans="2:3" ht="16.5" thickTop="1">
      <c r="B5983" s="41">
        <v>5980</v>
      </c>
      <c r="C5983">
        <v>1</v>
      </c>
    </row>
    <row r="5984" spans="2:3" ht="16.5" thickBot="1">
      <c r="B5984" s="50">
        <v>5981</v>
      </c>
      <c r="C5984">
        <v>1</v>
      </c>
    </row>
    <row r="5985" spans="2:3" ht="16.5" thickTop="1">
      <c r="B5985" s="41">
        <v>5982</v>
      </c>
      <c r="C5985">
        <v>1</v>
      </c>
    </row>
    <row r="5986" spans="2:3" ht="16.5" thickBot="1">
      <c r="B5986" s="50">
        <v>5983</v>
      </c>
      <c r="C5986">
        <v>1</v>
      </c>
    </row>
    <row r="5987" spans="2:3" ht="16.5" thickTop="1">
      <c r="B5987" s="41">
        <v>5984</v>
      </c>
      <c r="C5987">
        <v>2</v>
      </c>
    </row>
    <row r="5988" spans="2:3" ht="16.5" thickBot="1">
      <c r="B5988" s="50">
        <v>5985</v>
      </c>
      <c r="C5988">
        <v>2</v>
      </c>
    </row>
    <row r="5989" spans="2:3" ht="16.5" thickTop="1">
      <c r="B5989" s="41">
        <v>5986</v>
      </c>
      <c r="C5989">
        <v>1</v>
      </c>
    </row>
    <row r="5990" spans="2:3" ht="16.5" thickBot="1">
      <c r="B5990" s="50">
        <v>5987</v>
      </c>
      <c r="C5990">
        <v>2</v>
      </c>
    </row>
    <row r="5991" spans="2:3" ht="16.5" thickTop="1">
      <c r="B5991" s="41">
        <v>5988</v>
      </c>
      <c r="C5991">
        <v>1</v>
      </c>
    </row>
    <row r="5992" spans="2:3" ht="16.5" thickBot="1">
      <c r="B5992" s="50">
        <v>5989</v>
      </c>
      <c r="C5992">
        <v>2</v>
      </c>
    </row>
    <row r="5993" spans="2:3" ht="16.5" thickTop="1">
      <c r="B5993" s="41">
        <v>5990</v>
      </c>
      <c r="C5993">
        <v>2</v>
      </c>
    </row>
    <row r="5994" spans="2:3" ht="16.5" thickBot="1">
      <c r="B5994" s="50">
        <v>5991</v>
      </c>
      <c r="C5994">
        <v>1</v>
      </c>
    </row>
    <row r="5995" spans="2:3" ht="16.5" thickTop="1">
      <c r="B5995" s="41">
        <v>5992</v>
      </c>
      <c r="C5995">
        <v>1</v>
      </c>
    </row>
    <row r="5996" spans="2:3" ht="16.5" thickBot="1">
      <c r="B5996" s="50">
        <v>5993</v>
      </c>
      <c r="C5996">
        <v>1</v>
      </c>
    </row>
    <row r="5997" spans="2:3" ht="16.5" thickTop="1">
      <c r="B5997" s="41">
        <v>5994</v>
      </c>
      <c r="C5997">
        <v>1</v>
      </c>
    </row>
    <row r="5998" spans="2:3" ht="16.5" thickBot="1">
      <c r="B5998" s="50">
        <v>5995</v>
      </c>
      <c r="C5998">
        <v>1</v>
      </c>
    </row>
    <row r="5999" spans="2:3" ht="16.5" thickTop="1">
      <c r="B5999" s="41">
        <v>5996</v>
      </c>
      <c r="C5999">
        <v>1</v>
      </c>
    </row>
    <row r="6000" spans="2:3" ht="16.5" thickBot="1">
      <c r="B6000" s="50">
        <v>5997</v>
      </c>
      <c r="C6000">
        <v>1</v>
      </c>
    </row>
    <row r="6001" spans="2:3" ht="16.5" thickTop="1">
      <c r="B6001" s="41">
        <v>5998</v>
      </c>
      <c r="C6001">
        <v>1</v>
      </c>
    </row>
    <row r="6002" spans="2:3" ht="16.5" thickBot="1">
      <c r="B6002" s="50">
        <v>5999</v>
      </c>
      <c r="C6002">
        <v>1</v>
      </c>
    </row>
    <row r="6003" spans="2:3" ht="16.5" thickTop="1">
      <c r="B6003" s="41">
        <v>6000</v>
      </c>
      <c r="C6003">
        <v>1</v>
      </c>
    </row>
    <row r="6004" spans="2:3" ht="16.5" thickBot="1">
      <c r="B6004" s="50">
        <v>6001</v>
      </c>
      <c r="C6004">
        <v>2</v>
      </c>
    </row>
    <row r="6005" spans="2:3" ht="16.5" thickTop="1">
      <c r="B6005" s="41">
        <v>6002</v>
      </c>
      <c r="C6005">
        <v>2</v>
      </c>
    </row>
    <row r="6006" spans="2:3" ht="16.5" thickBot="1">
      <c r="B6006" s="50">
        <v>6003</v>
      </c>
      <c r="C6006">
        <v>3</v>
      </c>
    </row>
    <row r="6007" spans="2:3" ht="16.5" thickTop="1">
      <c r="B6007" s="41">
        <v>6004</v>
      </c>
      <c r="C6007">
        <v>1</v>
      </c>
    </row>
    <row r="6008" spans="2:3" ht="16.5" thickBot="1">
      <c r="B6008" s="50">
        <v>6005</v>
      </c>
      <c r="C6008">
        <v>1</v>
      </c>
    </row>
    <row r="6009" spans="2:3" ht="16.5" thickTop="1">
      <c r="B6009" s="41">
        <v>6006</v>
      </c>
      <c r="C6009">
        <v>2</v>
      </c>
    </row>
    <row r="6010" spans="2:3" ht="16.5" thickBot="1">
      <c r="B6010" s="50">
        <v>6007</v>
      </c>
      <c r="C6010">
        <v>2</v>
      </c>
    </row>
    <row r="6011" spans="2:3" ht="16.5" thickTop="1">
      <c r="B6011" s="41">
        <v>6008</v>
      </c>
      <c r="C6011">
        <v>2</v>
      </c>
    </row>
    <row r="6012" spans="2:3" ht="16.5" thickBot="1">
      <c r="B6012" s="50">
        <v>6009</v>
      </c>
      <c r="C6012">
        <v>1</v>
      </c>
    </row>
    <row r="6013" spans="2:3" ht="16.5" thickTop="1">
      <c r="B6013" s="41">
        <v>6010</v>
      </c>
      <c r="C6013">
        <v>1</v>
      </c>
    </row>
    <row r="6014" spans="2:3" ht="16.5" thickBot="1">
      <c r="B6014" s="50">
        <v>6011</v>
      </c>
      <c r="C6014">
        <v>2</v>
      </c>
    </row>
    <row r="6015" spans="2:3" ht="16.5" thickTop="1">
      <c r="B6015" s="41">
        <v>6012</v>
      </c>
      <c r="C6015">
        <v>2</v>
      </c>
    </row>
    <row r="6016" spans="2:3" ht="16.5" thickBot="1">
      <c r="B6016" s="50">
        <v>6013</v>
      </c>
      <c r="C6016">
        <v>1</v>
      </c>
    </row>
    <row r="6017" spans="2:3" ht="16.5" thickTop="1">
      <c r="B6017" s="41">
        <v>6014</v>
      </c>
      <c r="C6017">
        <v>1</v>
      </c>
    </row>
    <row r="6018" spans="2:3" ht="16.5" thickBot="1">
      <c r="B6018" s="50">
        <v>6015</v>
      </c>
      <c r="C6018">
        <v>1</v>
      </c>
    </row>
    <row r="6019" spans="2:3" ht="16.5" thickTop="1">
      <c r="B6019" s="41">
        <v>6016</v>
      </c>
      <c r="C6019">
        <v>1</v>
      </c>
    </row>
    <row r="6020" spans="2:3" ht="16.5" thickBot="1">
      <c r="B6020" s="50">
        <v>6017</v>
      </c>
      <c r="C6020">
        <v>1</v>
      </c>
    </row>
    <row r="6021" spans="2:3" ht="16.5" thickTop="1">
      <c r="B6021" s="41">
        <v>6018</v>
      </c>
      <c r="C6021">
        <v>1</v>
      </c>
    </row>
    <row r="6022" spans="2:3" ht="16.5" thickBot="1">
      <c r="B6022" s="50">
        <v>6019</v>
      </c>
      <c r="C6022">
        <v>1</v>
      </c>
    </row>
    <row r="6023" spans="2:3" ht="16.5" thickTop="1">
      <c r="B6023" s="41">
        <v>6020</v>
      </c>
      <c r="C6023">
        <v>1</v>
      </c>
    </row>
    <row r="6024" spans="2:3" ht="16.5" thickBot="1">
      <c r="B6024" s="50">
        <v>6021</v>
      </c>
      <c r="C6024">
        <v>1</v>
      </c>
    </row>
    <row r="6025" spans="2:3" ht="16.5" thickTop="1">
      <c r="B6025" s="41">
        <v>6022</v>
      </c>
      <c r="C6025">
        <v>3</v>
      </c>
    </row>
    <row r="6026" spans="2:3" ht="16.5" thickBot="1">
      <c r="B6026" s="50">
        <v>6023</v>
      </c>
      <c r="C6026">
        <v>1</v>
      </c>
    </row>
    <row r="6027" spans="2:3" ht="16.5" thickTop="1">
      <c r="B6027" s="41">
        <v>6024</v>
      </c>
      <c r="C6027">
        <v>1</v>
      </c>
    </row>
    <row r="6028" spans="2:3" ht="16.5" thickBot="1">
      <c r="B6028" s="50">
        <v>6025</v>
      </c>
      <c r="C6028">
        <v>1</v>
      </c>
    </row>
    <row r="6029" spans="2:3" ht="16.5" thickTop="1">
      <c r="B6029" s="41">
        <v>6026</v>
      </c>
      <c r="C6029">
        <v>1</v>
      </c>
    </row>
    <row r="6030" spans="2:3" ht="16.5" thickBot="1">
      <c r="B6030" s="50">
        <v>6027</v>
      </c>
      <c r="C6030">
        <v>1</v>
      </c>
    </row>
    <row r="6031" spans="2:3" ht="16.5" thickTop="1">
      <c r="B6031" s="41">
        <v>6028</v>
      </c>
      <c r="C6031">
        <v>2</v>
      </c>
    </row>
    <row r="6032" spans="2:3" ht="16.5" thickBot="1">
      <c r="B6032" s="50">
        <v>6029</v>
      </c>
      <c r="C6032">
        <v>1</v>
      </c>
    </row>
    <row r="6033" spans="2:3" ht="16.5" thickTop="1">
      <c r="B6033" s="41">
        <v>6030</v>
      </c>
      <c r="C6033">
        <v>2</v>
      </c>
    </row>
    <row r="6034" spans="2:3" ht="16.5" thickBot="1">
      <c r="B6034" s="50">
        <v>6031</v>
      </c>
      <c r="C6034">
        <v>2</v>
      </c>
    </row>
    <row r="6035" spans="2:3" ht="16.5" thickTop="1">
      <c r="B6035" s="41">
        <v>6032</v>
      </c>
      <c r="C6035">
        <v>1</v>
      </c>
    </row>
    <row r="6036" spans="2:3" ht="16.5" thickBot="1">
      <c r="B6036" s="50">
        <v>6033</v>
      </c>
      <c r="C6036">
        <v>1</v>
      </c>
    </row>
    <row r="6037" spans="2:3" ht="16.5" thickTop="1">
      <c r="B6037" s="41">
        <v>6034</v>
      </c>
      <c r="C6037">
        <v>1</v>
      </c>
    </row>
    <row r="6038" spans="2:3" ht="16.5" thickBot="1">
      <c r="B6038" s="50">
        <v>6035</v>
      </c>
      <c r="C6038">
        <v>1</v>
      </c>
    </row>
    <row r="6039" spans="2:3" ht="16.5" thickTop="1">
      <c r="B6039" s="41">
        <v>6036</v>
      </c>
      <c r="C6039">
        <v>1</v>
      </c>
    </row>
    <row r="6040" spans="2:3" ht="16.5" thickBot="1">
      <c r="B6040" s="50">
        <v>6037</v>
      </c>
      <c r="C6040">
        <v>1</v>
      </c>
    </row>
    <row r="6041" spans="2:3" ht="16.5" thickTop="1">
      <c r="B6041" s="41">
        <v>6038</v>
      </c>
      <c r="C6041">
        <v>2</v>
      </c>
    </row>
    <row r="6042" spans="2:3" ht="16.5" thickBot="1">
      <c r="B6042" s="50">
        <v>6039</v>
      </c>
      <c r="C6042">
        <v>2</v>
      </c>
    </row>
    <row r="6043" spans="2:3" ht="16.5" thickTop="1">
      <c r="B6043" s="41">
        <v>6040</v>
      </c>
      <c r="C6043">
        <v>2</v>
      </c>
    </row>
    <row r="6044" spans="2:3" ht="16.5" thickBot="1">
      <c r="B6044" s="50">
        <v>6041</v>
      </c>
      <c r="C6044">
        <v>2</v>
      </c>
    </row>
    <row r="6045" spans="2:3" ht="16.5" thickTop="1">
      <c r="B6045" s="41">
        <v>6042</v>
      </c>
      <c r="C6045">
        <v>1</v>
      </c>
    </row>
    <row r="6046" spans="2:3" ht="16.5" thickBot="1">
      <c r="B6046" s="50">
        <v>6043</v>
      </c>
      <c r="C6046">
        <v>1</v>
      </c>
    </row>
    <row r="6047" spans="2:3" ht="16.5" thickTop="1">
      <c r="B6047" s="41">
        <v>6044</v>
      </c>
      <c r="C6047">
        <v>2</v>
      </c>
    </row>
    <row r="6048" spans="2:3" ht="16.5" thickBot="1">
      <c r="B6048" s="50">
        <v>6045</v>
      </c>
      <c r="C6048">
        <v>2</v>
      </c>
    </row>
    <row r="6049" spans="2:3" ht="16.5" thickTop="1">
      <c r="B6049" s="41">
        <v>6046</v>
      </c>
      <c r="C6049">
        <v>2</v>
      </c>
    </row>
    <row r="6050" spans="2:3" ht="16.5" thickBot="1">
      <c r="B6050" s="50">
        <v>6047</v>
      </c>
      <c r="C6050">
        <v>2</v>
      </c>
    </row>
    <row r="6051" spans="2:3" ht="16.5" thickTop="1">
      <c r="B6051" s="41">
        <v>6048</v>
      </c>
      <c r="C6051">
        <v>2</v>
      </c>
    </row>
    <row r="6052" spans="2:3" ht="16.5" thickBot="1">
      <c r="B6052" s="50">
        <v>6049</v>
      </c>
      <c r="C6052">
        <v>2</v>
      </c>
    </row>
    <row r="6053" spans="2:3" ht="16.5" thickTop="1">
      <c r="B6053" s="41">
        <v>6050</v>
      </c>
      <c r="C6053">
        <v>1</v>
      </c>
    </row>
    <row r="6054" spans="2:3" ht="16.5" thickBot="1">
      <c r="B6054" s="50">
        <v>6051</v>
      </c>
      <c r="C6054">
        <v>1</v>
      </c>
    </row>
    <row r="6055" spans="2:3" ht="16.5" thickTop="1">
      <c r="B6055" s="41">
        <v>6052</v>
      </c>
      <c r="C6055">
        <v>1</v>
      </c>
    </row>
    <row r="6056" spans="2:3" ht="16.5" thickBot="1">
      <c r="B6056" s="50">
        <v>6053</v>
      </c>
      <c r="C6056">
        <v>1</v>
      </c>
    </row>
    <row r="6057" spans="2:3" ht="16.5" thickTop="1">
      <c r="B6057" s="41">
        <v>6054</v>
      </c>
      <c r="C6057">
        <v>2</v>
      </c>
    </row>
    <row r="6058" spans="2:3" ht="16.5" thickBot="1">
      <c r="B6058" s="50">
        <v>6055</v>
      </c>
      <c r="C6058">
        <v>1</v>
      </c>
    </row>
    <row r="6059" spans="2:3" ht="16.5" thickTop="1">
      <c r="B6059" s="41">
        <v>6056</v>
      </c>
      <c r="C6059">
        <v>1</v>
      </c>
    </row>
    <row r="6060" spans="2:3" ht="16.5" thickBot="1">
      <c r="B6060" s="50">
        <v>6057</v>
      </c>
      <c r="C6060">
        <v>1</v>
      </c>
    </row>
    <row r="6061" spans="2:3" ht="16.5" thickTop="1">
      <c r="B6061" s="41">
        <v>6058</v>
      </c>
      <c r="C6061">
        <v>1</v>
      </c>
    </row>
    <row r="6062" spans="2:3" ht="16.5" thickBot="1">
      <c r="B6062" s="50">
        <v>6059</v>
      </c>
      <c r="C6062">
        <v>1</v>
      </c>
    </row>
    <row r="6063" spans="2:3" ht="16.5" thickTop="1">
      <c r="B6063" s="41">
        <v>6060</v>
      </c>
      <c r="C6063">
        <v>1</v>
      </c>
    </row>
    <row r="6064" spans="2:3" ht="16.5" thickBot="1">
      <c r="B6064" s="50">
        <v>6061</v>
      </c>
      <c r="C6064">
        <v>1</v>
      </c>
    </row>
    <row r="6065" spans="2:3" ht="16.5" thickTop="1">
      <c r="B6065" s="41">
        <v>6062</v>
      </c>
      <c r="C6065">
        <v>1</v>
      </c>
    </row>
    <row r="6066" spans="2:3" ht="16.5" thickBot="1">
      <c r="B6066" s="50">
        <v>6063</v>
      </c>
      <c r="C6066">
        <v>1</v>
      </c>
    </row>
    <row r="6067" spans="2:3" ht="16.5" thickTop="1">
      <c r="B6067" s="41">
        <v>6064</v>
      </c>
      <c r="C6067">
        <v>1</v>
      </c>
    </row>
    <row r="6068" spans="2:3" ht="16.5" thickBot="1">
      <c r="B6068" s="50">
        <v>6065</v>
      </c>
      <c r="C6068">
        <v>2</v>
      </c>
    </row>
    <row r="6069" spans="2:3" ht="16.5" thickTop="1">
      <c r="B6069" s="41">
        <v>6066</v>
      </c>
      <c r="C6069">
        <v>1</v>
      </c>
    </row>
    <row r="6070" spans="2:3" ht="16.5" thickBot="1">
      <c r="B6070" s="50">
        <v>6067</v>
      </c>
      <c r="C6070">
        <v>2</v>
      </c>
    </row>
    <row r="6071" spans="2:3" ht="16.5" thickTop="1">
      <c r="B6071" s="41">
        <v>6068</v>
      </c>
      <c r="C6071">
        <v>2</v>
      </c>
    </row>
    <row r="6072" spans="2:3" ht="16.5" thickBot="1">
      <c r="B6072" s="50">
        <v>6069</v>
      </c>
      <c r="C6072">
        <v>2</v>
      </c>
    </row>
    <row r="6073" spans="2:3" ht="16.5" thickTop="1">
      <c r="B6073" s="41">
        <v>6070</v>
      </c>
      <c r="C6073">
        <v>1</v>
      </c>
    </row>
    <row r="6074" spans="2:3" ht="16.5" thickBot="1">
      <c r="B6074" s="50">
        <v>6071</v>
      </c>
      <c r="C6074">
        <v>1</v>
      </c>
    </row>
    <row r="6075" spans="2:3" ht="16.5" thickTop="1">
      <c r="B6075" s="41">
        <v>6072</v>
      </c>
      <c r="C6075">
        <v>1</v>
      </c>
    </row>
    <row r="6076" spans="2:3" ht="16.5" thickBot="1">
      <c r="B6076" s="50">
        <v>6073</v>
      </c>
      <c r="C6076">
        <v>1</v>
      </c>
    </row>
    <row r="6077" spans="2:3" ht="16.5" thickTop="1">
      <c r="B6077" s="41">
        <v>6074</v>
      </c>
      <c r="C6077">
        <v>1</v>
      </c>
    </row>
    <row r="6078" spans="2:3" ht="16.5" thickBot="1">
      <c r="B6078" s="50">
        <v>6075</v>
      </c>
      <c r="C6078">
        <v>1</v>
      </c>
    </row>
    <row r="6079" spans="2:3" ht="16.5" thickTop="1">
      <c r="B6079" s="41">
        <v>6076</v>
      </c>
      <c r="C6079">
        <v>1</v>
      </c>
    </row>
    <row r="6080" spans="2:3" ht="16.5" thickBot="1">
      <c r="B6080" s="50">
        <v>6077</v>
      </c>
      <c r="C6080">
        <v>1</v>
      </c>
    </row>
    <row r="6081" spans="2:3" ht="16.5" thickTop="1">
      <c r="B6081" s="41">
        <v>6078</v>
      </c>
      <c r="C6081">
        <v>1</v>
      </c>
    </row>
    <row r="6082" spans="2:3" ht="16.5" thickBot="1">
      <c r="B6082" s="50">
        <v>6079</v>
      </c>
      <c r="C6082">
        <v>1</v>
      </c>
    </row>
    <row r="6083" spans="2:3" ht="16.5" thickTop="1">
      <c r="B6083" s="41">
        <v>6080</v>
      </c>
      <c r="C6083">
        <v>2</v>
      </c>
    </row>
    <row r="6084" spans="2:3" ht="16.5" thickBot="1">
      <c r="B6084" s="50">
        <v>6081</v>
      </c>
      <c r="C6084">
        <v>2</v>
      </c>
    </row>
    <row r="6085" spans="2:3" ht="16.5" thickTop="1">
      <c r="B6085" s="41">
        <v>6082</v>
      </c>
      <c r="C6085">
        <v>1</v>
      </c>
    </row>
    <row r="6086" spans="2:3" ht="16.5" thickBot="1">
      <c r="B6086" s="50">
        <v>6083</v>
      </c>
      <c r="C6086">
        <v>1</v>
      </c>
    </row>
    <row r="6087" spans="2:3" ht="16.5" thickTop="1">
      <c r="B6087" s="41">
        <v>6084</v>
      </c>
      <c r="C6087">
        <v>2</v>
      </c>
    </row>
    <row r="6088" spans="2:3" ht="16.5" thickBot="1">
      <c r="B6088" s="50">
        <v>6085</v>
      </c>
      <c r="C6088">
        <v>1</v>
      </c>
    </row>
    <row r="6089" spans="2:3" ht="16.5" thickTop="1">
      <c r="B6089" s="41">
        <v>6086</v>
      </c>
      <c r="C6089">
        <v>1</v>
      </c>
    </row>
    <row r="6090" spans="2:3" ht="16.5" thickBot="1">
      <c r="B6090" s="50">
        <v>6087</v>
      </c>
      <c r="C6090">
        <v>2</v>
      </c>
    </row>
    <row r="6091" spans="2:3" ht="16.5" thickTop="1">
      <c r="B6091" s="41">
        <v>6088</v>
      </c>
      <c r="C6091">
        <v>1</v>
      </c>
    </row>
    <row r="6092" spans="2:3" ht="16.5" thickBot="1">
      <c r="B6092" s="50">
        <v>6089</v>
      </c>
      <c r="C6092">
        <v>1</v>
      </c>
    </row>
    <row r="6093" spans="2:3" ht="16.5" thickTop="1">
      <c r="B6093" s="41">
        <v>6090</v>
      </c>
      <c r="C6093">
        <v>1</v>
      </c>
    </row>
    <row r="6094" spans="2:3" ht="16.5" thickBot="1">
      <c r="B6094" s="50">
        <v>6091</v>
      </c>
      <c r="C6094">
        <v>1</v>
      </c>
    </row>
    <row r="6095" spans="2:3" ht="16.5" thickTop="1">
      <c r="B6095" s="41">
        <v>6092</v>
      </c>
      <c r="C6095">
        <v>1</v>
      </c>
    </row>
    <row r="6096" spans="2:3" ht="16.5" thickBot="1">
      <c r="B6096" s="50">
        <v>6093</v>
      </c>
      <c r="C6096">
        <v>1</v>
      </c>
    </row>
    <row r="6097" spans="2:3" ht="16.5" thickTop="1">
      <c r="B6097" s="41">
        <v>6094</v>
      </c>
      <c r="C6097">
        <v>1</v>
      </c>
    </row>
    <row r="6098" spans="2:3" ht="16.5" thickBot="1">
      <c r="B6098" s="50">
        <v>6095</v>
      </c>
      <c r="C6098">
        <v>1</v>
      </c>
    </row>
    <row r="6099" spans="2:3" ht="16.5" thickTop="1">
      <c r="B6099" s="41">
        <v>6096</v>
      </c>
      <c r="C6099">
        <v>1</v>
      </c>
    </row>
    <row r="6100" spans="2:3" ht="16.5" thickBot="1">
      <c r="B6100" s="50">
        <v>6097</v>
      </c>
      <c r="C6100">
        <v>1</v>
      </c>
    </row>
    <row r="6101" spans="2:3" ht="16.5" thickTop="1">
      <c r="B6101" s="41">
        <v>6098</v>
      </c>
      <c r="C6101">
        <v>1</v>
      </c>
    </row>
    <row r="6102" spans="2:3" ht="16.5" thickBot="1">
      <c r="B6102" s="50">
        <v>6099</v>
      </c>
      <c r="C6102">
        <v>1</v>
      </c>
    </row>
    <row r="6103" spans="2:3" ht="16.5" thickTop="1">
      <c r="B6103" s="41">
        <v>6100</v>
      </c>
      <c r="C6103">
        <v>1</v>
      </c>
    </row>
    <row r="6104" spans="2:3" ht="16.5" thickBot="1">
      <c r="B6104" s="50">
        <v>6101</v>
      </c>
      <c r="C6104">
        <v>1</v>
      </c>
    </row>
    <row r="6105" spans="2:3" ht="16.5" thickTop="1">
      <c r="B6105" s="41">
        <v>6102</v>
      </c>
      <c r="C6105">
        <v>2</v>
      </c>
    </row>
    <row r="6106" spans="2:3" ht="16.5" thickBot="1">
      <c r="B6106" s="50">
        <v>6103</v>
      </c>
      <c r="C6106">
        <v>2</v>
      </c>
    </row>
    <row r="6107" spans="2:3" ht="16.5" thickTop="1">
      <c r="B6107" s="41">
        <v>6104</v>
      </c>
      <c r="C6107">
        <v>2</v>
      </c>
    </row>
    <row r="6108" spans="2:3" ht="16.5" thickBot="1">
      <c r="B6108" s="50">
        <v>6105</v>
      </c>
      <c r="C6108">
        <v>1</v>
      </c>
    </row>
    <row r="6109" spans="2:3" ht="16.5" thickTop="1">
      <c r="B6109" s="41">
        <v>6106</v>
      </c>
      <c r="C6109">
        <v>1</v>
      </c>
    </row>
    <row r="6110" spans="2:3" ht="16.5" thickBot="1">
      <c r="B6110" s="50">
        <v>6107</v>
      </c>
      <c r="C6110">
        <v>2</v>
      </c>
    </row>
    <row r="6111" spans="2:3" ht="16.5" thickTop="1">
      <c r="B6111" s="41">
        <v>6108</v>
      </c>
      <c r="C6111">
        <v>1</v>
      </c>
    </row>
    <row r="6112" spans="2:3" ht="16.5" thickBot="1">
      <c r="B6112" s="50">
        <v>6109</v>
      </c>
      <c r="C6112">
        <v>1</v>
      </c>
    </row>
    <row r="6113" spans="2:3" ht="16.5" thickTop="1">
      <c r="B6113" s="41">
        <v>6110</v>
      </c>
      <c r="C6113">
        <v>1</v>
      </c>
    </row>
    <row r="6114" spans="2:3" ht="16.5" thickBot="1">
      <c r="B6114" s="50">
        <v>6111</v>
      </c>
      <c r="C6114">
        <v>1</v>
      </c>
    </row>
    <row r="6115" spans="2:3" ht="16.5" thickTop="1">
      <c r="B6115" s="41">
        <v>6112</v>
      </c>
      <c r="C6115">
        <v>2</v>
      </c>
    </row>
    <row r="6116" spans="2:3" ht="16.5" thickBot="1">
      <c r="B6116" s="50">
        <v>6113</v>
      </c>
      <c r="C6116">
        <v>2</v>
      </c>
    </row>
    <row r="6117" spans="2:3" ht="16.5" thickTop="1">
      <c r="B6117" s="41">
        <v>6114</v>
      </c>
      <c r="C6117">
        <v>1</v>
      </c>
    </row>
    <row r="6118" spans="2:3" ht="16.5" thickBot="1">
      <c r="B6118" s="50">
        <v>6115</v>
      </c>
      <c r="C6118">
        <v>3</v>
      </c>
    </row>
    <row r="6119" spans="2:3" ht="16.5" thickTop="1">
      <c r="B6119" s="41">
        <v>6116</v>
      </c>
      <c r="C6119">
        <v>1</v>
      </c>
    </row>
    <row r="6120" spans="2:3" ht="16.5" thickBot="1">
      <c r="B6120" s="50">
        <v>6117</v>
      </c>
      <c r="C6120">
        <v>1</v>
      </c>
    </row>
    <row r="6121" spans="2:3" ht="16.5" thickTop="1">
      <c r="B6121" s="41">
        <v>6118</v>
      </c>
      <c r="C6121">
        <v>1</v>
      </c>
    </row>
    <row r="6122" spans="2:3" ht="16.5" thickBot="1">
      <c r="B6122" s="50">
        <v>6119</v>
      </c>
      <c r="C6122">
        <v>1</v>
      </c>
    </row>
    <row r="6123" spans="2:3" ht="16.5" thickTop="1">
      <c r="B6123" s="41">
        <v>6120</v>
      </c>
      <c r="C6123">
        <v>1</v>
      </c>
    </row>
    <row r="6124" spans="2:3" ht="16.5" thickBot="1">
      <c r="B6124" s="50">
        <v>6121</v>
      </c>
      <c r="C6124">
        <v>1</v>
      </c>
    </row>
    <row r="6125" spans="2:3" ht="16.5" thickTop="1">
      <c r="B6125" s="41">
        <v>6122</v>
      </c>
      <c r="C6125">
        <v>1</v>
      </c>
    </row>
    <row r="6126" spans="2:3" ht="16.5" thickBot="1">
      <c r="B6126" s="50">
        <v>6123</v>
      </c>
      <c r="C6126">
        <v>1</v>
      </c>
    </row>
    <row r="6127" spans="2:3" ht="16.5" thickTop="1">
      <c r="B6127" s="41">
        <v>6124</v>
      </c>
      <c r="C6127">
        <v>1</v>
      </c>
    </row>
    <row r="6128" spans="2:3" ht="16.5" thickBot="1">
      <c r="B6128" s="50">
        <v>6125</v>
      </c>
      <c r="C6128">
        <v>1</v>
      </c>
    </row>
    <row r="6129" spans="2:3" ht="16.5" thickTop="1">
      <c r="B6129" s="41">
        <v>6126</v>
      </c>
      <c r="C6129">
        <v>2</v>
      </c>
    </row>
    <row r="6130" spans="2:3" ht="16.5" thickBot="1">
      <c r="B6130" s="50">
        <v>6127</v>
      </c>
      <c r="C6130">
        <v>2</v>
      </c>
    </row>
    <row r="6131" spans="2:3" ht="16.5" thickTop="1">
      <c r="B6131" s="41">
        <v>6128</v>
      </c>
      <c r="C6131">
        <v>1</v>
      </c>
    </row>
    <row r="6132" spans="2:3" ht="16.5" thickBot="1">
      <c r="B6132" s="50">
        <v>6129</v>
      </c>
      <c r="C6132">
        <v>1</v>
      </c>
    </row>
    <row r="6133" spans="2:3" ht="16.5" thickTop="1">
      <c r="B6133" s="41">
        <v>6130</v>
      </c>
      <c r="C6133">
        <v>1</v>
      </c>
    </row>
    <row r="6134" spans="2:3" ht="16.5" thickBot="1">
      <c r="B6134" s="50">
        <v>6131</v>
      </c>
      <c r="C6134">
        <v>1</v>
      </c>
    </row>
    <row r="6135" spans="2:3" ht="16.5" thickTop="1">
      <c r="B6135" s="41">
        <v>6132</v>
      </c>
      <c r="C6135">
        <v>1</v>
      </c>
    </row>
    <row r="6136" spans="2:3" ht="16.5" thickBot="1">
      <c r="B6136" s="50">
        <v>6133</v>
      </c>
      <c r="C6136">
        <v>2</v>
      </c>
    </row>
    <row r="6137" spans="2:3" ht="16.5" thickTop="1">
      <c r="B6137" s="41">
        <v>6134</v>
      </c>
      <c r="C6137">
        <v>1</v>
      </c>
    </row>
    <row r="6138" spans="2:3" ht="16.5" thickBot="1">
      <c r="B6138" s="50">
        <v>6135</v>
      </c>
      <c r="C6138">
        <v>1</v>
      </c>
    </row>
    <row r="6139" spans="2:3" ht="16.5" thickTop="1">
      <c r="B6139" s="41">
        <v>6136</v>
      </c>
      <c r="C6139">
        <v>1</v>
      </c>
    </row>
    <row r="6140" spans="2:3" ht="16.5" thickBot="1">
      <c r="B6140" s="50">
        <v>6137</v>
      </c>
      <c r="C6140">
        <v>1</v>
      </c>
    </row>
    <row r="6141" spans="2:3" ht="16.5" thickTop="1">
      <c r="B6141" s="41">
        <v>6138</v>
      </c>
      <c r="C6141">
        <v>1</v>
      </c>
    </row>
    <row r="6142" spans="2:3" ht="16.5" thickBot="1">
      <c r="B6142" s="50">
        <v>6139</v>
      </c>
      <c r="C6142">
        <v>1</v>
      </c>
    </row>
    <row r="6143" spans="2:3" ht="16.5" thickTop="1">
      <c r="B6143" s="41">
        <v>6140</v>
      </c>
      <c r="C6143">
        <v>1</v>
      </c>
    </row>
    <row r="6144" spans="2:3" ht="16.5" thickBot="1">
      <c r="B6144" s="50">
        <v>6141</v>
      </c>
      <c r="C6144">
        <v>1</v>
      </c>
    </row>
    <row r="6145" spans="2:3" ht="16.5" thickTop="1">
      <c r="B6145" s="41">
        <v>6142</v>
      </c>
      <c r="C6145">
        <v>1</v>
      </c>
    </row>
    <row r="6146" spans="2:3" ht="16.5" thickBot="1">
      <c r="B6146" s="50">
        <v>6143</v>
      </c>
      <c r="C6146">
        <v>2</v>
      </c>
    </row>
    <row r="6147" spans="2:3" ht="16.5" thickTop="1">
      <c r="B6147" s="41">
        <v>6144</v>
      </c>
      <c r="C6147">
        <v>2</v>
      </c>
    </row>
    <row r="6148" spans="2:3" ht="16.5" thickBot="1">
      <c r="B6148" s="50">
        <v>6145</v>
      </c>
      <c r="C6148">
        <v>2</v>
      </c>
    </row>
    <row r="6149" spans="2:3" ht="16.5" thickTop="1">
      <c r="B6149" s="41">
        <v>6146</v>
      </c>
      <c r="C6149">
        <v>2</v>
      </c>
    </row>
    <row r="6150" spans="2:3" ht="16.5" thickBot="1">
      <c r="B6150" s="50">
        <v>6147</v>
      </c>
      <c r="C6150">
        <v>1</v>
      </c>
    </row>
    <row r="6151" spans="2:3" ht="16.5" thickTop="1">
      <c r="B6151" s="41">
        <v>6148</v>
      </c>
      <c r="C6151">
        <v>1</v>
      </c>
    </row>
    <row r="6152" spans="2:3" ht="16.5" thickBot="1">
      <c r="B6152" s="50">
        <v>6149</v>
      </c>
      <c r="C6152">
        <v>1</v>
      </c>
    </row>
    <row r="6153" spans="2:3" ht="16.5" thickTop="1">
      <c r="B6153" s="41">
        <v>6150</v>
      </c>
      <c r="C6153">
        <v>1</v>
      </c>
    </row>
    <row r="6154" spans="2:3" ht="16.5" thickBot="1">
      <c r="B6154" s="50">
        <v>6151</v>
      </c>
      <c r="C6154">
        <v>1</v>
      </c>
    </row>
    <row r="6155" spans="2:3" ht="16.5" thickTop="1">
      <c r="B6155" s="41">
        <v>6152</v>
      </c>
      <c r="C6155">
        <v>1</v>
      </c>
    </row>
    <row r="6156" spans="2:3" ht="16.5" thickBot="1">
      <c r="B6156" s="50">
        <v>6153</v>
      </c>
      <c r="C6156">
        <v>1</v>
      </c>
    </row>
    <row r="6157" spans="2:3" ht="16.5" thickTop="1">
      <c r="B6157" s="41">
        <v>6154</v>
      </c>
      <c r="C6157">
        <v>1</v>
      </c>
    </row>
    <row r="6158" spans="2:3" ht="16.5" thickBot="1">
      <c r="B6158" s="50">
        <v>6155</v>
      </c>
      <c r="C6158">
        <v>1</v>
      </c>
    </row>
    <row r="6159" spans="2:3" ht="16.5" thickTop="1">
      <c r="B6159" s="41">
        <v>6156</v>
      </c>
      <c r="C6159">
        <v>1</v>
      </c>
    </row>
    <row r="6160" spans="2:3" ht="16.5" thickBot="1">
      <c r="B6160" s="50">
        <v>6157</v>
      </c>
      <c r="C6160">
        <v>1</v>
      </c>
    </row>
    <row r="6161" spans="2:3" ht="16.5" thickTop="1">
      <c r="B6161" s="41">
        <v>6158</v>
      </c>
      <c r="C6161">
        <v>1</v>
      </c>
    </row>
    <row r="6162" spans="2:3" ht="16.5" thickBot="1">
      <c r="B6162" s="50">
        <v>6159</v>
      </c>
      <c r="C6162">
        <v>2</v>
      </c>
    </row>
    <row r="6163" spans="2:3" ht="16.5" thickTop="1">
      <c r="B6163" s="41">
        <v>6160</v>
      </c>
      <c r="C6163">
        <v>2</v>
      </c>
    </row>
    <row r="6164" spans="2:3" ht="16.5" thickBot="1">
      <c r="B6164" s="50">
        <v>6161</v>
      </c>
      <c r="C6164">
        <v>2</v>
      </c>
    </row>
    <row r="6165" spans="2:3" ht="16.5" thickTop="1">
      <c r="B6165" s="41">
        <v>6162</v>
      </c>
      <c r="C6165">
        <v>1</v>
      </c>
    </row>
    <row r="6166" spans="2:3" ht="16.5" thickBot="1">
      <c r="B6166" s="50">
        <v>6163</v>
      </c>
      <c r="C6166">
        <v>2</v>
      </c>
    </row>
    <row r="6167" spans="2:3" ht="16.5" thickTop="1">
      <c r="B6167" s="41">
        <v>6164</v>
      </c>
      <c r="C6167">
        <v>1</v>
      </c>
    </row>
    <row r="6168" spans="2:3" ht="16.5" thickBot="1">
      <c r="B6168" s="50">
        <v>6165</v>
      </c>
      <c r="C6168">
        <v>1</v>
      </c>
    </row>
    <row r="6169" spans="2:3" ht="16.5" thickTop="1">
      <c r="B6169" s="41">
        <v>6166</v>
      </c>
      <c r="C6169">
        <v>1</v>
      </c>
    </row>
    <row r="6170" spans="2:3" ht="16.5" thickBot="1">
      <c r="B6170" s="50">
        <v>6167</v>
      </c>
      <c r="C6170">
        <v>1</v>
      </c>
    </row>
    <row r="6171" spans="2:3" ht="16.5" thickTop="1">
      <c r="B6171" s="41">
        <v>6168</v>
      </c>
      <c r="C6171">
        <v>1</v>
      </c>
    </row>
    <row r="6172" spans="2:3" ht="16.5" thickBot="1">
      <c r="B6172" s="50">
        <v>6169</v>
      </c>
      <c r="C6172">
        <v>1</v>
      </c>
    </row>
    <row r="6173" spans="2:3" ht="16.5" thickTop="1">
      <c r="B6173" s="41">
        <v>6170</v>
      </c>
      <c r="C6173">
        <v>1</v>
      </c>
    </row>
    <row r="6174" spans="2:3" ht="16.5" thickBot="1">
      <c r="B6174" s="50">
        <v>6171</v>
      </c>
      <c r="C6174">
        <v>2</v>
      </c>
    </row>
    <row r="6175" spans="2:3" ht="16.5" thickTop="1">
      <c r="B6175" s="41">
        <v>6172</v>
      </c>
      <c r="C6175">
        <v>1</v>
      </c>
    </row>
    <row r="6176" spans="2:3" ht="16.5" thickBot="1">
      <c r="B6176" s="50">
        <v>6173</v>
      </c>
      <c r="C6176">
        <v>1</v>
      </c>
    </row>
    <row r="6177" spans="2:3" ht="16.5" thickTop="1">
      <c r="B6177" s="41">
        <v>6174</v>
      </c>
      <c r="C6177">
        <v>1</v>
      </c>
    </row>
    <row r="6178" spans="2:3" ht="16.5" thickBot="1">
      <c r="B6178" s="50">
        <v>6175</v>
      </c>
      <c r="C6178">
        <v>1</v>
      </c>
    </row>
    <row r="6179" spans="2:3" ht="16.5" thickTop="1">
      <c r="B6179" s="41">
        <v>6176</v>
      </c>
      <c r="C6179">
        <v>1</v>
      </c>
    </row>
    <row r="6180" spans="2:3" ht="16.5" thickBot="1">
      <c r="B6180" s="50">
        <v>6177</v>
      </c>
      <c r="C6180">
        <v>1</v>
      </c>
    </row>
    <row r="6181" spans="2:3" ht="16.5" thickTop="1">
      <c r="B6181" s="41">
        <v>6178</v>
      </c>
      <c r="C6181">
        <v>1</v>
      </c>
    </row>
    <row r="6182" spans="2:3" ht="16.5" thickBot="1">
      <c r="B6182" s="50">
        <v>6179</v>
      </c>
      <c r="C6182">
        <v>1</v>
      </c>
    </row>
    <row r="6183" spans="2:3" ht="16.5" thickTop="1">
      <c r="B6183" s="41">
        <v>6180</v>
      </c>
      <c r="C6183">
        <v>1</v>
      </c>
    </row>
    <row r="6184" spans="2:3" ht="16.5" thickBot="1">
      <c r="B6184" s="50">
        <v>6181</v>
      </c>
      <c r="C6184">
        <v>1</v>
      </c>
    </row>
    <row r="6185" spans="2:3" ht="16.5" thickTop="1">
      <c r="B6185" s="41">
        <v>6182</v>
      </c>
      <c r="C6185">
        <v>2</v>
      </c>
    </row>
    <row r="6186" spans="2:3" ht="16.5" thickBot="1">
      <c r="B6186" s="50">
        <v>6183</v>
      </c>
      <c r="C6186">
        <v>2</v>
      </c>
    </row>
    <row r="6187" spans="2:3" ht="16.5" thickTop="1">
      <c r="B6187" s="41">
        <v>6184</v>
      </c>
      <c r="C6187">
        <v>2</v>
      </c>
    </row>
    <row r="6188" spans="2:3" ht="16.5" thickBot="1">
      <c r="B6188" s="50">
        <v>6185</v>
      </c>
      <c r="C6188">
        <v>1</v>
      </c>
    </row>
    <row r="6189" spans="2:3" ht="16.5" thickTop="1">
      <c r="B6189" s="41">
        <v>6186</v>
      </c>
      <c r="C6189">
        <v>1</v>
      </c>
    </row>
    <row r="6190" spans="2:3" ht="16.5" thickBot="1">
      <c r="B6190" s="50">
        <v>6187</v>
      </c>
      <c r="C6190">
        <v>2</v>
      </c>
    </row>
    <row r="6191" spans="2:3" ht="16.5" thickTop="1">
      <c r="B6191" s="41">
        <v>6188</v>
      </c>
      <c r="C6191">
        <v>2</v>
      </c>
    </row>
    <row r="6192" spans="2:3" ht="16.5" thickBot="1">
      <c r="B6192" s="50">
        <v>6189</v>
      </c>
      <c r="C6192">
        <v>1</v>
      </c>
    </row>
    <row r="6193" spans="2:3" ht="16.5" thickTop="1">
      <c r="B6193" s="41">
        <v>6190</v>
      </c>
      <c r="C6193">
        <v>1</v>
      </c>
    </row>
    <row r="6194" spans="2:3" ht="16.5" thickBot="1">
      <c r="B6194" s="50">
        <v>6191</v>
      </c>
      <c r="C6194">
        <v>1</v>
      </c>
    </row>
    <row r="6195" spans="2:3" ht="16.5" thickTop="1">
      <c r="B6195" s="41">
        <v>6192</v>
      </c>
      <c r="C6195">
        <v>1</v>
      </c>
    </row>
    <row r="6196" spans="2:3" ht="16.5" thickBot="1">
      <c r="B6196" s="50">
        <v>6193</v>
      </c>
      <c r="C6196">
        <v>1</v>
      </c>
    </row>
    <row r="6197" spans="2:3" ht="16.5" thickTop="1">
      <c r="B6197" s="41">
        <v>6194</v>
      </c>
      <c r="C6197">
        <v>2</v>
      </c>
    </row>
    <row r="6198" spans="2:3" ht="16.5" thickBot="1">
      <c r="B6198" s="50">
        <v>6195</v>
      </c>
      <c r="C6198">
        <v>1</v>
      </c>
    </row>
    <row r="6199" spans="2:3" ht="16.5" thickTop="1">
      <c r="B6199" s="41">
        <v>6196</v>
      </c>
      <c r="C6199">
        <v>3</v>
      </c>
    </row>
    <row r="6200" spans="2:3" ht="16.5" thickBot="1">
      <c r="B6200" s="50">
        <v>6197</v>
      </c>
      <c r="C6200">
        <v>2</v>
      </c>
    </row>
    <row r="6201" spans="2:3" ht="16.5" thickTop="1">
      <c r="B6201" s="41">
        <v>6198</v>
      </c>
      <c r="C6201">
        <v>1</v>
      </c>
    </row>
    <row r="6202" spans="2:3" ht="16.5" thickBot="1">
      <c r="B6202" s="50">
        <v>6199</v>
      </c>
      <c r="C6202">
        <v>1</v>
      </c>
    </row>
    <row r="6203" spans="2:3" ht="16.5" thickTop="1">
      <c r="B6203" s="41">
        <v>6200</v>
      </c>
      <c r="C6203">
        <v>1</v>
      </c>
    </row>
    <row r="6204" spans="2:3" ht="16.5" thickBot="1">
      <c r="B6204" s="50">
        <v>6201</v>
      </c>
      <c r="C6204">
        <v>1</v>
      </c>
    </row>
    <row r="6205" spans="2:3" ht="16.5" thickTop="1">
      <c r="B6205" s="41">
        <v>6202</v>
      </c>
      <c r="C6205">
        <v>1</v>
      </c>
    </row>
    <row r="6206" spans="2:3" ht="16.5" thickBot="1">
      <c r="B6206" s="50">
        <v>6203</v>
      </c>
      <c r="C6206">
        <v>2</v>
      </c>
    </row>
    <row r="6207" spans="2:3" ht="16.5" thickTop="1">
      <c r="B6207" s="41">
        <v>6204</v>
      </c>
      <c r="C6207">
        <v>1</v>
      </c>
    </row>
    <row r="6208" spans="2:3" ht="16.5" thickBot="1">
      <c r="B6208" s="50">
        <v>6205</v>
      </c>
      <c r="C6208">
        <v>1</v>
      </c>
    </row>
    <row r="6209" spans="2:3" ht="16.5" thickTop="1">
      <c r="B6209" s="41">
        <v>6206</v>
      </c>
      <c r="C6209">
        <v>1</v>
      </c>
    </row>
    <row r="6210" spans="2:3" ht="16.5" thickBot="1">
      <c r="B6210" s="50">
        <v>6207</v>
      </c>
      <c r="C6210">
        <v>2</v>
      </c>
    </row>
    <row r="6211" spans="2:3" ht="16.5" thickTop="1">
      <c r="B6211" s="41">
        <v>6208</v>
      </c>
      <c r="C6211">
        <v>1</v>
      </c>
    </row>
    <row r="6212" spans="2:3" ht="16.5" thickBot="1">
      <c r="B6212" s="50">
        <v>6209</v>
      </c>
      <c r="C6212">
        <v>1</v>
      </c>
    </row>
    <row r="6213" spans="2:3" ht="16.5" thickTop="1">
      <c r="B6213" s="41">
        <v>6210</v>
      </c>
      <c r="C6213">
        <v>1</v>
      </c>
    </row>
    <row r="6214" spans="2:3" ht="16.5" thickBot="1">
      <c r="B6214" s="50">
        <v>6211</v>
      </c>
      <c r="C6214">
        <v>1</v>
      </c>
    </row>
    <row r="6215" spans="2:3" ht="16.5" thickTop="1">
      <c r="B6215" s="41">
        <v>6212</v>
      </c>
      <c r="C6215">
        <v>1</v>
      </c>
    </row>
    <row r="6216" spans="2:3" ht="16.5" thickBot="1">
      <c r="B6216" s="50">
        <v>6213</v>
      </c>
      <c r="C6216">
        <v>1</v>
      </c>
    </row>
    <row r="6217" spans="2:3" ht="16.5" thickTop="1">
      <c r="B6217" s="41">
        <v>6214</v>
      </c>
      <c r="C6217">
        <v>1</v>
      </c>
    </row>
    <row r="6218" spans="2:3" ht="16.5" thickBot="1">
      <c r="B6218" s="50">
        <v>6215</v>
      </c>
      <c r="C6218">
        <v>1</v>
      </c>
    </row>
    <row r="6219" spans="2:3" ht="16.5" thickTop="1">
      <c r="B6219" s="41">
        <v>6216</v>
      </c>
      <c r="C6219">
        <v>2</v>
      </c>
    </row>
    <row r="6220" spans="2:3" ht="16.5" thickBot="1">
      <c r="B6220" s="50">
        <v>6217</v>
      </c>
      <c r="C6220">
        <v>1</v>
      </c>
    </row>
    <row r="6221" spans="2:3" ht="16.5" thickTop="1">
      <c r="B6221" s="41">
        <v>6218</v>
      </c>
      <c r="C6221">
        <v>2</v>
      </c>
    </row>
    <row r="6222" spans="2:3" ht="16.5" thickBot="1">
      <c r="B6222" s="50">
        <v>6219</v>
      </c>
      <c r="C6222">
        <v>2</v>
      </c>
    </row>
    <row r="6223" spans="2:3" ht="16.5" thickTop="1">
      <c r="B6223" s="41">
        <v>6220</v>
      </c>
      <c r="C6223">
        <v>1</v>
      </c>
    </row>
    <row r="6224" spans="2:3" ht="16.5" thickBot="1">
      <c r="B6224" s="50">
        <v>6221</v>
      </c>
      <c r="C6224">
        <v>1</v>
      </c>
    </row>
    <row r="6225" spans="2:3" ht="16.5" thickTop="1">
      <c r="B6225" s="41">
        <v>6222</v>
      </c>
      <c r="C6225">
        <v>1</v>
      </c>
    </row>
    <row r="6226" spans="2:3" ht="16.5" thickBot="1">
      <c r="B6226" s="50">
        <v>6223</v>
      </c>
      <c r="C6226">
        <v>1</v>
      </c>
    </row>
    <row r="6227" spans="2:3" ht="16.5" thickTop="1">
      <c r="B6227" s="41">
        <v>6224</v>
      </c>
      <c r="C6227">
        <v>1</v>
      </c>
    </row>
    <row r="6228" spans="2:3" ht="16.5" thickBot="1">
      <c r="B6228" s="50">
        <v>6225</v>
      </c>
      <c r="C6228">
        <v>1</v>
      </c>
    </row>
    <row r="6229" spans="2:3" ht="16.5" thickTop="1">
      <c r="B6229" s="41">
        <v>6226</v>
      </c>
      <c r="C6229">
        <v>1</v>
      </c>
    </row>
    <row r="6230" spans="2:3" ht="16.5" thickBot="1">
      <c r="B6230" s="50">
        <v>6227</v>
      </c>
      <c r="C6230">
        <v>1</v>
      </c>
    </row>
    <row r="6231" spans="2:3" ht="16.5" thickTop="1">
      <c r="B6231" s="41">
        <v>6228</v>
      </c>
      <c r="C6231">
        <v>1</v>
      </c>
    </row>
    <row r="6232" spans="2:3" ht="16.5" thickBot="1">
      <c r="B6232" s="50">
        <v>6229</v>
      </c>
      <c r="C6232">
        <v>1</v>
      </c>
    </row>
    <row r="6233" spans="2:3" ht="16.5" thickTop="1">
      <c r="B6233" s="41">
        <v>6230</v>
      </c>
      <c r="C6233">
        <v>1</v>
      </c>
    </row>
    <row r="6234" spans="2:3" ht="16.5" thickBot="1">
      <c r="B6234" s="50">
        <v>6231</v>
      </c>
      <c r="C6234">
        <v>2</v>
      </c>
    </row>
    <row r="6235" spans="2:3" ht="16.5" thickTop="1">
      <c r="B6235" s="41">
        <v>6232</v>
      </c>
      <c r="C6235">
        <v>1</v>
      </c>
    </row>
    <row r="6236" spans="2:3" ht="16.5" thickBot="1">
      <c r="B6236" s="50">
        <v>6233</v>
      </c>
      <c r="C6236">
        <v>1</v>
      </c>
    </row>
    <row r="6237" spans="2:3" ht="16.5" thickTop="1">
      <c r="B6237" s="41">
        <v>6234</v>
      </c>
      <c r="C6237">
        <v>1</v>
      </c>
    </row>
    <row r="6238" spans="2:3" ht="16.5" thickBot="1">
      <c r="B6238" s="50">
        <v>6235</v>
      </c>
      <c r="C6238">
        <v>1</v>
      </c>
    </row>
    <row r="6239" spans="2:3" ht="16.5" thickTop="1">
      <c r="B6239" s="41">
        <v>6236</v>
      </c>
      <c r="C6239">
        <v>1</v>
      </c>
    </row>
    <row r="6240" spans="2:3" ht="16.5" thickBot="1">
      <c r="B6240" s="50">
        <v>6237</v>
      </c>
      <c r="C6240">
        <v>1</v>
      </c>
    </row>
    <row r="6241" spans="2:3" ht="16.5" thickTop="1">
      <c r="B6241" s="41">
        <v>6238</v>
      </c>
      <c r="C6241">
        <v>1</v>
      </c>
    </row>
    <row r="6242" spans="2:3" ht="16.5" thickBot="1">
      <c r="B6242" s="50">
        <v>6239</v>
      </c>
      <c r="C6242">
        <v>1</v>
      </c>
    </row>
    <row r="6243" spans="2:3" ht="16.5" thickTop="1">
      <c r="B6243" s="41">
        <v>6240</v>
      </c>
      <c r="C6243">
        <v>1</v>
      </c>
    </row>
    <row r="6244" spans="2:3" ht="16.5" thickBot="1">
      <c r="B6244" s="50">
        <v>6241</v>
      </c>
      <c r="C6244">
        <v>1</v>
      </c>
    </row>
    <row r="6245" spans="2:3" ht="16.5" thickTop="1">
      <c r="B6245" s="41">
        <v>6242</v>
      </c>
      <c r="C6245">
        <v>1</v>
      </c>
    </row>
    <row r="6246" spans="2:3" ht="16.5" thickBot="1">
      <c r="B6246" s="50">
        <v>6243</v>
      </c>
      <c r="C6246">
        <v>1</v>
      </c>
    </row>
    <row r="6247" spans="2:3" ht="16.5" thickTop="1">
      <c r="B6247" s="41">
        <v>6244</v>
      </c>
      <c r="C6247">
        <v>1</v>
      </c>
    </row>
    <row r="6248" spans="2:3" ht="16.5" thickBot="1">
      <c r="B6248" s="50">
        <v>6245</v>
      </c>
      <c r="C6248">
        <v>1</v>
      </c>
    </row>
    <row r="6249" spans="2:3" ht="16.5" thickTop="1">
      <c r="B6249" s="41">
        <v>6246</v>
      </c>
      <c r="C6249">
        <v>2</v>
      </c>
    </row>
    <row r="6250" spans="2:3" ht="16.5" thickBot="1">
      <c r="B6250" s="50">
        <v>6247</v>
      </c>
      <c r="C6250">
        <v>1</v>
      </c>
    </row>
    <row r="6251" spans="2:3" ht="16.5" thickTop="1">
      <c r="B6251" s="41">
        <v>6248</v>
      </c>
      <c r="C6251">
        <v>1</v>
      </c>
    </row>
    <row r="6252" spans="2:3" ht="16.5" thickBot="1">
      <c r="B6252" s="50">
        <v>6249</v>
      </c>
      <c r="C6252">
        <v>2</v>
      </c>
    </row>
    <row r="6253" spans="2:3" ht="16.5" thickTop="1">
      <c r="B6253" s="41">
        <v>6250</v>
      </c>
      <c r="C6253">
        <v>2</v>
      </c>
    </row>
    <row r="6254" spans="2:3" ht="16.5" thickBot="1">
      <c r="B6254" s="50">
        <v>6251</v>
      </c>
      <c r="C6254">
        <v>2</v>
      </c>
    </row>
    <row r="6255" spans="2:3" ht="16.5" thickTop="1">
      <c r="B6255" s="41">
        <v>6252</v>
      </c>
      <c r="C6255">
        <v>2</v>
      </c>
    </row>
    <row r="6256" spans="2:3" ht="16.5" thickBot="1">
      <c r="B6256" s="50">
        <v>6253</v>
      </c>
      <c r="C6256">
        <v>2</v>
      </c>
    </row>
    <row r="6257" spans="2:3" ht="16.5" thickTop="1">
      <c r="B6257" s="41">
        <v>6254</v>
      </c>
      <c r="C6257">
        <v>2</v>
      </c>
    </row>
    <row r="6258" spans="2:3" ht="16.5" thickBot="1">
      <c r="B6258" s="50">
        <v>6255</v>
      </c>
      <c r="C6258">
        <v>3</v>
      </c>
    </row>
    <row r="6259" spans="2:3" ht="16.5" thickTop="1">
      <c r="B6259" s="41">
        <v>6256</v>
      </c>
      <c r="C6259">
        <v>2</v>
      </c>
    </row>
    <row r="6260" spans="2:3" ht="16.5" thickBot="1">
      <c r="B6260" s="50">
        <v>6257</v>
      </c>
      <c r="C6260">
        <v>2</v>
      </c>
    </row>
    <row r="6261" spans="2:3" ht="16.5" thickTop="1">
      <c r="B6261" s="41">
        <v>6258</v>
      </c>
      <c r="C6261">
        <v>2</v>
      </c>
    </row>
    <row r="6262" spans="2:3" ht="16.5" thickBot="1">
      <c r="B6262" s="50">
        <v>6259</v>
      </c>
      <c r="C6262">
        <v>1</v>
      </c>
    </row>
    <row r="6263" spans="2:3" ht="16.5" thickTop="1">
      <c r="B6263" s="41">
        <v>6260</v>
      </c>
      <c r="C6263">
        <v>2</v>
      </c>
    </row>
    <row r="6264" spans="2:3" ht="16.5" thickBot="1">
      <c r="B6264" s="50">
        <v>6261</v>
      </c>
      <c r="C6264">
        <v>1</v>
      </c>
    </row>
    <row r="6265" spans="2:3" ht="16.5" thickTop="1">
      <c r="B6265" s="41">
        <v>6262</v>
      </c>
      <c r="C6265">
        <v>1</v>
      </c>
    </row>
    <row r="6266" spans="2:3" ht="16.5" thickBot="1">
      <c r="B6266" s="50">
        <v>6263</v>
      </c>
      <c r="C6266">
        <v>2</v>
      </c>
    </row>
    <row r="6267" spans="2:3" ht="16.5" thickTop="1">
      <c r="B6267" s="41">
        <v>6264</v>
      </c>
      <c r="C6267">
        <v>2</v>
      </c>
    </row>
    <row r="6268" spans="2:3" ht="16.5" thickBot="1">
      <c r="B6268" s="50">
        <v>6265</v>
      </c>
      <c r="C6268">
        <v>1</v>
      </c>
    </row>
    <row r="6269" spans="2:3" ht="16.5" thickTop="1">
      <c r="B6269" s="41">
        <v>6266</v>
      </c>
      <c r="C6269">
        <v>1</v>
      </c>
    </row>
    <row r="6270" spans="2:3" ht="16.5" thickBot="1">
      <c r="B6270" s="50">
        <v>6267</v>
      </c>
      <c r="C6270">
        <v>2</v>
      </c>
    </row>
    <row r="6271" spans="2:3" ht="16.5" thickTop="1">
      <c r="B6271" s="41">
        <v>6268</v>
      </c>
      <c r="C6271">
        <v>1</v>
      </c>
    </row>
    <row r="6272" spans="2:3" ht="16.5" thickBot="1">
      <c r="B6272" s="50">
        <v>6269</v>
      </c>
      <c r="C6272">
        <v>2</v>
      </c>
    </row>
    <row r="6273" spans="2:3" ht="16.5" thickTop="1">
      <c r="B6273" s="41">
        <v>6270</v>
      </c>
      <c r="C6273">
        <v>2</v>
      </c>
    </row>
    <row r="6274" spans="2:3" ht="16.5" thickBot="1">
      <c r="B6274" s="50">
        <v>6271</v>
      </c>
      <c r="C6274">
        <v>3</v>
      </c>
    </row>
    <row r="6275" spans="2:3" ht="16.5" thickTop="1">
      <c r="B6275" s="41">
        <v>6272</v>
      </c>
      <c r="C6275">
        <v>3</v>
      </c>
    </row>
    <row r="6276" spans="2:3" ht="16.5" thickBot="1">
      <c r="B6276" s="50">
        <v>6273</v>
      </c>
      <c r="C6276">
        <v>3</v>
      </c>
    </row>
    <row r="6277" spans="2:3" ht="16.5" thickTop="1">
      <c r="B6277" s="41">
        <v>6274</v>
      </c>
      <c r="C6277">
        <v>3</v>
      </c>
    </row>
    <row r="6278" spans="2:3" ht="16.5" thickBot="1">
      <c r="B6278" s="50">
        <v>6275</v>
      </c>
      <c r="C6278">
        <v>3</v>
      </c>
    </row>
    <row r="6279" spans="2:3" ht="16.5" thickTop="1">
      <c r="B6279" s="41">
        <v>6276</v>
      </c>
      <c r="C6279">
        <v>2</v>
      </c>
    </row>
    <row r="6280" spans="2:3" ht="16.5" thickBot="1">
      <c r="B6280" s="50">
        <v>6277</v>
      </c>
      <c r="C6280">
        <v>3</v>
      </c>
    </row>
    <row r="6281" spans="2:3" ht="16.5" thickTop="1">
      <c r="B6281" s="41">
        <v>6278</v>
      </c>
      <c r="C6281">
        <v>3</v>
      </c>
    </row>
    <row r="6282" spans="2:3" ht="16.5" thickBot="1">
      <c r="B6282" s="50">
        <v>6279</v>
      </c>
      <c r="C6282">
        <v>3</v>
      </c>
    </row>
    <row r="6283" spans="2:3" ht="16.5" thickTop="1">
      <c r="B6283" s="41">
        <v>6280</v>
      </c>
      <c r="C6283">
        <v>3</v>
      </c>
    </row>
    <row r="6284" spans="2:3" ht="16.5" thickBot="1">
      <c r="B6284" s="50">
        <v>6281</v>
      </c>
      <c r="C6284">
        <v>3</v>
      </c>
    </row>
    <row r="6285" spans="2:3" ht="16.5" thickTop="1">
      <c r="B6285" s="41">
        <v>6282</v>
      </c>
      <c r="C6285">
        <v>3</v>
      </c>
    </row>
    <row r="6286" spans="2:3" ht="16.5" thickBot="1">
      <c r="B6286" s="50">
        <v>6283</v>
      </c>
      <c r="C6286">
        <v>3</v>
      </c>
    </row>
    <row r="6287" spans="2:3" ht="16.5" thickTop="1">
      <c r="B6287" s="41">
        <v>6284</v>
      </c>
      <c r="C6287">
        <v>3</v>
      </c>
    </row>
    <row r="6288" spans="2:3" ht="16.5" thickBot="1">
      <c r="B6288" s="50">
        <v>6285</v>
      </c>
      <c r="C6288">
        <v>3</v>
      </c>
    </row>
    <row r="6289" spans="2:3" ht="16.5" thickTop="1">
      <c r="B6289" s="41">
        <v>6286</v>
      </c>
      <c r="C6289">
        <v>3</v>
      </c>
    </row>
    <row r="6290" spans="2:3" ht="16.5" thickBot="1">
      <c r="B6290" s="50">
        <v>6287</v>
      </c>
      <c r="C6290">
        <v>3</v>
      </c>
    </row>
    <row r="6291" spans="2:3" ht="16.5" thickTop="1">
      <c r="B6291" s="41">
        <v>6288</v>
      </c>
      <c r="C6291">
        <v>3</v>
      </c>
    </row>
    <row r="6292" spans="2:3" ht="16.5" thickBot="1">
      <c r="B6292" s="50">
        <v>6289</v>
      </c>
      <c r="C6292">
        <v>2</v>
      </c>
    </row>
    <row r="6293" spans="2:3" ht="16.5" thickTop="1">
      <c r="B6293" s="41">
        <v>6290</v>
      </c>
      <c r="C6293">
        <v>3</v>
      </c>
    </row>
    <row r="6294" spans="2:3" ht="16.5" thickBot="1">
      <c r="B6294" s="50">
        <v>6291</v>
      </c>
      <c r="C6294">
        <v>2</v>
      </c>
    </row>
    <row r="6295" spans="2:3" ht="16.5" thickTop="1">
      <c r="B6295" s="41">
        <v>6292</v>
      </c>
      <c r="C6295">
        <v>1</v>
      </c>
    </row>
    <row r="6296" spans="2:3" ht="16.5" thickBot="1">
      <c r="B6296" s="50">
        <v>6293</v>
      </c>
      <c r="C6296">
        <v>2</v>
      </c>
    </row>
    <row r="6297" spans="2:3" ht="16.5" thickTop="1">
      <c r="B6297" s="41">
        <v>6294</v>
      </c>
      <c r="C6297">
        <v>3</v>
      </c>
    </row>
    <row r="6298" spans="2:3" ht="16.5" thickBot="1">
      <c r="B6298" s="50">
        <v>6295</v>
      </c>
      <c r="C6298">
        <v>3</v>
      </c>
    </row>
    <row r="6299" spans="2:3" ht="16.5" thickTop="1">
      <c r="B6299" s="41">
        <v>6296</v>
      </c>
      <c r="C6299">
        <v>3</v>
      </c>
    </row>
    <row r="6300" spans="2:3" ht="16.5" thickBot="1">
      <c r="B6300" s="50">
        <v>6297</v>
      </c>
      <c r="C6300">
        <v>3</v>
      </c>
    </row>
    <row r="6301" spans="2:3" ht="16.5" thickTop="1">
      <c r="B6301" s="41">
        <v>6298</v>
      </c>
      <c r="C6301">
        <v>3</v>
      </c>
    </row>
    <row r="6302" spans="2:3" ht="16.5" thickBot="1">
      <c r="B6302" s="50">
        <v>6299</v>
      </c>
      <c r="C6302">
        <v>3</v>
      </c>
    </row>
    <row r="6303" spans="2:3" ht="16.5" thickTop="1">
      <c r="B6303" s="41">
        <v>6300</v>
      </c>
      <c r="C6303">
        <v>3</v>
      </c>
    </row>
    <row r="6304" spans="2:3" ht="16.5" thickBot="1">
      <c r="B6304" s="50">
        <v>6301</v>
      </c>
      <c r="C6304">
        <v>3</v>
      </c>
    </row>
    <row r="6305" spans="2:3" ht="16.5" thickTop="1">
      <c r="B6305" s="41">
        <v>6302</v>
      </c>
      <c r="C6305">
        <v>3</v>
      </c>
    </row>
    <row r="6306" spans="2:3" ht="16.5" thickBot="1">
      <c r="B6306" s="50">
        <v>6303</v>
      </c>
      <c r="C6306">
        <v>3</v>
      </c>
    </row>
    <row r="6307" spans="2:3" ht="16.5" thickTop="1">
      <c r="B6307" s="41">
        <v>6304</v>
      </c>
      <c r="C6307">
        <v>3</v>
      </c>
    </row>
    <row r="6308" spans="2:3" ht="16.5" thickBot="1">
      <c r="B6308" s="50">
        <v>6305</v>
      </c>
      <c r="C6308">
        <v>3</v>
      </c>
    </row>
    <row r="6309" spans="2:3" ht="16.5" thickTop="1">
      <c r="B6309" s="41">
        <v>6306</v>
      </c>
      <c r="C6309">
        <v>3</v>
      </c>
    </row>
    <row r="6310" spans="2:3" ht="16.5" thickBot="1">
      <c r="B6310" s="50">
        <v>6307</v>
      </c>
      <c r="C6310">
        <v>3</v>
      </c>
    </row>
    <row r="6311" spans="2:3" ht="16.5" thickTop="1">
      <c r="B6311" s="41">
        <v>6308</v>
      </c>
      <c r="C6311">
        <v>3</v>
      </c>
    </row>
    <row r="6312" spans="2:3" ht="16.5" thickBot="1">
      <c r="B6312" s="50">
        <v>6309</v>
      </c>
      <c r="C6312">
        <v>3</v>
      </c>
    </row>
    <row r="6313" spans="2:3" ht="16.5" thickTop="1">
      <c r="B6313" s="41">
        <v>6310</v>
      </c>
      <c r="C6313">
        <v>3</v>
      </c>
    </row>
    <row r="6314" spans="2:3" ht="16.5" thickBot="1">
      <c r="B6314" s="50">
        <v>6311</v>
      </c>
      <c r="C6314">
        <v>3</v>
      </c>
    </row>
    <row r="6315" spans="2:3" ht="16.5" thickTop="1">
      <c r="B6315" s="41">
        <v>6312</v>
      </c>
      <c r="C6315">
        <v>3</v>
      </c>
    </row>
    <row r="6316" spans="2:3" ht="16.5" thickBot="1">
      <c r="B6316" s="50">
        <v>6313</v>
      </c>
      <c r="C6316">
        <v>3</v>
      </c>
    </row>
    <row r="6317" spans="2:3" ht="16.5" thickTop="1">
      <c r="B6317" s="41">
        <v>6314</v>
      </c>
      <c r="C6317">
        <v>3</v>
      </c>
    </row>
    <row r="6318" spans="2:3" ht="16.5" thickBot="1">
      <c r="B6318" s="50">
        <v>6315</v>
      </c>
      <c r="C6318">
        <v>3</v>
      </c>
    </row>
    <row r="6319" spans="2:3" ht="16.5" thickTop="1">
      <c r="B6319" s="41">
        <v>6316</v>
      </c>
      <c r="C6319">
        <v>3</v>
      </c>
    </row>
    <row r="6320" spans="2:3" ht="16.5" thickBot="1">
      <c r="B6320" s="50">
        <v>6317</v>
      </c>
      <c r="C6320">
        <v>3</v>
      </c>
    </row>
    <row r="6321" spans="2:3" ht="16.5" thickTop="1">
      <c r="B6321" s="41">
        <v>6318</v>
      </c>
      <c r="C6321">
        <v>3</v>
      </c>
    </row>
    <row r="6322" spans="2:3" ht="16.5" thickBot="1">
      <c r="B6322" s="50">
        <v>6319</v>
      </c>
      <c r="C6322">
        <v>3</v>
      </c>
    </row>
    <row r="6323" spans="2:3" ht="16.5" thickTop="1">
      <c r="B6323" s="41">
        <v>6320</v>
      </c>
      <c r="C6323">
        <v>3</v>
      </c>
    </row>
    <row r="6324" spans="2:3" ht="16.5" thickBot="1">
      <c r="B6324" s="50">
        <v>6321</v>
      </c>
      <c r="C6324">
        <v>3</v>
      </c>
    </row>
    <row r="6325" spans="2:3" ht="16.5" thickTop="1">
      <c r="B6325" s="41">
        <v>6322</v>
      </c>
      <c r="C6325">
        <v>3</v>
      </c>
    </row>
    <row r="6326" spans="2:3" ht="16.5" thickBot="1">
      <c r="B6326" s="50">
        <v>6323</v>
      </c>
      <c r="C6326">
        <v>3</v>
      </c>
    </row>
    <row r="6327" spans="2:3" ht="16.5" thickTop="1">
      <c r="B6327" s="41">
        <v>6324</v>
      </c>
      <c r="C6327">
        <v>3</v>
      </c>
    </row>
    <row r="6328" spans="2:3" ht="16.5" thickBot="1">
      <c r="B6328" s="50">
        <v>6325</v>
      </c>
      <c r="C6328">
        <v>3</v>
      </c>
    </row>
    <row r="6329" spans="2:3" ht="16.5" thickTop="1">
      <c r="B6329" s="41">
        <v>6326</v>
      </c>
      <c r="C6329">
        <v>2</v>
      </c>
    </row>
    <row r="6330" spans="2:3" ht="16.5" thickBot="1">
      <c r="B6330" s="50">
        <v>6327</v>
      </c>
      <c r="C6330">
        <v>3</v>
      </c>
    </row>
    <row r="6331" spans="2:3" ht="16.5" thickTop="1">
      <c r="B6331" s="41">
        <v>6328</v>
      </c>
      <c r="C6331">
        <v>3</v>
      </c>
    </row>
    <row r="6332" spans="2:3" ht="16.5" thickBot="1">
      <c r="B6332" s="50">
        <v>6329</v>
      </c>
      <c r="C6332">
        <v>3</v>
      </c>
    </row>
    <row r="6333" spans="2:3" ht="16.5" thickTop="1">
      <c r="B6333" s="41">
        <v>6330</v>
      </c>
      <c r="C6333">
        <v>3</v>
      </c>
    </row>
    <row r="6334" spans="2:3" ht="16.5" thickBot="1">
      <c r="B6334" s="50">
        <v>6331</v>
      </c>
      <c r="C6334">
        <v>3</v>
      </c>
    </row>
    <row r="6335" spans="2:3" ht="16.5" thickTop="1">
      <c r="B6335" s="41">
        <v>6332</v>
      </c>
      <c r="C6335">
        <v>3</v>
      </c>
    </row>
    <row r="6336" spans="2:3" ht="16.5" thickBot="1">
      <c r="B6336" s="50">
        <v>6333</v>
      </c>
      <c r="C6336">
        <v>3</v>
      </c>
    </row>
    <row r="6337" spans="2:3" ht="16.5" thickTop="1">
      <c r="B6337" s="41">
        <v>6334</v>
      </c>
      <c r="C6337">
        <v>3</v>
      </c>
    </row>
    <row r="6338" spans="2:3" ht="16.5" thickBot="1">
      <c r="B6338" s="50">
        <v>6335</v>
      </c>
      <c r="C6338">
        <v>3</v>
      </c>
    </row>
    <row r="6339" spans="2:3" ht="16.5" thickTop="1">
      <c r="B6339" s="41">
        <v>6336</v>
      </c>
      <c r="C6339">
        <v>3</v>
      </c>
    </row>
    <row r="6340" spans="2:3" ht="16.5" thickBot="1">
      <c r="B6340" s="50">
        <v>6337</v>
      </c>
      <c r="C6340">
        <v>3</v>
      </c>
    </row>
    <row r="6341" spans="2:3" ht="16.5" thickTop="1">
      <c r="B6341" s="41">
        <v>6338</v>
      </c>
      <c r="C6341">
        <v>3</v>
      </c>
    </row>
    <row r="6342" spans="2:3" ht="16.5" thickBot="1">
      <c r="B6342" s="50">
        <v>6339</v>
      </c>
      <c r="C6342">
        <v>3</v>
      </c>
    </row>
    <row r="6343" spans="2:3" ht="16.5" thickTop="1">
      <c r="B6343" s="41">
        <v>6340</v>
      </c>
      <c r="C6343">
        <v>3</v>
      </c>
    </row>
    <row r="6344" spans="2:3" ht="16.5" thickBot="1">
      <c r="B6344" s="50">
        <v>6341</v>
      </c>
      <c r="C6344">
        <v>3</v>
      </c>
    </row>
    <row r="6345" spans="2:3" ht="16.5" thickTop="1">
      <c r="B6345" s="41">
        <v>6342</v>
      </c>
      <c r="C6345">
        <v>3</v>
      </c>
    </row>
    <row r="6346" spans="2:3" ht="16.5" thickBot="1">
      <c r="B6346" s="50">
        <v>6343</v>
      </c>
      <c r="C6346">
        <v>3</v>
      </c>
    </row>
    <row r="6347" spans="2:3" ht="16.5" thickTop="1">
      <c r="B6347" s="41">
        <v>6344</v>
      </c>
      <c r="C6347">
        <v>3</v>
      </c>
    </row>
    <row r="6348" spans="2:3" ht="16.5" thickBot="1">
      <c r="B6348" s="50">
        <v>6345</v>
      </c>
      <c r="C6348">
        <v>3</v>
      </c>
    </row>
    <row r="6349" spans="2:3" ht="16.5" thickTop="1">
      <c r="B6349" s="41">
        <v>6346</v>
      </c>
      <c r="C6349">
        <v>3</v>
      </c>
    </row>
    <row r="6350" spans="2:3" ht="16.5" thickBot="1">
      <c r="B6350" s="50">
        <v>6347</v>
      </c>
      <c r="C6350">
        <v>3</v>
      </c>
    </row>
    <row r="6351" spans="2:3" ht="16.5" thickTop="1">
      <c r="B6351" s="41">
        <v>6348</v>
      </c>
      <c r="C6351">
        <v>3</v>
      </c>
    </row>
    <row r="6352" spans="2:3" ht="16.5" thickBot="1">
      <c r="B6352" s="50">
        <v>6349</v>
      </c>
      <c r="C6352">
        <v>3</v>
      </c>
    </row>
    <row r="6353" spans="2:3" ht="16.5" thickTop="1">
      <c r="B6353" s="41">
        <v>6350</v>
      </c>
      <c r="C6353">
        <v>3</v>
      </c>
    </row>
    <row r="6354" spans="2:3" ht="16.5" thickBot="1">
      <c r="B6354" s="50">
        <v>6351</v>
      </c>
      <c r="C6354">
        <v>3</v>
      </c>
    </row>
    <row r="6355" spans="2:3" ht="16.5" thickTop="1">
      <c r="B6355" s="41">
        <v>6352</v>
      </c>
      <c r="C6355">
        <v>3</v>
      </c>
    </row>
    <row r="6356" spans="2:3" ht="16.5" thickBot="1">
      <c r="B6356" s="50">
        <v>6353</v>
      </c>
      <c r="C6356">
        <v>1</v>
      </c>
    </row>
    <row r="6357" spans="2:3" ht="16.5" thickTop="1">
      <c r="B6357" s="41">
        <v>6354</v>
      </c>
      <c r="C6357">
        <v>3</v>
      </c>
    </row>
    <row r="6358" spans="2:3" ht="16.5" thickBot="1">
      <c r="B6358" s="50">
        <v>6355</v>
      </c>
      <c r="C6358">
        <v>3</v>
      </c>
    </row>
    <row r="6359" spans="2:3" ht="16.5" thickTop="1">
      <c r="B6359" s="41">
        <v>6356</v>
      </c>
      <c r="C6359">
        <v>3</v>
      </c>
    </row>
    <row r="6360" spans="2:3" ht="16.5" thickBot="1">
      <c r="B6360" s="50">
        <v>6357</v>
      </c>
      <c r="C6360">
        <v>3</v>
      </c>
    </row>
    <row r="6361" spans="2:3" ht="16.5" thickTop="1">
      <c r="B6361" s="41">
        <v>6358</v>
      </c>
      <c r="C6361">
        <v>3</v>
      </c>
    </row>
    <row r="6362" spans="2:3" ht="16.5" thickBot="1">
      <c r="B6362" s="50">
        <v>6359</v>
      </c>
      <c r="C6362">
        <v>3</v>
      </c>
    </row>
    <row r="6363" spans="2:3" ht="16.5" thickTop="1">
      <c r="B6363" s="41">
        <v>6360</v>
      </c>
      <c r="C6363">
        <v>3</v>
      </c>
    </row>
    <row r="6364" spans="2:3" ht="16.5" thickBot="1">
      <c r="B6364" s="50">
        <v>6361</v>
      </c>
      <c r="C6364">
        <v>3</v>
      </c>
    </row>
    <row r="6365" spans="2:3" ht="16.5" thickTop="1">
      <c r="B6365" s="41">
        <v>6362</v>
      </c>
      <c r="C6365">
        <v>3</v>
      </c>
    </row>
    <row r="6366" spans="2:3" ht="16.5" thickBot="1">
      <c r="B6366" s="50">
        <v>6363</v>
      </c>
      <c r="C6366">
        <v>3</v>
      </c>
    </row>
    <row r="6367" spans="2:3" ht="16.5" thickTop="1">
      <c r="B6367" s="41">
        <v>6364</v>
      </c>
      <c r="C6367">
        <v>3</v>
      </c>
    </row>
    <row r="6368" spans="2:3" ht="16.5" thickBot="1">
      <c r="B6368" s="50">
        <v>6365</v>
      </c>
      <c r="C6368">
        <v>3</v>
      </c>
    </row>
    <row r="6369" spans="2:3" ht="16.5" thickTop="1">
      <c r="B6369" s="41">
        <v>6366</v>
      </c>
      <c r="C6369">
        <v>3</v>
      </c>
    </row>
    <row r="6370" spans="2:3" ht="16.5" thickBot="1">
      <c r="B6370" s="50">
        <v>6367</v>
      </c>
      <c r="C6370">
        <v>3</v>
      </c>
    </row>
    <row r="6371" spans="2:3" ht="16.5" thickTop="1">
      <c r="B6371" s="41">
        <v>6368</v>
      </c>
      <c r="C6371">
        <v>3</v>
      </c>
    </row>
    <row r="6372" spans="2:3" ht="16.5" thickBot="1">
      <c r="B6372" s="50">
        <v>6369</v>
      </c>
      <c r="C6372">
        <v>3</v>
      </c>
    </row>
    <row r="6373" spans="2:3" ht="16.5" thickTop="1">
      <c r="B6373" s="41">
        <v>6370</v>
      </c>
      <c r="C6373">
        <v>3</v>
      </c>
    </row>
    <row r="6374" spans="2:3" ht="16.5" thickBot="1">
      <c r="B6374" s="50">
        <v>6371</v>
      </c>
      <c r="C6374">
        <v>3</v>
      </c>
    </row>
    <row r="6375" spans="2:3" ht="16.5" thickTop="1">
      <c r="B6375" s="41">
        <v>6372</v>
      </c>
      <c r="C6375">
        <v>3</v>
      </c>
    </row>
    <row r="6376" spans="2:3" ht="16.5" thickBot="1">
      <c r="B6376" s="50">
        <v>6373</v>
      </c>
      <c r="C6376">
        <v>3</v>
      </c>
    </row>
    <row r="6377" spans="2:3" ht="16.5" thickTop="1">
      <c r="B6377" s="41">
        <v>6374</v>
      </c>
      <c r="C6377">
        <v>3</v>
      </c>
    </row>
    <row r="6378" spans="2:3" ht="16.5" thickBot="1">
      <c r="B6378" s="50">
        <v>6375</v>
      </c>
      <c r="C6378">
        <v>3</v>
      </c>
    </row>
    <row r="6379" spans="2:3" ht="16.5" thickTop="1">
      <c r="B6379" s="41">
        <v>6376</v>
      </c>
      <c r="C6379">
        <v>3</v>
      </c>
    </row>
    <row r="6380" spans="2:3" ht="16.5" thickBot="1">
      <c r="B6380" s="50">
        <v>6377</v>
      </c>
      <c r="C6380">
        <v>3</v>
      </c>
    </row>
    <row r="6381" spans="2:3" ht="16.5" thickTop="1">
      <c r="B6381" s="41">
        <v>6378</v>
      </c>
      <c r="C6381">
        <v>3</v>
      </c>
    </row>
    <row r="6382" spans="2:3" ht="16.5" thickBot="1">
      <c r="B6382" s="50">
        <v>6379</v>
      </c>
      <c r="C6382">
        <v>3</v>
      </c>
    </row>
    <row r="6383" spans="2:3" ht="16.5" thickTop="1">
      <c r="B6383" s="41">
        <v>6380</v>
      </c>
      <c r="C6383">
        <v>3</v>
      </c>
    </row>
    <row r="6384" spans="2:3" ht="16.5" thickBot="1">
      <c r="B6384" s="50">
        <v>6381</v>
      </c>
      <c r="C6384">
        <v>3</v>
      </c>
    </row>
    <row r="6385" spans="2:3" ht="16.5" thickTop="1">
      <c r="B6385" s="41">
        <v>6382</v>
      </c>
      <c r="C6385">
        <v>3</v>
      </c>
    </row>
    <row r="6386" spans="2:3" ht="16.5" thickBot="1">
      <c r="B6386" s="50">
        <v>6383</v>
      </c>
      <c r="C6386">
        <v>3</v>
      </c>
    </row>
    <row r="6387" spans="2:3" ht="16.5" thickTop="1">
      <c r="B6387" s="41">
        <v>6384</v>
      </c>
      <c r="C6387">
        <v>3</v>
      </c>
    </row>
    <row r="6388" spans="2:3" ht="16.5" thickBot="1">
      <c r="B6388" s="50">
        <v>6385</v>
      </c>
      <c r="C6388">
        <v>3</v>
      </c>
    </row>
    <row r="6389" spans="2:3" ht="16.5" thickTop="1">
      <c r="B6389" s="41">
        <v>6386</v>
      </c>
      <c r="C6389">
        <v>3</v>
      </c>
    </row>
    <row r="6390" spans="2:3" ht="16.5" thickBot="1">
      <c r="B6390" s="50">
        <v>6387</v>
      </c>
      <c r="C6390">
        <v>3</v>
      </c>
    </row>
    <row r="6391" spans="2:3" ht="16.5" thickTop="1">
      <c r="B6391" s="41">
        <v>6388</v>
      </c>
      <c r="C6391">
        <v>2</v>
      </c>
    </row>
    <row r="6392" spans="2:3" ht="16.5" thickBot="1">
      <c r="B6392" s="50">
        <v>6389</v>
      </c>
      <c r="C6392">
        <v>2</v>
      </c>
    </row>
    <row r="6393" spans="2:3" ht="16.5" thickTop="1">
      <c r="B6393" s="41">
        <v>6390</v>
      </c>
      <c r="C6393">
        <v>3</v>
      </c>
    </row>
    <row r="6394" spans="2:3" ht="16.5" thickBot="1">
      <c r="B6394" s="50">
        <v>6391</v>
      </c>
      <c r="C6394">
        <v>3</v>
      </c>
    </row>
    <row r="6395" spans="2:3" ht="16.5" thickTop="1">
      <c r="B6395" s="41">
        <v>6392</v>
      </c>
      <c r="C6395">
        <v>2</v>
      </c>
    </row>
    <row r="6396" spans="2:3" ht="16.5" thickBot="1">
      <c r="B6396" s="50">
        <v>6393</v>
      </c>
      <c r="C6396">
        <v>3</v>
      </c>
    </row>
    <row r="6397" spans="2:3" ht="16.5" thickTop="1">
      <c r="B6397" s="41">
        <v>6394</v>
      </c>
      <c r="C6397">
        <v>2</v>
      </c>
    </row>
    <row r="6398" spans="2:3" ht="16.5" thickBot="1">
      <c r="B6398" s="50">
        <v>6395</v>
      </c>
      <c r="C6398">
        <v>3</v>
      </c>
    </row>
    <row r="6399" spans="2:3" ht="16.5" thickTop="1">
      <c r="B6399" s="41">
        <v>6396</v>
      </c>
      <c r="C6399">
        <v>3</v>
      </c>
    </row>
    <row r="6400" spans="2:3" ht="16.5" thickBot="1">
      <c r="B6400" s="50">
        <v>6397</v>
      </c>
      <c r="C6400">
        <v>2</v>
      </c>
    </row>
    <row r="6401" spans="2:3" ht="16.5" thickTop="1">
      <c r="B6401" s="41">
        <v>6398</v>
      </c>
      <c r="C6401">
        <v>2</v>
      </c>
    </row>
    <row r="6402" spans="2:3" ht="16.5" thickBot="1">
      <c r="B6402" s="50">
        <v>6399</v>
      </c>
      <c r="C6402">
        <v>3</v>
      </c>
    </row>
    <row r="6403" spans="2:3" ht="16.5" thickTop="1">
      <c r="B6403" s="41">
        <v>6400</v>
      </c>
      <c r="C6403">
        <v>2</v>
      </c>
    </row>
    <row r="6404" spans="2:3" ht="16.5" thickBot="1">
      <c r="B6404" s="50">
        <v>6401</v>
      </c>
      <c r="C6404">
        <v>3</v>
      </c>
    </row>
    <row r="6405" spans="2:3" ht="16.5" thickTop="1">
      <c r="B6405" s="41">
        <v>6402</v>
      </c>
      <c r="C6405">
        <v>2</v>
      </c>
    </row>
    <row r="6406" spans="2:3" ht="16.5" thickBot="1">
      <c r="B6406" s="50">
        <v>6403</v>
      </c>
      <c r="C6406">
        <v>1</v>
      </c>
    </row>
    <row r="6407" spans="2:3" ht="16.5" thickTop="1">
      <c r="B6407" s="41">
        <v>6404</v>
      </c>
      <c r="C6407">
        <v>3</v>
      </c>
    </row>
    <row r="6408" spans="2:3" ht="16.5" thickBot="1">
      <c r="B6408" s="50">
        <v>6405</v>
      </c>
      <c r="C6408">
        <v>1</v>
      </c>
    </row>
    <row r="6409" spans="2:3" ht="16.5" thickTop="1">
      <c r="B6409" s="41">
        <v>6406</v>
      </c>
      <c r="C6409">
        <v>3</v>
      </c>
    </row>
    <row r="6410" spans="2:3" ht="16.5" thickBot="1">
      <c r="B6410" s="50">
        <v>6407</v>
      </c>
      <c r="C6410">
        <v>3</v>
      </c>
    </row>
    <row r="6411" spans="2:3" ht="16.5" thickTop="1">
      <c r="B6411" s="41">
        <v>6408</v>
      </c>
      <c r="C6411">
        <v>2</v>
      </c>
    </row>
    <row r="6412" spans="2:3" ht="16.5" thickBot="1">
      <c r="B6412" s="50">
        <v>6409</v>
      </c>
      <c r="C6412">
        <v>3</v>
      </c>
    </row>
    <row r="6413" spans="2:3" ht="16.5" thickTop="1">
      <c r="B6413" s="41">
        <v>6410</v>
      </c>
      <c r="C6413">
        <v>3</v>
      </c>
    </row>
    <row r="6414" spans="2:3" ht="16.5" thickBot="1">
      <c r="B6414" s="50">
        <v>6411</v>
      </c>
      <c r="C6414">
        <v>3</v>
      </c>
    </row>
    <row r="6415" spans="2:3" ht="16.5" thickTop="1">
      <c r="B6415" s="41">
        <v>6412</v>
      </c>
      <c r="C6415">
        <v>1</v>
      </c>
    </row>
    <row r="6416" spans="2:3" ht="16.5" thickBot="1">
      <c r="B6416" s="50">
        <v>6413</v>
      </c>
      <c r="C6416">
        <v>3</v>
      </c>
    </row>
    <row r="6417" spans="2:3" ht="16.5" thickTop="1">
      <c r="B6417" s="41">
        <v>6414</v>
      </c>
      <c r="C6417">
        <v>3</v>
      </c>
    </row>
    <row r="6418" spans="2:3" ht="16.5" thickBot="1">
      <c r="B6418" s="50">
        <v>6415</v>
      </c>
      <c r="C6418">
        <v>2</v>
      </c>
    </row>
    <row r="6419" spans="2:3" ht="16.5" thickTop="1">
      <c r="B6419" s="41">
        <v>6416</v>
      </c>
      <c r="C6419">
        <v>3</v>
      </c>
    </row>
    <row r="6420" spans="2:3" ht="16.5" thickBot="1">
      <c r="B6420" s="50">
        <v>6417</v>
      </c>
      <c r="C6420">
        <v>3</v>
      </c>
    </row>
    <row r="6421" spans="2:3" ht="16.5" thickTop="1">
      <c r="B6421" s="41">
        <v>6418</v>
      </c>
      <c r="C6421">
        <v>3</v>
      </c>
    </row>
    <row r="6422" spans="2:3" ht="16.5" thickBot="1">
      <c r="B6422" s="50">
        <v>6419</v>
      </c>
      <c r="C6422">
        <v>3</v>
      </c>
    </row>
    <row r="6423" spans="2:3" ht="16.5" thickTop="1">
      <c r="B6423" s="41">
        <v>6420</v>
      </c>
      <c r="C6423">
        <v>2</v>
      </c>
    </row>
    <row r="6424" spans="2:3" ht="16.5" thickBot="1">
      <c r="B6424" s="50">
        <v>6421</v>
      </c>
      <c r="C6424">
        <v>3</v>
      </c>
    </row>
    <row r="6425" spans="2:3" ht="16.5" thickTop="1">
      <c r="B6425" s="41">
        <v>6422</v>
      </c>
      <c r="C6425">
        <v>3</v>
      </c>
    </row>
    <row r="6426" spans="2:3" ht="16.5" thickBot="1">
      <c r="B6426" s="50">
        <v>6423</v>
      </c>
      <c r="C6426">
        <v>2</v>
      </c>
    </row>
    <row r="6427" spans="2:3" ht="16.5" thickTop="1">
      <c r="B6427" s="41">
        <v>6424</v>
      </c>
      <c r="C6427">
        <v>3</v>
      </c>
    </row>
    <row r="6428" spans="2:3" ht="16.5" thickBot="1">
      <c r="B6428" s="50">
        <v>6425</v>
      </c>
      <c r="C6428">
        <v>3</v>
      </c>
    </row>
    <row r="6429" spans="2:3" ht="16.5" thickTop="1">
      <c r="B6429" s="41">
        <v>6426</v>
      </c>
      <c r="C6429">
        <v>3</v>
      </c>
    </row>
    <row r="6430" spans="2:3" ht="16.5" thickBot="1">
      <c r="B6430" s="50">
        <v>6427</v>
      </c>
      <c r="C6430">
        <v>3</v>
      </c>
    </row>
    <row r="6431" spans="2:3" ht="16.5" thickTop="1">
      <c r="B6431" s="41">
        <v>6428</v>
      </c>
      <c r="C6431">
        <v>3</v>
      </c>
    </row>
    <row r="6432" spans="2:3" ht="16.5" thickBot="1">
      <c r="B6432" s="50">
        <v>6429</v>
      </c>
      <c r="C6432">
        <v>3</v>
      </c>
    </row>
    <row r="6433" spans="2:3" ht="16.5" thickTop="1">
      <c r="B6433" s="41">
        <v>6430</v>
      </c>
      <c r="C6433">
        <v>2</v>
      </c>
    </row>
    <row r="6434" spans="2:3" ht="16.5" thickBot="1">
      <c r="B6434" s="50">
        <v>6431</v>
      </c>
      <c r="C6434">
        <v>3</v>
      </c>
    </row>
    <row r="6435" spans="2:3" ht="16.5" thickTop="1">
      <c r="B6435" s="41">
        <v>6432</v>
      </c>
      <c r="C6435">
        <v>3</v>
      </c>
    </row>
    <row r="6436" spans="2:3" ht="16.5" thickBot="1">
      <c r="B6436" s="50">
        <v>6433</v>
      </c>
      <c r="C6436">
        <v>2</v>
      </c>
    </row>
    <row r="6437" spans="2:3" ht="16.5" thickTop="1">
      <c r="B6437" s="41">
        <v>6434</v>
      </c>
      <c r="C6437">
        <v>3</v>
      </c>
    </row>
    <row r="6438" spans="2:3" ht="16.5" thickBot="1">
      <c r="B6438" s="50">
        <v>6435</v>
      </c>
      <c r="C6438">
        <v>2</v>
      </c>
    </row>
    <row r="6439" spans="2:3" ht="16.5" thickTop="1">
      <c r="B6439" s="41">
        <v>6436</v>
      </c>
      <c r="C6439">
        <v>2</v>
      </c>
    </row>
    <row r="6440" spans="2:3" ht="16.5" thickBot="1">
      <c r="B6440" s="50">
        <v>6437</v>
      </c>
      <c r="C6440">
        <v>3</v>
      </c>
    </row>
    <row r="6441" spans="2:3" ht="16.5" thickTop="1">
      <c r="B6441" s="41">
        <v>6438</v>
      </c>
      <c r="C6441">
        <v>3</v>
      </c>
    </row>
    <row r="6442" spans="2:3" ht="16.5" thickBot="1">
      <c r="B6442" s="50">
        <v>6439</v>
      </c>
      <c r="C6442">
        <v>3</v>
      </c>
    </row>
    <row r="6443" spans="2:3" ht="16.5" thickTop="1">
      <c r="B6443" s="41">
        <v>6440</v>
      </c>
      <c r="C6443">
        <v>3</v>
      </c>
    </row>
    <row r="6444" spans="2:3" ht="16.5" thickBot="1">
      <c r="B6444" s="50">
        <v>6441</v>
      </c>
      <c r="C6444">
        <v>2</v>
      </c>
    </row>
    <row r="6445" spans="2:3" ht="16.5" thickTop="1">
      <c r="B6445" s="41">
        <v>6442</v>
      </c>
      <c r="C6445">
        <v>3</v>
      </c>
    </row>
    <row r="6446" spans="2:3" ht="16.5" thickBot="1">
      <c r="B6446" s="50">
        <v>6443</v>
      </c>
      <c r="C6446">
        <v>3</v>
      </c>
    </row>
    <row r="6447" spans="2:3" ht="16.5" thickTop="1">
      <c r="B6447" s="41">
        <v>6444</v>
      </c>
      <c r="C6447">
        <v>3</v>
      </c>
    </row>
    <row r="6448" spans="2:3" ht="16.5" thickBot="1">
      <c r="B6448" s="50">
        <v>6445</v>
      </c>
      <c r="C6448">
        <v>3</v>
      </c>
    </row>
    <row r="6449" spans="2:3" ht="16.5" thickTop="1">
      <c r="B6449" s="41">
        <v>6446</v>
      </c>
      <c r="C6449">
        <v>2</v>
      </c>
    </row>
    <row r="6450" spans="2:3" ht="16.5" thickBot="1">
      <c r="B6450" s="50">
        <v>6447</v>
      </c>
      <c r="C6450">
        <v>3</v>
      </c>
    </row>
    <row r="6451" spans="2:3" ht="16.5" thickTop="1">
      <c r="B6451" s="41">
        <v>6448</v>
      </c>
      <c r="C6451">
        <v>1</v>
      </c>
    </row>
    <row r="6452" spans="2:3" ht="16.5" thickBot="1">
      <c r="B6452" s="50">
        <v>6449</v>
      </c>
      <c r="C6452">
        <v>3</v>
      </c>
    </row>
    <row r="6453" spans="2:3" ht="16.5" thickTop="1">
      <c r="B6453" s="41">
        <v>6450</v>
      </c>
      <c r="C6453">
        <v>3</v>
      </c>
    </row>
    <row r="6454" spans="2:3" ht="16.5" thickBot="1">
      <c r="B6454" s="50">
        <v>6451</v>
      </c>
      <c r="C6454">
        <v>3</v>
      </c>
    </row>
    <row r="6455" spans="2:3" ht="16.5" thickTop="1">
      <c r="B6455" s="41">
        <v>6452</v>
      </c>
      <c r="C6455">
        <v>3</v>
      </c>
    </row>
    <row r="6456" spans="2:3" ht="16.5" thickBot="1">
      <c r="B6456" s="50">
        <v>6453</v>
      </c>
      <c r="C6456">
        <v>2</v>
      </c>
    </row>
    <row r="6457" spans="2:3" ht="16.5" thickTop="1">
      <c r="B6457" s="41">
        <v>6454</v>
      </c>
      <c r="C6457">
        <v>2</v>
      </c>
    </row>
    <row r="6458" spans="2:3" ht="16.5" thickBot="1">
      <c r="B6458" s="50">
        <v>6455</v>
      </c>
      <c r="C6458">
        <v>2</v>
      </c>
    </row>
    <row r="6459" spans="2:3" ht="16.5" thickTop="1">
      <c r="B6459" s="41">
        <v>6456</v>
      </c>
      <c r="C6459">
        <v>3</v>
      </c>
    </row>
    <row r="6460" spans="2:3" ht="16.5" thickBot="1">
      <c r="B6460" s="50">
        <v>6457</v>
      </c>
      <c r="C6460">
        <v>3</v>
      </c>
    </row>
    <row r="6461" spans="2:3" ht="16.5" thickTop="1">
      <c r="B6461" s="41">
        <v>6458</v>
      </c>
      <c r="C6461">
        <v>3</v>
      </c>
    </row>
    <row r="6462" spans="2:3" ht="16.5" thickBot="1">
      <c r="B6462" s="50">
        <v>6459</v>
      </c>
      <c r="C6462">
        <v>1</v>
      </c>
    </row>
    <row r="6463" spans="2:3" ht="16.5" thickTop="1">
      <c r="B6463" s="41">
        <v>6460</v>
      </c>
      <c r="C6463">
        <v>3</v>
      </c>
    </row>
    <row r="6464" spans="2:3" ht="16.5" thickBot="1">
      <c r="B6464" s="50">
        <v>6461</v>
      </c>
      <c r="C6464">
        <v>2</v>
      </c>
    </row>
    <row r="6465" spans="2:3" ht="16.5" thickTop="1">
      <c r="B6465" s="41">
        <v>6462</v>
      </c>
      <c r="C6465">
        <v>3</v>
      </c>
    </row>
    <row r="6466" spans="2:3" ht="16.5" thickBot="1">
      <c r="B6466" s="50">
        <v>6463</v>
      </c>
      <c r="C6466">
        <v>3</v>
      </c>
    </row>
    <row r="6467" spans="2:3" ht="16.5" thickTop="1">
      <c r="B6467" s="41">
        <v>6464</v>
      </c>
      <c r="C6467">
        <v>3</v>
      </c>
    </row>
    <row r="6468" spans="2:3" ht="16.5" thickBot="1">
      <c r="B6468" s="50">
        <v>6465</v>
      </c>
      <c r="C6468">
        <v>2</v>
      </c>
    </row>
    <row r="6469" spans="2:3" ht="16.5" thickTop="1">
      <c r="B6469" s="41">
        <v>6466</v>
      </c>
      <c r="C6469">
        <v>3</v>
      </c>
    </row>
    <row r="6470" spans="2:3" ht="16.5" thickBot="1">
      <c r="B6470" s="50">
        <v>6467</v>
      </c>
      <c r="C6470">
        <v>3</v>
      </c>
    </row>
    <row r="6471" spans="2:3" ht="16.5" thickTop="1">
      <c r="B6471" s="41">
        <v>6468</v>
      </c>
      <c r="C6471">
        <v>3</v>
      </c>
    </row>
    <row r="6472" spans="2:3" ht="16.5" thickBot="1">
      <c r="B6472" s="50">
        <v>6469</v>
      </c>
      <c r="C6472">
        <v>3</v>
      </c>
    </row>
    <row r="6473" spans="2:3" ht="16.5" thickTop="1">
      <c r="B6473" s="41">
        <v>6470</v>
      </c>
      <c r="C6473">
        <v>3</v>
      </c>
    </row>
    <row r="6474" spans="2:3" ht="16.5" thickBot="1">
      <c r="B6474" s="50">
        <v>6471</v>
      </c>
      <c r="C6474">
        <v>2</v>
      </c>
    </row>
    <row r="6475" spans="2:3" ht="16.5" thickTop="1">
      <c r="B6475" s="41">
        <v>6472</v>
      </c>
      <c r="C6475">
        <v>3</v>
      </c>
    </row>
    <row r="6476" spans="2:3" ht="16.5" thickBot="1">
      <c r="B6476" s="50">
        <v>6473</v>
      </c>
      <c r="C6476">
        <v>2</v>
      </c>
    </row>
    <row r="6477" spans="2:3" ht="16.5" thickTop="1">
      <c r="B6477" s="41">
        <v>6474</v>
      </c>
      <c r="C6477">
        <v>2</v>
      </c>
    </row>
    <row r="6478" spans="2:3" ht="16.5" thickBot="1">
      <c r="B6478" s="50">
        <v>6475</v>
      </c>
      <c r="C6478">
        <v>2</v>
      </c>
    </row>
    <row r="6479" spans="2:3" ht="16.5" thickTop="1">
      <c r="B6479" s="41">
        <v>6476</v>
      </c>
      <c r="C6479">
        <v>2</v>
      </c>
    </row>
    <row r="6480" spans="2:3" ht="16.5" thickBot="1">
      <c r="B6480" s="50">
        <v>6477</v>
      </c>
      <c r="C6480">
        <v>1</v>
      </c>
    </row>
    <row r="6481" spans="2:3" ht="16.5" thickTop="1">
      <c r="B6481" s="41">
        <v>6478</v>
      </c>
      <c r="C6481">
        <v>3</v>
      </c>
    </row>
    <row r="6482" spans="2:3" ht="16.5" thickBot="1">
      <c r="B6482" s="50">
        <v>6479</v>
      </c>
      <c r="C6482">
        <v>3</v>
      </c>
    </row>
    <row r="6483" spans="2:3" ht="16.5" thickTop="1">
      <c r="B6483" s="41">
        <v>6480</v>
      </c>
      <c r="C6483">
        <v>3</v>
      </c>
    </row>
    <row r="6484" spans="2:3" ht="16.5" thickBot="1">
      <c r="B6484" s="50">
        <v>6481</v>
      </c>
      <c r="C6484">
        <v>3</v>
      </c>
    </row>
    <row r="6485" spans="2:3" ht="16.5" thickTop="1">
      <c r="B6485" s="41">
        <v>6482</v>
      </c>
      <c r="C6485">
        <v>3</v>
      </c>
    </row>
    <row r="6486" spans="2:3" ht="16.5" thickBot="1">
      <c r="B6486" s="50">
        <v>6483</v>
      </c>
      <c r="C6486">
        <v>3</v>
      </c>
    </row>
    <row r="6487" spans="2:3" ht="16.5" thickTop="1">
      <c r="B6487" s="41">
        <v>6484</v>
      </c>
      <c r="C6487">
        <v>3</v>
      </c>
    </row>
    <row r="6488" spans="2:3" ht="16.5" thickBot="1">
      <c r="B6488" s="50">
        <v>6485</v>
      </c>
      <c r="C6488">
        <v>3</v>
      </c>
    </row>
    <row r="6489" spans="2:3" ht="16.5" thickTop="1">
      <c r="B6489" s="41">
        <v>6486</v>
      </c>
      <c r="C6489">
        <v>2</v>
      </c>
    </row>
    <row r="6490" spans="2:3" ht="16.5" thickBot="1">
      <c r="B6490" s="50">
        <v>6487</v>
      </c>
      <c r="C6490">
        <v>3</v>
      </c>
    </row>
    <row r="6491" spans="2:3" ht="16.5" thickTop="1">
      <c r="B6491" s="41">
        <v>6488</v>
      </c>
      <c r="C6491">
        <v>3</v>
      </c>
    </row>
    <row r="6492" spans="2:3" ht="16.5" thickBot="1">
      <c r="B6492" s="50">
        <v>6489</v>
      </c>
      <c r="C6492">
        <v>2</v>
      </c>
    </row>
    <row r="6493" spans="2:3" ht="16.5" thickTop="1">
      <c r="B6493" s="41">
        <v>6490</v>
      </c>
      <c r="C6493">
        <v>3</v>
      </c>
    </row>
    <row r="6494" spans="2:3" ht="16.5" thickBot="1">
      <c r="B6494" s="50">
        <v>6491</v>
      </c>
      <c r="C6494">
        <v>3</v>
      </c>
    </row>
    <row r="6495" spans="2:3" ht="16.5" thickTop="1">
      <c r="B6495" s="41">
        <v>6492</v>
      </c>
      <c r="C6495">
        <v>3</v>
      </c>
    </row>
    <row r="6496" spans="2:3" ht="16.5" thickBot="1">
      <c r="B6496" s="50">
        <v>6493</v>
      </c>
      <c r="C6496">
        <v>3</v>
      </c>
    </row>
    <row r="6497" spans="2:3" ht="16.5" thickTop="1">
      <c r="B6497" s="41">
        <v>6494</v>
      </c>
      <c r="C6497">
        <v>2</v>
      </c>
    </row>
    <row r="6498" spans="2:3" ht="16.5" thickBot="1">
      <c r="B6498" s="50">
        <v>6495</v>
      </c>
      <c r="C6498">
        <v>1</v>
      </c>
    </row>
    <row r="6499" spans="2:3" ht="16.5" thickTop="1">
      <c r="B6499" s="41">
        <v>6496</v>
      </c>
      <c r="C6499">
        <v>3</v>
      </c>
    </row>
    <row r="6500" spans="2:3" ht="16.5" thickBot="1">
      <c r="B6500" s="50">
        <v>6497</v>
      </c>
      <c r="C6500">
        <v>3</v>
      </c>
    </row>
    <row r="6501" spans="2:3" ht="16.5" thickTop="1">
      <c r="B6501" s="41">
        <v>6498</v>
      </c>
      <c r="C6501">
        <v>3</v>
      </c>
    </row>
    <row r="6502" spans="2:3" ht="16.5" thickBot="1">
      <c r="B6502" s="50">
        <v>6499</v>
      </c>
      <c r="C6502">
        <v>2</v>
      </c>
    </row>
    <row r="6503" spans="2:3" ht="16.5" thickTop="1">
      <c r="B6503" s="41">
        <v>6500</v>
      </c>
      <c r="C6503">
        <v>3</v>
      </c>
    </row>
    <row r="6504" spans="2:3" ht="16.5" thickBot="1">
      <c r="B6504" s="50">
        <v>6501</v>
      </c>
      <c r="C6504">
        <v>3</v>
      </c>
    </row>
    <row r="6505" spans="2:3" ht="16.5" thickTop="1">
      <c r="B6505" s="41">
        <v>6502</v>
      </c>
      <c r="C6505">
        <v>3</v>
      </c>
    </row>
    <row r="6506" spans="2:3" ht="16.5" thickBot="1">
      <c r="B6506" s="50">
        <v>6503</v>
      </c>
      <c r="C6506">
        <v>3</v>
      </c>
    </row>
    <row r="6507" spans="2:3" ht="16.5" thickTop="1">
      <c r="B6507" s="41">
        <v>6504</v>
      </c>
      <c r="C6507">
        <v>3</v>
      </c>
    </row>
    <row r="6508" spans="2:3" ht="16.5" thickBot="1">
      <c r="B6508" s="50">
        <v>6505</v>
      </c>
      <c r="C6508">
        <v>3</v>
      </c>
    </row>
    <row r="6509" spans="2:3" ht="16.5" thickTop="1">
      <c r="B6509" s="41">
        <v>6506</v>
      </c>
      <c r="C6509">
        <v>3</v>
      </c>
    </row>
    <row r="6510" spans="2:3" ht="16.5" thickBot="1">
      <c r="B6510" s="50">
        <v>6507</v>
      </c>
      <c r="C6510">
        <v>3</v>
      </c>
    </row>
    <row r="6511" spans="2:3" ht="16.5" thickTop="1">
      <c r="B6511" s="41">
        <v>6508</v>
      </c>
      <c r="C6511">
        <v>3</v>
      </c>
    </row>
    <row r="6512" spans="2:3" ht="16.5" thickBot="1">
      <c r="B6512" s="50">
        <v>6509</v>
      </c>
      <c r="C6512">
        <v>2</v>
      </c>
    </row>
    <row r="6513" spans="2:3" ht="16.5" thickTop="1">
      <c r="B6513" s="41">
        <v>6510</v>
      </c>
      <c r="C6513">
        <v>2</v>
      </c>
    </row>
    <row r="6514" spans="2:3" ht="16.5" thickBot="1">
      <c r="B6514" s="50">
        <v>6511</v>
      </c>
      <c r="C6514">
        <v>3</v>
      </c>
    </row>
    <row r="6515" spans="2:3" ht="16.5" thickTop="1">
      <c r="B6515" s="41">
        <v>6512</v>
      </c>
      <c r="C6515">
        <v>2</v>
      </c>
    </row>
    <row r="6516" spans="2:3" ht="16.5" thickBot="1">
      <c r="B6516" s="50">
        <v>6513</v>
      </c>
      <c r="C6516">
        <v>3</v>
      </c>
    </row>
    <row r="6517" spans="2:3" ht="16.5" thickTop="1">
      <c r="B6517" s="41">
        <v>6514</v>
      </c>
      <c r="C6517">
        <v>2</v>
      </c>
    </row>
    <row r="6518" spans="2:3" ht="16.5" thickBot="1">
      <c r="B6518" s="50">
        <v>6515</v>
      </c>
      <c r="C6518">
        <v>3</v>
      </c>
    </row>
    <row r="6519" spans="2:3" ht="16.5" thickTop="1">
      <c r="B6519" s="41">
        <v>6516</v>
      </c>
      <c r="C6519">
        <v>3</v>
      </c>
    </row>
    <row r="6520" spans="2:3" ht="16.5" thickBot="1">
      <c r="B6520" s="50">
        <v>6517</v>
      </c>
      <c r="C6520">
        <v>3</v>
      </c>
    </row>
    <row r="6521" spans="2:3" ht="16.5" thickTop="1">
      <c r="B6521" s="41">
        <v>6518</v>
      </c>
      <c r="C6521">
        <v>3</v>
      </c>
    </row>
    <row r="6522" spans="2:3" ht="16.5" thickBot="1">
      <c r="B6522" s="50">
        <v>6519</v>
      </c>
      <c r="C6522">
        <v>3</v>
      </c>
    </row>
    <row r="6523" spans="2:3" ht="16.5" thickTop="1">
      <c r="B6523" s="41">
        <v>6520</v>
      </c>
      <c r="C6523">
        <v>1</v>
      </c>
    </row>
    <row r="6524" spans="2:3" ht="16.5" thickBot="1">
      <c r="B6524" s="50">
        <v>6521</v>
      </c>
      <c r="C6524">
        <v>3</v>
      </c>
    </row>
    <row r="6525" spans="2:3" ht="16.5" thickTop="1">
      <c r="B6525" s="41">
        <v>6522</v>
      </c>
      <c r="C6525">
        <v>2</v>
      </c>
    </row>
    <row r="6526" spans="2:3" ht="16.5" thickBot="1">
      <c r="B6526" s="50">
        <v>6523</v>
      </c>
      <c r="C6526">
        <v>3</v>
      </c>
    </row>
    <row r="6527" spans="2:3" ht="16.5" thickTop="1">
      <c r="B6527" s="41">
        <v>6524</v>
      </c>
      <c r="C6527">
        <v>3</v>
      </c>
    </row>
    <row r="6528" spans="2:3" ht="16.5" thickBot="1">
      <c r="B6528" s="50">
        <v>6525</v>
      </c>
      <c r="C6528">
        <v>3</v>
      </c>
    </row>
    <row r="6529" spans="2:3" ht="16.5" thickTop="1">
      <c r="B6529" s="41">
        <v>6526</v>
      </c>
      <c r="C6529">
        <v>3</v>
      </c>
    </row>
    <row r="6530" spans="2:3" ht="16.5" thickBot="1">
      <c r="B6530" s="50">
        <v>6527</v>
      </c>
      <c r="C6530">
        <v>3</v>
      </c>
    </row>
    <row r="6531" spans="2:3" ht="16.5" thickTop="1">
      <c r="B6531" s="41">
        <v>6528</v>
      </c>
      <c r="C6531">
        <v>3</v>
      </c>
    </row>
    <row r="6532" spans="2:3" ht="16.5" thickBot="1">
      <c r="B6532" s="50">
        <v>6529</v>
      </c>
      <c r="C6532">
        <v>3</v>
      </c>
    </row>
    <row r="6533" spans="2:3" ht="16.5" thickTop="1">
      <c r="B6533" s="41">
        <v>6530</v>
      </c>
      <c r="C6533">
        <v>3</v>
      </c>
    </row>
    <row r="6534" spans="2:3" ht="16.5" thickBot="1">
      <c r="B6534" s="50">
        <v>6531</v>
      </c>
      <c r="C6534">
        <v>3</v>
      </c>
    </row>
    <row r="6535" spans="2:3" ht="16.5" thickTop="1">
      <c r="B6535" s="41">
        <v>6532</v>
      </c>
      <c r="C6535">
        <v>3</v>
      </c>
    </row>
    <row r="6536" spans="2:3" ht="16.5" thickBot="1">
      <c r="B6536" s="50">
        <v>6533</v>
      </c>
      <c r="C6536">
        <v>3</v>
      </c>
    </row>
    <row r="6537" spans="2:3" ht="16.5" thickTop="1">
      <c r="B6537" s="41">
        <v>6534</v>
      </c>
      <c r="C6537">
        <v>3</v>
      </c>
    </row>
    <row r="6538" spans="2:3" ht="16.5" thickBot="1">
      <c r="B6538" s="50">
        <v>6535</v>
      </c>
      <c r="C6538">
        <v>3</v>
      </c>
    </row>
    <row r="6539" spans="2:3" ht="16.5" thickTop="1">
      <c r="B6539" s="41">
        <v>6536</v>
      </c>
      <c r="C6539">
        <v>3</v>
      </c>
    </row>
    <row r="6540" spans="2:3" ht="16.5" thickBot="1">
      <c r="B6540" s="50">
        <v>6537</v>
      </c>
      <c r="C6540">
        <v>3</v>
      </c>
    </row>
    <row r="6541" spans="2:3" ht="16.5" thickTop="1">
      <c r="B6541" s="41">
        <v>6538</v>
      </c>
      <c r="C6541">
        <v>3</v>
      </c>
    </row>
    <row r="6542" spans="2:3" ht="16.5" thickBot="1">
      <c r="B6542" s="50">
        <v>6539</v>
      </c>
      <c r="C6542">
        <v>3</v>
      </c>
    </row>
    <row r="6543" spans="2:3" ht="16.5" thickTop="1">
      <c r="B6543" s="41">
        <v>6540</v>
      </c>
      <c r="C6543">
        <v>3</v>
      </c>
    </row>
    <row r="6544" spans="2:3" ht="16.5" thickBot="1">
      <c r="B6544" s="50">
        <v>6541</v>
      </c>
      <c r="C6544">
        <v>2</v>
      </c>
    </row>
    <row r="6545" spans="2:3" ht="16.5" thickTop="1">
      <c r="B6545" s="41">
        <v>6542</v>
      </c>
      <c r="C6545">
        <v>3</v>
      </c>
    </row>
    <row r="6546" spans="2:3" ht="16.5" thickBot="1">
      <c r="B6546" s="50">
        <v>6543</v>
      </c>
      <c r="C6546">
        <v>2</v>
      </c>
    </row>
    <row r="6547" spans="2:3" ht="16.5" thickTop="1">
      <c r="B6547" s="41">
        <v>6544</v>
      </c>
      <c r="C6547">
        <v>3</v>
      </c>
    </row>
    <row r="6548" spans="2:3" ht="16.5" thickBot="1">
      <c r="B6548" s="50">
        <v>6545</v>
      </c>
      <c r="C6548">
        <v>3</v>
      </c>
    </row>
    <row r="6549" spans="2:3" ht="16.5" thickTop="1">
      <c r="B6549" s="41">
        <v>6546</v>
      </c>
      <c r="C6549">
        <v>3</v>
      </c>
    </row>
    <row r="6550" spans="2:3" ht="16.5" thickBot="1">
      <c r="B6550" s="50">
        <v>6547</v>
      </c>
      <c r="C6550">
        <v>3</v>
      </c>
    </row>
    <row r="6551" spans="2:3" ht="16.5" thickTop="1">
      <c r="B6551" s="41">
        <v>6548</v>
      </c>
      <c r="C6551">
        <v>3</v>
      </c>
    </row>
    <row r="6552" spans="2:3" ht="16.5" thickBot="1">
      <c r="B6552" s="50">
        <v>6549</v>
      </c>
      <c r="C6552">
        <v>3</v>
      </c>
    </row>
    <row r="6553" spans="2:3" ht="16.5" thickTop="1">
      <c r="B6553" s="41">
        <v>6550</v>
      </c>
      <c r="C6553">
        <v>3</v>
      </c>
    </row>
    <row r="6554" spans="2:3" ht="16.5" thickBot="1">
      <c r="B6554" s="50">
        <v>6551</v>
      </c>
      <c r="C6554">
        <v>3</v>
      </c>
    </row>
    <row r="6555" spans="2:3" ht="16.5" thickTop="1">
      <c r="B6555" s="41">
        <v>6552</v>
      </c>
      <c r="C6555">
        <v>3</v>
      </c>
    </row>
    <row r="6556" spans="2:3" ht="16.5" thickBot="1">
      <c r="B6556" s="50">
        <v>6553</v>
      </c>
      <c r="C6556">
        <v>3</v>
      </c>
    </row>
    <row r="6557" spans="2:3" ht="16.5" thickTop="1">
      <c r="B6557" s="41">
        <v>6554</v>
      </c>
      <c r="C6557">
        <v>3</v>
      </c>
    </row>
    <row r="6558" spans="2:3" ht="16.5" thickBot="1">
      <c r="B6558" s="50">
        <v>6555</v>
      </c>
      <c r="C6558">
        <v>3</v>
      </c>
    </row>
    <row r="6559" spans="2:3" ht="16.5" thickTop="1">
      <c r="B6559" s="41">
        <v>6556</v>
      </c>
      <c r="C6559">
        <v>3</v>
      </c>
    </row>
    <row r="6560" spans="2:3" ht="16.5" thickBot="1">
      <c r="B6560" s="50">
        <v>6557</v>
      </c>
      <c r="C6560">
        <v>3</v>
      </c>
    </row>
    <row r="6561" spans="2:3" ht="16.5" thickTop="1">
      <c r="B6561" s="41">
        <v>6558</v>
      </c>
      <c r="C6561">
        <v>2</v>
      </c>
    </row>
    <row r="6562" spans="2:3" ht="16.5" thickBot="1">
      <c r="B6562" s="50">
        <v>6559</v>
      </c>
      <c r="C6562">
        <v>3</v>
      </c>
    </row>
    <row r="6563" spans="2:3" ht="16.5" thickTop="1">
      <c r="B6563" s="41">
        <v>6560</v>
      </c>
      <c r="C6563">
        <v>3</v>
      </c>
    </row>
    <row r="6564" spans="2:3" ht="16.5" thickBot="1">
      <c r="B6564" s="50">
        <v>6561</v>
      </c>
      <c r="C6564">
        <v>3</v>
      </c>
    </row>
    <row r="6565" spans="2:3" ht="16.5" thickTop="1">
      <c r="B6565" s="41">
        <v>6562</v>
      </c>
      <c r="C6565">
        <v>3</v>
      </c>
    </row>
    <row r="6566" spans="2:3" ht="16.5" thickBot="1">
      <c r="B6566" s="50">
        <v>6563</v>
      </c>
      <c r="C6566">
        <v>3</v>
      </c>
    </row>
    <row r="6567" spans="2:3" ht="16.5" thickTop="1">
      <c r="B6567" s="41">
        <v>6564</v>
      </c>
      <c r="C6567">
        <v>3</v>
      </c>
    </row>
    <row r="6568" spans="2:3" ht="16.5" thickBot="1">
      <c r="B6568" s="50">
        <v>6565</v>
      </c>
      <c r="C6568">
        <v>3</v>
      </c>
    </row>
    <row r="6569" spans="2:3" ht="16.5" thickTop="1">
      <c r="B6569" s="41">
        <v>6566</v>
      </c>
      <c r="C6569">
        <v>3</v>
      </c>
    </row>
    <row r="6570" spans="2:3" ht="16.5" thickBot="1">
      <c r="B6570" s="50">
        <v>6567</v>
      </c>
      <c r="C6570">
        <v>3</v>
      </c>
    </row>
    <row r="6571" spans="2:3" ht="16.5" thickTop="1">
      <c r="B6571" s="41">
        <v>6568</v>
      </c>
      <c r="C6571">
        <v>2</v>
      </c>
    </row>
    <row r="6572" spans="2:3" ht="16.5" thickBot="1">
      <c r="B6572" s="50">
        <v>6569</v>
      </c>
      <c r="C6572">
        <v>2</v>
      </c>
    </row>
    <row r="6573" spans="2:3" ht="16.5" thickTop="1">
      <c r="B6573" s="41">
        <v>6570</v>
      </c>
      <c r="C6573">
        <v>2</v>
      </c>
    </row>
    <row r="6574" spans="2:3" ht="16.5" thickBot="1">
      <c r="B6574" s="50">
        <v>6571</v>
      </c>
      <c r="C6574">
        <v>2</v>
      </c>
    </row>
    <row r="6575" spans="2:3" ht="16.5" thickTop="1">
      <c r="B6575" s="41">
        <v>6572</v>
      </c>
      <c r="C6575">
        <v>3</v>
      </c>
    </row>
    <row r="6576" spans="2:3" ht="16.5" thickBot="1">
      <c r="B6576" s="50">
        <v>6573</v>
      </c>
      <c r="C6576">
        <v>3</v>
      </c>
    </row>
    <row r="6577" spans="2:3" ht="16.5" thickTop="1">
      <c r="B6577" s="41">
        <v>6574</v>
      </c>
      <c r="C6577">
        <v>3</v>
      </c>
    </row>
    <row r="6578" spans="2:3" ht="16.5" thickBot="1">
      <c r="B6578" s="50">
        <v>6575</v>
      </c>
      <c r="C6578">
        <v>3</v>
      </c>
    </row>
    <row r="6579" spans="2:3" ht="16.5" thickTop="1">
      <c r="B6579" s="41">
        <v>6576</v>
      </c>
      <c r="C6579">
        <v>3</v>
      </c>
    </row>
    <row r="6580" spans="2:3" ht="16.5" thickBot="1">
      <c r="B6580" s="50">
        <v>6577</v>
      </c>
      <c r="C6580">
        <v>3</v>
      </c>
    </row>
    <row r="6581" spans="2:3" ht="16.5" thickTop="1">
      <c r="B6581" s="41">
        <v>6578</v>
      </c>
      <c r="C6581">
        <v>3</v>
      </c>
    </row>
    <row r="6582" spans="2:3" ht="16.5" thickBot="1">
      <c r="B6582" s="50">
        <v>6579</v>
      </c>
      <c r="C6582">
        <v>3</v>
      </c>
    </row>
    <row r="6583" spans="2:3" ht="16.5" thickTop="1">
      <c r="B6583" s="41">
        <v>6580</v>
      </c>
      <c r="C6583">
        <v>3</v>
      </c>
    </row>
    <row r="6584" spans="2:3" ht="16.5" thickBot="1">
      <c r="B6584" s="50">
        <v>6581</v>
      </c>
      <c r="C6584">
        <v>3</v>
      </c>
    </row>
    <row r="6585" spans="2:3" ht="16.5" thickTop="1">
      <c r="B6585" s="41">
        <v>6582</v>
      </c>
      <c r="C6585">
        <v>3</v>
      </c>
    </row>
    <row r="6586" spans="2:3" ht="16.5" thickBot="1">
      <c r="B6586" s="50">
        <v>6583</v>
      </c>
      <c r="C6586">
        <v>2</v>
      </c>
    </row>
    <row r="6587" spans="2:3" ht="16.5" thickTop="1">
      <c r="B6587" s="41">
        <v>6584</v>
      </c>
      <c r="C6587">
        <v>3</v>
      </c>
    </row>
    <row r="6588" spans="2:3" ht="16.5" thickBot="1">
      <c r="B6588" s="50">
        <v>6585</v>
      </c>
      <c r="C6588">
        <v>1</v>
      </c>
    </row>
    <row r="6589" spans="2:3" ht="16.5" thickTop="1">
      <c r="B6589" s="41">
        <v>6586</v>
      </c>
      <c r="C6589">
        <v>2</v>
      </c>
    </row>
    <row r="6590" spans="2:3" ht="16.5" thickBot="1">
      <c r="B6590" s="50">
        <v>6587</v>
      </c>
      <c r="C6590">
        <v>2</v>
      </c>
    </row>
    <row r="6591" spans="2:3" ht="16.5" thickTop="1">
      <c r="B6591" s="41">
        <v>6588</v>
      </c>
      <c r="C6591">
        <v>3</v>
      </c>
    </row>
    <row r="6592" spans="2:3" ht="16.5" thickBot="1">
      <c r="B6592" s="50">
        <v>6589</v>
      </c>
      <c r="C6592">
        <v>2</v>
      </c>
    </row>
    <row r="6593" spans="2:3" ht="16.5" thickTop="1">
      <c r="B6593" s="41">
        <v>6590</v>
      </c>
      <c r="C6593">
        <v>2</v>
      </c>
    </row>
    <row r="6594" spans="2:3" ht="16.5" thickBot="1">
      <c r="B6594" s="50">
        <v>6591</v>
      </c>
      <c r="C6594">
        <v>3</v>
      </c>
    </row>
    <row r="6595" spans="2:3" ht="16.5" thickTop="1">
      <c r="B6595" s="41">
        <v>6592</v>
      </c>
      <c r="C6595">
        <v>3</v>
      </c>
    </row>
    <row r="6596" spans="2:3" ht="16.5" thickBot="1">
      <c r="B6596" s="50">
        <v>6593</v>
      </c>
      <c r="C6596">
        <v>3</v>
      </c>
    </row>
    <row r="6597" spans="2:3" ht="16.5" thickTop="1">
      <c r="B6597" s="41">
        <v>6594</v>
      </c>
      <c r="C6597">
        <v>3</v>
      </c>
    </row>
    <row r="6598" spans="2:3" ht="16.5" thickBot="1">
      <c r="B6598" s="50">
        <v>6595</v>
      </c>
      <c r="C6598">
        <v>3</v>
      </c>
    </row>
    <row r="6599" spans="2:3" ht="16.5" thickTop="1">
      <c r="B6599" s="41">
        <v>6596</v>
      </c>
      <c r="C6599">
        <v>3</v>
      </c>
    </row>
    <row r="6600" spans="2:3" ht="16.5" thickBot="1">
      <c r="B6600" s="50">
        <v>6597</v>
      </c>
      <c r="C6600">
        <v>3</v>
      </c>
    </row>
    <row r="6601" spans="2:3" ht="16.5" thickTop="1">
      <c r="B6601" s="41">
        <v>6598</v>
      </c>
      <c r="C6601">
        <v>3</v>
      </c>
    </row>
    <row r="6602" spans="2:3" ht="16.5" thickBot="1">
      <c r="B6602" s="50">
        <v>6599</v>
      </c>
      <c r="C6602">
        <v>2</v>
      </c>
    </row>
    <row r="6603" spans="2:3" ht="16.5" thickTop="1">
      <c r="B6603" s="41">
        <v>6600</v>
      </c>
      <c r="C6603">
        <v>3</v>
      </c>
    </row>
    <row r="6604" spans="2:3" ht="16.5" thickBot="1">
      <c r="B6604" s="50">
        <v>6601</v>
      </c>
      <c r="C6604">
        <v>3</v>
      </c>
    </row>
    <row r="6605" spans="2:3" ht="16.5" thickTop="1">
      <c r="B6605" s="41">
        <v>6602</v>
      </c>
      <c r="C6605">
        <v>2</v>
      </c>
    </row>
    <row r="6606" spans="2:3" ht="16.5" thickBot="1">
      <c r="B6606" s="50">
        <v>6603</v>
      </c>
      <c r="C6606">
        <v>3</v>
      </c>
    </row>
    <row r="6607" spans="2:3" ht="16.5" thickTop="1">
      <c r="B6607" s="41">
        <v>6604</v>
      </c>
      <c r="C6607">
        <v>3</v>
      </c>
    </row>
    <row r="6608" spans="2:3" ht="16.5" thickBot="1">
      <c r="B6608" s="50">
        <v>6605</v>
      </c>
      <c r="C6608">
        <v>2</v>
      </c>
    </row>
    <row r="6609" spans="2:3" ht="16.5" thickTop="1">
      <c r="B6609" s="41">
        <v>6606</v>
      </c>
      <c r="C6609">
        <v>3</v>
      </c>
    </row>
    <row r="6610" spans="2:3" ht="16.5" thickBot="1">
      <c r="B6610" s="50">
        <v>6607</v>
      </c>
      <c r="C6610">
        <v>3</v>
      </c>
    </row>
    <row r="6611" spans="2:3" ht="16.5" thickTop="1">
      <c r="B6611" s="41">
        <v>6608</v>
      </c>
      <c r="C6611">
        <v>3</v>
      </c>
    </row>
    <row r="6612" spans="2:3" ht="16.5" thickBot="1">
      <c r="B6612" s="50">
        <v>6609</v>
      </c>
      <c r="C6612">
        <v>2</v>
      </c>
    </row>
    <row r="6613" spans="2:3" ht="16.5" thickTop="1">
      <c r="B6613" s="41">
        <v>6610</v>
      </c>
      <c r="C6613">
        <v>2</v>
      </c>
    </row>
    <row r="6614" spans="2:3" ht="16.5" thickBot="1">
      <c r="B6614" s="50">
        <v>6611</v>
      </c>
      <c r="C6614">
        <v>3</v>
      </c>
    </row>
    <row r="6615" spans="2:3" ht="16.5" thickTop="1">
      <c r="B6615" s="41">
        <v>6612</v>
      </c>
      <c r="C6615">
        <v>3</v>
      </c>
    </row>
    <row r="6616" spans="2:3" ht="16.5" thickBot="1">
      <c r="B6616" s="50">
        <v>6613</v>
      </c>
      <c r="C6616">
        <v>2</v>
      </c>
    </row>
    <row r="6617" spans="2:3" ht="16.5" thickTop="1">
      <c r="B6617" s="41">
        <v>6614</v>
      </c>
      <c r="C6617">
        <v>2</v>
      </c>
    </row>
    <row r="6618" spans="2:3" ht="16.5" thickBot="1">
      <c r="B6618" s="50">
        <v>6615</v>
      </c>
      <c r="C6618">
        <v>2</v>
      </c>
    </row>
    <row r="6619" spans="2:3" ht="16.5" thickTop="1">
      <c r="B6619" s="41">
        <v>6616</v>
      </c>
      <c r="C6619">
        <v>2</v>
      </c>
    </row>
    <row r="6620" spans="2:3" ht="16.5" thickBot="1">
      <c r="B6620" s="50">
        <v>6617</v>
      </c>
      <c r="C6620">
        <v>3</v>
      </c>
    </row>
    <row r="6621" spans="2:3" ht="16.5" thickTop="1">
      <c r="B6621" s="41">
        <v>6618</v>
      </c>
      <c r="C6621">
        <v>3</v>
      </c>
    </row>
    <row r="6622" spans="2:3" ht="16.5" thickBot="1">
      <c r="B6622" s="50">
        <v>6619</v>
      </c>
      <c r="C6622">
        <v>3</v>
      </c>
    </row>
    <row r="6623" spans="2:3" ht="16.5" thickTop="1">
      <c r="B6623" s="41">
        <v>6620</v>
      </c>
      <c r="C6623">
        <v>2</v>
      </c>
    </row>
    <row r="6624" spans="2:3" ht="16.5" thickBot="1">
      <c r="B6624" s="50">
        <v>6621</v>
      </c>
      <c r="C6624">
        <v>2</v>
      </c>
    </row>
    <row r="6625" spans="2:3" ht="16.5" thickTop="1">
      <c r="B6625" s="41">
        <v>6622</v>
      </c>
      <c r="C6625">
        <v>2</v>
      </c>
    </row>
    <row r="6626" spans="2:3" ht="16.5" thickBot="1">
      <c r="B6626" s="50">
        <v>6623</v>
      </c>
      <c r="C6626">
        <v>3</v>
      </c>
    </row>
    <row r="6627" spans="2:3" ht="16.5" thickTop="1">
      <c r="B6627" s="41">
        <v>6624</v>
      </c>
      <c r="C6627">
        <v>2</v>
      </c>
    </row>
    <row r="6628" spans="2:3" ht="16.5" thickBot="1">
      <c r="B6628" s="50">
        <v>6625</v>
      </c>
      <c r="C6628">
        <v>2</v>
      </c>
    </row>
    <row r="6629" spans="2:3" ht="16.5" thickTop="1">
      <c r="B6629" s="41">
        <v>6626</v>
      </c>
      <c r="C6629">
        <v>3</v>
      </c>
    </row>
    <row r="6630" spans="2:3" ht="16.5" thickBot="1">
      <c r="B6630" s="50">
        <v>6627</v>
      </c>
      <c r="C6630">
        <v>3</v>
      </c>
    </row>
    <row r="6631" spans="2:3" ht="16.5" thickTop="1">
      <c r="B6631" s="41">
        <v>6628</v>
      </c>
      <c r="C6631">
        <v>3</v>
      </c>
    </row>
    <row r="6632" spans="2:3" ht="16.5" thickBot="1">
      <c r="B6632" s="50">
        <v>6629</v>
      </c>
      <c r="C6632">
        <v>3</v>
      </c>
    </row>
    <row r="6633" spans="2:3" ht="16.5" thickTop="1">
      <c r="B6633" s="41">
        <v>6630</v>
      </c>
      <c r="C6633">
        <v>3</v>
      </c>
    </row>
    <row r="6634" spans="2:3" ht="16.5" thickBot="1">
      <c r="B6634" s="50">
        <v>6631</v>
      </c>
      <c r="C6634">
        <v>3</v>
      </c>
    </row>
    <row r="6635" spans="2:3" ht="16.5" thickTop="1">
      <c r="B6635" s="41">
        <v>6632</v>
      </c>
      <c r="C6635">
        <v>3</v>
      </c>
    </row>
    <row r="6636" spans="2:3" ht="16.5" thickBot="1">
      <c r="B6636" s="50">
        <v>6633</v>
      </c>
      <c r="C6636">
        <v>3</v>
      </c>
    </row>
    <row r="6637" spans="2:3" ht="16.5" thickTop="1">
      <c r="B6637" s="41">
        <v>6634</v>
      </c>
      <c r="C6637">
        <v>3</v>
      </c>
    </row>
    <row r="6638" spans="2:3" ht="16.5" thickBot="1">
      <c r="B6638" s="50">
        <v>6635</v>
      </c>
      <c r="C6638">
        <v>3</v>
      </c>
    </row>
    <row r="6639" spans="2:3" ht="16.5" thickTop="1">
      <c r="B6639" s="41">
        <v>6636</v>
      </c>
      <c r="C6639">
        <v>3</v>
      </c>
    </row>
    <row r="6640" spans="2:3" ht="16.5" thickBot="1">
      <c r="B6640" s="50">
        <v>6637</v>
      </c>
      <c r="C6640">
        <v>2</v>
      </c>
    </row>
    <row r="6641" spans="2:3" ht="16.5" thickTop="1">
      <c r="B6641" s="41">
        <v>6638</v>
      </c>
      <c r="C6641">
        <v>3</v>
      </c>
    </row>
    <row r="6642" spans="2:3" ht="16.5" thickBot="1">
      <c r="B6642" s="50">
        <v>6639</v>
      </c>
      <c r="C6642">
        <v>3</v>
      </c>
    </row>
    <row r="6643" spans="2:3" ht="16.5" thickTop="1">
      <c r="B6643" s="41">
        <v>6640</v>
      </c>
      <c r="C6643">
        <v>3</v>
      </c>
    </row>
    <row r="6644" spans="2:3" ht="16.5" thickBot="1">
      <c r="B6644" s="50">
        <v>6641</v>
      </c>
      <c r="C6644">
        <v>2</v>
      </c>
    </row>
    <row r="6645" spans="2:3" ht="16.5" thickTop="1">
      <c r="B6645" s="41">
        <v>6642</v>
      </c>
      <c r="C6645">
        <v>3</v>
      </c>
    </row>
    <row r="6646" spans="2:3" ht="16.5" thickBot="1">
      <c r="B6646" s="50">
        <v>6643</v>
      </c>
      <c r="C6646">
        <v>3</v>
      </c>
    </row>
    <row r="6647" spans="2:3" ht="16.5" thickTop="1">
      <c r="B6647" s="41">
        <v>6644</v>
      </c>
      <c r="C6647">
        <v>3</v>
      </c>
    </row>
    <row r="6648" spans="2:3" ht="16.5" thickBot="1">
      <c r="B6648" s="50">
        <v>6645</v>
      </c>
      <c r="C6648">
        <v>3</v>
      </c>
    </row>
    <row r="6649" spans="2:3" ht="16.5" thickTop="1">
      <c r="B6649" s="41">
        <v>6646</v>
      </c>
      <c r="C6649">
        <v>3</v>
      </c>
    </row>
    <row r="6650" spans="2:3" ht="16.5" thickBot="1">
      <c r="B6650" s="50">
        <v>6647</v>
      </c>
      <c r="C6650">
        <v>3</v>
      </c>
    </row>
    <row r="6651" spans="2:3" ht="16.5" thickTop="1">
      <c r="B6651" s="41">
        <v>6648</v>
      </c>
      <c r="C6651">
        <v>3</v>
      </c>
    </row>
    <row r="6652" spans="2:3" ht="16.5" thickBot="1">
      <c r="B6652" s="50">
        <v>6649</v>
      </c>
      <c r="C6652">
        <v>3</v>
      </c>
    </row>
    <row r="6653" spans="2:3" ht="16.5" thickTop="1">
      <c r="B6653" s="41">
        <v>6650</v>
      </c>
      <c r="C6653">
        <v>3</v>
      </c>
    </row>
    <row r="6654" spans="2:3" ht="16.5" thickBot="1">
      <c r="B6654" s="50">
        <v>6651</v>
      </c>
      <c r="C6654">
        <v>3</v>
      </c>
    </row>
    <row r="6655" spans="2:3" ht="16.5" thickTop="1">
      <c r="B6655" s="41">
        <v>6652</v>
      </c>
      <c r="C6655">
        <v>3</v>
      </c>
    </row>
    <row r="6656" spans="2:3" ht="16.5" thickBot="1">
      <c r="B6656" s="50">
        <v>6653</v>
      </c>
      <c r="C6656">
        <v>3</v>
      </c>
    </row>
    <row r="6657" spans="2:3" ht="16.5" thickTop="1">
      <c r="B6657" s="41">
        <v>6654</v>
      </c>
      <c r="C6657">
        <v>3</v>
      </c>
    </row>
    <row r="6658" spans="2:3" ht="16.5" thickBot="1">
      <c r="B6658" s="50">
        <v>6655</v>
      </c>
      <c r="C6658">
        <v>3</v>
      </c>
    </row>
    <row r="6659" spans="2:3" ht="16.5" thickTop="1">
      <c r="B6659" s="41">
        <v>6656</v>
      </c>
      <c r="C6659">
        <v>3</v>
      </c>
    </row>
    <row r="6660" spans="2:3" ht="16.5" thickBot="1">
      <c r="B6660" s="50">
        <v>6657</v>
      </c>
      <c r="C6660">
        <v>3</v>
      </c>
    </row>
    <row r="6661" spans="2:3" ht="16.5" thickTop="1">
      <c r="B6661" s="41">
        <v>6658</v>
      </c>
      <c r="C6661">
        <v>3</v>
      </c>
    </row>
    <row r="6662" spans="2:3" ht="16.5" thickBot="1">
      <c r="B6662" s="50">
        <v>6659</v>
      </c>
      <c r="C6662">
        <v>3</v>
      </c>
    </row>
    <row r="6663" spans="2:3" ht="16.5" thickTop="1">
      <c r="B6663" s="41">
        <v>6660</v>
      </c>
      <c r="C6663">
        <v>3</v>
      </c>
    </row>
    <row r="6664" spans="2:3" ht="16.5" thickBot="1">
      <c r="B6664" s="50">
        <v>6661</v>
      </c>
      <c r="C6664">
        <v>3</v>
      </c>
    </row>
    <row r="6665" spans="2:3" ht="16.5" thickTop="1">
      <c r="B6665" s="41">
        <v>6662</v>
      </c>
      <c r="C6665">
        <v>3</v>
      </c>
    </row>
    <row r="6666" spans="2:3" ht="16.5" thickBot="1">
      <c r="B6666" s="50">
        <v>6663</v>
      </c>
      <c r="C6666">
        <v>3</v>
      </c>
    </row>
    <row r="6667" spans="2:3" ht="16.5" thickTop="1">
      <c r="B6667" s="41">
        <v>6664</v>
      </c>
      <c r="C6667">
        <v>3</v>
      </c>
    </row>
    <row r="6668" spans="2:3" ht="16.5" thickBot="1">
      <c r="B6668" s="50">
        <v>6665</v>
      </c>
      <c r="C6668">
        <v>3</v>
      </c>
    </row>
    <row r="6669" spans="2:3" ht="16.5" thickTop="1">
      <c r="B6669" s="41">
        <v>6666</v>
      </c>
      <c r="C6669">
        <v>3</v>
      </c>
    </row>
    <row r="6670" spans="2:3" ht="16.5" thickBot="1">
      <c r="B6670" s="50">
        <v>6667</v>
      </c>
      <c r="C6670">
        <v>3</v>
      </c>
    </row>
    <row r="6671" spans="2:3" ht="16.5" thickTop="1">
      <c r="B6671" s="41">
        <v>6668</v>
      </c>
      <c r="C6671">
        <v>3</v>
      </c>
    </row>
    <row r="6672" spans="2:3" ht="16.5" thickBot="1">
      <c r="B6672" s="50">
        <v>6669</v>
      </c>
      <c r="C6672">
        <v>3</v>
      </c>
    </row>
    <row r="6673" spans="2:3" ht="16.5" thickTop="1">
      <c r="B6673" s="41">
        <v>6670</v>
      </c>
      <c r="C6673">
        <v>3</v>
      </c>
    </row>
    <row r="6674" spans="2:3" ht="16.5" thickBot="1">
      <c r="B6674" s="50">
        <v>6671</v>
      </c>
      <c r="C6674">
        <v>3</v>
      </c>
    </row>
    <row r="6675" spans="2:3" ht="16.5" thickTop="1">
      <c r="B6675" s="41">
        <v>6672</v>
      </c>
      <c r="C6675">
        <v>3</v>
      </c>
    </row>
    <row r="6676" spans="2:3" ht="16.5" thickBot="1">
      <c r="B6676" s="50">
        <v>6673</v>
      </c>
      <c r="C6676">
        <v>3</v>
      </c>
    </row>
    <row r="6677" spans="2:3" ht="16.5" thickTop="1">
      <c r="B6677" s="41">
        <v>6674</v>
      </c>
      <c r="C6677">
        <v>3</v>
      </c>
    </row>
    <row r="6678" spans="2:3" ht="16.5" thickBot="1">
      <c r="B6678" s="50">
        <v>6675</v>
      </c>
      <c r="C6678">
        <v>3</v>
      </c>
    </row>
    <row r="6679" spans="2:3" ht="16.5" thickTop="1">
      <c r="B6679" s="41">
        <v>6676</v>
      </c>
      <c r="C6679">
        <v>3</v>
      </c>
    </row>
    <row r="6680" spans="2:3" ht="16.5" thickBot="1">
      <c r="B6680" s="50">
        <v>6677</v>
      </c>
      <c r="C6680">
        <v>3</v>
      </c>
    </row>
    <row r="6681" spans="2:3" ht="16.5" thickTop="1">
      <c r="B6681" s="41">
        <v>6678</v>
      </c>
      <c r="C6681">
        <v>3</v>
      </c>
    </row>
    <row r="6682" spans="2:3" ht="16.5" thickBot="1">
      <c r="B6682" s="50">
        <v>6679</v>
      </c>
      <c r="C6682">
        <v>2</v>
      </c>
    </row>
    <row r="6683" spans="2:3" ht="16.5" thickTop="1">
      <c r="B6683" s="41">
        <v>6680</v>
      </c>
      <c r="C6683">
        <v>2</v>
      </c>
    </row>
    <row r="6684" spans="2:3" ht="16.5" thickBot="1">
      <c r="B6684" s="50">
        <v>6681</v>
      </c>
      <c r="C6684">
        <v>1</v>
      </c>
    </row>
    <row r="6685" spans="2:3" ht="16.5" thickTop="1">
      <c r="B6685" s="41">
        <v>6682</v>
      </c>
      <c r="C6685">
        <v>3</v>
      </c>
    </row>
    <row r="6686" spans="2:3" ht="16.5" thickBot="1">
      <c r="B6686" s="50">
        <v>6683</v>
      </c>
      <c r="C6686">
        <v>3</v>
      </c>
    </row>
    <row r="6687" spans="2:3" ht="16.5" thickTop="1">
      <c r="B6687" s="41">
        <v>6684</v>
      </c>
      <c r="C6687">
        <v>3</v>
      </c>
    </row>
    <row r="6688" spans="2:3" ht="16.5" thickBot="1">
      <c r="B6688" s="50">
        <v>6685</v>
      </c>
      <c r="C6688">
        <v>3</v>
      </c>
    </row>
    <row r="6689" spans="2:3" ht="16.5" thickTop="1">
      <c r="B6689" s="41">
        <v>6686</v>
      </c>
      <c r="C6689">
        <v>2</v>
      </c>
    </row>
    <row r="6690" spans="2:3" ht="16.5" thickBot="1">
      <c r="B6690" s="50">
        <v>6687</v>
      </c>
      <c r="C6690">
        <v>2</v>
      </c>
    </row>
    <row r="6691" spans="2:3" ht="16.5" thickTop="1">
      <c r="B6691" s="41">
        <v>6688</v>
      </c>
      <c r="C6691">
        <v>3</v>
      </c>
    </row>
    <row r="6692" spans="2:3" ht="16.5" thickBot="1">
      <c r="B6692" s="50">
        <v>6689</v>
      </c>
      <c r="C6692">
        <v>1</v>
      </c>
    </row>
    <row r="6693" spans="2:3" ht="16.5" thickTop="1">
      <c r="B6693" s="41">
        <v>6690</v>
      </c>
      <c r="C6693">
        <v>3</v>
      </c>
    </row>
    <row r="6694" spans="2:3" ht="16.5" thickBot="1">
      <c r="B6694" s="50">
        <v>6691</v>
      </c>
      <c r="C6694">
        <v>3</v>
      </c>
    </row>
    <row r="6695" spans="2:3" ht="16.5" thickTop="1">
      <c r="B6695" s="41">
        <v>6692</v>
      </c>
      <c r="C6695">
        <v>3</v>
      </c>
    </row>
    <row r="6696" spans="2:3" ht="16.5" thickBot="1">
      <c r="B6696" s="50">
        <v>6693</v>
      </c>
      <c r="C6696">
        <v>3</v>
      </c>
    </row>
    <row r="6697" spans="2:3" ht="16.5" thickTop="1">
      <c r="B6697" s="41">
        <v>6694</v>
      </c>
      <c r="C6697">
        <v>2</v>
      </c>
    </row>
    <row r="6698" spans="2:3" ht="16.5" thickBot="1">
      <c r="B6698" s="50">
        <v>6695</v>
      </c>
      <c r="C6698">
        <v>3</v>
      </c>
    </row>
    <row r="6699" spans="2:3" ht="16.5" thickTop="1">
      <c r="B6699" s="41">
        <v>6696</v>
      </c>
      <c r="C6699">
        <v>3</v>
      </c>
    </row>
    <row r="6700" spans="2:3" ht="16.5" thickBot="1">
      <c r="B6700" s="50">
        <v>6697</v>
      </c>
      <c r="C6700">
        <v>3</v>
      </c>
    </row>
    <row r="6701" spans="2:3" ht="16.5" thickTop="1">
      <c r="B6701" s="41">
        <v>6698</v>
      </c>
      <c r="C6701">
        <v>2</v>
      </c>
    </row>
    <row r="6702" spans="2:3" ht="16.5" thickBot="1">
      <c r="B6702" s="50">
        <v>6699</v>
      </c>
      <c r="C6702">
        <v>3</v>
      </c>
    </row>
    <row r="6703" spans="2:3" ht="16.5" thickTop="1">
      <c r="B6703" s="41">
        <v>6700</v>
      </c>
      <c r="C6703">
        <v>3</v>
      </c>
    </row>
    <row r="6704" spans="2:3" ht="16.5" thickBot="1">
      <c r="B6704" s="50">
        <v>6701</v>
      </c>
      <c r="C6704">
        <v>2</v>
      </c>
    </row>
    <row r="6705" spans="2:3" ht="16.5" thickTop="1">
      <c r="B6705" s="41">
        <v>6702</v>
      </c>
      <c r="C6705">
        <v>3</v>
      </c>
    </row>
    <row r="6706" spans="2:3" ht="16.5" thickBot="1">
      <c r="B6706" s="50">
        <v>6703</v>
      </c>
      <c r="C6706">
        <v>3</v>
      </c>
    </row>
    <row r="6707" spans="2:3" ht="16.5" thickTop="1">
      <c r="B6707" s="41">
        <v>6704</v>
      </c>
      <c r="C6707">
        <v>3</v>
      </c>
    </row>
    <row r="6708" spans="2:3" ht="16.5" thickBot="1">
      <c r="B6708" s="50">
        <v>6705</v>
      </c>
      <c r="C6708">
        <v>3</v>
      </c>
    </row>
    <row r="6709" spans="2:3" ht="16.5" thickTop="1">
      <c r="B6709" s="41">
        <v>6706</v>
      </c>
      <c r="C6709">
        <v>3</v>
      </c>
    </row>
    <row r="6710" spans="2:3" ht="16.5" thickBot="1">
      <c r="B6710" s="50">
        <v>6707</v>
      </c>
      <c r="C6710">
        <v>3</v>
      </c>
    </row>
    <row r="6711" spans="2:3" ht="16.5" thickTop="1">
      <c r="B6711" s="41">
        <v>6708</v>
      </c>
      <c r="C6711">
        <v>2</v>
      </c>
    </row>
    <row r="6712" spans="2:3" ht="16.5" thickBot="1">
      <c r="B6712" s="50">
        <v>6709</v>
      </c>
      <c r="C6712">
        <v>3</v>
      </c>
    </row>
    <row r="6713" spans="2:3" ht="16.5" thickTop="1">
      <c r="B6713" s="41">
        <v>6710</v>
      </c>
      <c r="C6713">
        <v>2</v>
      </c>
    </row>
    <row r="6714" spans="2:3" ht="16.5" thickBot="1">
      <c r="B6714" s="50">
        <v>6711</v>
      </c>
      <c r="C6714">
        <v>3</v>
      </c>
    </row>
    <row r="6715" spans="2:3" ht="16.5" thickTop="1">
      <c r="B6715" s="41">
        <v>6712</v>
      </c>
      <c r="C6715">
        <v>3</v>
      </c>
    </row>
    <row r="6716" spans="2:3" ht="16.5" thickBot="1">
      <c r="B6716" s="50">
        <v>6713</v>
      </c>
      <c r="C6716">
        <v>3</v>
      </c>
    </row>
    <row r="6717" spans="2:3" ht="16.5" thickTop="1">
      <c r="B6717" s="41">
        <v>6714</v>
      </c>
      <c r="C6717">
        <v>3</v>
      </c>
    </row>
    <row r="6718" spans="2:3" ht="16.5" thickBot="1">
      <c r="B6718" s="50">
        <v>6715</v>
      </c>
      <c r="C6718">
        <v>3</v>
      </c>
    </row>
    <row r="6719" spans="2:3" ht="16.5" thickTop="1">
      <c r="B6719" s="41">
        <v>6716</v>
      </c>
      <c r="C6719">
        <v>3</v>
      </c>
    </row>
    <row r="6720" spans="2:3" ht="16.5" thickBot="1">
      <c r="B6720" s="50">
        <v>6717</v>
      </c>
      <c r="C6720">
        <v>3</v>
      </c>
    </row>
    <row r="6721" spans="2:3" ht="16.5" thickTop="1">
      <c r="B6721" s="41">
        <v>6718</v>
      </c>
      <c r="C6721">
        <v>3</v>
      </c>
    </row>
    <row r="6722" spans="2:3" ht="16.5" thickBot="1">
      <c r="B6722" s="50">
        <v>6719</v>
      </c>
      <c r="C6722">
        <v>3</v>
      </c>
    </row>
    <row r="6723" spans="2:3" ht="16.5" thickTop="1">
      <c r="B6723" s="41">
        <v>6720</v>
      </c>
      <c r="C6723">
        <v>3</v>
      </c>
    </row>
    <row r="6724" spans="2:3" ht="16.5" thickBot="1">
      <c r="B6724" s="50">
        <v>6721</v>
      </c>
      <c r="C6724">
        <v>3</v>
      </c>
    </row>
    <row r="6725" spans="2:3" ht="16.5" thickTop="1">
      <c r="B6725" s="41">
        <v>6722</v>
      </c>
      <c r="C6725">
        <v>3</v>
      </c>
    </row>
    <row r="6726" spans="2:3" ht="16.5" thickBot="1">
      <c r="B6726" s="50">
        <v>6723</v>
      </c>
      <c r="C6726">
        <v>3</v>
      </c>
    </row>
    <row r="6727" spans="2:3" ht="16.5" thickTop="1">
      <c r="B6727" s="41">
        <v>6724</v>
      </c>
      <c r="C6727">
        <v>3</v>
      </c>
    </row>
    <row r="6728" spans="2:3" ht="16.5" thickBot="1">
      <c r="B6728" s="50">
        <v>6725</v>
      </c>
      <c r="C6728">
        <v>3</v>
      </c>
    </row>
    <row r="6729" spans="2:3" ht="16.5" thickTop="1">
      <c r="B6729" s="41">
        <v>6726</v>
      </c>
      <c r="C6729">
        <v>3</v>
      </c>
    </row>
    <row r="6730" spans="2:3" ht="16.5" thickBot="1">
      <c r="B6730" s="50">
        <v>6727</v>
      </c>
      <c r="C6730">
        <v>3</v>
      </c>
    </row>
    <row r="6731" spans="2:3" ht="16.5" thickTop="1">
      <c r="B6731" s="41">
        <v>6728</v>
      </c>
      <c r="C6731">
        <v>3</v>
      </c>
    </row>
    <row r="6732" spans="2:3" ht="16.5" thickBot="1">
      <c r="B6732" s="50">
        <v>6729</v>
      </c>
      <c r="C6732">
        <v>3</v>
      </c>
    </row>
    <row r="6733" spans="2:3" ht="16.5" thickTop="1">
      <c r="B6733" s="41">
        <v>6730</v>
      </c>
      <c r="C6733">
        <v>3</v>
      </c>
    </row>
    <row r="6734" spans="2:3" ht="16.5" thickBot="1">
      <c r="B6734" s="50">
        <v>6731</v>
      </c>
      <c r="C6734">
        <v>3</v>
      </c>
    </row>
    <row r="6735" spans="2:3" ht="16.5" thickTop="1">
      <c r="B6735" s="41">
        <v>6732</v>
      </c>
      <c r="C6735">
        <v>3</v>
      </c>
    </row>
    <row r="6736" spans="2:3" ht="16.5" thickBot="1">
      <c r="B6736" s="50">
        <v>6733</v>
      </c>
      <c r="C6736">
        <v>3</v>
      </c>
    </row>
    <row r="6737" spans="2:3" ht="16.5" thickTop="1">
      <c r="B6737" s="41">
        <v>6734</v>
      </c>
      <c r="C6737">
        <v>3</v>
      </c>
    </row>
    <row r="6738" spans="2:3" ht="16.5" thickBot="1">
      <c r="B6738" s="50">
        <v>6735</v>
      </c>
      <c r="C6738">
        <v>3</v>
      </c>
    </row>
    <row r="6739" spans="2:3" ht="16.5" thickTop="1">
      <c r="B6739" s="41">
        <v>6736</v>
      </c>
      <c r="C6739">
        <v>3</v>
      </c>
    </row>
    <row r="6740" spans="2:3" ht="16.5" thickBot="1">
      <c r="B6740" s="50">
        <v>6737</v>
      </c>
      <c r="C6740">
        <v>3</v>
      </c>
    </row>
    <row r="6741" spans="2:3" ht="16.5" thickTop="1">
      <c r="B6741" s="41">
        <v>6738</v>
      </c>
      <c r="C6741">
        <v>3</v>
      </c>
    </row>
    <row r="6742" spans="2:3" ht="16.5" thickBot="1">
      <c r="B6742" s="50">
        <v>6739</v>
      </c>
      <c r="C6742">
        <v>3</v>
      </c>
    </row>
    <row r="6743" spans="2:3" ht="16.5" thickTop="1">
      <c r="B6743" s="41">
        <v>6740</v>
      </c>
      <c r="C6743">
        <v>3</v>
      </c>
    </row>
    <row r="6744" spans="2:3" ht="16.5" thickBot="1">
      <c r="B6744" s="50">
        <v>6741</v>
      </c>
      <c r="C6744">
        <v>3</v>
      </c>
    </row>
    <row r="6745" spans="2:3" ht="16.5" thickTop="1">
      <c r="B6745" s="41">
        <v>6742</v>
      </c>
      <c r="C6745">
        <v>3</v>
      </c>
    </row>
    <row r="6746" spans="2:3" ht="16.5" thickBot="1">
      <c r="B6746" s="50">
        <v>6743</v>
      </c>
      <c r="C6746">
        <v>3</v>
      </c>
    </row>
    <row r="6747" spans="2:3" ht="16.5" thickTop="1">
      <c r="B6747" s="41">
        <v>6744</v>
      </c>
      <c r="C6747">
        <v>3</v>
      </c>
    </row>
    <row r="6748" spans="2:3" ht="16.5" thickBot="1">
      <c r="B6748" s="50">
        <v>6745</v>
      </c>
      <c r="C6748">
        <v>3</v>
      </c>
    </row>
    <row r="6749" spans="2:3" ht="16.5" thickTop="1">
      <c r="B6749" s="41">
        <v>6746</v>
      </c>
      <c r="C6749">
        <v>3</v>
      </c>
    </row>
    <row r="6750" spans="2:3" ht="16.5" thickBot="1">
      <c r="B6750" s="50">
        <v>6747</v>
      </c>
      <c r="C6750">
        <v>3</v>
      </c>
    </row>
    <row r="6751" spans="2:3" ht="16.5" thickTop="1">
      <c r="B6751" s="41">
        <v>6748</v>
      </c>
      <c r="C6751">
        <v>3</v>
      </c>
    </row>
    <row r="6752" spans="2:3" ht="16.5" thickBot="1">
      <c r="B6752" s="50">
        <v>6749</v>
      </c>
      <c r="C6752">
        <v>3</v>
      </c>
    </row>
    <row r="6753" spans="2:3" ht="16.5" thickTop="1">
      <c r="B6753" s="41">
        <v>6750</v>
      </c>
      <c r="C6753">
        <v>3</v>
      </c>
    </row>
    <row r="6754" spans="2:3" ht="16.5" thickBot="1">
      <c r="B6754" s="50">
        <v>6751</v>
      </c>
      <c r="C6754">
        <v>3</v>
      </c>
    </row>
    <row r="6755" spans="2:3" ht="16.5" thickTop="1">
      <c r="B6755" s="41">
        <v>6752</v>
      </c>
      <c r="C6755">
        <v>3</v>
      </c>
    </row>
    <row r="6756" spans="2:3" ht="16.5" thickBot="1">
      <c r="B6756" s="50">
        <v>6753</v>
      </c>
      <c r="C6756">
        <v>3</v>
      </c>
    </row>
    <row r="6757" spans="2:3" ht="16.5" thickTop="1">
      <c r="B6757" s="41">
        <v>6754</v>
      </c>
      <c r="C6757">
        <v>3</v>
      </c>
    </row>
    <row r="6758" spans="2:3" ht="16.5" thickBot="1">
      <c r="B6758" s="50">
        <v>6755</v>
      </c>
      <c r="C6758">
        <v>3</v>
      </c>
    </row>
    <row r="6759" spans="2:3" ht="16.5" thickTop="1">
      <c r="B6759" s="41">
        <v>6756</v>
      </c>
      <c r="C6759">
        <v>3</v>
      </c>
    </row>
    <row r="6760" spans="2:3" ht="16.5" thickBot="1">
      <c r="B6760" s="50">
        <v>6757</v>
      </c>
      <c r="C6760">
        <v>3</v>
      </c>
    </row>
    <row r="6761" spans="2:3" ht="16.5" thickTop="1">
      <c r="B6761" s="41">
        <v>6758</v>
      </c>
      <c r="C6761">
        <v>3</v>
      </c>
    </row>
    <row r="6762" spans="2:3" ht="16.5" thickBot="1">
      <c r="B6762" s="50">
        <v>6759</v>
      </c>
      <c r="C6762">
        <v>3</v>
      </c>
    </row>
    <row r="6763" spans="2:3" ht="16.5" thickTop="1">
      <c r="B6763" s="41">
        <v>6760</v>
      </c>
      <c r="C6763">
        <v>3</v>
      </c>
    </row>
    <row r="6764" spans="2:3" ht="16.5" thickBot="1">
      <c r="B6764" s="50">
        <v>6761</v>
      </c>
      <c r="C6764">
        <v>3</v>
      </c>
    </row>
    <row r="6765" spans="2:3" ht="16.5" thickTop="1">
      <c r="B6765" s="41">
        <v>6762</v>
      </c>
      <c r="C6765">
        <v>3</v>
      </c>
    </row>
    <row r="6766" spans="2:3" ht="16.5" thickBot="1">
      <c r="B6766" s="50">
        <v>6763</v>
      </c>
      <c r="C6766">
        <v>3</v>
      </c>
    </row>
    <row r="6767" spans="2:3" ht="16.5" thickTop="1">
      <c r="B6767" s="41">
        <v>6764</v>
      </c>
      <c r="C6767">
        <v>3</v>
      </c>
    </row>
    <row r="6768" spans="2:3" ht="16.5" thickBot="1">
      <c r="B6768" s="50">
        <v>6765</v>
      </c>
      <c r="C6768">
        <v>3</v>
      </c>
    </row>
    <row r="6769" spans="2:3" ht="16.5" thickTop="1">
      <c r="B6769" s="41">
        <v>6766</v>
      </c>
      <c r="C6769">
        <v>3</v>
      </c>
    </row>
    <row r="6770" spans="2:3" ht="16.5" thickBot="1">
      <c r="B6770" s="50">
        <v>6767</v>
      </c>
      <c r="C6770">
        <v>3</v>
      </c>
    </row>
    <row r="6771" spans="2:3" ht="16.5" thickTop="1">
      <c r="B6771" s="41">
        <v>6768</v>
      </c>
      <c r="C6771">
        <v>3</v>
      </c>
    </row>
    <row r="6772" spans="2:3" ht="16.5" thickBot="1">
      <c r="B6772" s="50">
        <v>6769</v>
      </c>
      <c r="C6772">
        <v>3</v>
      </c>
    </row>
    <row r="6773" spans="2:3" ht="16.5" thickTop="1">
      <c r="B6773" s="41">
        <v>6770</v>
      </c>
      <c r="C6773">
        <v>3</v>
      </c>
    </row>
    <row r="6774" spans="2:3" ht="16.5" thickBot="1">
      <c r="B6774" s="50">
        <v>6771</v>
      </c>
      <c r="C6774">
        <v>3</v>
      </c>
    </row>
    <row r="6775" spans="2:3" ht="16.5" thickTop="1">
      <c r="B6775" s="41">
        <v>6772</v>
      </c>
      <c r="C6775">
        <v>2</v>
      </c>
    </row>
    <row r="6776" spans="2:3" ht="16.5" thickBot="1">
      <c r="B6776" s="50">
        <v>6773</v>
      </c>
      <c r="C6776">
        <v>2</v>
      </c>
    </row>
    <row r="6777" spans="2:3" ht="16.5" thickTop="1">
      <c r="B6777" s="41">
        <v>6774</v>
      </c>
      <c r="C6777">
        <v>2</v>
      </c>
    </row>
    <row r="6778" spans="2:3" ht="16.5" thickBot="1">
      <c r="B6778" s="50">
        <v>6775</v>
      </c>
      <c r="C6778">
        <v>3</v>
      </c>
    </row>
    <row r="6779" spans="2:3" ht="16.5" thickTop="1">
      <c r="B6779" s="41">
        <v>6776</v>
      </c>
      <c r="C6779">
        <v>3</v>
      </c>
    </row>
    <row r="6780" spans="2:3" ht="16.5" thickBot="1">
      <c r="B6780" s="50">
        <v>6777</v>
      </c>
      <c r="C6780">
        <v>3</v>
      </c>
    </row>
    <row r="6781" spans="2:3" ht="16.5" thickTop="1">
      <c r="B6781" s="41">
        <v>6778</v>
      </c>
      <c r="C6781">
        <v>3</v>
      </c>
    </row>
    <row r="6782" spans="2:3" ht="16.5" thickBot="1">
      <c r="B6782" s="50">
        <v>6779</v>
      </c>
      <c r="C6782">
        <v>3</v>
      </c>
    </row>
    <row r="6783" spans="2:3" ht="16.5" thickTop="1">
      <c r="B6783" s="41">
        <v>6780</v>
      </c>
      <c r="C6783">
        <v>3</v>
      </c>
    </row>
    <row r="6784" spans="2:3" ht="16.5" thickBot="1">
      <c r="B6784" s="50">
        <v>6781</v>
      </c>
      <c r="C6784">
        <v>3</v>
      </c>
    </row>
    <row r="6785" spans="2:3" ht="16.5" thickTop="1">
      <c r="B6785" s="41">
        <v>6782</v>
      </c>
      <c r="C6785">
        <v>3</v>
      </c>
    </row>
    <row r="6786" spans="2:3" ht="16.5" thickBot="1">
      <c r="B6786" s="50">
        <v>6783</v>
      </c>
      <c r="C6786">
        <v>3</v>
      </c>
    </row>
    <row r="6787" spans="2:3" ht="16.5" thickTop="1">
      <c r="B6787" s="41">
        <v>6784</v>
      </c>
      <c r="C6787">
        <v>3</v>
      </c>
    </row>
    <row r="6788" spans="2:3" ht="16.5" thickBot="1">
      <c r="B6788" s="50">
        <v>6785</v>
      </c>
      <c r="C6788">
        <v>3</v>
      </c>
    </row>
    <row r="6789" spans="2:3" ht="16.5" thickTop="1">
      <c r="B6789" s="41">
        <v>6786</v>
      </c>
      <c r="C6789">
        <v>3</v>
      </c>
    </row>
    <row r="6790" spans="2:3" ht="16.5" thickBot="1">
      <c r="B6790" s="50">
        <v>6787</v>
      </c>
      <c r="C6790">
        <v>3</v>
      </c>
    </row>
    <row r="6791" spans="2:3" ht="16.5" thickTop="1">
      <c r="B6791" s="41">
        <v>6788</v>
      </c>
      <c r="C6791">
        <v>3</v>
      </c>
    </row>
    <row r="6792" spans="2:3" ht="16.5" thickBot="1">
      <c r="B6792" s="50">
        <v>6789</v>
      </c>
      <c r="C6792">
        <v>3</v>
      </c>
    </row>
    <row r="6793" spans="2:3" ht="16.5" thickTop="1">
      <c r="B6793" s="41">
        <v>6790</v>
      </c>
      <c r="C6793">
        <v>3</v>
      </c>
    </row>
    <row r="6794" spans="2:3" ht="16.5" thickBot="1">
      <c r="B6794" s="50">
        <v>6791</v>
      </c>
      <c r="C6794">
        <v>3</v>
      </c>
    </row>
    <row r="6795" spans="2:3" ht="16.5" thickTop="1">
      <c r="B6795" s="41">
        <v>6792</v>
      </c>
      <c r="C6795">
        <v>3</v>
      </c>
    </row>
    <row r="6796" spans="2:3" ht="16.5" thickBot="1">
      <c r="B6796" s="50">
        <v>6793</v>
      </c>
      <c r="C6796">
        <v>3</v>
      </c>
    </row>
    <row r="6797" spans="2:3" ht="16.5" thickTop="1">
      <c r="B6797" s="41">
        <v>6794</v>
      </c>
      <c r="C6797">
        <v>3</v>
      </c>
    </row>
    <row r="6798" spans="2:3" ht="16.5" thickBot="1">
      <c r="B6798" s="50">
        <v>6795</v>
      </c>
      <c r="C6798">
        <v>3</v>
      </c>
    </row>
    <row r="6799" spans="2:3" ht="16.5" thickTop="1">
      <c r="B6799" s="41">
        <v>6796</v>
      </c>
      <c r="C6799">
        <v>3</v>
      </c>
    </row>
    <row r="6800" spans="2:3" ht="16.5" thickBot="1">
      <c r="B6800" s="50">
        <v>6797</v>
      </c>
      <c r="C6800">
        <v>3</v>
      </c>
    </row>
    <row r="6801" spans="2:3" ht="16.5" thickTop="1">
      <c r="B6801" s="41">
        <v>6798</v>
      </c>
      <c r="C6801">
        <v>3</v>
      </c>
    </row>
    <row r="6802" spans="2:3" ht="16.5" thickBot="1">
      <c r="B6802" s="50">
        <v>6799</v>
      </c>
      <c r="C6802">
        <v>3</v>
      </c>
    </row>
    <row r="6803" spans="2:3" ht="16.5" thickTop="1">
      <c r="B6803" s="41">
        <v>6800</v>
      </c>
      <c r="C6803">
        <v>3</v>
      </c>
    </row>
    <row r="6804" spans="2:3" ht="16.5" thickBot="1">
      <c r="B6804" s="50">
        <v>6801</v>
      </c>
      <c r="C6804">
        <v>3</v>
      </c>
    </row>
    <row r="6805" spans="2:3" ht="16.5" thickTop="1">
      <c r="B6805" s="41">
        <v>6802</v>
      </c>
      <c r="C6805">
        <v>3</v>
      </c>
    </row>
    <row r="6806" spans="2:3" ht="16.5" thickBot="1">
      <c r="B6806" s="50">
        <v>6803</v>
      </c>
      <c r="C6806">
        <v>3</v>
      </c>
    </row>
    <row r="6807" spans="2:3" ht="16.5" thickTop="1">
      <c r="B6807" s="41">
        <v>6804</v>
      </c>
      <c r="C6807">
        <v>3</v>
      </c>
    </row>
    <row r="6808" spans="2:3" ht="16.5" thickBot="1">
      <c r="B6808" s="50">
        <v>6805</v>
      </c>
      <c r="C6808">
        <v>3</v>
      </c>
    </row>
    <row r="6809" spans="2:3" ht="16.5" thickTop="1">
      <c r="B6809" s="41">
        <v>6806</v>
      </c>
      <c r="C6809">
        <v>3</v>
      </c>
    </row>
    <row r="6810" spans="2:3" ht="16.5" thickBot="1">
      <c r="B6810" s="50">
        <v>6807</v>
      </c>
      <c r="C6810">
        <v>3</v>
      </c>
    </row>
    <row r="6811" spans="2:3" ht="16.5" thickTop="1">
      <c r="B6811" s="41">
        <v>6808</v>
      </c>
      <c r="C6811">
        <v>3</v>
      </c>
    </row>
    <row r="6812" spans="2:3" ht="16.5" thickBot="1">
      <c r="B6812" s="50">
        <v>6809</v>
      </c>
      <c r="C6812">
        <v>3</v>
      </c>
    </row>
    <row r="6813" spans="2:3" ht="16.5" thickTop="1">
      <c r="B6813" s="41">
        <v>6810</v>
      </c>
      <c r="C6813">
        <v>3</v>
      </c>
    </row>
    <row r="6814" spans="2:3" ht="16.5" thickBot="1">
      <c r="B6814" s="50">
        <v>6811</v>
      </c>
      <c r="C6814">
        <v>2</v>
      </c>
    </row>
    <row r="6815" spans="2:3" ht="16.5" thickTop="1">
      <c r="B6815" s="41">
        <v>6812</v>
      </c>
      <c r="C6815">
        <v>2</v>
      </c>
    </row>
    <row r="6816" spans="2:3" ht="16.5" thickBot="1">
      <c r="B6816" s="50">
        <v>6813</v>
      </c>
      <c r="C6816">
        <v>3</v>
      </c>
    </row>
    <row r="6817" spans="2:3" ht="16.5" thickTop="1">
      <c r="B6817" s="41">
        <v>6814</v>
      </c>
      <c r="C6817">
        <v>2</v>
      </c>
    </row>
    <row r="6818" spans="2:3" ht="16.5" thickBot="1">
      <c r="B6818" s="50">
        <v>6815</v>
      </c>
      <c r="C6818">
        <v>3</v>
      </c>
    </row>
    <row r="6819" spans="2:3" ht="16.5" thickTop="1">
      <c r="B6819" s="41">
        <v>6816</v>
      </c>
      <c r="C6819">
        <v>2</v>
      </c>
    </row>
    <row r="6820" spans="2:3" ht="16.5" thickBot="1">
      <c r="B6820" s="50">
        <v>6817</v>
      </c>
      <c r="C6820">
        <v>3</v>
      </c>
    </row>
    <row r="6821" spans="2:3" ht="16.5" thickTop="1">
      <c r="B6821" s="41">
        <v>6818</v>
      </c>
      <c r="C6821">
        <v>3</v>
      </c>
    </row>
    <row r="6822" spans="2:3" ht="16.5" thickBot="1">
      <c r="B6822" s="50">
        <v>6819</v>
      </c>
      <c r="C6822">
        <v>3</v>
      </c>
    </row>
    <row r="6823" spans="2:3" ht="16.5" thickTop="1">
      <c r="B6823" s="41">
        <v>6820</v>
      </c>
      <c r="C6823">
        <v>3</v>
      </c>
    </row>
    <row r="6824" spans="2:3" ht="16.5" thickBot="1">
      <c r="B6824" s="50">
        <v>6821</v>
      </c>
      <c r="C6824">
        <v>3</v>
      </c>
    </row>
    <row r="6825" spans="2:3" ht="16.5" thickTop="1">
      <c r="B6825" s="41">
        <v>6822</v>
      </c>
      <c r="C6825">
        <v>2</v>
      </c>
    </row>
    <row r="6826" spans="2:3" ht="16.5" thickBot="1">
      <c r="B6826" s="50">
        <v>6823</v>
      </c>
      <c r="C6826">
        <v>3</v>
      </c>
    </row>
    <row r="6827" spans="2:3" ht="16.5" thickTop="1">
      <c r="B6827" s="41">
        <v>6824</v>
      </c>
      <c r="C6827">
        <v>3</v>
      </c>
    </row>
    <row r="6828" spans="2:3" ht="16.5" thickBot="1">
      <c r="B6828" s="50">
        <v>6825</v>
      </c>
      <c r="C6828">
        <v>3</v>
      </c>
    </row>
    <row r="6829" spans="2:3" ht="16.5" thickTop="1">
      <c r="B6829" s="41">
        <v>6826</v>
      </c>
      <c r="C6829">
        <v>3</v>
      </c>
    </row>
    <row r="6830" spans="2:3" ht="16.5" thickBot="1">
      <c r="B6830" s="50">
        <v>6827</v>
      </c>
      <c r="C6830">
        <v>3</v>
      </c>
    </row>
    <row r="6831" spans="2:3" ht="16.5" thickTop="1">
      <c r="B6831" s="41">
        <v>6828</v>
      </c>
      <c r="C6831">
        <v>3</v>
      </c>
    </row>
    <row r="6832" spans="2:3" ht="16.5" thickBot="1">
      <c r="B6832" s="50">
        <v>6829</v>
      </c>
      <c r="C6832">
        <v>3</v>
      </c>
    </row>
    <row r="6833" spans="2:3" ht="16.5" thickTop="1">
      <c r="B6833" s="41">
        <v>6830</v>
      </c>
      <c r="C6833">
        <v>3</v>
      </c>
    </row>
    <row r="6834" spans="2:3" ht="16.5" thickBot="1">
      <c r="B6834" s="50">
        <v>6831</v>
      </c>
      <c r="C6834">
        <v>3</v>
      </c>
    </row>
    <row r="6835" spans="2:3" ht="16.5" thickTop="1">
      <c r="B6835" s="41">
        <v>6832</v>
      </c>
      <c r="C6835">
        <v>3</v>
      </c>
    </row>
    <row r="6836" spans="2:3" ht="16.5" thickBot="1">
      <c r="B6836" s="50">
        <v>6833</v>
      </c>
      <c r="C6836">
        <v>3</v>
      </c>
    </row>
    <row r="6837" spans="2:3" ht="16.5" thickTop="1">
      <c r="B6837" s="41">
        <v>6834</v>
      </c>
      <c r="C6837">
        <v>1</v>
      </c>
    </row>
    <row r="6838" spans="2:3" ht="16.5" thickBot="1">
      <c r="B6838" s="50">
        <v>6835</v>
      </c>
      <c r="C6838">
        <v>3</v>
      </c>
    </row>
    <row r="6839" spans="2:3" ht="16.5" thickTop="1">
      <c r="B6839" s="41">
        <v>6836</v>
      </c>
      <c r="C6839">
        <v>3</v>
      </c>
    </row>
    <row r="6840" spans="2:3" ht="16.5" thickBot="1">
      <c r="B6840" s="50">
        <v>6837</v>
      </c>
      <c r="C6840">
        <v>3</v>
      </c>
    </row>
    <row r="6841" spans="2:3" ht="16.5" thickTop="1">
      <c r="B6841" s="41">
        <v>6838</v>
      </c>
      <c r="C6841">
        <v>3</v>
      </c>
    </row>
    <row r="6842" spans="2:3" ht="16.5" thickBot="1">
      <c r="B6842" s="50">
        <v>6839</v>
      </c>
      <c r="C6842">
        <v>3</v>
      </c>
    </row>
    <row r="6843" spans="2:3" ht="16.5" thickTop="1">
      <c r="B6843" s="41">
        <v>6840</v>
      </c>
      <c r="C6843">
        <v>3</v>
      </c>
    </row>
    <row r="6844" spans="2:3" ht="16.5" thickBot="1">
      <c r="B6844" s="50">
        <v>6841</v>
      </c>
      <c r="C6844">
        <v>3</v>
      </c>
    </row>
    <row r="6845" spans="2:3" ht="16.5" thickTop="1">
      <c r="B6845" s="41">
        <v>6842</v>
      </c>
      <c r="C6845">
        <v>3</v>
      </c>
    </row>
    <row r="6846" spans="2:3" ht="16.5" thickBot="1">
      <c r="B6846" s="50">
        <v>6843</v>
      </c>
      <c r="C6846">
        <v>3</v>
      </c>
    </row>
    <row r="6847" spans="2:3" ht="16.5" thickTop="1">
      <c r="B6847" s="41">
        <v>6844</v>
      </c>
      <c r="C6847">
        <v>3</v>
      </c>
    </row>
    <row r="6848" spans="2:3" ht="16.5" thickBot="1">
      <c r="B6848" s="50">
        <v>6845</v>
      </c>
      <c r="C6848">
        <v>3</v>
      </c>
    </row>
    <row r="6849" spans="2:3" ht="16.5" thickTop="1">
      <c r="B6849" s="41">
        <v>6846</v>
      </c>
      <c r="C6849">
        <v>3</v>
      </c>
    </row>
    <row r="6850" spans="2:3" ht="16.5" thickBot="1">
      <c r="B6850" s="50">
        <v>6847</v>
      </c>
      <c r="C6850">
        <v>3</v>
      </c>
    </row>
    <row r="6851" spans="2:3" ht="16.5" thickTop="1">
      <c r="B6851" s="41">
        <v>6848</v>
      </c>
      <c r="C6851">
        <v>3</v>
      </c>
    </row>
    <row r="6852" spans="2:3" ht="16.5" thickBot="1">
      <c r="B6852" s="50">
        <v>6849</v>
      </c>
      <c r="C6852">
        <v>3</v>
      </c>
    </row>
    <row r="6853" spans="2:3" ht="16.5" thickTop="1">
      <c r="B6853" s="41">
        <v>6850</v>
      </c>
      <c r="C6853">
        <v>3</v>
      </c>
    </row>
    <row r="6854" spans="2:3" ht="16.5" thickBot="1">
      <c r="B6854" s="50">
        <v>6851</v>
      </c>
      <c r="C6854">
        <v>3</v>
      </c>
    </row>
    <row r="6855" spans="2:3" ht="16.5" thickTop="1">
      <c r="B6855" s="41">
        <v>6852</v>
      </c>
      <c r="C6855">
        <v>3</v>
      </c>
    </row>
    <row r="6856" spans="2:3" ht="16.5" thickBot="1">
      <c r="B6856" s="50">
        <v>6853</v>
      </c>
      <c r="C6856">
        <v>3</v>
      </c>
    </row>
    <row r="6857" spans="2:3" ht="16.5" thickTop="1">
      <c r="B6857" s="41">
        <v>6854</v>
      </c>
      <c r="C6857">
        <v>3</v>
      </c>
    </row>
    <row r="6858" spans="2:3" ht="16.5" thickBot="1">
      <c r="B6858" s="50">
        <v>6855</v>
      </c>
      <c r="C6858">
        <v>2</v>
      </c>
    </row>
    <row r="6859" spans="2:3" ht="16.5" thickTop="1">
      <c r="B6859" s="41">
        <v>6856</v>
      </c>
      <c r="C6859">
        <v>2</v>
      </c>
    </row>
    <row r="6860" spans="2:3" ht="16.5" thickBot="1">
      <c r="B6860" s="50">
        <v>6857</v>
      </c>
      <c r="C6860">
        <v>3</v>
      </c>
    </row>
    <row r="6861" spans="2:3" ht="16.5" thickTop="1">
      <c r="B6861" s="41">
        <v>6858</v>
      </c>
      <c r="C6861">
        <v>3</v>
      </c>
    </row>
    <row r="6862" spans="2:3" ht="16.5" thickBot="1">
      <c r="B6862" s="50">
        <v>6859</v>
      </c>
      <c r="C6862">
        <v>3</v>
      </c>
    </row>
    <row r="6863" spans="2:3" ht="16.5" thickTop="1">
      <c r="B6863" s="41">
        <v>6860</v>
      </c>
      <c r="C6863">
        <v>3</v>
      </c>
    </row>
    <row r="6864" spans="2:3" ht="16.5" thickBot="1">
      <c r="B6864" s="50">
        <v>6861</v>
      </c>
      <c r="C6864">
        <v>3</v>
      </c>
    </row>
    <row r="6865" spans="2:3" ht="16.5" thickTop="1">
      <c r="B6865" s="41">
        <v>6862</v>
      </c>
      <c r="C6865">
        <v>3</v>
      </c>
    </row>
    <row r="6866" spans="2:3" ht="16.5" thickBot="1">
      <c r="B6866" s="50">
        <v>6863</v>
      </c>
      <c r="C6866">
        <v>2</v>
      </c>
    </row>
    <row r="6867" spans="2:3" ht="16.5" thickTop="1">
      <c r="B6867" s="41">
        <v>6864</v>
      </c>
      <c r="C6867">
        <v>2</v>
      </c>
    </row>
    <row r="6868" spans="2:3" ht="16.5" thickBot="1">
      <c r="B6868" s="50">
        <v>6865</v>
      </c>
      <c r="C6868">
        <v>3</v>
      </c>
    </row>
    <row r="6869" spans="2:3" ht="16.5" thickTop="1">
      <c r="B6869" s="41">
        <v>6866</v>
      </c>
      <c r="C6869">
        <v>2</v>
      </c>
    </row>
    <row r="6870" spans="2:3" ht="16.5" thickBot="1">
      <c r="B6870" s="50">
        <v>6867</v>
      </c>
      <c r="C6870">
        <v>3</v>
      </c>
    </row>
    <row r="6871" spans="2:3" ht="16.5" thickTop="1">
      <c r="B6871" s="41">
        <v>6868</v>
      </c>
      <c r="C6871">
        <v>3</v>
      </c>
    </row>
    <row r="6872" spans="2:3" ht="16.5" thickBot="1">
      <c r="B6872" s="50">
        <v>6869</v>
      </c>
      <c r="C6872">
        <v>3</v>
      </c>
    </row>
    <row r="6873" spans="2:3" ht="16.5" thickTop="1">
      <c r="B6873" s="41">
        <v>6870</v>
      </c>
      <c r="C6873">
        <v>3</v>
      </c>
    </row>
    <row r="6874" spans="2:3" ht="16.5" thickBot="1">
      <c r="B6874" s="50">
        <v>6871</v>
      </c>
      <c r="C6874">
        <v>3</v>
      </c>
    </row>
    <row r="6875" spans="2:3" ht="16.5" thickTop="1">
      <c r="B6875" s="41">
        <v>6872</v>
      </c>
      <c r="C6875">
        <v>3</v>
      </c>
    </row>
    <row r="6876" spans="2:3" ht="16.5" thickBot="1">
      <c r="B6876" s="50">
        <v>6873</v>
      </c>
      <c r="C6876">
        <v>3</v>
      </c>
    </row>
    <row r="6877" spans="2:3" ht="16.5" thickTop="1">
      <c r="B6877" s="41">
        <v>6874</v>
      </c>
      <c r="C6877">
        <v>3</v>
      </c>
    </row>
    <row r="6878" spans="2:3" ht="16.5" thickBot="1">
      <c r="B6878" s="50">
        <v>6875</v>
      </c>
      <c r="C6878">
        <v>3</v>
      </c>
    </row>
    <row r="6879" spans="2:3" ht="16.5" thickTop="1">
      <c r="B6879" s="41">
        <v>6876</v>
      </c>
      <c r="C6879">
        <v>3</v>
      </c>
    </row>
    <row r="6880" spans="2:3" ht="16.5" thickBot="1">
      <c r="B6880" s="50">
        <v>6877</v>
      </c>
      <c r="C6880">
        <v>3</v>
      </c>
    </row>
    <row r="6881" spans="2:3" ht="16.5" thickTop="1">
      <c r="B6881" s="41">
        <v>6878</v>
      </c>
      <c r="C6881">
        <v>3</v>
      </c>
    </row>
    <row r="6882" spans="2:3" ht="16.5" thickBot="1">
      <c r="B6882" s="50">
        <v>6879</v>
      </c>
      <c r="C6882">
        <v>3</v>
      </c>
    </row>
    <row r="6883" spans="2:3" ht="16.5" thickTop="1">
      <c r="B6883" s="41">
        <v>6880</v>
      </c>
      <c r="C6883">
        <v>3</v>
      </c>
    </row>
    <row r="6884" spans="2:3" ht="16.5" thickBot="1">
      <c r="B6884" s="50">
        <v>6881</v>
      </c>
      <c r="C6884">
        <v>3</v>
      </c>
    </row>
    <row r="6885" spans="2:3" ht="16.5" thickTop="1">
      <c r="B6885" s="41">
        <v>6882</v>
      </c>
      <c r="C6885">
        <v>3</v>
      </c>
    </row>
    <row r="6886" spans="2:3" ht="16.5" thickBot="1">
      <c r="B6886" s="50">
        <v>6883</v>
      </c>
      <c r="C6886">
        <v>3</v>
      </c>
    </row>
    <row r="6887" spans="2:3" ht="16.5" thickTop="1">
      <c r="B6887" s="41">
        <v>6884</v>
      </c>
      <c r="C6887">
        <v>3</v>
      </c>
    </row>
    <row r="6888" spans="2:3" ht="16.5" thickBot="1">
      <c r="B6888" s="50">
        <v>6885</v>
      </c>
      <c r="C6888">
        <v>3</v>
      </c>
    </row>
    <row r="6889" spans="2:3" ht="16.5" thickTop="1">
      <c r="B6889" s="41">
        <v>6886</v>
      </c>
      <c r="C6889">
        <v>3</v>
      </c>
    </row>
    <row r="6890" spans="2:3" ht="16.5" thickBot="1">
      <c r="B6890" s="50">
        <v>6887</v>
      </c>
      <c r="C6890">
        <v>2</v>
      </c>
    </row>
    <row r="6891" spans="2:3" ht="16.5" thickTop="1">
      <c r="B6891" s="41">
        <v>6888</v>
      </c>
      <c r="C6891">
        <v>3</v>
      </c>
    </row>
    <row r="6892" spans="2:3" ht="16.5" thickBot="1">
      <c r="B6892" s="50">
        <v>6889</v>
      </c>
      <c r="C6892">
        <v>2</v>
      </c>
    </row>
    <row r="6893" spans="2:3" ht="16.5" thickTop="1">
      <c r="B6893" s="41">
        <v>6890</v>
      </c>
      <c r="C6893">
        <v>3</v>
      </c>
    </row>
    <row r="6894" spans="2:3" ht="16.5" thickBot="1">
      <c r="B6894" s="50">
        <v>6891</v>
      </c>
      <c r="C6894">
        <v>3</v>
      </c>
    </row>
    <row r="6895" spans="2:3" ht="16.5" thickTop="1">
      <c r="B6895" s="41">
        <v>6892</v>
      </c>
      <c r="C6895">
        <v>3</v>
      </c>
    </row>
    <row r="6896" spans="2:3" ht="16.5" thickBot="1">
      <c r="B6896" s="50">
        <v>6893</v>
      </c>
      <c r="C6896">
        <v>3</v>
      </c>
    </row>
    <row r="6897" spans="2:3" ht="16.5" thickTop="1">
      <c r="B6897" s="41">
        <v>6894</v>
      </c>
      <c r="C6897">
        <v>3</v>
      </c>
    </row>
    <row r="6898" spans="2:3" ht="16.5" thickBot="1">
      <c r="B6898" s="50">
        <v>6895</v>
      </c>
      <c r="C6898">
        <v>3</v>
      </c>
    </row>
    <row r="6899" spans="2:3" ht="16.5" thickTop="1">
      <c r="B6899" s="41">
        <v>6896</v>
      </c>
      <c r="C6899">
        <v>3</v>
      </c>
    </row>
    <row r="6900" spans="2:3" ht="16.5" thickBot="1">
      <c r="B6900" s="50">
        <v>6897</v>
      </c>
      <c r="C6900">
        <v>3</v>
      </c>
    </row>
    <row r="6901" spans="2:3" ht="16.5" thickTop="1">
      <c r="B6901" s="41">
        <v>6898</v>
      </c>
      <c r="C6901">
        <v>3</v>
      </c>
    </row>
    <row r="6902" spans="2:3" ht="16.5" thickBot="1">
      <c r="B6902" s="50">
        <v>6899</v>
      </c>
      <c r="C6902">
        <v>3</v>
      </c>
    </row>
    <row r="6903" spans="2:3" ht="16.5" thickTop="1">
      <c r="B6903" s="41">
        <v>6900</v>
      </c>
      <c r="C6903">
        <v>3</v>
      </c>
    </row>
    <row r="6904" spans="2:3" ht="16.5" thickBot="1">
      <c r="B6904" s="50">
        <v>6901</v>
      </c>
      <c r="C6904">
        <v>3</v>
      </c>
    </row>
    <row r="6905" spans="2:3" ht="16.5" thickTop="1">
      <c r="B6905" s="41">
        <v>6902</v>
      </c>
      <c r="C6905">
        <v>3</v>
      </c>
    </row>
    <row r="6906" spans="2:3" ht="16.5" thickBot="1">
      <c r="B6906" s="50">
        <v>6903</v>
      </c>
      <c r="C6906">
        <v>3</v>
      </c>
    </row>
    <row r="6907" spans="2:3" ht="16.5" thickTop="1">
      <c r="B6907" s="41">
        <v>6904</v>
      </c>
      <c r="C6907">
        <v>3</v>
      </c>
    </row>
    <row r="6908" spans="2:3" ht="16.5" thickBot="1">
      <c r="B6908" s="50">
        <v>6905</v>
      </c>
      <c r="C6908">
        <v>3</v>
      </c>
    </row>
    <row r="6909" spans="2:3" ht="16.5" thickTop="1">
      <c r="B6909" s="41">
        <v>6906</v>
      </c>
      <c r="C6909">
        <v>3</v>
      </c>
    </row>
    <row r="6910" spans="2:3" ht="16.5" thickBot="1">
      <c r="B6910" s="50">
        <v>6907</v>
      </c>
      <c r="C6910">
        <v>3</v>
      </c>
    </row>
    <row r="6911" spans="2:3" ht="16.5" thickTop="1">
      <c r="B6911" s="41">
        <v>6908</v>
      </c>
      <c r="C6911">
        <v>3</v>
      </c>
    </row>
    <row r="6912" spans="2:3" ht="16.5" thickBot="1">
      <c r="B6912" s="50">
        <v>6909</v>
      </c>
      <c r="C6912">
        <v>3</v>
      </c>
    </row>
    <row r="6913" spans="2:3" ht="16.5" thickTop="1">
      <c r="B6913" s="41">
        <v>6910</v>
      </c>
      <c r="C6913">
        <v>3</v>
      </c>
    </row>
    <row r="6914" spans="2:3" ht="16.5" thickBot="1">
      <c r="B6914" s="50">
        <v>6911</v>
      </c>
      <c r="C6914">
        <v>3</v>
      </c>
    </row>
    <row r="6915" spans="2:3" ht="16.5" thickTop="1">
      <c r="B6915" s="41">
        <v>6912</v>
      </c>
      <c r="C6915">
        <v>3</v>
      </c>
    </row>
    <row r="6916" spans="2:3" ht="16.5" thickBot="1">
      <c r="B6916" s="50">
        <v>6913</v>
      </c>
      <c r="C6916">
        <v>3</v>
      </c>
    </row>
    <row r="6917" spans="2:3" ht="16.5" thickTop="1">
      <c r="B6917" s="41">
        <v>6914</v>
      </c>
      <c r="C6917">
        <v>3</v>
      </c>
    </row>
    <row r="6918" spans="2:3" ht="16.5" thickBot="1">
      <c r="B6918" s="50">
        <v>6915</v>
      </c>
      <c r="C6918">
        <v>3</v>
      </c>
    </row>
    <row r="6919" spans="2:3" ht="16.5" thickTop="1">
      <c r="B6919" s="41">
        <v>6916</v>
      </c>
      <c r="C6919">
        <v>3</v>
      </c>
    </row>
    <row r="6920" spans="2:3" ht="16.5" thickBot="1">
      <c r="B6920" s="50">
        <v>6917</v>
      </c>
      <c r="C6920">
        <v>3</v>
      </c>
    </row>
    <row r="6921" spans="2:3" ht="16.5" thickTop="1">
      <c r="B6921" s="41">
        <v>6918</v>
      </c>
      <c r="C6921">
        <v>3</v>
      </c>
    </row>
    <row r="6922" spans="2:3" ht="16.5" thickBot="1">
      <c r="B6922" s="50">
        <v>6919</v>
      </c>
      <c r="C6922">
        <v>2</v>
      </c>
    </row>
    <row r="6923" spans="2:3" ht="16.5" thickTop="1">
      <c r="B6923" s="41">
        <v>6920</v>
      </c>
      <c r="C6923">
        <v>3</v>
      </c>
    </row>
    <row r="6924" spans="2:3" ht="16.5" thickBot="1">
      <c r="B6924" s="50">
        <v>6921</v>
      </c>
      <c r="C6924">
        <v>3</v>
      </c>
    </row>
    <row r="6925" spans="2:3" ht="16.5" thickTop="1">
      <c r="B6925" s="41">
        <v>6922</v>
      </c>
      <c r="C6925">
        <v>3</v>
      </c>
    </row>
    <row r="6926" spans="2:3" ht="16.5" thickBot="1">
      <c r="B6926" s="50">
        <v>6923</v>
      </c>
      <c r="C6926">
        <v>3</v>
      </c>
    </row>
    <row r="6927" spans="2:3" ht="16.5" thickTop="1">
      <c r="B6927" s="41">
        <v>6924</v>
      </c>
      <c r="C6927">
        <v>3</v>
      </c>
    </row>
    <row r="6928" spans="2:3" ht="16.5" thickBot="1">
      <c r="B6928" s="50">
        <v>6925</v>
      </c>
      <c r="C6928">
        <v>3</v>
      </c>
    </row>
    <row r="6929" spans="2:3" ht="16.5" thickTop="1">
      <c r="B6929" s="41">
        <v>6926</v>
      </c>
      <c r="C6929">
        <v>3</v>
      </c>
    </row>
    <row r="6930" spans="2:3" ht="16.5" thickBot="1">
      <c r="B6930" s="50">
        <v>6927</v>
      </c>
      <c r="C6930">
        <v>3</v>
      </c>
    </row>
    <row r="6931" spans="2:3" ht="16.5" thickTop="1">
      <c r="B6931" s="41">
        <v>6928</v>
      </c>
      <c r="C6931">
        <v>3</v>
      </c>
    </row>
    <row r="6932" spans="2:3" ht="16.5" thickBot="1">
      <c r="B6932" s="50">
        <v>6929</v>
      </c>
      <c r="C6932">
        <v>3</v>
      </c>
    </row>
    <row r="6933" spans="2:3" ht="16.5" thickTop="1">
      <c r="B6933" s="41">
        <v>6930</v>
      </c>
      <c r="C6933">
        <v>3</v>
      </c>
    </row>
    <row r="6934" spans="2:3" ht="16.5" thickBot="1">
      <c r="B6934" s="50">
        <v>6931</v>
      </c>
      <c r="C6934">
        <v>3</v>
      </c>
    </row>
    <row r="6935" spans="2:3" ht="16.5" thickTop="1">
      <c r="B6935" s="41">
        <v>6932</v>
      </c>
      <c r="C6935">
        <v>3</v>
      </c>
    </row>
    <row r="6936" spans="2:3" ht="16.5" thickBot="1">
      <c r="B6936" s="50">
        <v>6933</v>
      </c>
      <c r="C6936">
        <v>3</v>
      </c>
    </row>
    <row r="6937" spans="2:3" ht="16.5" thickTop="1">
      <c r="B6937" s="41">
        <v>6934</v>
      </c>
      <c r="C6937">
        <v>3</v>
      </c>
    </row>
    <row r="6938" spans="2:3" ht="16.5" thickBot="1">
      <c r="B6938" s="50">
        <v>6935</v>
      </c>
      <c r="C6938">
        <v>3</v>
      </c>
    </row>
    <row r="6939" spans="2:3" ht="16.5" thickTop="1">
      <c r="B6939" s="41">
        <v>6936</v>
      </c>
      <c r="C6939">
        <v>3</v>
      </c>
    </row>
    <row r="6940" spans="2:3" ht="16.5" thickBot="1">
      <c r="B6940" s="50">
        <v>6937</v>
      </c>
      <c r="C6940">
        <v>2</v>
      </c>
    </row>
    <row r="6941" spans="2:3" ht="16.5" thickTop="1">
      <c r="B6941" s="41">
        <v>6938</v>
      </c>
      <c r="C6941">
        <v>1</v>
      </c>
    </row>
    <row r="6942" spans="2:3" ht="16.5" thickBot="1">
      <c r="B6942" s="50">
        <v>6939</v>
      </c>
      <c r="C6942">
        <v>3</v>
      </c>
    </row>
    <row r="6943" spans="2:3" ht="16.5" thickTop="1">
      <c r="B6943" s="41">
        <v>6940</v>
      </c>
      <c r="C6943">
        <v>2</v>
      </c>
    </row>
    <row r="6944" spans="2:3" ht="16.5" thickBot="1">
      <c r="B6944" s="50">
        <v>6941</v>
      </c>
      <c r="C6944">
        <v>2</v>
      </c>
    </row>
    <row r="6945" spans="2:3" ht="16.5" thickTop="1">
      <c r="B6945" s="41">
        <v>6942</v>
      </c>
      <c r="C6945">
        <v>2</v>
      </c>
    </row>
    <row r="6946" spans="2:3" ht="16.5" thickBot="1">
      <c r="B6946" s="50">
        <v>6943</v>
      </c>
      <c r="C6946">
        <v>3</v>
      </c>
    </row>
    <row r="6947" spans="2:3" ht="16.5" thickTop="1">
      <c r="B6947" s="41">
        <v>6944</v>
      </c>
      <c r="C6947">
        <v>3</v>
      </c>
    </row>
    <row r="6948" spans="2:3" ht="16.5" thickBot="1">
      <c r="B6948" s="50">
        <v>6945</v>
      </c>
      <c r="C6948">
        <v>3</v>
      </c>
    </row>
    <row r="6949" spans="2:3" ht="16.5" thickTop="1">
      <c r="B6949" s="41">
        <v>6946</v>
      </c>
      <c r="C6949">
        <v>2</v>
      </c>
    </row>
    <row r="6950" spans="2:3" ht="16.5" thickBot="1">
      <c r="B6950" s="50">
        <v>6947</v>
      </c>
      <c r="C6950">
        <v>3</v>
      </c>
    </row>
    <row r="6951" spans="2:3" ht="16.5" thickTop="1">
      <c r="B6951" s="41">
        <v>6948</v>
      </c>
      <c r="C6951">
        <v>1</v>
      </c>
    </row>
    <row r="6952" spans="2:3" ht="16.5" thickBot="1">
      <c r="B6952" s="50">
        <v>6949</v>
      </c>
      <c r="C6952">
        <v>3</v>
      </c>
    </row>
    <row r="6953" spans="2:3" ht="16.5" thickTop="1">
      <c r="B6953" s="41">
        <v>6950</v>
      </c>
      <c r="C6953">
        <v>2</v>
      </c>
    </row>
    <row r="6954" spans="2:3" ht="16.5" thickBot="1">
      <c r="B6954" s="50">
        <v>6951</v>
      </c>
      <c r="C6954">
        <v>2</v>
      </c>
    </row>
    <row r="6955" spans="2:3" ht="16.5" thickTop="1">
      <c r="B6955" s="41">
        <v>6952</v>
      </c>
      <c r="C6955">
        <v>3</v>
      </c>
    </row>
    <row r="6956" spans="2:3" ht="16.5" thickBot="1">
      <c r="B6956" s="50">
        <v>6953</v>
      </c>
      <c r="C6956">
        <v>1</v>
      </c>
    </row>
    <row r="6957" spans="2:3" ht="16.5" thickTop="1">
      <c r="B6957" s="41">
        <v>6954</v>
      </c>
      <c r="C6957">
        <v>2</v>
      </c>
    </row>
    <row r="6958" spans="2:3" ht="16.5" thickBot="1">
      <c r="B6958" s="50">
        <v>6955</v>
      </c>
      <c r="C6958">
        <v>2</v>
      </c>
    </row>
    <row r="6959" spans="2:3" ht="16.5" thickTop="1">
      <c r="B6959" s="41">
        <v>6956</v>
      </c>
      <c r="C6959">
        <v>3</v>
      </c>
    </row>
    <row r="6960" spans="2:3" ht="16.5" thickBot="1">
      <c r="B6960" s="50">
        <v>6957</v>
      </c>
      <c r="C6960">
        <v>3</v>
      </c>
    </row>
    <row r="6961" spans="2:3" ht="16.5" thickTop="1">
      <c r="B6961" s="41">
        <v>6958</v>
      </c>
      <c r="C6961">
        <v>1</v>
      </c>
    </row>
    <row r="6962" spans="2:3" ht="16.5" thickBot="1">
      <c r="B6962" s="50">
        <v>6959</v>
      </c>
      <c r="C6962">
        <v>3</v>
      </c>
    </row>
    <row r="6963" spans="2:3" ht="16.5" thickTop="1">
      <c r="B6963" s="41">
        <v>6960</v>
      </c>
      <c r="C6963">
        <v>1</v>
      </c>
    </row>
    <row r="6964" spans="2:3" ht="16.5" thickBot="1">
      <c r="B6964" s="50">
        <v>6961</v>
      </c>
      <c r="C6964">
        <v>3</v>
      </c>
    </row>
    <row r="6965" spans="2:3" ht="16.5" thickTop="1">
      <c r="B6965" s="41">
        <v>6962</v>
      </c>
      <c r="C6965">
        <v>3</v>
      </c>
    </row>
    <row r="6966" spans="2:3" ht="16.5" thickBot="1">
      <c r="B6966" s="50">
        <v>6963</v>
      </c>
      <c r="C6966">
        <v>2</v>
      </c>
    </row>
    <row r="6967" spans="2:3" ht="16.5" thickTop="1">
      <c r="B6967" s="41">
        <v>6964</v>
      </c>
      <c r="C6967">
        <v>3</v>
      </c>
    </row>
    <row r="6968" spans="2:3" ht="16.5" thickBot="1">
      <c r="B6968" s="50">
        <v>6965</v>
      </c>
      <c r="C6968">
        <v>3</v>
      </c>
    </row>
    <row r="6969" spans="2:3" ht="16.5" thickTop="1">
      <c r="B6969" s="41">
        <v>6966</v>
      </c>
      <c r="C6969">
        <v>3</v>
      </c>
    </row>
    <row r="6970" spans="2:3" ht="16.5" thickBot="1">
      <c r="B6970" s="50">
        <v>6967</v>
      </c>
      <c r="C6970">
        <v>3</v>
      </c>
    </row>
    <row r="6971" spans="2:3" ht="16.5" thickTop="1">
      <c r="B6971" s="41">
        <v>6968</v>
      </c>
      <c r="C6971">
        <v>3</v>
      </c>
    </row>
    <row r="6972" spans="2:3" ht="16.5" thickBot="1">
      <c r="B6972" s="50">
        <v>6969</v>
      </c>
      <c r="C6972">
        <v>3</v>
      </c>
    </row>
    <row r="6973" spans="2:3" ht="16.5" thickTop="1">
      <c r="B6973" s="41">
        <v>6970</v>
      </c>
      <c r="C6973">
        <v>2</v>
      </c>
    </row>
    <row r="6974" spans="2:3" ht="16.5" thickBot="1">
      <c r="B6974" s="50">
        <v>6971</v>
      </c>
      <c r="C6974">
        <v>3</v>
      </c>
    </row>
    <row r="6975" spans="2:3" ht="16.5" thickTop="1">
      <c r="B6975" s="41">
        <v>6972</v>
      </c>
      <c r="C6975">
        <v>3</v>
      </c>
    </row>
    <row r="6976" spans="2:3" ht="16.5" thickBot="1">
      <c r="B6976" s="50">
        <v>6973</v>
      </c>
      <c r="C6976">
        <v>2</v>
      </c>
    </row>
    <row r="6977" spans="2:3" ht="16.5" thickTop="1">
      <c r="B6977" s="41">
        <v>6974</v>
      </c>
      <c r="C6977">
        <v>3</v>
      </c>
    </row>
    <row r="6978" spans="2:3" ht="16.5" thickBot="1">
      <c r="B6978" s="50">
        <v>6975</v>
      </c>
      <c r="C6978">
        <v>3</v>
      </c>
    </row>
    <row r="6979" spans="2:3" ht="16.5" thickTop="1">
      <c r="B6979" s="41">
        <v>6976</v>
      </c>
      <c r="C6979">
        <v>3</v>
      </c>
    </row>
    <row r="6980" spans="2:3" ht="16.5" thickBot="1">
      <c r="B6980" s="50">
        <v>6977</v>
      </c>
      <c r="C6980">
        <v>3</v>
      </c>
    </row>
    <row r="6981" spans="2:3" ht="16.5" thickTop="1">
      <c r="B6981" s="41">
        <v>6978</v>
      </c>
      <c r="C6981">
        <v>3</v>
      </c>
    </row>
    <row r="6982" spans="2:3" ht="16.5" thickBot="1">
      <c r="B6982" s="50">
        <v>6979</v>
      </c>
      <c r="C6982">
        <v>3</v>
      </c>
    </row>
    <row r="6983" spans="2:3" ht="16.5" thickTop="1">
      <c r="B6983" s="41">
        <v>6980</v>
      </c>
      <c r="C6983">
        <v>3</v>
      </c>
    </row>
    <row r="6984" spans="2:3" ht="16.5" thickBot="1">
      <c r="B6984" s="50">
        <v>6981</v>
      </c>
      <c r="C6984">
        <v>3</v>
      </c>
    </row>
    <row r="6985" spans="2:3" ht="16.5" thickTop="1">
      <c r="B6985" s="41">
        <v>6982</v>
      </c>
      <c r="C6985">
        <v>3</v>
      </c>
    </row>
    <row r="6986" spans="2:3" ht="16.5" thickBot="1">
      <c r="B6986" s="50">
        <v>6983</v>
      </c>
      <c r="C6986">
        <v>2</v>
      </c>
    </row>
    <row r="6987" spans="2:3" ht="16.5" thickTop="1">
      <c r="B6987" s="41">
        <v>6984</v>
      </c>
      <c r="C6987">
        <v>3</v>
      </c>
    </row>
    <row r="6988" spans="2:3" ht="16.5" thickBot="1">
      <c r="B6988" s="50">
        <v>6985</v>
      </c>
      <c r="C6988">
        <v>3</v>
      </c>
    </row>
    <row r="6989" spans="2:3" ht="16.5" thickTop="1">
      <c r="B6989" s="41">
        <v>6986</v>
      </c>
      <c r="C6989">
        <v>3</v>
      </c>
    </row>
    <row r="6990" spans="2:3" ht="16.5" thickBot="1">
      <c r="B6990" s="50">
        <v>6987</v>
      </c>
      <c r="C6990">
        <v>2</v>
      </c>
    </row>
    <row r="6991" spans="2:3" ht="16.5" thickTop="1">
      <c r="B6991" s="41">
        <v>6988</v>
      </c>
      <c r="C6991">
        <v>3</v>
      </c>
    </row>
    <row r="6992" spans="2:3" ht="16.5" thickBot="1">
      <c r="B6992" s="50">
        <v>6989</v>
      </c>
      <c r="C6992">
        <v>3</v>
      </c>
    </row>
    <row r="6993" spans="2:3" ht="16.5" thickTop="1">
      <c r="B6993" s="41">
        <v>6990</v>
      </c>
      <c r="C6993">
        <v>3</v>
      </c>
    </row>
    <row r="6994" spans="2:3" ht="16.5" thickBot="1">
      <c r="B6994" s="50">
        <v>6991</v>
      </c>
      <c r="C6994">
        <v>3</v>
      </c>
    </row>
    <row r="6995" spans="2:3" ht="16.5" thickTop="1">
      <c r="B6995" s="41">
        <v>6992</v>
      </c>
      <c r="C6995">
        <v>2</v>
      </c>
    </row>
    <row r="6996" spans="2:3" ht="16.5" thickBot="1">
      <c r="B6996" s="50">
        <v>6993</v>
      </c>
      <c r="C6996">
        <v>3</v>
      </c>
    </row>
    <row r="6997" spans="2:3" ht="16.5" thickTop="1">
      <c r="B6997" s="41">
        <v>6994</v>
      </c>
      <c r="C6997">
        <v>3</v>
      </c>
    </row>
    <row r="6998" spans="2:3" ht="16.5" thickBot="1">
      <c r="B6998" s="50">
        <v>6995</v>
      </c>
      <c r="C6998">
        <v>3</v>
      </c>
    </row>
    <row r="6999" spans="2:3" ht="16.5" thickTop="1">
      <c r="B6999" s="41">
        <v>6996</v>
      </c>
      <c r="C6999">
        <v>3</v>
      </c>
    </row>
    <row r="7000" spans="2:3" ht="16.5" thickBot="1">
      <c r="B7000" s="50">
        <v>6997</v>
      </c>
      <c r="C7000">
        <v>2</v>
      </c>
    </row>
    <row r="7001" spans="2:3" ht="16.5" thickTop="1">
      <c r="B7001" s="41">
        <v>6998</v>
      </c>
      <c r="C7001">
        <v>2</v>
      </c>
    </row>
    <row r="7002" spans="2:3" ht="16.5" thickBot="1">
      <c r="B7002" s="50">
        <v>6999</v>
      </c>
      <c r="C7002">
        <v>3</v>
      </c>
    </row>
    <row r="7003" spans="2:3" ht="16.5" thickTop="1">
      <c r="B7003" s="41">
        <v>7000</v>
      </c>
      <c r="C7003">
        <v>3</v>
      </c>
    </row>
    <row r="7004" spans="2:3" ht="16.5" thickBot="1">
      <c r="B7004" s="50">
        <v>7001</v>
      </c>
      <c r="C7004">
        <v>3</v>
      </c>
    </row>
    <row r="7005" spans="2:3" ht="16.5" thickTop="1">
      <c r="B7005" s="41">
        <v>7002</v>
      </c>
      <c r="C7005">
        <v>3</v>
      </c>
    </row>
    <row r="7006" spans="2:3" ht="16.5" thickBot="1">
      <c r="B7006" s="50">
        <v>7003</v>
      </c>
      <c r="C7006">
        <v>3</v>
      </c>
    </row>
    <row r="7007" spans="2:3" ht="16.5" thickTop="1">
      <c r="B7007" s="41">
        <v>7004</v>
      </c>
      <c r="C7007">
        <v>3</v>
      </c>
    </row>
    <row r="7008" spans="2:3" ht="16.5" thickBot="1">
      <c r="B7008" s="50">
        <v>7005</v>
      </c>
      <c r="C7008">
        <v>3</v>
      </c>
    </row>
    <row r="7009" spans="2:3" ht="16.5" thickTop="1">
      <c r="B7009" s="41">
        <v>7006</v>
      </c>
      <c r="C7009">
        <v>3</v>
      </c>
    </row>
    <row r="7010" spans="2:3" ht="16.5" thickBot="1">
      <c r="B7010" s="50">
        <v>7007</v>
      </c>
      <c r="C7010">
        <v>3</v>
      </c>
    </row>
    <row r="7011" spans="2:3" ht="16.5" thickTop="1">
      <c r="B7011" s="41">
        <v>7008</v>
      </c>
      <c r="C7011">
        <v>3</v>
      </c>
    </row>
    <row r="7012" spans="2:3" ht="16.5" thickBot="1">
      <c r="B7012" s="50">
        <v>7009</v>
      </c>
      <c r="C7012">
        <v>3</v>
      </c>
    </row>
    <row r="7013" spans="2:3" ht="16.5" thickTop="1">
      <c r="B7013" s="41">
        <v>7010</v>
      </c>
      <c r="C7013">
        <v>2</v>
      </c>
    </row>
    <row r="7014" spans="2:3" ht="16.5" thickBot="1">
      <c r="B7014" s="50">
        <v>7011</v>
      </c>
      <c r="C7014">
        <v>3</v>
      </c>
    </row>
    <row r="7015" spans="2:3" ht="16.5" thickTop="1">
      <c r="B7015" s="41">
        <v>7012</v>
      </c>
      <c r="C7015">
        <v>2</v>
      </c>
    </row>
    <row r="7016" spans="2:3" ht="16.5" thickBot="1">
      <c r="B7016" s="50">
        <v>7013</v>
      </c>
      <c r="C7016">
        <v>3</v>
      </c>
    </row>
    <row r="7017" spans="2:3" ht="16.5" thickTop="1">
      <c r="B7017" s="41">
        <v>7014</v>
      </c>
      <c r="C7017">
        <v>2</v>
      </c>
    </row>
    <row r="7018" spans="2:3" ht="16.5" thickBot="1">
      <c r="B7018" s="50">
        <v>7015</v>
      </c>
      <c r="C7018">
        <v>2</v>
      </c>
    </row>
    <row r="7019" spans="2:3" ht="16.5" thickTop="1">
      <c r="B7019" s="41">
        <v>7016</v>
      </c>
      <c r="C7019">
        <v>2</v>
      </c>
    </row>
    <row r="7020" spans="2:3" ht="16.5" thickBot="1">
      <c r="B7020" s="50">
        <v>7017</v>
      </c>
      <c r="C7020">
        <v>2</v>
      </c>
    </row>
    <row r="7021" spans="2:3" ht="16.5" thickTop="1">
      <c r="B7021" s="41">
        <v>7018</v>
      </c>
      <c r="C7021">
        <v>2</v>
      </c>
    </row>
    <row r="7022" spans="2:3" ht="16.5" thickBot="1">
      <c r="B7022" s="50">
        <v>7019</v>
      </c>
      <c r="C7022">
        <v>2</v>
      </c>
    </row>
    <row r="7023" spans="2:3" ht="16.5" thickTop="1">
      <c r="B7023" s="41">
        <v>7020</v>
      </c>
      <c r="C7023">
        <v>2</v>
      </c>
    </row>
    <row r="7024" spans="2:3" ht="16.5" thickBot="1">
      <c r="B7024" s="50">
        <v>7021</v>
      </c>
      <c r="C7024">
        <v>2</v>
      </c>
    </row>
    <row r="7025" spans="2:3" ht="16.5" thickTop="1">
      <c r="B7025" s="41">
        <v>7022</v>
      </c>
      <c r="C7025">
        <v>2</v>
      </c>
    </row>
    <row r="7026" spans="2:3" ht="16.5" thickBot="1">
      <c r="B7026" s="50">
        <v>7023</v>
      </c>
      <c r="C7026">
        <v>2</v>
      </c>
    </row>
    <row r="7027" spans="2:3" ht="16.5" thickTop="1">
      <c r="B7027" s="41">
        <v>7024</v>
      </c>
      <c r="C7027">
        <v>2</v>
      </c>
    </row>
    <row r="7028" spans="2:3" ht="16.5" thickBot="1">
      <c r="B7028" s="50">
        <v>7025</v>
      </c>
      <c r="C7028">
        <v>2</v>
      </c>
    </row>
    <row r="7029" spans="2:3" ht="16.5" thickTop="1">
      <c r="B7029" s="41">
        <v>7026</v>
      </c>
      <c r="C7029">
        <v>2</v>
      </c>
    </row>
    <row r="7030" spans="2:3" ht="16.5" thickBot="1">
      <c r="B7030" s="50">
        <v>7027</v>
      </c>
      <c r="C7030">
        <v>2</v>
      </c>
    </row>
    <row r="7031" spans="2:3" ht="16.5" thickTop="1">
      <c r="B7031" s="41">
        <v>7028</v>
      </c>
      <c r="C7031">
        <v>2</v>
      </c>
    </row>
    <row r="7032" spans="2:3" ht="16.5" thickBot="1">
      <c r="B7032" s="50">
        <v>7029</v>
      </c>
      <c r="C7032">
        <v>2</v>
      </c>
    </row>
    <row r="7033" spans="2:3" ht="16.5" thickTop="1">
      <c r="B7033" s="41">
        <v>7030</v>
      </c>
      <c r="C7033">
        <v>2</v>
      </c>
    </row>
    <row r="7034" spans="2:3" ht="16.5" thickBot="1">
      <c r="B7034" s="50">
        <v>7031</v>
      </c>
      <c r="C7034">
        <v>2</v>
      </c>
    </row>
    <row r="7035" spans="2:3" ht="16.5" thickTop="1">
      <c r="B7035" s="41">
        <v>7032</v>
      </c>
      <c r="C7035">
        <v>3</v>
      </c>
    </row>
    <row r="7036" spans="2:3" ht="16.5" thickBot="1">
      <c r="B7036" s="50">
        <v>7033</v>
      </c>
      <c r="C7036">
        <v>1</v>
      </c>
    </row>
    <row r="7037" spans="2:3" ht="16.5" thickTop="1">
      <c r="B7037" s="41">
        <v>7034</v>
      </c>
      <c r="C7037">
        <v>2</v>
      </c>
    </row>
    <row r="7038" spans="2:3" ht="16.5" thickBot="1">
      <c r="B7038" s="50">
        <v>7035</v>
      </c>
      <c r="C7038">
        <v>2</v>
      </c>
    </row>
    <row r="7039" spans="2:3" ht="16.5" thickTop="1">
      <c r="B7039" s="41">
        <v>7036</v>
      </c>
      <c r="C7039">
        <v>2</v>
      </c>
    </row>
    <row r="7040" spans="2:3" ht="16.5" thickBot="1">
      <c r="B7040" s="50">
        <v>7037</v>
      </c>
      <c r="C7040">
        <v>2</v>
      </c>
    </row>
    <row r="7041" spans="2:3" ht="16.5" thickTop="1">
      <c r="B7041" s="41">
        <v>7038</v>
      </c>
      <c r="C7041">
        <v>1</v>
      </c>
    </row>
    <row r="7042" spans="2:3" ht="16.5" thickBot="1">
      <c r="B7042" s="50">
        <v>7039</v>
      </c>
      <c r="C7042">
        <v>2</v>
      </c>
    </row>
    <row r="7043" spans="2:3" ht="16.5" thickTop="1">
      <c r="B7043" s="41">
        <v>7040</v>
      </c>
      <c r="C7043">
        <v>1</v>
      </c>
    </row>
    <row r="7044" spans="2:3" ht="16.5" thickBot="1">
      <c r="B7044" s="50">
        <v>7041</v>
      </c>
      <c r="C7044">
        <v>2</v>
      </c>
    </row>
    <row r="7045" spans="2:3" ht="16.5" thickTop="1">
      <c r="B7045" s="41">
        <v>7042</v>
      </c>
      <c r="C7045">
        <v>2</v>
      </c>
    </row>
    <row r="7046" spans="2:3" ht="16.5" thickBot="1">
      <c r="B7046" s="50">
        <v>7043</v>
      </c>
      <c r="C7046">
        <v>2</v>
      </c>
    </row>
    <row r="7047" spans="2:3" ht="16.5" thickTop="1">
      <c r="B7047" s="41">
        <v>7044</v>
      </c>
      <c r="C7047">
        <v>2</v>
      </c>
    </row>
    <row r="7048" spans="2:3" ht="16.5" thickBot="1">
      <c r="B7048" s="50">
        <v>7045</v>
      </c>
      <c r="C7048">
        <v>2</v>
      </c>
    </row>
    <row r="7049" spans="2:3" ht="16.5" thickTop="1">
      <c r="B7049" s="41">
        <v>7046</v>
      </c>
      <c r="C7049">
        <v>2</v>
      </c>
    </row>
    <row r="7050" spans="2:3" ht="16.5" thickBot="1">
      <c r="B7050" s="50">
        <v>7047</v>
      </c>
      <c r="C7050">
        <v>3</v>
      </c>
    </row>
    <row r="7051" spans="2:3" ht="16.5" thickTop="1">
      <c r="B7051" s="41">
        <v>7048</v>
      </c>
      <c r="C7051">
        <v>3</v>
      </c>
    </row>
    <row r="7052" spans="2:3" ht="16.5" thickBot="1">
      <c r="B7052" s="50">
        <v>7049</v>
      </c>
      <c r="C7052">
        <v>2</v>
      </c>
    </row>
    <row r="7053" spans="2:3" ht="16.5" thickTop="1">
      <c r="B7053" s="41">
        <v>7050</v>
      </c>
      <c r="C7053">
        <v>3</v>
      </c>
    </row>
    <row r="7054" spans="2:3" ht="16.5" thickBot="1">
      <c r="B7054" s="50">
        <v>7051</v>
      </c>
      <c r="C7054">
        <v>2</v>
      </c>
    </row>
    <row r="7055" spans="2:3" ht="16.5" thickTop="1">
      <c r="B7055" s="41">
        <v>7052</v>
      </c>
      <c r="C7055">
        <v>1</v>
      </c>
    </row>
    <row r="7056" spans="2:3" ht="16.5" thickBot="1">
      <c r="B7056" s="50">
        <v>7053</v>
      </c>
      <c r="C7056">
        <v>2</v>
      </c>
    </row>
    <row r="7057" spans="2:3" ht="16.5" thickTop="1">
      <c r="B7057" s="41">
        <v>7054</v>
      </c>
      <c r="C7057">
        <v>2</v>
      </c>
    </row>
    <row r="7058" spans="2:3" ht="16.5" thickBot="1">
      <c r="B7058" s="50">
        <v>7055</v>
      </c>
      <c r="C7058">
        <v>2</v>
      </c>
    </row>
    <row r="7059" spans="2:3" ht="16.5" thickTop="1">
      <c r="B7059" s="41">
        <v>7056</v>
      </c>
      <c r="C7059">
        <v>2</v>
      </c>
    </row>
    <row r="7060" spans="2:3" ht="16.5" thickBot="1">
      <c r="B7060" s="50">
        <v>7057</v>
      </c>
      <c r="C7060">
        <v>2</v>
      </c>
    </row>
    <row r="7061" spans="2:3" ht="16.5" thickTop="1">
      <c r="B7061" s="41">
        <v>7058</v>
      </c>
      <c r="C7061">
        <v>2</v>
      </c>
    </row>
    <row r="7062" spans="2:3" ht="16.5" thickBot="1">
      <c r="B7062" s="50">
        <v>7059</v>
      </c>
      <c r="C7062">
        <v>3</v>
      </c>
    </row>
    <row r="7063" spans="2:3" ht="16.5" thickTop="1">
      <c r="B7063" s="41">
        <v>7060</v>
      </c>
      <c r="C7063">
        <v>2</v>
      </c>
    </row>
    <row r="7064" spans="2:3" ht="16.5" thickBot="1">
      <c r="B7064" s="50">
        <v>7061</v>
      </c>
      <c r="C7064">
        <v>2</v>
      </c>
    </row>
    <row r="7065" spans="2:3" ht="16.5" thickTop="1">
      <c r="B7065" s="41">
        <v>7062</v>
      </c>
      <c r="C7065">
        <v>2</v>
      </c>
    </row>
    <row r="7066" spans="2:3" ht="16.5" thickBot="1">
      <c r="B7066" s="50">
        <v>7063</v>
      </c>
      <c r="C7066">
        <v>1</v>
      </c>
    </row>
    <row r="7067" spans="2:3" ht="16.5" thickTop="1">
      <c r="B7067" s="41">
        <v>7064</v>
      </c>
      <c r="C7067">
        <v>2</v>
      </c>
    </row>
    <row r="7068" spans="2:3" ht="16.5" thickBot="1">
      <c r="B7068" s="50">
        <v>7065</v>
      </c>
      <c r="C7068">
        <v>2</v>
      </c>
    </row>
    <row r="7069" spans="2:3" ht="16.5" thickTop="1">
      <c r="B7069" s="41">
        <v>7066</v>
      </c>
      <c r="C7069">
        <v>2</v>
      </c>
    </row>
    <row r="7070" spans="2:3" ht="16.5" thickBot="1">
      <c r="B7070" s="50">
        <v>7067</v>
      </c>
      <c r="C7070">
        <v>2</v>
      </c>
    </row>
    <row r="7071" spans="2:3" ht="16.5" thickTop="1">
      <c r="B7071" s="41">
        <v>7068</v>
      </c>
      <c r="C7071">
        <v>2</v>
      </c>
    </row>
    <row r="7072" spans="2:3" ht="16.5" thickBot="1">
      <c r="B7072" s="50">
        <v>7069</v>
      </c>
      <c r="C7072">
        <v>2</v>
      </c>
    </row>
    <row r="7073" spans="2:3" ht="16.5" thickTop="1">
      <c r="B7073" s="41">
        <v>7070</v>
      </c>
      <c r="C7073">
        <v>2</v>
      </c>
    </row>
    <row r="7074" spans="2:3" ht="16.5" thickBot="1">
      <c r="B7074" s="50">
        <v>7071</v>
      </c>
      <c r="C7074">
        <v>2</v>
      </c>
    </row>
    <row r="7075" spans="2:3" ht="16.5" thickTop="1">
      <c r="B7075" s="41">
        <v>7072</v>
      </c>
      <c r="C7075">
        <v>2</v>
      </c>
    </row>
    <row r="7076" spans="2:3" ht="16.5" thickBot="1">
      <c r="B7076" s="50">
        <v>7073</v>
      </c>
      <c r="C7076">
        <v>2</v>
      </c>
    </row>
    <row r="7077" spans="2:3" ht="16.5" thickTop="1">
      <c r="B7077" s="41">
        <v>7074</v>
      </c>
      <c r="C7077">
        <v>2</v>
      </c>
    </row>
    <row r="7078" spans="2:3" ht="16.5" thickBot="1">
      <c r="B7078" s="50">
        <v>7075</v>
      </c>
      <c r="C7078">
        <v>3</v>
      </c>
    </row>
    <row r="7079" spans="2:3" ht="16.5" thickTop="1">
      <c r="B7079" s="41">
        <v>7076</v>
      </c>
      <c r="C7079">
        <v>2</v>
      </c>
    </row>
    <row r="7080" spans="2:3" ht="16.5" thickBot="1">
      <c r="B7080" s="50">
        <v>7077</v>
      </c>
      <c r="C7080">
        <v>2</v>
      </c>
    </row>
    <row r="7081" spans="2:3" ht="16.5" thickTop="1">
      <c r="B7081" s="41">
        <v>7078</v>
      </c>
      <c r="C7081">
        <v>2</v>
      </c>
    </row>
    <row r="7082" spans="2:3" ht="16.5" thickBot="1">
      <c r="B7082" s="50">
        <v>7079</v>
      </c>
      <c r="C7082">
        <v>2</v>
      </c>
    </row>
    <row r="7083" spans="2:3" ht="16.5" thickTop="1">
      <c r="B7083" s="41">
        <v>7080</v>
      </c>
      <c r="C7083">
        <v>2</v>
      </c>
    </row>
    <row r="7084" spans="2:3" ht="16.5" thickBot="1">
      <c r="B7084" s="50">
        <v>7081</v>
      </c>
      <c r="C7084">
        <v>2</v>
      </c>
    </row>
    <row r="7085" spans="2:3" ht="16.5" thickTop="1">
      <c r="B7085" s="41">
        <v>7082</v>
      </c>
      <c r="C7085">
        <v>2</v>
      </c>
    </row>
    <row r="7086" spans="2:3" ht="16.5" thickBot="1">
      <c r="B7086" s="50">
        <v>7083</v>
      </c>
      <c r="C7086">
        <v>2</v>
      </c>
    </row>
    <row r="7087" spans="2:3" ht="16.5" thickTop="1">
      <c r="B7087" s="41">
        <v>7084</v>
      </c>
      <c r="C7087">
        <v>2</v>
      </c>
    </row>
    <row r="7088" spans="2:3" ht="16.5" thickBot="1">
      <c r="B7088" s="50">
        <v>7085</v>
      </c>
      <c r="C7088">
        <v>2</v>
      </c>
    </row>
    <row r="7089" spans="2:3" ht="16.5" thickTop="1">
      <c r="B7089" s="41">
        <v>7086</v>
      </c>
      <c r="C7089">
        <v>3</v>
      </c>
    </row>
    <row r="7090" spans="2:3" ht="16.5" thickBot="1">
      <c r="B7090" s="50">
        <v>7087</v>
      </c>
      <c r="C7090">
        <v>2</v>
      </c>
    </row>
    <row r="7091" spans="2:3" ht="16.5" thickTop="1">
      <c r="B7091" s="41">
        <v>7088</v>
      </c>
      <c r="C7091">
        <v>2</v>
      </c>
    </row>
    <row r="7092" spans="2:3" ht="16.5" thickBot="1">
      <c r="B7092" s="50">
        <v>7089</v>
      </c>
      <c r="C7092">
        <v>2</v>
      </c>
    </row>
    <row r="7093" spans="2:3" ht="16.5" thickTop="1">
      <c r="B7093" s="41">
        <v>7090</v>
      </c>
      <c r="C7093">
        <v>3</v>
      </c>
    </row>
    <row r="7094" spans="2:3" ht="16.5" thickBot="1">
      <c r="B7094" s="50">
        <v>7091</v>
      </c>
      <c r="C7094">
        <v>3</v>
      </c>
    </row>
    <row r="7095" spans="2:3" ht="16.5" thickTop="1">
      <c r="B7095" s="41">
        <v>7092</v>
      </c>
      <c r="C7095">
        <v>2</v>
      </c>
    </row>
    <row r="7096" spans="2:3" ht="16.5" thickBot="1">
      <c r="B7096" s="50">
        <v>7093</v>
      </c>
      <c r="C7096">
        <v>2</v>
      </c>
    </row>
    <row r="7097" spans="2:3" ht="16.5" thickTop="1">
      <c r="B7097" s="41">
        <v>7094</v>
      </c>
      <c r="C7097">
        <v>2</v>
      </c>
    </row>
    <row r="7098" spans="2:3" ht="16.5" thickBot="1">
      <c r="B7098" s="50">
        <v>7095</v>
      </c>
      <c r="C7098">
        <v>3</v>
      </c>
    </row>
    <row r="7099" spans="2:3" ht="16.5" thickTop="1">
      <c r="B7099" s="41">
        <v>7096</v>
      </c>
      <c r="C7099">
        <v>1</v>
      </c>
    </row>
    <row r="7100" spans="2:3" ht="16.5" thickBot="1">
      <c r="B7100" s="50">
        <v>7097</v>
      </c>
      <c r="C7100">
        <v>2</v>
      </c>
    </row>
    <row r="7101" spans="2:3" ht="16.5" thickTop="1">
      <c r="B7101" s="41">
        <v>7098</v>
      </c>
      <c r="C7101">
        <v>2</v>
      </c>
    </row>
    <row r="7102" spans="2:3" ht="16.5" thickBot="1">
      <c r="B7102" s="50">
        <v>7099</v>
      </c>
      <c r="C7102">
        <v>2</v>
      </c>
    </row>
    <row r="7103" spans="2:3" ht="16.5" thickTop="1">
      <c r="B7103" s="41">
        <v>7100</v>
      </c>
      <c r="C7103">
        <v>2</v>
      </c>
    </row>
    <row r="7104" spans="2:3" ht="16.5" thickBot="1">
      <c r="B7104" s="50">
        <v>7101</v>
      </c>
      <c r="C7104">
        <v>2</v>
      </c>
    </row>
    <row r="7105" spans="2:3" ht="16.5" thickTop="1">
      <c r="B7105" s="41">
        <v>7102</v>
      </c>
      <c r="C7105">
        <v>2</v>
      </c>
    </row>
    <row r="7106" spans="2:3" ht="16.5" thickBot="1">
      <c r="B7106" s="50">
        <v>7103</v>
      </c>
      <c r="C7106">
        <v>2</v>
      </c>
    </row>
    <row r="7107" spans="2:3" ht="16.5" thickTop="1">
      <c r="B7107" s="41">
        <v>7104</v>
      </c>
      <c r="C7107">
        <v>2</v>
      </c>
    </row>
    <row r="7108" spans="2:3" ht="16.5" thickBot="1">
      <c r="B7108" s="50">
        <v>7105</v>
      </c>
      <c r="C7108">
        <v>2</v>
      </c>
    </row>
    <row r="7109" spans="2:3" ht="16.5" thickTop="1">
      <c r="B7109" s="41">
        <v>7106</v>
      </c>
      <c r="C7109">
        <v>2</v>
      </c>
    </row>
    <row r="7110" spans="2:3" ht="16.5" thickBot="1">
      <c r="B7110" s="50">
        <v>7107</v>
      </c>
      <c r="C7110">
        <v>2</v>
      </c>
    </row>
    <row r="7111" spans="2:3" ht="16.5" thickTop="1">
      <c r="B7111" s="41">
        <v>7108</v>
      </c>
      <c r="C7111">
        <v>2</v>
      </c>
    </row>
    <row r="7112" spans="2:3" ht="16.5" thickBot="1">
      <c r="B7112" s="50">
        <v>7109</v>
      </c>
      <c r="C7112">
        <v>2</v>
      </c>
    </row>
    <row r="7113" spans="2:3" ht="16.5" thickTop="1">
      <c r="B7113" s="41">
        <v>7110</v>
      </c>
      <c r="C7113">
        <v>2</v>
      </c>
    </row>
    <row r="7114" spans="2:3" ht="16.5" thickBot="1">
      <c r="B7114" s="50">
        <v>7111</v>
      </c>
      <c r="C7114">
        <v>2</v>
      </c>
    </row>
    <row r="7115" spans="2:3" ht="16.5" thickTop="1">
      <c r="B7115" s="41">
        <v>7112</v>
      </c>
      <c r="C7115">
        <v>2</v>
      </c>
    </row>
    <row r="7116" spans="2:3" ht="16.5" thickBot="1">
      <c r="B7116" s="50">
        <v>7113</v>
      </c>
      <c r="C7116">
        <v>2</v>
      </c>
    </row>
    <row r="7117" spans="2:3" ht="16.5" thickTop="1">
      <c r="B7117" s="41">
        <v>7114</v>
      </c>
      <c r="C7117">
        <v>2</v>
      </c>
    </row>
    <row r="7118" spans="2:3" ht="16.5" thickBot="1">
      <c r="B7118" s="50">
        <v>7115</v>
      </c>
      <c r="C7118">
        <v>2</v>
      </c>
    </row>
    <row r="7119" spans="2:3" ht="16.5" thickTop="1">
      <c r="B7119" s="41">
        <v>7116</v>
      </c>
      <c r="C7119">
        <v>2</v>
      </c>
    </row>
    <row r="7120" spans="2:3" ht="16.5" thickBot="1">
      <c r="B7120" s="50">
        <v>7117</v>
      </c>
      <c r="C7120">
        <v>2</v>
      </c>
    </row>
    <row r="7121" spans="2:3" ht="16.5" thickTop="1">
      <c r="B7121" s="41">
        <v>7118</v>
      </c>
      <c r="C7121">
        <v>2</v>
      </c>
    </row>
    <row r="7122" spans="2:3" ht="16.5" thickBot="1">
      <c r="B7122" s="50">
        <v>7119</v>
      </c>
      <c r="C7122">
        <v>2</v>
      </c>
    </row>
    <row r="7123" spans="2:3" ht="16.5" thickTop="1">
      <c r="B7123" s="41">
        <v>7120</v>
      </c>
      <c r="C7123">
        <v>2</v>
      </c>
    </row>
    <row r="7124" spans="2:3" ht="16.5" thickBot="1">
      <c r="B7124" s="50">
        <v>7121</v>
      </c>
      <c r="C7124">
        <v>2</v>
      </c>
    </row>
    <row r="7125" spans="2:3" ht="16.5" thickTop="1">
      <c r="B7125" s="41">
        <v>7122</v>
      </c>
      <c r="C7125">
        <v>3</v>
      </c>
    </row>
    <row r="7126" spans="2:3" ht="16.5" thickBot="1">
      <c r="B7126" s="50">
        <v>7123</v>
      </c>
      <c r="C7126">
        <v>3</v>
      </c>
    </row>
    <row r="7127" spans="2:3" ht="16.5" thickTop="1">
      <c r="B7127" s="41">
        <v>7124</v>
      </c>
      <c r="C7127">
        <v>3</v>
      </c>
    </row>
    <row r="7128" spans="2:3" ht="16.5" thickBot="1">
      <c r="B7128" s="50">
        <v>7125</v>
      </c>
      <c r="C7128">
        <v>2</v>
      </c>
    </row>
    <row r="7129" spans="2:3" ht="16.5" thickTop="1">
      <c r="B7129" s="41">
        <v>7126</v>
      </c>
      <c r="C7129">
        <v>2</v>
      </c>
    </row>
    <row r="7130" spans="2:3" ht="16.5" thickBot="1">
      <c r="B7130" s="50">
        <v>7127</v>
      </c>
      <c r="C7130">
        <v>3</v>
      </c>
    </row>
    <row r="7131" spans="2:3" ht="16.5" thickTop="1">
      <c r="B7131" s="41">
        <v>7128</v>
      </c>
      <c r="C7131">
        <v>2</v>
      </c>
    </row>
    <row r="7132" spans="2:3" ht="16.5" thickBot="1">
      <c r="B7132" s="50">
        <v>7129</v>
      </c>
      <c r="C7132">
        <v>3</v>
      </c>
    </row>
    <row r="7133" spans="2:3" ht="16.5" thickTop="1">
      <c r="B7133" s="41">
        <v>7130</v>
      </c>
      <c r="C7133">
        <v>2</v>
      </c>
    </row>
    <row r="7134" spans="2:3" ht="16.5" thickBot="1">
      <c r="B7134" s="50">
        <v>7131</v>
      </c>
      <c r="C7134">
        <v>2</v>
      </c>
    </row>
    <row r="7135" spans="2:3" ht="16.5" thickTop="1">
      <c r="B7135" s="41">
        <v>7132</v>
      </c>
      <c r="C7135">
        <v>3</v>
      </c>
    </row>
    <row r="7136" spans="2:3" ht="16.5" thickBot="1">
      <c r="B7136" s="50">
        <v>7133</v>
      </c>
      <c r="C7136">
        <v>2</v>
      </c>
    </row>
    <row r="7137" spans="2:3" ht="16.5" thickTop="1">
      <c r="B7137" s="41">
        <v>7134</v>
      </c>
      <c r="C7137">
        <v>2</v>
      </c>
    </row>
    <row r="7138" spans="2:3" ht="16.5" thickBot="1">
      <c r="B7138" s="50">
        <v>7135</v>
      </c>
      <c r="C7138">
        <v>2</v>
      </c>
    </row>
    <row r="7139" spans="2:3" ht="16.5" thickTop="1">
      <c r="B7139" s="41">
        <v>7136</v>
      </c>
      <c r="C7139">
        <v>2</v>
      </c>
    </row>
    <row r="7140" spans="2:3" ht="16.5" thickBot="1">
      <c r="B7140" s="50">
        <v>7137</v>
      </c>
      <c r="C7140">
        <v>2</v>
      </c>
    </row>
    <row r="7141" spans="2:3" ht="16.5" thickTop="1">
      <c r="B7141" s="41">
        <v>7138</v>
      </c>
      <c r="C7141">
        <v>2</v>
      </c>
    </row>
    <row r="7142" spans="2:3" ht="16.5" thickBot="1">
      <c r="B7142" s="50">
        <v>7139</v>
      </c>
      <c r="C7142">
        <v>2</v>
      </c>
    </row>
    <row r="7143" spans="2:3" ht="16.5" thickTop="1">
      <c r="B7143" s="41">
        <v>7140</v>
      </c>
      <c r="C7143">
        <v>2</v>
      </c>
    </row>
    <row r="7144" spans="2:3" ht="16.5" thickBot="1">
      <c r="B7144" s="50">
        <v>7141</v>
      </c>
      <c r="C7144">
        <v>2</v>
      </c>
    </row>
    <row r="7145" spans="2:3" ht="16.5" thickTop="1">
      <c r="B7145" s="41">
        <v>7142</v>
      </c>
      <c r="C7145">
        <v>2</v>
      </c>
    </row>
    <row r="7146" spans="2:3" ht="16.5" thickBot="1">
      <c r="B7146" s="50">
        <v>7143</v>
      </c>
      <c r="C7146">
        <v>2</v>
      </c>
    </row>
    <row r="7147" spans="2:3" ht="16.5" thickTop="1">
      <c r="B7147" s="41">
        <v>7144</v>
      </c>
      <c r="C7147">
        <v>2</v>
      </c>
    </row>
    <row r="7148" spans="2:3" ht="16.5" thickBot="1">
      <c r="B7148" s="50">
        <v>7145</v>
      </c>
      <c r="C7148">
        <v>2</v>
      </c>
    </row>
    <row r="7149" spans="2:3" ht="16.5" thickTop="1">
      <c r="B7149" s="41">
        <v>7146</v>
      </c>
      <c r="C7149">
        <v>2</v>
      </c>
    </row>
    <row r="7150" spans="2:3" ht="16.5" thickBot="1">
      <c r="B7150" s="50">
        <v>7147</v>
      </c>
      <c r="C7150">
        <v>2</v>
      </c>
    </row>
    <row r="7151" spans="2:3" ht="16.5" thickTop="1">
      <c r="B7151" s="41">
        <v>7148</v>
      </c>
      <c r="C7151">
        <v>3</v>
      </c>
    </row>
    <row r="7152" spans="2:3" ht="16.5" thickBot="1">
      <c r="B7152" s="50">
        <v>7149</v>
      </c>
      <c r="C7152">
        <v>2</v>
      </c>
    </row>
    <row r="7153" spans="2:3" ht="16.5" thickTop="1">
      <c r="B7153" s="41">
        <v>7150</v>
      </c>
      <c r="C7153">
        <v>2</v>
      </c>
    </row>
    <row r="7154" spans="2:3" ht="16.5" thickBot="1">
      <c r="B7154" s="50">
        <v>7151</v>
      </c>
      <c r="C7154">
        <v>2</v>
      </c>
    </row>
    <row r="7155" spans="2:3" ht="16.5" thickTop="1">
      <c r="B7155" s="41">
        <v>7152</v>
      </c>
      <c r="C7155">
        <v>3</v>
      </c>
    </row>
    <row r="7156" spans="2:3" ht="16.5" thickBot="1">
      <c r="B7156" s="50">
        <v>7153</v>
      </c>
      <c r="C7156">
        <v>2</v>
      </c>
    </row>
    <row r="7157" spans="2:3" ht="16.5" thickTop="1">
      <c r="B7157" s="41">
        <v>7154</v>
      </c>
      <c r="C7157">
        <v>2</v>
      </c>
    </row>
    <row r="7158" spans="2:3" ht="16.5" thickBot="1">
      <c r="B7158" s="50">
        <v>7155</v>
      </c>
      <c r="C7158">
        <v>3</v>
      </c>
    </row>
    <row r="7159" spans="2:3" ht="16.5" thickTop="1">
      <c r="B7159" s="41">
        <v>7156</v>
      </c>
      <c r="C7159">
        <v>2</v>
      </c>
    </row>
    <row r="7160" spans="2:3" ht="16.5" thickBot="1">
      <c r="B7160" s="50">
        <v>7157</v>
      </c>
      <c r="C7160">
        <v>2</v>
      </c>
    </row>
    <row r="7161" spans="2:3" ht="16.5" thickTop="1">
      <c r="B7161" s="41">
        <v>7158</v>
      </c>
      <c r="C7161">
        <v>2</v>
      </c>
    </row>
    <row r="7162" spans="2:3" ht="16.5" thickBot="1">
      <c r="B7162" s="50">
        <v>7159</v>
      </c>
      <c r="C7162">
        <v>2</v>
      </c>
    </row>
    <row r="7163" spans="2:3" ht="16.5" thickTop="1">
      <c r="B7163" s="41">
        <v>7160</v>
      </c>
      <c r="C7163">
        <v>2</v>
      </c>
    </row>
    <row r="7164" spans="2:3" ht="16.5" thickBot="1">
      <c r="B7164" s="50">
        <v>7161</v>
      </c>
      <c r="C7164">
        <v>2</v>
      </c>
    </row>
    <row r="7165" spans="2:3" ht="16.5" thickTop="1">
      <c r="B7165" s="41">
        <v>7162</v>
      </c>
      <c r="C7165">
        <v>2</v>
      </c>
    </row>
    <row r="7166" spans="2:3" ht="16.5" thickBot="1">
      <c r="B7166" s="50">
        <v>7163</v>
      </c>
      <c r="C7166">
        <v>3</v>
      </c>
    </row>
    <row r="7167" spans="2:3" ht="16.5" thickTop="1">
      <c r="B7167" s="41">
        <v>7164</v>
      </c>
      <c r="C7167">
        <v>2</v>
      </c>
    </row>
    <row r="7168" spans="2:3" ht="16.5" thickBot="1">
      <c r="B7168" s="50">
        <v>7165</v>
      </c>
      <c r="C7168">
        <v>2</v>
      </c>
    </row>
    <row r="7169" spans="2:3" ht="16.5" thickTop="1">
      <c r="B7169" s="41">
        <v>7166</v>
      </c>
      <c r="C7169">
        <v>2</v>
      </c>
    </row>
    <row r="7170" spans="2:3" ht="16.5" thickBot="1">
      <c r="B7170" s="50">
        <v>7167</v>
      </c>
      <c r="C7170">
        <v>2</v>
      </c>
    </row>
    <row r="7171" spans="2:3" ht="16.5" thickTop="1">
      <c r="B7171" s="41">
        <v>7168</v>
      </c>
      <c r="C7171">
        <v>2</v>
      </c>
    </row>
    <row r="7172" spans="2:3" ht="16.5" thickBot="1">
      <c r="B7172" s="50">
        <v>7169</v>
      </c>
      <c r="C7172">
        <v>2</v>
      </c>
    </row>
    <row r="7173" spans="2:3" ht="16.5" thickTop="1">
      <c r="B7173" s="41">
        <v>7170</v>
      </c>
      <c r="C7173">
        <v>2</v>
      </c>
    </row>
    <row r="7174" spans="2:3" ht="16.5" thickBot="1">
      <c r="B7174" s="50">
        <v>7171</v>
      </c>
      <c r="C7174">
        <v>2</v>
      </c>
    </row>
    <row r="7175" spans="2:3" ht="16.5" thickTop="1">
      <c r="B7175" s="41">
        <v>7172</v>
      </c>
      <c r="C7175">
        <v>2</v>
      </c>
    </row>
    <row r="7176" spans="2:3" ht="16.5" thickBot="1">
      <c r="B7176" s="50">
        <v>7173</v>
      </c>
      <c r="C7176">
        <v>2</v>
      </c>
    </row>
    <row r="7177" spans="2:3" ht="16.5" thickTop="1">
      <c r="B7177" s="41">
        <v>7174</v>
      </c>
      <c r="C7177">
        <v>2</v>
      </c>
    </row>
    <row r="7178" spans="2:3" ht="16.5" thickBot="1">
      <c r="B7178" s="50">
        <v>7175</v>
      </c>
      <c r="C7178">
        <v>2</v>
      </c>
    </row>
    <row r="7179" spans="2:3" ht="16.5" thickTop="1">
      <c r="B7179" s="41">
        <v>7176</v>
      </c>
      <c r="C7179">
        <v>2</v>
      </c>
    </row>
    <row r="7180" spans="2:3" ht="16.5" thickBot="1">
      <c r="B7180" s="50">
        <v>7177</v>
      </c>
      <c r="C7180">
        <v>2</v>
      </c>
    </row>
    <row r="7181" spans="2:3" ht="16.5" thickTop="1">
      <c r="B7181" s="41">
        <v>7178</v>
      </c>
      <c r="C7181">
        <v>2</v>
      </c>
    </row>
    <row r="7182" spans="2:3" ht="16.5" thickBot="1">
      <c r="B7182" s="50">
        <v>7179</v>
      </c>
      <c r="C7182">
        <v>2</v>
      </c>
    </row>
    <row r="7183" spans="2:3" ht="16.5" thickTop="1">
      <c r="B7183" s="41">
        <v>7180</v>
      </c>
      <c r="C7183">
        <v>2</v>
      </c>
    </row>
    <row r="7184" spans="2:3" ht="16.5" thickBot="1">
      <c r="B7184" s="50">
        <v>7181</v>
      </c>
      <c r="C7184">
        <v>2</v>
      </c>
    </row>
    <row r="7185" spans="2:3" ht="16.5" thickTop="1">
      <c r="B7185" s="41">
        <v>7182</v>
      </c>
      <c r="C7185">
        <v>2</v>
      </c>
    </row>
    <row r="7186" spans="2:3" ht="16.5" thickBot="1">
      <c r="B7186" s="50">
        <v>7183</v>
      </c>
      <c r="C7186">
        <v>2</v>
      </c>
    </row>
    <row r="7187" spans="2:3" ht="16.5" thickTop="1">
      <c r="B7187" s="41">
        <v>7184</v>
      </c>
      <c r="C7187">
        <v>2</v>
      </c>
    </row>
    <row r="7188" spans="2:3" ht="16.5" thickBot="1">
      <c r="B7188" s="50">
        <v>7185</v>
      </c>
      <c r="C7188">
        <v>3</v>
      </c>
    </row>
    <row r="7189" spans="2:3" ht="16.5" thickTop="1">
      <c r="B7189" s="41">
        <v>7186</v>
      </c>
      <c r="C7189">
        <v>2</v>
      </c>
    </row>
    <row r="7190" spans="2:3" ht="16.5" thickBot="1">
      <c r="B7190" s="50">
        <v>7187</v>
      </c>
      <c r="C7190">
        <v>2</v>
      </c>
    </row>
    <row r="7191" spans="2:3" ht="16.5" thickTop="1">
      <c r="B7191" s="41">
        <v>7188</v>
      </c>
      <c r="C7191">
        <v>2</v>
      </c>
    </row>
    <row r="7192" spans="2:3" ht="16.5" thickBot="1">
      <c r="B7192" s="50">
        <v>7189</v>
      </c>
      <c r="C7192">
        <v>3</v>
      </c>
    </row>
    <row r="7193" spans="2:3" ht="16.5" thickTop="1">
      <c r="B7193" s="41">
        <v>7190</v>
      </c>
      <c r="C7193">
        <v>3</v>
      </c>
    </row>
    <row r="7194" spans="2:3" ht="16.5" thickBot="1">
      <c r="B7194" s="50">
        <v>7191</v>
      </c>
      <c r="C7194">
        <v>3</v>
      </c>
    </row>
    <row r="7195" spans="2:3" ht="16.5" thickTop="1">
      <c r="B7195" s="41">
        <v>7192</v>
      </c>
      <c r="C7195">
        <v>3</v>
      </c>
    </row>
    <row r="7196" spans="2:3" ht="16.5" thickBot="1">
      <c r="B7196" s="50">
        <v>7193</v>
      </c>
      <c r="C7196">
        <v>3</v>
      </c>
    </row>
    <row r="7197" spans="2:3" ht="16.5" thickTop="1">
      <c r="B7197" s="41">
        <v>7194</v>
      </c>
      <c r="C7197">
        <v>3</v>
      </c>
    </row>
    <row r="7198" spans="2:3" ht="16.5" thickBot="1">
      <c r="B7198" s="50">
        <v>7195</v>
      </c>
      <c r="C7198">
        <v>3</v>
      </c>
    </row>
    <row r="7199" spans="2:3" ht="16.5" thickTop="1">
      <c r="B7199" s="41">
        <v>7196</v>
      </c>
      <c r="C7199">
        <v>3</v>
      </c>
    </row>
    <row r="7200" spans="2:3" ht="16.5" thickBot="1">
      <c r="B7200" s="50">
        <v>7197</v>
      </c>
      <c r="C7200">
        <v>3</v>
      </c>
    </row>
    <row r="7201" spans="2:3" ht="16.5" thickTop="1">
      <c r="B7201" s="41">
        <v>7198</v>
      </c>
      <c r="C7201">
        <v>3</v>
      </c>
    </row>
    <row r="7202" spans="2:3" ht="16.5" thickBot="1">
      <c r="B7202" s="50">
        <v>7199</v>
      </c>
      <c r="C7202">
        <v>3</v>
      </c>
    </row>
    <row r="7203" spans="2:3" ht="16.5" thickTop="1">
      <c r="B7203" s="41">
        <v>7200</v>
      </c>
      <c r="C7203">
        <v>3</v>
      </c>
    </row>
    <row r="7204" spans="2:3" ht="16.5" thickBot="1">
      <c r="B7204" s="50">
        <v>7201</v>
      </c>
      <c r="C7204">
        <v>3</v>
      </c>
    </row>
    <row r="7205" spans="2:3" ht="16.5" thickTop="1">
      <c r="B7205" s="41">
        <v>7202</v>
      </c>
      <c r="C7205">
        <v>3</v>
      </c>
    </row>
    <row r="7206" spans="2:3" ht="16.5" thickBot="1">
      <c r="B7206" s="50">
        <v>7203</v>
      </c>
      <c r="C7206">
        <v>3</v>
      </c>
    </row>
    <row r="7207" spans="2:3" ht="16.5" thickTop="1">
      <c r="B7207" s="41">
        <v>7204</v>
      </c>
      <c r="C7207">
        <v>3</v>
      </c>
    </row>
  </sheetData>
  <phoneticPr fontId="0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7208"/>
  <sheetViews>
    <sheetView topLeftCell="A7199" workbookViewId="0">
      <selection activeCell="A7208" sqref="A7208:XFD7376"/>
    </sheetView>
  </sheetViews>
  <sheetFormatPr defaultRowHeight="12.75"/>
  <sheetData>
    <row r="1" spans="1:3" ht="15.75">
      <c r="A1" s="5" t="s">
        <v>28</v>
      </c>
      <c r="B1" s="5"/>
      <c r="C1" s="5"/>
    </row>
    <row r="2" spans="1:3" ht="16.5" thickBot="1">
      <c r="A2" s="5"/>
      <c r="B2" s="5"/>
      <c r="C2" s="5"/>
    </row>
    <row r="3" spans="1:3" ht="15.75">
      <c r="A3" s="5"/>
      <c r="B3" s="44" t="s">
        <v>0</v>
      </c>
      <c r="C3" s="45" t="s">
        <v>48</v>
      </c>
    </row>
    <row r="4" spans="1:3" ht="15.75">
      <c r="A4" s="5"/>
      <c r="B4" s="41">
        <v>1</v>
      </c>
      <c r="C4">
        <v>1</v>
      </c>
    </row>
    <row r="5" spans="1:3" ht="15.75">
      <c r="A5" s="5"/>
      <c r="B5" s="41">
        <v>2</v>
      </c>
      <c r="C5">
        <v>1</v>
      </c>
    </row>
    <row r="6" spans="1:3" ht="15.75">
      <c r="A6" s="5"/>
      <c r="B6" s="41">
        <v>3</v>
      </c>
      <c r="C6">
        <v>1</v>
      </c>
    </row>
    <row r="7" spans="1:3" ht="15.75">
      <c r="A7" s="5"/>
      <c r="B7" s="41">
        <v>4</v>
      </c>
      <c r="C7">
        <v>1</v>
      </c>
    </row>
    <row r="8" spans="1:3" ht="15.75">
      <c r="A8" s="5"/>
      <c r="B8" s="41">
        <v>5</v>
      </c>
      <c r="C8">
        <v>1</v>
      </c>
    </row>
    <row r="9" spans="1:3" ht="15.75">
      <c r="A9" s="5"/>
      <c r="B9" s="41">
        <v>6</v>
      </c>
      <c r="C9">
        <v>1</v>
      </c>
    </row>
    <row r="10" spans="1:3" ht="15.75">
      <c r="A10" s="5"/>
      <c r="B10" s="41">
        <v>7</v>
      </c>
      <c r="C10">
        <v>1</v>
      </c>
    </row>
    <row r="11" spans="1:3" ht="15.75">
      <c r="A11" s="5"/>
      <c r="B11" s="41">
        <v>8</v>
      </c>
      <c r="C11">
        <v>1</v>
      </c>
    </row>
    <row r="12" spans="1:3" ht="15.75">
      <c r="A12" s="5"/>
      <c r="B12" s="41">
        <v>9</v>
      </c>
      <c r="C12">
        <v>1</v>
      </c>
    </row>
    <row r="13" spans="1:3" ht="15.75">
      <c r="A13" s="5"/>
      <c r="B13" s="41">
        <v>10</v>
      </c>
      <c r="C13">
        <v>1</v>
      </c>
    </row>
    <row r="14" spans="1:3" ht="15.75">
      <c r="A14" s="5"/>
      <c r="B14" s="41">
        <v>11</v>
      </c>
      <c r="C14">
        <v>1</v>
      </c>
    </row>
    <row r="15" spans="1:3" ht="15.75">
      <c r="A15" s="5"/>
      <c r="B15" s="41">
        <v>12</v>
      </c>
      <c r="C15">
        <v>1</v>
      </c>
    </row>
    <row r="16" spans="1:3" ht="15.75">
      <c r="A16" s="5"/>
      <c r="B16" s="41">
        <v>13</v>
      </c>
      <c r="C16">
        <v>1</v>
      </c>
    </row>
    <row r="17" spans="1:3" ht="15.75">
      <c r="A17" s="5"/>
      <c r="B17" s="41">
        <v>14</v>
      </c>
      <c r="C17">
        <v>1</v>
      </c>
    </row>
    <row r="18" spans="1:3" ht="15.75">
      <c r="A18" s="5"/>
      <c r="B18" s="41">
        <v>15</v>
      </c>
      <c r="C18">
        <v>1</v>
      </c>
    </row>
    <row r="19" spans="1:3" ht="15.75">
      <c r="A19" s="5"/>
      <c r="B19" s="41">
        <v>16</v>
      </c>
      <c r="C19">
        <v>2</v>
      </c>
    </row>
    <row r="20" spans="1:3" ht="15.75">
      <c r="A20" s="5"/>
      <c r="B20" s="41">
        <v>17</v>
      </c>
      <c r="C20">
        <v>1</v>
      </c>
    </row>
    <row r="21" spans="1:3" ht="15.75">
      <c r="A21" s="5"/>
      <c r="B21" s="41">
        <v>18</v>
      </c>
      <c r="C21">
        <v>2</v>
      </c>
    </row>
    <row r="22" spans="1:3" ht="15.75">
      <c r="A22" s="5"/>
      <c r="B22" s="41">
        <v>19</v>
      </c>
      <c r="C22">
        <v>1</v>
      </c>
    </row>
    <row r="23" spans="1:3" ht="15.75">
      <c r="A23" s="5"/>
      <c r="B23" s="41">
        <v>20</v>
      </c>
      <c r="C23">
        <v>1</v>
      </c>
    </row>
    <row r="24" spans="1:3" ht="15.75">
      <c r="A24" s="5"/>
      <c r="B24" s="41">
        <v>21</v>
      </c>
      <c r="C24">
        <v>1</v>
      </c>
    </row>
    <row r="25" spans="1:3" ht="15.75">
      <c r="A25" s="5"/>
      <c r="B25" s="41">
        <v>22</v>
      </c>
      <c r="C25">
        <v>1</v>
      </c>
    </row>
    <row r="26" spans="1:3" ht="15.75">
      <c r="B26" s="41">
        <v>23</v>
      </c>
      <c r="C26">
        <v>1</v>
      </c>
    </row>
    <row r="27" spans="1:3" ht="15.75">
      <c r="B27" s="41">
        <v>24</v>
      </c>
      <c r="C27">
        <v>1</v>
      </c>
    </row>
    <row r="28" spans="1:3" ht="15.75">
      <c r="B28" s="41">
        <v>25</v>
      </c>
      <c r="C28">
        <v>3</v>
      </c>
    </row>
    <row r="29" spans="1:3" ht="15.75">
      <c r="B29" s="41">
        <v>26</v>
      </c>
      <c r="C29">
        <v>1</v>
      </c>
    </row>
    <row r="30" spans="1:3" ht="15.75">
      <c r="B30" s="41">
        <v>27</v>
      </c>
      <c r="C30">
        <v>2</v>
      </c>
    </row>
    <row r="31" spans="1:3" ht="15.75">
      <c r="B31" s="41">
        <v>28</v>
      </c>
      <c r="C31">
        <v>1</v>
      </c>
    </row>
    <row r="32" spans="1:3" ht="15.75">
      <c r="B32" s="41">
        <v>29</v>
      </c>
      <c r="C32">
        <v>1</v>
      </c>
    </row>
    <row r="33" spans="2:3" ht="15.75">
      <c r="B33" s="41">
        <v>30</v>
      </c>
      <c r="C33">
        <v>1</v>
      </c>
    </row>
    <row r="34" spans="2:3" ht="15.75">
      <c r="B34" s="41">
        <v>31</v>
      </c>
      <c r="C34">
        <v>2</v>
      </c>
    </row>
    <row r="35" spans="2:3" ht="15.75">
      <c r="B35" s="41">
        <v>32</v>
      </c>
      <c r="C35">
        <v>2</v>
      </c>
    </row>
    <row r="36" spans="2:3" ht="15.75">
      <c r="B36" s="41">
        <v>33</v>
      </c>
      <c r="C36">
        <v>1</v>
      </c>
    </row>
    <row r="37" spans="2:3" ht="15.75">
      <c r="B37" s="41">
        <v>34</v>
      </c>
      <c r="C37">
        <v>1</v>
      </c>
    </row>
    <row r="38" spans="2:3" ht="15.75">
      <c r="B38" s="41">
        <v>35</v>
      </c>
      <c r="C38">
        <v>2</v>
      </c>
    </row>
    <row r="39" spans="2:3" ht="15.75">
      <c r="B39" s="41">
        <v>36</v>
      </c>
      <c r="C39">
        <v>1</v>
      </c>
    </row>
    <row r="40" spans="2:3" ht="15.75">
      <c r="B40" s="41">
        <v>37</v>
      </c>
      <c r="C40">
        <v>1</v>
      </c>
    </row>
    <row r="41" spans="2:3" ht="15.75">
      <c r="B41" s="41">
        <v>38</v>
      </c>
      <c r="C41">
        <v>2</v>
      </c>
    </row>
    <row r="42" spans="2:3" ht="15.75">
      <c r="B42" s="41">
        <v>39</v>
      </c>
      <c r="C42">
        <v>1</v>
      </c>
    </row>
    <row r="43" spans="2:3" ht="15.75">
      <c r="B43" s="41">
        <v>40</v>
      </c>
      <c r="C43">
        <v>1</v>
      </c>
    </row>
    <row r="44" spans="2:3" ht="15.75">
      <c r="B44" s="41">
        <v>41</v>
      </c>
      <c r="C44">
        <v>1</v>
      </c>
    </row>
    <row r="45" spans="2:3" ht="15.75">
      <c r="B45" s="41">
        <v>42</v>
      </c>
      <c r="C45">
        <v>2</v>
      </c>
    </row>
    <row r="46" spans="2:3" ht="15.75">
      <c r="B46" s="41">
        <v>43</v>
      </c>
      <c r="C46">
        <v>3</v>
      </c>
    </row>
    <row r="47" spans="2:3" ht="15.75">
      <c r="B47" s="41">
        <v>44</v>
      </c>
      <c r="C47">
        <v>1</v>
      </c>
    </row>
    <row r="48" spans="2:3" ht="15.75">
      <c r="B48" s="41">
        <v>45</v>
      </c>
      <c r="C48">
        <v>2</v>
      </c>
    </row>
    <row r="49" spans="2:3" ht="15.75">
      <c r="B49" s="41">
        <v>46</v>
      </c>
      <c r="C49">
        <v>1</v>
      </c>
    </row>
    <row r="50" spans="2:3" ht="15.75">
      <c r="B50" s="41">
        <v>47</v>
      </c>
      <c r="C50">
        <v>1</v>
      </c>
    </row>
    <row r="51" spans="2:3" ht="15.75">
      <c r="B51" s="41">
        <v>48</v>
      </c>
      <c r="C51">
        <v>1</v>
      </c>
    </row>
    <row r="52" spans="2:3" ht="15.75">
      <c r="B52" s="41">
        <v>49</v>
      </c>
      <c r="C52">
        <v>1</v>
      </c>
    </row>
    <row r="53" spans="2:3" ht="15.75">
      <c r="B53" s="41">
        <v>50</v>
      </c>
      <c r="C53">
        <v>1</v>
      </c>
    </row>
    <row r="54" spans="2:3" ht="15.75">
      <c r="B54" s="41">
        <v>51</v>
      </c>
      <c r="C54">
        <v>1</v>
      </c>
    </row>
    <row r="55" spans="2:3" ht="15.75">
      <c r="B55" s="41">
        <v>52</v>
      </c>
      <c r="C55">
        <v>2</v>
      </c>
    </row>
    <row r="56" spans="2:3" ht="15.75">
      <c r="B56" s="41">
        <v>53</v>
      </c>
      <c r="C56">
        <v>1</v>
      </c>
    </row>
    <row r="57" spans="2:3" ht="15.75">
      <c r="B57" s="41">
        <v>54</v>
      </c>
      <c r="C57">
        <v>2</v>
      </c>
    </row>
    <row r="58" spans="2:3" ht="15.75">
      <c r="B58" s="41">
        <v>55</v>
      </c>
      <c r="C58">
        <v>1</v>
      </c>
    </row>
    <row r="59" spans="2:3" ht="15.75">
      <c r="B59" s="41">
        <v>56</v>
      </c>
      <c r="C59">
        <v>1</v>
      </c>
    </row>
    <row r="60" spans="2:3" ht="15.75">
      <c r="B60" s="41">
        <v>57</v>
      </c>
      <c r="C60">
        <v>1</v>
      </c>
    </row>
    <row r="61" spans="2:3" ht="15.75">
      <c r="B61" s="41">
        <v>58</v>
      </c>
      <c r="C61">
        <v>1</v>
      </c>
    </row>
    <row r="62" spans="2:3" ht="15.75">
      <c r="B62" s="41">
        <v>59</v>
      </c>
      <c r="C62">
        <v>1</v>
      </c>
    </row>
    <row r="63" spans="2:3" ht="15.75">
      <c r="B63" s="41">
        <v>60</v>
      </c>
      <c r="C63">
        <v>1</v>
      </c>
    </row>
    <row r="64" spans="2:3" ht="15.75">
      <c r="B64" s="41">
        <v>61</v>
      </c>
      <c r="C64">
        <v>1</v>
      </c>
    </row>
    <row r="65" spans="2:3" ht="15.75">
      <c r="B65" s="41">
        <v>62</v>
      </c>
      <c r="C65">
        <v>1</v>
      </c>
    </row>
    <row r="66" spans="2:3" ht="15.75">
      <c r="B66" s="41">
        <v>63</v>
      </c>
      <c r="C66">
        <v>1</v>
      </c>
    </row>
    <row r="67" spans="2:3" ht="15.75">
      <c r="B67" s="41">
        <v>64</v>
      </c>
      <c r="C67">
        <v>2</v>
      </c>
    </row>
    <row r="68" spans="2:3" ht="15.75">
      <c r="B68" s="41">
        <v>65</v>
      </c>
      <c r="C68">
        <v>1</v>
      </c>
    </row>
    <row r="69" spans="2:3" ht="15.75">
      <c r="B69" s="41">
        <v>66</v>
      </c>
      <c r="C69">
        <v>1</v>
      </c>
    </row>
    <row r="70" spans="2:3" ht="15.75">
      <c r="B70" s="41">
        <v>67</v>
      </c>
      <c r="C70">
        <v>2</v>
      </c>
    </row>
    <row r="71" spans="2:3" ht="15.75">
      <c r="B71" s="41">
        <v>68</v>
      </c>
      <c r="C71">
        <v>1</v>
      </c>
    </row>
    <row r="72" spans="2:3" ht="15.75">
      <c r="B72" s="41">
        <v>69</v>
      </c>
      <c r="C72">
        <v>3</v>
      </c>
    </row>
    <row r="73" spans="2:3" ht="15.75">
      <c r="B73" s="41">
        <v>70</v>
      </c>
      <c r="C73">
        <v>1</v>
      </c>
    </row>
    <row r="74" spans="2:3" ht="15.75">
      <c r="B74" s="41">
        <v>71</v>
      </c>
      <c r="C74">
        <v>2</v>
      </c>
    </row>
    <row r="75" spans="2:3" ht="15.75">
      <c r="B75" s="41">
        <v>72</v>
      </c>
      <c r="C75">
        <v>1</v>
      </c>
    </row>
    <row r="76" spans="2:3" ht="15.75">
      <c r="B76" s="41">
        <v>73</v>
      </c>
      <c r="C76">
        <v>1</v>
      </c>
    </row>
    <row r="77" spans="2:3" ht="15.75">
      <c r="B77" s="41">
        <v>74</v>
      </c>
      <c r="C77">
        <v>1</v>
      </c>
    </row>
    <row r="78" spans="2:3" ht="15.75">
      <c r="B78" s="41">
        <v>75</v>
      </c>
      <c r="C78">
        <v>1</v>
      </c>
    </row>
    <row r="79" spans="2:3" ht="15.75">
      <c r="B79" s="41">
        <v>76</v>
      </c>
      <c r="C79">
        <v>1</v>
      </c>
    </row>
    <row r="80" spans="2:3" ht="15.75">
      <c r="B80" s="41">
        <v>77</v>
      </c>
      <c r="C80">
        <v>1</v>
      </c>
    </row>
    <row r="81" spans="2:3" ht="15.75">
      <c r="B81" s="41">
        <v>78</v>
      </c>
      <c r="C81">
        <v>1</v>
      </c>
    </row>
    <row r="82" spans="2:3" ht="15.75">
      <c r="B82" s="41">
        <v>79</v>
      </c>
      <c r="C82">
        <v>1</v>
      </c>
    </row>
    <row r="83" spans="2:3" ht="15.75">
      <c r="B83" s="41">
        <v>80</v>
      </c>
      <c r="C83">
        <v>1</v>
      </c>
    </row>
    <row r="84" spans="2:3" ht="15.75">
      <c r="B84" s="41">
        <v>81</v>
      </c>
      <c r="C84">
        <v>1</v>
      </c>
    </row>
    <row r="85" spans="2:3" ht="15.75">
      <c r="B85" s="41">
        <v>82</v>
      </c>
      <c r="C85">
        <v>1</v>
      </c>
    </row>
    <row r="86" spans="2:3" ht="15.75">
      <c r="B86" s="41">
        <v>83</v>
      </c>
      <c r="C86">
        <v>1</v>
      </c>
    </row>
    <row r="87" spans="2:3" ht="15.75">
      <c r="B87" s="41">
        <v>84</v>
      </c>
      <c r="C87">
        <v>1</v>
      </c>
    </row>
    <row r="88" spans="2:3" ht="15.75">
      <c r="B88" s="41">
        <v>85</v>
      </c>
      <c r="C88">
        <v>1</v>
      </c>
    </row>
    <row r="89" spans="2:3" ht="15.75">
      <c r="B89" s="41">
        <v>86</v>
      </c>
      <c r="C89">
        <v>1</v>
      </c>
    </row>
    <row r="90" spans="2:3" ht="15.75">
      <c r="B90" s="41">
        <v>87</v>
      </c>
      <c r="C90">
        <v>1</v>
      </c>
    </row>
    <row r="91" spans="2:3" ht="15.75">
      <c r="B91" s="41">
        <v>88</v>
      </c>
      <c r="C91">
        <v>1</v>
      </c>
    </row>
    <row r="92" spans="2:3" ht="15.75">
      <c r="B92" s="41">
        <v>89</v>
      </c>
      <c r="C92">
        <v>2</v>
      </c>
    </row>
    <row r="93" spans="2:3" ht="15.75">
      <c r="B93" s="41">
        <v>90</v>
      </c>
      <c r="C93">
        <v>1</v>
      </c>
    </row>
    <row r="94" spans="2:3" ht="15.75">
      <c r="B94" s="41">
        <v>91</v>
      </c>
      <c r="C94">
        <v>1</v>
      </c>
    </row>
    <row r="95" spans="2:3" ht="15.75">
      <c r="B95" s="41">
        <v>92</v>
      </c>
      <c r="C95">
        <v>1</v>
      </c>
    </row>
    <row r="96" spans="2:3" ht="15.75">
      <c r="B96" s="41">
        <v>93</v>
      </c>
      <c r="C96">
        <v>2</v>
      </c>
    </row>
    <row r="97" spans="2:3" ht="15.75">
      <c r="B97" s="41">
        <v>94</v>
      </c>
      <c r="C97">
        <v>1</v>
      </c>
    </row>
    <row r="98" spans="2:3" ht="15.75">
      <c r="B98" s="41">
        <v>95</v>
      </c>
      <c r="C98">
        <v>2</v>
      </c>
    </row>
    <row r="99" spans="2:3" ht="15.75">
      <c r="B99" s="41">
        <v>96</v>
      </c>
      <c r="C99">
        <v>1</v>
      </c>
    </row>
    <row r="100" spans="2:3" ht="15.75">
      <c r="B100" s="41">
        <v>97</v>
      </c>
      <c r="C100">
        <v>1</v>
      </c>
    </row>
    <row r="101" spans="2:3" ht="15.75">
      <c r="B101" s="41">
        <v>98</v>
      </c>
      <c r="C101">
        <v>1</v>
      </c>
    </row>
    <row r="102" spans="2:3" ht="15.75">
      <c r="B102" s="41">
        <v>99</v>
      </c>
      <c r="C102">
        <v>1</v>
      </c>
    </row>
    <row r="103" spans="2:3" ht="16.5" thickBot="1">
      <c r="B103" s="50">
        <v>100</v>
      </c>
      <c r="C103">
        <v>1</v>
      </c>
    </row>
    <row r="104" spans="2:3" ht="16.5" thickTop="1">
      <c r="B104" s="41">
        <v>101</v>
      </c>
      <c r="C104">
        <v>2</v>
      </c>
    </row>
    <row r="105" spans="2:3" ht="16.5" thickBot="1">
      <c r="B105" s="50">
        <v>102</v>
      </c>
      <c r="C105">
        <v>1</v>
      </c>
    </row>
    <row r="106" spans="2:3" ht="16.5" thickTop="1">
      <c r="B106" s="41">
        <v>103</v>
      </c>
      <c r="C106">
        <v>1</v>
      </c>
    </row>
    <row r="107" spans="2:3" ht="16.5" thickBot="1">
      <c r="B107" s="50">
        <v>104</v>
      </c>
      <c r="C107">
        <v>1</v>
      </c>
    </row>
    <row r="108" spans="2:3" ht="16.5" thickTop="1">
      <c r="B108" s="41">
        <v>105</v>
      </c>
      <c r="C108">
        <v>1</v>
      </c>
    </row>
    <row r="109" spans="2:3" ht="16.5" thickBot="1">
      <c r="B109" s="50">
        <v>106</v>
      </c>
      <c r="C109">
        <v>1</v>
      </c>
    </row>
    <row r="110" spans="2:3" ht="16.5" thickTop="1">
      <c r="B110" s="41">
        <v>107</v>
      </c>
      <c r="C110">
        <v>1</v>
      </c>
    </row>
    <row r="111" spans="2:3" ht="16.5" thickBot="1">
      <c r="B111" s="50">
        <v>108</v>
      </c>
      <c r="C111">
        <v>1</v>
      </c>
    </row>
    <row r="112" spans="2:3" ht="16.5" thickTop="1">
      <c r="B112" s="41">
        <v>109</v>
      </c>
      <c r="C112">
        <v>1</v>
      </c>
    </row>
    <row r="113" spans="2:3" ht="16.5" thickBot="1">
      <c r="B113" s="50">
        <v>110</v>
      </c>
      <c r="C113">
        <v>1</v>
      </c>
    </row>
    <row r="114" spans="2:3" ht="16.5" thickTop="1">
      <c r="B114" s="41">
        <v>111</v>
      </c>
      <c r="C114">
        <v>1</v>
      </c>
    </row>
    <row r="115" spans="2:3" ht="16.5" thickBot="1">
      <c r="B115" s="50">
        <v>112</v>
      </c>
      <c r="C115">
        <v>1</v>
      </c>
    </row>
    <row r="116" spans="2:3" ht="16.5" thickTop="1">
      <c r="B116" s="41">
        <v>113</v>
      </c>
      <c r="C116">
        <v>1</v>
      </c>
    </row>
    <row r="117" spans="2:3" ht="16.5" thickBot="1">
      <c r="B117" s="50">
        <v>114</v>
      </c>
      <c r="C117">
        <v>1</v>
      </c>
    </row>
    <row r="118" spans="2:3" ht="16.5" thickTop="1">
      <c r="B118" s="41">
        <v>115</v>
      </c>
      <c r="C118">
        <v>1</v>
      </c>
    </row>
    <row r="119" spans="2:3" ht="16.5" thickBot="1">
      <c r="B119" s="50">
        <v>116</v>
      </c>
      <c r="C119">
        <v>1</v>
      </c>
    </row>
    <row r="120" spans="2:3" ht="16.5" thickTop="1">
      <c r="B120" s="41">
        <v>117</v>
      </c>
      <c r="C120">
        <v>1</v>
      </c>
    </row>
    <row r="121" spans="2:3" ht="16.5" thickBot="1">
      <c r="B121" s="50">
        <v>118</v>
      </c>
      <c r="C121">
        <v>1</v>
      </c>
    </row>
    <row r="122" spans="2:3" ht="16.5" thickTop="1">
      <c r="B122" s="41">
        <v>119</v>
      </c>
      <c r="C122">
        <v>2</v>
      </c>
    </row>
    <row r="123" spans="2:3" ht="16.5" thickBot="1">
      <c r="B123" s="50">
        <v>120</v>
      </c>
      <c r="C123">
        <v>1</v>
      </c>
    </row>
    <row r="124" spans="2:3" ht="16.5" thickTop="1">
      <c r="B124" s="41">
        <v>121</v>
      </c>
      <c r="C124">
        <v>1</v>
      </c>
    </row>
    <row r="125" spans="2:3" ht="16.5" thickBot="1">
      <c r="B125" s="50">
        <v>122</v>
      </c>
      <c r="C125">
        <v>1</v>
      </c>
    </row>
    <row r="126" spans="2:3" ht="16.5" thickTop="1">
      <c r="B126" s="41">
        <v>123</v>
      </c>
      <c r="C126">
        <v>1</v>
      </c>
    </row>
    <row r="127" spans="2:3" ht="16.5" thickBot="1">
      <c r="B127" s="50">
        <v>124</v>
      </c>
      <c r="C127">
        <v>2</v>
      </c>
    </row>
    <row r="128" spans="2:3" ht="16.5" thickTop="1">
      <c r="B128" s="41">
        <v>125</v>
      </c>
      <c r="C128">
        <v>1</v>
      </c>
    </row>
    <row r="129" spans="2:3" ht="16.5" thickBot="1">
      <c r="B129" s="50">
        <v>126</v>
      </c>
      <c r="C129">
        <v>1</v>
      </c>
    </row>
    <row r="130" spans="2:3" ht="16.5" thickTop="1">
      <c r="B130" s="41">
        <v>127</v>
      </c>
      <c r="C130">
        <v>2</v>
      </c>
    </row>
    <row r="131" spans="2:3" ht="16.5" thickBot="1">
      <c r="B131" s="50">
        <v>128</v>
      </c>
      <c r="C131">
        <v>2</v>
      </c>
    </row>
    <row r="132" spans="2:3" ht="16.5" thickTop="1">
      <c r="B132" s="41">
        <v>129</v>
      </c>
      <c r="C132">
        <v>2</v>
      </c>
    </row>
    <row r="133" spans="2:3" ht="16.5" thickBot="1">
      <c r="B133" s="50">
        <v>130</v>
      </c>
      <c r="C133">
        <v>2</v>
      </c>
    </row>
    <row r="134" spans="2:3" ht="16.5" thickTop="1">
      <c r="B134" s="41">
        <v>131</v>
      </c>
      <c r="C134">
        <v>1</v>
      </c>
    </row>
    <row r="135" spans="2:3" ht="16.5" thickBot="1">
      <c r="B135" s="50">
        <v>132</v>
      </c>
      <c r="C135">
        <v>1</v>
      </c>
    </row>
    <row r="136" spans="2:3" ht="16.5" thickTop="1">
      <c r="B136" s="41">
        <v>133</v>
      </c>
      <c r="C136">
        <v>1</v>
      </c>
    </row>
    <row r="137" spans="2:3" ht="16.5" thickBot="1">
      <c r="B137" s="50">
        <v>134</v>
      </c>
      <c r="C137">
        <v>1</v>
      </c>
    </row>
    <row r="138" spans="2:3" ht="16.5" thickTop="1">
      <c r="B138" s="41">
        <v>135</v>
      </c>
      <c r="C138">
        <v>1</v>
      </c>
    </row>
    <row r="139" spans="2:3" ht="16.5" thickBot="1">
      <c r="B139" s="50">
        <v>136</v>
      </c>
      <c r="C139">
        <v>1</v>
      </c>
    </row>
    <row r="140" spans="2:3" ht="16.5" thickTop="1">
      <c r="B140" s="41">
        <v>137</v>
      </c>
      <c r="C140">
        <v>1</v>
      </c>
    </row>
    <row r="141" spans="2:3" ht="16.5" thickBot="1">
      <c r="B141" s="50">
        <v>138</v>
      </c>
      <c r="C141">
        <v>1</v>
      </c>
    </row>
    <row r="142" spans="2:3" ht="16.5" thickTop="1">
      <c r="B142" s="41">
        <v>139</v>
      </c>
      <c r="C142">
        <v>1</v>
      </c>
    </row>
    <row r="143" spans="2:3" ht="16.5" thickBot="1">
      <c r="B143" s="50">
        <v>140</v>
      </c>
      <c r="C143">
        <v>1</v>
      </c>
    </row>
    <row r="144" spans="2:3" ht="16.5" thickTop="1">
      <c r="B144" s="41">
        <v>141</v>
      </c>
      <c r="C144">
        <v>1</v>
      </c>
    </row>
    <row r="145" spans="2:3" ht="16.5" thickBot="1">
      <c r="B145" s="50">
        <v>142</v>
      </c>
      <c r="C145">
        <v>1</v>
      </c>
    </row>
    <row r="146" spans="2:3" ht="16.5" thickTop="1">
      <c r="B146" s="41">
        <v>143</v>
      </c>
      <c r="C146">
        <v>1</v>
      </c>
    </row>
    <row r="147" spans="2:3" ht="16.5" thickBot="1">
      <c r="B147" s="50">
        <v>144</v>
      </c>
      <c r="C147">
        <v>3</v>
      </c>
    </row>
    <row r="148" spans="2:3" ht="16.5" thickTop="1">
      <c r="B148" s="41">
        <v>145</v>
      </c>
      <c r="C148">
        <v>1</v>
      </c>
    </row>
    <row r="149" spans="2:3" ht="16.5" thickBot="1">
      <c r="B149" s="50">
        <v>146</v>
      </c>
      <c r="C149">
        <v>1</v>
      </c>
    </row>
    <row r="150" spans="2:3" ht="16.5" thickTop="1">
      <c r="B150" s="41">
        <v>147</v>
      </c>
      <c r="C150">
        <v>1</v>
      </c>
    </row>
    <row r="151" spans="2:3" ht="16.5" thickBot="1">
      <c r="B151" s="50">
        <v>148</v>
      </c>
      <c r="C151">
        <v>1</v>
      </c>
    </row>
    <row r="152" spans="2:3" ht="16.5" thickTop="1">
      <c r="B152" s="41">
        <v>149</v>
      </c>
      <c r="C152">
        <v>2</v>
      </c>
    </row>
    <row r="153" spans="2:3" ht="16.5" thickBot="1">
      <c r="B153" s="50">
        <v>150</v>
      </c>
      <c r="C153">
        <v>1</v>
      </c>
    </row>
    <row r="154" spans="2:3" ht="16.5" thickTop="1">
      <c r="B154" s="41">
        <v>151</v>
      </c>
      <c r="C154">
        <v>1</v>
      </c>
    </row>
    <row r="155" spans="2:3" ht="16.5" thickBot="1">
      <c r="B155" s="50">
        <v>152</v>
      </c>
      <c r="C155">
        <v>1</v>
      </c>
    </row>
    <row r="156" spans="2:3" ht="16.5" thickTop="1">
      <c r="B156" s="41">
        <v>153</v>
      </c>
      <c r="C156">
        <v>1</v>
      </c>
    </row>
    <row r="157" spans="2:3" ht="16.5" thickBot="1">
      <c r="B157" s="50">
        <v>154</v>
      </c>
      <c r="C157">
        <v>1</v>
      </c>
    </row>
    <row r="158" spans="2:3" ht="16.5" thickTop="1">
      <c r="B158" s="41">
        <v>155</v>
      </c>
      <c r="C158">
        <v>1</v>
      </c>
    </row>
    <row r="159" spans="2:3" ht="16.5" thickBot="1">
      <c r="B159" s="50">
        <v>156</v>
      </c>
      <c r="C159">
        <v>1</v>
      </c>
    </row>
    <row r="160" spans="2:3" ht="16.5" thickTop="1">
      <c r="B160" s="41">
        <v>157</v>
      </c>
      <c r="C160">
        <v>1</v>
      </c>
    </row>
    <row r="161" spans="2:3" ht="16.5" thickBot="1">
      <c r="B161" s="50">
        <v>158</v>
      </c>
      <c r="C161">
        <v>1</v>
      </c>
    </row>
    <row r="162" spans="2:3" ht="16.5" thickTop="1">
      <c r="B162" s="41">
        <v>159</v>
      </c>
      <c r="C162">
        <v>1</v>
      </c>
    </row>
    <row r="163" spans="2:3" ht="16.5" thickBot="1">
      <c r="B163" s="50">
        <v>160</v>
      </c>
      <c r="C163">
        <v>1</v>
      </c>
    </row>
    <row r="164" spans="2:3" ht="16.5" thickTop="1">
      <c r="B164" s="41">
        <v>161</v>
      </c>
      <c r="C164">
        <v>3</v>
      </c>
    </row>
    <row r="165" spans="2:3" ht="16.5" thickBot="1">
      <c r="B165" s="50">
        <v>162</v>
      </c>
      <c r="C165">
        <v>1</v>
      </c>
    </row>
    <row r="166" spans="2:3" ht="16.5" thickTop="1">
      <c r="B166" s="41">
        <v>163</v>
      </c>
      <c r="C166">
        <v>1</v>
      </c>
    </row>
    <row r="167" spans="2:3" ht="16.5" thickBot="1">
      <c r="B167" s="50">
        <v>164</v>
      </c>
      <c r="C167">
        <v>2</v>
      </c>
    </row>
    <row r="168" spans="2:3" ht="16.5" thickTop="1">
      <c r="B168" s="41">
        <v>165</v>
      </c>
      <c r="C168">
        <v>1</v>
      </c>
    </row>
    <row r="169" spans="2:3" ht="16.5" thickBot="1">
      <c r="B169" s="50">
        <v>166</v>
      </c>
      <c r="C169">
        <v>2</v>
      </c>
    </row>
    <row r="170" spans="2:3" ht="16.5" thickTop="1">
      <c r="B170" s="41">
        <v>167</v>
      </c>
      <c r="C170">
        <v>2</v>
      </c>
    </row>
    <row r="171" spans="2:3" ht="16.5" thickBot="1">
      <c r="B171" s="50">
        <v>168</v>
      </c>
      <c r="C171">
        <v>1</v>
      </c>
    </row>
    <row r="172" spans="2:3" ht="16.5" thickTop="1">
      <c r="B172" s="41">
        <v>169</v>
      </c>
      <c r="C172">
        <v>1</v>
      </c>
    </row>
    <row r="173" spans="2:3" ht="16.5" thickBot="1">
      <c r="B173" s="50">
        <v>170</v>
      </c>
      <c r="C173">
        <v>1</v>
      </c>
    </row>
    <row r="174" spans="2:3" ht="16.5" thickTop="1">
      <c r="B174" s="41">
        <v>171</v>
      </c>
      <c r="C174">
        <v>1</v>
      </c>
    </row>
    <row r="175" spans="2:3" ht="16.5" thickBot="1">
      <c r="B175" s="50">
        <v>172</v>
      </c>
      <c r="C175">
        <v>1</v>
      </c>
    </row>
    <row r="176" spans="2:3" ht="16.5" thickTop="1">
      <c r="B176" s="41">
        <v>173</v>
      </c>
      <c r="C176">
        <v>1</v>
      </c>
    </row>
    <row r="177" spans="2:3" ht="16.5" thickBot="1">
      <c r="B177" s="50">
        <v>174</v>
      </c>
      <c r="C177">
        <v>1</v>
      </c>
    </row>
    <row r="178" spans="2:3" ht="16.5" thickTop="1">
      <c r="B178" s="41">
        <v>175</v>
      </c>
      <c r="C178">
        <v>1</v>
      </c>
    </row>
    <row r="179" spans="2:3" ht="16.5" thickBot="1">
      <c r="B179" s="50">
        <v>176</v>
      </c>
      <c r="C179">
        <v>2</v>
      </c>
    </row>
    <row r="180" spans="2:3" ht="16.5" thickTop="1">
      <c r="B180" s="41">
        <v>177</v>
      </c>
      <c r="C180">
        <v>1</v>
      </c>
    </row>
    <row r="181" spans="2:3" ht="16.5" thickBot="1">
      <c r="B181" s="50">
        <v>178</v>
      </c>
      <c r="C181">
        <v>1</v>
      </c>
    </row>
    <row r="182" spans="2:3" ht="16.5" thickTop="1">
      <c r="B182" s="41">
        <v>179</v>
      </c>
      <c r="C182">
        <v>3</v>
      </c>
    </row>
    <row r="183" spans="2:3" ht="16.5" thickBot="1">
      <c r="B183" s="50">
        <v>180</v>
      </c>
      <c r="C183">
        <v>1</v>
      </c>
    </row>
    <row r="184" spans="2:3" ht="16.5" thickTop="1">
      <c r="B184" s="41">
        <v>181</v>
      </c>
      <c r="C184">
        <v>1</v>
      </c>
    </row>
    <row r="185" spans="2:3" ht="16.5" thickBot="1">
      <c r="B185" s="50">
        <v>182</v>
      </c>
      <c r="C185">
        <v>1</v>
      </c>
    </row>
    <row r="186" spans="2:3" ht="16.5" thickTop="1">
      <c r="B186" s="41">
        <v>183</v>
      </c>
      <c r="C186">
        <v>2</v>
      </c>
    </row>
    <row r="187" spans="2:3" ht="16.5" thickBot="1">
      <c r="B187" s="50">
        <v>184</v>
      </c>
      <c r="C187">
        <v>1</v>
      </c>
    </row>
    <row r="188" spans="2:3" ht="16.5" thickTop="1">
      <c r="B188" s="41">
        <v>185</v>
      </c>
      <c r="C188">
        <v>1</v>
      </c>
    </row>
    <row r="189" spans="2:3" ht="16.5" thickBot="1">
      <c r="B189" s="50">
        <v>186</v>
      </c>
      <c r="C189">
        <v>2</v>
      </c>
    </row>
    <row r="190" spans="2:3" ht="16.5" thickTop="1">
      <c r="B190" s="41">
        <v>187</v>
      </c>
      <c r="C190">
        <v>1</v>
      </c>
    </row>
    <row r="191" spans="2:3" ht="16.5" thickBot="1">
      <c r="B191" s="50">
        <v>188</v>
      </c>
      <c r="C191">
        <v>3</v>
      </c>
    </row>
    <row r="192" spans="2:3" ht="16.5" thickTop="1">
      <c r="B192" s="41">
        <v>189</v>
      </c>
      <c r="C192">
        <v>1</v>
      </c>
    </row>
    <row r="193" spans="2:3" ht="16.5" thickBot="1">
      <c r="B193" s="50">
        <v>190</v>
      </c>
      <c r="C193">
        <v>1</v>
      </c>
    </row>
    <row r="194" spans="2:3" ht="16.5" thickTop="1">
      <c r="B194" s="41">
        <v>191</v>
      </c>
      <c r="C194">
        <v>1</v>
      </c>
    </row>
    <row r="195" spans="2:3" ht="16.5" thickBot="1">
      <c r="B195" s="50">
        <v>192</v>
      </c>
      <c r="C195">
        <v>2</v>
      </c>
    </row>
    <row r="196" spans="2:3" ht="16.5" thickTop="1">
      <c r="B196" s="41">
        <v>193</v>
      </c>
      <c r="C196">
        <v>1</v>
      </c>
    </row>
    <row r="197" spans="2:3" ht="16.5" thickBot="1">
      <c r="B197" s="50">
        <v>194</v>
      </c>
      <c r="C197">
        <v>1</v>
      </c>
    </row>
    <row r="198" spans="2:3" ht="16.5" thickTop="1">
      <c r="B198" s="41">
        <v>195</v>
      </c>
      <c r="C198">
        <v>2</v>
      </c>
    </row>
    <row r="199" spans="2:3" ht="16.5" thickBot="1">
      <c r="B199" s="50">
        <v>196</v>
      </c>
      <c r="C199">
        <v>2</v>
      </c>
    </row>
    <row r="200" spans="2:3" ht="16.5" thickTop="1">
      <c r="B200" s="41">
        <v>197</v>
      </c>
      <c r="C200">
        <v>2</v>
      </c>
    </row>
    <row r="201" spans="2:3" ht="16.5" thickBot="1">
      <c r="B201" s="50">
        <v>198</v>
      </c>
      <c r="C201">
        <v>1</v>
      </c>
    </row>
    <row r="202" spans="2:3" ht="16.5" thickTop="1">
      <c r="B202" s="41">
        <v>199</v>
      </c>
      <c r="C202">
        <v>1</v>
      </c>
    </row>
    <row r="203" spans="2:3" ht="16.5" thickBot="1">
      <c r="B203" s="50">
        <v>200</v>
      </c>
      <c r="C203">
        <v>1</v>
      </c>
    </row>
    <row r="204" spans="2:3" ht="16.5" thickTop="1">
      <c r="B204" s="41">
        <v>201</v>
      </c>
      <c r="C204">
        <v>1</v>
      </c>
    </row>
    <row r="205" spans="2:3" ht="16.5" thickBot="1">
      <c r="B205" s="50">
        <v>202</v>
      </c>
      <c r="C205">
        <v>1</v>
      </c>
    </row>
    <row r="206" spans="2:3" ht="16.5" thickTop="1">
      <c r="B206" s="41">
        <v>203</v>
      </c>
      <c r="C206">
        <v>1</v>
      </c>
    </row>
    <row r="207" spans="2:3" ht="16.5" thickBot="1">
      <c r="B207" s="50">
        <v>204</v>
      </c>
      <c r="C207">
        <v>1</v>
      </c>
    </row>
    <row r="208" spans="2:3" ht="16.5" thickTop="1">
      <c r="B208" s="41">
        <v>205</v>
      </c>
      <c r="C208">
        <v>1</v>
      </c>
    </row>
    <row r="209" spans="2:3" ht="16.5" thickBot="1">
      <c r="B209" s="50">
        <v>206</v>
      </c>
      <c r="C209">
        <v>1</v>
      </c>
    </row>
    <row r="210" spans="2:3" ht="16.5" thickTop="1">
      <c r="B210" s="41">
        <v>207</v>
      </c>
      <c r="C210">
        <v>2</v>
      </c>
    </row>
    <row r="211" spans="2:3" ht="16.5" thickBot="1">
      <c r="B211" s="50">
        <v>208</v>
      </c>
      <c r="C211">
        <v>1</v>
      </c>
    </row>
    <row r="212" spans="2:3" ht="16.5" thickTop="1">
      <c r="B212" s="41">
        <v>209</v>
      </c>
      <c r="C212">
        <v>1</v>
      </c>
    </row>
    <row r="213" spans="2:3" ht="16.5" thickBot="1">
      <c r="B213" s="50">
        <v>210</v>
      </c>
      <c r="C213">
        <v>1</v>
      </c>
    </row>
    <row r="214" spans="2:3" ht="16.5" thickTop="1">
      <c r="B214" s="41">
        <v>211</v>
      </c>
      <c r="C214">
        <v>1</v>
      </c>
    </row>
    <row r="215" spans="2:3" ht="16.5" thickBot="1">
      <c r="B215" s="50">
        <v>212</v>
      </c>
      <c r="C215">
        <v>1</v>
      </c>
    </row>
    <row r="216" spans="2:3" ht="16.5" thickTop="1">
      <c r="B216" s="41">
        <v>213</v>
      </c>
      <c r="C216">
        <v>1</v>
      </c>
    </row>
    <row r="217" spans="2:3" ht="16.5" thickBot="1">
      <c r="B217" s="50">
        <v>214</v>
      </c>
      <c r="C217">
        <v>1</v>
      </c>
    </row>
    <row r="218" spans="2:3" ht="16.5" thickTop="1">
      <c r="B218" s="41">
        <v>215</v>
      </c>
      <c r="C218">
        <v>1</v>
      </c>
    </row>
    <row r="219" spans="2:3" ht="16.5" thickBot="1">
      <c r="B219" s="50">
        <v>216</v>
      </c>
      <c r="C219">
        <v>2</v>
      </c>
    </row>
    <row r="220" spans="2:3" ht="16.5" thickTop="1">
      <c r="B220" s="41">
        <v>217</v>
      </c>
      <c r="C220">
        <v>1</v>
      </c>
    </row>
    <row r="221" spans="2:3" ht="16.5" thickBot="1">
      <c r="B221" s="50">
        <v>218</v>
      </c>
      <c r="C221">
        <v>1</v>
      </c>
    </row>
    <row r="222" spans="2:3" ht="16.5" thickTop="1">
      <c r="B222" s="41">
        <v>219</v>
      </c>
      <c r="C222">
        <v>1</v>
      </c>
    </row>
    <row r="223" spans="2:3" ht="16.5" thickBot="1">
      <c r="B223" s="50">
        <v>220</v>
      </c>
      <c r="C223">
        <v>1</v>
      </c>
    </row>
    <row r="224" spans="2:3" ht="16.5" thickTop="1">
      <c r="B224" s="41">
        <v>221</v>
      </c>
      <c r="C224">
        <v>1</v>
      </c>
    </row>
    <row r="225" spans="2:3" ht="16.5" thickBot="1">
      <c r="B225" s="50">
        <v>222</v>
      </c>
      <c r="C225">
        <v>1</v>
      </c>
    </row>
    <row r="226" spans="2:3" ht="16.5" thickTop="1">
      <c r="B226" s="41">
        <v>223</v>
      </c>
      <c r="C226">
        <v>1</v>
      </c>
    </row>
    <row r="227" spans="2:3" ht="16.5" thickBot="1">
      <c r="B227" s="50">
        <v>224</v>
      </c>
      <c r="C227">
        <v>1</v>
      </c>
    </row>
    <row r="228" spans="2:3" ht="16.5" thickTop="1">
      <c r="B228" s="41">
        <v>225</v>
      </c>
      <c r="C228">
        <v>1</v>
      </c>
    </row>
    <row r="229" spans="2:3" ht="16.5" thickBot="1">
      <c r="B229" s="50">
        <v>226</v>
      </c>
      <c r="C229">
        <v>1</v>
      </c>
    </row>
    <row r="230" spans="2:3" ht="16.5" thickTop="1">
      <c r="B230" s="41">
        <v>227</v>
      </c>
      <c r="C230">
        <v>2</v>
      </c>
    </row>
    <row r="231" spans="2:3" ht="16.5" thickBot="1">
      <c r="B231" s="50">
        <v>228</v>
      </c>
      <c r="C231">
        <v>1</v>
      </c>
    </row>
    <row r="232" spans="2:3" ht="16.5" thickTop="1">
      <c r="B232" s="41">
        <v>229</v>
      </c>
      <c r="C232">
        <v>1</v>
      </c>
    </row>
    <row r="233" spans="2:3" ht="16.5" thickBot="1">
      <c r="B233" s="50">
        <v>230</v>
      </c>
      <c r="C233">
        <v>1</v>
      </c>
    </row>
    <row r="234" spans="2:3" ht="16.5" thickTop="1">
      <c r="B234" s="41">
        <v>231</v>
      </c>
      <c r="C234">
        <v>1</v>
      </c>
    </row>
    <row r="235" spans="2:3" ht="16.5" thickBot="1">
      <c r="B235" s="50">
        <v>232</v>
      </c>
      <c r="C235">
        <v>1</v>
      </c>
    </row>
    <row r="236" spans="2:3" ht="16.5" thickTop="1">
      <c r="B236" s="41">
        <v>233</v>
      </c>
      <c r="C236">
        <v>1</v>
      </c>
    </row>
    <row r="237" spans="2:3" ht="16.5" thickBot="1">
      <c r="B237" s="50">
        <v>234</v>
      </c>
      <c r="C237">
        <v>1</v>
      </c>
    </row>
    <row r="238" spans="2:3" ht="16.5" thickTop="1">
      <c r="B238" s="41">
        <v>235</v>
      </c>
      <c r="C238">
        <v>1</v>
      </c>
    </row>
    <row r="239" spans="2:3" ht="16.5" thickBot="1">
      <c r="B239" s="50">
        <v>236</v>
      </c>
      <c r="C239">
        <v>1</v>
      </c>
    </row>
    <row r="240" spans="2:3" ht="16.5" thickTop="1">
      <c r="B240" s="41">
        <v>237</v>
      </c>
      <c r="C240">
        <v>1</v>
      </c>
    </row>
    <row r="241" spans="2:3" ht="16.5" thickBot="1">
      <c r="B241" s="50">
        <v>238</v>
      </c>
      <c r="C241">
        <v>1</v>
      </c>
    </row>
    <row r="242" spans="2:3" ht="16.5" thickTop="1">
      <c r="B242" s="41">
        <v>239</v>
      </c>
      <c r="C242">
        <v>1</v>
      </c>
    </row>
    <row r="243" spans="2:3" ht="16.5" thickBot="1">
      <c r="B243" s="50">
        <v>240</v>
      </c>
      <c r="C243">
        <v>1</v>
      </c>
    </row>
    <row r="244" spans="2:3" ht="16.5" thickTop="1">
      <c r="B244" s="41">
        <v>241</v>
      </c>
      <c r="C244">
        <v>1</v>
      </c>
    </row>
    <row r="245" spans="2:3" ht="16.5" thickBot="1">
      <c r="B245" s="50">
        <v>242</v>
      </c>
      <c r="C245">
        <v>1</v>
      </c>
    </row>
    <row r="246" spans="2:3" ht="16.5" thickTop="1">
      <c r="B246" s="41">
        <v>243</v>
      </c>
      <c r="C246">
        <v>1</v>
      </c>
    </row>
    <row r="247" spans="2:3" ht="16.5" thickBot="1">
      <c r="B247" s="50">
        <v>244</v>
      </c>
      <c r="C247">
        <v>1</v>
      </c>
    </row>
    <row r="248" spans="2:3" ht="16.5" thickTop="1">
      <c r="B248" s="41">
        <v>245</v>
      </c>
      <c r="C248">
        <v>1</v>
      </c>
    </row>
    <row r="249" spans="2:3" ht="16.5" thickBot="1">
      <c r="B249" s="50">
        <v>246</v>
      </c>
      <c r="C249">
        <v>1</v>
      </c>
    </row>
    <row r="250" spans="2:3" ht="16.5" thickTop="1">
      <c r="B250" s="41">
        <v>247</v>
      </c>
      <c r="C250">
        <v>1</v>
      </c>
    </row>
    <row r="251" spans="2:3" ht="16.5" thickBot="1">
      <c r="B251" s="50">
        <v>248</v>
      </c>
      <c r="C251">
        <v>1</v>
      </c>
    </row>
    <row r="252" spans="2:3" ht="16.5" thickTop="1">
      <c r="B252" s="41">
        <v>249</v>
      </c>
      <c r="C252">
        <v>1</v>
      </c>
    </row>
    <row r="253" spans="2:3" ht="16.5" thickBot="1">
      <c r="B253" s="50">
        <v>250</v>
      </c>
      <c r="C253">
        <v>1</v>
      </c>
    </row>
    <row r="254" spans="2:3" ht="16.5" thickTop="1">
      <c r="B254" s="41">
        <v>251</v>
      </c>
      <c r="C254">
        <v>2</v>
      </c>
    </row>
    <row r="255" spans="2:3" ht="16.5" thickBot="1">
      <c r="B255" s="50">
        <v>252</v>
      </c>
      <c r="C255">
        <v>1</v>
      </c>
    </row>
    <row r="256" spans="2:3" ht="16.5" thickTop="1">
      <c r="B256" s="41">
        <v>253</v>
      </c>
      <c r="C256">
        <v>1</v>
      </c>
    </row>
    <row r="257" spans="2:3" ht="16.5" thickBot="1">
      <c r="B257" s="50">
        <v>254</v>
      </c>
      <c r="C257">
        <v>2</v>
      </c>
    </row>
    <row r="258" spans="2:3" ht="16.5" thickTop="1">
      <c r="B258" s="41">
        <v>255</v>
      </c>
      <c r="C258">
        <v>2</v>
      </c>
    </row>
    <row r="259" spans="2:3" ht="16.5" thickBot="1">
      <c r="B259" s="50">
        <v>256</v>
      </c>
      <c r="C259">
        <v>1</v>
      </c>
    </row>
    <row r="260" spans="2:3" ht="16.5" thickTop="1">
      <c r="B260" s="41">
        <v>257</v>
      </c>
      <c r="C260">
        <v>2</v>
      </c>
    </row>
    <row r="261" spans="2:3" ht="16.5" thickBot="1">
      <c r="B261" s="50">
        <v>258</v>
      </c>
      <c r="C261">
        <v>2</v>
      </c>
    </row>
    <row r="262" spans="2:3" ht="16.5" thickTop="1">
      <c r="B262" s="41">
        <v>259</v>
      </c>
      <c r="C262">
        <v>1</v>
      </c>
    </row>
    <row r="263" spans="2:3" ht="16.5" thickBot="1">
      <c r="B263" s="50">
        <v>260</v>
      </c>
      <c r="C263">
        <v>1</v>
      </c>
    </row>
    <row r="264" spans="2:3" ht="16.5" thickTop="1">
      <c r="B264" s="41">
        <v>261</v>
      </c>
      <c r="C264">
        <v>1</v>
      </c>
    </row>
    <row r="265" spans="2:3" ht="16.5" thickBot="1">
      <c r="B265" s="50">
        <v>262</v>
      </c>
      <c r="C265">
        <v>1</v>
      </c>
    </row>
    <row r="266" spans="2:3" ht="16.5" thickTop="1">
      <c r="B266" s="41">
        <v>263</v>
      </c>
      <c r="C266">
        <v>1</v>
      </c>
    </row>
    <row r="267" spans="2:3" ht="16.5" thickBot="1">
      <c r="B267" s="50">
        <v>264</v>
      </c>
      <c r="C267">
        <v>2</v>
      </c>
    </row>
    <row r="268" spans="2:3" ht="16.5" thickTop="1">
      <c r="B268" s="41">
        <v>265</v>
      </c>
      <c r="C268">
        <v>1</v>
      </c>
    </row>
    <row r="269" spans="2:3" ht="16.5" thickBot="1">
      <c r="B269" s="50">
        <v>266</v>
      </c>
      <c r="C269">
        <v>1</v>
      </c>
    </row>
    <row r="270" spans="2:3" ht="16.5" thickTop="1">
      <c r="B270" s="41">
        <v>267</v>
      </c>
      <c r="C270">
        <v>1</v>
      </c>
    </row>
    <row r="271" spans="2:3" ht="16.5" thickBot="1">
      <c r="B271" s="50">
        <v>268</v>
      </c>
      <c r="C271">
        <v>1</v>
      </c>
    </row>
    <row r="272" spans="2:3" ht="16.5" thickTop="1">
      <c r="B272" s="41">
        <v>269</v>
      </c>
      <c r="C272">
        <v>1</v>
      </c>
    </row>
    <row r="273" spans="2:3" ht="16.5" thickBot="1">
      <c r="B273" s="50">
        <v>270</v>
      </c>
      <c r="C273">
        <v>1</v>
      </c>
    </row>
    <row r="274" spans="2:3" ht="16.5" thickTop="1">
      <c r="B274" s="41">
        <v>271</v>
      </c>
      <c r="C274">
        <v>2</v>
      </c>
    </row>
    <row r="275" spans="2:3" ht="16.5" thickBot="1">
      <c r="B275" s="50">
        <v>272</v>
      </c>
      <c r="C275">
        <v>2</v>
      </c>
    </row>
    <row r="276" spans="2:3" ht="16.5" thickTop="1">
      <c r="B276" s="41">
        <v>273</v>
      </c>
      <c r="C276">
        <v>1</v>
      </c>
    </row>
    <row r="277" spans="2:3" ht="16.5" thickBot="1">
      <c r="B277" s="50">
        <v>274</v>
      </c>
      <c r="C277">
        <v>2</v>
      </c>
    </row>
    <row r="278" spans="2:3" ht="16.5" thickTop="1">
      <c r="B278" s="41">
        <v>275</v>
      </c>
      <c r="C278">
        <v>2</v>
      </c>
    </row>
    <row r="279" spans="2:3" ht="16.5" thickBot="1">
      <c r="B279" s="50">
        <v>276</v>
      </c>
      <c r="C279">
        <v>1</v>
      </c>
    </row>
    <row r="280" spans="2:3" ht="16.5" thickTop="1">
      <c r="B280" s="41">
        <v>277</v>
      </c>
      <c r="C280">
        <v>1</v>
      </c>
    </row>
    <row r="281" spans="2:3" ht="16.5" thickBot="1">
      <c r="B281" s="50">
        <v>278</v>
      </c>
      <c r="C281">
        <v>1</v>
      </c>
    </row>
    <row r="282" spans="2:3" ht="16.5" thickTop="1">
      <c r="B282" s="41">
        <v>279</v>
      </c>
      <c r="C282">
        <v>1</v>
      </c>
    </row>
    <row r="283" spans="2:3" ht="16.5" thickBot="1">
      <c r="B283" s="50">
        <v>280</v>
      </c>
      <c r="C283">
        <v>1</v>
      </c>
    </row>
    <row r="284" spans="2:3" ht="16.5" thickTop="1">
      <c r="B284" s="41">
        <v>281</v>
      </c>
      <c r="C284">
        <v>1</v>
      </c>
    </row>
    <row r="285" spans="2:3" ht="16.5" thickBot="1">
      <c r="B285" s="50">
        <v>282</v>
      </c>
      <c r="C285">
        <v>1</v>
      </c>
    </row>
    <row r="286" spans="2:3" ht="16.5" thickTop="1">
      <c r="B286" s="41">
        <v>283</v>
      </c>
      <c r="C286">
        <v>1</v>
      </c>
    </row>
    <row r="287" spans="2:3" ht="16.5" thickBot="1">
      <c r="B287" s="50">
        <v>284</v>
      </c>
      <c r="C287">
        <v>2</v>
      </c>
    </row>
    <row r="288" spans="2:3" ht="16.5" thickTop="1">
      <c r="B288" s="41">
        <v>285</v>
      </c>
      <c r="C288">
        <v>2</v>
      </c>
    </row>
    <row r="289" spans="2:3" ht="16.5" thickBot="1">
      <c r="B289" s="50">
        <v>286</v>
      </c>
      <c r="C289">
        <v>1</v>
      </c>
    </row>
    <row r="290" spans="2:3" ht="16.5" thickTop="1">
      <c r="B290" s="41">
        <v>287</v>
      </c>
      <c r="C290">
        <v>1</v>
      </c>
    </row>
    <row r="291" spans="2:3" ht="16.5" thickBot="1">
      <c r="B291" s="50">
        <v>288</v>
      </c>
      <c r="C291">
        <v>1</v>
      </c>
    </row>
    <row r="292" spans="2:3" ht="16.5" thickTop="1">
      <c r="B292" s="41">
        <v>289</v>
      </c>
      <c r="C292">
        <v>1</v>
      </c>
    </row>
    <row r="293" spans="2:3" ht="16.5" thickBot="1">
      <c r="B293" s="50">
        <v>290</v>
      </c>
      <c r="C293">
        <v>1</v>
      </c>
    </row>
    <row r="294" spans="2:3" ht="16.5" thickTop="1">
      <c r="B294" s="41">
        <v>291</v>
      </c>
      <c r="C294">
        <v>1</v>
      </c>
    </row>
    <row r="295" spans="2:3" ht="16.5" thickBot="1">
      <c r="B295" s="50">
        <v>292</v>
      </c>
      <c r="C295">
        <v>1</v>
      </c>
    </row>
    <row r="296" spans="2:3" ht="16.5" thickTop="1">
      <c r="B296" s="41">
        <v>293</v>
      </c>
      <c r="C296">
        <v>1</v>
      </c>
    </row>
    <row r="297" spans="2:3" ht="16.5" thickBot="1">
      <c r="B297" s="50">
        <v>294</v>
      </c>
      <c r="C297">
        <v>1</v>
      </c>
    </row>
    <row r="298" spans="2:3" ht="16.5" thickTop="1">
      <c r="B298" s="41">
        <v>295</v>
      </c>
      <c r="C298">
        <v>1</v>
      </c>
    </row>
    <row r="299" spans="2:3" ht="16.5" thickBot="1">
      <c r="B299" s="50">
        <v>296</v>
      </c>
      <c r="C299">
        <v>1</v>
      </c>
    </row>
    <row r="300" spans="2:3" ht="16.5" thickTop="1">
      <c r="B300" s="41">
        <v>297</v>
      </c>
      <c r="C300">
        <v>1</v>
      </c>
    </row>
    <row r="301" spans="2:3" ht="16.5" thickBot="1">
      <c r="B301" s="50">
        <v>298</v>
      </c>
      <c r="C301">
        <v>1</v>
      </c>
    </row>
    <row r="302" spans="2:3" ht="16.5" thickTop="1">
      <c r="B302" s="41">
        <v>299</v>
      </c>
      <c r="C302">
        <v>1</v>
      </c>
    </row>
    <row r="303" spans="2:3" ht="16.5" thickBot="1">
      <c r="B303" s="50">
        <v>300</v>
      </c>
      <c r="C303">
        <v>2</v>
      </c>
    </row>
    <row r="304" spans="2:3" ht="16.5" thickTop="1">
      <c r="B304" s="41">
        <v>301</v>
      </c>
      <c r="C304">
        <v>1</v>
      </c>
    </row>
    <row r="305" spans="2:3" ht="16.5" thickBot="1">
      <c r="B305" s="50">
        <v>302</v>
      </c>
      <c r="C305">
        <v>1</v>
      </c>
    </row>
    <row r="306" spans="2:3" ht="16.5" thickTop="1">
      <c r="B306" s="41">
        <v>303</v>
      </c>
      <c r="C306">
        <v>1</v>
      </c>
    </row>
    <row r="307" spans="2:3" ht="16.5" thickBot="1">
      <c r="B307" s="50">
        <v>304</v>
      </c>
      <c r="C307">
        <v>2</v>
      </c>
    </row>
    <row r="308" spans="2:3" ht="16.5" thickTop="1">
      <c r="B308" s="41">
        <v>305</v>
      </c>
      <c r="C308">
        <v>2</v>
      </c>
    </row>
    <row r="309" spans="2:3" ht="16.5" thickBot="1">
      <c r="B309" s="50">
        <v>306</v>
      </c>
      <c r="C309">
        <v>2</v>
      </c>
    </row>
    <row r="310" spans="2:3" ht="16.5" thickTop="1">
      <c r="B310" s="41">
        <v>307</v>
      </c>
      <c r="C310">
        <v>1</v>
      </c>
    </row>
    <row r="311" spans="2:3" ht="16.5" thickBot="1">
      <c r="B311" s="50">
        <v>308</v>
      </c>
      <c r="C311">
        <v>1</v>
      </c>
    </row>
    <row r="312" spans="2:3" ht="16.5" thickTop="1">
      <c r="B312" s="41">
        <v>309</v>
      </c>
      <c r="C312">
        <v>1</v>
      </c>
    </row>
    <row r="313" spans="2:3" ht="16.5" thickBot="1">
      <c r="B313" s="50">
        <v>310</v>
      </c>
      <c r="C313">
        <v>1</v>
      </c>
    </row>
    <row r="314" spans="2:3" ht="16.5" thickTop="1">
      <c r="B314" s="41">
        <v>311</v>
      </c>
      <c r="C314">
        <v>1</v>
      </c>
    </row>
    <row r="315" spans="2:3" ht="16.5" thickBot="1">
      <c r="B315" s="50">
        <v>312</v>
      </c>
      <c r="C315">
        <v>2</v>
      </c>
    </row>
    <row r="316" spans="2:3" ht="16.5" thickTop="1">
      <c r="B316" s="41">
        <v>313</v>
      </c>
      <c r="C316">
        <v>2</v>
      </c>
    </row>
    <row r="317" spans="2:3" ht="16.5" thickBot="1">
      <c r="B317" s="50">
        <v>314</v>
      </c>
      <c r="C317">
        <v>3</v>
      </c>
    </row>
    <row r="318" spans="2:3" ht="16.5" thickTop="1">
      <c r="B318" s="41">
        <v>315</v>
      </c>
      <c r="C318">
        <v>1</v>
      </c>
    </row>
    <row r="319" spans="2:3" ht="16.5" thickBot="1">
      <c r="B319" s="50">
        <v>316</v>
      </c>
      <c r="C319">
        <v>3</v>
      </c>
    </row>
    <row r="320" spans="2:3" ht="16.5" thickTop="1">
      <c r="B320" s="41">
        <v>317</v>
      </c>
      <c r="C320">
        <v>1</v>
      </c>
    </row>
    <row r="321" spans="2:3" ht="16.5" thickBot="1">
      <c r="B321" s="50">
        <v>318</v>
      </c>
      <c r="C321">
        <v>3</v>
      </c>
    </row>
    <row r="322" spans="2:3" ht="16.5" thickTop="1">
      <c r="B322" s="41">
        <v>319</v>
      </c>
      <c r="C322">
        <v>1</v>
      </c>
    </row>
    <row r="323" spans="2:3" ht="16.5" thickBot="1">
      <c r="B323" s="50">
        <v>320</v>
      </c>
      <c r="C323">
        <v>2</v>
      </c>
    </row>
    <row r="324" spans="2:3" ht="16.5" thickTop="1">
      <c r="B324" s="41">
        <v>321</v>
      </c>
      <c r="C324">
        <v>1</v>
      </c>
    </row>
    <row r="325" spans="2:3" ht="16.5" thickBot="1">
      <c r="B325" s="50">
        <v>322</v>
      </c>
      <c r="C325">
        <v>1</v>
      </c>
    </row>
    <row r="326" spans="2:3" ht="16.5" thickTop="1">
      <c r="B326" s="41">
        <v>323</v>
      </c>
      <c r="C326">
        <v>1</v>
      </c>
    </row>
    <row r="327" spans="2:3" ht="16.5" thickBot="1">
      <c r="B327" s="50">
        <v>324</v>
      </c>
      <c r="C327">
        <v>2</v>
      </c>
    </row>
    <row r="328" spans="2:3" ht="16.5" thickTop="1">
      <c r="B328" s="41">
        <v>325</v>
      </c>
      <c r="C328">
        <v>2</v>
      </c>
    </row>
    <row r="329" spans="2:3" ht="16.5" thickBot="1">
      <c r="B329" s="50">
        <v>326</v>
      </c>
      <c r="C329">
        <v>2</v>
      </c>
    </row>
    <row r="330" spans="2:3" ht="16.5" thickTop="1">
      <c r="B330" s="41">
        <v>327</v>
      </c>
      <c r="C330">
        <v>2</v>
      </c>
    </row>
    <row r="331" spans="2:3" ht="16.5" thickBot="1">
      <c r="B331" s="50">
        <v>328</v>
      </c>
      <c r="C331">
        <v>2</v>
      </c>
    </row>
    <row r="332" spans="2:3" ht="16.5" thickTop="1">
      <c r="B332" s="41">
        <v>329</v>
      </c>
      <c r="C332">
        <v>2</v>
      </c>
    </row>
    <row r="333" spans="2:3" ht="16.5" thickBot="1">
      <c r="B333" s="50">
        <v>330</v>
      </c>
      <c r="C333">
        <v>1</v>
      </c>
    </row>
    <row r="334" spans="2:3" ht="16.5" thickTop="1">
      <c r="B334" s="41">
        <v>331</v>
      </c>
      <c r="C334">
        <v>1</v>
      </c>
    </row>
    <row r="335" spans="2:3" ht="16.5" thickBot="1">
      <c r="B335" s="50">
        <v>332</v>
      </c>
      <c r="C335">
        <v>1</v>
      </c>
    </row>
    <row r="336" spans="2:3" ht="16.5" thickTop="1">
      <c r="B336" s="41">
        <v>333</v>
      </c>
      <c r="C336">
        <v>1</v>
      </c>
    </row>
    <row r="337" spans="2:3" ht="16.5" thickBot="1">
      <c r="B337" s="50">
        <v>334</v>
      </c>
      <c r="C337">
        <v>1</v>
      </c>
    </row>
    <row r="338" spans="2:3" ht="16.5" thickTop="1">
      <c r="B338" s="41">
        <v>335</v>
      </c>
      <c r="C338">
        <v>1</v>
      </c>
    </row>
    <row r="339" spans="2:3" ht="16.5" thickBot="1">
      <c r="B339" s="50">
        <v>336</v>
      </c>
      <c r="C339">
        <v>1</v>
      </c>
    </row>
    <row r="340" spans="2:3" ht="16.5" thickTop="1">
      <c r="B340" s="41">
        <v>337</v>
      </c>
      <c r="C340">
        <v>1</v>
      </c>
    </row>
    <row r="341" spans="2:3" ht="16.5" thickBot="1">
      <c r="B341" s="50">
        <v>338</v>
      </c>
      <c r="C341">
        <v>1</v>
      </c>
    </row>
    <row r="342" spans="2:3" ht="16.5" thickTop="1">
      <c r="B342" s="41">
        <v>339</v>
      </c>
      <c r="C342">
        <v>2</v>
      </c>
    </row>
    <row r="343" spans="2:3" ht="16.5" thickBot="1">
      <c r="B343" s="50">
        <v>340</v>
      </c>
      <c r="C343">
        <v>1</v>
      </c>
    </row>
    <row r="344" spans="2:3" ht="16.5" thickTop="1">
      <c r="B344" s="41">
        <v>341</v>
      </c>
      <c r="C344">
        <v>1</v>
      </c>
    </row>
    <row r="345" spans="2:3" ht="16.5" thickBot="1">
      <c r="B345" s="50">
        <v>342</v>
      </c>
      <c r="C345">
        <v>1</v>
      </c>
    </row>
    <row r="346" spans="2:3" ht="16.5" thickTop="1">
      <c r="B346" s="41">
        <v>343</v>
      </c>
      <c r="C346">
        <v>1</v>
      </c>
    </row>
    <row r="347" spans="2:3" ht="16.5" thickBot="1">
      <c r="B347" s="50">
        <v>344</v>
      </c>
      <c r="C347">
        <v>1</v>
      </c>
    </row>
    <row r="348" spans="2:3" ht="16.5" thickTop="1">
      <c r="B348" s="41">
        <v>345</v>
      </c>
      <c r="C348">
        <v>1</v>
      </c>
    </row>
    <row r="349" spans="2:3" ht="16.5" thickBot="1">
      <c r="B349" s="50">
        <v>346</v>
      </c>
      <c r="C349">
        <v>1</v>
      </c>
    </row>
    <row r="350" spans="2:3" ht="16.5" thickTop="1">
      <c r="B350" s="41">
        <v>347</v>
      </c>
      <c r="C350">
        <v>1</v>
      </c>
    </row>
    <row r="351" spans="2:3" ht="16.5" thickBot="1">
      <c r="B351" s="50">
        <v>348</v>
      </c>
      <c r="C351">
        <v>1</v>
      </c>
    </row>
    <row r="352" spans="2:3" ht="16.5" thickTop="1">
      <c r="B352" s="41">
        <v>349</v>
      </c>
      <c r="C352">
        <v>1</v>
      </c>
    </row>
    <row r="353" spans="2:3" ht="16.5" thickBot="1">
      <c r="B353" s="50">
        <v>350</v>
      </c>
      <c r="C353">
        <v>1</v>
      </c>
    </row>
    <row r="354" spans="2:3" ht="16.5" thickTop="1">
      <c r="B354" s="41">
        <v>351</v>
      </c>
      <c r="C354">
        <v>1</v>
      </c>
    </row>
    <row r="355" spans="2:3" ht="16.5" thickBot="1">
      <c r="B355" s="50">
        <v>352</v>
      </c>
      <c r="C355">
        <v>1</v>
      </c>
    </row>
    <row r="356" spans="2:3" ht="16.5" thickTop="1">
      <c r="B356" s="41">
        <v>353</v>
      </c>
      <c r="C356">
        <v>1</v>
      </c>
    </row>
    <row r="357" spans="2:3" ht="16.5" thickBot="1">
      <c r="B357" s="50">
        <v>354</v>
      </c>
      <c r="C357">
        <v>1</v>
      </c>
    </row>
    <row r="358" spans="2:3" ht="16.5" thickTop="1">
      <c r="B358" s="41">
        <v>355</v>
      </c>
      <c r="C358">
        <v>1</v>
      </c>
    </row>
    <row r="359" spans="2:3" ht="16.5" thickBot="1">
      <c r="B359" s="50">
        <v>356</v>
      </c>
      <c r="C359">
        <v>1</v>
      </c>
    </row>
    <row r="360" spans="2:3" ht="16.5" thickTop="1">
      <c r="B360" s="41">
        <v>357</v>
      </c>
      <c r="C360">
        <v>1</v>
      </c>
    </row>
    <row r="361" spans="2:3" ht="16.5" thickBot="1">
      <c r="B361" s="50">
        <v>358</v>
      </c>
      <c r="C361">
        <v>1</v>
      </c>
    </row>
    <row r="362" spans="2:3" ht="16.5" thickTop="1">
      <c r="B362" s="41">
        <v>359</v>
      </c>
      <c r="C362">
        <v>1</v>
      </c>
    </row>
    <row r="363" spans="2:3" ht="16.5" thickBot="1">
      <c r="B363" s="50">
        <v>360</v>
      </c>
      <c r="C363">
        <v>1</v>
      </c>
    </row>
    <row r="364" spans="2:3" ht="16.5" thickTop="1">
      <c r="B364" s="41">
        <v>361</v>
      </c>
      <c r="C364">
        <v>1</v>
      </c>
    </row>
    <row r="365" spans="2:3" ht="16.5" thickBot="1">
      <c r="B365" s="50">
        <v>362</v>
      </c>
      <c r="C365">
        <v>1</v>
      </c>
    </row>
    <row r="366" spans="2:3" ht="16.5" thickTop="1">
      <c r="B366" s="41">
        <v>363</v>
      </c>
      <c r="C366">
        <v>1</v>
      </c>
    </row>
    <row r="367" spans="2:3" ht="16.5" thickBot="1">
      <c r="B367" s="50">
        <v>364</v>
      </c>
      <c r="C367">
        <v>1</v>
      </c>
    </row>
    <row r="368" spans="2:3" ht="16.5" thickTop="1">
      <c r="B368" s="41">
        <v>365</v>
      </c>
      <c r="C368">
        <v>1</v>
      </c>
    </row>
    <row r="369" spans="2:3" ht="16.5" thickBot="1">
      <c r="B369" s="50">
        <v>366</v>
      </c>
      <c r="C369">
        <v>1</v>
      </c>
    </row>
    <row r="370" spans="2:3" ht="16.5" thickTop="1">
      <c r="B370" s="41">
        <v>367</v>
      </c>
      <c r="C370">
        <v>1</v>
      </c>
    </row>
    <row r="371" spans="2:3" ht="16.5" thickBot="1">
      <c r="B371" s="50">
        <v>368</v>
      </c>
      <c r="C371">
        <v>2</v>
      </c>
    </row>
    <row r="372" spans="2:3" ht="16.5" thickTop="1">
      <c r="B372" s="41">
        <v>369</v>
      </c>
      <c r="C372">
        <v>1</v>
      </c>
    </row>
    <row r="373" spans="2:3" ht="16.5" thickBot="1">
      <c r="B373" s="50">
        <v>370</v>
      </c>
      <c r="C373">
        <v>2</v>
      </c>
    </row>
    <row r="374" spans="2:3" ht="16.5" thickTop="1">
      <c r="B374" s="41">
        <v>371</v>
      </c>
      <c r="C374">
        <v>2</v>
      </c>
    </row>
    <row r="375" spans="2:3" ht="16.5" thickBot="1">
      <c r="B375" s="50">
        <v>372</v>
      </c>
      <c r="C375">
        <v>2</v>
      </c>
    </row>
    <row r="376" spans="2:3" ht="16.5" thickTop="1">
      <c r="B376" s="41">
        <v>373</v>
      </c>
      <c r="C376">
        <v>2</v>
      </c>
    </row>
    <row r="377" spans="2:3" ht="16.5" thickBot="1">
      <c r="B377" s="50">
        <v>374</v>
      </c>
      <c r="C377">
        <v>2</v>
      </c>
    </row>
    <row r="378" spans="2:3" ht="16.5" thickTop="1">
      <c r="B378" s="41">
        <v>375</v>
      </c>
      <c r="C378">
        <v>1</v>
      </c>
    </row>
    <row r="379" spans="2:3" ht="16.5" thickBot="1">
      <c r="B379" s="50">
        <v>376</v>
      </c>
      <c r="C379">
        <v>1</v>
      </c>
    </row>
    <row r="380" spans="2:3" ht="16.5" thickTop="1">
      <c r="B380" s="41">
        <v>377</v>
      </c>
      <c r="C380">
        <v>1</v>
      </c>
    </row>
    <row r="381" spans="2:3" ht="16.5" thickBot="1">
      <c r="B381" s="50">
        <v>378</v>
      </c>
      <c r="C381">
        <v>1</v>
      </c>
    </row>
    <row r="382" spans="2:3" ht="16.5" thickTop="1">
      <c r="B382" s="41">
        <v>379</v>
      </c>
      <c r="C382">
        <v>1</v>
      </c>
    </row>
    <row r="383" spans="2:3" ht="16.5" thickBot="1">
      <c r="B383" s="50">
        <v>380</v>
      </c>
      <c r="C383">
        <v>1</v>
      </c>
    </row>
    <row r="384" spans="2:3" ht="16.5" thickTop="1">
      <c r="B384" s="41">
        <v>381</v>
      </c>
      <c r="C384">
        <v>1</v>
      </c>
    </row>
    <row r="385" spans="2:3" ht="16.5" thickBot="1">
      <c r="B385" s="50">
        <v>382</v>
      </c>
      <c r="C385">
        <v>1</v>
      </c>
    </row>
    <row r="386" spans="2:3" ht="16.5" thickTop="1">
      <c r="B386" s="41">
        <v>383</v>
      </c>
      <c r="C386">
        <v>1</v>
      </c>
    </row>
    <row r="387" spans="2:3" ht="16.5" thickBot="1">
      <c r="B387" s="50">
        <v>384</v>
      </c>
      <c r="C387">
        <v>1</v>
      </c>
    </row>
    <row r="388" spans="2:3" ht="16.5" thickTop="1">
      <c r="B388" s="41">
        <v>385</v>
      </c>
      <c r="C388">
        <v>1</v>
      </c>
    </row>
    <row r="389" spans="2:3" ht="16.5" thickBot="1">
      <c r="B389" s="50">
        <v>386</v>
      </c>
      <c r="C389">
        <v>1</v>
      </c>
    </row>
    <row r="390" spans="2:3" ht="16.5" thickTop="1">
      <c r="B390" s="41">
        <v>387</v>
      </c>
      <c r="C390">
        <v>1</v>
      </c>
    </row>
    <row r="391" spans="2:3" ht="16.5" thickBot="1">
      <c r="B391" s="50">
        <v>388</v>
      </c>
      <c r="C391">
        <v>1</v>
      </c>
    </row>
    <row r="392" spans="2:3" ht="16.5" thickTop="1">
      <c r="B392" s="41">
        <v>389</v>
      </c>
      <c r="C392">
        <v>1</v>
      </c>
    </row>
    <row r="393" spans="2:3" ht="16.5" thickBot="1">
      <c r="B393" s="50">
        <v>390</v>
      </c>
      <c r="C393">
        <v>1</v>
      </c>
    </row>
    <row r="394" spans="2:3" ht="16.5" thickTop="1">
      <c r="B394" s="41">
        <v>391</v>
      </c>
      <c r="C394">
        <v>1</v>
      </c>
    </row>
    <row r="395" spans="2:3" ht="16.5" thickBot="1">
      <c r="B395" s="50">
        <v>392</v>
      </c>
      <c r="C395">
        <v>1</v>
      </c>
    </row>
    <row r="396" spans="2:3" ht="16.5" thickTop="1">
      <c r="B396" s="41">
        <v>393</v>
      </c>
      <c r="C396">
        <v>1</v>
      </c>
    </row>
    <row r="397" spans="2:3" ht="16.5" thickBot="1">
      <c r="B397" s="50">
        <v>394</v>
      </c>
      <c r="C397">
        <v>1</v>
      </c>
    </row>
    <row r="398" spans="2:3" ht="16.5" thickTop="1">
      <c r="B398" s="41">
        <v>395</v>
      </c>
      <c r="C398">
        <v>1</v>
      </c>
    </row>
    <row r="399" spans="2:3" ht="16.5" thickBot="1">
      <c r="B399" s="50">
        <v>396</v>
      </c>
      <c r="C399">
        <v>1</v>
      </c>
    </row>
    <row r="400" spans="2:3" ht="16.5" thickTop="1">
      <c r="B400" s="41">
        <v>397</v>
      </c>
      <c r="C400">
        <v>1</v>
      </c>
    </row>
    <row r="401" spans="2:3" ht="16.5" thickBot="1">
      <c r="B401" s="50">
        <v>398</v>
      </c>
      <c r="C401">
        <v>1</v>
      </c>
    </row>
    <row r="402" spans="2:3" ht="16.5" thickTop="1">
      <c r="B402" s="41">
        <v>399</v>
      </c>
      <c r="C402">
        <v>1</v>
      </c>
    </row>
    <row r="403" spans="2:3" ht="16.5" thickBot="1">
      <c r="B403" s="50">
        <v>400</v>
      </c>
      <c r="C403">
        <v>1</v>
      </c>
    </row>
    <row r="404" spans="2:3" ht="16.5" thickTop="1">
      <c r="B404" s="41">
        <v>401</v>
      </c>
      <c r="C404">
        <v>1</v>
      </c>
    </row>
    <row r="405" spans="2:3" ht="16.5" thickBot="1">
      <c r="B405" s="50">
        <v>402</v>
      </c>
      <c r="C405">
        <v>1</v>
      </c>
    </row>
    <row r="406" spans="2:3" ht="16.5" thickTop="1">
      <c r="B406" s="41">
        <v>403</v>
      </c>
      <c r="C406">
        <v>1</v>
      </c>
    </row>
    <row r="407" spans="2:3" ht="16.5" thickBot="1">
      <c r="B407" s="50">
        <v>404</v>
      </c>
      <c r="C407">
        <v>2</v>
      </c>
    </row>
    <row r="408" spans="2:3" ht="16.5" thickTop="1">
      <c r="B408" s="41">
        <v>405</v>
      </c>
      <c r="C408">
        <v>2</v>
      </c>
    </row>
    <row r="409" spans="2:3" ht="16.5" thickBot="1">
      <c r="B409" s="50">
        <v>406</v>
      </c>
      <c r="C409">
        <v>1</v>
      </c>
    </row>
    <row r="410" spans="2:3" ht="16.5" thickTop="1">
      <c r="B410" s="41">
        <v>407</v>
      </c>
      <c r="C410">
        <v>1</v>
      </c>
    </row>
    <row r="411" spans="2:3" ht="16.5" thickBot="1">
      <c r="B411" s="50">
        <v>408</v>
      </c>
      <c r="C411">
        <v>2</v>
      </c>
    </row>
    <row r="412" spans="2:3" ht="16.5" thickTop="1">
      <c r="B412" s="41">
        <v>409</v>
      </c>
      <c r="C412">
        <v>2</v>
      </c>
    </row>
    <row r="413" spans="2:3" ht="16.5" thickBot="1">
      <c r="B413" s="50">
        <v>410</v>
      </c>
      <c r="C413">
        <v>1</v>
      </c>
    </row>
    <row r="414" spans="2:3" ht="16.5" thickTop="1">
      <c r="B414" s="41">
        <v>411</v>
      </c>
      <c r="C414">
        <v>3</v>
      </c>
    </row>
    <row r="415" spans="2:3" ht="16.5" thickBot="1">
      <c r="B415" s="50">
        <v>412</v>
      </c>
      <c r="C415">
        <v>1</v>
      </c>
    </row>
    <row r="416" spans="2:3" ht="16.5" thickTop="1">
      <c r="B416" s="41">
        <v>413</v>
      </c>
      <c r="C416">
        <v>1</v>
      </c>
    </row>
    <row r="417" spans="2:3" ht="16.5" thickBot="1">
      <c r="B417" s="50">
        <v>414</v>
      </c>
      <c r="C417">
        <v>2</v>
      </c>
    </row>
    <row r="418" spans="2:3" ht="16.5" thickTop="1">
      <c r="B418" s="41">
        <v>415</v>
      </c>
      <c r="C418">
        <v>1</v>
      </c>
    </row>
    <row r="419" spans="2:3" ht="16.5" thickBot="1">
      <c r="B419" s="50">
        <v>416</v>
      </c>
      <c r="C419">
        <v>1</v>
      </c>
    </row>
    <row r="420" spans="2:3" ht="16.5" thickTop="1">
      <c r="B420" s="41">
        <v>417</v>
      </c>
      <c r="C420">
        <v>1</v>
      </c>
    </row>
    <row r="421" spans="2:3" ht="16.5" thickBot="1">
      <c r="B421" s="50">
        <v>418</v>
      </c>
      <c r="C421">
        <v>1</v>
      </c>
    </row>
    <row r="422" spans="2:3" ht="16.5" thickTop="1">
      <c r="B422" s="41">
        <v>419</v>
      </c>
      <c r="C422">
        <v>1</v>
      </c>
    </row>
    <row r="423" spans="2:3" ht="16.5" thickBot="1">
      <c r="B423" s="50">
        <v>420</v>
      </c>
      <c r="C423">
        <v>1</v>
      </c>
    </row>
    <row r="424" spans="2:3" ht="16.5" thickTop="1">
      <c r="B424" s="41">
        <v>421</v>
      </c>
      <c r="C424">
        <v>1</v>
      </c>
    </row>
    <row r="425" spans="2:3" ht="16.5" thickBot="1">
      <c r="B425" s="50">
        <v>422</v>
      </c>
      <c r="C425">
        <v>1</v>
      </c>
    </row>
    <row r="426" spans="2:3" ht="16.5" thickTop="1">
      <c r="B426" s="41">
        <v>423</v>
      </c>
      <c r="C426">
        <v>1</v>
      </c>
    </row>
    <row r="427" spans="2:3" ht="16.5" thickBot="1">
      <c r="B427" s="50">
        <v>424</v>
      </c>
      <c r="C427">
        <v>1</v>
      </c>
    </row>
    <row r="428" spans="2:3" ht="16.5" thickTop="1">
      <c r="B428" s="41">
        <v>425</v>
      </c>
      <c r="C428">
        <v>1</v>
      </c>
    </row>
    <row r="429" spans="2:3" ht="16.5" thickBot="1">
      <c r="B429" s="50">
        <v>426</v>
      </c>
      <c r="C429">
        <v>2</v>
      </c>
    </row>
    <row r="430" spans="2:3" ht="16.5" thickTop="1">
      <c r="B430" s="41">
        <v>427</v>
      </c>
      <c r="C430">
        <v>2</v>
      </c>
    </row>
    <row r="431" spans="2:3" ht="16.5" thickBot="1">
      <c r="B431" s="50">
        <v>428</v>
      </c>
      <c r="C431">
        <v>2</v>
      </c>
    </row>
    <row r="432" spans="2:3" ht="16.5" thickTop="1">
      <c r="B432" s="41">
        <v>429</v>
      </c>
      <c r="C432">
        <v>2</v>
      </c>
    </row>
    <row r="433" spans="2:3" ht="16.5" thickBot="1">
      <c r="B433" s="50">
        <v>430</v>
      </c>
      <c r="C433">
        <v>2</v>
      </c>
    </row>
    <row r="434" spans="2:3" ht="16.5" thickTop="1">
      <c r="B434" s="41">
        <v>431</v>
      </c>
      <c r="C434">
        <v>1</v>
      </c>
    </row>
    <row r="435" spans="2:3" ht="16.5" thickBot="1">
      <c r="B435" s="50">
        <v>432</v>
      </c>
      <c r="C435">
        <v>1</v>
      </c>
    </row>
    <row r="436" spans="2:3" ht="16.5" thickTop="1">
      <c r="B436" s="41">
        <v>433</v>
      </c>
      <c r="C436">
        <v>1</v>
      </c>
    </row>
    <row r="437" spans="2:3" ht="16.5" thickBot="1">
      <c r="B437" s="50">
        <v>434</v>
      </c>
      <c r="C437">
        <v>1</v>
      </c>
    </row>
    <row r="438" spans="2:3" ht="16.5" thickTop="1">
      <c r="B438" s="41">
        <v>435</v>
      </c>
      <c r="C438">
        <v>1</v>
      </c>
    </row>
    <row r="439" spans="2:3" ht="16.5" thickBot="1">
      <c r="B439" s="50">
        <v>436</v>
      </c>
      <c r="C439">
        <v>1</v>
      </c>
    </row>
    <row r="440" spans="2:3" ht="16.5" thickTop="1">
      <c r="B440" s="41">
        <v>437</v>
      </c>
      <c r="C440">
        <v>1</v>
      </c>
    </row>
    <row r="441" spans="2:3" ht="16.5" thickBot="1">
      <c r="B441" s="50">
        <v>438</v>
      </c>
      <c r="C441">
        <v>1</v>
      </c>
    </row>
    <row r="442" spans="2:3" ht="16.5" thickTop="1">
      <c r="B442" s="41">
        <v>439</v>
      </c>
      <c r="C442">
        <v>1</v>
      </c>
    </row>
    <row r="443" spans="2:3" ht="16.5" thickBot="1">
      <c r="B443" s="50">
        <v>440</v>
      </c>
      <c r="C443">
        <v>1</v>
      </c>
    </row>
    <row r="444" spans="2:3" ht="16.5" thickTop="1">
      <c r="B444" s="41">
        <v>441</v>
      </c>
      <c r="C444">
        <v>1</v>
      </c>
    </row>
    <row r="445" spans="2:3" ht="16.5" thickBot="1">
      <c r="B445" s="50">
        <v>442</v>
      </c>
      <c r="C445">
        <v>2</v>
      </c>
    </row>
    <row r="446" spans="2:3" ht="16.5" thickTop="1">
      <c r="B446" s="41">
        <v>443</v>
      </c>
      <c r="C446">
        <v>2</v>
      </c>
    </row>
    <row r="447" spans="2:3" ht="16.5" thickBot="1">
      <c r="B447" s="50">
        <v>444</v>
      </c>
      <c r="C447">
        <v>1</v>
      </c>
    </row>
    <row r="448" spans="2:3" ht="16.5" thickTop="1">
      <c r="B448" s="41">
        <v>445</v>
      </c>
      <c r="C448">
        <v>1</v>
      </c>
    </row>
    <row r="449" spans="2:3" ht="16.5" thickBot="1">
      <c r="B449" s="50">
        <v>446</v>
      </c>
      <c r="C449">
        <v>1</v>
      </c>
    </row>
    <row r="450" spans="2:3" ht="16.5" thickTop="1">
      <c r="B450" s="41">
        <v>447</v>
      </c>
      <c r="C450">
        <v>1</v>
      </c>
    </row>
    <row r="451" spans="2:3" ht="16.5" thickBot="1">
      <c r="B451" s="50">
        <v>448</v>
      </c>
      <c r="C451">
        <v>1</v>
      </c>
    </row>
    <row r="452" spans="2:3" ht="16.5" thickTop="1">
      <c r="B452" s="41">
        <v>449</v>
      </c>
      <c r="C452">
        <v>2</v>
      </c>
    </row>
    <row r="453" spans="2:3" ht="16.5" thickBot="1">
      <c r="B453" s="50">
        <v>450</v>
      </c>
      <c r="C453">
        <v>2</v>
      </c>
    </row>
    <row r="454" spans="2:3" ht="16.5" thickTop="1">
      <c r="B454" s="41">
        <v>451</v>
      </c>
      <c r="C454">
        <v>2</v>
      </c>
    </row>
    <row r="455" spans="2:3" ht="16.5" thickBot="1">
      <c r="B455" s="50">
        <v>452</v>
      </c>
      <c r="C455">
        <v>1</v>
      </c>
    </row>
    <row r="456" spans="2:3" ht="16.5" thickTop="1">
      <c r="B456" s="41">
        <v>453</v>
      </c>
      <c r="C456">
        <v>3</v>
      </c>
    </row>
    <row r="457" spans="2:3" ht="16.5" thickBot="1">
      <c r="B457" s="50">
        <v>454</v>
      </c>
      <c r="C457">
        <v>3</v>
      </c>
    </row>
    <row r="458" spans="2:3" ht="16.5" thickTop="1">
      <c r="B458" s="41">
        <v>455</v>
      </c>
      <c r="C458">
        <v>2</v>
      </c>
    </row>
    <row r="459" spans="2:3" ht="16.5" thickBot="1">
      <c r="B459" s="50">
        <v>456</v>
      </c>
      <c r="C459">
        <v>2</v>
      </c>
    </row>
    <row r="460" spans="2:3" ht="16.5" thickTop="1">
      <c r="B460" s="41">
        <v>457</v>
      </c>
      <c r="C460">
        <v>2</v>
      </c>
    </row>
    <row r="461" spans="2:3" ht="16.5" thickBot="1">
      <c r="B461" s="50">
        <v>458</v>
      </c>
      <c r="C461">
        <v>1</v>
      </c>
    </row>
    <row r="462" spans="2:3" ht="16.5" thickTop="1">
      <c r="B462" s="41">
        <v>459</v>
      </c>
      <c r="C462">
        <v>1</v>
      </c>
    </row>
    <row r="463" spans="2:3" ht="16.5" thickBot="1">
      <c r="B463" s="50">
        <v>460</v>
      </c>
      <c r="C463">
        <v>2</v>
      </c>
    </row>
    <row r="464" spans="2:3" ht="16.5" thickTop="1">
      <c r="B464" s="41">
        <v>461</v>
      </c>
      <c r="C464">
        <v>2</v>
      </c>
    </row>
    <row r="465" spans="2:3" ht="16.5" thickBot="1">
      <c r="B465" s="50">
        <v>462</v>
      </c>
      <c r="C465">
        <v>2</v>
      </c>
    </row>
    <row r="466" spans="2:3" ht="16.5" thickTop="1">
      <c r="B466" s="41">
        <v>463</v>
      </c>
      <c r="C466">
        <v>1</v>
      </c>
    </row>
    <row r="467" spans="2:3" ht="16.5" thickBot="1">
      <c r="B467" s="50">
        <v>464</v>
      </c>
      <c r="C467">
        <v>1</v>
      </c>
    </row>
    <row r="468" spans="2:3" ht="16.5" thickTop="1">
      <c r="B468" s="41">
        <v>465</v>
      </c>
      <c r="C468">
        <v>1</v>
      </c>
    </row>
    <row r="469" spans="2:3" ht="16.5" thickBot="1">
      <c r="B469" s="50">
        <v>466</v>
      </c>
      <c r="C469">
        <v>1</v>
      </c>
    </row>
    <row r="470" spans="2:3" ht="16.5" thickTop="1">
      <c r="B470" s="41">
        <v>467</v>
      </c>
      <c r="C470">
        <v>1</v>
      </c>
    </row>
    <row r="471" spans="2:3" ht="16.5" thickBot="1">
      <c r="B471" s="50">
        <v>468</v>
      </c>
      <c r="C471">
        <v>2</v>
      </c>
    </row>
    <row r="472" spans="2:3" ht="16.5" thickTop="1">
      <c r="B472" s="41">
        <v>469</v>
      </c>
      <c r="C472">
        <v>1</v>
      </c>
    </row>
    <row r="473" spans="2:3" ht="16.5" thickBot="1">
      <c r="B473" s="50">
        <v>470</v>
      </c>
      <c r="C473">
        <v>1</v>
      </c>
    </row>
    <row r="474" spans="2:3" ht="16.5" thickTop="1">
      <c r="B474" s="41">
        <v>471</v>
      </c>
      <c r="C474">
        <v>2</v>
      </c>
    </row>
    <row r="475" spans="2:3" ht="16.5" thickBot="1">
      <c r="B475" s="50">
        <v>472</v>
      </c>
      <c r="C475">
        <v>2</v>
      </c>
    </row>
    <row r="476" spans="2:3" ht="16.5" thickTop="1">
      <c r="B476" s="41">
        <v>473</v>
      </c>
      <c r="C476">
        <v>1</v>
      </c>
    </row>
    <row r="477" spans="2:3" ht="16.5" thickBot="1">
      <c r="B477" s="50">
        <v>474</v>
      </c>
      <c r="C477">
        <v>2</v>
      </c>
    </row>
    <row r="478" spans="2:3" ht="16.5" thickTop="1">
      <c r="B478" s="41">
        <v>475</v>
      </c>
      <c r="C478">
        <v>1</v>
      </c>
    </row>
    <row r="479" spans="2:3" ht="16.5" thickBot="1">
      <c r="B479" s="50">
        <v>476</v>
      </c>
      <c r="C479">
        <v>1</v>
      </c>
    </row>
    <row r="480" spans="2:3" ht="16.5" thickTop="1">
      <c r="B480" s="41">
        <v>477</v>
      </c>
      <c r="C480">
        <v>1</v>
      </c>
    </row>
    <row r="481" spans="2:3" ht="16.5" thickBot="1">
      <c r="B481" s="50">
        <v>478</v>
      </c>
      <c r="C481">
        <v>3</v>
      </c>
    </row>
    <row r="482" spans="2:3" ht="16.5" thickTop="1">
      <c r="B482" s="41">
        <v>479</v>
      </c>
      <c r="C482">
        <v>2</v>
      </c>
    </row>
    <row r="483" spans="2:3" ht="16.5" thickBot="1">
      <c r="B483" s="50">
        <v>480</v>
      </c>
      <c r="C483">
        <v>3</v>
      </c>
    </row>
    <row r="484" spans="2:3" ht="16.5" thickTop="1">
      <c r="B484" s="41">
        <v>481</v>
      </c>
      <c r="C484">
        <v>3</v>
      </c>
    </row>
    <row r="485" spans="2:3" ht="16.5" thickBot="1">
      <c r="B485" s="50">
        <v>482</v>
      </c>
      <c r="C485">
        <v>1</v>
      </c>
    </row>
    <row r="486" spans="2:3" ht="16.5" thickTop="1">
      <c r="B486" s="41">
        <v>483</v>
      </c>
      <c r="C486">
        <v>2</v>
      </c>
    </row>
    <row r="487" spans="2:3" ht="16.5" thickBot="1">
      <c r="B487" s="50">
        <v>484</v>
      </c>
      <c r="C487">
        <v>1</v>
      </c>
    </row>
    <row r="488" spans="2:3" ht="16.5" thickTop="1">
      <c r="B488" s="41">
        <v>485</v>
      </c>
      <c r="C488">
        <v>1</v>
      </c>
    </row>
    <row r="489" spans="2:3" ht="16.5" thickBot="1">
      <c r="B489" s="50">
        <v>486</v>
      </c>
      <c r="C489">
        <v>1</v>
      </c>
    </row>
    <row r="490" spans="2:3" ht="16.5" thickTop="1">
      <c r="B490" s="41">
        <v>487</v>
      </c>
      <c r="C490">
        <v>1</v>
      </c>
    </row>
    <row r="491" spans="2:3" ht="16.5" thickBot="1">
      <c r="B491" s="50">
        <v>488</v>
      </c>
      <c r="C491">
        <v>2</v>
      </c>
    </row>
    <row r="492" spans="2:3" ht="16.5" thickTop="1">
      <c r="B492" s="41">
        <v>489</v>
      </c>
      <c r="C492">
        <v>1</v>
      </c>
    </row>
    <row r="493" spans="2:3" ht="16.5" thickBot="1">
      <c r="B493" s="50">
        <v>490</v>
      </c>
      <c r="C493">
        <v>1</v>
      </c>
    </row>
    <row r="494" spans="2:3" ht="16.5" thickTop="1">
      <c r="B494" s="41">
        <v>491</v>
      </c>
      <c r="C494">
        <v>2</v>
      </c>
    </row>
    <row r="495" spans="2:3" ht="16.5" thickBot="1">
      <c r="B495" s="50">
        <v>492</v>
      </c>
      <c r="C495">
        <v>2</v>
      </c>
    </row>
    <row r="496" spans="2:3" ht="16.5" thickTop="1">
      <c r="B496" s="41">
        <v>493</v>
      </c>
      <c r="C496">
        <v>1</v>
      </c>
    </row>
    <row r="497" spans="2:3" ht="16.5" thickBot="1">
      <c r="B497" s="50">
        <v>494</v>
      </c>
      <c r="C497">
        <v>1</v>
      </c>
    </row>
    <row r="498" spans="2:3" ht="16.5" thickTop="1">
      <c r="B498" s="41">
        <v>495</v>
      </c>
      <c r="C498">
        <v>1</v>
      </c>
    </row>
    <row r="499" spans="2:3" ht="16.5" thickBot="1">
      <c r="B499" s="50">
        <v>496</v>
      </c>
      <c r="C499">
        <v>1</v>
      </c>
    </row>
    <row r="500" spans="2:3" ht="16.5" thickTop="1">
      <c r="B500" s="41">
        <v>497</v>
      </c>
      <c r="C500">
        <v>1</v>
      </c>
    </row>
    <row r="501" spans="2:3" ht="16.5" thickBot="1">
      <c r="B501" s="50">
        <v>498</v>
      </c>
      <c r="C501">
        <v>1</v>
      </c>
    </row>
    <row r="502" spans="2:3" ht="16.5" thickTop="1">
      <c r="B502" s="41">
        <v>499</v>
      </c>
      <c r="C502">
        <v>1</v>
      </c>
    </row>
    <row r="503" spans="2:3" ht="16.5" thickBot="1">
      <c r="B503" s="50">
        <v>500</v>
      </c>
      <c r="C503">
        <v>1</v>
      </c>
    </row>
    <row r="504" spans="2:3" ht="16.5" thickTop="1">
      <c r="B504" s="41">
        <v>501</v>
      </c>
      <c r="C504">
        <v>2</v>
      </c>
    </row>
    <row r="505" spans="2:3" ht="16.5" thickBot="1">
      <c r="B505" s="50">
        <v>502</v>
      </c>
      <c r="C505">
        <v>2</v>
      </c>
    </row>
    <row r="506" spans="2:3" ht="16.5" thickTop="1">
      <c r="B506" s="41">
        <v>503</v>
      </c>
      <c r="C506">
        <v>2</v>
      </c>
    </row>
    <row r="507" spans="2:3" ht="16.5" thickBot="1">
      <c r="B507" s="50">
        <v>504</v>
      </c>
      <c r="C507">
        <v>1</v>
      </c>
    </row>
    <row r="508" spans="2:3" ht="16.5" thickTop="1">
      <c r="B508" s="41">
        <v>505</v>
      </c>
      <c r="C508">
        <v>1</v>
      </c>
    </row>
    <row r="509" spans="2:3" ht="16.5" thickBot="1">
      <c r="B509" s="50">
        <v>506</v>
      </c>
      <c r="C509">
        <v>1</v>
      </c>
    </row>
    <row r="510" spans="2:3" ht="16.5" thickTop="1">
      <c r="B510" s="41">
        <v>507</v>
      </c>
      <c r="C510">
        <v>2</v>
      </c>
    </row>
    <row r="511" spans="2:3" ht="16.5" thickBot="1">
      <c r="B511" s="50">
        <v>508</v>
      </c>
      <c r="C511">
        <v>2</v>
      </c>
    </row>
    <row r="512" spans="2:3" ht="16.5" thickTop="1">
      <c r="B512" s="41">
        <v>509</v>
      </c>
      <c r="C512">
        <v>2</v>
      </c>
    </row>
    <row r="513" spans="2:3" ht="16.5" thickBot="1">
      <c r="B513" s="50">
        <v>510</v>
      </c>
      <c r="C513">
        <v>1</v>
      </c>
    </row>
    <row r="514" spans="2:3" ht="16.5" thickTop="1">
      <c r="B514" s="41">
        <v>511</v>
      </c>
      <c r="C514">
        <v>1</v>
      </c>
    </row>
    <row r="515" spans="2:3" ht="16.5" thickBot="1">
      <c r="B515" s="50">
        <v>512</v>
      </c>
      <c r="C515">
        <v>1</v>
      </c>
    </row>
    <row r="516" spans="2:3" ht="16.5" thickTop="1">
      <c r="B516" s="41">
        <v>513</v>
      </c>
      <c r="C516">
        <v>2</v>
      </c>
    </row>
    <row r="517" spans="2:3" ht="16.5" thickBot="1">
      <c r="B517" s="50">
        <v>514</v>
      </c>
      <c r="C517">
        <v>1</v>
      </c>
    </row>
    <row r="518" spans="2:3" ht="16.5" thickTop="1">
      <c r="B518" s="41">
        <v>515</v>
      </c>
      <c r="C518">
        <v>2</v>
      </c>
    </row>
    <row r="519" spans="2:3" ht="16.5" thickBot="1">
      <c r="B519" s="50">
        <v>516</v>
      </c>
      <c r="C519">
        <v>1</v>
      </c>
    </row>
    <row r="520" spans="2:3" ht="16.5" thickTop="1">
      <c r="B520" s="41">
        <v>517</v>
      </c>
      <c r="C520">
        <v>1</v>
      </c>
    </row>
    <row r="521" spans="2:3" ht="16.5" thickBot="1">
      <c r="B521" s="50">
        <v>518</v>
      </c>
      <c r="C521">
        <v>2</v>
      </c>
    </row>
    <row r="522" spans="2:3" ht="16.5" thickTop="1">
      <c r="B522" s="41">
        <v>519</v>
      </c>
      <c r="C522">
        <v>1</v>
      </c>
    </row>
    <row r="523" spans="2:3" ht="16.5" thickBot="1">
      <c r="B523" s="50">
        <v>520</v>
      </c>
      <c r="C523">
        <v>1</v>
      </c>
    </row>
    <row r="524" spans="2:3" ht="16.5" thickTop="1">
      <c r="B524" s="41">
        <v>521</v>
      </c>
      <c r="C524">
        <v>3</v>
      </c>
    </row>
    <row r="525" spans="2:3" ht="16.5" thickBot="1">
      <c r="B525" s="50">
        <v>522</v>
      </c>
      <c r="C525">
        <v>1</v>
      </c>
    </row>
    <row r="526" spans="2:3" ht="16.5" thickTop="1">
      <c r="B526" s="41">
        <v>523</v>
      </c>
      <c r="C526">
        <v>2</v>
      </c>
    </row>
    <row r="527" spans="2:3" ht="16.5" thickBot="1">
      <c r="B527" s="50">
        <v>524</v>
      </c>
      <c r="C527">
        <v>1</v>
      </c>
    </row>
    <row r="528" spans="2:3" ht="16.5" thickTop="1">
      <c r="B528" s="41">
        <v>525</v>
      </c>
      <c r="C528">
        <v>1</v>
      </c>
    </row>
    <row r="529" spans="2:3" ht="16.5" thickBot="1">
      <c r="B529" s="50">
        <v>526</v>
      </c>
      <c r="C529">
        <v>1</v>
      </c>
    </row>
    <row r="530" spans="2:3" ht="16.5" thickTop="1">
      <c r="B530" s="41">
        <v>527</v>
      </c>
      <c r="C530">
        <v>1</v>
      </c>
    </row>
    <row r="531" spans="2:3" ht="16.5" thickBot="1">
      <c r="B531" s="50">
        <v>528</v>
      </c>
      <c r="C531">
        <v>1</v>
      </c>
    </row>
    <row r="532" spans="2:3" ht="16.5" thickTop="1">
      <c r="B532" s="41">
        <v>529</v>
      </c>
      <c r="C532">
        <v>2</v>
      </c>
    </row>
    <row r="533" spans="2:3" ht="16.5" thickBot="1">
      <c r="B533" s="50">
        <v>530</v>
      </c>
      <c r="C533">
        <v>2</v>
      </c>
    </row>
    <row r="534" spans="2:3" ht="16.5" thickTop="1">
      <c r="B534" s="41">
        <v>531</v>
      </c>
      <c r="C534">
        <v>1</v>
      </c>
    </row>
    <row r="535" spans="2:3" ht="16.5" thickBot="1">
      <c r="B535" s="50">
        <v>532</v>
      </c>
      <c r="C535">
        <v>1</v>
      </c>
    </row>
    <row r="536" spans="2:3" ht="16.5" thickTop="1">
      <c r="B536" s="41">
        <v>533</v>
      </c>
      <c r="C536">
        <v>1</v>
      </c>
    </row>
    <row r="537" spans="2:3" ht="16.5" thickBot="1">
      <c r="B537" s="50">
        <v>534</v>
      </c>
      <c r="C537">
        <v>1</v>
      </c>
    </row>
    <row r="538" spans="2:3" ht="16.5" thickTop="1">
      <c r="B538" s="41">
        <v>535</v>
      </c>
      <c r="C538">
        <v>1</v>
      </c>
    </row>
    <row r="539" spans="2:3" ht="16.5" thickBot="1">
      <c r="B539" s="50">
        <v>536</v>
      </c>
      <c r="C539">
        <v>1</v>
      </c>
    </row>
    <row r="540" spans="2:3" ht="16.5" thickTop="1">
      <c r="B540" s="41">
        <v>537</v>
      </c>
      <c r="C540">
        <v>1</v>
      </c>
    </row>
    <row r="541" spans="2:3" ht="16.5" thickBot="1">
      <c r="B541" s="50">
        <v>538</v>
      </c>
      <c r="C541">
        <v>2</v>
      </c>
    </row>
    <row r="542" spans="2:3" ht="16.5" thickTop="1">
      <c r="B542" s="41">
        <v>539</v>
      </c>
      <c r="C542">
        <v>1</v>
      </c>
    </row>
    <row r="543" spans="2:3" ht="16.5" thickBot="1">
      <c r="B543" s="50">
        <v>540</v>
      </c>
      <c r="C543">
        <v>1</v>
      </c>
    </row>
    <row r="544" spans="2:3" ht="16.5" thickTop="1">
      <c r="B544" s="41">
        <v>541</v>
      </c>
      <c r="C544">
        <v>1</v>
      </c>
    </row>
    <row r="545" spans="2:3" ht="16.5" thickBot="1">
      <c r="B545" s="50">
        <v>542</v>
      </c>
      <c r="C545">
        <v>2</v>
      </c>
    </row>
    <row r="546" spans="2:3" ht="16.5" thickTop="1">
      <c r="B546" s="41">
        <v>543</v>
      </c>
      <c r="C546">
        <v>1</v>
      </c>
    </row>
    <row r="547" spans="2:3" ht="16.5" thickBot="1">
      <c r="B547" s="50">
        <v>544</v>
      </c>
      <c r="C547">
        <v>1</v>
      </c>
    </row>
    <row r="548" spans="2:3" ht="16.5" thickTop="1">
      <c r="B548" s="41">
        <v>545</v>
      </c>
      <c r="C548">
        <v>1</v>
      </c>
    </row>
    <row r="549" spans="2:3" ht="16.5" thickBot="1">
      <c r="B549" s="50">
        <v>546</v>
      </c>
      <c r="C549">
        <v>2</v>
      </c>
    </row>
    <row r="550" spans="2:3" ht="16.5" thickTop="1">
      <c r="B550" s="41">
        <v>547</v>
      </c>
      <c r="C550">
        <v>1</v>
      </c>
    </row>
    <row r="551" spans="2:3" ht="16.5" thickBot="1">
      <c r="B551" s="50">
        <v>548</v>
      </c>
      <c r="C551">
        <v>1</v>
      </c>
    </row>
    <row r="552" spans="2:3" ht="16.5" thickTop="1">
      <c r="B552" s="41">
        <v>549</v>
      </c>
      <c r="C552">
        <v>1</v>
      </c>
    </row>
    <row r="553" spans="2:3" ht="16.5" thickBot="1">
      <c r="B553" s="50">
        <v>550</v>
      </c>
      <c r="C553">
        <v>3</v>
      </c>
    </row>
    <row r="554" spans="2:3" ht="16.5" thickTop="1">
      <c r="B554" s="41">
        <v>551</v>
      </c>
      <c r="C554">
        <v>2</v>
      </c>
    </row>
    <row r="555" spans="2:3" ht="16.5" thickBot="1">
      <c r="B555" s="50">
        <v>552</v>
      </c>
      <c r="C555">
        <v>2</v>
      </c>
    </row>
    <row r="556" spans="2:3" ht="16.5" thickTop="1">
      <c r="B556" s="41">
        <v>553</v>
      </c>
      <c r="C556">
        <v>3</v>
      </c>
    </row>
    <row r="557" spans="2:3" ht="16.5" thickBot="1">
      <c r="B557" s="50">
        <v>554</v>
      </c>
      <c r="C557">
        <v>3</v>
      </c>
    </row>
    <row r="558" spans="2:3" ht="16.5" thickTop="1">
      <c r="B558" s="41">
        <v>555</v>
      </c>
      <c r="C558">
        <v>1</v>
      </c>
    </row>
    <row r="559" spans="2:3" ht="16.5" thickBot="1">
      <c r="B559" s="50">
        <v>556</v>
      </c>
      <c r="C559">
        <v>3</v>
      </c>
    </row>
    <row r="560" spans="2:3" ht="16.5" thickTop="1">
      <c r="B560" s="41">
        <v>557</v>
      </c>
      <c r="C560">
        <v>3</v>
      </c>
    </row>
    <row r="561" spans="2:3" ht="16.5" thickBot="1">
      <c r="B561" s="50">
        <v>558</v>
      </c>
      <c r="C561">
        <v>1</v>
      </c>
    </row>
    <row r="562" spans="2:3" ht="16.5" thickTop="1">
      <c r="B562" s="41">
        <v>559</v>
      </c>
      <c r="C562">
        <v>3</v>
      </c>
    </row>
    <row r="563" spans="2:3" ht="16.5" thickBot="1">
      <c r="B563" s="50">
        <v>560</v>
      </c>
      <c r="C563">
        <v>3</v>
      </c>
    </row>
    <row r="564" spans="2:3" ht="16.5" thickTop="1">
      <c r="B564" s="41">
        <v>561</v>
      </c>
      <c r="C564">
        <v>3</v>
      </c>
    </row>
    <row r="565" spans="2:3" ht="16.5" thickBot="1">
      <c r="B565" s="50">
        <v>562</v>
      </c>
      <c r="C565">
        <v>3</v>
      </c>
    </row>
    <row r="566" spans="2:3" ht="16.5" thickTop="1">
      <c r="B566" s="41">
        <v>563</v>
      </c>
      <c r="C566">
        <v>3</v>
      </c>
    </row>
    <row r="567" spans="2:3" ht="16.5" thickBot="1">
      <c r="B567" s="50">
        <v>564</v>
      </c>
      <c r="C567">
        <v>3</v>
      </c>
    </row>
    <row r="568" spans="2:3" ht="16.5" thickTop="1">
      <c r="B568" s="41">
        <v>565</v>
      </c>
      <c r="C568">
        <v>3</v>
      </c>
    </row>
    <row r="569" spans="2:3" ht="16.5" thickBot="1">
      <c r="B569" s="50">
        <v>566</v>
      </c>
      <c r="C569">
        <v>3</v>
      </c>
    </row>
    <row r="570" spans="2:3" ht="16.5" thickTop="1">
      <c r="B570" s="41">
        <v>567</v>
      </c>
      <c r="C570">
        <v>3</v>
      </c>
    </row>
    <row r="571" spans="2:3" ht="16.5" thickBot="1">
      <c r="B571" s="50">
        <v>568</v>
      </c>
      <c r="C571">
        <v>3</v>
      </c>
    </row>
    <row r="572" spans="2:3" ht="16.5" thickTop="1">
      <c r="B572" s="41">
        <v>569</v>
      </c>
      <c r="C572">
        <v>3</v>
      </c>
    </row>
    <row r="573" spans="2:3" ht="16.5" thickBot="1">
      <c r="B573" s="50">
        <v>570</v>
      </c>
      <c r="C573">
        <v>3</v>
      </c>
    </row>
    <row r="574" spans="2:3" ht="16.5" thickTop="1">
      <c r="B574" s="41">
        <v>571</v>
      </c>
      <c r="C574">
        <v>3</v>
      </c>
    </row>
    <row r="575" spans="2:3" ht="16.5" thickBot="1">
      <c r="B575" s="50">
        <v>572</v>
      </c>
      <c r="C575">
        <v>3</v>
      </c>
    </row>
    <row r="576" spans="2:3" ht="16.5" thickTop="1">
      <c r="B576" s="41">
        <v>573</v>
      </c>
      <c r="C576">
        <v>3</v>
      </c>
    </row>
    <row r="577" spans="2:3" ht="16.5" thickBot="1">
      <c r="B577" s="50">
        <v>574</v>
      </c>
      <c r="C577">
        <v>3</v>
      </c>
    </row>
    <row r="578" spans="2:3" ht="16.5" thickTop="1">
      <c r="B578" s="41">
        <v>575</v>
      </c>
      <c r="C578">
        <v>3</v>
      </c>
    </row>
    <row r="579" spans="2:3" ht="16.5" thickBot="1">
      <c r="B579" s="50">
        <v>576</v>
      </c>
      <c r="C579">
        <v>3</v>
      </c>
    </row>
    <row r="580" spans="2:3" ht="16.5" thickTop="1">
      <c r="B580" s="41">
        <v>577</v>
      </c>
      <c r="C580">
        <v>3</v>
      </c>
    </row>
    <row r="581" spans="2:3" ht="16.5" thickBot="1">
      <c r="B581" s="50">
        <v>578</v>
      </c>
      <c r="C581">
        <v>3</v>
      </c>
    </row>
    <row r="582" spans="2:3" ht="16.5" thickTop="1">
      <c r="B582" s="41">
        <v>579</v>
      </c>
      <c r="C582">
        <v>3</v>
      </c>
    </row>
    <row r="583" spans="2:3" ht="16.5" thickBot="1">
      <c r="B583" s="50">
        <v>580</v>
      </c>
      <c r="C583">
        <v>3</v>
      </c>
    </row>
    <row r="584" spans="2:3" ht="16.5" thickTop="1">
      <c r="B584" s="41">
        <v>581</v>
      </c>
      <c r="C584">
        <v>3</v>
      </c>
    </row>
    <row r="585" spans="2:3" ht="16.5" thickBot="1">
      <c r="B585" s="50">
        <v>582</v>
      </c>
      <c r="C585">
        <v>3</v>
      </c>
    </row>
    <row r="586" spans="2:3" ht="16.5" thickTop="1">
      <c r="B586" s="41">
        <v>583</v>
      </c>
      <c r="C586">
        <v>3</v>
      </c>
    </row>
    <row r="587" spans="2:3" ht="16.5" thickBot="1">
      <c r="B587" s="50">
        <v>584</v>
      </c>
      <c r="C587">
        <v>3</v>
      </c>
    </row>
    <row r="588" spans="2:3" ht="16.5" thickTop="1">
      <c r="B588" s="41">
        <v>585</v>
      </c>
      <c r="C588">
        <v>3</v>
      </c>
    </row>
    <row r="589" spans="2:3" ht="16.5" thickBot="1">
      <c r="B589" s="50">
        <v>586</v>
      </c>
      <c r="C589">
        <v>3</v>
      </c>
    </row>
    <row r="590" spans="2:3" ht="16.5" thickTop="1">
      <c r="B590" s="41">
        <v>587</v>
      </c>
      <c r="C590">
        <v>3</v>
      </c>
    </row>
    <row r="591" spans="2:3" ht="16.5" thickBot="1">
      <c r="B591" s="50">
        <v>588</v>
      </c>
      <c r="C591">
        <v>3</v>
      </c>
    </row>
    <row r="592" spans="2:3" ht="16.5" thickTop="1">
      <c r="B592" s="41">
        <v>589</v>
      </c>
      <c r="C592">
        <v>3</v>
      </c>
    </row>
    <row r="593" spans="2:3" ht="16.5" thickBot="1">
      <c r="B593" s="50">
        <v>590</v>
      </c>
      <c r="C593">
        <v>1</v>
      </c>
    </row>
    <row r="594" spans="2:3" ht="16.5" thickTop="1">
      <c r="B594" s="41">
        <v>591</v>
      </c>
      <c r="C594">
        <v>3</v>
      </c>
    </row>
    <row r="595" spans="2:3" ht="16.5" thickBot="1">
      <c r="B595" s="50">
        <v>592</v>
      </c>
      <c r="C595">
        <v>3</v>
      </c>
    </row>
    <row r="596" spans="2:3" ht="16.5" thickTop="1">
      <c r="B596" s="41">
        <v>593</v>
      </c>
      <c r="C596">
        <v>3</v>
      </c>
    </row>
    <row r="597" spans="2:3" ht="16.5" thickBot="1">
      <c r="B597" s="50">
        <v>594</v>
      </c>
      <c r="C597">
        <v>3</v>
      </c>
    </row>
    <row r="598" spans="2:3" ht="16.5" thickTop="1">
      <c r="B598" s="41">
        <v>595</v>
      </c>
      <c r="C598">
        <v>3</v>
      </c>
    </row>
    <row r="599" spans="2:3" ht="16.5" thickBot="1">
      <c r="B599" s="50">
        <v>596</v>
      </c>
      <c r="C599">
        <v>3</v>
      </c>
    </row>
    <row r="600" spans="2:3" ht="16.5" thickTop="1">
      <c r="B600" s="41">
        <v>597</v>
      </c>
      <c r="C600">
        <v>3</v>
      </c>
    </row>
    <row r="601" spans="2:3" ht="16.5" thickBot="1">
      <c r="B601" s="50">
        <v>598</v>
      </c>
      <c r="C601">
        <v>3</v>
      </c>
    </row>
    <row r="602" spans="2:3" ht="16.5" thickTop="1">
      <c r="B602" s="41">
        <v>599</v>
      </c>
      <c r="C602">
        <v>3</v>
      </c>
    </row>
    <row r="603" spans="2:3" ht="16.5" thickBot="1">
      <c r="B603" s="50">
        <v>600</v>
      </c>
      <c r="C603">
        <v>3</v>
      </c>
    </row>
    <row r="604" spans="2:3" ht="16.5" thickTop="1">
      <c r="B604" s="41">
        <v>601</v>
      </c>
      <c r="C604">
        <v>1</v>
      </c>
    </row>
    <row r="605" spans="2:3" ht="16.5" thickBot="1">
      <c r="B605" s="50">
        <v>602</v>
      </c>
      <c r="C605">
        <v>3</v>
      </c>
    </row>
    <row r="606" spans="2:3" ht="16.5" thickTop="1">
      <c r="B606" s="41">
        <v>603</v>
      </c>
      <c r="C606">
        <v>3</v>
      </c>
    </row>
    <row r="607" spans="2:3" ht="16.5" thickBot="1">
      <c r="B607" s="50">
        <v>604</v>
      </c>
      <c r="C607">
        <v>3</v>
      </c>
    </row>
    <row r="608" spans="2:3" ht="16.5" thickTop="1">
      <c r="B608" s="41">
        <v>605</v>
      </c>
      <c r="C608">
        <v>3</v>
      </c>
    </row>
    <row r="609" spans="2:3" ht="16.5" thickBot="1">
      <c r="B609" s="50">
        <v>606</v>
      </c>
      <c r="C609">
        <v>3</v>
      </c>
    </row>
    <row r="610" spans="2:3" ht="16.5" thickTop="1">
      <c r="B610" s="41">
        <v>607</v>
      </c>
      <c r="C610">
        <v>3</v>
      </c>
    </row>
    <row r="611" spans="2:3" ht="16.5" thickBot="1">
      <c r="B611" s="50">
        <v>608</v>
      </c>
      <c r="C611">
        <v>2</v>
      </c>
    </row>
    <row r="612" spans="2:3" ht="16.5" thickTop="1">
      <c r="B612" s="41">
        <v>609</v>
      </c>
      <c r="C612">
        <v>3</v>
      </c>
    </row>
    <row r="613" spans="2:3" ht="16.5" thickBot="1">
      <c r="B613" s="50">
        <v>610</v>
      </c>
      <c r="C613">
        <v>3</v>
      </c>
    </row>
    <row r="614" spans="2:3" ht="16.5" thickTop="1">
      <c r="B614" s="41">
        <v>611</v>
      </c>
      <c r="C614">
        <v>3</v>
      </c>
    </row>
    <row r="615" spans="2:3" ht="16.5" thickBot="1">
      <c r="B615" s="50">
        <v>612</v>
      </c>
      <c r="C615">
        <v>3</v>
      </c>
    </row>
    <row r="616" spans="2:3" ht="16.5" thickTop="1">
      <c r="B616" s="41">
        <v>613</v>
      </c>
      <c r="C616">
        <v>3</v>
      </c>
    </row>
    <row r="617" spans="2:3" ht="16.5" thickBot="1">
      <c r="B617" s="50">
        <v>614</v>
      </c>
      <c r="C617">
        <v>3</v>
      </c>
    </row>
    <row r="618" spans="2:3" ht="16.5" thickTop="1">
      <c r="B618" s="41">
        <v>615</v>
      </c>
      <c r="C618">
        <v>3</v>
      </c>
    </row>
    <row r="619" spans="2:3" ht="16.5" thickBot="1">
      <c r="B619" s="50">
        <v>616</v>
      </c>
      <c r="C619">
        <v>3</v>
      </c>
    </row>
    <row r="620" spans="2:3" ht="16.5" thickTop="1">
      <c r="B620" s="41">
        <v>617</v>
      </c>
      <c r="C620">
        <v>3</v>
      </c>
    </row>
    <row r="621" spans="2:3" ht="16.5" thickBot="1">
      <c r="B621" s="50">
        <v>618</v>
      </c>
      <c r="C621">
        <v>3</v>
      </c>
    </row>
    <row r="622" spans="2:3" ht="16.5" thickTop="1">
      <c r="B622" s="41">
        <v>619</v>
      </c>
      <c r="C622">
        <v>3</v>
      </c>
    </row>
    <row r="623" spans="2:3" ht="16.5" thickBot="1">
      <c r="B623" s="50">
        <v>620</v>
      </c>
      <c r="C623">
        <v>3</v>
      </c>
    </row>
    <row r="624" spans="2:3" ht="16.5" thickTop="1">
      <c r="B624" s="41">
        <v>621</v>
      </c>
      <c r="C624">
        <v>3</v>
      </c>
    </row>
    <row r="625" spans="2:3" ht="16.5" thickBot="1">
      <c r="B625" s="50">
        <v>622</v>
      </c>
      <c r="C625">
        <v>3</v>
      </c>
    </row>
    <row r="626" spans="2:3" ht="16.5" thickTop="1">
      <c r="B626" s="41">
        <v>623</v>
      </c>
      <c r="C626">
        <v>3</v>
      </c>
    </row>
    <row r="627" spans="2:3" ht="16.5" thickBot="1">
      <c r="B627" s="50">
        <v>624</v>
      </c>
      <c r="C627">
        <v>3</v>
      </c>
    </row>
    <row r="628" spans="2:3" ht="16.5" thickTop="1">
      <c r="B628" s="41">
        <v>625</v>
      </c>
      <c r="C628">
        <v>3</v>
      </c>
    </row>
    <row r="629" spans="2:3" ht="16.5" thickBot="1">
      <c r="B629" s="50">
        <v>626</v>
      </c>
      <c r="C629">
        <v>3</v>
      </c>
    </row>
    <row r="630" spans="2:3" ht="16.5" thickTop="1">
      <c r="B630" s="41">
        <v>627</v>
      </c>
      <c r="C630">
        <v>3</v>
      </c>
    </row>
    <row r="631" spans="2:3" ht="16.5" thickBot="1">
      <c r="B631" s="50">
        <v>628</v>
      </c>
      <c r="C631">
        <v>3</v>
      </c>
    </row>
    <row r="632" spans="2:3" ht="16.5" thickTop="1">
      <c r="B632" s="41">
        <v>629</v>
      </c>
      <c r="C632">
        <v>3</v>
      </c>
    </row>
    <row r="633" spans="2:3" ht="16.5" thickBot="1">
      <c r="B633" s="50">
        <v>630</v>
      </c>
      <c r="C633">
        <v>3</v>
      </c>
    </row>
    <row r="634" spans="2:3" ht="16.5" thickTop="1">
      <c r="B634" s="41">
        <v>631</v>
      </c>
      <c r="C634">
        <v>3</v>
      </c>
    </row>
    <row r="635" spans="2:3" ht="16.5" thickBot="1">
      <c r="B635" s="50">
        <v>632</v>
      </c>
      <c r="C635">
        <v>3</v>
      </c>
    </row>
    <row r="636" spans="2:3" ht="16.5" thickTop="1">
      <c r="B636" s="41">
        <v>633</v>
      </c>
      <c r="C636">
        <v>3</v>
      </c>
    </row>
    <row r="637" spans="2:3" ht="16.5" thickBot="1">
      <c r="B637" s="50">
        <v>634</v>
      </c>
      <c r="C637">
        <v>3</v>
      </c>
    </row>
    <row r="638" spans="2:3" ht="16.5" thickTop="1">
      <c r="B638" s="41">
        <v>635</v>
      </c>
      <c r="C638">
        <v>3</v>
      </c>
    </row>
    <row r="639" spans="2:3" ht="16.5" thickBot="1">
      <c r="B639" s="50">
        <v>636</v>
      </c>
      <c r="C639">
        <v>3</v>
      </c>
    </row>
    <row r="640" spans="2:3" ht="16.5" thickTop="1">
      <c r="B640" s="41">
        <v>637</v>
      </c>
      <c r="C640">
        <v>3</v>
      </c>
    </row>
    <row r="641" spans="2:3" ht="16.5" thickBot="1">
      <c r="B641" s="50">
        <v>638</v>
      </c>
      <c r="C641">
        <v>3</v>
      </c>
    </row>
    <row r="642" spans="2:3" ht="16.5" thickTop="1">
      <c r="B642" s="41">
        <v>639</v>
      </c>
      <c r="C642">
        <v>3</v>
      </c>
    </row>
    <row r="643" spans="2:3" ht="16.5" thickBot="1">
      <c r="B643" s="50">
        <v>640</v>
      </c>
      <c r="C643">
        <v>3</v>
      </c>
    </row>
    <row r="644" spans="2:3" ht="16.5" thickTop="1">
      <c r="B644" s="41">
        <v>641</v>
      </c>
      <c r="C644">
        <v>3</v>
      </c>
    </row>
    <row r="645" spans="2:3" ht="16.5" thickBot="1">
      <c r="B645" s="50">
        <v>642</v>
      </c>
      <c r="C645">
        <v>3</v>
      </c>
    </row>
    <row r="646" spans="2:3" ht="16.5" thickTop="1">
      <c r="B646" s="41">
        <v>643</v>
      </c>
      <c r="C646">
        <v>3</v>
      </c>
    </row>
    <row r="647" spans="2:3" ht="16.5" thickBot="1">
      <c r="B647" s="50">
        <v>644</v>
      </c>
      <c r="C647">
        <v>2</v>
      </c>
    </row>
    <row r="648" spans="2:3" ht="16.5" thickTop="1">
      <c r="B648" s="41">
        <v>645</v>
      </c>
      <c r="C648">
        <v>3</v>
      </c>
    </row>
    <row r="649" spans="2:3" ht="16.5" thickBot="1">
      <c r="B649" s="50">
        <v>646</v>
      </c>
      <c r="C649">
        <v>3</v>
      </c>
    </row>
    <row r="650" spans="2:3" ht="16.5" thickTop="1">
      <c r="B650" s="41">
        <v>647</v>
      </c>
      <c r="C650">
        <v>3</v>
      </c>
    </row>
    <row r="651" spans="2:3" ht="16.5" thickBot="1">
      <c r="B651" s="50">
        <v>648</v>
      </c>
      <c r="C651">
        <v>3</v>
      </c>
    </row>
    <row r="652" spans="2:3" ht="16.5" thickTop="1">
      <c r="B652" s="41">
        <v>649</v>
      </c>
      <c r="C652">
        <v>3</v>
      </c>
    </row>
    <row r="653" spans="2:3" ht="16.5" thickBot="1">
      <c r="B653" s="50">
        <v>650</v>
      </c>
      <c r="C653">
        <v>3</v>
      </c>
    </row>
    <row r="654" spans="2:3" ht="16.5" thickTop="1">
      <c r="B654" s="41">
        <v>651</v>
      </c>
      <c r="C654">
        <v>3</v>
      </c>
    </row>
    <row r="655" spans="2:3" ht="16.5" thickBot="1">
      <c r="B655" s="50">
        <v>652</v>
      </c>
      <c r="C655">
        <v>3</v>
      </c>
    </row>
    <row r="656" spans="2:3" ht="16.5" thickTop="1">
      <c r="B656" s="41">
        <v>653</v>
      </c>
      <c r="C656">
        <v>3</v>
      </c>
    </row>
    <row r="657" spans="2:3" ht="16.5" thickBot="1">
      <c r="B657" s="50">
        <v>654</v>
      </c>
      <c r="C657">
        <v>3</v>
      </c>
    </row>
    <row r="658" spans="2:3" ht="16.5" thickTop="1">
      <c r="B658" s="41">
        <v>655</v>
      </c>
      <c r="C658">
        <v>3</v>
      </c>
    </row>
    <row r="659" spans="2:3" ht="16.5" thickBot="1">
      <c r="B659" s="50">
        <v>656</v>
      </c>
      <c r="C659">
        <v>3</v>
      </c>
    </row>
    <row r="660" spans="2:3" ht="16.5" thickTop="1">
      <c r="B660" s="41">
        <v>657</v>
      </c>
      <c r="C660">
        <v>3</v>
      </c>
    </row>
    <row r="661" spans="2:3" ht="16.5" thickBot="1">
      <c r="B661" s="50">
        <v>658</v>
      </c>
      <c r="C661">
        <v>3</v>
      </c>
    </row>
    <row r="662" spans="2:3" ht="16.5" thickTop="1">
      <c r="B662" s="41">
        <v>659</v>
      </c>
      <c r="C662">
        <v>3</v>
      </c>
    </row>
    <row r="663" spans="2:3" ht="16.5" thickBot="1">
      <c r="B663" s="50">
        <v>660</v>
      </c>
      <c r="C663">
        <v>2</v>
      </c>
    </row>
    <row r="664" spans="2:3" ht="16.5" thickTop="1">
      <c r="B664" s="41">
        <v>661</v>
      </c>
      <c r="C664">
        <v>1</v>
      </c>
    </row>
    <row r="665" spans="2:3" ht="16.5" thickBot="1">
      <c r="B665" s="50">
        <v>662</v>
      </c>
      <c r="C665">
        <v>3</v>
      </c>
    </row>
    <row r="666" spans="2:3" ht="16.5" thickTop="1">
      <c r="B666" s="41">
        <v>663</v>
      </c>
      <c r="C666">
        <v>3</v>
      </c>
    </row>
    <row r="667" spans="2:3" ht="16.5" thickBot="1">
      <c r="B667" s="50">
        <v>664</v>
      </c>
      <c r="C667">
        <v>3</v>
      </c>
    </row>
    <row r="668" spans="2:3" ht="16.5" thickTop="1">
      <c r="B668" s="41">
        <v>665</v>
      </c>
      <c r="C668">
        <v>3</v>
      </c>
    </row>
    <row r="669" spans="2:3" ht="16.5" thickBot="1">
      <c r="B669" s="50">
        <v>666</v>
      </c>
      <c r="C669">
        <v>1</v>
      </c>
    </row>
    <row r="670" spans="2:3" ht="16.5" thickTop="1">
      <c r="B670" s="41">
        <v>667</v>
      </c>
      <c r="C670">
        <v>3</v>
      </c>
    </row>
    <row r="671" spans="2:3" ht="16.5" thickBot="1">
      <c r="B671" s="50">
        <v>668</v>
      </c>
      <c r="C671">
        <v>2</v>
      </c>
    </row>
    <row r="672" spans="2:3" ht="16.5" thickTop="1">
      <c r="B672" s="41">
        <v>669</v>
      </c>
      <c r="C672">
        <v>2</v>
      </c>
    </row>
    <row r="673" spans="2:3" ht="16.5" thickBot="1">
      <c r="B673" s="50">
        <v>670</v>
      </c>
      <c r="C673">
        <v>3</v>
      </c>
    </row>
    <row r="674" spans="2:3" ht="16.5" thickTop="1">
      <c r="B674" s="41">
        <v>671</v>
      </c>
      <c r="C674">
        <v>3</v>
      </c>
    </row>
    <row r="675" spans="2:3" ht="16.5" thickBot="1">
      <c r="B675" s="50">
        <v>672</v>
      </c>
      <c r="C675">
        <v>3</v>
      </c>
    </row>
    <row r="676" spans="2:3" ht="16.5" thickTop="1">
      <c r="B676" s="41">
        <v>673</v>
      </c>
      <c r="C676">
        <v>3</v>
      </c>
    </row>
    <row r="677" spans="2:3" ht="16.5" thickBot="1">
      <c r="B677" s="50">
        <v>674</v>
      </c>
      <c r="C677">
        <v>2</v>
      </c>
    </row>
    <row r="678" spans="2:3" ht="16.5" thickTop="1">
      <c r="B678" s="41">
        <v>675</v>
      </c>
      <c r="C678">
        <v>3</v>
      </c>
    </row>
    <row r="679" spans="2:3" ht="16.5" thickBot="1">
      <c r="B679" s="50">
        <v>676</v>
      </c>
      <c r="C679">
        <v>1</v>
      </c>
    </row>
    <row r="680" spans="2:3" ht="16.5" thickTop="1">
      <c r="B680" s="41">
        <v>677</v>
      </c>
      <c r="C680">
        <v>2</v>
      </c>
    </row>
    <row r="681" spans="2:3" ht="16.5" thickBot="1">
      <c r="B681" s="50">
        <v>678</v>
      </c>
      <c r="C681">
        <v>3</v>
      </c>
    </row>
    <row r="682" spans="2:3" ht="16.5" thickTop="1">
      <c r="B682" s="41">
        <v>679</v>
      </c>
      <c r="C682">
        <v>1</v>
      </c>
    </row>
    <row r="683" spans="2:3" ht="16.5" thickBot="1">
      <c r="B683" s="50">
        <v>680</v>
      </c>
      <c r="C683">
        <v>1</v>
      </c>
    </row>
    <row r="684" spans="2:3" ht="16.5" thickTop="1">
      <c r="B684" s="41">
        <v>681</v>
      </c>
      <c r="C684">
        <v>2</v>
      </c>
    </row>
    <row r="685" spans="2:3" ht="16.5" thickBot="1">
      <c r="B685" s="50">
        <v>682</v>
      </c>
      <c r="C685">
        <v>3</v>
      </c>
    </row>
    <row r="686" spans="2:3" ht="16.5" thickTop="1">
      <c r="B686" s="41">
        <v>683</v>
      </c>
      <c r="C686">
        <v>1</v>
      </c>
    </row>
    <row r="687" spans="2:3" ht="16.5" thickBot="1">
      <c r="B687" s="50">
        <v>684</v>
      </c>
      <c r="C687">
        <v>3</v>
      </c>
    </row>
    <row r="688" spans="2:3" ht="16.5" thickTop="1">
      <c r="B688" s="41">
        <v>685</v>
      </c>
      <c r="C688">
        <v>3</v>
      </c>
    </row>
    <row r="689" spans="2:3" ht="16.5" thickBot="1">
      <c r="B689" s="50">
        <v>686</v>
      </c>
      <c r="C689">
        <v>3</v>
      </c>
    </row>
    <row r="690" spans="2:3" ht="16.5" thickTop="1">
      <c r="B690" s="41">
        <v>687</v>
      </c>
      <c r="C690">
        <v>2</v>
      </c>
    </row>
    <row r="691" spans="2:3" ht="16.5" thickBot="1">
      <c r="B691" s="50">
        <v>688</v>
      </c>
      <c r="C691">
        <v>3</v>
      </c>
    </row>
    <row r="692" spans="2:3" ht="16.5" thickTop="1">
      <c r="B692" s="41">
        <v>689</v>
      </c>
      <c r="C692">
        <v>3</v>
      </c>
    </row>
    <row r="693" spans="2:3" ht="16.5" thickBot="1">
      <c r="B693" s="50">
        <v>690</v>
      </c>
      <c r="C693">
        <v>3</v>
      </c>
    </row>
    <row r="694" spans="2:3" ht="16.5" thickTop="1">
      <c r="B694" s="41">
        <v>691</v>
      </c>
      <c r="C694">
        <v>3</v>
      </c>
    </row>
    <row r="695" spans="2:3" ht="16.5" thickBot="1">
      <c r="B695" s="50">
        <v>692</v>
      </c>
      <c r="C695">
        <v>2</v>
      </c>
    </row>
    <row r="696" spans="2:3" ht="16.5" thickTop="1">
      <c r="B696" s="41">
        <v>693</v>
      </c>
      <c r="C696">
        <v>3</v>
      </c>
    </row>
    <row r="697" spans="2:3" ht="16.5" thickBot="1">
      <c r="B697" s="50">
        <v>694</v>
      </c>
      <c r="C697">
        <v>3</v>
      </c>
    </row>
    <row r="698" spans="2:3" ht="16.5" thickTop="1">
      <c r="B698" s="41">
        <v>695</v>
      </c>
      <c r="C698">
        <v>3</v>
      </c>
    </row>
    <row r="699" spans="2:3" ht="16.5" thickBot="1">
      <c r="B699" s="50">
        <v>696</v>
      </c>
      <c r="C699">
        <v>3</v>
      </c>
    </row>
    <row r="700" spans="2:3" ht="16.5" thickTop="1">
      <c r="B700" s="41">
        <v>697</v>
      </c>
      <c r="C700">
        <v>3</v>
      </c>
    </row>
    <row r="701" spans="2:3" ht="16.5" thickBot="1">
      <c r="B701" s="50">
        <v>698</v>
      </c>
      <c r="C701">
        <v>3</v>
      </c>
    </row>
    <row r="702" spans="2:3" ht="16.5" thickTop="1">
      <c r="B702" s="41">
        <v>699</v>
      </c>
      <c r="C702">
        <v>3</v>
      </c>
    </row>
    <row r="703" spans="2:3" ht="16.5" thickBot="1">
      <c r="B703" s="50">
        <v>700</v>
      </c>
      <c r="C703">
        <v>3</v>
      </c>
    </row>
    <row r="704" spans="2:3" ht="16.5" thickTop="1">
      <c r="B704" s="41">
        <v>701</v>
      </c>
      <c r="C704">
        <v>3</v>
      </c>
    </row>
    <row r="705" spans="2:3" ht="16.5" thickBot="1">
      <c r="B705" s="50">
        <v>702</v>
      </c>
      <c r="C705">
        <v>3</v>
      </c>
    </row>
    <row r="706" spans="2:3" ht="16.5" thickTop="1">
      <c r="B706" s="41">
        <v>703</v>
      </c>
      <c r="C706">
        <v>3</v>
      </c>
    </row>
    <row r="707" spans="2:3" ht="16.5" thickBot="1">
      <c r="B707" s="50">
        <v>704</v>
      </c>
      <c r="C707">
        <v>1</v>
      </c>
    </row>
    <row r="708" spans="2:3" ht="16.5" thickTop="1">
      <c r="B708" s="41">
        <v>705</v>
      </c>
      <c r="C708">
        <v>3</v>
      </c>
    </row>
    <row r="709" spans="2:3" ht="16.5" thickBot="1">
      <c r="B709" s="50">
        <v>706</v>
      </c>
      <c r="C709">
        <v>3</v>
      </c>
    </row>
    <row r="710" spans="2:3" ht="16.5" thickTop="1">
      <c r="B710" s="41">
        <v>707</v>
      </c>
      <c r="C710">
        <v>3</v>
      </c>
    </row>
    <row r="711" spans="2:3" ht="16.5" thickBot="1">
      <c r="B711" s="50">
        <v>708</v>
      </c>
      <c r="C711">
        <v>3</v>
      </c>
    </row>
    <row r="712" spans="2:3" ht="16.5" thickTop="1">
      <c r="B712" s="41">
        <v>709</v>
      </c>
      <c r="C712">
        <v>3</v>
      </c>
    </row>
    <row r="713" spans="2:3" ht="16.5" thickBot="1">
      <c r="B713" s="50">
        <v>710</v>
      </c>
      <c r="C713">
        <v>3</v>
      </c>
    </row>
    <row r="714" spans="2:3" ht="16.5" thickTop="1">
      <c r="B714" s="41">
        <v>711</v>
      </c>
      <c r="C714">
        <v>3</v>
      </c>
    </row>
    <row r="715" spans="2:3" ht="16.5" thickBot="1">
      <c r="B715" s="50">
        <v>712</v>
      </c>
      <c r="C715">
        <v>3</v>
      </c>
    </row>
    <row r="716" spans="2:3" ht="16.5" thickTop="1">
      <c r="B716" s="41">
        <v>713</v>
      </c>
      <c r="C716">
        <v>3</v>
      </c>
    </row>
    <row r="717" spans="2:3" ht="16.5" thickBot="1">
      <c r="B717" s="50">
        <v>714</v>
      </c>
      <c r="C717">
        <v>3</v>
      </c>
    </row>
    <row r="718" spans="2:3" ht="16.5" thickTop="1">
      <c r="B718" s="41">
        <v>715</v>
      </c>
      <c r="C718">
        <v>3</v>
      </c>
    </row>
    <row r="719" spans="2:3" ht="16.5" thickBot="1">
      <c r="B719" s="50">
        <v>716</v>
      </c>
      <c r="C719">
        <v>3</v>
      </c>
    </row>
    <row r="720" spans="2:3" ht="16.5" thickTop="1">
      <c r="B720" s="41">
        <v>717</v>
      </c>
      <c r="C720">
        <v>3</v>
      </c>
    </row>
    <row r="721" spans="2:3" ht="16.5" thickBot="1">
      <c r="B721" s="50">
        <v>718</v>
      </c>
      <c r="C721">
        <v>3</v>
      </c>
    </row>
    <row r="722" spans="2:3" ht="16.5" thickTop="1">
      <c r="B722" s="41">
        <v>719</v>
      </c>
      <c r="C722">
        <v>3</v>
      </c>
    </row>
    <row r="723" spans="2:3" ht="16.5" thickBot="1">
      <c r="B723" s="50">
        <v>720</v>
      </c>
      <c r="C723">
        <v>3</v>
      </c>
    </row>
    <row r="724" spans="2:3" ht="16.5" thickTop="1">
      <c r="B724" s="41">
        <v>721</v>
      </c>
      <c r="C724">
        <v>3</v>
      </c>
    </row>
    <row r="725" spans="2:3" ht="16.5" thickBot="1">
      <c r="B725" s="50">
        <v>722</v>
      </c>
      <c r="C725">
        <v>3</v>
      </c>
    </row>
    <row r="726" spans="2:3" ht="16.5" thickTop="1">
      <c r="B726" s="41">
        <v>723</v>
      </c>
      <c r="C726">
        <v>3</v>
      </c>
    </row>
    <row r="727" spans="2:3" ht="16.5" thickBot="1">
      <c r="B727" s="50">
        <v>724</v>
      </c>
      <c r="C727">
        <v>3</v>
      </c>
    </row>
    <row r="728" spans="2:3" ht="16.5" thickTop="1">
      <c r="B728" s="41">
        <v>725</v>
      </c>
      <c r="C728">
        <v>3</v>
      </c>
    </row>
    <row r="729" spans="2:3" ht="16.5" thickBot="1">
      <c r="B729" s="50">
        <v>726</v>
      </c>
      <c r="C729">
        <v>3</v>
      </c>
    </row>
    <row r="730" spans="2:3" ht="16.5" thickTop="1">
      <c r="B730" s="41">
        <v>727</v>
      </c>
      <c r="C730">
        <v>3</v>
      </c>
    </row>
    <row r="731" spans="2:3" ht="16.5" thickBot="1">
      <c r="B731" s="50">
        <v>728</v>
      </c>
      <c r="C731">
        <v>2</v>
      </c>
    </row>
    <row r="732" spans="2:3" ht="16.5" thickTop="1">
      <c r="B732" s="41">
        <v>729</v>
      </c>
      <c r="C732">
        <v>3</v>
      </c>
    </row>
    <row r="733" spans="2:3" ht="16.5" thickBot="1">
      <c r="B733" s="50">
        <v>730</v>
      </c>
      <c r="C733">
        <v>2</v>
      </c>
    </row>
    <row r="734" spans="2:3" ht="16.5" thickTop="1">
      <c r="B734" s="41">
        <v>731</v>
      </c>
      <c r="C734">
        <v>3</v>
      </c>
    </row>
    <row r="735" spans="2:3" ht="16.5" thickBot="1">
      <c r="B735" s="50">
        <v>732</v>
      </c>
      <c r="C735">
        <v>3</v>
      </c>
    </row>
    <row r="736" spans="2:3" ht="16.5" thickTop="1">
      <c r="B736" s="41">
        <v>733</v>
      </c>
      <c r="C736">
        <v>2</v>
      </c>
    </row>
    <row r="737" spans="2:3" ht="16.5" thickBot="1">
      <c r="B737" s="50">
        <v>734</v>
      </c>
      <c r="C737">
        <v>3</v>
      </c>
    </row>
    <row r="738" spans="2:3" ht="16.5" thickTop="1">
      <c r="B738" s="41">
        <v>735</v>
      </c>
      <c r="C738">
        <v>3</v>
      </c>
    </row>
    <row r="739" spans="2:3" ht="16.5" thickBot="1">
      <c r="B739" s="50">
        <v>736</v>
      </c>
      <c r="C739">
        <v>3</v>
      </c>
    </row>
    <row r="740" spans="2:3" ht="16.5" thickTop="1">
      <c r="B740" s="41">
        <v>737</v>
      </c>
      <c r="C740">
        <v>3</v>
      </c>
    </row>
    <row r="741" spans="2:3" ht="16.5" thickBot="1">
      <c r="B741" s="50">
        <v>738</v>
      </c>
      <c r="C741">
        <v>3</v>
      </c>
    </row>
    <row r="742" spans="2:3" ht="16.5" thickTop="1">
      <c r="B742" s="41">
        <v>739</v>
      </c>
      <c r="C742">
        <v>3</v>
      </c>
    </row>
    <row r="743" spans="2:3" ht="16.5" thickBot="1">
      <c r="B743" s="50">
        <v>740</v>
      </c>
      <c r="C743">
        <v>3</v>
      </c>
    </row>
    <row r="744" spans="2:3" ht="16.5" thickTop="1">
      <c r="B744" s="41">
        <v>741</v>
      </c>
      <c r="C744">
        <v>3</v>
      </c>
    </row>
    <row r="745" spans="2:3" ht="16.5" thickBot="1">
      <c r="B745" s="50">
        <v>742</v>
      </c>
      <c r="C745">
        <v>3</v>
      </c>
    </row>
    <row r="746" spans="2:3" ht="16.5" thickTop="1">
      <c r="B746" s="41">
        <v>743</v>
      </c>
      <c r="C746">
        <v>3</v>
      </c>
    </row>
    <row r="747" spans="2:3" ht="16.5" thickBot="1">
      <c r="B747" s="50">
        <v>744</v>
      </c>
      <c r="C747">
        <v>3</v>
      </c>
    </row>
    <row r="748" spans="2:3" ht="16.5" thickTop="1">
      <c r="B748" s="41">
        <v>745</v>
      </c>
      <c r="C748">
        <v>3</v>
      </c>
    </row>
    <row r="749" spans="2:3" ht="16.5" thickBot="1">
      <c r="B749" s="50">
        <v>746</v>
      </c>
      <c r="C749">
        <v>3</v>
      </c>
    </row>
    <row r="750" spans="2:3" ht="16.5" thickTop="1">
      <c r="B750" s="41">
        <v>747</v>
      </c>
      <c r="C750">
        <v>3</v>
      </c>
    </row>
    <row r="751" spans="2:3" ht="16.5" thickBot="1">
      <c r="B751" s="50">
        <v>748</v>
      </c>
      <c r="C751">
        <v>3</v>
      </c>
    </row>
    <row r="752" spans="2:3" ht="16.5" thickTop="1">
      <c r="B752" s="41">
        <v>749</v>
      </c>
      <c r="C752">
        <v>3</v>
      </c>
    </row>
    <row r="753" spans="2:3" ht="16.5" thickBot="1">
      <c r="B753" s="50">
        <v>750</v>
      </c>
      <c r="C753">
        <v>3</v>
      </c>
    </row>
    <row r="754" spans="2:3" ht="16.5" thickTop="1">
      <c r="B754" s="41">
        <v>751</v>
      </c>
      <c r="C754">
        <v>3</v>
      </c>
    </row>
    <row r="755" spans="2:3" ht="16.5" thickBot="1">
      <c r="B755" s="50">
        <v>752</v>
      </c>
      <c r="C755">
        <v>3</v>
      </c>
    </row>
    <row r="756" spans="2:3" ht="16.5" thickTop="1">
      <c r="B756" s="41">
        <v>753</v>
      </c>
      <c r="C756">
        <v>3</v>
      </c>
    </row>
    <row r="757" spans="2:3" ht="16.5" thickBot="1">
      <c r="B757" s="50">
        <v>754</v>
      </c>
      <c r="C757">
        <v>3</v>
      </c>
    </row>
    <row r="758" spans="2:3" ht="16.5" thickTop="1">
      <c r="B758" s="41">
        <v>755</v>
      </c>
      <c r="C758">
        <v>1</v>
      </c>
    </row>
    <row r="759" spans="2:3" ht="16.5" thickBot="1">
      <c r="B759" s="50">
        <v>756</v>
      </c>
      <c r="C759">
        <v>3</v>
      </c>
    </row>
    <row r="760" spans="2:3" ht="16.5" thickTop="1">
      <c r="B760" s="41">
        <v>757</v>
      </c>
      <c r="C760">
        <v>3</v>
      </c>
    </row>
    <row r="761" spans="2:3" ht="16.5" thickBot="1">
      <c r="B761" s="50">
        <v>758</v>
      </c>
      <c r="C761">
        <v>3</v>
      </c>
    </row>
    <row r="762" spans="2:3" ht="16.5" thickTop="1">
      <c r="B762" s="41">
        <v>759</v>
      </c>
      <c r="C762">
        <v>1</v>
      </c>
    </row>
    <row r="763" spans="2:3" ht="16.5" thickBot="1">
      <c r="B763" s="50">
        <v>760</v>
      </c>
      <c r="C763">
        <v>3</v>
      </c>
    </row>
    <row r="764" spans="2:3" ht="16.5" thickTop="1">
      <c r="B764" s="41">
        <v>761</v>
      </c>
      <c r="C764">
        <v>3</v>
      </c>
    </row>
    <row r="765" spans="2:3" ht="16.5" thickBot="1">
      <c r="B765" s="50">
        <v>762</v>
      </c>
      <c r="C765">
        <v>3</v>
      </c>
    </row>
    <row r="766" spans="2:3" ht="16.5" thickTop="1">
      <c r="B766" s="41">
        <v>763</v>
      </c>
      <c r="C766">
        <v>3</v>
      </c>
    </row>
    <row r="767" spans="2:3" ht="16.5" thickBot="1">
      <c r="B767" s="50">
        <v>764</v>
      </c>
      <c r="C767">
        <v>3</v>
      </c>
    </row>
    <row r="768" spans="2:3" ht="16.5" thickTop="1">
      <c r="B768" s="41">
        <v>765</v>
      </c>
      <c r="C768">
        <v>3</v>
      </c>
    </row>
    <row r="769" spans="2:3" ht="16.5" thickBot="1">
      <c r="B769" s="50">
        <v>766</v>
      </c>
      <c r="C769">
        <v>3</v>
      </c>
    </row>
    <row r="770" spans="2:3" ht="16.5" thickTop="1">
      <c r="B770" s="41">
        <v>767</v>
      </c>
      <c r="C770">
        <v>3</v>
      </c>
    </row>
    <row r="771" spans="2:3" ht="16.5" thickBot="1">
      <c r="B771" s="50">
        <v>768</v>
      </c>
      <c r="C771">
        <v>3</v>
      </c>
    </row>
    <row r="772" spans="2:3" ht="16.5" thickTop="1">
      <c r="B772" s="41">
        <v>769</v>
      </c>
      <c r="C772">
        <v>3</v>
      </c>
    </row>
    <row r="773" spans="2:3" ht="16.5" thickBot="1">
      <c r="B773" s="50">
        <v>770</v>
      </c>
      <c r="C773">
        <v>3</v>
      </c>
    </row>
    <row r="774" spans="2:3" ht="16.5" thickTop="1">
      <c r="B774" s="41">
        <v>771</v>
      </c>
      <c r="C774">
        <v>3</v>
      </c>
    </row>
    <row r="775" spans="2:3" ht="16.5" thickBot="1">
      <c r="B775" s="50">
        <v>772</v>
      </c>
      <c r="C775">
        <v>1</v>
      </c>
    </row>
    <row r="776" spans="2:3" ht="16.5" thickTop="1">
      <c r="B776" s="41">
        <v>773</v>
      </c>
      <c r="C776">
        <v>3</v>
      </c>
    </row>
    <row r="777" spans="2:3" ht="16.5" thickBot="1">
      <c r="B777" s="50">
        <v>774</v>
      </c>
      <c r="C777">
        <v>1</v>
      </c>
    </row>
    <row r="778" spans="2:3" ht="16.5" thickTop="1">
      <c r="B778" s="41">
        <v>775</v>
      </c>
      <c r="C778">
        <v>3</v>
      </c>
    </row>
    <row r="779" spans="2:3" ht="16.5" thickBot="1">
      <c r="B779" s="50">
        <v>776</v>
      </c>
      <c r="C779">
        <v>3</v>
      </c>
    </row>
    <row r="780" spans="2:3" ht="16.5" thickTop="1">
      <c r="B780" s="41">
        <v>777</v>
      </c>
      <c r="C780">
        <v>3</v>
      </c>
    </row>
    <row r="781" spans="2:3" ht="16.5" thickBot="1">
      <c r="B781" s="50">
        <v>778</v>
      </c>
      <c r="C781">
        <v>3</v>
      </c>
    </row>
    <row r="782" spans="2:3" ht="16.5" thickTop="1">
      <c r="B782" s="41">
        <v>779</v>
      </c>
      <c r="C782">
        <v>3</v>
      </c>
    </row>
    <row r="783" spans="2:3" ht="16.5" thickBot="1">
      <c r="B783" s="50">
        <v>780</v>
      </c>
      <c r="C783">
        <v>3</v>
      </c>
    </row>
    <row r="784" spans="2:3" ht="16.5" thickTop="1">
      <c r="B784" s="41">
        <v>781</v>
      </c>
      <c r="C784">
        <v>3</v>
      </c>
    </row>
    <row r="785" spans="2:3" ht="16.5" thickBot="1">
      <c r="B785" s="50">
        <v>782</v>
      </c>
      <c r="C785">
        <v>3</v>
      </c>
    </row>
    <row r="786" spans="2:3" ht="16.5" thickTop="1">
      <c r="B786" s="41">
        <v>783</v>
      </c>
      <c r="C786">
        <v>3</v>
      </c>
    </row>
    <row r="787" spans="2:3" ht="16.5" thickBot="1">
      <c r="B787" s="50">
        <v>784</v>
      </c>
      <c r="C787">
        <v>3</v>
      </c>
    </row>
    <row r="788" spans="2:3" ht="16.5" thickTop="1">
      <c r="B788" s="41">
        <v>785</v>
      </c>
      <c r="C788">
        <v>3</v>
      </c>
    </row>
    <row r="789" spans="2:3" ht="16.5" thickBot="1">
      <c r="B789" s="50">
        <v>786</v>
      </c>
      <c r="C789">
        <v>3</v>
      </c>
    </row>
    <row r="790" spans="2:3" ht="16.5" thickTop="1">
      <c r="B790" s="41">
        <v>787</v>
      </c>
      <c r="C790">
        <v>3</v>
      </c>
    </row>
    <row r="791" spans="2:3" ht="16.5" thickBot="1">
      <c r="B791" s="50">
        <v>788</v>
      </c>
      <c r="C791">
        <v>2</v>
      </c>
    </row>
    <row r="792" spans="2:3" ht="16.5" thickTop="1">
      <c r="B792" s="41">
        <v>789</v>
      </c>
      <c r="C792">
        <v>3</v>
      </c>
    </row>
    <row r="793" spans="2:3" ht="16.5" thickBot="1">
      <c r="B793" s="50">
        <v>790</v>
      </c>
      <c r="C793">
        <v>3</v>
      </c>
    </row>
    <row r="794" spans="2:3" ht="16.5" thickTop="1">
      <c r="B794" s="41">
        <v>791</v>
      </c>
      <c r="C794">
        <v>3</v>
      </c>
    </row>
    <row r="795" spans="2:3" ht="16.5" thickBot="1">
      <c r="B795" s="50">
        <v>792</v>
      </c>
      <c r="C795">
        <v>3</v>
      </c>
    </row>
    <row r="796" spans="2:3" ht="16.5" thickTop="1">
      <c r="B796" s="41">
        <v>793</v>
      </c>
      <c r="C796">
        <v>3</v>
      </c>
    </row>
    <row r="797" spans="2:3" ht="16.5" thickBot="1">
      <c r="B797" s="50">
        <v>794</v>
      </c>
      <c r="C797">
        <v>3</v>
      </c>
    </row>
    <row r="798" spans="2:3" ht="16.5" thickTop="1">
      <c r="B798" s="41">
        <v>795</v>
      </c>
      <c r="C798">
        <v>3</v>
      </c>
    </row>
    <row r="799" spans="2:3" ht="16.5" thickBot="1">
      <c r="B799" s="50">
        <v>796</v>
      </c>
      <c r="C799">
        <v>3</v>
      </c>
    </row>
    <row r="800" spans="2:3" ht="16.5" thickTop="1">
      <c r="B800" s="41">
        <v>797</v>
      </c>
      <c r="C800">
        <v>3</v>
      </c>
    </row>
    <row r="801" spans="2:3" ht="16.5" thickBot="1">
      <c r="B801" s="50">
        <v>798</v>
      </c>
      <c r="C801">
        <v>3</v>
      </c>
    </row>
    <row r="802" spans="2:3" ht="16.5" thickTop="1">
      <c r="B802" s="41">
        <v>799</v>
      </c>
      <c r="C802">
        <v>3</v>
      </c>
    </row>
    <row r="803" spans="2:3" ht="16.5" thickBot="1">
      <c r="B803" s="50">
        <v>800</v>
      </c>
      <c r="C803">
        <v>3</v>
      </c>
    </row>
    <row r="804" spans="2:3" ht="16.5" thickTop="1">
      <c r="B804" s="41">
        <v>801</v>
      </c>
      <c r="C804">
        <v>3</v>
      </c>
    </row>
    <row r="805" spans="2:3" ht="16.5" thickBot="1">
      <c r="B805" s="50">
        <v>802</v>
      </c>
      <c r="C805">
        <v>3</v>
      </c>
    </row>
    <row r="806" spans="2:3" ht="16.5" thickTop="1">
      <c r="B806" s="41">
        <v>803</v>
      </c>
      <c r="C806">
        <v>2</v>
      </c>
    </row>
    <row r="807" spans="2:3" ht="16.5" thickBot="1">
      <c r="B807" s="50">
        <v>804</v>
      </c>
      <c r="C807">
        <v>2</v>
      </c>
    </row>
    <row r="808" spans="2:3" ht="16.5" thickTop="1">
      <c r="B808" s="41">
        <v>805</v>
      </c>
      <c r="C808">
        <v>2</v>
      </c>
    </row>
    <row r="809" spans="2:3" ht="16.5" thickBot="1">
      <c r="B809" s="50">
        <v>806</v>
      </c>
      <c r="C809">
        <v>3</v>
      </c>
    </row>
    <row r="810" spans="2:3" ht="16.5" thickTop="1">
      <c r="B810" s="41">
        <v>807</v>
      </c>
      <c r="C810">
        <v>3</v>
      </c>
    </row>
    <row r="811" spans="2:3" ht="16.5" thickBot="1">
      <c r="B811" s="50">
        <v>808</v>
      </c>
      <c r="C811">
        <v>3</v>
      </c>
    </row>
    <row r="812" spans="2:3" ht="16.5" thickTop="1">
      <c r="B812" s="41">
        <v>809</v>
      </c>
      <c r="C812">
        <v>2</v>
      </c>
    </row>
    <row r="813" spans="2:3" ht="16.5" thickBot="1">
      <c r="B813" s="50">
        <v>810</v>
      </c>
      <c r="C813">
        <v>3</v>
      </c>
    </row>
    <row r="814" spans="2:3" ht="16.5" thickTop="1">
      <c r="B814" s="41">
        <v>811</v>
      </c>
      <c r="C814">
        <v>3</v>
      </c>
    </row>
    <row r="815" spans="2:3" ht="16.5" thickBot="1">
      <c r="B815" s="50">
        <v>812</v>
      </c>
      <c r="C815">
        <v>3</v>
      </c>
    </row>
    <row r="816" spans="2:3" ht="16.5" thickTop="1">
      <c r="B816" s="41">
        <v>813</v>
      </c>
      <c r="C816">
        <v>3</v>
      </c>
    </row>
    <row r="817" spans="2:3" ht="16.5" thickBot="1">
      <c r="B817" s="50">
        <v>814</v>
      </c>
      <c r="C817">
        <v>3</v>
      </c>
    </row>
    <row r="818" spans="2:3" ht="16.5" thickTop="1">
      <c r="B818" s="41">
        <v>815</v>
      </c>
      <c r="C818">
        <v>3</v>
      </c>
    </row>
    <row r="819" spans="2:3" ht="16.5" thickBot="1">
      <c r="B819" s="50">
        <v>816</v>
      </c>
      <c r="C819">
        <v>3</v>
      </c>
    </row>
    <row r="820" spans="2:3" ht="16.5" thickTop="1">
      <c r="B820" s="41">
        <v>817</v>
      </c>
      <c r="C820">
        <v>3</v>
      </c>
    </row>
    <row r="821" spans="2:3" ht="16.5" thickBot="1">
      <c r="B821" s="50">
        <v>818</v>
      </c>
      <c r="C821">
        <v>3</v>
      </c>
    </row>
    <row r="822" spans="2:3" ht="16.5" thickTop="1">
      <c r="B822" s="41">
        <v>819</v>
      </c>
      <c r="C822">
        <v>3</v>
      </c>
    </row>
    <row r="823" spans="2:3" ht="16.5" thickBot="1">
      <c r="B823" s="50">
        <v>820</v>
      </c>
      <c r="C823">
        <v>3</v>
      </c>
    </row>
    <row r="824" spans="2:3" ht="16.5" thickTop="1">
      <c r="B824" s="41">
        <v>821</v>
      </c>
      <c r="C824">
        <v>3</v>
      </c>
    </row>
    <row r="825" spans="2:3" ht="16.5" thickBot="1">
      <c r="B825" s="50">
        <v>822</v>
      </c>
      <c r="C825">
        <v>3</v>
      </c>
    </row>
    <row r="826" spans="2:3" ht="16.5" thickTop="1">
      <c r="B826" s="41">
        <v>823</v>
      </c>
      <c r="C826">
        <v>3</v>
      </c>
    </row>
    <row r="827" spans="2:3" ht="16.5" thickBot="1">
      <c r="B827" s="50">
        <v>824</v>
      </c>
      <c r="C827">
        <v>3</v>
      </c>
    </row>
    <row r="828" spans="2:3" ht="16.5" thickTop="1">
      <c r="B828" s="41">
        <v>825</v>
      </c>
      <c r="C828">
        <v>3</v>
      </c>
    </row>
    <row r="829" spans="2:3" ht="16.5" thickBot="1">
      <c r="B829" s="50">
        <v>826</v>
      </c>
      <c r="C829">
        <v>3</v>
      </c>
    </row>
    <row r="830" spans="2:3" ht="16.5" thickTop="1">
      <c r="B830" s="41">
        <v>827</v>
      </c>
      <c r="C830">
        <v>3</v>
      </c>
    </row>
    <row r="831" spans="2:3" ht="16.5" thickBot="1">
      <c r="B831" s="50">
        <v>828</v>
      </c>
      <c r="C831">
        <v>3</v>
      </c>
    </row>
    <row r="832" spans="2:3" ht="16.5" thickTop="1">
      <c r="B832" s="41">
        <v>829</v>
      </c>
      <c r="C832">
        <v>3</v>
      </c>
    </row>
    <row r="833" spans="2:3" ht="16.5" thickBot="1">
      <c r="B833" s="50">
        <v>830</v>
      </c>
      <c r="C833">
        <v>3</v>
      </c>
    </row>
    <row r="834" spans="2:3" ht="16.5" thickTop="1">
      <c r="B834" s="41">
        <v>831</v>
      </c>
      <c r="C834">
        <v>1</v>
      </c>
    </row>
    <row r="835" spans="2:3" ht="16.5" thickBot="1">
      <c r="B835" s="50">
        <v>832</v>
      </c>
      <c r="C835">
        <v>3</v>
      </c>
    </row>
    <row r="836" spans="2:3" ht="16.5" thickTop="1">
      <c r="B836" s="41">
        <v>833</v>
      </c>
      <c r="C836">
        <v>3</v>
      </c>
    </row>
    <row r="837" spans="2:3" ht="16.5" thickBot="1">
      <c r="B837" s="50">
        <v>834</v>
      </c>
      <c r="C837">
        <v>3</v>
      </c>
    </row>
    <row r="838" spans="2:3" ht="16.5" thickTop="1">
      <c r="B838" s="41">
        <v>835</v>
      </c>
      <c r="C838">
        <v>3</v>
      </c>
    </row>
    <row r="839" spans="2:3" ht="16.5" thickBot="1">
      <c r="B839" s="50">
        <v>836</v>
      </c>
      <c r="C839">
        <v>3</v>
      </c>
    </row>
    <row r="840" spans="2:3" ht="16.5" thickTop="1">
      <c r="B840" s="41">
        <v>837</v>
      </c>
      <c r="C840">
        <v>2</v>
      </c>
    </row>
    <row r="841" spans="2:3" ht="16.5" thickBot="1">
      <c r="B841" s="50">
        <v>838</v>
      </c>
      <c r="C841">
        <v>3</v>
      </c>
    </row>
    <row r="842" spans="2:3" ht="16.5" thickTop="1">
      <c r="B842" s="41">
        <v>839</v>
      </c>
      <c r="C842">
        <v>3</v>
      </c>
    </row>
    <row r="843" spans="2:3" ht="16.5" thickBot="1">
      <c r="B843" s="50">
        <v>840</v>
      </c>
      <c r="C843">
        <v>3</v>
      </c>
    </row>
    <row r="844" spans="2:3" ht="16.5" thickTop="1">
      <c r="B844" s="41">
        <v>841</v>
      </c>
      <c r="C844">
        <v>3</v>
      </c>
    </row>
    <row r="845" spans="2:3" ht="16.5" thickBot="1">
      <c r="B845" s="50">
        <v>842</v>
      </c>
      <c r="C845">
        <v>3</v>
      </c>
    </row>
    <row r="846" spans="2:3" ht="16.5" thickTop="1">
      <c r="B846" s="41">
        <v>843</v>
      </c>
      <c r="C846">
        <v>3</v>
      </c>
    </row>
    <row r="847" spans="2:3" ht="16.5" thickBot="1">
      <c r="B847" s="50">
        <v>844</v>
      </c>
      <c r="C847">
        <v>3</v>
      </c>
    </row>
    <row r="848" spans="2:3" ht="16.5" thickTop="1">
      <c r="B848" s="41">
        <v>845</v>
      </c>
      <c r="C848">
        <v>3</v>
      </c>
    </row>
    <row r="849" spans="2:3" ht="16.5" thickBot="1">
      <c r="B849" s="50">
        <v>846</v>
      </c>
      <c r="C849">
        <v>3</v>
      </c>
    </row>
    <row r="850" spans="2:3" ht="16.5" thickTop="1">
      <c r="B850" s="41">
        <v>847</v>
      </c>
      <c r="C850">
        <v>3</v>
      </c>
    </row>
    <row r="851" spans="2:3" ht="16.5" thickBot="1">
      <c r="B851" s="50">
        <v>848</v>
      </c>
      <c r="C851">
        <v>3</v>
      </c>
    </row>
    <row r="852" spans="2:3" ht="16.5" thickTop="1">
      <c r="B852" s="41">
        <v>849</v>
      </c>
      <c r="C852">
        <v>3</v>
      </c>
    </row>
    <row r="853" spans="2:3" ht="16.5" thickBot="1">
      <c r="B853" s="50">
        <v>850</v>
      </c>
      <c r="C853">
        <v>3</v>
      </c>
    </row>
    <row r="854" spans="2:3" ht="16.5" thickTop="1">
      <c r="B854" s="41">
        <v>851</v>
      </c>
      <c r="C854">
        <v>3</v>
      </c>
    </row>
    <row r="855" spans="2:3" ht="16.5" thickBot="1">
      <c r="B855" s="50">
        <v>852</v>
      </c>
      <c r="C855">
        <v>3</v>
      </c>
    </row>
    <row r="856" spans="2:3" ht="16.5" thickTop="1">
      <c r="B856" s="41">
        <v>853</v>
      </c>
      <c r="C856">
        <v>3</v>
      </c>
    </row>
    <row r="857" spans="2:3" ht="16.5" thickBot="1">
      <c r="B857" s="50">
        <v>854</v>
      </c>
      <c r="C857">
        <v>3</v>
      </c>
    </row>
    <row r="858" spans="2:3" ht="16.5" thickTop="1">
      <c r="B858" s="41">
        <v>855</v>
      </c>
      <c r="C858">
        <v>3</v>
      </c>
    </row>
    <row r="859" spans="2:3" ht="16.5" thickBot="1">
      <c r="B859" s="50">
        <v>856</v>
      </c>
      <c r="C859">
        <v>3</v>
      </c>
    </row>
    <row r="860" spans="2:3" ht="16.5" thickTop="1">
      <c r="B860" s="41">
        <v>857</v>
      </c>
      <c r="C860">
        <v>3</v>
      </c>
    </row>
    <row r="861" spans="2:3" ht="16.5" thickBot="1">
      <c r="B861" s="50">
        <v>858</v>
      </c>
      <c r="C861">
        <v>3</v>
      </c>
    </row>
    <row r="862" spans="2:3" ht="16.5" thickTop="1">
      <c r="B862" s="41">
        <v>859</v>
      </c>
      <c r="C862">
        <v>3</v>
      </c>
    </row>
    <row r="863" spans="2:3" ht="16.5" thickBot="1">
      <c r="B863" s="50">
        <v>860</v>
      </c>
      <c r="C863">
        <v>3</v>
      </c>
    </row>
    <row r="864" spans="2:3" ht="16.5" thickTop="1">
      <c r="B864" s="41">
        <v>861</v>
      </c>
      <c r="C864">
        <v>3</v>
      </c>
    </row>
    <row r="865" spans="2:3" ht="16.5" thickBot="1">
      <c r="B865" s="50">
        <v>862</v>
      </c>
      <c r="C865">
        <v>3</v>
      </c>
    </row>
    <row r="866" spans="2:3" ht="16.5" thickTop="1">
      <c r="B866" s="41">
        <v>863</v>
      </c>
      <c r="C866">
        <v>3</v>
      </c>
    </row>
    <row r="867" spans="2:3" ht="16.5" thickBot="1">
      <c r="B867" s="50">
        <v>864</v>
      </c>
      <c r="C867">
        <v>3</v>
      </c>
    </row>
    <row r="868" spans="2:3" ht="16.5" thickTop="1">
      <c r="B868" s="41">
        <v>865</v>
      </c>
      <c r="C868">
        <v>3</v>
      </c>
    </row>
    <row r="869" spans="2:3" ht="16.5" thickBot="1">
      <c r="B869" s="50">
        <v>866</v>
      </c>
      <c r="C869">
        <v>3</v>
      </c>
    </row>
    <row r="870" spans="2:3" ht="16.5" thickTop="1">
      <c r="B870" s="41">
        <v>867</v>
      </c>
      <c r="C870">
        <v>3</v>
      </c>
    </row>
    <row r="871" spans="2:3" ht="16.5" thickBot="1">
      <c r="B871" s="50">
        <v>868</v>
      </c>
      <c r="C871">
        <v>3</v>
      </c>
    </row>
    <row r="872" spans="2:3" ht="16.5" thickTop="1">
      <c r="B872" s="41">
        <v>869</v>
      </c>
      <c r="C872">
        <v>3</v>
      </c>
    </row>
    <row r="873" spans="2:3" ht="16.5" thickBot="1">
      <c r="B873" s="50">
        <v>870</v>
      </c>
      <c r="C873">
        <v>3</v>
      </c>
    </row>
    <row r="874" spans="2:3" ht="16.5" thickTop="1">
      <c r="B874" s="41">
        <v>871</v>
      </c>
      <c r="C874">
        <v>2</v>
      </c>
    </row>
    <row r="875" spans="2:3" ht="16.5" thickBot="1">
      <c r="B875" s="50">
        <v>872</v>
      </c>
      <c r="C875">
        <v>3</v>
      </c>
    </row>
    <row r="876" spans="2:3" ht="16.5" thickTop="1">
      <c r="B876" s="41">
        <v>873</v>
      </c>
      <c r="C876">
        <v>3</v>
      </c>
    </row>
    <row r="877" spans="2:3" ht="16.5" thickBot="1">
      <c r="B877" s="50">
        <v>874</v>
      </c>
      <c r="C877">
        <v>3</v>
      </c>
    </row>
    <row r="878" spans="2:3" ht="16.5" thickTop="1">
      <c r="B878" s="41">
        <v>875</v>
      </c>
      <c r="C878">
        <v>3</v>
      </c>
    </row>
    <row r="879" spans="2:3" ht="16.5" thickBot="1">
      <c r="B879" s="50">
        <v>876</v>
      </c>
      <c r="C879">
        <v>2</v>
      </c>
    </row>
    <row r="880" spans="2:3" ht="16.5" thickTop="1">
      <c r="B880" s="41">
        <v>877</v>
      </c>
      <c r="C880">
        <v>3</v>
      </c>
    </row>
    <row r="881" spans="2:3" ht="16.5" thickBot="1">
      <c r="B881" s="50">
        <v>878</v>
      </c>
      <c r="C881">
        <v>3</v>
      </c>
    </row>
    <row r="882" spans="2:3" ht="16.5" thickTop="1">
      <c r="B882" s="41">
        <v>879</v>
      </c>
      <c r="C882">
        <v>3</v>
      </c>
    </row>
    <row r="883" spans="2:3" ht="16.5" thickBot="1">
      <c r="B883" s="50">
        <v>880</v>
      </c>
      <c r="C883">
        <v>3</v>
      </c>
    </row>
    <row r="884" spans="2:3" ht="16.5" thickTop="1">
      <c r="B884" s="41">
        <v>881</v>
      </c>
      <c r="C884">
        <v>3</v>
      </c>
    </row>
    <row r="885" spans="2:3" ht="16.5" thickBot="1">
      <c r="B885" s="50">
        <v>882</v>
      </c>
      <c r="C885">
        <v>3</v>
      </c>
    </row>
    <row r="886" spans="2:3" ht="16.5" thickTop="1">
      <c r="B886" s="41">
        <v>883</v>
      </c>
      <c r="C886">
        <v>3</v>
      </c>
    </row>
    <row r="887" spans="2:3" ht="16.5" thickBot="1">
      <c r="B887" s="50">
        <v>884</v>
      </c>
      <c r="C887">
        <v>3</v>
      </c>
    </row>
    <row r="888" spans="2:3" ht="16.5" thickTop="1">
      <c r="B888" s="41">
        <v>885</v>
      </c>
      <c r="C888">
        <v>3</v>
      </c>
    </row>
    <row r="889" spans="2:3" ht="16.5" thickBot="1">
      <c r="B889" s="50">
        <v>886</v>
      </c>
      <c r="C889">
        <v>3</v>
      </c>
    </row>
    <row r="890" spans="2:3" ht="16.5" thickTop="1">
      <c r="B890" s="41">
        <v>887</v>
      </c>
      <c r="C890">
        <v>2</v>
      </c>
    </row>
    <row r="891" spans="2:3" ht="16.5" thickBot="1">
      <c r="B891" s="50">
        <v>888</v>
      </c>
      <c r="C891">
        <v>2</v>
      </c>
    </row>
    <row r="892" spans="2:3" ht="16.5" thickTop="1">
      <c r="B892" s="41">
        <v>889</v>
      </c>
      <c r="C892">
        <v>3</v>
      </c>
    </row>
    <row r="893" spans="2:3" ht="16.5" thickBot="1">
      <c r="B893" s="50">
        <v>890</v>
      </c>
      <c r="C893">
        <v>3</v>
      </c>
    </row>
    <row r="894" spans="2:3" ht="16.5" thickTop="1">
      <c r="B894" s="41">
        <v>891</v>
      </c>
      <c r="C894">
        <v>3</v>
      </c>
    </row>
    <row r="895" spans="2:3" ht="16.5" thickBot="1">
      <c r="B895" s="50">
        <v>892</v>
      </c>
      <c r="C895">
        <v>3</v>
      </c>
    </row>
    <row r="896" spans="2:3" ht="16.5" thickTop="1">
      <c r="B896" s="41">
        <v>893</v>
      </c>
      <c r="C896">
        <v>3</v>
      </c>
    </row>
    <row r="897" spans="2:3" ht="16.5" thickBot="1">
      <c r="B897" s="50">
        <v>894</v>
      </c>
      <c r="C897">
        <v>3</v>
      </c>
    </row>
    <row r="898" spans="2:3" ht="16.5" thickTop="1">
      <c r="B898" s="41">
        <v>895</v>
      </c>
      <c r="C898">
        <v>3</v>
      </c>
    </row>
    <row r="899" spans="2:3" ht="16.5" thickBot="1">
      <c r="B899" s="50">
        <v>896</v>
      </c>
      <c r="C899">
        <v>2</v>
      </c>
    </row>
    <row r="900" spans="2:3" ht="16.5" thickTop="1">
      <c r="B900" s="41">
        <v>897</v>
      </c>
      <c r="C900">
        <v>3</v>
      </c>
    </row>
    <row r="901" spans="2:3" ht="16.5" thickBot="1">
      <c r="B901" s="50">
        <v>898</v>
      </c>
      <c r="C901">
        <v>3</v>
      </c>
    </row>
    <row r="902" spans="2:3" ht="16.5" thickTop="1">
      <c r="B902" s="41">
        <v>899</v>
      </c>
      <c r="C902">
        <v>3</v>
      </c>
    </row>
    <row r="903" spans="2:3" ht="16.5" thickBot="1">
      <c r="B903" s="50">
        <v>900</v>
      </c>
      <c r="C903">
        <v>3</v>
      </c>
    </row>
    <row r="904" spans="2:3" ht="16.5" thickTop="1">
      <c r="B904" s="41">
        <v>901</v>
      </c>
      <c r="C904">
        <v>3</v>
      </c>
    </row>
    <row r="905" spans="2:3" ht="16.5" thickBot="1">
      <c r="B905" s="50">
        <v>902</v>
      </c>
      <c r="C905">
        <v>1</v>
      </c>
    </row>
    <row r="906" spans="2:3" ht="16.5" thickTop="1">
      <c r="B906" s="41">
        <v>903</v>
      </c>
      <c r="C906">
        <v>1</v>
      </c>
    </row>
    <row r="907" spans="2:3" ht="16.5" thickBot="1">
      <c r="B907" s="50">
        <v>904</v>
      </c>
      <c r="C907">
        <v>3</v>
      </c>
    </row>
    <row r="908" spans="2:3" ht="16.5" thickTop="1">
      <c r="B908" s="41">
        <v>905</v>
      </c>
      <c r="C908">
        <v>1</v>
      </c>
    </row>
    <row r="909" spans="2:3" ht="16.5" thickBot="1">
      <c r="B909" s="50">
        <v>906</v>
      </c>
      <c r="C909">
        <v>3</v>
      </c>
    </row>
    <row r="910" spans="2:3" ht="16.5" thickTop="1">
      <c r="B910" s="41">
        <v>907</v>
      </c>
      <c r="C910">
        <v>2</v>
      </c>
    </row>
    <row r="911" spans="2:3" ht="16.5" thickBot="1">
      <c r="B911" s="50">
        <v>908</v>
      </c>
      <c r="C911">
        <v>1</v>
      </c>
    </row>
    <row r="912" spans="2:3" ht="16.5" thickTop="1">
      <c r="B912" s="41">
        <v>909</v>
      </c>
      <c r="C912">
        <v>3</v>
      </c>
    </row>
    <row r="913" spans="2:3" ht="16.5" thickBot="1">
      <c r="B913" s="50">
        <v>910</v>
      </c>
      <c r="C913">
        <v>3</v>
      </c>
    </row>
    <row r="914" spans="2:3" ht="16.5" thickTop="1">
      <c r="B914" s="41">
        <v>911</v>
      </c>
      <c r="C914">
        <v>3</v>
      </c>
    </row>
    <row r="915" spans="2:3" ht="16.5" thickBot="1">
      <c r="B915" s="50">
        <v>912</v>
      </c>
      <c r="C915">
        <v>3</v>
      </c>
    </row>
    <row r="916" spans="2:3" ht="16.5" thickTop="1">
      <c r="B916" s="41">
        <v>913</v>
      </c>
      <c r="C916">
        <v>3</v>
      </c>
    </row>
    <row r="917" spans="2:3" ht="16.5" thickBot="1">
      <c r="B917" s="50">
        <v>914</v>
      </c>
      <c r="C917">
        <v>3</v>
      </c>
    </row>
    <row r="918" spans="2:3" ht="16.5" thickTop="1">
      <c r="B918" s="41">
        <v>915</v>
      </c>
      <c r="C918">
        <v>3</v>
      </c>
    </row>
    <row r="919" spans="2:3" ht="16.5" thickBot="1">
      <c r="B919" s="50">
        <v>916</v>
      </c>
      <c r="C919">
        <v>3</v>
      </c>
    </row>
    <row r="920" spans="2:3" ht="16.5" thickTop="1">
      <c r="B920" s="41">
        <v>917</v>
      </c>
      <c r="C920">
        <v>3</v>
      </c>
    </row>
    <row r="921" spans="2:3" ht="16.5" thickBot="1">
      <c r="B921" s="50">
        <v>918</v>
      </c>
      <c r="C921">
        <v>3</v>
      </c>
    </row>
    <row r="922" spans="2:3" ht="16.5" thickTop="1">
      <c r="B922" s="41">
        <v>919</v>
      </c>
      <c r="C922">
        <v>2</v>
      </c>
    </row>
    <row r="923" spans="2:3" ht="16.5" thickBot="1">
      <c r="B923" s="50">
        <v>920</v>
      </c>
      <c r="C923">
        <v>3</v>
      </c>
    </row>
    <row r="924" spans="2:3" ht="16.5" thickTop="1">
      <c r="B924" s="41">
        <v>921</v>
      </c>
      <c r="C924">
        <v>3</v>
      </c>
    </row>
    <row r="925" spans="2:3" ht="16.5" thickBot="1">
      <c r="B925" s="50">
        <v>922</v>
      </c>
      <c r="C925">
        <v>3</v>
      </c>
    </row>
    <row r="926" spans="2:3" ht="16.5" thickTop="1">
      <c r="B926" s="41">
        <v>923</v>
      </c>
      <c r="C926">
        <v>3</v>
      </c>
    </row>
    <row r="927" spans="2:3" ht="16.5" thickBot="1">
      <c r="B927" s="50">
        <v>924</v>
      </c>
      <c r="C927">
        <v>1</v>
      </c>
    </row>
    <row r="928" spans="2:3" ht="16.5" thickTop="1">
      <c r="B928" s="41">
        <v>925</v>
      </c>
      <c r="C928">
        <v>3</v>
      </c>
    </row>
    <row r="929" spans="2:3" ht="16.5" thickBot="1">
      <c r="B929" s="50">
        <v>926</v>
      </c>
      <c r="C929">
        <v>3</v>
      </c>
    </row>
    <row r="930" spans="2:3" ht="16.5" thickTop="1">
      <c r="B930" s="41">
        <v>927</v>
      </c>
      <c r="C930">
        <v>1</v>
      </c>
    </row>
    <row r="931" spans="2:3" ht="16.5" thickBot="1">
      <c r="B931" s="50">
        <v>928</v>
      </c>
      <c r="C931">
        <v>3</v>
      </c>
    </row>
    <row r="932" spans="2:3" ht="16.5" thickTop="1">
      <c r="B932" s="41">
        <v>929</v>
      </c>
      <c r="C932">
        <v>3</v>
      </c>
    </row>
    <row r="933" spans="2:3" ht="16.5" thickBot="1">
      <c r="B933" s="50">
        <v>930</v>
      </c>
      <c r="C933">
        <v>3</v>
      </c>
    </row>
    <row r="934" spans="2:3" ht="16.5" thickTop="1">
      <c r="B934" s="41">
        <v>931</v>
      </c>
      <c r="C934">
        <v>3</v>
      </c>
    </row>
    <row r="935" spans="2:3" ht="16.5" thickBot="1">
      <c r="B935" s="50">
        <v>932</v>
      </c>
      <c r="C935">
        <v>3</v>
      </c>
    </row>
    <row r="936" spans="2:3" ht="16.5" thickTop="1">
      <c r="B936" s="41">
        <v>933</v>
      </c>
      <c r="C936">
        <v>3</v>
      </c>
    </row>
    <row r="937" spans="2:3" ht="16.5" thickBot="1">
      <c r="B937" s="50">
        <v>934</v>
      </c>
      <c r="C937">
        <v>3</v>
      </c>
    </row>
    <row r="938" spans="2:3" ht="16.5" thickTop="1">
      <c r="B938" s="41">
        <v>935</v>
      </c>
      <c r="C938">
        <v>3</v>
      </c>
    </row>
    <row r="939" spans="2:3" ht="16.5" thickBot="1">
      <c r="B939" s="50">
        <v>936</v>
      </c>
      <c r="C939">
        <v>2</v>
      </c>
    </row>
    <row r="940" spans="2:3" ht="16.5" thickTop="1">
      <c r="B940" s="41">
        <v>937</v>
      </c>
      <c r="C940">
        <v>3</v>
      </c>
    </row>
    <row r="941" spans="2:3" ht="16.5" thickBot="1">
      <c r="B941" s="50">
        <v>938</v>
      </c>
      <c r="C941">
        <v>3</v>
      </c>
    </row>
    <row r="942" spans="2:3" ht="16.5" thickTop="1">
      <c r="B942" s="41">
        <v>939</v>
      </c>
      <c r="C942">
        <v>3</v>
      </c>
    </row>
    <row r="943" spans="2:3" ht="16.5" thickBot="1">
      <c r="B943" s="50">
        <v>940</v>
      </c>
      <c r="C943">
        <v>3</v>
      </c>
    </row>
    <row r="944" spans="2:3" ht="16.5" thickTop="1">
      <c r="B944" s="41">
        <v>941</v>
      </c>
      <c r="C944">
        <v>2</v>
      </c>
    </row>
    <row r="945" spans="2:3" ht="16.5" thickBot="1">
      <c r="B945" s="50">
        <v>942</v>
      </c>
      <c r="C945">
        <v>3</v>
      </c>
    </row>
    <row r="946" spans="2:3" ht="16.5" thickTop="1">
      <c r="B946" s="41">
        <v>943</v>
      </c>
      <c r="C946">
        <v>3</v>
      </c>
    </row>
    <row r="947" spans="2:3" ht="16.5" thickBot="1">
      <c r="B947" s="50">
        <v>944</v>
      </c>
      <c r="C947">
        <v>3</v>
      </c>
    </row>
    <row r="948" spans="2:3" ht="16.5" thickTop="1">
      <c r="B948" s="41">
        <v>945</v>
      </c>
      <c r="C948">
        <v>3</v>
      </c>
    </row>
    <row r="949" spans="2:3" ht="16.5" thickBot="1">
      <c r="B949" s="50">
        <v>946</v>
      </c>
      <c r="C949">
        <v>3</v>
      </c>
    </row>
    <row r="950" spans="2:3" ht="16.5" thickTop="1">
      <c r="B950" s="41">
        <v>947</v>
      </c>
      <c r="C950">
        <v>3</v>
      </c>
    </row>
    <row r="951" spans="2:3" ht="16.5" thickBot="1">
      <c r="B951" s="50">
        <v>948</v>
      </c>
      <c r="C951">
        <v>3</v>
      </c>
    </row>
    <row r="952" spans="2:3" ht="16.5" thickTop="1">
      <c r="B952" s="41">
        <v>949</v>
      </c>
      <c r="C952">
        <v>3</v>
      </c>
    </row>
    <row r="953" spans="2:3" ht="16.5" thickBot="1">
      <c r="B953" s="50">
        <v>950</v>
      </c>
      <c r="C953">
        <v>2</v>
      </c>
    </row>
    <row r="954" spans="2:3" ht="16.5" thickTop="1">
      <c r="B954" s="41">
        <v>951</v>
      </c>
      <c r="C954">
        <v>1</v>
      </c>
    </row>
    <row r="955" spans="2:3" ht="16.5" thickBot="1">
      <c r="B955" s="50">
        <v>952</v>
      </c>
      <c r="C955">
        <v>3</v>
      </c>
    </row>
    <row r="956" spans="2:3" ht="16.5" thickTop="1">
      <c r="B956" s="41">
        <v>953</v>
      </c>
      <c r="C956">
        <v>3</v>
      </c>
    </row>
    <row r="957" spans="2:3" ht="16.5" thickBot="1">
      <c r="B957" s="50">
        <v>954</v>
      </c>
      <c r="C957">
        <v>3</v>
      </c>
    </row>
    <row r="958" spans="2:3" ht="16.5" thickTop="1">
      <c r="B958" s="41">
        <v>955</v>
      </c>
      <c r="C958">
        <v>3</v>
      </c>
    </row>
    <row r="959" spans="2:3" ht="16.5" thickBot="1">
      <c r="B959" s="50">
        <v>956</v>
      </c>
      <c r="C959">
        <v>3</v>
      </c>
    </row>
    <row r="960" spans="2:3" ht="16.5" thickTop="1">
      <c r="B960" s="41">
        <v>957</v>
      </c>
      <c r="C960">
        <v>3</v>
      </c>
    </row>
    <row r="961" spans="2:3" ht="16.5" thickBot="1">
      <c r="B961" s="50">
        <v>958</v>
      </c>
      <c r="C961">
        <v>2</v>
      </c>
    </row>
    <row r="962" spans="2:3" ht="16.5" thickTop="1">
      <c r="B962" s="41">
        <v>959</v>
      </c>
      <c r="C962">
        <v>3</v>
      </c>
    </row>
    <row r="963" spans="2:3" ht="16.5" thickBot="1">
      <c r="B963" s="50">
        <v>960</v>
      </c>
      <c r="C963">
        <v>3</v>
      </c>
    </row>
    <row r="964" spans="2:3" ht="16.5" thickTop="1">
      <c r="B964" s="41">
        <v>961</v>
      </c>
      <c r="C964">
        <v>3</v>
      </c>
    </row>
    <row r="965" spans="2:3" ht="16.5" thickBot="1">
      <c r="B965" s="50">
        <v>962</v>
      </c>
      <c r="C965">
        <v>2</v>
      </c>
    </row>
    <row r="966" spans="2:3" ht="16.5" thickTop="1">
      <c r="B966" s="41">
        <v>963</v>
      </c>
      <c r="C966">
        <v>2</v>
      </c>
    </row>
    <row r="967" spans="2:3" ht="16.5" thickBot="1">
      <c r="B967" s="50">
        <v>964</v>
      </c>
      <c r="C967">
        <v>3</v>
      </c>
    </row>
    <row r="968" spans="2:3" ht="16.5" thickTop="1">
      <c r="B968" s="41">
        <v>965</v>
      </c>
      <c r="C968">
        <v>3</v>
      </c>
    </row>
    <row r="969" spans="2:3" ht="16.5" thickBot="1">
      <c r="B969" s="50">
        <v>966</v>
      </c>
      <c r="C969">
        <v>3</v>
      </c>
    </row>
    <row r="970" spans="2:3" ht="16.5" thickTop="1">
      <c r="B970" s="41">
        <v>967</v>
      </c>
      <c r="C970">
        <v>3</v>
      </c>
    </row>
    <row r="971" spans="2:3" ht="16.5" thickBot="1">
      <c r="B971" s="50">
        <v>968</v>
      </c>
      <c r="C971">
        <v>3</v>
      </c>
    </row>
    <row r="972" spans="2:3" ht="16.5" thickTop="1">
      <c r="B972" s="41">
        <v>969</v>
      </c>
      <c r="C972">
        <v>3</v>
      </c>
    </row>
    <row r="973" spans="2:3" ht="16.5" thickBot="1">
      <c r="B973" s="50">
        <v>970</v>
      </c>
      <c r="C973">
        <v>3</v>
      </c>
    </row>
    <row r="974" spans="2:3" ht="16.5" thickTop="1">
      <c r="B974" s="41">
        <v>971</v>
      </c>
      <c r="C974">
        <v>3</v>
      </c>
    </row>
    <row r="975" spans="2:3" ht="16.5" thickBot="1">
      <c r="B975" s="50">
        <v>972</v>
      </c>
      <c r="C975">
        <v>3</v>
      </c>
    </row>
    <row r="976" spans="2:3" ht="16.5" thickTop="1">
      <c r="B976" s="41">
        <v>973</v>
      </c>
      <c r="C976">
        <v>1</v>
      </c>
    </row>
    <row r="977" spans="2:3" ht="16.5" thickBot="1">
      <c r="B977" s="50">
        <v>974</v>
      </c>
      <c r="C977">
        <v>1</v>
      </c>
    </row>
    <row r="978" spans="2:3" ht="16.5" thickTop="1">
      <c r="B978" s="41">
        <v>975</v>
      </c>
      <c r="C978">
        <v>3</v>
      </c>
    </row>
    <row r="979" spans="2:3" ht="16.5" thickBot="1">
      <c r="B979" s="50">
        <v>976</v>
      </c>
      <c r="C979">
        <v>2</v>
      </c>
    </row>
    <row r="980" spans="2:3" ht="16.5" thickTop="1">
      <c r="B980" s="41">
        <v>977</v>
      </c>
      <c r="C980">
        <v>2</v>
      </c>
    </row>
    <row r="981" spans="2:3" ht="16.5" thickBot="1">
      <c r="B981" s="50">
        <v>978</v>
      </c>
      <c r="C981">
        <v>2</v>
      </c>
    </row>
    <row r="982" spans="2:3" ht="16.5" thickTop="1">
      <c r="B982" s="41">
        <v>979</v>
      </c>
      <c r="C982">
        <v>3</v>
      </c>
    </row>
    <row r="983" spans="2:3" ht="16.5" thickBot="1">
      <c r="B983" s="50">
        <v>980</v>
      </c>
      <c r="C983">
        <v>3</v>
      </c>
    </row>
    <row r="984" spans="2:3" ht="16.5" thickTop="1">
      <c r="B984" s="41">
        <v>981</v>
      </c>
      <c r="C984">
        <v>3</v>
      </c>
    </row>
    <row r="985" spans="2:3" ht="16.5" thickBot="1">
      <c r="B985" s="50">
        <v>982</v>
      </c>
      <c r="C985">
        <v>3</v>
      </c>
    </row>
    <row r="986" spans="2:3" ht="16.5" thickTop="1">
      <c r="B986" s="41">
        <v>983</v>
      </c>
      <c r="C986">
        <v>3</v>
      </c>
    </row>
    <row r="987" spans="2:3" ht="16.5" thickBot="1">
      <c r="B987" s="50">
        <v>984</v>
      </c>
      <c r="C987">
        <v>3</v>
      </c>
    </row>
    <row r="988" spans="2:3" ht="16.5" thickTop="1">
      <c r="B988" s="41">
        <v>985</v>
      </c>
      <c r="C988">
        <v>3</v>
      </c>
    </row>
    <row r="989" spans="2:3" ht="16.5" thickBot="1">
      <c r="B989" s="50">
        <v>986</v>
      </c>
      <c r="C989">
        <v>3</v>
      </c>
    </row>
    <row r="990" spans="2:3" ht="16.5" thickTop="1">
      <c r="B990" s="41">
        <v>987</v>
      </c>
      <c r="C990">
        <v>3</v>
      </c>
    </row>
    <row r="991" spans="2:3" ht="16.5" thickBot="1">
      <c r="B991" s="50">
        <v>988</v>
      </c>
      <c r="C991">
        <v>3</v>
      </c>
    </row>
    <row r="992" spans="2:3" ht="16.5" thickTop="1">
      <c r="B992" s="41">
        <v>989</v>
      </c>
      <c r="C992">
        <v>3</v>
      </c>
    </row>
    <row r="993" spans="2:3" ht="16.5" thickBot="1">
      <c r="B993" s="50">
        <v>990</v>
      </c>
      <c r="C993">
        <v>3</v>
      </c>
    </row>
    <row r="994" spans="2:3" ht="16.5" thickTop="1">
      <c r="B994" s="41">
        <v>991</v>
      </c>
      <c r="C994">
        <v>3</v>
      </c>
    </row>
    <row r="995" spans="2:3" ht="16.5" thickBot="1">
      <c r="B995" s="50">
        <v>992</v>
      </c>
      <c r="C995">
        <v>3</v>
      </c>
    </row>
    <row r="996" spans="2:3" ht="16.5" thickTop="1">
      <c r="B996" s="41">
        <v>993</v>
      </c>
      <c r="C996">
        <v>3</v>
      </c>
    </row>
    <row r="997" spans="2:3" ht="16.5" thickBot="1">
      <c r="B997" s="50">
        <v>994</v>
      </c>
      <c r="C997">
        <v>3</v>
      </c>
    </row>
    <row r="998" spans="2:3" ht="16.5" thickTop="1">
      <c r="B998" s="41">
        <v>995</v>
      </c>
      <c r="C998">
        <v>3</v>
      </c>
    </row>
    <row r="999" spans="2:3" ht="16.5" thickBot="1">
      <c r="B999" s="50">
        <v>996</v>
      </c>
      <c r="C999">
        <v>2</v>
      </c>
    </row>
    <row r="1000" spans="2:3" ht="16.5" thickTop="1">
      <c r="B1000" s="41">
        <v>997</v>
      </c>
      <c r="C1000">
        <v>3</v>
      </c>
    </row>
    <row r="1001" spans="2:3" ht="16.5" thickBot="1">
      <c r="B1001" s="50">
        <v>998</v>
      </c>
      <c r="C1001">
        <v>3</v>
      </c>
    </row>
    <row r="1002" spans="2:3" ht="16.5" thickTop="1">
      <c r="B1002" s="41">
        <v>999</v>
      </c>
      <c r="C1002">
        <v>3</v>
      </c>
    </row>
    <row r="1003" spans="2:3" ht="16.5" thickBot="1">
      <c r="B1003" s="50">
        <v>1000</v>
      </c>
      <c r="C1003">
        <v>3</v>
      </c>
    </row>
    <row r="1004" spans="2:3" ht="16.5" thickTop="1">
      <c r="B1004" s="41">
        <v>1001</v>
      </c>
      <c r="C1004">
        <v>3</v>
      </c>
    </row>
    <row r="1005" spans="2:3" ht="16.5" thickBot="1">
      <c r="B1005" s="50">
        <v>1002</v>
      </c>
      <c r="C1005">
        <v>3</v>
      </c>
    </row>
    <row r="1006" spans="2:3" ht="16.5" thickTop="1">
      <c r="B1006" s="41">
        <v>1003</v>
      </c>
      <c r="C1006">
        <v>3</v>
      </c>
    </row>
    <row r="1007" spans="2:3" ht="16.5" thickBot="1">
      <c r="B1007" s="50">
        <v>1004</v>
      </c>
      <c r="C1007">
        <v>3</v>
      </c>
    </row>
    <row r="1008" spans="2:3" ht="16.5" thickTop="1">
      <c r="B1008" s="41">
        <v>1005</v>
      </c>
      <c r="C1008">
        <v>3</v>
      </c>
    </row>
    <row r="1009" spans="2:3" ht="16.5" thickBot="1">
      <c r="B1009" s="50">
        <v>1006</v>
      </c>
      <c r="C1009">
        <v>3</v>
      </c>
    </row>
    <row r="1010" spans="2:3" ht="16.5" thickTop="1">
      <c r="B1010" s="41">
        <v>1007</v>
      </c>
      <c r="C1010">
        <v>3</v>
      </c>
    </row>
    <row r="1011" spans="2:3" ht="16.5" thickBot="1">
      <c r="B1011" s="50">
        <v>1008</v>
      </c>
      <c r="C1011">
        <v>3</v>
      </c>
    </row>
    <row r="1012" spans="2:3" ht="16.5" thickTop="1">
      <c r="B1012" s="41">
        <v>1009</v>
      </c>
      <c r="C1012">
        <v>3</v>
      </c>
    </row>
    <row r="1013" spans="2:3" ht="16.5" thickBot="1">
      <c r="B1013" s="50">
        <v>1010</v>
      </c>
      <c r="C1013">
        <v>3</v>
      </c>
    </row>
    <row r="1014" spans="2:3" ht="16.5" thickTop="1">
      <c r="B1014" s="41">
        <v>1011</v>
      </c>
      <c r="C1014">
        <v>3</v>
      </c>
    </row>
    <row r="1015" spans="2:3" ht="16.5" thickBot="1">
      <c r="B1015" s="50">
        <v>1012</v>
      </c>
      <c r="C1015">
        <v>3</v>
      </c>
    </row>
    <row r="1016" spans="2:3" ht="16.5" thickTop="1">
      <c r="B1016" s="41">
        <v>1013</v>
      </c>
      <c r="C1016">
        <v>3</v>
      </c>
    </row>
    <row r="1017" spans="2:3" ht="16.5" thickBot="1">
      <c r="B1017" s="50">
        <v>1014</v>
      </c>
      <c r="C1017">
        <v>3</v>
      </c>
    </row>
    <row r="1018" spans="2:3" ht="16.5" thickTop="1">
      <c r="B1018" s="41">
        <v>1015</v>
      </c>
      <c r="C1018">
        <v>3</v>
      </c>
    </row>
    <row r="1019" spans="2:3" ht="16.5" thickBot="1">
      <c r="B1019" s="50">
        <v>1016</v>
      </c>
      <c r="C1019">
        <v>3</v>
      </c>
    </row>
    <row r="1020" spans="2:3" ht="16.5" thickTop="1">
      <c r="B1020" s="41">
        <v>1017</v>
      </c>
      <c r="C1020">
        <v>3</v>
      </c>
    </row>
    <row r="1021" spans="2:3" ht="16.5" thickBot="1">
      <c r="B1021" s="50">
        <v>1018</v>
      </c>
      <c r="C1021">
        <v>2</v>
      </c>
    </row>
    <row r="1022" spans="2:3" ht="16.5" thickTop="1">
      <c r="B1022" s="41">
        <v>1019</v>
      </c>
      <c r="C1022">
        <v>2</v>
      </c>
    </row>
    <row r="1023" spans="2:3" ht="16.5" thickBot="1">
      <c r="B1023" s="50">
        <v>1020</v>
      </c>
      <c r="C1023">
        <v>3</v>
      </c>
    </row>
    <row r="1024" spans="2:3" ht="16.5" thickTop="1">
      <c r="B1024" s="41">
        <v>1021</v>
      </c>
      <c r="C1024">
        <v>3</v>
      </c>
    </row>
    <row r="1025" spans="2:3" ht="16.5" thickBot="1">
      <c r="B1025" s="50">
        <v>1022</v>
      </c>
      <c r="C1025">
        <v>1</v>
      </c>
    </row>
    <row r="1026" spans="2:3" ht="16.5" thickTop="1">
      <c r="B1026" s="41">
        <v>1023</v>
      </c>
      <c r="C1026">
        <v>3</v>
      </c>
    </row>
    <row r="1027" spans="2:3" ht="16.5" thickBot="1">
      <c r="B1027" s="50">
        <v>1024</v>
      </c>
      <c r="C1027">
        <v>2</v>
      </c>
    </row>
    <row r="1028" spans="2:3" ht="16.5" thickTop="1">
      <c r="B1028" s="41">
        <v>1025</v>
      </c>
      <c r="C1028">
        <v>3</v>
      </c>
    </row>
    <row r="1029" spans="2:3" ht="16.5" thickBot="1">
      <c r="B1029" s="50">
        <v>1026</v>
      </c>
      <c r="C1029">
        <v>3</v>
      </c>
    </row>
    <row r="1030" spans="2:3" ht="16.5" thickTop="1">
      <c r="B1030" s="41">
        <v>1027</v>
      </c>
      <c r="C1030">
        <v>3</v>
      </c>
    </row>
    <row r="1031" spans="2:3" ht="16.5" thickBot="1">
      <c r="B1031" s="50">
        <v>1028</v>
      </c>
      <c r="C1031">
        <v>3</v>
      </c>
    </row>
    <row r="1032" spans="2:3" ht="16.5" thickTop="1">
      <c r="B1032" s="41">
        <v>1029</v>
      </c>
      <c r="C1032">
        <v>3</v>
      </c>
    </row>
    <row r="1033" spans="2:3" ht="16.5" thickBot="1">
      <c r="B1033" s="50">
        <v>1030</v>
      </c>
      <c r="C1033">
        <v>3</v>
      </c>
    </row>
    <row r="1034" spans="2:3" ht="16.5" thickTop="1">
      <c r="B1034" s="41">
        <v>1031</v>
      </c>
      <c r="C1034">
        <v>3</v>
      </c>
    </row>
    <row r="1035" spans="2:3" ht="16.5" thickBot="1">
      <c r="B1035" s="50">
        <v>1032</v>
      </c>
      <c r="C1035">
        <v>3</v>
      </c>
    </row>
    <row r="1036" spans="2:3" ht="16.5" thickTop="1">
      <c r="B1036" s="41">
        <v>1033</v>
      </c>
      <c r="C1036">
        <v>3</v>
      </c>
    </row>
    <row r="1037" spans="2:3" ht="16.5" thickBot="1">
      <c r="B1037" s="50">
        <v>1034</v>
      </c>
      <c r="C1037">
        <v>2</v>
      </c>
    </row>
    <row r="1038" spans="2:3" ht="16.5" thickTop="1">
      <c r="B1038" s="41">
        <v>1035</v>
      </c>
      <c r="C1038">
        <v>2</v>
      </c>
    </row>
    <row r="1039" spans="2:3" ht="16.5" thickBot="1">
      <c r="B1039" s="50">
        <v>1036</v>
      </c>
      <c r="C1039">
        <v>1</v>
      </c>
    </row>
    <row r="1040" spans="2:3" ht="16.5" thickTop="1">
      <c r="B1040" s="41">
        <v>1037</v>
      </c>
      <c r="C1040">
        <v>3</v>
      </c>
    </row>
    <row r="1041" spans="2:3" ht="16.5" thickBot="1">
      <c r="B1041" s="50">
        <v>1038</v>
      </c>
      <c r="C1041">
        <v>2</v>
      </c>
    </row>
    <row r="1042" spans="2:3" ht="16.5" thickTop="1">
      <c r="B1042" s="41">
        <v>1039</v>
      </c>
      <c r="C1042">
        <v>3</v>
      </c>
    </row>
    <row r="1043" spans="2:3" ht="16.5" thickBot="1">
      <c r="B1043" s="50">
        <v>1040</v>
      </c>
      <c r="C1043">
        <v>3</v>
      </c>
    </row>
    <row r="1044" spans="2:3" ht="16.5" thickTop="1">
      <c r="B1044" s="41">
        <v>1041</v>
      </c>
      <c r="C1044">
        <v>3</v>
      </c>
    </row>
    <row r="1045" spans="2:3" ht="16.5" thickBot="1">
      <c r="B1045" s="50">
        <v>1042</v>
      </c>
      <c r="C1045">
        <v>3</v>
      </c>
    </row>
    <row r="1046" spans="2:3" ht="16.5" thickTop="1">
      <c r="B1046" s="41">
        <v>1043</v>
      </c>
      <c r="C1046">
        <v>3</v>
      </c>
    </row>
    <row r="1047" spans="2:3" ht="16.5" thickBot="1">
      <c r="B1047" s="50">
        <v>1044</v>
      </c>
      <c r="C1047">
        <v>3</v>
      </c>
    </row>
    <row r="1048" spans="2:3" ht="16.5" thickTop="1">
      <c r="B1048" s="41">
        <v>1045</v>
      </c>
      <c r="C1048">
        <v>3</v>
      </c>
    </row>
    <row r="1049" spans="2:3" ht="16.5" thickBot="1">
      <c r="B1049" s="50">
        <v>1046</v>
      </c>
      <c r="C1049">
        <v>3</v>
      </c>
    </row>
    <row r="1050" spans="2:3" ht="16.5" thickTop="1">
      <c r="B1050" s="41">
        <v>1047</v>
      </c>
      <c r="C1050">
        <v>3</v>
      </c>
    </row>
    <row r="1051" spans="2:3" ht="16.5" thickBot="1">
      <c r="B1051" s="50">
        <v>1048</v>
      </c>
      <c r="C1051">
        <v>3</v>
      </c>
    </row>
    <row r="1052" spans="2:3" ht="16.5" thickTop="1">
      <c r="B1052" s="41">
        <v>1049</v>
      </c>
      <c r="C1052">
        <v>3</v>
      </c>
    </row>
    <row r="1053" spans="2:3" ht="16.5" thickBot="1">
      <c r="B1053" s="50">
        <v>1050</v>
      </c>
      <c r="C1053">
        <v>3</v>
      </c>
    </row>
    <row r="1054" spans="2:3" ht="16.5" thickTop="1">
      <c r="B1054" s="41">
        <v>1051</v>
      </c>
      <c r="C1054">
        <v>3</v>
      </c>
    </row>
    <row r="1055" spans="2:3" ht="16.5" thickBot="1">
      <c r="B1055" s="50">
        <v>1052</v>
      </c>
      <c r="C1055">
        <v>3</v>
      </c>
    </row>
    <row r="1056" spans="2:3" ht="16.5" thickTop="1">
      <c r="B1056" s="41">
        <v>1053</v>
      </c>
      <c r="C1056">
        <v>3</v>
      </c>
    </row>
    <row r="1057" spans="2:3" ht="16.5" thickBot="1">
      <c r="B1057" s="50">
        <v>1054</v>
      </c>
      <c r="C1057">
        <v>2</v>
      </c>
    </row>
    <row r="1058" spans="2:3" ht="16.5" thickTop="1">
      <c r="B1058" s="41">
        <v>1055</v>
      </c>
      <c r="C1058">
        <v>3</v>
      </c>
    </row>
    <row r="1059" spans="2:3" ht="16.5" thickBot="1">
      <c r="B1059" s="50">
        <v>1056</v>
      </c>
      <c r="C1059">
        <v>3</v>
      </c>
    </row>
    <row r="1060" spans="2:3" ht="16.5" thickTop="1">
      <c r="B1060" s="41">
        <v>1057</v>
      </c>
      <c r="C1060">
        <v>3</v>
      </c>
    </row>
    <row r="1061" spans="2:3" ht="16.5" thickBot="1">
      <c r="B1061" s="50">
        <v>1058</v>
      </c>
      <c r="C1061">
        <v>3</v>
      </c>
    </row>
    <row r="1062" spans="2:3" ht="16.5" thickTop="1">
      <c r="B1062" s="41">
        <v>1059</v>
      </c>
      <c r="C1062">
        <v>3</v>
      </c>
    </row>
    <row r="1063" spans="2:3" ht="16.5" thickBot="1">
      <c r="B1063" s="50">
        <v>1060</v>
      </c>
      <c r="C1063">
        <v>3</v>
      </c>
    </row>
    <row r="1064" spans="2:3" ht="16.5" thickTop="1">
      <c r="B1064" s="41">
        <v>1061</v>
      </c>
      <c r="C1064">
        <v>3</v>
      </c>
    </row>
    <row r="1065" spans="2:3" ht="16.5" thickBot="1">
      <c r="B1065" s="50">
        <v>1062</v>
      </c>
      <c r="C1065">
        <v>3</v>
      </c>
    </row>
    <row r="1066" spans="2:3" ht="16.5" thickTop="1">
      <c r="B1066" s="41">
        <v>1063</v>
      </c>
      <c r="C1066">
        <v>3</v>
      </c>
    </row>
    <row r="1067" spans="2:3" ht="16.5" thickBot="1">
      <c r="B1067" s="50">
        <v>1064</v>
      </c>
      <c r="C1067">
        <v>3</v>
      </c>
    </row>
    <row r="1068" spans="2:3" ht="16.5" thickTop="1">
      <c r="B1068" s="41">
        <v>1065</v>
      </c>
      <c r="C1068">
        <v>3</v>
      </c>
    </row>
    <row r="1069" spans="2:3" ht="16.5" thickBot="1">
      <c r="B1069" s="50">
        <v>1066</v>
      </c>
      <c r="C1069">
        <v>3</v>
      </c>
    </row>
    <row r="1070" spans="2:3" ht="16.5" thickTop="1">
      <c r="B1070" s="41">
        <v>1067</v>
      </c>
      <c r="C1070">
        <v>3</v>
      </c>
    </row>
    <row r="1071" spans="2:3" ht="16.5" thickBot="1">
      <c r="B1071" s="50">
        <v>1068</v>
      </c>
      <c r="C1071">
        <v>3</v>
      </c>
    </row>
    <row r="1072" spans="2:3" ht="16.5" thickTop="1">
      <c r="B1072" s="41">
        <v>1069</v>
      </c>
      <c r="C1072">
        <v>2</v>
      </c>
    </row>
    <row r="1073" spans="2:3" ht="16.5" thickBot="1">
      <c r="B1073" s="50">
        <v>1070</v>
      </c>
      <c r="C1073">
        <v>2</v>
      </c>
    </row>
    <row r="1074" spans="2:3" ht="16.5" thickTop="1">
      <c r="B1074" s="41">
        <v>1071</v>
      </c>
      <c r="C1074">
        <v>3</v>
      </c>
    </row>
    <row r="1075" spans="2:3" ht="16.5" thickBot="1">
      <c r="B1075" s="50">
        <v>1072</v>
      </c>
      <c r="C1075">
        <v>3</v>
      </c>
    </row>
    <row r="1076" spans="2:3" ht="16.5" thickTop="1">
      <c r="B1076" s="41">
        <v>1073</v>
      </c>
      <c r="C1076">
        <v>3</v>
      </c>
    </row>
    <row r="1077" spans="2:3" ht="16.5" thickBot="1">
      <c r="B1077" s="50">
        <v>1074</v>
      </c>
      <c r="C1077">
        <v>3</v>
      </c>
    </row>
    <row r="1078" spans="2:3" ht="16.5" thickTop="1">
      <c r="B1078" s="41">
        <v>1075</v>
      </c>
      <c r="C1078">
        <v>3</v>
      </c>
    </row>
    <row r="1079" spans="2:3" ht="16.5" thickBot="1">
      <c r="B1079" s="50">
        <v>1076</v>
      </c>
      <c r="C1079">
        <v>3</v>
      </c>
    </row>
    <row r="1080" spans="2:3" ht="16.5" thickTop="1">
      <c r="B1080" s="41">
        <v>1077</v>
      </c>
      <c r="C1080">
        <v>2</v>
      </c>
    </row>
    <row r="1081" spans="2:3" ht="16.5" thickBot="1">
      <c r="B1081" s="50">
        <v>1078</v>
      </c>
      <c r="C1081">
        <v>3</v>
      </c>
    </row>
    <row r="1082" spans="2:3" ht="16.5" thickTop="1">
      <c r="B1082" s="41">
        <v>1079</v>
      </c>
      <c r="C1082">
        <v>2</v>
      </c>
    </row>
    <row r="1083" spans="2:3" ht="16.5" thickBot="1">
      <c r="B1083" s="50">
        <v>1080</v>
      </c>
      <c r="C1083">
        <v>2</v>
      </c>
    </row>
    <row r="1084" spans="2:3" ht="16.5" thickTop="1">
      <c r="B1084" s="41">
        <v>1081</v>
      </c>
      <c r="C1084">
        <v>2</v>
      </c>
    </row>
    <row r="1085" spans="2:3" ht="16.5" thickBot="1">
      <c r="B1085" s="50">
        <v>1082</v>
      </c>
      <c r="C1085">
        <v>3</v>
      </c>
    </row>
    <row r="1086" spans="2:3" ht="16.5" thickTop="1">
      <c r="B1086" s="41">
        <v>1083</v>
      </c>
      <c r="C1086">
        <v>3</v>
      </c>
    </row>
    <row r="1087" spans="2:3" ht="16.5" thickBot="1">
      <c r="B1087" s="50">
        <v>1084</v>
      </c>
      <c r="C1087">
        <v>3</v>
      </c>
    </row>
    <row r="1088" spans="2:3" ht="16.5" thickTop="1">
      <c r="B1088" s="41">
        <v>1085</v>
      </c>
      <c r="C1088">
        <v>3</v>
      </c>
    </row>
    <row r="1089" spans="2:3" ht="16.5" thickBot="1">
      <c r="B1089" s="50">
        <v>1086</v>
      </c>
      <c r="C1089">
        <v>1</v>
      </c>
    </row>
    <row r="1090" spans="2:3" ht="16.5" thickTop="1">
      <c r="B1090" s="41">
        <v>1087</v>
      </c>
      <c r="C1090">
        <v>3</v>
      </c>
    </row>
    <row r="1091" spans="2:3" ht="16.5" thickBot="1">
      <c r="B1091" s="50">
        <v>1088</v>
      </c>
      <c r="C1091">
        <v>3</v>
      </c>
    </row>
    <row r="1092" spans="2:3" ht="16.5" thickTop="1">
      <c r="B1092" s="41">
        <v>1089</v>
      </c>
      <c r="C1092">
        <v>3</v>
      </c>
    </row>
    <row r="1093" spans="2:3" ht="16.5" thickBot="1">
      <c r="B1093" s="50">
        <v>1090</v>
      </c>
      <c r="C1093">
        <v>3</v>
      </c>
    </row>
    <row r="1094" spans="2:3" ht="16.5" thickTop="1">
      <c r="B1094" s="41">
        <v>1091</v>
      </c>
      <c r="C1094">
        <v>2</v>
      </c>
    </row>
    <row r="1095" spans="2:3" ht="16.5" thickBot="1">
      <c r="B1095" s="50">
        <v>1092</v>
      </c>
      <c r="C1095">
        <v>3</v>
      </c>
    </row>
    <row r="1096" spans="2:3" ht="16.5" thickTop="1">
      <c r="B1096" s="41">
        <v>1093</v>
      </c>
      <c r="C1096">
        <v>3</v>
      </c>
    </row>
    <row r="1097" spans="2:3" ht="16.5" thickBot="1">
      <c r="B1097" s="50">
        <v>1094</v>
      </c>
      <c r="C1097">
        <v>3</v>
      </c>
    </row>
    <row r="1098" spans="2:3" ht="16.5" thickTop="1">
      <c r="B1098" s="41">
        <v>1095</v>
      </c>
      <c r="C1098">
        <v>3</v>
      </c>
    </row>
    <row r="1099" spans="2:3" ht="16.5" thickBot="1">
      <c r="B1099" s="50">
        <v>1096</v>
      </c>
      <c r="C1099">
        <v>2</v>
      </c>
    </row>
    <row r="1100" spans="2:3" ht="16.5" thickTop="1">
      <c r="B1100" s="41">
        <v>1097</v>
      </c>
      <c r="C1100">
        <v>3</v>
      </c>
    </row>
    <row r="1101" spans="2:3" ht="16.5" thickBot="1">
      <c r="B1101" s="50">
        <v>1098</v>
      </c>
      <c r="C1101">
        <v>2</v>
      </c>
    </row>
    <row r="1102" spans="2:3" ht="16.5" thickTop="1">
      <c r="B1102" s="41">
        <v>1099</v>
      </c>
      <c r="C1102">
        <v>2</v>
      </c>
    </row>
    <row r="1103" spans="2:3" ht="16.5" thickBot="1">
      <c r="B1103" s="50">
        <v>1100</v>
      </c>
      <c r="C1103">
        <v>2</v>
      </c>
    </row>
    <row r="1104" spans="2:3" ht="16.5" thickTop="1">
      <c r="B1104" s="41">
        <v>1101</v>
      </c>
      <c r="C1104">
        <v>3</v>
      </c>
    </row>
    <row r="1105" spans="2:3" ht="16.5" thickBot="1">
      <c r="B1105" s="50">
        <v>1102</v>
      </c>
      <c r="C1105">
        <v>2</v>
      </c>
    </row>
    <row r="1106" spans="2:3" ht="16.5" thickTop="1">
      <c r="B1106" s="41">
        <v>1103</v>
      </c>
      <c r="C1106">
        <v>3</v>
      </c>
    </row>
    <row r="1107" spans="2:3" ht="16.5" thickBot="1">
      <c r="B1107" s="50">
        <v>1104</v>
      </c>
      <c r="C1107">
        <v>3</v>
      </c>
    </row>
    <row r="1108" spans="2:3" ht="16.5" thickTop="1">
      <c r="B1108" s="41">
        <v>1105</v>
      </c>
      <c r="C1108">
        <v>2</v>
      </c>
    </row>
    <row r="1109" spans="2:3" ht="16.5" thickBot="1">
      <c r="B1109" s="50">
        <v>1106</v>
      </c>
      <c r="C1109">
        <v>3</v>
      </c>
    </row>
    <row r="1110" spans="2:3" ht="16.5" thickTop="1">
      <c r="B1110" s="41">
        <v>1107</v>
      </c>
      <c r="C1110">
        <v>3</v>
      </c>
    </row>
    <row r="1111" spans="2:3" ht="16.5" thickBot="1">
      <c r="B1111" s="50">
        <v>1108</v>
      </c>
      <c r="C1111">
        <v>3</v>
      </c>
    </row>
    <row r="1112" spans="2:3" ht="16.5" thickTop="1">
      <c r="B1112" s="41">
        <v>1109</v>
      </c>
      <c r="C1112">
        <v>3</v>
      </c>
    </row>
    <row r="1113" spans="2:3" ht="16.5" thickBot="1">
      <c r="B1113" s="50">
        <v>1110</v>
      </c>
      <c r="C1113">
        <v>3</v>
      </c>
    </row>
    <row r="1114" spans="2:3" ht="16.5" thickTop="1">
      <c r="B1114" s="41">
        <v>1111</v>
      </c>
      <c r="C1114">
        <v>3</v>
      </c>
    </row>
    <row r="1115" spans="2:3" ht="16.5" thickBot="1">
      <c r="B1115" s="50">
        <v>1112</v>
      </c>
      <c r="C1115">
        <v>1</v>
      </c>
    </row>
    <row r="1116" spans="2:3" ht="16.5" thickTop="1">
      <c r="B1116" s="41">
        <v>1113</v>
      </c>
      <c r="C1116">
        <v>1</v>
      </c>
    </row>
    <row r="1117" spans="2:3" ht="16.5" thickBot="1">
      <c r="B1117" s="50">
        <v>1114</v>
      </c>
      <c r="C1117">
        <v>1</v>
      </c>
    </row>
    <row r="1118" spans="2:3" ht="16.5" thickTop="1">
      <c r="B1118" s="41">
        <v>1115</v>
      </c>
      <c r="C1118">
        <v>1</v>
      </c>
    </row>
    <row r="1119" spans="2:3" ht="16.5" thickBot="1">
      <c r="B1119" s="50">
        <v>1116</v>
      </c>
      <c r="C1119">
        <v>2</v>
      </c>
    </row>
    <row r="1120" spans="2:3" ht="16.5" thickTop="1">
      <c r="B1120" s="41">
        <v>1117</v>
      </c>
      <c r="C1120">
        <v>3</v>
      </c>
    </row>
    <row r="1121" spans="2:3" ht="16.5" thickBot="1">
      <c r="B1121" s="50">
        <v>1118</v>
      </c>
      <c r="C1121">
        <v>3</v>
      </c>
    </row>
    <row r="1122" spans="2:3" ht="16.5" thickTop="1">
      <c r="B1122" s="41">
        <v>1119</v>
      </c>
      <c r="C1122">
        <v>1</v>
      </c>
    </row>
    <row r="1123" spans="2:3" ht="16.5" thickBot="1">
      <c r="B1123" s="50">
        <v>1120</v>
      </c>
      <c r="C1123">
        <v>3</v>
      </c>
    </row>
    <row r="1124" spans="2:3" ht="16.5" thickTop="1">
      <c r="B1124" s="41">
        <v>1121</v>
      </c>
      <c r="C1124">
        <v>3</v>
      </c>
    </row>
    <row r="1125" spans="2:3" ht="16.5" thickBot="1">
      <c r="B1125" s="50">
        <v>1122</v>
      </c>
      <c r="C1125">
        <v>3</v>
      </c>
    </row>
    <row r="1126" spans="2:3" ht="16.5" thickTop="1">
      <c r="B1126" s="41">
        <v>1123</v>
      </c>
      <c r="C1126">
        <v>3</v>
      </c>
    </row>
    <row r="1127" spans="2:3" ht="16.5" thickBot="1">
      <c r="B1127" s="50">
        <v>1124</v>
      </c>
      <c r="C1127">
        <v>3</v>
      </c>
    </row>
    <row r="1128" spans="2:3" ht="16.5" thickTop="1">
      <c r="B1128" s="41">
        <v>1125</v>
      </c>
      <c r="C1128">
        <v>3</v>
      </c>
    </row>
    <row r="1129" spans="2:3" ht="16.5" thickBot="1">
      <c r="B1129" s="50">
        <v>1126</v>
      </c>
      <c r="C1129">
        <v>3</v>
      </c>
    </row>
    <row r="1130" spans="2:3" ht="16.5" thickTop="1">
      <c r="B1130" s="41">
        <v>1127</v>
      </c>
      <c r="C1130">
        <v>3</v>
      </c>
    </row>
    <row r="1131" spans="2:3" ht="16.5" thickBot="1">
      <c r="B1131" s="50">
        <v>1128</v>
      </c>
      <c r="C1131">
        <v>3</v>
      </c>
    </row>
    <row r="1132" spans="2:3" ht="16.5" thickTop="1">
      <c r="B1132" s="41">
        <v>1129</v>
      </c>
      <c r="C1132">
        <v>3</v>
      </c>
    </row>
    <row r="1133" spans="2:3" ht="16.5" thickBot="1">
      <c r="B1133" s="50">
        <v>1130</v>
      </c>
      <c r="C1133">
        <v>3</v>
      </c>
    </row>
    <row r="1134" spans="2:3" ht="16.5" thickTop="1">
      <c r="B1134" s="41">
        <v>1131</v>
      </c>
      <c r="C1134">
        <v>3</v>
      </c>
    </row>
    <row r="1135" spans="2:3" ht="16.5" thickBot="1">
      <c r="B1135" s="50">
        <v>1132</v>
      </c>
      <c r="C1135">
        <v>2</v>
      </c>
    </row>
    <row r="1136" spans="2:3" ht="16.5" thickTop="1">
      <c r="B1136" s="41">
        <v>1133</v>
      </c>
      <c r="C1136">
        <v>3</v>
      </c>
    </row>
    <row r="1137" spans="2:3" ht="16.5" thickBot="1">
      <c r="B1137" s="50">
        <v>1134</v>
      </c>
      <c r="C1137">
        <v>3</v>
      </c>
    </row>
    <row r="1138" spans="2:3" ht="16.5" thickTop="1">
      <c r="B1138" s="41">
        <v>1135</v>
      </c>
      <c r="C1138">
        <v>3</v>
      </c>
    </row>
    <row r="1139" spans="2:3" ht="16.5" thickBot="1">
      <c r="B1139" s="50">
        <v>1136</v>
      </c>
      <c r="C1139">
        <v>2</v>
      </c>
    </row>
    <row r="1140" spans="2:3" ht="16.5" thickTop="1">
      <c r="B1140" s="41">
        <v>1137</v>
      </c>
      <c r="C1140">
        <v>3</v>
      </c>
    </row>
    <row r="1141" spans="2:3" ht="16.5" thickBot="1">
      <c r="B1141" s="50">
        <v>1138</v>
      </c>
      <c r="C1141">
        <v>1</v>
      </c>
    </row>
    <row r="1142" spans="2:3" ht="16.5" thickTop="1">
      <c r="B1142" s="41">
        <v>1139</v>
      </c>
      <c r="C1142">
        <v>1</v>
      </c>
    </row>
    <row r="1143" spans="2:3" ht="16.5" thickBot="1">
      <c r="B1143" s="50">
        <v>1140</v>
      </c>
      <c r="C1143">
        <v>2</v>
      </c>
    </row>
    <row r="1144" spans="2:3" ht="16.5" thickTop="1">
      <c r="B1144" s="41">
        <v>1141</v>
      </c>
      <c r="C1144">
        <v>2</v>
      </c>
    </row>
    <row r="1145" spans="2:3" ht="16.5" thickBot="1">
      <c r="B1145" s="50">
        <v>1142</v>
      </c>
      <c r="C1145">
        <v>1</v>
      </c>
    </row>
    <row r="1146" spans="2:3" ht="16.5" thickTop="1">
      <c r="B1146" s="41">
        <v>1143</v>
      </c>
      <c r="C1146">
        <v>1</v>
      </c>
    </row>
    <row r="1147" spans="2:3" ht="16.5" thickBot="1">
      <c r="B1147" s="50">
        <v>1144</v>
      </c>
      <c r="C1147">
        <v>2</v>
      </c>
    </row>
    <row r="1148" spans="2:3" ht="16.5" thickTop="1">
      <c r="B1148" s="41">
        <v>1145</v>
      </c>
      <c r="C1148">
        <v>2</v>
      </c>
    </row>
    <row r="1149" spans="2:3" ht="16.5" thickBot="1">
      <c r="B1149" s="50">
        <v>1146</v>
      </c>
      <c r="C1149">
        <v>2</v>
      </c>
    </row>
    <row r="1150" spans="2:3" ht="16.5" thickTop="1">
      <c r="B1150" s="41">
        <v>1147</v>
      </c>
      <c r="C1150">
        <v>2</v>
      </c>
    </row>
    <row r="1151" spans="2:3" ht="16.5" thickBot="1">
      <c r="B1151" s="50">
        <v>1148</v>
      </c>
      <c r="C1151">
        <v>2</v>
      </c>
    </row>
    <row r="1152" spans="2:3" ht="16.5" thickTop="1">
      <c r="B1152" s="41">
        <v>1149</v>
      </c>
      <c r="C1152">
        <v>2</v>
      </c>
    </row>
    <row r="1153" spans="2:3" ht="16.5" thickBot="1">
      <c r="B1153" s="50">
        <v>1150</v>
      </c>
      <c r="C1153">
        <v>2</v>
      </c>
    </row>
    <row r="1154" spans="2:3" ht="16.5" thickTop="1">
      <c r="B1154" s="41">
        <v>1151</v>
      </c>
      <c r="C1154">
        <v>2</v>
      </c>
    </row>
    <row r="1155" spans="2:3" ht="16.5" thickBot="1">
      <c r="B1155" s="50">
        <v>1152</v>
      </c>
      <c r="C1155">
        <v>2</v>
      </c>
    </row>
    <row r="1156" spans="2:3" ht="16.5" thickTop="1">
      <c r="B1156" s="41">
        <v>1153</v>
      </c>
      <c r="C1156">
        <v>2</v>
      </c>
    </row>
    <row r="1157" spans="2:3" ht="16.5" thickBot="1">
      <c r="B1157" s="50">
        <v>1154</v>
      </c>
      <c r="C1157">
        <v>2</v>
      </c>
    </row>
    <row r="1158" spans="2:3" ht="16.5" thickTop="1">
      <c r="B1158" s="41">
        <v>1155</v>
      </c>
      <c r="C1158">
        <v>2</v>
      </c>
    </row>
    <row r="1159" spans="2:3" ht="16.5" thickBot="1">
      <c r="B1159" s="50">
        <v>1156</v>
      </c>
      <c r="C1159">
        <v>2</v>
      </c>
    </row>
    <row r="1160" spans="2:3" ht="16.5" thickTop="1">
      <c r="B1160" s="41">
        <v>1157</v>
      </c>
      <c r="C1160">
        <v>2</v>
      </c>
    </row>
    <row r="1161" spans="2:3" ht="16.5" thickBot="1">
      <c r="B1161" s="50">
        <v>1158</v>
      </c>
      <c r="C1161">
        <v>3</v>
      </c>
    </row>
    <row r="1162" spans="2:3" ht="16.5" thickTop="1">
      <c r="B1162" s="41">
        <v>1159</v>
      </c>
      <c r="C1162">
        <v>3</v>
      </c>
    </row>
    <row r="1163" spans="2:3" ht="16.5" thickBot="1">
      <c r="B1163" s="50">
        <v>1160</v>
      </c>
      <c r="C1163">
        <v>3</v>
      </c>
    </row>
    <row r="1164" spans="2:3" ht="16.5" thickTop="1">
      <c r="B1164" s="41">
        <v>1161</v>
      </c>
      <c r="C1164">
        <v>3</v>
      </c>
    </row>
    <row r="1165" spans="2:3" ht="16.5" thickBot="1">
      <c r="B1165" s="50">
        <v>1162</v>
      </c>
      <c r="C1165">
        <v>3</v>
      </c>
    </row>
    <row r="1166" spans="2:3" ht="16.5" thickTop="1">
      <c r="B1166" s="41">
        <v>1163</v>
      </c>
      <c r="C1166">
        <v>3</v>
      </c>
    </row>
    <row r="1167" spans="2:3" ht="16.5" thickBot="1">
      <c r="B1167" s="50">
        <v>1164</v>
      </c>
      <c r="C1167">
        <v>3</v>
      </c>
    </row>
    <row r="1168" spans="2:3" ht="16.5" thickTop="1">
      <c r="B1168" s="41">
        <v>1165</v>
      </c>
      <c r="C1168">
        <v>3</v>
      </c>
    </row>
    <row r="1169" spans="2:3" ht="16.5" thickBot="1">
      <c r="B1169" s="50">
        <v>1166</v>
      </c>
      <c r="C1169">
        <v>3</v>
      </c>
    </row>
    <row r="1170" spans="2:3" ht="16.5" thickTop="1">
      <c r="B1170" s="41">
        <v>1167</v>
      </c>
      <c r="C1170">
        <v>2</v>
      </c>
    </row>
    <row r="1171" spans="2:3" ht="16.5" thickBot="1">
      <c r="B1171" s="50">
        <v>1168</v>
      </c>
      <c r="C1171">
        <v>1</v>
      </c>
    </row>
    <row r="1172" spans="2:3" ht="16.5" thickTop="1">
      <c r="B1172" s="41">
        <v>1169</v>
      </c>
      <c r="C1172">
        <v>2</v>
      </c>
    </row>
    <row r="1173" spans="2:3" ht="16.5" thickBot="1">
      <c r="B1173" s="50">
        <v>1170</v>
      </c>
      <c r="C1173">
        <v>2</v>
      </c>
    </row>
    <row r="1174" spans="2:3" ht="16.5" thickTop="1">
      <c r="B1174" s="41">
        <v>1171</v>
      </c>
      <c r="C1174">
        <v>2</v>
      </c>
    </row>
    <row r="1175" spans="2:3" ht="16.5" thickBot="1">
      <c r="B1175" s="50">
        <v>1172</v>
      </c>
      <c r="C1175">
        <v>3</v>
      </c>
    </row>
    <row r="1176" spans="2:3" ht="16.5" thickTop="1">
      <c r="B1176" s="41">
        <v>1173</v>
      </c>
      <c r="C1176">
        <v>2</v>
      </c>
    </row>
    <row r="1177" spans="2:3" ht="16.5" thickBot="1">
      <c r="B1177" s="50">
        <v>1174</v>
      </c>
      <c r="C1177">
        <v>1</v>
      </c>
    </row>
    <row r="1178" spans="2:3" ht="16.5" thickTop="1">
      <c r="B1178" s="41">
        <v>1175</v>
      </c>
      <c r="C1178">
        <v>2</v>
      </c>
    </row>
    <row r="1179" spans="2:3" ht="16.5" thickBot="1">
      <c r="B1179" s="50">
        <v>1176</v>
      </c>
      <c r="C1179">
        <v>2</v>
      </c>
    </row>
    <row r="1180" spans="2:3" ht="16.5" thickTop="1">
      <c r="B1180" s="41">
        <v>1177</v>
      </c>
      <c r="C1180">
        <v>1</v>
      </c>
    </row>
    <row r="1181" spans="2:3" ht="16.5" thickBot="1">
      <c r="B1181" s="50">
        <v>1178</v>
      </c>
      <c r="C1181">
        <v>2</v>
      </c>
    </row>
    <row r="1182" spans="2:3" ht="16.5" thickTop="1">
      <c r="B1182" s="41">
        <v>1179</v>
      </c>
      <c r="C1182">
        <v>2</v>
      </c>
    </row>
    <row r="1183" spans="2:3" ht="16.5" thickBot="1">
      <c r="B1183" s="50">
        <v>1180</v>
      </c>
      <c r="C1183">
        <v>2</v>
      </c>
    </row>
    <row r="1184" spans="2:3" ht="16.5" thickTop="1">
      <c r="B1184" s="41">
        <v>1181</v>
      </c>
      <c r="C1184">
        <v>1</v>
      </c>
    </row>
    <row r="1185" spans="2:3" ht="16.5" thickBot="1">
      <c r="B1185" s="50">
        <v>1182</v>
      </c>
      <c r="C1185">
        <v>2</v>
      </c>
    </row>
    <row r="1186" spans="2:3" ht="16.5" thickTop="1">
      <c r="B1186" s="41">
        <v>1183</v>
      </c>
      <c r="C1186">
        <v>2</v>
      </c>
    </row>
    <row r="1187" spans="2:3" ht="16.5" thickBot="1">
      <c r="B1187" s="50">
        <v>1184</v>
      </c>
      <c r="C1187">
        <v>2</v>
      </c>
    </row>
    <row r="1188" spans="2:3" ht="16.5" thickTop="1">
      <c r="B1188" s="41">
        <v>1185</v>
      </c>
      <c r="C1188">
        <v>1</v>
      </c>
    </row>
    <row r="1189" spans="2:3" ht="16.5" thickBot="1">
      <c r="B1189" s="50">
        <v>1186</v>
      </c>
      <c r="C1189">
        <v>2</v>
      </c>
    </row>
    <row r="1190" spans="2:3" ht="16.5" thickTop="1">
      <c r="B1190" s="41">
        <v>1187</v>
      </c>
      <c r="C1190">
        <v>1</v>
      </c>
    </row>
    <row r="1191" spans="2:3" ht="16.5" thickBot="1">
      <c r="B1191" s="50">
        <v>1188</v>
      </c>
      <c r="C1191">
        <v>1</v>
      </c>
    </row>
    <row r="1192" spans="2:3" ht="16.5" thickTop="1">
      <c r="B1192" s="41">
        <v>1189</v>
      </c>
      <c r="C1192">
        <v>2</v>
      </c>
    </row>
    <row r="1193" spans="2:3" ht="16.5" thickBot="1">
      <c r="B1193" s="50">
        <v>1190</v>
      </c>
      <c r="C1193">
        <v>2</v>
      </c>
    </row>
    <row r="1194" spans="2:3" ht="16.5" thickTop="1">
      <c r="B1194" s="41">
        <v>1191</v>
      </c>
      <c r="C1194">
        <v>3</v>
      </c>
    </row>
    <row r="1195" spans="2:3" ht="16.5" thickBot="1">
      <c r="B1195" s="50">
        <v>1192</v>
      </c>
      <c r="C1195">
        <v>1</v>
      </c>
    </row>
    <row r="1196" spans="2:3" ht="16.5" thickTop="1">
      <c r="B1196" s="41">
        <v>1193</v>
      </c>
      <c r="C1196">
        <v>3</v>
      </c>
    </row>
    <row r="1197" spans="2:3" ht="16.5" thickBot="1">
      <c r="B1197" s="50">
        <v>1194</v>
      </c>
      <c r="C1197">
        <v>2</v>
      </c>
    </row>
    <row r="1198" spans="2:3" ht="16.5" thickTop="1">
      <c r="B1198" s="41">
        <v>1195</v>
      </c>
      <c r="C1198">
        <v>3</v>
      </c>
    </row>
    <row r="1199" spans="2:3" ht="16.5" thickBot="1">
      <c r="B1199" s="50">
        <v>1196</v>
      </c>
      <c r="C1199">
        <v>2</v>
      </c>
    </row>
    <row r="1200" spans="2:3" ht="16.5" thickTop="1">
      <c r="B1200" s="41">
        <v>1197</v>
      </c>
      <c r="C1200">
        <v>2</v>
      </c>
    </row>
    <row r="1201" spans="2:3" ht="16.5" thickBot="1">
      <c r="B1201" s="50">
        <v>1198</v>
      </c>
      <c r="C1201">
        <v>2</v>
      </c>
    </row>
    <row r="1202" spans="2:3" ht="16.5" thickTop="1">
      <c r="B1202" s="41">
        <v>1199</v>
      </c>
      <c r="C1202">
        <v>2</v>
      </c>
    </row>
    <row r="1203" spans="2:3" ht="16.5" thickBot="1">
      <c r="B1203" s="50">
        <v>1200</v>
      </c>
      <c r="C1203">
        <v>2</v>
      </c>
    </row>
    <row r="1204" spans="2:3" ht="16.5" thickTop="1">
      <c r="B1204" s="41">
        <v>1201</v>
      </c>
      <c r="C1204">
        <v>2</v>
      </c>
    </row>
    <row r="1205" spans="2:3" ht="16.5" thickBot="1">
      <c r="B1205" s="50">
        <v>1202</v>
      </c>
      <c r="C1205">
        <v>2</v>
      </c>
    </row>
    <row r="1206" spans="2:3" ht="16.5" thickTop="1">
      <c r="B1206" s="41">
        <v>1203</v>
      </c>
      <c r="C1206">
        <v>2</v>
      </c>
    </row>
    <row r="1207" spans="2:3" ht="16.5" thickBot="1">
      <c r="B1207" s="50">
        <v>1204</v>
      </c>
      <c r="C1207">
        <v>2</v>
      </c>
    </row>
    <row r="1208" spans="2:3" ht="16.5" thickTop="1">
      <c r="B1208" s="41">
        <v>1205</v>
      </c>
      <c r="C1208">
        <v>2</v>
      </c>
    </row>
    <row r="1209" spans="2:3" ht="16.5" thickBot="1">
      <c r="B1209" s="50">
        <v>1206</v>
      </c>
      <c r="C1209">
        <v>2</v>
      </c>
    </row>
    <row r="1210" spans="2:3" ht="16.5" thickTop="1">
      <c r="B1210" s="41">
        <v>1207</v>
      </c>
      <c r="C1210">
        <v>2</v>
      </c>
    </row>
    <row r="1211" spans="2:3" ht="16.5" thickBot="1">
      <c r="B1211" s="50">
        <v>1208</v>
      </c>
      <c r="C1211">
        <v>2</v>
      </c>
    </row>
    <row r="1212" spans="2:3" ht="16.5" thickTop="1">
      <c r="B1212" s="41">
        <v>1209</v>
      </c>
      <c r="C1212">
        <v>2</v>
      </c>
    </row>
    <row r="1213" spans="2:3" ht="16.5" thickBot="1">
      <c r="B1213" s="50">
        <v>1210</v>
      </c>
      <c r="C1213">
        <v>2</v>
      </c>
    </row>
    <row r="1214" spans="2:3" ht="16.5" thickTop="1">
      <c r="B1214" s="41">
        <v>1211</v>
      </c>
      <c r="C1214">
        <v>3</v>
      </c>
    </row>
    <row r="1215" spans="2:3" ht="16.5" thickBot="1">
      <c r="B1215" s="50">
        <v>1212</v>
      </c>
      <c r="C1215">
        <v>2</v>
      </c>
    </row>
    <row r="1216" spans="2:3" ht="16.5" thickTop="1">
      <c r="B1216" s="41">
        <v>1213</v>
      </c>
      <c r="C1216">
        <v>2</v>
      </c>
    </row>
    <row r="1217" spans="2:3" ht="16.5" thickBot="1">
      <c r="B1217" s="50">
        <v>1214</v>
      </c>
      <c r="C1217">
        <v>3</v>
      </c>
    </row>
    <row r="1218" spans="2:3" ht="16.5" thickTop="1">
      <c r="B1218" s="41">
        <v>1215</v>
      </c>
      <c r="C1218">
        <v>2</v>
      </c>
    </row>
    <row r="1219" spans="2:3" ht="16.5" thickBot="1">
      <c r="B1219" s="50">
        <v>1216</v>
      </c>
      <c r="C1219">
        <v>2</v>
      </c>
    </row>
    <row r="1220" spans="2:3" ht="16.5" thickTop="1">
      <c r="B1220" s="41">
        <v>1217</v>
      </c>
      <c r="C1220">
        <v>2</v>
      </c>
    </row>
    <row r="1221" spans="2:3" ht="16.5" thickBot="1">
      <c r="B1221" s="50">
        <v>1218</v>
      </c>
      <c r="C1221">
        <v>2</v>
      </c>
    </row>
    <row r="1222" spans="2:3" ht="16.5" thickTop="1">
      <c r="B1222" s="41">
        <v>1219</v>
      </c>
      <c r="C1222">
        <v>1</v>
      </c>
    </row>
    <row r="1223" spans="2:3" ht="16.5" thickBot="1">
      <c r="B1223" s="50">
        <v>1220</v>
      </c>
      <c r="C1223">
        <v>2</v>
      </c>
    </row>
    <row r="1224" spans="2:3" ht="16.5" thickTop="1">
      <c r="B1224" s="41">
        <v>1221</v>
      </c>
      <c r="C1224">
        <v>2</v>
      </c>
    </row>
    <row r="1225" spans="2:3" ht="16.5" thickBot="1">
      <c r="B1225" s="50">
        <v>1222</v>
      </c>
      <c r="C1225">
        <v>2</v>
      </c>
    </row>
    <row r="1226" spans="2:3" ht="16.5" thickTop="1">
      <c r="B1226" s="41">
        <v>1223</v>
      </c>
      <c r="C1226">
        <v>2</v>
      </c>
    </row>
    <row r="1227" spans="2:3" ht="16.5" thickBot="1">
      <c r="B1227" s="50">
        <v>1224</v>
      </c>
      <c r="C1227">
        <v>2</v>
      </c>
    </row>
    <row r="1228" spans="2:3" ht="16.5" thickTop="1">
      <c r="B1228" s="41">
        <v>1225</v>
      </c>
      <c r="C1228">
        <v>1</v>
      </c>
    </row>
    <row r="1229" spans="2:3" ht="16.5" thickBot="1">
      <c r="B1229" s="50">
        <v>1226</v>
      </c>
      <c r="C1229">
        <v>1</v>
      </c>
    </row>
    <row r="1230" spans="2:3" ht="16.5" thickTop="1">
      <c r="B1230" s="41">
        <v>1227</v>
      </c>
      <c r="C1230">
        <v>2</v>
      </c>
    </row>
    <row r="1231" spans="2:3" ht="16.5" thickBot="1">
      <c r="B1231" s="50">
        <v>1228</v>
      </c>
      <c r="C1231">
        <v>1</v>
      </c>
    </row>
    <row r="1232" spans="2:3" ht="16.5" thickTop="1">
      <c r="B1232" s="41">
        <v>1229</v>
      </c>
      <c r="C1232">
        <v>2</v>
      </c>
    </row>
    <row r="1233" spans="2:3" ht="16.5" thickBot="1">
      <c r="B1233" s="50">
        <v>1230</v>
      </c>
      <c r="C1233">
        <v>2</v>
      </c>
    </row>
    <row r="1234" spans="2:3" ht="16.5" thickTop="1">
      <c r="B1234" s="41">
        <v>1231</v>
      </c>
      <c r="C1234">
        <v>2</v>
      </c>
    </row>
    <row r="1235" spans="2:3" ht="16.5" thickBot="1">
      <c r="B1235" s="50">
        <v>1232</v>
      </c>
      <c r="C1235">
        <v>2</v>
      </c>
    </row>
    <row r="1236" spans="2:3" ht="16.5" thickTop="1">
      <c r="B1236" s="41">
        <v>1233</v>
      </c>
      <c r="C1236">
        <v>2</v>
      </c>
    </row>
    <row r="1237" spans="2:3" ht="16.5" thickBot="1">
      <c r="B1237" s="50">
        <v>1234</v>
      </c>
      <c r="C1237">
        <v>2</v>
      </c>
    </row>
    <row r="1238" spans="2:3" ht="16.5" thickTop="1">
      <c r="B1238" s="41">
        <v>1235</v>
      </c>
      <c r="C1238">
        <v>2</v>
      </c>
    </row>
    <row r="1239" spans="2:3" ht="16.5" thickBot="1">
      <c r="B1239" s="50">
        <v>1236</v>
      </c>
      <c r="C1239">
        <v>1</v>
      </c>
    </row>
    <row r="1240" spans="2:3" ht="16.5" thickTop="1">
      <c r="B1240" s="41">
        <v>1237</v>
      </c>
      <c r="C1240">
        <v>2</v>
      </c>
    </row>
    <row r="1241" spans="2:3" ht="16.5" thickBot="1">
      <c r="B1241" s="50">
        <v>1238</v>
      </c>
      <c r="C1241">
        <v>2</v>
      </c>
    </row>
    <row r="1242" spans="2:3" ht="16.5" thickTop="1">
      <c r="B1242" s="41">
        <v>1239</v>
      </c>
      <c r="C1242">
        <v>2</v>
      </c>
    </row>
    <row r="1243" spans="2:3" ht="16.5" thickBot="1">
      <c r="B1243" s="50">
        <v>1240</v>
      </c>
      <c r="C1243">
        <v>2</v>
      </c>
    </row>
    <row r="1244" spans="2:3" ht="16.5" thickTop="1">
      <c r="B1244" s="41">
        <v>1241</v>
      </c>
      <c r="C1244">
        <v>2</v>
      </c>
    </row>
    <row r="1245" spans="2:3" ht="16.5" thickBot="1">
      <c r="B1245" s="50">
        <v>1242</v>
      </c>
      <c r="C1245">
        <v>2</v>
      </c>
    </row>
    <row r="1246" spans="2:3" ht="16.5" thickTop="1">
      <c r="B1246" s="41">
        <v>1243</v>
      </c>
      <c r="C1246">
        <v>2</v>
      </c>
    </row>
    <row r="1247" spans="2:3" ht="16.5" thickBot="1">
      <c r="B1247" s="50">
        <v>1244</v>
      </c>
      <c r="C1247">
        <v>2</v>
      </c>
    </row>
    <row r="1248" spans="2:3" ht="16.5" thickTop="1">
      <c r="B1248" s="41">
        <v>1245</v>
      </c>
      <c r="C1248">
        <v>2</v>
      </c>
    </row>
    <row r="1249" spans="2:3" ht="16.5" thickBot="1">
      <c r="B1249" s="50">
        <v>1246</v>
      </c>
      <c r="C1249">
        <v>2</v>
      </c>
    </row>
    <row r="1250" spans="2:3" ht="16.5" thickTop="1">
      <c r="B1250" s="41">
        <v>1247</v>
      </c>
      <c r="C1250">
        <v>2</v>
      </c>
    </row>
    <row r="1251" spans="2:3" ht="16.5" thickBot="1">
      <c r="B1251" s="50">
        <v>1248</v>
      </c>
      <c r="C1251">
        <v>2</v>
      </c>
    </row>
    <row r="1252" spans="2:3" ht="16.5" thickTop="1">
      <c r="B1252" s="41">
        <v>1249</v>
      </c>
      <c r="C1252">
        <v>2</v>
      </c>
    </row>
    <row r="1253" spans="2:3" ht="16.5" thickBot="1">
      <c r="B1253" s="50">
        <v>1250</v>
      </c>
      <c r="C1253">
        <v>2</v>
      </c>
    </row>
    <row r="1254" spans="2:3" ht="16.5" thickTop="1">
      <c r="B1254" s="41">
        <v>1251</v>
      </c>
      <c r="C1254">
        <v>2</v>
      </c>
    </row>
    <row r="1255" spans="2:3" ht="16.5" thickBot="1">
      <c r="B1255" s="50">
        <v>1252</v>
      </c>
      <c r="C1255">
        <v>2</v>
      </c>
    </row>
    <row r="1256" spans="2:3" ht="16.5" thickTop="1">
      <c r="B1256" s="41">
        <v>1253</v>
      </c>
      <c r="C1256">
        <v>2</v>
      </c>
    </row>
    <row r="1257" spans="2:3" ht="16.5" thickBot="1">
      <c r="B1257" s="50">
        <v>1254</v>
      </c>
      <c r="C1257">
        <v>2</v>
      </c>
    </row>
    <row r="1258" spans="2:3" ht="16.5" thickTop="1">
      <c r="B1258" s="41">
        <v>1255</v>
      </c>
      <c r="C1258">
        <v>2</v>
      </c>
    </row>
    <row r="1259" spans="2:3" ht="16.5" thickBot="1">
      <c r="B1259" s="50">
        <v>1256</v>
      </c>
      <c r="C1259">
        <v>2</v>
      </c>
    </row>
    <row r="1260" spans="2:3" ht="16.5" thickTop="1">
      <c r="B1260" s="41">
        <v>1257</v>
      </c>
      <c r="C1260">
        <v>2</v>
      </c>
    </row>
    <row r="1261" spans="2:3" ht="16.5" thickBot="1">
      <c r="B1261" s="50">
        <v>1258</v>
      </c>
      <c r="C1261">
        <v>2</v>
      </c>
    </row>
    <row r="1262" spans="2:3" ht="16.5" thickTop="1">
      <c r="B1262" s="41">
        <v>1259</v>
      </c>
      <c r="C1262">
        <v>2</v>
      </c>
    </row>
    <row r="1263" spans="2:3" ht="16.5" thickBot="1">
      <c r="B1263" s="50">
        <v>1260</v>
      </c>
      <c r="C1263">
        <v>2</v>
      </c>
    </row>
    <row r="1264" spans="2:3" ht="16.5" thickTop="1">
      <c r="B1264" s="41">
        <v>1261</v>
      </c>
      <c r="C1264">
        <v>2</v>
      </c>
    </row>
    <row r="1265" spans="2:3" ht="16.5" thickBot="1">
      <c r="B1265" s="50">
        <v>1262</v>
      </c>
      <c r="C1265">
        <v>2</v>
      </c>
    </row>
    <row r="1266" spans="2:3" ht="16.5" thickTop="1">
      <c r="B1266" s="41">
        <v>1263</v>
      </c>
      <c r="C1266">
        <v>2</v>
      </c>
    </row>
    <row r="1267" spans="2:3" ht="16.5" thickBot="1">
      <c r="B1267" s="50">
        <v>1264</v>
      </c>
      <c r="C1267">
        <v>2</v>
      </c>
    </row>
    <row r="1268" spans="2:3" ht="16.5" thickTop="1">
      <c r="B1268" s="41">
        <v>1265</v>
      </c>
      <c r="C1268">
        <v>2</v>
      </c>
    </row>
    <row r="1269" spans="2:3" ht="16.5" thickBot="1">
      <c r="B1269" s="50">
        <v>1266</v>
      </c>
      <c r="C1269">
        <v>2</v>
      </c>
    </row>
    <row r="1270" spans="2:3" ht="16.5" thickTop="1">
      <c r="B1270" s="41">
        <v>1267</v>
      </c>
      <c r="C1270">
        <v>2</v>
      </c>
    </row>
    <row r="1271" spans="2:3" ht="16.5" thickBot="1">
      <c r="B1271" s="50">
        <v>1268</v>
      </c>
      <c r="C1271">
        <v>1</v>
      </c>
    </row>
    <row r="1272" spans="2:3" ht="16.5" thickTop="1">
      <c r="B1272" s="41">
        <v>1269</v>
      </c>
      <c r="C1272">
        <v>2</v>
      </c>
    </row>
    <row r="1273" spans="2:3" ht="16.5" thickBot="1">
      <c r="B1273" s="50">
        <v>1270</v>
      </c>
      <c r="C1273">
        <v>2</v>
      </c>
    </row>
    <row r="1274" spans="2:3" ht="16.5" thickTop="1">
      <c r="B1274" s="41">
        <v>1271</v>
      </c>
      <c r="C1274">
        <v>1</v>
      </c>
    </row>
    <row r="1275" spans="2:3" ht="16.5" thickBot="1">
      <c r="B1275" s="50">
        <v>1272</v>
      </c>
      <c r="C1275">
        <v>2</v>
      </c>
    </row>
    <row r="1276" spans="2:3" ht="16.5" thickTop="1">
      <c r="B1276" s="41">
        <v>1273</v>
      </c>
      <c r="C1276">
        <v>2</v>
      </c>
    </row>
    <row r="1277" spans="2:3" ht="16.5" thickBot="1">
      <c r="B1277" s="50">
        <v>1274</v>
      </c>
      <c r="C1277">
        <v>2</v>
      </c>
    </row>
    <row r="1278" spans="2:3" ht="16.5" thickTop="1">
      <c r="B1278" s="41">
        <v>1275</v>
      </c>
      <c r="C1278">
        <v>2</v>
      </c>
    </row>
    <row r="1279" spans="2:3" ht="16.5" thickBot="1">
      <c r="B1279" s="50">
        <v>1276</v>
      </c>
      <c r="C1279">
        <v>1</v>
      </c>
    </row>
    <row r="1280" spans="2:3" ht="16.5" thickTop="1">
      <c r="B1280" s="41">
        <v>1277</v>
      </c>
      <c r="C1280">
        <v>2</v>
      </c>
    </row>
    <row r="1281" spans="2:3" ht="16.5" thickBot="1">
      <c r="B1281" s="50">
        <v>1278</v>
      </c>
      <c r="C1281">
        <v>2</v>
      </c>
    </row>
    <row r="1282" spans="2:3" ht="16.5" thickTop="1">
      <c r="B1282" s="41">
        <v>1279</v>
      </c>
      <c r="C1282">
        <v>2</v>
      </c>
    </row>
    <row r="1283" spans="2:3" ht="16.5" thickBot="1">
      <c r="B1283" s="50">
        <v>1280</v>
      </c>
      <c r="C1283">
        <v>2</v>
      </c>
    </row>
    <row r="1284" spans="2:3" ht="16.5" thickTop="1">
      <c r="B1284" s="41">
        <v>1281</v>
      </c>
      <c r="C1284">
        <v>2</v>
      </c>
    </row>
    <row r="1285" spans="2:3" ht="16.5" thickBot="1">
      <c r="B1285" s="50">
        <v>1282</v>
      </c>
      <c r="C1285">
        <v>2</v>
      </c>
    </row>
    <row r="1286" spans="2:3" ht="16.5" thickTop="1">
      <c r="B1286" s="41">
        <v>1283</v>
      </c>
      <c r="C1286">
        <v>1</v>
      </c>
    </row>
    <row r="1287" spans="2:3" ht="16.5" thickBot="1">
      <c r="B1287" s="50">
        <v>1284</v>
      </c>
      <c r="C1287">
        <v>2</v>
      </c>
    </row>
    <row r="1288" spans="2:3" ht="16.5" thickTop="1">
      <c r="B1288" s="41">
        <v>1285</v>
      </c>
      <c r="C1288">
        <v>2</v>
      </c>
    </row>
    <row r="1289" spans="2:3" ht="16.5" thickBot="1">
      <c r="B1289" s="50">
        <v>1286</v>
      </c>
      <c r="C1289">
        <v>2</v>
      </c>
    </row>
    <row r="1290" spans="2:3" ht="16.5" thickTop="1">
      <c r="B1290" s="41">
        <v>1287</v>
      </c>
      <c r="C1290">
        <v>2</v>
      </c>
    </row>
    <row r="1291" spans="2:3" ht="16.5" thickBot="1">
      <c r="B1291" s="50">
        <v>1288</v>
      </c>
      <c r="C1291">
        <v>2</v>
      </c>
    </row>
    <row r="1292" spans="2:3" ht="16.5" thickTop="1">
      <c r="B1292" s="41">
        <v>1289</v>
      </c>
      <c r="C1292">
        <v>1</v>
      </c>
    </row>
    <row r="1293" spans="2:3" ht="16.5" thickBot="1">
      <c r="B1293" s="50">
        <v>1290</v>
      </c>
      <c r="C1293">
        <v>2</v>
      </c>
    </row>
    <row r="1294" spans="2:3" ht="16.5" thickTop="1">
      <c r="B1294" s="41">
        <v>1291</v>
      </c>
      <c r="C1294">
        <v>2</v>
      </c>
    </row>
    <row r="1295" spans="2:3" ht="16.5" thickBot="1">
      <c r="B1295" s="50">
        <v>1292</v>
      </c>
      <c r="C1295">
        <v>2</v>
      </c>
    </row>
    <row r="1296" spans="2:3" ht="16.5" thickTop="1">
      <c r="B1296" s="41">
        <v>1293</v>
      </c>
      <c r="C1296">
        <v>2</v>
      </c>
    </row>
    <row r="1297" spans="2:3" ht="16.5" thickBot="1">
      <c r="B1297" s="50">
        <v>1294</v>
      </c>
      <c r="C1297">
        <v>2</v>
      </c>
    </row>
    <row r="1298" spans="2:3" ht="16.5" thickTop="1">
      <c r="B1298" s="41">
        <v>1295</v>
      </c>
      <c r="C1298">
        <v>2</v>
      </c>
    </row>
    <row r="1299" spans="2:3" ht="16.5" thickBot="1">
      <c r="B1299" s="50">
        <v>1296</v>
      </c>
      <c r="C1299">
        <v>2</v>
      </c>
    </row>
    <row r="1300" spans="2:3" ht="16.5" thickTop="1">
      <c r="B1300" s="41">
        <v>1297</v>
      </c>
      <c r="C1300">
        <v>2</v>
      </c>
    </row>
    <row r="1301" spans="2:3" ht="16.5" thickBot="1">
      <c r="B1301" s="50">
        <v>1298</v>
      </c>
      <c r="C1301">
        <v>2</v>
      </c>
    </row>
    <row r="1302" spans="2:3" ht="16.5" thickTop="1">
      <c r="B1302" s="41">
        <v>1299</v>
      </c>
      <c r="C1302">
        <v>2</v>
      </c>
    </row>
    <row r="1303" spans="2:3" ht="16.5" thickBot="1">
      <c r="B1303" s="50">
        <v>1300</v>
      </c>
      <c r="C1303">
        <v>2</v>
      </c>
    </row>
    <row r="1304" spans="2:3" ht="16.5" thickTop="1">
      <c r="B1304" s="41">
        <v>1301</v>
      </c>
      <c r="C1304">
        <v>2</v>
      </c>
    </row>
    <row r="1305" spans="2:3" ht="16.5" thickBot="1">
      <c r="B1305" s="50">
        <v>1302</v>
      </c>
      <c r="C1305">
        <v>2</v>
      </c>
    </row>
    <row r="1306" spans="2:3" ht="16.5" thickTop="1">
      <c r="B1306" s="41">
        <v>1303</v>
      </c>
      <c r="C1306">
        <v>1</v>
      </c>
    </row>
    <row r="1307" spans="2:3" ht="16.5" thickBot="1">
      <c r="B1307" s="50">
        <v>1304</v>
      </c>
      <c r="C1307">
        <v>2</v>
      </c>
    </row>
    <row r="1308" spans="2:3" ht="16.5" thickTop="1">
      <c r="B1308" s="41">
        <v>1305</v>
      </c>
      <c r="C1308">
        <v>2</v>
      </c>
    </row>
    <row r="1309" spans="2:3" ht="16.5" thickBot="1">
      <c r="B1309" s="50">
        <v>1306</v>
      </c>
      <c r="C1309">
        <v>2</v>
      </c>
    </row>
    <row r="1310" spans="2:3" ht="16.5" thickTop="1">
      <c r="B1310" s="41">
        <v>1307</v>
      </c>
      <c r="C1310">
        <v>2</v>
      </c>
    </row>
    <row r="1311" spans="2:3" ht="16.5" thickBot="1">
      <c r="B1311" s="50">
        <v>1308</v>
      </c>
      <c r="C1311">
        <v>2</v>
      </c>
    </row>
    <row r="1312" spans="2:3" ht="16.5" thickTop="1">
      <c r="B1312" s="41">
        <v>1309</v>
      </c>
      <c r="C1312">
        <v>2</v>
      </c>
    </row>
    <row r="1313" spans="2:3" ht="16.5" thickBot="1">
      <c r="B1313" s="50">
        <v>1310</v>
      </c>
      <c r="C1313">
        <v>1</v>
      </c>
    </row>
    <row r="1314" spans="2:3" ht="16.5" thickTop="1">
      <c r="B1314" s="41">
        <v>1311</v>
      </c>
      <c r="C1314">
        <v>2</v>
      </c>
    </row>
    <row r="1315" spans="2:3" ht="16.5" thickBot="1">
      <c r="B1315" s="50">
        <v>1312</v>
      </c>
      <c r="C1315">
        <v>2</v>
      </c>
    </row>
    <row r="1316" spans="2:3" ht="16.5" thickTop="1">
      <c r="B1316" s="41">
        <v>1313</v>
      </c>
      <c r="C1316">
        <v>2</v>
      </c>
    </row>
    <row r="1317" spans="2:3" ht="16.5" thickBot="1">
      <c r="B1317" s="50">
        <v>1314</v>
      </c>
      <c r="C1317">
        <v>2</v>
      </c>
    </row>
    <row r="1318" spans="2:3" ht="16.5" thickTop="1">
      <c r="B1318" s="41">
        <v>1315</v>
      </c>
      <c r="C1318">
        <v>2</v>
      </c>
    </row>
    <row r="1319" spans="2:3" ht="16.5" thickBot="1">
      <c r="B1319" s="50">
        <v>1316</v>
      </c>
      <c r="C1319">
        <v>2</v>
      </c>
    </row>
    <row r="1320" spans="2:3" ht="16.5" thickTop="1">
      <c r="B1320" s="41">
        <v>1317</v>
      </c>
      <c r="C1320">
        <v>2</v>
      </c>
    </row>
    <row r="1321" spans="2:3" ht="16.5" thickBot="1">
      <c r="B1321" s="50">
        <v>1318</v>
      </c>
      <c r="C1321">
        <v>2</v>
      </c>
    </row>
    <row r="1322" spans="2:3" ht="16.5" thickTop="1">
      <c r="B1322" s="41">
        <v>1319</v>
      </c>
      <c r="C1322">
        <v>2</v>
      </c>
    </row>
    <row r="1323" spans="2:3" ht="16.5" thickBot="1">
      <c r="B1323" s="50">
        <v>1320</v>
      </c>
      <c r="C1323">
        <v>2</v>
      </c>
    </row>
    <row r="1324" spans="2:3" ht="16.5" thickTop="1">
      <c r="B1324" s="41">
        <v>1321</v>
      </c>
      <c r="C1324">
        <v>2</v>
      </c>
    </row>
    <row r="1325" spans="2:3" ht="16.5" thickBot="1">
      <c r="B1325" s="50">
        <v>1322</v>
      </c>
      <c r="C1325">
        <v>2</v>
      </c>
    </row>
    <row r="1326" spans="2:3" ht="16.5" thickTop="1">
      <c r="B1326" s="41">
        <v>1323</v>
      </c>
      <c r="C1326">
        <v>2</v>
      </c>
    </row>
    <row r="1327" spans="2:3" ht="16.5" thickBot="1">
      <c r="B1327" s="50">
        <v>1324</v>
      </c>
      <c r="C1327">
        <v>2</v>
      </c>
    </row>
    <row r="1328" spans="2:3" ht="16.5" thickTop="1">
      <c r="B1328" s="41">
        <v>1325</v>
      </c>
      <c r="C1328">
        <v>2</v>
      </c>
    </row>
    <row r="1329" spans="2:3" ht="16.5" thickBot="1">
      <c r="B1329" s="50">
        <v>1326</v>
      </c>
      <c r="C1329">
        <v>2</v>
      </c>
    </row>
    <row r="1330" spans="2:3" ht="16.5" thickTop="1">
      <c r="B1330" s="41">
        <v>1327</v>
      </c>
      <c r="C1330">
        <v>2</v>
      </c>
    </row>
    <row r="1331" spans="2:3" ht="16.5" thickBot="1">
      <c r="B1331" s="50">
        <v>1328</v>
      </c>
      <c r="C1331">
        <v>2</v>
      </c>
    </row>
    <row r="1332" spans="2:3" ht="16.5" thickTop="1">
      <c r="B1332" s="41">
        <v>1329</v>
      </c>
      <c r="C1332">
        <v>2</v>
      </c>
    </row>
    <row r="1333" spans="2:3" ht="16.5" thickBot="1">
      <c r="B1333" s="50">
        <v>1330</v>
      </c>
      <c r="C1333">
        <v>2</v>
      </c>
    </row>
    <row r="1334" spans="2:3" ht="16.5" thickTop="1">
      <c r="B1334" s="41">
        <v>1331</v>
      </c>
      <c r="C1334">
        <v>2</v>
      </c>
    </row>
    <row r="1335" spans="2:3" ht="16.5" thickBot="1">
      <c r="B1335" s="50">
        <v>1332</v>
      </c>
      <c r="C1335">
        <v>2</v>
      </c>
    </row>
    <row r="1336" spans="2:3" ht="16.5" thickTop="1">
      <c r="B1336" s="41">
        <v>1333</v>
      </c>
      <c r="C1336">
        <v>2</v>
      </c>
    </row>
    <row r="1337" spans="2:3" ht="16.5" thickBot="1">
      <c r="B1337" s="50">
        <v>1334</v>
      </c>
      <c r="C1337">
        <v>2</v>
      </c>
    </row>
    <row r="1338" spans="2:3" ht="16.5" thickTop="1">
      <c r="B1338" s="41">
        <v>1335</v>
      </c>
      <c r="C1338">
        <v>3</v>
      </c>
    </row>
    <row r="1339" spans="2:3" ht="16.5" thickBot="1">
      <c r="B1339" s="50">
        <v>1336</v>
      </c>
      <c r="C1339">
        <v>2</v>
      </c>
    </row>
    <row r="1340" spans="2:3" ht="16.5" thickTop="1">
      <c r="B1340" s="41">
        <v>1337</v>
      </c>
      <c r="C1340">
        <v>2</v>
      </c>
    </row>
    <row r="1341" spans="2:3" ht="16.5" thickBot="1">
      <c r="B1341" s="50">
        <v>1338</v>
      </c>
      <c r="C1341">
        <v>2</v>
      </c>
    </row>
    <row r="1342" spans="2:3" ht="16.5" thickTop="1">
      <c r="B1342" s="41">
        <v>1339</v>
      </c>
      <c r="C1342">
        <v>2</v>
      </c>
    </row>
    <row r="1343" spans="2:3" ht="16.5" thickBot="1">
      <c r="B1343" s="50">
        <v>1340</v>
      </c>
      <c r="C1343">
        <v>1</v>
      </c>
    </row>
    <row r="1344" spans="2:3" ht="16.5" thickTop="1">
      <c r="B1344" s="41">
        <v>1341</v>
      </c>
      <c r="C1344">
        <v>2</v>
      </c>
    </row>
    <row r="1345" spans="2:3" ht="16.5" thickBot="1">
      <c r="B1345" s="50">
        <v>1342</v>
      </c>
      <c r="C1345">
        <v>2</v>
      </c>
    </row>
    <row r="1346" spans="2:3" ht="16.5" thickTop="1">
      <c r="B1346" s="41">
        <v>1343</v>
      </c>
      <c r="C1346">
        <v>2</v>
      </c>
    </row>
    <row r="1347" spans="2:3" ht="16.5" thickBot="1">
      <c r="B1347" s="50">
        <v>1344</v>
      </c>
      <c r="C1347">
        <v>2</v>
      </c>
    </row>
    <row r="1348" spans="2:3" ht="16.5" thickTop="1">
      <c r="B1348" s="41">
        <v>1345</v>
      </c>
      <c r="C1348">
        <v>2</v>
      </c>
    </row>
    <row r="1349" spans="2:3" ht="16.5" thickBot="1">
      <c r="B1349" s="50">
        <v>1346</v>
      </c>
      <c r="C1349">
        <v>2</v>
      </c>
    </row>
    <row r="1350" spans="2:3" ht="16.5" thickTop="1">
      <c r="B1350" s="41">
        <v>1347</v>
      </c>
      <c r="C1350">
        <v>1</v>
      </c>
    </row>
    <row r="1351" spans="2:3" ht="16.5" thickBot="1">
      <c r="B1351" s="50">
        <v>1348</v>
      </c>
      <c r="C1351">
        <v>2</v>
      </c>
    </row>
    <row r="1352" spans="2:3" ht="16.5" thickTop="1">
      <c r="B1352" s="41">
        <v>1349</v>
      </c>
      <c r="C1352">
        <v>2</v>
      </c>
    </row>
    <row r="1353" spans="2:3" ht="16.5" thickBot="1">
      <c r="B1353" s="50">
        <v>1350</v>
      </c>
      <c r="C1353">
        <v>2</v>
      </c>
    </row>
    <row r="1354" spans="2:3" ht="16.5" thickTop="1">
      <c r="B1354" s="41">
        <v>1351</v>
      </c>
      <c r="C1354">
        <v>2</v>
      </c>
    </row>
    <row r="1355" spans="2:3" ht="16.5" thickBot="1">
      <c r="B1355" s="50">
        <v>1352</v>
      </c>
      <c r="C1355">
        <v>2</v>
      </c>
    </row>
    <row r="1356" spans="2:3" ht="16.5" thickTop="1">
      <c r="B1356" s="41">
        <v>1353</v>
      </c>
      <c r="C1356">
        <v>2</v>
      </c>
    </row>
    <row r="1357" spans="2:3" ht="16.5" thickBot="1">
      <c r="B1357" s="50">
        <v>1354</v>
      </c>
      <c r="C1357">
        <v>2</v>
      </c>
    </row>
    <row r="1358" spans="2:3" ht="16.5" thickTop="1">
      <c r="B1358" s="41">
        <v>1355</v>
      </c>
      <c r="C1358">
        <v>2</v>
      </c>
    </row>
    <row r="1359" spans="2:3" ht="16.5" thickBot="1">
      <c r="B1359" s="50">
        <v>1356</v>
      </c>
      <c r="C1359">
        <v>2</v>
      </c>
    </row>
    <row r="1360" spans="2:3" ht="16.5" thickTop="1">
      <c r="B1360" s="41">
        <v>1357</v>
      </c>
      <c r="C1360">
        <v>2</v>
      </c>
    </row>
    <row r="1361" spans="2:3" ht="16.5" thickBot="1">
      <c r="B1361" s="50">
        <v>1358</v>
      </c>
      <c r="C1361">
        <v>2</v>
      </c>
    </row>
    <row r="1362" spans="2:3" ht="16.5" thickTop="1">
      <c r="B1362" s="41">
        <v>1359</v>
      </c>
      <c r="C1362">
        <v>2</v>
      </c>
    </row>
    <row r="1363" spans="2:3" ht="16.5" thickBot="1">
      <c r="B1363" s="50">
        <v>1360</v>
      </c>
      <c r="C1363">
        <v>2</v>
      </c>
    </row>
    <row r="1364" spans="2:3" ht="16.5" thickTop="1">
      <c r="B1364" s="41">
        <v>1361</v>
      </c>
      <c r="C1364">
        <v>2</v>
      </c>
    </row>
    <row r="1365" spans="2:3" ht="16.5" thickBot="1">
      <c r="B1365" s="50">
        <v>1362</v>
      </c>
      <c r="C1365">
        <v>2</v>
      </c>
    </row>
    <row r="1366" spans="2:3" ht="16.5" thickTop="1">
      <c r="B1366" s="41">
        <v>1363</v>
      </c>
      <c r="C1366">
        <v>2</v>
      </c>
    </row>
    <row r="1367" spans="2:3" ht="16.5" thickBot="1">
      <c r="B1367" s="50">
        <v>1364</v>
      </c>
      <c r="C1367">
        <v>2</v>
      </c>
    </row>
    <row r="1368" spans="2:3" ht="16.5" thickTop="1">
      <c r="B1368" s="41">
        <v>1365</v>
      </c>
      <c r="C1368">
        <v>2</v>
      </c>
    </row>
    <row r="1369" spans="2:3" ht="16.5" thickBot="1">
      <c r="B1369" s="50">
        <v>1366</v>
      </c>
      <c r="C1369">
        <v>2</v>
      </c>
    </row>
    <row r="1370" spans="2:3" ht="16.5" thickTop="1">
      <c r="B1370" s="41">
        <v>1367</v>
      </c>
      <c r="C1370">
        <v>2</v>
      </c>
    </row>
    <row r="1371" spans="2:3" ht="16.5" thickBot="1">
      <c r="B1371" s="50">
        <v>1368</v>
      </c>
      <c r="C1371">
        <v>2</v>
      </c>
    </row>
    <row r="1372" spans="2:3" ht="16.5" thickTop="1">
      <c r="B1372" s="41">
        <v>1369</v>
      </c>
      <c r="C1372">
        <v>2</v>
      </c>
    </row>
    <row r="1373" spans="2:3" ht="16.5" thickBot="1">
      <c r="B1373" s="50">
        <v>1370</v>
      </c>
      <c r="C1373">
        <v>1</v>
      </c>
    </row>
    <row r="1374" spans="2:3" ht="16.5" thickTop="1">
      <c r="B1374" s="41">
        <v>1371</v>
      </c>
      <c r="C1374">
        <v>2</v>
      </c>
    </row>
    <row r="1375" spans="2:3" ht="16.5" thickBot="1">
      <c r="B1375" s="50">
        <v>1372</v>
      </c>
      <c r="C1375">
        <v>2</v>
      </c>
    </row>
    <row r="1376" spans="2:3" ht="16.5" thickTop="1">
      <c r="B1376" s="41">
        <v>1373</v>
      </c>
      <c r="C1376">
        <v>2</v>
      </c>
    </row>
    <row r="1377" spans="2:3" ht="16.5" thickBot="1">
      <c r="B1377" s="50">
        <v>1374</v>
      </c>
      <c r="C1377">
        <v>2</v>
      </c>
    </row>
    <row r="1378" spans="2:3" ht="16.5" thickTop="1">
      <c r="B1378" s="41">
        <v>1375</v>
      </c>
      <c r="C1378">
        <v>2</v>
      </c>
    </row>
    <row r="1379" spans="2:3" ht="16.5" thickBot="1">
      <c r="B1379" s="50">
        <v>1376</v>
      </c>
      <c r="C1379">
        <v>1</v>
      </c>
    </row>
    <row r="1380" spans="2:3" ht="16.5" thickTop="1">
      <c r="B1380" s="41">
        <v>1377</v>
      </c>
      <c r="C1380">
        <v>1</v>
      </c>
    </row>
    <row r="1381" spans="2:3" ht="16.5" thickBot="1">
      <c r="B1381" s="50">
        <v>1378</v>
      </c>
      <c r="C1381">
        <v>2</v>
      </c>
    </row>
    <row r="1382" spans="2:3" ht="16.5" thickTop="1">
      <c r="B1382" s="41">
        <v>1379</v>
      </c>
      <c r="C1382">
        <v>1</v>
      </c>
    </row>
    <row r="1383" spans="2:3" ht="16.5" thickBot="1">
      <c r="B1383" s="50">
        <v>1380</v>
      </c>
      <c r="C1383">
        <v>1</v>
      </c>
    </row>
    <row r="1384" spans="2:3" ht="16.5" thickTop="1">
      <c r="B1384" s="41">
        <v>1381</v>
      </c>
      <c r="C1384">
        <v>2</v>
      </c>
    </row>
    <row r="1385" spans="2:3" ht="16.5" thickBot="1">
      <c r="B1385" s="50">
        <v>1382</v>
      </c>
      <c r="C1385">
        <v>2</v>
      </c>
    </row>
    <row r="1386" spans="2:3" ht="16.5" thickTop="1">
      <c r="B1386" s="41">
        <v>1383</v>
      </c>
      <c r="C1386">
        <v>1</v>
      </c>
    </row>
    <row r="1387" spans="2:3" ht="16.5" thickBot="1">
      <c r="B1387" s="50">
        <v>1384</v>
      </c>
      <c r="C1387">
        <v>1</v>
      </c>
    </row>
    <row r="1388" spans="2:3" ht="16.5" thickTop="1">
      <c r="B1388" s="41">
        <v>1385</v>
      </c>
      <c r="C1388">
        <v>2</v>
      </c>
    </row>
    <row r="1389" spans="2:3" ht="16.5" thickBot="1">
      <c r="B1389" s="50">
        <v>1386</v>
      </c>
      <c r="C1389">
        <v>2</v>
      </c>
    </row>
    <row r="1390" spans="2:3" ht="16.5" thickTop="1">
      <c r="B1390" s="41">
        <v>1387</v>
      </c>
      <c r="C1390">
        <v>2</v>
      </c>
    </row>
    <row r="1391" spans="2:3" ht="16.5" thickBot="1">
      <c r="B1391" s="50">
        <v>1388</v>
      </c>
      <c r="C1391">
        <v>2</v>
      </c>
    </row>
    <row r="1392" spans="2:3" ht="16.5" thickTop="1">
      <c r="B1392" s="41">
        <v>1389</v>
      </c>
      <c r="C1392">
        <v>2</v>
      </c>
    </row>
    <row r="1393" spans="2:3" ht="16.5" thickBot="1">
      <c r="B1393" s="50">
        <v>1390</v>
      </c>
      <c r="C1393">
        <v>2</v>
      </c>
    </row>
    <row r="1394" spans="2:3" ht="16.5" thickTop="1">
      <c r="B1394" s="41">
        <v>1391</v>
      </c>
      <c r="C1394">
        <v>2</v>
      </c>
    </row>
    <row r="1395" spans="2:3" ht="16.5" thickBot="1">
      <c r="B1395" s="50">
        <v>1392</v>
      </c>
      <c r="C1395">
        <v>2</v>
      </c>
    </row>
    <row r="1396" spans="2:3" ht="16.5" thickTop="1">
      <c r="B1396" s="41">
        <v>1393</v>
      </c>
      <c r="C1396">
        <v>2</v>
      </c>
    </row>
    <row r="1397" spans="2:3" ht="16.5" thickBot="1">
      <c r="B1397" s="50">
        <v>1394</v>
      </c>
      <c r="C1397">
        <v>2</v>
      </c>
    </row>
    <row r="1398" spans="2:3" ht="16.5" thickTop="1">
      <c r="B1398" s="41">
        <v>1395</v>
      </c>
      <c r="C1398">
        <v>2</v>
      </c>
    </row>
    <row r="1399" spans="2:3" ht="16.5" thickBot="1">
      <c r="B1399" s="50">
        <v>1396</v>
      </c>
      <c r="C1399">
        <v>1</v>
      </c>
    </row>
    <row r="1400" spans="2:3" ht="16.5" thickTop="1">
      <c r="B1400" s="41">
        <v>1397</v>
      </c>
      <c r="C1400">
        <v>2</v>
      </c>
    </row>
    <row r="1401" spans="2:3" ht="16.5" thickBot="1">
      <c r="B1401" s="50">
        <v>1398</v>
      </c>
      <c r="C1401">
        <v>2</v>
      </c>
    </row>
    <row r="1402" spans="2:3" ht="16.5" thickTop="1">
      <c r="B1402" s="41">
        <v>1399</v>
      </c>
      <c r="C1402">
        <v>2</v>
      </c>
    </row>
    <row r="1403" spans="2:3" ht="16.5" thickBot="1">
      <c r="B1403" s="50">
        <v>1400</v>
      </c>
      <c r="C1403">
        <v>2</v>
      </c>
    </row>
    <row r="1404" spans="2:3" ht="16.5" thickTop="1">
      <c r="B1404" s="41">
        <v>1401</v>
      </c>
      <c r="C1404">
        <v>2</v>
      </c>
    </row>
    <row r="1405" spans="2:3" ht="16.5" thickBot="1">
      <c r="B1405" s="50">
        <v>1402</v>
      </c>
      <c r="C1405">
        <v>2</v>
      </c>
    </row>
    <row r="1406" spans="2:3" ht="16.5" thickTop="1">
      <c r="B1406" s="41">
        <v>1403</v>
      </c>
      <c r="C1406">
        <v>2</v>
      </c>
    </row>
    <row r="1407" spans="2:3" ht="16.5" thickBot="1">
      <c r="B1407" s="50">
        <v>1404</v>
      </c>
      <c r="C1407">
        <v>2</v>
      </c>
    </row>
    <row r="1408" spans="2:3" ht="16.5" thickTop="1">
      <c r="B1408" s="41">
        <v>1405</v>
      </c>
      <c r="C1408">
        <v>2</v>
      </c>
    </row>
    <row r="1409" spans="2:3" ht="16.5" thickBot="1">
      <c r="B1409" s="50">
        <v>1406</v>
      </c>
      <c r="C1409">
        <v>2</v>
      </c>
    </row>
    <row r="1410" spans="2:3" ht="16.5" thickTop="1">
      <c r="B1410" s="41">
        <v>1407</v>
      </c>
      <c r="C1410">
        <v>2</v>
      </c>
    </row>
    <row r="1411" spans="2:3" ht="16.5" thickBot="1">
      <c r="B1411" s="50">
        <v>1408</v>
      </c>
      <c r="C1411">
        <v>2</v>
      </c>
    </row>
    <row r="1412" spans="2:3" ht="16.5" thickTop="1">
      <c r="B1412" s="41">
        <v>1409</v>
      </c>
      <c r="C1412">
        <v>2</v>
      </c>
    </row>
    <row r="1413" spans="2:3" ht="16.5" thickBot="1">
      <c r="B1413" s="50">
        <v>1410</v>
      </c>
      <c r="C1413">
        <v>2</v>
      </c>
    </row>
    <row r="1414" spans="2:3" ht="16.5" thickTop="1">
      <c r="B1414" s="41">
        <v>1411</v>
      </c>
      <c r="C1414">
        <v>2</v>
      </c>
    </row>
    <row r="1415" spans="2:3" ht="16.5" thickBot="1">
      <c r="B1415" s="50">
        <v>1412</v>
      </c>
      <c r="C1415">
        <v>2</v>
      </c>
    </row>
    <row r="1416" spans="2:3" ht="16.5" thickTop="1">
      <c r="B1416" s="41">
        <v>1413</v>
      </c>
      <c r="C1416">
        <v>2</v>
      </c>
    </row>
    <row r="1417" spans="2:3" ht="16.5" thickBot="1">
      <c r="B1417" s="50">
        <v>1414</v>
      </c>
      <c r="C1417">
        <v>2</v>
      </c>
    </row>
    <row r="1418" spans="2:3" ht="16.5" thickTop="1">
      <c r="B1418" s="41">
        <v>1415</v>
      </c>
      <c r="C1418">
        <v>2</v>
      </c>
    </row>
    <row r="1419" spans="2:3" ht="16.5" thickBot="1">
      <c r="B1419" s="50">
        <v>1416</v>
      </c>
      <c r="C1419">
        <v>2</v>
      </c>
    </row>
    <row r="1420" spans="2:3" ht="16.5" thickTop="1">
      <c r="B1420" s="41">
        <v>1417</v>
      </c>
      <c r="C1420">
        <v>2</v>
      </c>
    </row>
    <row r="1421" spans="2:3" ht="16.5" thickBot="1">
      <c r="B1421" s="50">
        <v>1418</v>
      </c>
      <c r="C1421">
        <v>2</v>
      </c>
    </row>
    <row r="1422" spans="2:3" ht="16.5" thickTop="1">
      <c r="B1422" s="41">
        <v>1419</v>
      </c>
      <c r="C1422">
        <v>1</v>
      </c>
    </row>
    <row r="1423" spans="2:3" ht="16.5" thickBot="1">
      <c r="B1423" s="50">
        <v>1420</v>
      </c>
      <c r="C1423">
        <v>2</v>
      </c>
    </row>
    <row r="1424" spans="2:3" ht="16.5" thickTop="1">
      <c r="B1424" s="41">
        <v>1421</v>
      </c>
      <c r="C1424">
        <v>1</v>
      </c>
    </row>
    <row r="1425" spans="2:3" ht="16.5" thickBot="1">
      <c r="B1425" s="50">
        <v>1422</v>
      </c>
      <c r="C1425">
        <v>2</v>
      </c>
    </row>
    <row r="1426" spans="2:3" ht="16.5" thickTop="1">
      <c r="B1426" s="41">
        <v>1423</v>
      </c>
      <c r="C1426">
        <v>3</v>
      </c>
    </row>
    <row r="1427" spans="2:3" ht="16.5" thickBot="1">
      <c r="B1427" s="50">
        <v>1424</v>
      </c>
      <c r="C1427">
        <v>2</v>
      </c>
    </row>
    <row r="1428" spans="2:3" ht="16.5" thickTop="1">
      <c r="B1428" s="41">
        <v>1425</v>
      </c>
      <c r="C1428">
        <v>2</v>
      </c>
    </row>
    <row r="1429" spans="2:3" ht="16.5" thickBot="1">
      <c r="B1429" s="50">
        <v>1426</v>
      </c>
      <c r="C1429">
        <v>3</v>
      </c>
    </row>
    <row r="1430" spans="2:3" ht="16.5" thickTop="1">
      <c r="B1430" s="41">
        <v>1427</v>
      </c>
      <c r="C1430">
        <v>3</v>
      </c>
    </row>
    <row r="1431" spans="2:3" ht="16.5" thickBot="1">
      <c r="B1431" s="50">
        <v>1428</v>
      </c>
      <c r="C1431">
        <v>3</v>
      </c>
    </row>
    <row r="1432" spans="2:3" ht="16.5" thickTop="1">
      <c r="B1432" s="41">
        <v>1429</v>
      </c>
      <c r="C1432">
        <v>2</v>
      </c>
    </row>
    <row r="1433" spans="2:3" ht="16.5" thickBot="1">
      <c r="B1433" s="50">
        <v>1430</v>
      </c>
      <c r="C1433">
        <v>3</v>
      </c>
    </row>
    <row r="1434" spans="2:3" ht="16.5" thickTop="1">
      <c r="B1434" s="41">
        <v>1431</v>
      </c>
      <c r="C1434">
        <v>3</v>
      </c>
    </row>
    <row r="1435" spans="2:3" ht="16.5" thickBot="1">
      <c r="B1435" s="50">
        <v>1432</v>
      </c>
      <c r="C1435">
        <v>2</v>
      </c>
    </row>
    <row r="1436" spans="2:3" ht="16.5" thickTop="1">
      <c r="B1436" s="41">
        <v>1433</v>
      </c>
      <c r="C1436">
        <v>1</v>
      </c>
    </row>
    <row r="1437" spans="2:3" ht="16.5" thickBot="1">
      <c r="B1437" s="50">
        <v>1434</v>
      </c>
      <c r="C1437">
        <v>3</v>
      </c>
    </row>
    <row r="1438" spans="2:3" ht="16.5" thickTop="1">
      <c r="B1438" s="41">
        <v>1435</v>
      </c>
      <c r="C1438">
        <v>2</v>
      </c>
    </row>
    <row r="1439" spans="2:3" ht="16.5" thickBot="1">
      <c r="B1439" s="50">
        <v>1436</v>
      </c>
      <c r="C1439">
        <v>3</v>
      </c>
    </row>
    <row r="1440" spans="2:3" ht="16.5" thickTop="1">
      <c r="B1440" s="41">
        <v>1437</v>
      </c>
      <c r="C1440">
        <v>2</v>
      </c>
    </row>
    <row r="1441" spans="2:3" ht="16.5" thickBot="1">
      <c r="B1441" s="50">
        <v>1438</v>
      </c>
      <c r="C1441">
        <v>3</v>
      </c>
    </row>
    <row r="1442" spans="2:3" ht="16.5" thickTop="1">
      <c r="B1442" s="41">
        <v>1439</v>
      </c>
      <c r="C1442">
        <v>3</v>
      </c>
    </row>
    <row r="1443" spans="2:3" ht="16.5" thickBot="1">
      <c r="B1443" s="50">
        <v>1440</v>
      </c>
      <c r="C1443">
        <v>3</v>
      </c>
    </row>
    <row r="1444" spans="2:3" ht="16.5" thickTop="1">
      <c r="B1444" s="41">
        <v>1441</v>
      </c>
      <c r="C1444">
        <v>3</v>
      </c>
    </row>
    <row r="1445" spans="2:3" ht="16.5" thickBot="1">
      <c r="B1445" s="50">
        <v>1442</v>
      </c>
      <c r="C1445">
        <v>3</v>
      </c>
    </row>
    <row r="1446" spans="2:3" ht="16.5" thickTop="1">
      <c r="B1446" s="41">
        <v>1443</v>
      </c>
      <c r="C1446">
        <v>3</v>
      </c>
    </row>
    <row r="1447" spans="2:3" ht="16.5" thickBot="1">
      <c r="B1447" s="50">
        <v>1444</v>
      </c>
      <c r="C1447">
        <v>3</v>
      </c>
    </row>
    <row r="1448" spans="2:3" ht="16.5" thickTop="1">
      <c r="B1448" s="41">
        <v>1445</v>
      </c>
      <c r="C1448">
        <v>3</v>
      </c>
    </row>
    <row r="1449" spans="2:3" ht="16.5" thickBot="1">
      <c r="B1449" s="50">
        <v>1446</v>
      </c>
      <c r="C1449">
        <v>3</v>
      </c>
    </row>
    <row r="1450" spans="2:3" ht="16.5" thickTop="1">
      <c r="B1450" s="41">
        <v>1447</v>
      </c>
      <c r="C1450">
        <v>2</v>
      </c>
    </row>
    <row r="1451" spans="2:3" ht="16.5" thickBot="1">
      <c r="B1451" s="50">
        <v>1448</v>
      </c>
      <c r="C1451">
        <v>3</v>
      </c>
    </row>
    <row r="1452" spans="2:3" ht="16.5" thickTop="1">
      <c r="B1452" s="41">
        <v>1449</v>
      </c>
      <c r="C1452">
        <v>2</v>
      </c>
    </row>
    <row r="1453" spans="2:3" ht="16.5" thickBot="1">
      <c r="B1453" s="50">
        <v>1450</v>
      </c>
      <c r="C1453">
        <v>2</v>
      </c>
    </row>
    <row r="1454" spans="2:3" ht="16.5" thickTop="1">
      <c r="B1454" s="41">
        <v>1451</v>
      </c>
      <c r="C1454">
        <v>3</v>
      </c>
    </row>
    <row r="1455" spans="2:3" ht="16.5" thickBot="1">
      <c r="B1455" s="50">
        <v>1452</v>
      </c>
      <c r="C1455">
        <v>3</v>
      </c>
    </row>
    <row r="1456" spans="2:3" ht="16.5" thickTop="1">
      <c r="B1456" s="41">
        <v>1453</v>
      </c>
      <c r="C1456">
        <v>2</v>
      </c>
    </row>
    <row r="1457" spans="2:3" ht="16.5" thickBot="1">
      <c r="B1457" s="50">
        <v>1454</v>
      </c>
      <c r="C1457">
        <v>3</v>
      </c>
    </row>
    <row r="1458" spans="2:3" ht="16.5" thickTop="1">
      <c r="B1458" s="41">
        <v>1455</v>
      </c>
      <c r="C1458">
        <v>2</v>
      </c>
    </row>
    <row r="1459" spans="2:3" ht="16.5" thickBot="1">
      <c r="B1459" s="50">
        <v>1456</v>
      </c>
      <c r="C1459">
        <v>1</v>
      </c>
    </row>
    <row r="1460" spans="2:3" ht="16.5" thickTop="1">
      <c r="B1460" s="41">
        <v>1457</v>
      </c>
      <c r="C1460">
        <v>2</v>
      </c>
    </row>
    <row r="1461" spans="2:3" ht="16.5" thickBot="1">
      <c r="B1461" s="50">
        <v>1458</v>
      </c>
      <c r="C1461">
        <v>2</v>
      </c>
    </row>
    <row r="1462" spans="2:3" ht="16.5" thickTop="1">
      <c r="B1462" s="41">
        <v>1459</v>
      </c>
      <c r="C1462">
        <v>2</v>
      </c>
    </row>
    <row r="1463" spans="2:3" ht="16.5" thickBot="1">
      <c r="B1463" s="50">
        <v>1460</v>
      </c>
      <c r="C1463">
        <v>1</v>
      </c>
    </row>
    <row r="1464" spans="2:3" ht="16.5" thickTop="1">
      <c r="B1464" s="41">
        <v>1461</v>
      </c>
      <c r="C1464">
        <v>3</v>
      </c>
    </row>
    <row r="1465" spans="2:3" ht="16.5" thickBot="1">
      <c r="B1465" s="50">
        <v>1462</v>
      </c>
      <c r="C1465">
        <v>2</v>
      </c>
    </row>
    <row r="1466" spans="2:3" ht="16.5" thickTop="1">
      <c r="B1466" s="41">
        <v>1463</v>
      </c>
      <c r="C1466">
        <v>2</v>
      </c>
    </row>
    <row r="1467" spans="2:3" ht="16.5" thickBot="1">
      <c r="B1467" s="50">
        <v>1464</v>
      </c>
      <c r="C1467">
        <v>2</v>
      </c>
    </row>
    <row r="1468" spans="2:3" ht="16.5" thickTop="1">
      <c r="B1468" s="41">
        <v>1465</v>
      </c>
      <c r="C1468">
        <v>2</v>
      </c>
    </row>
    <row r="1469" spans="2:3" ht="16.5" thickBot="1">
      <c r="B1469" s="50">
        <v>1466</v>
      </c>
      <c r="C1469">
        <v>2</v>
      </c>
    </row>
    <row r="1470" spans="2:3" ht="16.5" thickTop="1">
      <c r="B1470" s="41">
        <v>1467</v>
      </c>
      <c r="C1470">
        <v>2</v>
      </c>
    </row>
    <row r="1471" spans="2:3" ht="16.5" thickBot="1">
      <c r="B1471" s="50">
        <v>1468</v>
      </c>
      <c r="C1471">
        <v>1</v>
      </c>
    </row>
    <row r="1472" spans="2:3" ht="16.5" thickTop="1">
      <c r="B1472" s="41">
        <v>1469</v>
      </c>
      <c r="C1472">
        <v>3</v>
      </c>
    </row>
    <row r="1473" spans="2:3" ht="16.5" thickBot="1">
      <c r="B1473" s="50">
        <v>1470</v>
      </c>
      <c r="C1473">
        <v>2</v>
      </c>
    </row>
    <row r="1474" spans="2:3" ht="16.5" thickTop="1">
      <c r="B1474" s="41">
        <v>1471</v>
      </c>
      <c r="C1474">
        <v>2</v>
      </c>
    </row>
    <row r="1475" spans="2:3" ht="16.5" thickBot="1">
      <c r="B1475" s="50">
        <v>1472</v>
      </c>
      <c r="C1475">
        <v>2</v>
      </c>
    </row>
    <row r="1476" spans="2:3" ht="16.5" thickTop="1">
      <c r="B1476" s="41">
        <v>1473</v>
      </c>
      <c r="C1476">
        <v>2</v>
      </c>
    </row>
    <row r="1477" spans="2:3" ht="16.5" thickBot="1">
      <c r="B1477" s="50">
        <v>1474</v>
      </c>
      <c r="C1477">
        <v>3</v>
      </c>
    </row>
    <row r="1478" spans="2:3" ht="16.5" thickTop="1">
      <c r="B1478" s="41">
        <v>1475</v>
      </c>
      <c r="C1478">
        <v>2</v>
      </c>
    </row>
    <row r="1479" spans="2:3" ht="16.5" thickBot="1">
      <c r="B1479" s="50">
        <v>1476</v>
      </c>
      <c r="C1479">
        <v>2</v>
      </c>
    </row>
    <row r="1480" spans="2:3" ht="16.5" thickTop="1">
      <c r="B1480" s="41">
        <v>1477</v>
      </c>
      <c r="C1480">
        <v>2</v>
      </c>
    </row>
    <row r="1481" spans="2:3" ht="16.5" thickBot="1">
      <c r="B1481" s="50">
        <v>1478</v>
      </c>
      <c r="C1481">
        <v>2</v>
      </c>
    </row>
    <row r="1482" spans="2:3" ht="16.5" thickTop="1">
      <c r="B1482" s="41">
        <v>1479</v>
      </c>
      <c r="C1482">
        <v>2</v>
      </c>
    </row>
    <row r="1483" spans="2:3" ht="16.5" thickBot="1">
      <c r="B1483" s="50">
        <v>1480</v>
      </c>
      <c r="C1483">
        <v>2</v>
      </c>
    </row>
    <row r="1484" spans="2:3" ht="16.5" thickTop="1">
      <c r="B1484" s="41">
        <v>1481</v>
      </c>
      <c r="C1484">
        <v>2</v>
      </c>
    </row>
    <row r="1485" spans="2:3" ht="16.5" thickBot="1">
      <c r="B1485" s="50">
        <v>1482</v>
      </c>
      <c r="C1485">
        <v>2</v>
      </c>
    </row>
    <row r="1486" spans="2:3" ht="16.5" thickTop="1">
      <c r="B1486" s="41">
        <v>1483</v>
      </c>
      <c r="C1486">
        <v>2</v>
      </c>
    </row>
    <row r="1487" spans="2:3" ht="16.5" thickBot="1">
      <c r="B1487" s="50">
        <v>1484</v>
      </c>
      <c r="C1487">
        <v>2</v>
      </c>
    </row>
    <row r="1488" spans="2:3" ht="16.5" thickTop="1">
      <c r="B1488" s="41">
        <v>1485</v>
      </c>
      <c r="C1488">
        <v>2</v>
      </c>
    </row>
    <row r="1489" spans="2:3" ht="16.5" thickBot="1">
      <c r="B1489" s="50">
        <v>1486</v>
      </c>
      <c r="C1489">
        <v>2</v>
      </c>
    </row>
    <row r="1490" spans="2:3" ht="16.5" thickTop="1">
      <c r="B1490" s="41">
        <v>1487</v>
      </c>
      <c r="C1490">
        <v>2</v>
      </c>
    </row>
    <row r="1491" spans="2:3" ht="16.5" thickBot="1">
      <c r="B1491" s="50">
        <v>1488</v>
      </c>
      <c r="C1491">
        <v>3</v>
      </c>
    </row>
    <row r="1492" spans="2:3" ht="16.5" thickTop="1">
      <c r="B1492" s="41">
        <v>1489</v>
      </c>
      <c r="C1492">
        <v>2</v>
      </c>
    </row>
    <row r="1493" spans="2:3" ht="16.5" thickBot="1">
      <c r="B1493" s="50">
        <v>1490</v>
      </c>
      <c r="C1493">
        <v>2</v>
      </c>
    </row>
    <row r="1494" spans="2:3" ht="16.5" thickTop="1">
      <c r="B1494" s="41">
        <v>1491</v>
      </c>
      <c r="C1494">
        <v>1</v>
      </c>
    </row>
    <row r="1495" spans="2:3" ht="16.5" thickBot="1">
      <c r="B1495" s="50">
        <v>1492</v>
      </c>
      <c r="C1495">
        <v>1</v>
      </c>
    </row>
    <row r="1496" spans="2:3" ht="16.5" thickTop="1">
      <c r="B1496" s="41">
        <v>1493</v>
      </c>
      <c r="C1496">
        <v>2</v>
      </c>
    </row>
    <row r="1497" spans="2:3" ht="16.5" thickBot="1">
      <c r="B1497" s="50">
        <v>1494</v>
      </c>
      <c r="C1497">
        <v>1</v>
      </c>
    </row>
    <row r="1498" spans="2:3" ht="16.5" thickTop="1">
      <c r="B1498" s="41">
        <v>1495</v>
      </c>
      <c r="C1498">
        <v>2</v>
      </c>
    </row>
    <row r="1499" spans="2:3" ht="16.5" thickBot="1">
      <c r="B1499" s="50">
        <v>1496</v>
      </c>
      <c r="C1499">
        <v>1</v>
      </c>
    </row>
    <row r="1500" spans="2:3" ht="16.5" thickTop="1">
      <c r="B1500" s="41">
        <v>1497</v>
      </c>
      <c r="C1500">
        <v>2</v>
      </c>
    </row>
    <row r="1501" spans="2:3" ht="16.5" thickBot="1">
      <c r="B1501" s="50">
        <v>1498</v>
      </c>
      <c r="C1501">
        <v>2</v>
      </c>
    </row>
    <row r="1502" spans="2:3" ht="16.5" thickTop="1">
      <c r="B1502" s="41">
        <v>1499</v>
      </c>
      <c r="C1502">
        <v>2</v>
      </c>
    </row>
    <row r="1503" spans="2:3" ht="16.5" thickBot="1">
      <c r="B1503" s="50">
        <v>1500</v>
      </c>
      <c r="C1503">
        <v>1</v>
      </c>
    </row>
    <row r="1504" spans="2:3" ht="16.5" thickTop="1">
      <c r="B1504" s="41">
        <v>1501</v>
      </c>
      <c r="C1504">
        <v>2</v>
      </c>
    </row>
    <row r="1505" spans="2:3" ht="16.5" thickBot="1">
      <c r="B1505" s="50">
        <v>1502</v>
      </c>
      <c r="C1505">
        <v>2</v>
      </c>
    </row>
    <row r="1506" spans="2:3" ht="16.5" thickTop="1">
      <c r="B1506" s="41">
        <v>1503</v>
      </c>
      <c r="C1506">
        <v>3</v>
      </c>
    </row>
    <row r="1507" spans="2:3" ht="16.5" thickBot="1">
      <c r="B1507" s="50">
        <v>1504</v>
      </c>
      <c r="C1507">
        <v>3</v>
      </c>
    </row>
    <row r="1508" spans="2:3" ht="16.5" thickTop="1">
      <c r="B1508" s="41">
        <v>1505</v>
      </c>
      <c r="C1508">
        <v>2</v>
      </c>
    </row>
    <row r="1509" spans="2:3" ht="16.5" thickBot="1">
      <c r="B1509" s="50">
        <v>1506</v>
      </c>
      <c r="C1509">
        <v>2</v>
      </c>
    </row>
    <row r="1510" spans="2:3" ht="16.5" thickTop="1">
      <c r="B1510" s="41">
        <v>1507</v>
      </c>
      <c r="C1510">
        <v>2</v>
      </c>
    </row>
    <row r="1511" spans="2:3" ht="16.5" thickBot="1">
      <c r="B1511" s="50">
        <v>1508</v>
      </c>
      <c r="C1511">
        <v>1</v>
      </c>
    </row>
    <row r="1512" spans="2:3" ht="16.5" thickTop="1">
      <c r="B1512" s="41">
        <v>1509</v>
      </c>
      <c r="C1512">
        <v>2</v>
      </c>
    </row>
    <row r="1513" spans="2:3" ht="16.5" thickBot="1">
      <c r="B1513" s="50">
        <v>1510</v>
      </c>
      <c r="C1513">
        <v>1</v>
      </c>
    </row>
    <row r="1514" spans="2:3" ht="16.5" thickTop="1">
      <c r="B1514" s="41">
        <v>1511</v>
      </c>
      <c r="C1514">
        <v>2</v>
      </c>
    </row>
    <row r="1515" spans="2:3" ht="16.5" thickBot="1">
      <c r="B1515" s="50">
        <v>1512</v>
      </c>
      <c r="C1515">
        <v>1</v>
      </c>
    </row>
    <row r="1516" spans="2:3" ht="16.5" thickTop="1">
      <c r="B1516" s="41">
        <v>1513</v>
      </c>
      <c r="C1516">
        <v>1</v>
      </c>
    </row>
    <row r="1517" spans="2:3" ht="16.5" thickBot="1">
      <c r="B1517" s="50">
        <v>1514</v>
      </c>
      <c r="C1517">
        <v>1</v>
      </c>
    </row>
    <row r="1518" spans="2:3" ht="16.5" thickTop="1">
      <c r="B1518" s="41">
        <v>1515</v>
      </c>
      <c r="C1518">
        <v>2</v>
      </c>
    </row>
    <row r="1519" spans="2:3" ht="16.5" thickBot="1">
      <c r="B1519" s="50">
        <v>1516</v>
      </c>
      <c r="C1519">
        <v>2</v>
      </c>
    </row>
    <row r="1520" spans="2:3" ht="16.5" thickTop="1">
      <c r="B1520" s="41">
        <v>1517</v>
      </c>
      <c r="C1520">
        <v>1</v>
      </c>
    </row>
    <row r="1521" spans="2:3" ht="16.5" thickBot="1">
      <c r="B1521" s="50">
        <v>1518</v>
      </c>
      <c r="C1521">
        <v>1</v>
      </c>
    </row>
    <row r="1522" spans="2:3" ht="16.5" thickTop="1">
      <c r="B1522" s="41">
        <v>1519</v>
      </c>
      <c r="C1522">
        <v>1</v>
      </c>
    </row>
    <row r="1523" spans="2:3" ht="16.5" thickBot="1">
      <c r="B1523" s="50">
        <v>1520</v>
      </c>
      <c r="C1523">
        <v>2</v>
      </c>
    </row>
    <row r="1524" spans="2:3" ht="16.5" thickTop="1">
      <c r="B1524" s="41">
        <v>1521</v>
      </c>
      <c r="C1524">
        <v>1</v>
      </c>
    </row>
    <row r="1525" spans="2:3" ht="16.5" thickBot="1">
      <c r="B1525" s="50">
        <v>1522</v>
      </c>
      <c r="C1525">
        <v>1</v>
      </c>
    </row>
    <row r="1526" spans="2:3" ht="16.5" thickTop="1">
      <c r="B1526" s="41">
        <v>1523</v>
      </c>
      <c r="C1526">
        <v>2</v>
      </c>
    </row>
    <row r="1527" spans="2:3" ht="16.5" thickBot="1">
      <c r="B1527" s="50">
        <v>1524</v>
      </c>
      <c r="C1527">
        <v>1</v>
      </c>
    </row>
    <row r="1528" spans="2:3" ht="16.5" thickTop="1">
      <c r="B1528" s="41">
        <v>1525</v>
      </c>
      <c r="C1528">
        <v>2</v>
      </c>
    </row>
    <row r="1529" spans="2:3" ht="16.5" thickBot="1">
      <c r="B1529" s="50">
        <v>1526</v>
      </c>
      <c r="C1529">
        <v>1</v>
      </c>
    </row>
    <row r="1530" spans="2:3" ht="16.5" thickTop="1">
      <c r="B1530" s="41">
        <v>1527</v>
      </c>
      <c r="C1530">
        <v>1</v>
      </c>
    </row>
    <row r="1531" spans="2:3" ht="16.5" thickBot="1">
      <c r="B1531" s="50">
        <v>1528</v>
      </c>
      <c r="C1531">
        <v>2</v>
      </c>
    </row>
    <row r="1532" spans="2:3" ht="16.5" thickTop="1">
      <c r="B1532" s="41">
        <v>1529</v>
      </c>
      <c r="C1532">
        <v>2</v>
      </c>
    </row>
    <row r="1533" spans="2:3" ht="16.5" thickBot="1">
      <c r="B1533" s="50">
        <v>1530</v>
      </c>
      <c r="C1533">
        <v>2</v>
      </c>
    </row>
    <row r="1534" spans="2:3" ht="16.5" thickTop="1">
      <c r="B1534" s="41">
        <v>1531</v>
      </c>
      <c r="C1534">
        <v>2</v>
      </c>
    </row>
    <row r="1535" spans="2:3" ht="16.5" thickBot="1">
      <c r="B1535" s="50">
        <v>1532</v>
      </c>
      <c r="C1535">
        <v>2</v>
      </c>
    </row>
    <row r="1536" spans="2:3" ht="16.5" thickTop="1">
      <c r="B1536" s="41">
        <v>1533</v>
      </c>
      <c r="C1536">
        <v>2</v>
      </c>
    </row>
    <row r="1537" spans="2:3" ht="16.5" thickBot="1">
      <c r="B1537" s="50">
        <v>1534</v>
      </c>
      <c r="C1537">
        <v>1</v>
      </c>
    </row>
    <row r="1538" spans="2:3" ht="16.5" thickTop="1">
      <c r="B1538" s="41">
        <v>1535</v>
      </c>
      <c r="C1538">
        <v>2</v>
      </c>
    </row>
    <row r="1539" spans="2:3" ht="16.5" thickBot="1">
      <c r="B1539" s="50">
        <v>1536</v>
      </c>
      <c r="C1539">
        <v>2</v>
      </c>
    </row>
    <row r="1540" spans="2:3" ht="16.5" thickTop="1">
      <c r="B1540" s="41">
        <v>1537</v>
      </c>
      <c r="C1540">
        <v>2</v>
      </c>
    </row>
    <row r="1541" spans="2:3" ht="16.5" thickBot="1">
      <c r="B1541" s="50">
        <v>1538</v>
      </c>
      <c r="C1541">
        <v>2</v>
      </c>
    </row>
    <row r="1542" spans="2:3" ht="16.5" thickTop="1">
      <c r="B1542" s="41">
        <v>1539</v>
      </c>
      <c r="C1542">
        <v>2</v>
      </c>
    </row>
    <row r="1543" spans="2:3" ht="16.5" thickBot="1">
      <c r="B1543" s="50">
        <v>1540</v>
      </c>
      <c r="C1543">
        <v>3</v>
      </c>
    </row>
    <row r="1544" spans="2:3" ht="16.5" thickTop="1">
      <c r="B1544" s="41">
        <v>1541</v>
      </c>
      <c r="C1544">
        <v>2</v>
      </c>
    </row>
    <row r="1545" spans="2:3" ht="16.5" thickBot="1">
      <c r="B1545" s="50">
        <v>1542</v>
      </c>
      <c r="C1545">
        <v>2</v>
      </c>
    </row>
    <row r="1546" spans="2:3" ht="16.5" thickTop="1">
      <c r="B1546" s="41">
        <v>1543</v>
      </c>
      <c r="C1546">
        <v>2</v>
      </c>
    </row>
    <row r="1547" spans="2:3" ht="16.5" thickBot="1">
      <c r="B1547" s="50">
        <v>1544</v>
      </c>
      <c r="C1547">
        <v>2</v>
      </c>
    </row>
    <row r="1548" spans="2:3" ht="16.5" thickTop="1">
      <c r="B1548" s="41">
        <v>1545</v>
      </c>
      <c r="C1548">
        <v>2</v>
      </c>
    </row>
    <row r="1549" spans="2:3" ht="16.5" thickBot="1">
      <c r="B1549" s="50">
        <v>1546</v>
      </c>
      <c r="C1549">
        <v>1</v>
      </c>
    </row>
    <row r="1550" spans="2:3" ht="16.5" thickTop="1">
      <c r="B1550" s="41">
        <v>1547</v>
      </c>
      <c r="C1550">
        <v>1</v>
      </c>
    </row>
    <row r="1551" spans="2:3" ht="16.5" thickBot="1">
      <c r="B1551" s="50">
        <v>1548</v>
      </c>
      <c r="C1551">
        <v>2</v>
      </c>
    </row>
    <row r="1552" spans="2:3" ht="16.5" thickTop="1">
      <c r="B1552" s="41">
        <v>1549</v>
      </c>
      <c r="C1552">
        <v>2</v>
      </c>
    </row>
    <row r="1553" spans="2:3" ht="16.5" thickBot="1">
      <c r="B1553" s="50">
        <v>1550</v>
      </c>
      <c r="C1553">
        <v>2</v>
      </c>
    </row>
    <row r="1554" spans="2:3" ht="16.5" thickTop="1">
      <c r="B1554" s="41">
        <v>1551</v>
      </c>
      <c r="C1554">
        <v>2</v>
      </c>
    </row>
    <row r="1555" spans="2:3" ht="16.5" thickBot="1">
      <c r="B1555" s="50">
        <v>1552</v>
      </c>
      <c r="C1555">
        <v>1</v>
      </c>
    </row>
    <row r="1556" spans="2:3" ht="16.5" thickTop="1">
      <c r="B1556" s="41">
        <v>1553</v>
      </c>
      <c r="C1556">
        <v>2</v>
      </c>
    </row>
    <row r="1557" spans="2:3" ht="16.5" thickBot="1">
      <c r="B1557" s="50">
        <v>1554</v>
      </c>
      <c r="C1557">
        <v>2</v>
      </c>
    </row>
    <row r="1558" spans="2:3" ht="16.5" thickTop="1">
      <c r="B1558" s="41">
        <v>1555</v>
      </c>
      <c r="C1558">
        <v>2</v>
      </c>
    </row>
    <row r="1559" spans="2:3" ht="16.5" thickBot="1">
      <c r="B1559" s="50">
        <v>1556</v>
      </c>
      <c r="C1559">
        <v>2</v>
      </c>
    </row>
    <row r="1560" spans="2:3" ht="16.5" thickTop="1">
      <c r="B1560" s="41">
        <v>1557</v>
      </c>
      <c r="C1560">
        <v>1</v>
      </c>
    </row>
    <row r="1561" spans="2:3" ht="16.5" thickBot="1">
      <c r="B1561" s="50">
        <v>1558</v>
      </c>
      <c r="C1561">
        <v>2</v>
      </c>
    </row>
    <row r="1562" spans="2:3" ht="16.5" thickTop="1">
      <c r="B1562" s="41">
        <v>1559</v>
      </c>
      <c r="C1562">
        <v>2</v>
      </c>
    </row>
    <row r="1563" spans="2:3" ht="16.5" thickBot="1">
      <c r="B1563" s="50">
        <v>1560</v>
      </c>
      <c r="C1563">
        <v>1</v>
      </c>
    </row>
    <row r="1564" spans="2:3" ht="16.5" thickTop="1">
      <c r="B1564" s="41">
        <v>1561</v>
      </c>
      <c r="C1564">
        <v>2</v>
      </c>
    </row>
    <row r="1565" spans="2:3" ht="16.5" thickBot="1">
      <c r="B1565" s="50">
        <v>1562</v>
      </c>
      <c r="C1565">
        <v>1</v>
      </c>
    </row>
    <row r="1566" spans="2:3" ht="16.5" thickTop="1">
      <c r="B1566" s="41">
        <v>1563</v>
      </c>
      <c r="C1566">
        <v>2</v>
      </c>
    </row>
    <row r="1567" spans="2:3" ht="16.5" thickBot="1">
      <c r="B1567" s="50">
        <v>1564</v>
      </c>
      <c r="C1567">
        <v>2</v>
      </c>
    </row>
    <row r="1568" spans="2:3" ht="16.5" thickTop="1">
      <c r="B1568" s="41">
        <v>1565</v>
      </c>
      <c r="C1568">
        <v>1</v>
      </c>
    </row>
    <row r="1569" spans="2:3" ht="16.5" thickBot="1">
      <c r="B1569" s="50">
        <v>1566</v>
      </c>
      <c r="C1569">
        <v>2</v>
      </c>
    </row>
    <row r="1570" spans="2:3" ht="16.5" thickTop="1">
      <c r="B1570" s="41">
        <v>1567</v>
      </c>
      <c r="C1570">
        <v>2</v>
      </c>
    </row>
    <row r="1571" spans="2:3" ht="16.5" thickBot="1">
      <c r="B1571" s="50">
        <v>1568</v>
      </c>
      <c r="C1571">
        <v>2</v>
      </c>
    </row>
    <row r="1572" spans="2:3" ht="16.5" thickTop="1">
      <c r="B1572" s="41">
        <v>1569</v>
      </c>
      <c r="C1572">
        <v>2</v>
      </c>
    </row>
    <row r="1573" spans="2:3" ht="16.5" thickBot="1">
      <c r="B1573" s="50">
        <v>1570</v>
      </c>
      <c r="C1573">
        <v>2</v>
      </c>
    </row>
    <row r="1574" spans="2:3" ht="16.5" thickTop="1">
      <c r="B1574" s="41">
        <v>1571</v>
      </c>
      <c r="C1574">
        <v>1</v>
      </c>
    </row>
    <row r="1575" spans="2:3" ht="16.5" thickBot="1">
      <c r="B1575" s="50">
        <v>1572</v>
      </c>
      <c r="C1575">
        <v>1</v>
      </c>
    </row>
    <row r="1576" spans="2:3" ht="16.5" thickTop="1">
      <c r="B1576" s="41">
        <v>1573</v>
      </c>
      <c r="C1576">
        <v>2</v>
      </c>
    </row>
    <row r="1577" spans="2:3" ht="16.5" thickBot="1">
      <c r="B1577" s="50">
        <v>1574</v>
      </c>
      <c r="C1577">
        <v>1</v>
      </c>
    </row>
    <row r="1578" spans="2:3" ht="16.5" thickTop="1">
      <c r="B1578" s="41">
        <v>1575</v>
      </c>
      <c r="C1578">
        <v>2</v>
      </c>
    </row>
    <row r="1579" spans="2:3" ht="16.5" thickBot="1">
      <c r="B1579" s="50">
        <v>1576</v>
      </c>
      <c r="C1579">
        <v>2</v>
      </c>
    </row>
    <row r="1580" spans="2:3" ht="16.5" thickTop="1">
      <c r="B1580" s="41">
        <v>1577</v>
      </c>
      <c r="C1580">
        <v>2</v>
      </c>
    </row>
    <row r="1581" spans="2:3" ht="16.5" thickBot="1">
      <c r="B1581" s="50">
        <v>1578</v>
      </c>
      <c r="C1581">
        <v>1</v>
      </c>
    </row>
    <row r="1582" spans="2:3" ht="16.5" thickTop="1">
      <c r="B1582" s="41">
        <v>1579</v>
      </c>
      <c r="C1582">
        <v>2</v>
      </c>
    </row>
    <row r="1583" spans="2:3" ht="16.5" thickBot="1">
      <c r="B1583" s="50">
        <v>1580</v>
      </c>
      <c r="C1583">
        <v>2</v>
      </c>
    </row>
    <row r="1584" spans="2:3" ht="16.5" thickTop="1">
      <c r="B1584" s="41">
        <v>1581</v>
      </c>
      <c r="C1584">
        <v>2</v>
      </c>
    </row>
    <row r="1585" spans="2:3" ht="16.5" thickBot="1">
      <c r="B1585" s="50">
        <v>1582</v>
      </c>
      <c r="C1585">
        <v>2</v>
      </c>
    </row>
    <row r="1586" spans="2:3" ht="16.5" thickTop="1">
      <c r="B1586" s="41">
        <v>1583</v>
      </c>
      <c r="C1586">
        <v>3</v>
      </c>
    </row>
    <row r="1587" spans="2:3" ht="16.5" thickBot="1">
      <c r="B1587" s="50">
        <v>1584</v>
      </c>
      <c r="C1587">
        <v>1</v>
      </c>
    </row>
    <row r="1588" spans="2:3" ht="16.5" thickTop="1">
      <c r="B1588" s="41">
        <v>1585</v>
      </c>
      <c r="C1588">
        <v>2</v>
      </c>
    </row>
    <row r="1589" spans="2:3" ht="16.5" thickBot="1">
      <c r="B1589" s="50">
        <v>1586</v>
      </c>
      <c r="C1589">
        <v>2</v>
      </c>
    </row>
    <row r="1590" spans="2:3" ht="16.5" thickTop="1">
      <c r="B1590" s="41">
        <v>1587</v>
      </c>
      <c r="C1590">
        <v>1</v>
      </c>
    </row>
    <row r="1591" spans="2:3" ht="16.5" thickBot="1">
      <c r="B1591" s="50">
        <v>1588</v>
      </c>
      <c r="C1591">
        <v>2</v>
      </c>
    </row>
    <row r="1592" spans="2:3" ht="16.5" thickTop="1">
      <c r="B1592" s="41">
        <v>1589</v>
      </c>
      <c r="C1592">
        <v>1</v>
      </c>
    </row>
    <row r="1593" spans="2:3" ht="16.5" thickBot="1">
      <c r="B1593" s="50">
        <v>1590</v>
      </c>
      <c r="C1593">
        <v>2</v>
      </c>
    </row>
    <row r="1594" spans="2:3" ht="16.5" thickTop="1">
      <c r="B1594" s="41">
        <v>1591</v>
      </c>
      <c r="C1594">
        <v>1</v>
      </c>
    </row>
    <row r="1595" spans="2:3" ht="16.5" thickBot="1">
      <c r="B1595" s="50">
        <v>1592</v>
      </c>
      <c r="C1595">
        <v>1</v>
      </c>
    </row>
    <row r="1596" spans="2:3" ht="16.5" thickTop="1">
      <c r="B1596" s="41">
        <v>1593</v>
      </c>
      <c r="C1596">
        <v>1</v>
      </c>
    </row>
    <row r="1597" spans="2:3" ht="16.5" thickBot="1">
      <c r="B1597" s="50">
        <v>1594</v>
      </c>
      <c r="C1597">
        <v>2</v>
      </c>
    </row>
    <row r="1598" spans="2:3" ht="16.5" thickTop="1">
      <c r="B1598" s="41">
        <v>1595</v>
      </c>
      <c r="C1598">
        <v>2</v>
      </c>
    </row>
    <row r="1599" spans="2:3" ht="16.5" thickBot="1">
      <c r="B1599" s="50">
        <v>1596</v>
      </c>
      <c r="C1599">
        <v>1</v>
      </c>
    </row>
    <row r="1600" spans="2:3" ht="16.5" thickTop="1">
      <c r="B1600" s="41">
        <v>1597</v>
      </c>
      <c r="C1600">
        <v>2</v>
      </c>
    </row>
    <row r="1601" spans="2:3" ht="16.5" thickBot="1">
      <c r="B1601" s="50">
        <v>1598</v>
      </c>
      <c r="C1601">
        <v>1</v>
      </c>
    </row>
    <row r="1602" spans="2:3" ht="16.5" thickTop="1">
      <c r="B1602" s="41">
        <v>1599</v>
      </c>
      <c r="C1602">
        <v>1</v>
      </c>
    </row>
    <row r="1603" spans="2:3" ht="16.5" thickBot="1">
      <c r="B1603" s="50">
        <v>1600</v>
      </c>
      <c r="C1603">
        <v>2</v>
      </c>
    </row>
    <row r="1604" spans="2:3" ht="16.5" thickTop="1">
      <c r="B1604" s="41">
        <v>1601</v>
      </c>
      <c r="C1604">
        <v>1</v>
      </c>
    </row>
    <row r="1605" spans="2:3" ht="16.5" thickBot="1">
      <c r="B1605" s="50">
        <v>1602</v>
      </c>
      <c r="C1605">
        <v>2</v>
      </c>
    </row>
    <row r="1606" spans="2:3" ht="16.5" thickTop="1">
      <c r="B1606" s="41">
        <v>1603</v>
      </c>
      <c r="C1606">
        <v>1</v>
      </c>
    </row>
    <row r="1607" spans="2:3" ht="16.5" thickBot="1">
      <c r="B1607" s="50">
        <v>1604</v>
      </c>
      <c r="C1607">
        <v>2</v>
      </c>
    </row>
    <row r="1608" spans="2:3" ht="16.5" thickTop="1">
      <c r="B1608" s="41">
        <v>1605</v>
      </c>
      <c r="C1608">
        <v>1</v>
      </c>
    </row>
    <row r="1609" spans="2:3" ht="16.5" thickBot="1">
      <c r="B1609" s="50">
        <v>1606</v>
      </c>
      <c r="C1609">
        <v>1</v>
      </c>
    </row>
    <row r="1610" spans="2:3" ht="16.5" thickTop="1">
      <c r="B1610" s="41">
        <v>1607</v>
      </c>
      <c r="C1610">
        <v>2</v>
      </c>
    </row>
    <row r="1611" spans="2:3" ht="16.5" thickBot="1">
      <c r="B1611" s="50">
        <v>1608</v>
      </c>
      <c r="C1611">
        <v>2</v>
      </c>
    </row>
    <row r="1612" spans="2:3" ht="16.5" thickTop="1">
      <c r="B1612" s="41">
        <v>1609</v>
      </c>
      <c r="C1612">
        <v>2</v>
      </c>
    </row>
    <row r="1613" spans="2:3" ht="16.5" thickBot="1">
      <c r="B1613" s="50">
        <v>1610</v>
      </c>
      <c r="C1613">
        <v>2</v>
      </c>
    </row>
    <row r="1614" spans="2:3" ht="16.5" thickTop="1">
      <c r="B1614" s="41">
        <v>1611</v>
      </c>
      <c r="C1614">
        <v>1</v>
      </c>
    </row>
    <row r="1615" spans="2:3" ht="16.5" thickBot="1">
      <c r="B1615" s="50">
        <v>1612</v>
      </c>
      <c r="C1615">
        <v>2</v>
      </c>
    </row>
    <row r="1616" spans="2:3" ht="16.5" thickTop="1">
      <c r="B1616" s="41">
        <v>1613</v>
      </c>
      <c r="C1616">
        <v>2</v>
      </c>
    </row>
    <row r="1617" spans="2:3" ht="16.5" thickBot="1">
      <c r="B1617" s="50">
        <v>1614</v>
      </c>
      <c r="C1617">
        <v>2</v>
      </c>
    </row>
    <row r="1618" spans="2:3" ht="16.5" thickTop="1">
      <c r="B1618" s="41">
        <v>1615</v>
      </c>
      <c r="C1618">
        <v>2</v>
      </c>
    </row>
    <row r="1619" spans="2:3" ht="16.5" thickBot="1">
      <c r="B1619" s="50">
        <v>1616</v>
      </c>
      <c r="C1619">
        <v>2</v>
      </c>
    </row>
    <row r="1620" spans="2:3" ht="16.5" thickTop="1">
      <c r="B1620" s="41">
        <v>1617</v>
      </c>
      <c r="C1620">
        <v>2</v>
      </c>
    </row>
    <row r="1621" spans="2:3" ht="16.5" thickBot="1">
      <c r="B1621" s="50">
        <v>1618</v>
      </c>
      <c r="C1621">
        <v>2</v>
      </c>
    </row>
    <row r="1622" spans="2:3" ht="16.5" thickTop="1">
      <c r="B1622" s="41">
        <v>1619</v>
      </c>
      <c r="C1622">
        <v>2</v>
      </c>
    </row>
    <row r="1623" spans="2:3" ht="16.5" thickBot="1">
      <c r="B1623" s="50">
        <v>1620</v>
      </c>
      <c r="C1623">
        <v>2</v>
      </c>
    </row>
    <row r="1624" spans="2:3" ht="16.5" thickTop="1">
      <c r="B1624" s="41">
        <v>1621</v>
      </c>
      <c r="C1624">
        <v>2</v>
      </c>
    </row>
    <row r="1625" spans="2:3" ht="16.5" thickBot="1">
      <c r="B1625" s="50">
        <v>1622</v>
      </c>
      <c r="C1625">
        <v>2</v>
      </c>
    </row>
    <row r="1626" spans="2:3" ht="16.5" thickTop="1">
      <c r="B1626" s="41">
        <v>1623</v>
      </c>
      <c r="C1626">
        <v>2</v>
      </c>
    </row>
    <row r="1627" spans="2:3" ht="16.5" thickBot="1">
      <c r="B1627" s="50">
        <v>1624</v>
      </c>
      <c r="C1627">
        <v>2</v>
      </c>
    </row>
    <row r="1628" spans="2:3" ht="16.5" thickTop="1">
      <c r="B1628" s="41">
        <v>1625</v>
      </c>
      <c r="C1628">
        <v>2</v>
      </c>
    </row>
    <row r="1629" spans="2:3" ht="16.5" thickBot="1">
      <c r="B1629" s="50">
        <v>1626</v>
      </c>
      <c r="C1629">
        <v>2</v>
      </c>
    </row>
    <row r="1630" spans="2:3" ht="16.5" thickTop="1">
      <c r="B1630" s="41">
        <v>1627</v>
      </c>
      <c r="C1630">
        <v>2</v>
      </c>
    </row>
    <row r="1631" spans="2:3" ht="16.5" thickBot="1">
      <c r="B1631" s="50">
        <v>1628</v>
      </c>
      <c r="C1631">
        <v>3</v>
      </c>
    </row>
    <row r="1632" spans="2:3" ht="16.5" thickTop="1">
      <c r="B1632" s="41">
        <v>1629</v>
      </c>
      <c r="C1632">
        <v>2</v>
      </c>
    </row>
    <row r="1633" spans="2:3" ht="16.5" thickBot="1">
      <c r="B1633" s="50">
        <v>1630</v>
      </c>
      <c r="C1633">
        <v>2</v>
      </c>
    </row>
    <row r="1634" spans="2:3" ht="16.5" thickTop="1">
      <c r="B1634" s="41">
        <v>1631</v>
      </c>
      <c r="C1634">
        <v>2</v>
      </c>
    </row>
    <row r="1635" spans="2:3" ht="16.5" thickBot="1">
      <c r="B1635" s="50">
        <v>1632</v>
      </c>
      <c r="C1635">
        <v>1</v>
      </c>
    </row>
    <row r="1636" spans="2:3" ht="16.5" thickTop="1">
      <c r="B1636" s="41">
        <v>1633</v>
      </c>
      <c r="C1636">
        <v>2</v>
      </c>
    </row>
    <row r="1637" spans="2:3" ht="16.5" thickBot="1">
      <c r="B1637" s="50">
        <v>1634</v>
      </c>
      <c r="C1637">
        <v>2</v>
      </c>
    </row>
    <row r="1638" spans="2:3" ht="16.5" thickTop="1">
      <c r="B1638" s="41">
        <v>1635</v>
      </c>
      <c r="C1638">
        <v>2</v>
      </c>
    </row>
    <row r="1639" spans="2:3" ht="16.5" thickBot="1">
      <c r="B1639" s="50">
        <v>1636</v>
      </c>
      <c r="C1639">
        <v>2</v>
      </c>
    </row>
    <row r="1640" spans="2:3" ht="16.5" thickTop="1">
      <c r="B1640" s="41">
        <v>1637</v>
      </c>
      <c r="C1640">
        <v>1</v>
      </c>
    </row>
    <row r="1641" spans="2:3" ht="16.5" thickBot="1">
      <c r="B1641" s="50">
        <v>1638</v>
      </c>
      <c r="C1641">
        <v>2</v>
      </c>
    </row>
    <row r="1642" spans="2:3" ht="16.5" thickTop="1">
      <c r="B1642" s="41">
        <v>1639</v>
      </c>
      <c r="C1642">
        <v>1</v>
      </c>
    </row>
    <row r="1643" spans="2:3" ht="16.5" thickBot="1">
      <c r="B1643" s="50">
        <v>1640</v>
      </c>
      <c r="C1643">
        <v>2</v>
      </c>
    </row>
    <row r="1644" spans="2:3" ht="16.5" thickTop="1">
      <c r="B1644" s="41">
        <v>1641</v>
      </c>
      <c r="C1644">
        <v>2</v>
      </c>
    </row>
    <row r="1645" spans="2:3" ht="16.5" thickBot="1">
      <c r="B1645" s="50">
        <v>1642</v>
      </c>
      <c r="C1645">
        <v>2</v>
      </c>
    </row>
    <row r="1646" spans="2:3" ht="16.5" thickTop="1">
      <c r="B1646" s="41">
        <v>1643</v>
      </c>
      <c r="C1646">
        <v>2</v>
      </c>
    </row>
    <row r="1647" spans="2:3" ht="16.5" thickBot="1">
      <c r="B1647" s="50">
        <v>1644</v>
      </c>
      <c r="C1647">
        <v>2</v>
      </c>
    </row>
    <row r="1648" spans="2:3" ht="16.5" thickTop="1">
      <c r="B1648" s="41">
        <v>1645</v>
      </c>
      <c r="C1648">
        <v>2</v>
      </c>
    </row>
    <row r="1649" spans="2:3" ht="16.5" thickBot="1">
      <c r="B1649" s="50">
        <v>1646</v>
      </c>
      <c r="C1649">
        <v>2</v>
      </c>
    </row>
    <row r="1650" spans="2:3" ht="16.5" thickTop="1">
      <c r="B1650" s="41">
        <v>1647</v>
      </c>
      <c r="C1650">
        <v>2</v>
      </c>
    </row>
    <row r="1651" spans="2:3" ht="16.5" thickBot="1">
      <c r="B1651" s="50">
        <v>1648</v>
      </c>
      <c r="C1651">
        <v>1</v>
      </c>
    </row>
    <row r="1652" spans="2:3" ht="16.5" thickTop="1">
      <c r="B1652" s="41">
        <v>1649</v>
      </c>
      <c r="C1652">
        <v>2</v>
      </c>
    </row>
    <row r="1653" spans="2:3" ht="16.5" thickBot="1">
      <c r="B1653" s="50">
        <v>1650</v>
      </c>
      <c r="C1653">
        <v>2</v>
      </c>
    </row>
    <row r="1654" spans="2:3" ht="16.5" thickTop="1">
      <c r="B1654" s="41">
        <v>1651</v>
      </c>
      <c r="C1654">
        <v>2</v>
      </c>
    </row>
    <row r="1655" spans="2:3" ht="16.5" thickBot="1">
      <c r="B1655" s="50">
        <v>1652</v>
      </c>
      <c r="C1655">
        <v>1</v>
      </c>
    </row>
    <row r="1656" spans="2:3" ht="16.5" thickTop="1">
      <c r="B1656" s="41">
        <v>1653</v>
      </c>
      <c r="C1656">
        <v>2</v>
      </c>
    </row>
    <row r="1657" spans="2:3" ht="16.5" thickBot="1">
      <c r="B1657" s="50">
        <v>1654</v>
      </c>
      <c r="C1657">
        <v>2</v>
      </c>
    </row>
    <row r="1658" spans="2:3" ht="16.5" thickTop="1">
      <c r="B1658" s="41">
        <v>1655</v>
      </c>
      <c r="C1658">
        <v>2</v>
      </c>
    </row>
    <row r="1659" spans="2:3" ht="16.5" thickBot="1">
      <c r="B1659" s="50">
        <v>1656</v>
      </c>
      <c r="C1659">
        <v>2</v>
      </c>
    </row>
    <row r="1660" spans="2:3" ht="16.5" thickTop="1">
      <c r="B1660" s="41">
        <v>1657</v>
      </c>
      <c r="C1660">
        <v>2</v>
      </c>
    </row>
    <row r="1661" spans="2:3" ht="16.5" thickBot="1">
      <c r="B1661" s="50">
        <v>1658</v>
      </c>
      <c r="C1661">
        <v>2</v>
      </c>
    </row>
    <row r="1662" spans="2:3" ht="16.5" thickTop="1">
      <c r="B1662" s="41">
        <v>1659</v>
      </c>
      <c r="C1662">
        <v>2</v>
      </c>
    </row>
    <row r="1663" spans="2:3" ht="16.5" thickBot="1">
      <c r="B1663" s="50">
        <v>1660</v>
      </c>
      <c r="C1663">
        <v>1</v>
      </c>
    </row>
    <row r="1664" spans="2:3" ht="16.5" thickTop="1">
      <c r="B1664" s="41">
        <v>1661</v>
      </c>
      <c r="C1664">
        <v>1</v>
      </c>
    </row>
    <row r="1665" spans="2:3" ht="16.5" thickBot="1">
      <c r="B1665" s="50">
        <v>1662</v>
      </c>
      <c r="C1665">
        <v>1</v>
      </c>
    </row>
    <row r="1666" spans="2:3" ht="16.5" thickTop="1">
      <c r="B1666" s="41">
        <v>1663</v>
      </c>
      <c r="C1666">
        <v>2</v>
      </c>
    </row>
    <row r="1667" spans="2:3" ht="16.5" thickBot="1">
      <c r="B1667" s="50">
        <v>1664</v>
      </c>
      <c r="C1667">
        <v>1</v>
      </c>
    </row>
    <row r="1668" spans="2:3" ht="16.5" thickTop="1">
      <c r="B1668" s="41">
        <v>1665</v>
      </c>
      <c r="C1668">
        <v>1</v>
      </c>
    </row>
    <row r="1669" spans="2:3" ht="16.5" thickBot="1">
      <c r="B1669" s="50">
        <v>1666</v>
      </c>
      <c r="C1669">
        <v>1</v>
      </c>
    </row>
    <row r="1670" spans="2:3" ht="16.5" thickTop="1">
      <c r="B1670" s="41">
        <v>1667</v>
      </c>
      <c r="C1670">
        <v>1</v>
      </c>
    </row>
    <row r="1671" spans="2:3" ht="16.5" thickBot="1">
      <c r="B1671" s="50">
        <v>1668</v>
      </c>
      <c r="C1671">
        <v>1</v>
      </c>
    </row>
    <row r="1672" spans="2:3" ht="16.5" thickTop="1">
      <c r="B1672" s="41">
        <v>1669</v>
      </c>
      <c r="C1672">
        <v>1</v>
      </c>
    </row>
    <row r="1673" spans="2:3" ht="16.5" thickBot="1">
      <c r="B1673" s="50">
        <v>1670</v>
      </c>
      <c r="C1673">
        <v>2</v>
      </c>
    </row>
    <row r="1674" spans="2:3" ht="16.5" thickTop="1">
      <c r="B1674" s="41">
        <v>1671</v>
      </c>
      <c r="C1674">
        <v>2</v>
      </c>
    </row>
    <row r="1675" spans="2:3" ht="16.5" thickBot="1">
      <c r="B1675" s="50">
        <v>1672</v>
      </c>
      <c r="C1675">
        <v>2</v>
      </c>
    </row>
    <row r="1676" spans="2:3" ht="16.5" thickTop="1">
      <c r="B1676" s="41">
        <v>1673</v>
      </c>
      <c r="C1676">
        <v>2</v>
      </c>
    </row>
    <row r="1677" spans="2:3" ht="16.5" thickBot="1">
      <c r="B1677" s="50">
        <v>1674</v>
      </c>
      <c r="C1677">
        <v>2</v>
      </c>
    </row>
    <row r="1678" spans="2:3" ht="16.5" thickTop="1">
      <c r="B1678" s="41">
        <v>1675</v>
      </c>
      <c r="C1678">
        <v>2</v>
      </c>
    </row>
    <row r="1679" spans="2:3" ht="16.5" thickBot="1">
      <c r="B1679" s="50">
        <v>1676</v>
      </c>
      <c r="C1679">
        <v>1</v>
      </c>
    </row>
    <row r="1680" spans="2:3" ht="16.5" thickTop="1">
      <c r="B1680" s="41">
        <v>1677</v>
      </c>
      <c r="C1680">
        <v>2</v>
      </c>
    </row>
    <row r="1681" spans="2:3" ht="16.5" thickBot="1">
      <c r="B1681" s="50">
        <v>1678</v>
      </c>
      <c r="C1681">
        <v>1</v>
      </c>
    </row>
    <row r="1682" spans="2:3" ht="16.5" thickTop="1">
      <c r="B1682" s="41">
        <v>1679</v>
      </c>
      <c r="C1682">
        <v>3</v>
      </c>
    </row>
    <row r="1683" spans="2:3" ht="16.5" thickBot="1">
      <c r="B1683" s="50">
        <v>1680</v>
      </c>
      <c r="C1683">
        <v>1</v>
      </c>
    </row>
    <row r="1684" spans="2:3" ht="16.5" thickTop="1">
      <c r="B1684" s="41">
        <v>1681</v>
      </c>
      <c r="C1684">
        <v>1</v>
      </c>
    </row>
    <row r="1685" spans="2:3" ht="16.5" thickBot="1">
      <c r="B1685" s="50">
        <v>1682</v>
      </c>
      <c r="C1685">
        <v>1</v>
      </c>
    </row>
    <row r="1686" spans="2:3" ht="16.5" thickTop="1">
      <c r="B1686" s="41">
        <v>1683</v>
      </c>
      <c r="C1686">
        <v>3</v>
      </c>
    </row>
    <row r="1687" spans="2:3" ht="16.5" thickBot="1">
      <c r="B1687" s="50">
        <v>1684</v>
      </c>
      <c r="C1687">
        <v>1</v>
      </c>
    </row>
    <row r="1688" spans="2:3" ht="16.5" thickTop="1">
      <c r="B1688" s="41">
        <v>1685</v>
      </c>
      <c r="C1688">
        <v>1</v>
      </c>
    </row>
    <row r="1689" spans="2:3" ht="16.5" thickBot="1">
      <c r="B1689" s="50">
        <v>1686</v>
      </c>
      <c r="C1689">
        <v>2</v>
      </c>
    </row>
    <row r="1690" spans="2:3" ht="16.5" thickTop="1">
      <c r="B1690" s="41">
        <v>1687</v>
      </c>
      <c r="C1690">
        <v>2</v>
      </c>
    </row>
    <row r="1691" spans="2:3" ht="16.5" thickBot="1">
      <c r="B1691" s="50">
        <v>1688</v>
      </c>
      <c r="C1691">
        <v>2</v>
      </c>
    </row>
    <row r="1692" spans="2:3" ht="16.5" thickTop="1">
      <c r="B1692" s="41">
        <v>1689</v>
      </c>
      <c r="C1692">
        <v>1</v>
      </c>
    </row>
    <row r="1693" spans="2:3" ht="16.5" thickBot="1">
      <c r="B1693" s="50">
        <v>1690</v>
      </c>
      <c r="C1693">
        <v>1</v>
      </c>
    </row>
    <row r="1694" spans="2:3" ht="16.5" thickTop="1">
      <c r="B1694" s="41">
        <v>1691</v>
      </c>
      <c r="C1694">
        <v>1</v>
      </c>
    </row>
    <row r="1695" spans="2:3" ht="16.5" thickBot="1">
      <c r="B1695" s="50">
        <v>1692</v>
      </c>
      <c r="C1695">
        <v>1</v>
      </c>
    </row>
    <row r="1696" spans="2:3" ht="16.5" thickTop="1">
      <c r="B1696" s="41">
        <v>1693</v>
      </c>
      <c r="C1696">
        <v>1</v>
      </c>
    </row>
    <row r="1697" spans="2:3" ht="16.5" thickBot="1">
      <c r="B1697" s="50">
        <v>1694</v>
      </c>
      <c r="C1697">
        <v>2</v>
      </c>
    </row>
    <row r="1698" spans="2:3" ht="16.5" thickTop="1">
      <c r="B1698" s="41">
        <v>1695</v>
      </c>
      <c r="C1698">
        <v>2</v>
      </c>
    </row>
    <row r="1699" spans="2:3" ht="16.5" thickBot="1">
      <c r="B1699" s="50">
        <v>1696</v>
      </c>
      <c r="C1699">
        <v>1</v>
      </c>
    </row>
    <row r="1700" spans="2:3" ht="16.5" thickTop="1">
      <c r="B1700" s="41">
        <v>1697</v>
      </c>
      <c r="C1700">
        <v>1</v>
      </c>
    </row>
    <row r="1701" spans="2:3" ht="16.5" thickBot="1">
      <c r="B1701" s="50">
        <v>1698</v>
      </c>
      <c r="C1701">
        <v>1</v>
      </c>
    </row>
    <row r="1702" spans="2:3" ht="16.5" thickTop="1">
      <c r="B1702" s="41">
        <v>1699</v>
      </c>
      <c r="C1702">
        <v>1</v>
      </c>
    </row>
    <row r="1703" spans="2:3" ht="16.5" thickBot="1">
      <c r="B1703" s="50">
        <v>1700</v>
      </c>
      <c r="C1703">
        <v>2</v>
      </c>
    </row>
    <row r="1704" spans="2:3" ht="16.5" thickTop="1">
      <c r="B1704" s="41">
        <v>1701</v>
      </c>
      <c r="C1704">
        <v>2</v>
      </c>
    </row>
    <row r="1705" spans="2:3" ht="16.5" thickBot="1">
      <c r="B1705" s="50">
        <v>1702</v>
      </c>
      <c r="C1705">
        <v>1</v>
      </c>
    </row>
    <row r="1706" spans="2:3" ht="16.5" thickTop="1">
      <c r="B1706" s="41">
        <v>1703</v>
      </c>
      <c r="C1706">
        <v>1</v>
      </c>
    </row>
    <row r="1707" spans="2:3" ht="16.5" thickBot="1">
      <c r="B1707" s="50">
        <v>1704</v>
      </c>
      <c r="C1707">
        <v>1</v>
      </c>
    </row>
    <row r="1708" spans="2:3" ht="16.5" thickTop="1">
      <c r="B1708" s="41">
        <v>1705</v>
      </c>
      <c r="C1708">
        <v>2</v>
      </c>
    </row>
    <row r="1709" spans="2:3" ht="16.5" thickBot="1">
      <c r="B1709" s="50">
        <v>1706</v>
      </c>
      <c r="C1709">
        <v>2</v>
      </c>
    </row>
    <row r="1710" spans="2:3" ht="16.5" thickTop="1">
      <c r="B1710" s="41">
        <v>1707</v>
      </c>
      <c r="C1710">
        <v>2</v>
      </c>
    </row>
    <row r="1711" spans="2:3" ht="16.5" thickBot="1">
      <c r="B1711" s="50">
        <v>1708</v>
      </c>
      <c r="C1711">
        <v>1</v>
      </c>
    </row>
    <row r="1712" spans="2:3" ht="16.5" thickTop="1">
      <c r="B1712" s="41">
        <v>1709</v>
      </c>
      <c r="C1712">
        <v>1</v>
      </c>
    </row>
    <row r="1713" spans="2:3" ht="16.5" thickBot="1">
      <c r="B1713" s="50">
        <v>1710</v>
      </c>
      <c r="C1713">
        <v>1</v>
      </c>
    </row>
    <row r="1714" spans="2:3" ht="16.5" thickTop="1">
      <c r="B1714" s="41">
        <v>1711</v>
      </c>
      <c r="C1714">
        <v>1</v>
      </c>
    </row>
    <row r="1715" spans="2:3" ht="16.5" thickBot="1">
      <c r="B1715" s="50">
        <v>1712</v>
      </c>
      <c r="C1715">
        <v>1</v>
      </c>
    </row>
    <row r="1716" spans="2:3" ht="16.5" thickTop="1">
      <c r="B1716" s="41">
        <v>1713</v>
      </c>
      <c r="C1716">
        <v>1</v>
      </c>
    </row>
    <row r="1717" spans="2:3" ht="16.5" thickBot="1">
      <c r="B1717" s="50">
        <v>1714</v>
      </c>
      <c r="C1717">
        <v>2</v>
      </c>
    </row>
    <row r="1718" spans="2:3" ht="16.5" thickTop="1">
      <c r="B1718" s="41">
        <v>1715</v>
      </c>
      <c r="C1718">
        <v>2</v>
      </c>
    </row>
    <row r="1719" spans="2:3" ht="16.5" thickBot="1">
      <c r="B1719" s="50">
        <v>1716</v>
      </c>
      <c r="C1719">
        <v>2</v>
      </c>
    </row>
    <row r="1720" spans="2:3" ht="16.5" thickTop="1">
      <c r="B1720" s="41">
        <v>1717</v>
      </c>
      <c r="C1720">
        <v>2</v>
      </c>
    </row>
    <row r="1721" spans="2:3" ht="16.5" thickBot="1">
      <c r="B1721" s="50">
        <v>1718</v>
      </c>
      <c r="C1721">
        <v>1</v>
      </c>
    </row>
    <row r="1722" spans="2:3" ht="16.5" thickTop="1">
      <c r="B1722" s="41">
        <v>1719</v>
      </c>
      <c r="C1722">
        <v>2</v>
      </c>
    </row>
    <row r="1723" spans="2:3" ht="16.5" thickBot="1">
      <c r="B1723" s="50">
        <v>1720</v>
      </c>
      <c r="C1723">
        <v>2</v>
      </c>
    </row>
    <row r="1724" spans="2:3" ht="16.5" thickTop="1">
      <c r="B1724" s="41">
        <v>1721</v>
      </c>
      <c r="C1724">
        <v>1</v>
      </c>
    </row>
    <row r="1725" spans="2:3" ht="16.5" thickBot="1">
      <c r="B1725" s="50">
        <v>1722</v>
      </c>
      <c r="C1725">
        <v>1</v>
      </c>
    </row>
    <row r="1726" spans="2:3" ht="16.5" thickTop="1">
      <c r="B1726" s="41">
        <v>1723</v>
      </c>
      <c r="C1726">
        <v>1</v>
      </c>
    </row>
    <row r="1727" spans="2:3" ht="16.5" thickBot="1">
      <c r="B1727" s="50">
        <v>1724</v>
      </c>
      <c r="C1727">
        <v>1</v>
      </c>
    </row>
    <row r="1728" spans="2:3" ht="16.5" thickTop="1">
      <c r="B1728" s="41">
        <v>1725</v>
      </c>
      <c r="C1728">
        <v>1</v>
      </c>
    </row>
    <row r="1729" spans="2:3" ht="16.5" thickBot="1">
      <c r="B1729" s="50">
        <v>1726</v>
      </c>
      <c r="C1729">
        <v>1</v>
      </c>
    </row>
    <row r="1730" spans="2:3" ht="16.5" thickTop="1">
      <c r="B1730" s="41">
        <v>1727</v>
      </c>
      <c r="C1730">
        <v>2</v>
      </c>
    </row>
    <row r="1731" spans="2:3" ht="16.5" thickBot="1">
      <c r="B1731" s="50">
        <v>1728</v>
      </c>
      <c r="C1731">
        <v>1</v>
      </c>
    </row>
    <row r="1732" spans="2:3" ht="16.5" thickTop="1">
      <c r="B1732" s="41">
        <v>1729</v>
      </c>
      <c r="C1732">
        <v>2</v>
      </c>
    </row>
    <row r="1733" spans="2:3" ht="16.5" thickBot="1">
      <c r="B1733" s="50">
        <v>1730</v>
      </c>
      <c r="C1733">
        <v>1</v>
      </c>
    </row>
    <row r="1734" spans="2:3" ht="16.5" thickTop="1">
      <c r="B1734" s="41">
        <v>1731</v>
      </c>
      <c r="C1734">
        <v>1</v>
      </c>
    </row>
    <row r="1735" spans="2:3" ht="16.5" thickBot="1">
      <c r="B1735" s="50">
        <v>1732</v>
      </c>
      <c r="C1735">
        <v>1</v>
      </c>
    </row>
    <row r="1736" spans="2:3" ht="16.5" thickTop="1">
      <c r="B1736" s="41">
        <v>1733</v>
      </c>
      <c r="C1736">
        <v>2</v>
      </c>
    </row>
    <row r="1737" spans="2:3" ht="16.5" thickBot="1">
      <c r="B1737" s="50">
        <v>1734</v>
      </c>
      <c r="C1737">
        <v>2</v>
      </c>
    </row>
    <row r="1738" spans="2:3" ht="16.5" thickTop="1">
      <c r="B1738" s="41">
        <v>1735</v>
      </c>
      <c r="C1738">
        <v>2</v>
      </c>
    </row>
    <row r="1739" spans="2:3" ht="16.5" thickBot="1">
      <c r="B1739" s="50">
        <v>1736</v>
      </c>
      <c r="C1739">
        <v>2</v>
      </c>
    </row>
    <row r="1740" spans="2:3" ht="16.5" thickTop="1">
      <c r="B1740" s="41">
        <v>1737</v>
      </c>
      <c r="C1740">
        <v>2</v>
      </c>
    </row>
    <row r="1741" spans="2:3" ht="16.5" thickBot="1">
      <c r="B1741" s="50">
        <v>1738</v>
      </c>
      <c r="C1741">
        <v>1</v>
      </c>
    </row>
    <row r="1742" spans="2:3" ht="16.5" thickTop="1">
      <c r="B1742" s="41">
        <v>1739</v>
      </c>
      <c r="C1742">
        <v>3</v>
      </c>
    </row>
    <row r="1743" spans="2:3" ht="16.5" thickBot="1">
      <c r="B1743" s="50">
        <v>1740</v>
      </c>
      <c r="C1743">
        <v>1</v>
      </c>
    </row>
    <row r="1744" spans="2:3" ht="16.5" thickTop="1">
      <c r="B1744" s="41">
        <v>1741</v>
      </c>
      <c r="C1744">
        <v>1</v>
      </c>
    </row>
    <row r="1745" spans="2:3" ht="16.5" thickBot="1">
      <c r="B1745" s="50">
        <v>1742</v>
      </c>
      <c r="C1745">
        <v>1</v>
      </c>
    </row>
    <row r="1746" spans="2:3" ht="16.5" thickTop="1">
      <c r="B1746" s="41">
        <v>1743</v>
      </c>
      <c r="C1746">
        <v>2</v>
      </c>
    </row>
    <row r="1747" spans="2:3" ht="16.5" thickBot="1">
      <c r="B1747" s="50">
        <v>1744</v>
      </c>
      <c r="C1747">
        <v>1</v>
      </c>
    </row>
    <row r="1748" spans="2:3" ht="16.5" thickTop="1">
      <c r="B1748" s="41">
        <v>1745</v>
      </c>
      <c r="C1748">
        <v>2</v>
      </c>
    </row>
    <row r="1749" spans="2:3" ht="16.5" thickBot="1">
      <c r="B1749" s="50">
        <v>1746</v>
      </c>
      <c r="C1749">
        <v>2</v>
      </c>
    </row>
    <row r="1750" spans="2:3" ht="16.5" thickTop="1">
      <c r="B1750" s="41">
        <v>1747</v>
      </c>
      <c r="C1750">
        <v>2</v>
      </c>
    </row>
    <row r="1751" spans="2:3" ht="16.5" thickBot="1">
      <c r="B1751" s="50">
        <v>1748</v>
      </c>
      <c r="C1751">
        <v>2</v>
      </c>
    </row>
    <row r="1752" spans="2:3" ht="16.5" thickTop="1">
      <c r="B1752" s="41">
        <v>1749</v>
      </c>
      <c r="C1752">
        <v>2</v>
      </c>
    </row>
    <row r="1753" spans="2:3" ht="16.5" thickBot="1">
      <c r="B1753" s="50">
        <v>1750</v>
      </c>
      <c r="C1753">
        <v>3</v>
      </c>
    </row>
    <row r="1754" spans="2:3" ht="16.5" thickTop="1">
      <c r="B1754" s="41">
        <v>1751</v>
      </c>
      <c r="C1754">
        <v>2</v>
      </c>
    </row>
    <row r="1755" spans="2:3" ht="16.5" thickBot="1">
      <c r="B1755" s="50">
        <v>1752</v>
      </c>
      <c r="C1755">
        <v>2</v>
      </c>
    </row>
    <row r="1756" spans="2:3" ht="16.5" thickTop="1">
      <c r="B1756" s="41">
        <v>1753</v>
      </c>
      <c r="C1756">
        <v>2</v>
      </c>
    </row>
    <row r="1757" spans="2:3" ht="16.5" thickBot="1">
      <c r="B1757" s="50">
        <v>1754</v>
      </c>
      <c r="C1757">
        <v>2</v>
      </c>
    </row>
    <row r="1758" spans="2:3" ht="16.5" thickTop="1">
      <c r="B1758" s="41">
        <v>1755</v>
      </c>
      <c r="C1758">
        <v>1</v>
      </c>
    </row>
    <row r="1759" spans="2:3" ht="16.5" thickBot="1">
      <c r="B1759" s="50">
        <v>1756</v>
      </c>
      <c r="C1759">
        <v>1</v>
      </c>
    </row>
    <row r="1760" spans="2:3" ht="16.5" thickTop="1">
      <c r="B1760" s="41">
        <v>1757</v>
      </c>
      <c r="C1760">
        <v>2</v>
      </c>
    </row>
    <row r="1761" spans="2:3" ht="16.5" thickBot="1">
      <c r="B1761" s="50">
        <v>1758</v>
      </c>
      <c r="C1761">
        <v>2</v>
      </c>
    </row>
    <row r="1762" spans="2:3" ht="16.5" thickTop="1">
      <c r="B1762" s="41">
        <v>1759</v>
      </c>
      <c r="C1762">
        <v>2</v>
      </c>
    </row>
    <row r="1763" spans="2:3" ht="16.5" thickBot="1">
      <c r="B1763" s="50">
        <v>1760</v>
      </c>
      <c r="C1763">
        <v>2</v>
      </c>
    </row>
    <row r="1764" spans="2:3" ht="16.5" thickTop="1">
      <c r="B1764" s="41">
        <v>1761</v>
      </c>
      <c r="C1764">
        <v>2</v>
      </c>
    </row>
    <row r="1765" spans="2:3" ht="16.5" thickBot="1">
      <c r="B1765" s="50">
        <v>1762</v>
      </c>
      <c r="C1765">
        <v>2</v>
      </c>
    </row>
    <row r="1766" spans="2:3" ht="16.5" thickTop="1">
      <c r="B1766" s="41">
        <v>1763</v>
      </c>
      <c r="C1766">
        <v>1</v>
      </c>
    </row>
    <row r="1767" spans="2:3" ht="16.5" thickBot="1">
      <c r="B1767" s="50">
        <v>1764</v>
      </c>
      <c r="C1767">
        <v>2</v>
      </c>
    </row>
    <row r="1768" spans="2:3" ht="16.5" thickTop="1">
      <c r="B1768" s="41">
        <v>1765</v>
      </c>
      <c r="C1768">
        <v>2</v>
      </c>
    </row>
    <row r="1769" spans="2:3" ht="16.5" thickBot="1">
      <c r="B1769" s="50">
        <v>1766</v>
      </c>
      <c r="C1769">
        <v>2</v>
      </c>
    </row>
    <row r="1770" spans="2:3" ht="16.5" thickTop="1">
      <c r="B1770" s="41">
        <v>1767</v>
      </c>
      <c r="C1770">
        <v>2</v>
      </c>
    </row>
    <row r="1771" spans="2:3" ht="16.5" thickBot="1">
      <c r="B1771" s="50">
        <v>1768</v>
      </c>
      <c r="C1771">
        <v>1</v>
      </c>
    </row>
    <row r="1772" spans="2:3" ht="16.5" thickTop="1">
      <c r="B1772" s="41">
        <v>1769</v>
      </c>
      <c r="C1772">
        <v>1</v>
      </c>
    </row>
    <row r="1773" spans="2:3" ht="16.5" thickBot="1">
      <c r="B1773" s="50">
        <v>1770</v>
      </c>
      <c r="C1773">
        <v>1</v>
      </c>
    </row>
    <row r="1774" spans="2:3" ht="16.5" thickTop="1">
      <c r="B1774" s="41">
        <v>1771</v>
      </c>
      <c r="C1774">
        <v>1</v>
      </c>
    </row>
    <row r="1775" spans="2:3" ht="16.5" thickBot="1">
      <c r="B1775" s="50">
        <v>1772</v>
      </c>
      <c r="C1775">
        <v>1</v>
      </c>
    </row>
    <row r="1776" spans="2:3" ht="16.5" thickTop="1">
      <c r="B1776" s="41">
        <v>1773</v>
      </c>
      <c r="C1776">
        <v>1</v>
      </c>
    </row>
    <row r="1777" spans="2:3" ht="16.5" thickBot="1">
      <c r="B1777" s="50">
        <v>1774</v>
      </c>
      <c r="C1777">
        <v>1</v>
      </c>
    </row>
    <row r="1778" spans="2:3" ht="16.5" thickTop="1">
      <c r="B1778" s="41">
        <v>1775</v>
      </c>
      <c r="C1778">
        <v>1</v>
      </c>
    </row>
    <row r="1779" spans="2:3" ht="16.5" thickBot="1">
      <c r="B1779" s="50">
        <v>1776</v>
      </c>
      <c r="C1779">
        <v>1</v>
      </c>
    </row>
    <row r="1780" spans="2:3" ht="16.5" thickTop="1">
      <c r="B1780" s="41">
        <v>1777</v>
      </c>
      <c r="C1780">
        <v>1</v>
      </c>
    </row>
    <row r="1781" spans="2:3" ht="16.5" thickBot="1">
      <c r="B1781" s="50">
        <v>1778</v>
      </c>
      <c r="C1781">
        <v>2</v>
      </c>
    </row>
    <row r="1782" spans="2:3" ht="16.5" thickTop="1">
      <c r="B1782" s="41">
        <v>1779</v>
      </c>
      <c r="C1782">
        <v>1</v>
      </c>
    </row>
    <row r="1783" spans="2:3" ht="16.5" thickBot="1">
      <c r="B1783" s="50">
        <v>1780</v>
      </c>
      <c r="C1783">
        <v>1</v>
      </c>
    </row>
    <row r="1784" spans="2:3" ht="16.5" thickTop="1">
      <c r="B1784" s="41">
        <v>1781</v>
      </c>
      <c r="C1784">
        <v>1</v>
      </c>
    </row>
    <row r="1785" spans="2:3" ht="16.5" thickBot="1">
      <c r="B1785" s="50">
        <v>1782</v>
      </c>
      <c r="C1785">
        <v>1</v>
      </c>
    </row>
    <row r="1786" spans="2:3" ht="16.5" thickTop="1">
      <c r="B1786" s="41">
        <v>1783</v>
      </c>
      <c r="C1786">
        <v>2</v>
      </c>
    </row>
    <row r="1787" spans="2:3" ht="16.5" thickBot="1">
      <c r="B1787" s="50">
        <v>1784</v>
      </c>
      <c r="C1787">
        <v>1</v>
      </c>
    </row>
    <row r="1788" spans="2:3" ht="16.5" thickTop="1">
      <c r="B1788" s="41">
        <v>1785</v>
      </c>
      <c r="C1788">
        <v>1</v>
      </c>
    </row>
    <row r="1789" spans="2:3" ht="16.5" thickBot="1">
      <c r="B1789" s="50">
        <v>1786</v>
      </c>
      <c r="C1789">
        <v>1</v>
      </c>
    </row>
    <row r="1790" spans="2:3" ht="16.5" thickTop="1">
      <c r="B1790" s="41">
        <v>1787</v>
      </c>
      <c r="C1790">
        <v>1</v>
      </c>
    </row>
    <row r="1791" spans="2:3" ht="16.5" thickBot="1">
      <c r="B1791" s="50">
        <v>1788</v>
      </c>
      <c r="C1791">
        <v>1</v>
      </c>
    </row>
    <row r="1792" spans="2:3" ht="16.5" thickTop="1">
      <c r="B1792" s="41">
        <v>1789</v>
      </c>
      <c r="C1792">
        <v>2</v>
      </c>
    </row>
    <row r="1793" spans="2:3" ht="16.5" thickBot="1">
      <c r="B1793" s="50">
        <v>1790</v>
      </c>
      <c r="C1793">
        <v>1</v>
      </c>
    </row>
    <row r="1794" spans="2:3" ht="16.5" thickTop="1">
      <c r="B1794" s="41">
        <v>1791</v>
      </c>
      <c r="C1794">
        <v>1</v>
      </c>
    </row>
    <row r="1795" spans="2:3" ht="16.5" thickBot="1">
      <c r="B1795" s="50">
        <v>1792</v>
      </c>
      <c r="C1795">
        <v>1</v>
      </c>
    </row>
    <row r="1796" spans="2:3" ht="16.5" thickTop="1">
      <c r="B1796" s="41">
        <v>1793</v>
      </c>
      <c r="C1796">
        <v>2</v>
      </c>
    </row>
    <row r="1797" spans="2:3" ht="16.5" thickBot="1">
      <c r="B1797" s="50">
        <v>1794</v>
      </c>
      <c r="C1797">
        <v>1</v>
      </c>
    </row>
    <row r="1798" spans="2:3" ht="16.5" thickTop="1">
      <c r="B1798" s="41">
        <v>1795</v>
      </c>
      <c r="C1798">
        <v>1</v>
      </c>
    </row>
    <row r="1799" spans="2:3" ht="16.5" thickBot="1">
      <c r="B1799" s="50">
        <v>1796</v>
      </c>
      <c r="C1799">
        <v>1</v>
      </c>
    </row>
    <row r="1800" spans="2:3" ht="16.5" thickTop="1">
      <c r="B1800" s="41">
        <v>1797</v>
      </c>
      <c r="C1800">
        <v>2</v>
      </c>
    </row>
    <row r="1801" spans="2:3" ht="16.5" thickBot="1">
      <c r="B1801" s="50">
        <v>1798</v>
      </c>
      <c r="C1801">
        <v>2</v>
      </c>
    </row>
    <row r="1802" spans="2:3" ht="16.5" thickTop="1">
      <c r="B1802" s="41">
        <v>1799</v>
      </c>
      <c r="C1802">
        <v>2</v>
      </c>
    </row>
    <row r="1803" spans="2:3" ht="16.5" thickBot="1">
      <c r="B1803" s="50">
        <v>1800</v>
      </c>
      <c r="C1803">
        <v>1</v>
      </c>
    </row>
    <row r="1804" spans="2:3" ht="16.5" thickTop="1">
      <c r="B1804" s="41">
        <v>1801</v>
      </c>
      <c r="C1804">
        <v>1</v>
      </c>
    </row>
    <row r="1805" spans="2:3" ht="16.5" thickBot="1">
      <c r="B1805" s="50">
        <v>1802</v>
      </c>
      <c r="C1805">
        <v>2</v>
      </c>
    </row>
    <row r="1806" spans="2:3" ht="16.5" thickTop="1">
      <c r="B1806" s="41">
        <v>1803</v>
      </c>
      <c r="C1806">
        <v>2</v>
      </c>
    </row>
    <row r="1807" spans="2:3" ht="16.5" thickBot="1">
      <c r="B1807" s="50">
        <v>1804</v>
      </c>
      <c r="C1807">
        <v>2</v>
      </c>
    </row>
    <row r="1808" spans="2:3" ht="16.5" thickTop="1">
      <c r="B1808" s="41">
        <v>1805</v>
      </c>
      <c r="C1808">
        <v>2</v>
      </c>
    </row>
    <row r="1809" spans="2:3" ht="16.5" thickBot="1">
      <c r="B1809" s="50">
        <v>1806</v>
      </c>
      <c r="C1809">
        <v>2</v>
      </c>
    </row>
    <row r="1810" spans="2:3" ht="16.5" thickTop="1">
      <c r="B1810" s="41">
        <v>1807</v>
      </c>
      <c r="C1810">
        <v>1</v>
      </c>
    </row>
    <row r="1811" spans="2:3" ht="16.5" thickBot="1">
      <c r="B1811" s="50">
        <v>1808</v>
      </c>
      <c r="C1811">
        <v>1</v>
      </c>
    </row>
    <row r="1812" spans="2:3" ht="16.5" thickTop="1">
      <c r="B1812" s="41">
        <v>1809</v>
      </c>
      <c r="C1812">
        <v>1</v>
      </c>
    </row>
    <row r="1813" spans="2:3" ht="16.5" thickBot="1">
      <c r="B1813" s="50">
        <v>1810</v>
      </c>
      <c r="C1813">
        <v>2</v>
      </c>
    </row>
    <row r="1814" spans="2:3" ht="16.5" thickTop="1">
      <c r="B1814" s="41">
        <v>1811</v>
      </c>
      <c r="C1814">
        <v>2</v>
      </c>
    </row>
    <row r="1815" spans="2:3" ht="16.5" thickBot="1">
      <c r="B1815" s="50">
        <v>1812</v>
      </c>
      <c r="C1815">
        <v>2</v>
      </c>
    </row>
    <row r="1816" spans="2:3" ht="16.5" thickTop="1">
      <c r="B1816" s="41">
        <v>1813</v>
      </c>
      <c r="C1816">
        <v>1</v>
      </c>
    </row>
    <row r="1817" spans="2:3" ht="16.5" thickBot="1">
      <c r="B1817" s="50">
        <v>1814</v>
      </c>
      <c r="C1817">
        <v>2</v>
      </c>
    </row>
    <row r="1818" spans="2:3" ht="16.5" thickTop="1">
      <c r="B1818" s="41">
        <v>1815</v>
      </c>
      <c r="C1818">
        <v>2</v>
      </c>
    </row>
    <row r="1819" spans="2:3" ht="16.5" thickBot="1">
      <c r="B1819" s="50">
        <v>1816</v>
      </c>
      <c r="C1819">
        <v>1</v>
      </c>
    </row>
    <row r="1820" spans="2:3" ht="16.5" thickTop="1">
      <c r="B1820" s="41">
        <v>1817</v>
      </c>
      <c r="C1820">
        <v>1</v>
      </c>
    </row>
    <row r="1821" spans="2:3" ht="16.5" thickBot="1">
      <c r="B1821" s="50">
        <v>1818</v>
      </c>
      <c r="C1821">
        <v>2</v>
      </c>
    </row>
    <row r="1822" spans="2:3" ht="16.5" thickTop="1">
      <c r="B1822" s="41">
        <v>1819</v>
      </c>
      <c r="C1822">
        <v>2</v>
      </c>
    </row>
    <row r="1823" spans="2:3" ht="16.5" thickBot="1">
      <c r="B1823" s="50">
        <v>1820</v>
      </c>
      <c r="C1823">
        <v>1</v>
      </c>
    </row>
    <row r="1824" spans="2:3" ht="16.5" thickTop="1">
      <c r="B1824" s="41">
        <v>1821</v>
      </c>
      <c r="C1824">
        <v>1</v>
      </c>
    </row>
    <row r="1825" spans="2:3" ht="16.5" thickBot="1">
      <c r="B1825" s="50">
        <v>1822</v>
      </c>
      <c r="C1825">
        <v>1</v>
      </c>
    </row>
    <row r="1826" spans="2:3" ht="16.5" thickTop="1">
      <c r="B1826" s="41">
        <v>1823</v>
      </c>
      <c r="C1826">
        <v>1</v>
      </c>
    </row>
    <row r="1827" spans="2:3" ht="16.5" thickBot="1">
      <c r="B1827" s="50">
        <v>1824</v>
      </c>
      <c r="C1827">
        <v>2</v>
      </c>
    </row>
    <row r="1828" spans="2:3" ht="16.5" thickTop="1">
      <c r="B1828" s="41">
        <v>1825</v>
      </c>
      <c r="C1828">
        <v>1</v>
      </c>
    </row>
    <row r="1829" spans="2:3" ht="16.5" thickBot="1">
      <c r="B1829" s="50">
        <v>1826</v>
      </c>
      <c r="C1829">
        <v>1</v>
      </c>
    </row>
    <row r="1830" spans="2:3" ht="16.5" thickTop="1">
      <c r="B1830" s="41">
        <v>1827</v>
      </c>
      <c r="C1830">
        <v>1</v>
      </c>
    </row>
    <row r="1831" spans="2:3" ht="16.5" thickBot="1">
      <c r="B1831" s="50">
        <v>1828</v>
      </c>
      <c r="C1831">
        <v>2</v>
      </c>
    </row>
    <row r="1832" spans="2:3" ht="16.5" thickTop="1">
      <c r="B1832" s="41">
        <v>1829</v>
      </c>
      <c r="C1832">
        <v>1</v>
      </c>
    </row>
    <row r="1833" spans="2:3" ht="16.5" thickBot="1">
      <c r="B1833" s="50">
        <v>1830</v>
      </c>
      <c r="C1833">
        <v>3</v>
      </c>
    </row>
    <row r="1834" spans="2:3" ht="16.5" thickTop="1">
      <c r="B1834" s="41">
        <v>1831</v>
      </c>
      <c r="C1834">
        <v>1</v>
      </c>
    </row>
    <row r="1835" spans="2:3" ht="16.5" thickBot="1">
      <c r="B1835" s="50">
        <v>1832</v>
      </c>
      <c r="C1835">
        <v>1</v>
      </c>
    </row>
    <row r="1836" spans="2:3" ht="16.5" thickTop="1">
      <c r="B1836" s="41">
        <v>1833</v>
      </c>
      <c r="C1836">
        <v>1</v>
      </c>
    </row>
    <row r="1837" spans="2:3" ht="16.5" thickBot="1">
      <c r="B1837" s="50">
        <v>1834</v>
      </c>
      <c r="C1837">
        <v>2</v>
      </c>
    </row>
    <row r="1838" spans="2:3" ht="16.5" thickTop="1">
      <c r="B1838" s="41">
        <v>1835</v>
      </c>
      <c r="C1838">
        <v>1</v>
      </c>
    </row>
    <row r="1839" spans="2:3" ht="16.5" thickBot="1">
      <c r="B1839" s="50">
        <v>1836</v>
      </c>
      <c r="C1839">
        <v>1</v>
      </c>
    </row>
    <row r="1840" spans="2:3" ht="16.5" thickTop="1">
      <c r="B1840" s="41">
        <v>1837</v>
      </c>
      <c r="C1840">
        <v>2</v>
      </c>
    </row>
    <row r="1841" spans="2:3" ht="16.5" thickBot="1">
      <c r="B1841" s="50">
        <v>1838</v>
      </c>
      <c r="C1841">
        <v>2</v>
      </c>
    </row>
    <row r="1842" spans="2:3" ht="16.5" thickTop="1">
      <c r="B1842" s="41">
        <v>1839</v>
      </c>
      <c r="C1842">
        <v>2</v>
      </c>
    </row>
    <row r="1843" spans="2:3" ht="16.5" thickBot="1">
      <c r="B1843" s="50">
        <v>1840</v>
      </c>
      <c r="C1843">
        <v>2</v>
      </c>
    </row>
    <row r="1844" spans="2:3" ht="16.5" thickTop="1">
      <c r="B1844" s="41">
        <v>1841</v>
      </c>
      <c r="C1844">
        <v>1</v>
      </c>
    </row>
    <row r="1845" spans="2:3" ht="16.5" thickBot="1">
      <c r="B1845" s="50">
        <v>1842</v>
      </c>
      <c r="C1845">
        <v>2</v>
      </c>
    </row>
    <row r="1846" spans="2:3" ht="16.5" thickTop="1">
      <c r="B1846" s="41">
        <v>1843</v>
      </c>
      <c r="C1846">
        <v>2</v>
      </c>
    </row>
    <row r="1847" spans="2:3" ht="16.5" thickBot="1">
      <c r="B1847" s="50">
        <v>1844</v>
      </c>
      <c r="C1847">
        <v>1</v>
      </c>
    </row>
    <row r="1848" spans="2:3" ht="16.5" thickTop="1">
      <c r="B1848" s="41">
        <v>1845</v>
      </c>
      <c r="C1848">
        <v>1</v>
      </c>
    </row>
    <row r="1849" spans="2:3" ht="16.5" thickBot="1">
      <c r="B1849" s="50">
        <v>1846</v>
      </c>
      <c r="C1849">
        <v>1</v>
      </c>
    </row>
    <row r="1850" spans="2:3" ht="16.5" thickTop="1">
      <c r="B1850" s="41">
        <v>1847</v>
      </c>
      <c r="C1850">
        <v>1</v>
      </c>
    </row>
    <row r="1851" spans="2:3" ht="16.5" thickBot="1">
      <c r="B1851" s="50">
        <v>1848</v>
      </c>
      <c r="C1851">
        <v>1</v>
      </c>
    </row>
    <row r="1852" spans="2:3" ht="16.5" thickTop="1">
      <c r="B1852" s="41">
        <v>1849</v>
      </c>
      <c r="C1852">
        <v>3</v>
      </c>
    </row>
    <row r="1853" spans="2:3" ht="16.5" thickBot="1">
      <c r="B1853" s="50">
        <v>1850</v>
      </c>
      <c r="C1853">
        <v>3</v>
      </c>
    </row>
    <row r="1854" spans="2:3" ht="16.5" thickTop="1">
      <c r="B1854" s="41">
        <v>1851</v>
      </c>
      <c r="C1854">
        <v>3</v>
      </c>
    </row>
    <row r="1855" spans="2:3" ht="16.5" thickBot="1">
      <c r="B1855" s="50">
        <v>1852</v>
      </c>
      <c r="C1855">
        <v>3</v>
      </c>
    </row>
    <row r="1856" spans="2:3" ht="16.5" thickTop="1">
      <c r="B1856" s="41">
        <v>1853</v>
      </c>
      <c r="C1856">
        <v>3</v>
      </c>
    </row>
    <row r="1857" spans="2:3" ht="16.5" thickBot="1">
      <c r="B1857" s="50">
        <v>1854</v>
      </c>
      <c r="C1857">
        <v>3</v>
      </c>
    </row>
    <row r="1858" spans="2:3" ht="16.5" thickTop="1">
      <c r="B1858" s="41">
        <v>1855</v>
      </c>
      <c r="C1858">
        <v>2</v>
      </c>
    </row>
    <row r="1859" spans="2:3" ht="16.5" thickBot="1">
      <c r="B1859" s="50">
        <v>1856</v>
      </c>
      <c r="C1859">
        <v>1</v>
      </c>
    </row>
    <row r="1860" spans="2:3" ht="16.5" thickTop="1">
      <c r="B1860" s="41">
        <v>1857</v>
      </c>
      <c r="C1860">
        <v>1</v>
      </c>
    </row>
    <row r="1861" spans="2:3" ht="16.5" thickBot="1">
      <c r="B1861" s="50">
        <v>1858</v>
      </c>
      <c r="C1861">
        <v>1</v>
      </c>
    </row>
    <row r="1862" spans="2:3" ht="16.5" thickTop="1">
      <c r="B1862" s="41">
        <v>1859</v>
      </c>
      <c r="C1862">
        <v>2</v>
      </c>
    </row>
    <row r="1863" spans="2:3" ht="16.5" thickBot="1">
      <c r="B1863" s="50">
        <v>1860</v>
      </c>
      <c r="C1863">
        <v>1</v>
      </c>
    </row>
    <row r="1864" spans="2:3" ht="16.5" thickTop="1">
      <c r="B1864" s="41">
        <v>1861</v>
      </c>
      <c r="C1864">
        <v>1</v>
      </c>
    </row>
    <row r="1865" spans="2:3" ht="16.5" thickBot="1">
      <c r="B1865" s="50">
        <v>1862</v>
      </c>
      <c r="C1865">
        <v>1</v>
      </c>
    </row>
    <row r="1866" spans="2:3" ht="16.5" thickTop="1">
      <c r="B1866" s="41">
        <v>1863</v>
      </c>
      <c r="C1866">
        <v>1</v>
      </c>
    </row>
    <row r="1867" spans="2:3" ht="16.5" thickBot="1">
      <c r="B1867" s="50">
        <v>1864</v>
      </c>
      <c r="C1867">
        <v>1</v>
      </c>
    </row>
    <row r="1868" spans="2:3" ht="16.5" thickTop="1">
      <c r="B1868" s="41">
        <v>1865</v>
      </c>
      <c r="C1868">
        <v>2</v>
      </c>
    </row>
    <row r="1869" spans="2:3" ht="16.5" thickBot="1">
      <c r="B1869" s="50">
        <v>1866</v>
      </c>
      <c r="C1869">
        <v>1</v>
      </c>
    </row>
    <row r="1870" spans="2:3" ht="16.5" thickTop="1">
      <c r="B1870" s="41">
        <v>1867</v>
      </c>
      <c r="C1870">
        <v>1</v>
      </c>
    </row>
    <row r="1871" spans="2:3" ht="16.5" thickBot="1">
      <c r="B1871" s="50">
        <v>1868</v>
      </c>
      <c r="C1871">
        <v>1</v>
      </c>
    </row>
    <row r="1872" spans="2:3" ht="16.5" thickTop="1">
      <c r="B1872" s="41">
        <v>1869</v>
      </c>
      <c r="C1872">
        <v>1</v>
      </c>
    </row>
    <row r="1873" spans="2:3" ht="16.5" thickBot="1">
      <c r="B1873" s="50">
        <v>1870</v>
      </c>
      <c r="C1873">
        <v>1</v>
      </c>
    </row>
    <row r="1874" spans="2:3" ht="16.5" thickTop="1">
      <c r="B1874" s="41">
        <v>1871</v>
      </c>
      <c r="C1874">
        <v>1</v>
      </c>
    </row>
    <row r="1875" spans="2:3" ht="16.5" thickBot="1">
      <c r="B1875" s="50">
        <v>1872</v>
      </c>
      <c r="C1875">
        <v>1</v>
      </c>
    </row>
    <row r="1876" spans="2:3" ht="16.5" thickTop="1">
      <c r="B1876" s="41">
        <v>1873</v>
      </c>
      <c r="C1876">
        <v>1</v>
      </c>
    </row>
    <row r="1877" spans="2:3" ht="16.5" thickBot="1">
      <c r="B1877" s="50">
        <v>1874</v>
      </c>
      <c r="C1877">
        <v>1</v>
      </c>
    </row>
    <row r="1878" spans="2:3" ht="16.5" thickTop="1">
      <c r="B1878" s="41">
        <v>1875</v>
      </c>
      <c r="C1878">
        <v>1</v>
      </c>
    </row>
    <row r="1879" spans="2:3" ht="16.5" thickBot="1">
      <c r="B1879" s="50">
        <v>1876</v>
      </c>
      <c r="C1879">
        <v>1</v>
      </c>
    </row>
    <row r="1880" spans="2:3" ht="16.5" thickTop="1">
      <c r="B1880" s="41">
        <v>1877</v>
      </c>
      <c r="C1880">
        <v>1</v>
      </c>
    </row>
    <row r="1881" spans="2:3" ht="16.5" thickBot="1">
      <c r="B1881" s="50">
        <v>1878</v>
      </c>
      <c r="C1881">
        <v>1</v>
      </c>
    </row>
    <row r="1882" spans="2:3" ht="16.5" thickTop="1">
      <c r="B1882" s="41">
        <v>1879</v>
      </c>
      <c r="C1882">
        <v>1</v>
      </c>
    </row>
    <row r="1883" spans="2:3" ht="16.5" thickBot="1">
      <c r="B1883" s="50">
        <v>1880</v>
      </c>
      <c r="C1883">
        <v>1</v>
      </c>
    </row>
    <row r="1884" spans="2:3" ht="16.5" thickTop="1">
      <c r="B1884" s="41">
        <v>1881</v>
      </c>
      <c r="C1884">
        <v>3</v>
      </c>
    </row>
    <row r="1885" spans="2:3" ht="16.5" thickBot="1">
      <c r="B1885" s="50">
        <v>1882</v>
      </c>
      <c r="C1885">
        <v>3</v>
      </c>
    </row>
    <row r="1886" spans="2:3" ht="16.5" thickTop="1">
      <c r="B1886" s="41">
        <v>1883</v>
      </c>
      <c r="C1886">
        <v>3</v>
      </c>
    </row>
    <row r="1887" spans="2:3" ht="16.5" thickBot="1">
      <c r="B1887" s="50">
        <v>1884</v>
      </c>
      <c r="C1887">
        <v>2</v>
      </c>
    </row>
    <row r="1888" spans="2:3" ht="16.5" thickTop="1">
      <c r="B1888" s="41">
        <v>1885</v>
      </c>
      <c r="C1888">
        <v>1</v>
      </c>
    </row>
    <row r="1889" spans="2:3" ht="16.5" thickBot="1">
      <c r="B1889" s="50">
        <v>1886</v>
      </c>
      <c r="C1889">
        <v>1</v>
      </c>
    </row>
    <row r="1890" spans="2:3" ht="16.5" thickTop="1">
      <c r="B1890" s="41">
        <v>1887</v>
      </c>
      <c r="C1890">
        <v>1</v>
      </c>
    </row>
    <row r="1891" spans="2:3" ht="16.5" thickBot="1">
      <c r="B1891" s="50">
        <v>1888</v>
      </c>
      <c r="C1891">
        <v>1</v>
      </c>
    </row>
    <row r="1892" spans="2:3" ht="16.5" thickTop="1">
      <c r="B1892" s="41">
        <v>1889</v>
      </c>
      <c r="C1892">
        <v>3</v>
      </c>
    </row>
    <row r="1893" spans="2:3" ht="16.5" thickBot="1">
      <c r="B1893" s="50">
        <v>1890</v>
      </c>
      <c r="C1893">
        <v>1</v>
      </c>
    </row>
    <row r="1894" spans="2:3" ht="16.5" thickTop="1">
      <c r="B1894" s="41">
        <v>1891</v>
      </c>
      <c r="C1894">
        <v>1</v>
      </c>
    </row>
    <row r="1895" spans="2:3" ht="16.5" thickBot="1">
      <c r="B1895" s="50">
        <v>1892</v>
      </c>
      <c r="C1895">
        <v>3</v>
      </c>
    </row>
    <row r="1896" spans="2:3" ht="16.5" thickTop="1">
      <c r="B1896" s="41">
        <v>1893</v>
      </c>
      <c r="C1896">
        <v>2</v>
      </c>
    </row>
    <row r="1897" spans="2:3" ht="16.5" thickBot="1">
      <c r="B1897" s="50">
        <v>1894</v>
      </c>
      <c r="C1897">
        <v>2</v>
      </c>
    </row>
    <row r="1898" spans="2:3" ht="16.5" thickTop="1">
      <c r="B1898" s="41">
        <v>1895</v>
      </c>
      <c r="C1898">
        <v>2</v>
      </c>
    </row>
    <row r="1899" spans="2:3" ht="16.5" thickBot="1">
      <c r="B1899" s="50">
        <v>1896</v>
      </c>
      <c r="C1899">
        <v>1</v>
      </c>
    </row>
    <row r="1900" spans="2:3" ht="16.5" thickTop="1">
      <c r="B1900" s="41">
        <v>1897</v>
      </c>
      <c r="C1900">
        <v>1</v>
      </c>
    </row>
    <row r="1901" spans="2:3" ht="16.5" thickBot="1">
      <c r="B1901" s="50">
        <v>1898</v>
      </c>
      <c r="C1901">
        <v>1</v>
      </c>
    </row>
    <row r="1902" spans="2:3" ht="16.5" thickTop="1">
      <c r="B1902" s="41">
        <v>1899</v>
      </c>
      <c r="C1902">
        <v>1</v>
      </c>
    </row>
    <row r="1903" spans="2:3" ht="16.5" thickBot="1">
      <c r="B1903" s="50">
        <v>1900</v>
      </c>
      <c r="C1903">
        <v>3</v>
      </c>
    </row>
    <row r="1904" spans="2:3" ht="16.5" thickTop="1">
      <c r="B1904" s="41">
        <v>1901</v>
      </c>
      <c r="C1904">
        <v>1</v>
      </c>
    </row>
    <row r="1905" spans="2:3" ht="16.5" thickBot="1">
      <c r="B1905" s="50">
        <v>1902</v>
      </c>
      <c r="C1905">
        <v>1</v>
      </c>
    </row>
    <row r="1906" spans="2:3" ht="16.5" thickTop="1">
      <c r="B1906" s="41">
        <v>1903</v>
      </c>
      <c r="C1906">
        <v>1</v>
      </c>
    </row>
    <row r="1907" spans="2:3" ht="16.5" thickBot="1">
      <c r="B1907" s="50">
        <v>1904</v>
      </c>
      <c r="C1907">
        <v>1</v>
      </c>
    </row>
    <row r="1908" spans="2:3" ht="16.5" thickTop="1">
      <c r="B1908" s="41">
        <v>1905</v>
      </c>
      <c r="C1908">
        <v>1</v>
      </c>
    </row>
    <row r="1909" spans="2:3" ht="16.5" thickBot="1">
      <c r="B1909" s="50">
        <v>1906</v>
      </c>
      <c r="C1909">
        <v>1</v>
      </c>
    </row>
    <row r="1910" spans="2:3" ht="16.5" thickTop="1">
      <c r="B1910" s="41">
        <v>1907</v>
      </c>
      <c r="C1910">
        <v>1</v>
      </c>
    </row>
    <row r="1911" spans="2:3" ht="16.5" thickBot="1">
      <c r="B1911" s="50">
        <v>1908</v>
      </c>
      <c r="C1911">
        <v>1</v>
      </c>
    </row>
    <row r="1912" spans="2:3" ht="16.5" thickTop="1">
      <c r="B1912" s="41">
        <v>1909</v>
      </c>
      <c r="C1912">
        <v>1</v>
      </c>
    </row>
    <row r="1913" spans="2:3" ht="16.5" thickBot="1">
      <c r="B1913" s="50">
        <v>1910</v>
      </c>
      <c r="C1913">
        <v>1</v>
      </c>
    </row>
    <row r="1914" spans="2:3" ht="16.5" thickTop="1">
      <c r="B1914" s="41">
        <v>1911</v>
      </c>
      <c r="C1914">
        <v>1</v>
      </c>
    </row>
    <row r="1915" spans="2:3" ht="16.5" thickBot="1">
      <c r="B1915" s="50">
        <v>1912</v>
      </c>
      <c r="C1915">
        <v>1</v>
      </c>
    </row>
    <row r="1916" spans="2:3" ht="16.5" thickTop="1">
      <c r="B1916" s="41">
        <v>1913</v>
      </c>
      <c r="C1916">
        <v>1</v>
      </c>
    </row>
    <row r="1917" spans="2:3" ht="16.5" thickBot="1">
      <c r="B1917" s="50">
        <v>1914</v>
      </c>
      <c r="C1917">
        <v>2</v>
      </c>
    </row>
    <row r="1918" spans="2:3" ht="16.5" thickTop="1">
      <c r="B1918" s="41">
        <v>1915</v>
      </c>
      <c r="C1918">
        <v>1</v>
      </c>
    </row>
    <row r="1919" spans="2:3" ht="16.5" thickBot="1">
      <c r="B1919" s="50">
        <v>1916</v>
      </c>
      <c r="C1919">
        <v>2</v>
      </c>
    </row>
    <row r="1920" spans="2:3" ht="16.5" thickTop="1">
      <c r="B1920" s="41">
        <v>1917</v>
      </c>
      <c r="C1920">
        <v>1</v>
      </c>
    </row>
    <row r="1921" spans="2:3" ht="16.5" thickBot="1">
      <c r="B1921" s="50">
        <v>1918</v>
      </c>
      <c r="C1921">
        <v>2</v>
      </c>
    </row>
    <row r="1922" spans="2:3" ht="16.5" thickTop="1">
      <c r="B1922" s="41">
        <v>1919</v>
      </c>
      <c r="C1922">
        <v>2</v>
      </c>
    </row>
    <row r="1923" spans="2:3" ht="16.5" thickBot="1">
      <c r="B1923" s="50">
        <v>1920</v>
      </c>
      <c r="C1923">
        <v>2</v>
      </c>
    </row>
    <row r="1924" spans="2:3" ht="16.5" thickTop="1">
      <c r="B1924" s="41">
        <v>1921</v>
      </c>
      <c r="C1924">
        <v>2</v>
      </c>
    </row>
    <row r="1925" spans="2:3" ht="16.5" thickBot="1">
      <c r="B1925" s="50">
        <v>1922</v>
      </c>
      <c r="C1925">
        <v>2</v>
      </c>
    </row>
    <row r="1926" spans="2:3" ht="16.5" thickTop="1">
      <c r="B1926" s="41">
        <v>1923</v>
      </c>
      <c r="C1926">
        <v>2</v>
      </c>
    </row>
    <row r="1927" spans="2:3" ht="16.5" thickBot="1">
      <c r="B1927" s="50">
        <v>1924</v>
      </c>
      <c r="C1927">
        <v>2</v>
      </c>
    </row>
    <row r="1928" spans="2:3" ht="16.5" thickTop="1">
      <c r="B1928" s="41">
        <v>1925</v>
      </c>
      <c r="C1928">
        <v>1</v>
      </c>
    </row>
    <row r="1929" spans="2:3" ht="16.5" thickBot="1">
      <c r="B1929" s="50">
        <v>1926</v>
      </c>
      <c r="C1929">
        <v>1</v>
      </c>
    </row>
    <row r="1930" spans="2:3" ht="16.5" thickTop="1">
      <c r="B1930" s="41">
        <v>1927</v>
      </c>
      <c r="C1930">
        <v>2</v>
      </c>
    </row>
    <row r="1931" spans="2:3" ht="16.5" thickBot="1">
      <c r="B1931" s="50">
        <v>1928</v>
      </c>
      <c r="C1931">
        <v>2</v>
      </c>
    </row>
    <row r="1932" spans="2:3" ht="16.5" thickTop="1">
      <c r="B1932" s="41">
        <v>1929</v>
      </c>
      <c r="C1932">
        <v>1</v>
      </c>
    </row>
    <row r="1933" spans="2:3" ht="16.5" thickBot="1">
      <c r="B1933" s="50">
        <v>1930</v>
      </c>
      <c r="C1933">
        <v>1</v>
      </c>
    </row>
    <row r="1934" spans="2:3" ht="16.5" thickTop="1">
      <c r="B1934" s="41">
        <v>1931</v>
      </c>
      <c r="C1934">
        <v>3</v>
      </c>
    </row>
    <row r="1935" spans="2:3" ht="16.5" thickBot="1">
      <c r="B1935" s="50">
        <v>1932</v>
      </c>
      <c r="C1935">
        <v>1</v>
      </c>
    </row>
    <row r="1936" spans="2:3" ht="16.5" thickTop="1">
      <c r="B1936" s="41">
        <v>1933</v>
      </c>
      <c r="C1936">
        <v>1</v>
      </c>
    </row>
    <row r="1937" spans="2:3" ht="16.5" thickBot="1">
      <c r="B1937" s="50">
        <v>1934</v>
      </c>
      <c r="C1937">
        <v>1</v>
      </c>
    </row>
    <row r="1938" spans="2:3" ht="16.5" thickTop="1">
      <c r="B1938" s="41">
        <v>1935</v>
      </c>
      <c r="C1938">
        <v>1</v>
      </c>
    </row>
    <row r="1939" spans="2:3" ht="16.5" thickBot="1">
      <c r="B1939" s="50">
        <v>1936</v>
      </c>
      <c r="C1939">
        <v>1</v>
      </c>
    </row>
    <row r="1940" spans="2:3" ht="16.5" thickTop="1">
      <c r="B1940" s="41">
        <v>1937</v>
      </c>
      <c r="C1940">
        <v>1</v>
      </c>
    </row>
    <row r="1941" spans="2:3" ht="16.5" thickBot="1">
      <c r="B1941" s="50">
        <v>1938</v>
      </c>
      <c r="C1941">
        <v>1</v>
      </c>
    </row>
    <row r="1942" spans="2:3" ht="16.5" thickTop="1">
      <c r="B1942" s="41">
        <v>1939</v>
      </c>
      <c r="C1942">
        <v>1</v>
      </c>
    </row>
    <row r="1943" spans="2:3" ht="16.5" thickBot="1">
      <c r="B1943" s="50">
        <v>1940</v>
      </c>
      <c r="C1943">
        <v>1</v>
      </c>
    </row>
    <row r="1944" spans="2:3" ht="16.5" thickTop="1">
      <c r="B1944" s="41">
        <v>1941</v>
      </c>
      <c r="C1944">
        <v>1</v>
      </c>
    </row>
    <row r="1945" spans="2:3" ht="16.5" thickBot="1">
      <c r="B1945" s="50">
        <v>1942</v>
      </c>
      <c r="C1945">
        <v>2</v>
      </c>
    </row>
    <row r="1946" spans="2:3" ht="16.5" thickTop="1">
      <c r="B1946" s="41">
        <v>1943</v>
      </c>
      <c r="C1946">
        <v>1</v>
      </c>
    </row>
    <row r="1947" spans="2:3" ht="16.5" thickBot="1">
      <c r="B1947" s="50">
        <v>1944</v>
      </c>
      <c r="C1947">
        <v>1</v>
      </c>
    </row>
    <row r="1948" spans="2:3" ht="16.5" thickTop="1">
      <c r="B1948" s="41">
        <v>1945</v>
      </c>
      <c r="C1948">
        <v>1</v>
      </c>
    </row>
    <row r="1949" spans="2:3" ht="16.5" thickBot="1">
      <c r="B1949" s="50">
        <v>1946</v>
      </c>
      <c r="C1949">
        <v>1</v>
      </c>
    </row>
    <row r="1950" spans="2:3" ht="16.5" thickTop="1">
      <c r="B1950" s="41">
        <v>1947</v>
      </c>
      <c r="C1950">
        <v>1</v>
      </c>
    </row>
    <row r="1951" spans="2:3" ht="16.5" thickBot="1">
      <c r="B1951" s="50">
        <v>1948</v>
      </c>
      <c r="C1951">
        <v>1</v>
      </c>
    </row>
    <row r="1952" spans="2:3" ht="16.5" thickTop="1">
      <c r="B1952" s="41">
        <v>1949</v>
      </c>
      <c r="C1952">
        <v>1</v>
      </c>
    </row>
    <row r="1953" spans="2:3" ht="16.5" thickBot="1">
      <c r="B1953" s="50">
        <v>1950</v>
      </c>
      <c r="C1953">
        <v>1</v>
      </c>
    </row>
    <row r="1954" spans="2:3" ht="16.5" thickTop="1">
      <c r="B1954" s="41">
        <v>1951</v>
      </c>
      <c r="C1954">
        <v>1</v>
      </c>
    </row>
    <row r="1955" spans="2:3" ht="16.5" thickBot="1">
      <c r="B1955" s="50">
        <v>1952</v>
      </c>
      <c r="C1955">
        <v>1</v>
      </c>
    </row>
    <row r="1956" spans="2:3" ht="16.5" thickTop="1">
      <c r="B1956" s="41">
        <v>1953</v>
      </c>
      <c r="C1956">
        <v>1</v>
      </c>
    </row>
    <row r="1957" spans="2:3" ht="16.5" thickBot="1">
      <c r="B1957" s="50">
        <v>1954</v>
      </c>
      <c r="C1957">
        <v>1</v>
      </c>
    </row>
    <row r="1958" spans="2:3" ht="16.5" thickTop="1">
      <c r="B1958" s="41">
        <v>1955</v>
      </c>
      <c r="C1958">
        <v>1</v>
      </c>
    </row>
    <row r="1959" spans="2:3" ht="16.5" thickBot="1">
      <c r="B1959" s="50">
        <v>1956</v>
      </c>
      <c r="C1959">
        <v>1</v>
      </c>
    </row>
    <row r="1960" spans="2:3" ht="16.5" thickTop="1">
      <c r="B1960" s="41">
        <v>1957</v>
      </c>
      <c r="C1960">
        <v>3</v>
      </c>
    </row>
    <row r="1961" spans="2:3" ht="16.5" thickBot="1">
      <c r="B1961" s="50">
        <v>1958</v>
      </c>
      <c r="C1961">
        <v>1</v>
      </c>
    </row>
    <row r="1962" spans="2:3" ht="16.5" thickTop="1">
      <c r="B1962" s="41">
        <v>1959</v>
      </c>
      <c r="C1962">
        <v>1</v>
      </c>
    </row>
    <row r="1963" spans="2:3" ht="16.5" thickBot="1">
      <c r="B1963" s="50">
        <v>1960</v>
      </c>
      <c r="C1963">
        <v>1</v>
      </c>
    </row>
    <row r="1964" spans="2:3" ht="16.5" thickTop="1">
      <c r="B1964" s="41">
        <v>1961</v>
      </c>
      <c r="C1964">
        <v>2</v>
      </c>
    </row>
    <row r="1965" spans="2:3" ht="16.5" thickBot="1">
      <c r="B1965" s="50">
        <v>1962</v>
      </c>
      <c r="C1965">
        <v>1</v>
      </c>
    </row>
    <row r="1966" spans="2:3" ht="16.5" thickTop="1">
      <c r="B1966" s="41">
        <v>1963</v>
      </c>
      <c r="C1966">
        <v>3</v>
      </c>
    </row>
    <row r="1967" spans="2:3" ht="16.5" thickBot="1">
      <c r="B1967" s="50">
        <v>1964</v>
      </c>
      <c r="C1967">
        <v>1</v>
      </c>
    </row>
    <row r="1968" spans="2:3" ht="16.5" thickTop="1">
      <c r="B1968" s="41">
        <v>1965</v>
      </c>
      <c r="C1968">
        <v>1</v>
      </c>
    </row>
    <row r="1969" spans="2:3" ht="16.5" thickBot="1">
      <c r="B1969" s="50">
        <v>1966</v>
      </c>
      <c r="C1969">
        <v>1</v>
      </c>
    </row>
    <row r="1970" spans="2:3" ht="16.5" thickTop="1">
      <c r="B1970" s="41">
        <v>1967</v>
      </c>
      <c r="C1970">
        <v>1</v>
      </c>
    </row>
    <row r="1971" spans="2:3" ht="16.5" thickBot="1">
      <c r="B1971" s="50">
        <v>1968</v>
      </c>
      <c r="C1971">
        <v>1</v>
      </c>
    </row>
    <row r="1972" spans="2:3" ht="16.5" thickTop="1">
      <c r="B1972" s="41">
        <v>1969</v>
      </c>
      <c r="C1972">
        <v>1</v>
      </c>
    </row>
    <row r="1973" spans="2:3" ht="16.5" thickBot="1">
      <c r="B1973" s="50">
        <v>1970</v>
      </c>
      <c r="C1973">
        <v>1</v>
      </c>
    </row>
    <row r="1974" spans="2:3" ht="16.5" thickTop="1">
      <c r="B1974" s="41">
        <v>1971</v>
      </c>
      <c r="C1974">
        <v>1</v>
      </c>
    </row>
    <row r="1975" spans="2:3" ht="16.5" thickBot="1">
      <c r="B1975" s="50">
        <v>1972</v>
      </c>
      <c r="C1975">
        <v>1</v>
      </c>
    </row>
    <row r="1976" spans="2:3" ht="16.5" thickTop="1">
      <c r="B1976" s="41">
        <v>1973</v>
      </c>
      <c r="C1976">
        <v>1</v>
      </c>
    </row>
    <row r="1977" spans="2:3" ht="16.5" thickBot="1">
      <c r="B1977" s="50">
        <v>1974</v>
      </c>
      <c r="C1977">
        <v>1</v>
      </c>
    </row>
    <row r="1978" spans="2:3" ht="16.5" thickTop="1">
      <c r="B1978" s="41">
        <v>1975</v>
      </c>
      <c r="C1978">
        <v>1</v>
      </c>
    </row>
    <row r="1979" spans="2:3" ht="16.5" thickBot="1">
      <c r="B1979" s="50">
        <v>1976</v>
      </c>
      <c r="C1979">
        <v>1</v>
      </c>
    </row>
    <row r="1980" spans="2:3" ht="16.5" thickTop="1">
      <c r="B1980" s="41">
        <v>1977</v>
      </c>
      <c r="C1980">
        <v>1</v>
      </c>
    </row>
    <row r="1981" spans="2:3" ht="16.5" thickBot="1">
      <c r="B1981" s="50">
        <v>1978</v>
      </c>
      <c r="C1981">
        <v>1</v>
      </c>
    </row>
    <row r="1982" spans="2:3" ht="16.5" thickTop="1">
      <c r="B1982" s="41">
        <v>1979</v>
      </c>
      <c r="C1982">
        <v>1</v>
      </c>
    </row>
    <row r="1983" spans="2:3" ht="16.5" thickBot="1">
      <c r="B1983" s="50">
        <v>1980</v>
      </c>
      <c r="C1983">
        <v>1</v>
      </c>
    </row>
    <row r="1984" spans="2:3" ht="16.5" thickTop="1">
      <c r="B1984" s="41">
        <v>1981</v>
      </c>
      <c r="C1984">
        <v>1</v>
      </c>
    </row>
    <row r="1985" spans="2:3" ht="16.5" thickBot="1">
      <c r="B1985" s="50">
        <v>1982</v>
      </c>
      <c r="C1985">
        <v>1</v>
      </c>
    </row>
    <row r="1986" spans="2:3" ht="16.5" thickTop="1">
      <c r="B1986" s="41">
        <v>1983</v>
      </c>
      <c r="C1986">
        <v>1</v>
      </c>
    </row>
    <row r="1987" spans="2:3" ht="16.5" thickBot="1">
      <c r="B1987" s="50">
        <v>1984</v>
      </c>
      <c r="C1987">
        <v>1</v>
      </c>
    </row>
    <row r="1988" spans="2:3" ht="16.5" thickTop="1">
      <c r="B1988" s="41">
        <v>1985</v>
      </c>
      <c r="C1988">
        <v>1</v>
      </c>
    </row>
    <row r="1989" spans="2:3" ht="16.5" thickBot="1">
      <c r="B1989" s="50">
        <v>1986</v>
      </c>
      <c r="C1989">
        <v>1</v>
      </c>
    </row>
    <row r="1990" spans="2:3" ht="16.5" thickTop="1">
      <c r="B1990" s="41">
        <v>1987</v>
      </c>
      <c r="C1990">
        <v>1</v>
      </c>
    </row>
    <row r="1991" spans="2:3" ht="16.5" thickBot="1">
      <c r="B1991" s="50">
        <v>1988</v>
      </c>
      <c r="C1991">
        <v>1</v>
      </c>
    </row>
    <row r="1992" spans="2:3" ht="16.5" thickTop="1">
      <c r="B1992" s="41">
        <v>1989</v>
      </c>
      <c r="C1992">
        <v>1</v>
      </c>
    </row>
    <row r="1993" spans="2:3" ht="16.5" thickBot="1">
      <c r="B1993" s="50">
        <v>1990</v>
      </c>
      <c r="C1993">
        <v>1</v>
      </c>
    </row>
    <row r="1994" spans="2:3" ht="16.5" thickTop="1">
      <c r="B1994" s="41">
        <v>1991</v>
      </c>
      <c r="C1994">
        <v>1</v>
      </c>
    </row>
    <row r="1995" spans="2:3" ht="16.5" thickBot="1">
      <c r="B1995" s="50">
        <v>1992</v>
      </c>
      <c r="C1995">
        <v>1</v>
      </c>
    </row>
    <row r="1996" spans="2:3" ht="16.5" thickTop="1">
      <c r="B1996" s="41">
        <v>1993</v>
      </c>
      <c r="C1996">
        <v>1</v>
      </c>
    </row>
    <row r="1997" spans="2:3" ht="16.5" thickBot="1">
      <c r="B1997" s="50">
        <v>1994</v>
      </c>
      <c r="C1997">
        <v>1</v>
      </c>
    </row>
    <row r="1998" spans="2:3" ht="16.5" thickTop="1">
      <c r="B1998" s="41">
        <v>1995</v>
      </c>
      <c r="C1998">
        <v>1</v>
      </c>
    </row>
    <row r="1999" spans="2:3" ht="16.5" thickBot="1">
      <c r="B1999" s="50">
        <v>1996</v>
      </c>
      <c r="C1999">
        <v>1</v>
      </c>
    </row>
    <row r="2000" spans="2:3" ht="16.5" thickTop="1">
      <c r="B2000" s="41">
        <v>1997</v>
      </c>
      <c r="C2000">
        <v>1</v>
      </c>
    </row>
    <row r="2001" spans="2:3" ht="16.5" thickBot="1">
      <c r="B2001" s="50">
        <v>1998</v>
      </c>
      <c r="C2001">
        <v>1</v>
      </c>
    </row>
    <row r="2002" spans="2:3" ht="16.5" thickTop="1">
      <c r="B2002" s="41">
        <v>1999</v>
      </c>
      <c r="C2002">
        <v>1</v>
      </c>
    </row>
    <row r="2003" spans="2:3" ht="16.5" thickBot="1">
      <c r="B2003" s="50">
        <v>2000</v>
      </c>
      <c r="C2003">
        <v>1</v>
      </c>
    </row>
    <row r="2004" spans="2:3" ht="16.5" thickTop="1">
      <c r="B2004" s="41">
        <v>2001</v>
      </c>
      <c r="C2004">
        <v>1</v>
      </c>
    </row>
    <row r="2005" spans="2:3" ht="16.5" thickBot="1">
      <c r="B2005" s="50">
        <v>2002</v>
      </c>
      <c r="C2005">
        <v>1</v>
      </c>
    </row>
    <row r="2006" spans="2:3" ht="16.5" thickTop="1">
      <c r="B2006" s="41">
        <v>2003</v>
      </c>
      <c r="C2006">
        <v>1</v>
      </c>
    </row>
    <row r="2007" spans="2:3" ht="16.5" thickBot="1">
      <c r="B2007" s="50">
        <v>2004</v>
      </c>
      <c r="C2007">
        <v>1</v>
      </c>
    </row>
    <row r="2008" spans="2:3" ht="16.5" thickTop="1">
      <c r="B2008" s="41">
        <v>2005</v>
      </c>
      <c r="C2008">
        <v>1</v>
      </c>
    </row>
    <row r="2009" spans="2:3" ht="16.5" thickBot="1">
      <c r="B2009" s="50">
        <v>2006</v>
      </c>
      <c r="C2009">
        <v>1</v>
      </c>
    </row>
    <row r="2010" spans="2:3" ht="16.5" thickTop="1">
      <c r="B2010" s="41">
        <v>2007</v>
      </c>
      <c r="C2010">
        <v>3</v>
      </c>
    </row>
    <row r="2011" spans="2:3" ht="16.5" thickBot="1">
      <c r="B2011" s="50">
        <v>2008</v>
      </c>
      <c r="C2011">
        <v>2</v>
      </c>
    </row>
    <row r="2012" spans="2:3" ht="16.5" thickTop="1">
      <c r="B2012" s="41">
        <v>2009</v>
      </c>
      <c r="C2012">
        <v>2</v>
      </c>
    </row>
    <row r="2013" spans="2:3" ht="16.5" thickBot="1">
      <c r="B2013" s="50">
        <v>2010</v>
      </c>
      <c r="C2013">
        <v>1</v>
      </c>
    </row>
    <row r="2014" spans="2:3" ht="16.5" thickTop="1">
      <c r="B2014" s="41">
        <v>2011</v>
      </c>
      <c r="C2014">
        <v>1</v>
      </c>
    </row>
    <row r="2015" spans="2:3" ht="16.5" thickBot="1">
      <c r="B2015" s="50">
        <v>2012</v>
      </c>
      <c r="C2015">
        <v>1</v>
      </c>
    </row>
    <row r="2016" spans="2:3" ht="16.5" thickTop="1">
      <c r="B2016" s="41">
        <v>2013</v>
      </c>
      <c r="C2016">
        <v>1</v>
      </c>
    </row>
    <row r="2017" spans="2:3" ht="16.5" thickBot="1">
      <c r="B2017" s="50">
        <v>2014</v>
      </c>
      <c r="C2017">
        <v>2</v>
      </c>
    </row>
    <row r="2018" spans="2:3" ht="16.5" thickTop="1">
      <c r="B2018" s="41">
        <v>2015</v>
      </c>
      <c r="C2018">
        <v>1</v>
      </c>
    </row>
    <row r="2019" spans="2:3" ht="16.5" thickBot="1">
      <c r="B2019" s="50">
        <v>2016</v>
      </c>
      <c r="C2019">
        <v>1</v>
      </c>
    </row>
    <row r="2020" spans="2:3" ht="16.5" thickTop="1">
      <c r="B2020" s="41">
        <v>2017</v>
      </c>
      <c r="C2020">
        <v>1</v>
      </c>
    </row>
    <row r="2021" spans="2:3" ht="16.5" thickBot="1">
      <c r="B2021" s="50">
        <v>2018</v>
      </c>
      <c r="C2021">
        <v>1</v>
      </c>
    </row>
    <row r="2022" spans="2:3" ht="16.5" thickTop="1">
      <c r="B2022" s="41">
        <v>2019</v>
      </c>
      <c r="C2022">
        <v>1</v>
      </c>
    </row>
    <row r="2023" spans="2:3" ht="16.5" thickBot="1">
      <c r="B2023" s="50">
        <v>2020</v>
      </c>
      <c r="C2023">
        <v>1</v>
      </c>
    </row>
    <row r="2024" spans="2:3" ht="16.5" thickTop="1">
      <c r="B2024" s="41">
        <v>2021</v>
      </c>
      <c r="C2024">
        <v>1</v>
      </c>
    </row>
    <row r="2025" spans="2:3" ht="16.5" thickBot="1">
      <c r="B2025" s="50">
        <v>2022</v>
      </c>
      <c r="C2025">
        <v>1</v>
      </c>
    </row>
    <row r="2026" spans="2:3" ht="16.5" thickTop="1">
      <c r="B2026" s="41">
        <v>2023</v>
      </c>
      <c r="C2026">
        <v>1</v>
      </c>
    </row>
    <row r="2027" spans="2:3" ht="16.5" thickBot="1">
      <c r="B2027" s="50">
        <v>2024</v>
      </c>
      <c r="C2027">
        <v>1</v>
      </c>
    </row>
    <row r="2028" spans="2:3" ht="16.5" thickTop="1">
      <c r="B2028" s="41">
        <v>2025</v>
      </c>
      <c r="C2028">
        <v>1</v>
      </c>
    </row>
    <row r="2029" spans="2:3" ht="16.5" thickBot="1">
      <c r="B2029" s="50">
        <v>2026</v>
      </c>
      <c r="C2029">
        <v>1</v>
      </c>
    </row>
    <row r="2030" spans="2:3" ht="16.5" thickTop="1">
      <c r="B2030" s="41">
        <v>2027</v>
      </c>
      <c r="C2030">
        <v>1</v>
      </c>
    </row>
    <row r="2031" spans="2:3" ht="16.5" thickBot="1">
      <c r="B2031" s="50">
        <v>2028</v>
      </c>
      <c r="C2031">
        <v>1</v>
      </c>
    </row>
    <row r="2032" spans="2:3" ht="16.5" thickTop="1">
      <c r="B2032" s="41">
        <v>2029</v>
      </c>
      <c r="C2032">
        <v>1</v>
      </c>
    </row>
    <row r="2033" spans="2:3" ht="16.5" thickBot="1">
      <c r="B2033" s="50">
        <v>2030</v>
      </c>
      <c r="C2033">
        <v>1</v>
      </c>
    </row>
    <row r="2034" spans="2:3" ht="16.5" thickTop="1">
      <c r="B2034" s="41">
        <v>2031</v>
      </c>
      <c r="C2034">
        <v>1</v>
      </c>
    </row>
    <row r="2035" spans="2:3" ht="16.5" thickBot="1">
      <c r="B2035" s="50">
        <v>2032</v>
      </c>
      <c r="C2035">
        <v>1</v>
      </c>
    </row>
    <row r="2036" spans="2:3" ht="16.5" thickTop="1">
      <c r="B2036" s="41">
        <v>2033</v>
      </c>
      <c r="C2036">
        <v>2</v>
      </c>
    </row>
    <row r="2037" spans="2:3" ht="16.5" thickBot="1">
      <c r="B2037" s="50">
        <v>2034</v>
      </c>
      <c r="C2037">
        <v>1</v>
      </c>
    </row>
    <row r="2038" spans="2:3" ht="16.5" thickTop="1">
      <c r="B2038" s="41">
        <v>2035</v>
      </c>
      <c r="C2038">
        <v>1</v>
      </c>
    </row>
    <row r="2039" spans="2:3" ht="16.5" thickBot="1">
      <c r="B2039" s="50">
        <v>2036</v>
      </c>
      <c r="C2039">
        <v>1</v>
      </c>
    </row>
    <row r="2040" spans="2:3" ht="16.5" thickTop="1">
      <c r="B2040" s="41">
        <v>2037</v>
      </c>
      <c r="C2040">
        <v>2</v>
      </c>
    </row>
    <row r="2041" spans="2:3" ht="16.5" thickBot="1">
      <c r="B2041" s="50">
        <v>2038</v>
      </c>
      <c r="C2041">
        <v>2</v>
      </c>
    </row>
    <row r="2042" spans="2:3" ht="16.5" thickTop="1">
      <c r="B2042" s="41">
        <v>2039</v>
      </c>
      <c r="C2042">
        <v>2</v>
      </c>
    </row>
    <row r="2043" spans="2:3" ht="16.5" thickBot="1">
      <c r="B2043" s="50">
        <v>2040</v>
      </c>
      <c r="C2043">
        <v>2</v>
      </c>
    </row>
    <row r="2044" spans="2:3" ht="16.5" thickTop="1">
      <c r="B2044" s="41">
        <v>2041</v>
      </c>
      <c r="C2044">
        <v>2</v>
      </c>
    </row>
    <row r="2045" spans="2:3" ht="16.5" thickBot="1">
      <c r="B2045" s="50">
        <v>2042</v>
      </c>
      <c r="C2045">
        <v>2</v>
      </c>
    </row>
    <row r="2046" spans="2:3" ht="16.5" thickTop="1">
      <c r="B2046" s="41">
        <v>2043</v>
      </c>
      <c r="C2046">
        <v>1</v>
      </c>
    </row>
    <row r="2047" spans="2:3" ht="16.5" thickBot="1">
      <c r="B2047" s="50">
        <v>2044</v>
      </c>
      <c r="C2047">
        <v>1</v>
      </c>
    </row>
    <row r="2048" spans="2:3" ht="16.5" thickTop="1">
      <c r="B2048" s="41">
        <v>2045</v>
      </c>
      <c r="C2048">
        <v>2</v>
      </c>
    </row>
    <row r="2049" spans="2:3" ht="16.5" thickBot="1">
      <c r="B2049" s="50">
        <v>2046</v>
      </c>
      <c r="C2049">
        <v>1</v>
      </c>
    </row>
    <row r="2050" spans="2:3" ht="16.5" thickTop="1">
      <c r="B2050" s="41">
        <v>2047</v>
      </c>
      <c r="C2050">
        <v>1</v>
      </c>
    </row>
    <row r="2051" spans="2:3" ht="16.5" thickBot="1">
      <c r="B2051" s="50">
        <v>2048</v>
      </c>
      <c r="C2051">
        <v>2</v>
      </c>
    </row>
    <row r="2052" spans="2:3" ht="16.5" thickTop="1">
      <c r="B2052" s="41">
        <v>2049</v>
      </c>
      <c r="C2052">
        <v>1</v>
      </c>
    </row>
    <row r="2053" spans="2:3" ht="16.5" thickBot="1">
      <c r="B2053" s="50">
        <v>2050</v>
      </c>
      <c r="C2053">
        <v>2</v>
      </c>
    </row>
    <row r="2054" spans="2:3" ht="16.5" thickTop="1">
      <c r="B2054" s="41">
        <v>2051</v>
      </c>
      <c r="C2054">
        <v>2</v>
      </c>
    </row>
    <row r="2055" spans="2:3" ht="16.5" thickBot="1">
      <c r="B2055" s="50">
        <v>2052</v>
      </c>
      <c r="C2055">
        <v>2</v>
      </c>
    </row>
    <row r="2056" spans="2:3" ht="16.5" thickTop="1">
      <c r="B2056" s="41">
        <v>2053</v>
      </c>
      <c r="C2056">
        <v>2</v>
      </c>
    </row>
    <row r="2057" spans="2:3" ht="16.5" thickBot="1">
      <c r="B2057" s="50">
        <v>2054</v>
      </c>
      <c r="C2057">
        <v>2</v>
      </c>
    </row>
    <row r="2058" spans="2:3" ht="16.5" thickTop="1">
      <c r="B2058" s="41">
        <v>2055</v>
      </c>
      <c r="C2058">
        <v>1</v>
      </c>
    </row>
    <row r="2059" spans="2:3" ht="16.5" thickBot="1">
      <c r="B2059" s="50">
        <v>2056</v>
      </c>
      <c r="C2059">
        <v>2</v>
      </c>
    </row>
    <row r="2060" spans="2:3" ht="16.5" thickTop="1">
      <c r="B2060" s="41">
        <v>2057</v>
      </c>
      <c r="C2060">
        <v>1</v>
      </c>
    </row>
    <row r="2061" spans="2:3" ht="16.5" thickBot="1">
      <c r="B2061" s="50">
        <v>2058</v>
      </c>
      <c r="C2061">
        <v>1</v>
      </c>
    </row>
    <row r="2062" spans="2:3" ht="16.5" thickTop="1">
      <c r="B2062" s="41">
        <v>2059</v>
      </c>
      <c r="C2062">
        <v>1</v>
      </c>
    </row>
    <row r="2063" spans="2:3" ht="16.5" thickBot="1">
      <c r="B2063" s="50">
        <v>2060</v>
      </c>
      <c r="C2063">
        <v>2</v>
      </c>
    </row>
    <row r="2064" spans="2:3" ht="16.5" thickTop="1">
      <c r="B2064" s="41">
        <v>2061</v>
      </c>
      <c r="C2064">
        <v>1</v>
      </c>
    </row>
    <row r="2065" spans="2:3" ht="16.5" thickBot="1">
      <c r="B2065" s="50">
        <v>2062</v>
      </c>
      <c r="C2065">
        <v>1</v>
      </c>
    </row>
    <row r="2066" spans="2:3" ht="16.5" thickTop="1">
      <c r="B2066" s="41">
        <v>2063</v>
      </c>
      <c r="C2066">
        <v>1</v>
      </c>
    </row>
    <row r="2067" spans="2:3" ht="16.5" thickBot="1">
      <c r="B2067" s="50">
        <v>2064</v>
      </c>
      <c r="C2067">
        <v>1</v>
      </c>
    </row>
    <row r="2068" spans="2:3" ht="16.5" thickTop="1">
      <c r="B2068" s="41">
        <v>2065</v>
      </c>
      <c r="C2068">
        <v>1</v>
      </c>
    </row>
    <row r="2069" spans="2:3" ht="16.5" thickBot="1">
      <c r="B2069" s="50">
        <v>2066</v>
      </c>
      <c r="C2069">
        <v>1</v>
      </c>
    </row>
    <row r="2070" spans="2:3" ht="16.5" thickTop="1">
      <c r="B2070" s="41">
        <v>2067</v>
      </c>
      <c r="C2070">
        <v>1</v>
      </c>
    </row>
    <row r="2071" spans="2:3" ht="16.5" thickBot="1">
      <c r="B2071" s="50">
        <v>2068</v>
      </c>
      <c r="C2071">
        <v>2</v>
      </c>
    </row>
    <row r="2072" spans="2:3" ht="16.5" thickTop="1">
      <c r="B2072" s="41">
        <v>2069</v>
      </c>
      <c r="C2072">
        <v>1</v>
      </c>
    </row>
    <row r="2073" spans="2:3" ht="16.5" thickBot="1">
      <c r="B2073" s="50">
        <v>2070</v>
      </c>
      <c r="C2073">
        <v>2</v>
      </c>
    </row>
    <row r="2074" spans="2:3" ht="16.5" thickTop="1">
      <c r="B2074" s="41">
        <v>2071</v>
      </c>
      <c r="C2074">
        <v>2</v>
      </c>
    </row>
    <row r="2075" spans="2:3" ht="16.5" thickBot="1">
      <c r="B2075" s="50">
        <v>2072</v>
      </c>
      <c r="C2075">
        <v>2</v>
      </c>
    </row>
    <row r="2076" spans="2:3" ht="16.5" thickTop="1">
      <c r="B2076" s="41">
        <v>2073</v>
      </c>
      <c r="C2076">
        <v>1</v>
      </c>
    </row>
    <row r="2077" spans="2:3" ht="16.5" thickBot="1">
      <c r="B2077" s="50">
        <v>2074</v>
      </c>
      <c r="C2077">
        <v>1</v>
      </c>
    </row>
    <row r="2078" spans="2:3" ht="16.5" thickTop="1">
      <c r="B2078" s="41">
        <v>2075</v>
      </c>
      <c r="C2078">
        <v>1</v>
      </c>
    </row>
    <row r="2079" spans="2:3" ht="16.5" thickBot="1">
      <c r="B2079" s="50">
        <v>2076</v>
      </c>
      <c r="C2079">
        <v>2</v>
      </c>
    </row>
    <row r="2080" spans="2:3" ht="16.5" thickTop="1">
      <c r="B2080" s="41">
        <v>2077</v>
      </c>
      <c r="C2080">
        <v>1</v>
      </c>
    </row>
    <row r="2081" spans="2:3" ht="16.5" thickBot="1">
      <c r="B2081" s="50">
        <v>2078</v>
      </c>
      <c r="C2081">
        <v>1</v>
      </c>
    </row>
    <row r="2082" spans="2:3" ht="16.5" thickTop="1">
      <c r="B2082" s="41">
        <v>2079</v>
      </c>
      <c r="C2082">
        <v>1</v>
      </c>
    </row>
    <row r="2083" spans="2:3" ht="16.5" thickBot="1">
      <c r="B2083" s="50">
        <v>2080</v>
      </c>
      <c r="C2083">
        <v>1</v>
      </c>
    </row>
    <row r="2084" spans="2:3" ht="16.5" thickTop="1">
      <c r="B2084" s="41">
        <v>2081</v>
      </c>
      <c r="C2084">
        <v>1</v>
      </c>
    </row>
    <row r="2085" spans="2:3" ht="16.5" thickBot="1">
      <c r="B2085" s="50">
        <v>2082</v>
      </c>
      <c r="C2085">
        <v>1</v>
      </c>
    </row>
    <row r="2086" spans="2:3" ht="16.5" thickTop="1">
      <c r="B2086" s="41">
        <v>2083</v>
      </c>
      <c r="C2086">
        <v>1</v>
      </c>
    </row>
    <row r="2087" spans="2:3" ht="16.5" thickBot="1">
      <c r="B2087" s="50">
        <v>2084</v>
      </c>
      <c r="C2087">
        <v>1</v>
      </c>
    </row>
    <row r="2088" spans="2:3" ht="16.5" thickTop="1">
      <c r="B2088" s="41">
        <v>2085</v>
      </c>
      <c r="C2088">
        <v>1</v>
      </c>
    </row>
    <row r="2089" spans="2:3" ht="16.5" thickBot="1">
      <c r="B2089" s="50">
        <v>2086</v>
      </c>
      <c r="C2089">
        <v>1</v>
      </c>
    </row>
    <row r="2090" spans="2:3" ht="16.5" thickTop="1">
      <c r="B2090" s="41">
        <v>2087</v>
      </c>
      <c r="C2090">
        <v>1</v>
      </c>
    </row>
    <row r="2091" spans="2:3" ht="16.5" thickBot="1">
      <c r="B2091" s="50">
        <v>2088</v>
      </c>
      <c r="C2091">
        <v>1</v>
      </c>
    </row>
    <row r="2092" spans="2:3" ht="16.5" thickTop="1">
      <c r="B2092" s="41">
        <v>2089</v>
      </c>
      <c r="C2092">
        <v>1</v>
      </c>
    </row>
    <row r="2093" spans="2:3" ht="16.5" thickBot="1">
      <c r="B2093" s="50">
        <v>2090</v>
      </c>
      <c r="C2093">
        <v>2</v>
      </c>
    </row>
    <row r="2094" spans="2:3" ht="16.5" thickTop="1">
      <c r="B2094" s="41">
        <v>2091</v>
      </c>
      <c r="C2094">
        <v>3</v>
      </c>
    </row>
    <row r="2095" spans="2:3" ht="16.5" thickBot="1">
      <c r="B2095" s="50">
        <v>2092</v>
      </c>
      <c r="C2095">
        <v>2</v>
      </c>
    </row>
    <row r="2096" spans="2:3" ht="16.5" thickTop="1">
      <c r="B2096" s="41">
        <v>2093</v>
      </c>
      <c r="C2096">
        <v>2</v>
      </c>
    </row>
    <row r="2097" spans="2:3" ht="16.5" thickBot="1">
      <c r="B2097" s="50">
        <v>2094</v>
      </c>
      <c r="C2097">
        <v>2</v>
      </c>
    </row>
    <row r="2098" spans="2:3" ht="16.5" thickTop="1">
      <c r="B2098" s="41">
        <v>2095</v>
      </c>
      <c r="C2098">
        <v>1</v>
      </c>
    </row>
    <row r="2099" spans="2:3" ht="16.5" thickBot="1">
      <c r="B2099" s="50">
        <v>2096</v>
      </c>
      <c r="C2099">
        <v>1</v>
      </c>
    </row>
    <row r="2100" spans="2:3" ht="16.5" thickTop="1">
      <c r="B2100" s="41">
        <v>2097</v>
      </c>
      <c r="C2100">
        <v>1</v>
      </c>
    </row>
    <row r="2101" spans="2:3" ht="16.5" thickBot="1">
      <c r="B2101" s="50">
        <v>2098</v>
      </c>
      <c r="C2101">
        <v>1</v>
      </c>
    </row>
    <row r="2102" spans="2:3" ht="16.5" thickTop="1">
      <c r="B2102" s="41">
        <v>2099</v>
      </c>
      <c r="C2102">
        <v>1</v>
      </c>
    </row>
    <row r="2103" spans="2:3" ht="16.5" thickBot="1">
      <c r="B2103" s="50">
        <v>2100</v>
      </c>
      <c r="C2103">
        <v>2</v>
      </c>
    </row>
    <row r="2104" spans="2:3" ht="16.5" thickTop="1">
      <c r="B2104" s="41">
        <v>2101</v>
      </c>
      <c r="C2104">
        <v>1</v>
      </c>
    </row>
    <row r="2105" spans="2:3" ht="16.5" thickBot="1">
      <c r="B2105" s="50">
        <v>2102</v>
      </c>
      <c r="C2105">
        <v>2</v>
      </c>
    </row>
    <row r="2106" spans="2:3" ht="16.5" thickTop="1">
      <c r="B2106" s="41">
        <v>2103</v>
      </c>
      <c r="C2106">
        <v>2</v>
      </c>
    </row>
    <row r="2107" spans="2:3" ht="16.5" thickBot="1">
      <c r="B2107" s="50">
        <v>2104</v>
      </c>
      <c r="C2107">
        <v>1</v>
      </c>
    </row>
    <row r="2108" spans="2:3" ht="16.5" thickTop="1">
      <c r="B2108" s="41">
        <v>2105</v>
      </c>
      <c r="C2108">
        <v>2</v>
      </c>
    </row>
    <row r="2109" spans="2:3" ht="16.5" thickBot="1">
      <c r="B2109" s="50">
        <v>2106</v>
      </c>
      <c r="C2109">
        <v>1</v>
      </c>
    </row>
    <row r="2110" spans="2:3" ht="16.5" thickTop="1">
      <c r="B2110" s="41">
        <v>2107</v>
      </c>
      <c r="C2110">
        <v>1</v>
      </c>
    </row>
    <row r="2111" spans="2:3" ht="16.5" thickBot="1">
      <c r="B2111" s="50">
        <v>2108</v>
      </c>
      <c r="C2111">
        <v>1</v>
      </c>
    </row>
    <row r="2112" spans="2:3" ht="16.5" thickTop="1">
      <c r="B2112" s="41">
        <v>2109</v>
      </c>
      <c r="C2112">
        <v>1</v>
      </c>
    </row>
    <row r="2113" spans="2:3" ht="16.5" thickBot="1">
      <c r="B2113" s="50">
        <v>2110</v>
      </c>
      <c r="C2113">
        <v>1</v>
      </c>
    </row>
    <row r="2114" spans="2:3" ht="16.5" thickTop="1">
      <c r="B2114" s="41">
        <v>2111</v>
      </c>
      <c r="C2114">
        <v>1</v>
      </c>
    </row>
    <row r="2115" spans="2:3" ht="16.5" thickBot="1">
      <c r="B2115" s="50">
        <v>2112</v>
      </c>
      <c r="C2115">
        <v>1</v>
      </c>
    </row>
    <row r="2116" spans="2:3" ht="16.5" thickTop="1">
      <c r="B2116" s="41">
        <v>2113</v>
      </c>
      <c r="C2116">
        <v>1</v>
      </c>
    </row>
    <row r="2117" spans="2:3" ht="16.5" thickBot="1">
      <c r="B2117" s="50">
        <v>2114</v>
      </c>
      <c r="C2117">
        <v>1</v>
      </c>
    </row>
    <row r="2118" spans="2:3" ht="16.5" thickTop="1">
      <c r="B2118" s="41">
        <v>2115</v>
      </c>
      <c r="C2118">
        <v>1</v>
      </c>
    </row>
    <row r="2119" spans="2:3" ht="16.5" thickBot="1">
      <c r="B2119" s="50">
        <v>2116</v>
      </c>
      <c r="C2119">
        <v>2</v>
      </c>
    </row>
    <row r="2120" spans="2:3" ht="16.5" thickTop="1">
      <c r="B2120" s="41">
        <v>2117</v>
      </c>
      <c r="C2120">
        <v>2</v>
      </c>
    </row>
    <row r="2121" spans="2:3" ht="16.5" thickBot="1">
      <c r="B2121" s="50">
        <v>2118</v>
      </c>
      <c r="C2121">
        <v>1</v>
      </c>
    </row>
    <row r="2122" spans="2:3" ht="16.5" thickTop="1">
      <c r="B2122" s="41">
        <v>2119</v>
      </c>
      <c r="C2122">
        <v>1</v>
      </c>
    </row>
    <row r="2123" spans="2:3" ht="16.5" thickBot="1">
      <c r="B2123" s="50">
        <v>2120</v>
      </c>
      <c r="C2123">
        <v>1</v>
      </c>
    </row>
    <row r="2124" spans="2:3" ht="16.5" thickTop="1">
      <c r="B2124" s="41">
        <v>2121</v>
      </c>
      <c r="C2124">
        <v>1</v>
      </c>
    </row>
    <row r="2125" spans="2:3" ht="16.5" thickBot="1">
      <c r="B2125" s="50">
        <v>2122</v>
      </c>
      <c r="C2125">
        <v>1</v>
      </c>
    </row>
    <row r="2126" spans="2:3" ht="16.5" thickTop="1">
      <c r="B2126" s="41">
        <v>2123</v>
      </c>
      <c r="C2126">
        <v>2</v>
      </c>
    </row>
    <row r="2127" spans="2:3" ht="16.5" thickBot="1">
      <c r="B2127" s="50">
        <v>2124</v>
      </c>
      <c r="C2127">
        <v>1</v>
      </c>
    </row>
    <row r="2128" spans="2:3" ht="16.5" thickTop="1">
      <c r="B2128" s="41">
        <v>2125</v>
      </c>
      <c r="C2128">
        <v>1</v>
      </c>
    </row>
    <row r="2129" spans="2:3" ht="16.5" thickBot="1">
      <c r="B2129" s="50">
        <v>2126</v>
      </c>
      <c r="C2129">
        <v>1</v>
      </c>
    </row>
    <row r="2130" spans="2:3" ht="16.5" thickTop="1">
      <c r="B2130" s="41">
        <v>2127</v>
      </c>
      <c r="C2130">
        <v>1</v>
      </c>
    </row>
    <row r="2131" spans="2:3" ht="16.5" thickBot="1">
      <c r="B2131" s="50">
        <v>2128</v>
      </c>
      <c r="C2131">
        <v>1</v>
      </c>
    </row>
    <row r="2132" spans="2:3" ht="16.5" thickTop="1">
      <c r="B2132" s="41">
        <v>2129</v>
      </c>
      <c r="C2132">
        <v>1</v>
      </c>
    </row>
    <row r="2133" spans="2:3" ht="16.5" thickBot="1">
      <c r="B2133" s="50">
        <v>2130</v>
      </c>
      <c r="C2133">
        <v>1</v>
      </c>
    </row>
    <row r="2134" spans="2:3" ht="16.5" thickTop="1">
      <c r="B2134" s="41">
        <v>2131</v>
      </c>
      <c r="C2134">
        <v>1</v>
      </c>
    </row>
    <row r="2135" spans="2:3" ht="16.5" thickBot="1">
      <c r="B2135" s="50">
        <v>2132</v>
      </c>
      <c r="C2135">
        <v>1</v>
      </c>
    </row>
    <row r="2136" spans="2:3" ht="16.5" thickTop="1">
      <c r="B2136" s="41">
        <v>2133</v>
      </c>
      <c r="C2136">
        <v>1</v>
      </c>
    </row>
    <row r="2137" spans="2:3" ht="16.5" thickBot="1">
      <c r="B2137" s="50">
        <v>2134</v>
      </c>
      <c r="C2137">
        <v>1</v>
      </c>
    </row>
    <row r="2138" spans="2:3" ht="16.5" thickTop="1">
      <c r="B2138" s="41">
        <v>2135</v>
      </c>
      <c r="C2138">
        <v>2</v>
      </c>
    </row>
    <row r="2139" spans="2:3" ht="16.5" thickBot="1">
      <c r="B2139" s="50">
        <v>2136</v>
      </c>
      <c r="C2139">
        <v>1</v>
      </c>
    </row>
    <row r="2140" spans="2:3" ht="16.5" thickTop="1">
      <c r="B2140" s="41">
        <v>2137</v>
      </c>
      <c r="C2140">
        <v>1</v>
      </c>
    </row>
    <row r="2141" spans="2:3" ht="16.5" thickBot="1">
      <c r="B2141" s="50">
        <v>2138</v>
      </c>
      <c r="C2141">
        <v>3</v>
      </c>
    </row>
    <row r="2142" spans="2:3" ht="16.5" thickTop="1">
      <c r="B2142" s="41">
        <v>2139</v>
      </c>
      <c r="C2142">
        <v>1</v>
      </c>
    </row>
    <row r="2143" spans="2:3" ht="16.5" thickBot="1">
      <c r="B2143" s="50">
        <v>2140</v>
      </c>
      <c r="C2143">
        <v>1</v>
      </c>
    </row>
    <row r="2144" spans="2:3" ht="16.5" thickTop="1">
      <c r="B2144" s="41">
        <v>2141</v>
      </c>
      <c r="C2144">
        <v>2</v>
      </c>
    </row>
    <row r="2145" spans="2:3" ht="16.5" thickBot="1">
      <c r="B2145" s="50">
        <v>2142</v>
      </c>
      <c r="C2145">
        <v>1</v>
      </c>
    </row>
    <row r="2146" spans="2:3" ht="16.5" thickTop="1">
      <c r="B2146" s="41">
        <v>2143</v>
      </c>
      <c r="C2146">
        <v>1</v>
      </c>
    </row>
    <row r="2147" spans="2:3" ht="16.5" thickBot="1">
      <c r="B2147" s="50">
        <v>2144</v>
      </c>
      <c r="C2147">
        <v>1</v>
      </c>
    </row>
    <row r="2148" spans="2:3" ht="16.5" thickTop="1">
      <c r="B2148" s="41">
        <v>2145</v>
      </c>
      <c r="C2148">
        <v>1</v>
      </c>
    </row>
    <row r="2149" spans="2:3" ht="16.5" thickBot="1">
      <c r="B2149" s="50">
        <v>2146</v>
      </c>
      <c r="C2149">
        <v>1</v>
      </c>
    </row>
    <row r="2150" spans="2:3" ht="16.5" thickTop="1">
      <c r="B2150" s="41">
        <v>2147</v>
      </c>
      <c r="C2150">
        <v>1</v>
      </c>
    </row>
    <row r="2151" spans="2:3" ht="16.5" thickBot="1">
      <c r="B2151" s="50">
        <v>2148</v>
      </c>
      <c r="C2151">
        <v>1</v>
      </c>
    </row>
    <row r="2152" spans="2:3" ht="16.5" thickTop="1">
      <c r="B2152" s="41">
        <v>2149</v>
      </c>
      <c r="C2152">
        <v>1</v>
      </c>
    </row>
    <row r="2153" spans="2:3" ht="16.5" thickBot="1">
      <c r="B2153" s="50">
        <v>2150</v>
      </c>
      <c r="C2153">
        <v>1</v>
      </c>
    </row>
    <row r="2154" spans="2:3" ht="16.5" thickTop="1">
      <c r="B2154" s="41">
        <v>2151</v>
      </c>
      <c r="C2154">
        <v>1</v>
      </c>
    </row>
    <row r="2155" spans="2:3" ht="16.5" thickBot="1">
      <c r="B2155" s="50">
        <v>2152</v>
      </c>
      <c r="C2155">
        <v>1</v>
      </c>
    </row>
    <row r="2156" spans="2:3" ht="16.5" thickTop="1">
      <c r="B2156" s="41">
        <v>2153</v>
      </c>
      <c r="C2156">
        <v>1</v>
      </c>
    </row>
    <row r="2157" spans="2:3" ht="16.5" thickBot="1">
      <c r="B2157" s="50">
        <v>2154</v>
      </c>
      <c r="C2157">
        <v>2</v>
      </c>
    </row>
    <row r="2158" spans="2:3" ht="16.5" thickTop="1">
      <c r="B2158" s="41">
        <v>2155</v>
      </c>
      <c r="C2158">
        <v>1</v>
      </c>
    </row>
    <row r="2159" spans="2:3" ht="16.5" thickBot="1">
      <c r="B2159" s="50">
        <v>2156</v>
      </c>
      <c r="C2159">
        <v>1</v>
      </c>
    </row>
    <row r="2160" spans="2:3" ht="16.5" thickTop="1">
      <c r="B2160" s="41">
        <v>2157</v>
      </c>
      <c r="C2160">
        <v>1</v>
      </c>
    </row>
    <row r="2161" spans="2:3" ht="16.5" thickBot="1">
      <c r="B2161" s="50">
        <v>2158</v>
      </c>
      <c r="C2161">
        <v>1</v>
      </c>
    </row>
    <row r="2162" spans="2:3" ht="16.5" thickTop="1">
      <c r="B2162" s="41">
        <v>2159</v>
      </c>
      <c r="C2162">
        <v>1</v>
      </c>
    </row>
    <row r="2163" spans="2:3" ht="16.5" thickBot="1">
      <c r="B2163" s="50">
        <v>2160</v>
      </c>
      <c r="C2163">
        <v>1</v>
      </c>
    </row>
    <row r="2164" spans="2:3" ht="16.5" thickTop="1">
      <c r="B2164" s="41">
        <v>2161</v>
      </c>
      <c r="C2164">
        <v>1</v>
      </c>
    </row>
    <row r="2165" spans="2:3" ht="16.5" thickBot="1">
      <c r="B2165" s="50">
        <v>2162</v>
      </c>
      <c r="C2165">
        <v>1</v>
      </c>
    </row>
    <row r="2166" spans="2:3" ht="16.5" thickTop="1">
      <c r="B2166" s="41">
        <v>2163</v>
      </c>
      <c r="C2166">
        <v>2</v>
      </c>
    </row>
    <row r="2167" spans="2:3" ht="16.5" thickBot="1">
      <c r="B2167" s="50">
        <v>2164</v>
      </c>
      <c r="C2167">
        <v>1</v>
      </c>
    </row>
    <row r="2168" spans="2:3" ht="16.5" thickTop="1">
      <c r="B2168" s="41">
        <v>2165</v>
      </c>
      <c r="C2168">
        <v>1</v>
      </c>
    </row>
    <row r="2169" spans="2:3" ht="16.5" thickBot="1">
      <c r="B2169" s="50">
        <v>2166</v>
      </c>
      <c r="C2169">
        <v>2</v>
      </c>
    </row>
    <row r="2170" spans="2:3" ht="16.5" thickTop="1">
      <c r="B2170" s="41">
        <v>2167</v>
      </c>
      <c r="C2170">
        <v>1</v>
      </c>
    </row>
    <row r="2171" spans="2:3" ht="16.5" thickBot="1">
      <c r="B2171" s="50">
        <v>2168</v>
      </c>
      <c r="C2171">
        <v>1</v>
      </c>
    </row>
    <row r="2172" spans="2:3" ht="16.5" thickTop="1">
      <c r="B2172" s="41">
        <v>2169</v>
      </c>
      <c r="C2172">
        <v>2</v>
      </c>
    </row>
    <row r="2173" spans="2:3" ht="16.5" thickBot="1">
      <c r="B2173" s="50">
        <v>2170</v>
      </c>
      <c r="C2173">
        <v>2</v>
      </c>
    </row>
    <row r="2174" spans="2:3" ht="16.5" thickTop="1">
      <c r="B2174" s="41">
        <v>2171</v>
      </c>
      <c r="C2174">
        <v>1</v>
      </c>
    </row>
    <row r="2175" spans="2:3" ht="16.5" thickBot="1">
      <c r="B2175" s="50">
        <v>2172</v>
      </c>
      <c r="C2175">
        <v>1</v>
      </c>
    </row>
    <row r="2176" spans="2:3" ht="16.5" thickTop="1">
      <c r="B2176" s="41">
        <v>2173</v>
      </c>
      <c r="C2176">
        <v>1</v>
      </c>
    </row>
    <row r="2177" spans="2:3" ht="16.5" thickBot="1">
      <c r="B2177" s="50">
        <v>2174</v>
      </c>
      <c r="C2177">
        <v>1</v>
      </c>
    </row>
    <row r="2178" spans="2:3" ht="16.5" thickTop="1">
      <c r="B2178" s="41">
        <v>2175</v>
      </c>
      <c r="C2178">
        <v>1</v>
      </c>
    </row>
    <row r="2179" spans="2:3" ht="16.5" thickBot="1">
      <c r="B2179" s="50">
        <v>2176</v>
      </c>
      <c r="C2179">
        <v>1</v>
      </c>
    </row>
    <row r="2180" spans="2:3" ht="16.5" thickTop="1">
      <c r="B2180" s="41">
        <v>2177</v>
      </c>
      <c r="C2180">
        <v>1</v>
      </c>
    </row>
    <row r="2181" spans="2:3" ht="16.5" thickBot="1">
      <c r="B2181" s="50">
        <v>2178</v>
      </c>
      <c r="C2181">
        <v>2</v>
      </c>
    </row>
    <row r="2182" spans="2:3" ht="16.5" thickTop="1">
      <c r="B2182" s="41">
        <v>2179</v>
      </c>
      <c r="C2182">
        <v>2</v>
      </c>
    </row>
    <row r="2183" spans="2:3" ht="16.5" thickBot="1">
      <c r="B2183" s="50">
        <v>2180</v>
      </c>
      <c r="C2183">
        <v>2</v>
      </c>
    </row>
    <row r="2184" spans="2:3" ht="16.5" thickTop="1">
      <c r="B2184" s="41">
        <v>2181</v>
      </c>
      <c r="C2184">
        <v>2</v>
      </c>
    </row>
    <row r="2185" spans="2:3" ht="16.5" thickBot="1">
      <c r="B2185" s="50">
        <v>2182</v>
      </c>
      <c r="C2185">
        <v>1</v>
      </c>
    </row>
    <row r="2186" spans="2:3" ht="16.5" thickTop="1">
      <c r="B2186" s="41">
        <v>2183</v>
      </c>
      <c r="C2186">
        <v>1</v>
      </c>
    </row>
    <row r="2187" spans="2:3" ht="16.5" thickBot="1">
      <c r="B2187" s="50">
        <v>2184</v>
      </c>
      <c r="C2187">
        <v>1</v>
      </c>
    </row>
    <row r="2188" spans="2:3" ht="16.5" thickTop="1">
      <c r="B2188" s="41">
        <v>2185</v>
      </c>
      <c r="C2188">
        <v>1</v>
      </c>
    </row>
    <row r="2189" spans="2:3" ht="16.5" thickBot="1">
      <c r="B2189" s="50">
        <v>2186</v>
      </c>
      <c r="C2189">
        <v>1</v>
      </c>
    </row>
    <row r="2190" spans="2:3" ht="16.5" thickTop="1">
      <c r="B2190" s="41">
        <v>2187</v>
      </c>
      <c r="C2190">
        <v>1</v>
      </c>
    </row>
    <row r="2191" spans="2:3" ht="16.5" thickBot="1">
      <c r="B2191" s="50">
        <v>2188</v>
      </c>
      <c r="C2191">
        <v>1</v>
      </c>
    </row>
    <row r="2192" spans="2:3" ht="16.5" thickTop="1">
      <c r="B2192" s="41">
        <v>2189</v>
      </c>
      <c r="C2192">
        <v>1</v>
      </c>
    </row>
    <row r="2193" spans="2:3" ht="16.5" thickBot="1">
      <c r="B2193" s="50">
        <v>2190</v>
      </c>
      <c r="C2193">
        <v>1</v>
      </c>
    </row>
    <row r="2194" spans="2:3" ht="16.5" thickTop="1">
      <c r="B2194" s="41">
        <v>2191</v>
      </c>
      <c r="C2194">
        <v>1</v>
      </c>
    </row>
    <row r="2195" spans="2:3" ht="16.5" thickBot="1">
      <c r="B2195" s="50">
        <v>2192</v>
      </c>
      <c r="C2195">
        <v>1</v>
      </c>
    </row>
    <row r="2196" spans="2:3" ht="16.5" thickTop="1">
      <c r="B2196" s="41">
        <v>2193</v>
      </c>
      <c r="C2196">
        <v>2</v>
      </c>
    </row>
    <row r="2197" spans="2:3" ht="16.5" thickBot="1">
      <c r="B2197" s="50">
        <v>2194</v>
      </c>
      <c r="C2197">
        <v>1</v>
      </c>
    </row>
    <row r="2198" spans="2:3" ht="16.5" thickTop="1">
      <c r="B2198" s="41">
        <v>2195</v>
      </c>
      <c r="C2198">
        <v>2</v>
      </c>
    </row>
    <row r="2199" spans="2:3" ht="16.5" thickBot="1">
      <c r="B2199" s="50">
        <v>2196</v>
      </c>
      <c r="C2199">
        <v>2</v>
      </c>
    </row>
    <row r="2200" spans="2:3" ht="16.5" thickTop="1">
      <c r="B2200" s="41">
        <v>2197</v>
      </c>
      <c r="C2200">
        <v>1</v>
      </c>
    </row>
    <row r="2201" spans="2:3" ht="16.5" thickBot="1">
      <c r="B2201" s="50">
        <v>2198</v>
      </c>
      <c r="C2201">
        <v>1</v>
      </c>
    </row>
    <row r="2202" spans="2:3" ht="16.5" thickTop="1">
      <c r="B2202" s="41">
        <v>2199</v>
      </c>
      <c r="C2202">
        <v>2</v>
      </c>
    </row>
    <row r="2203" spans="2:3" ht="16.5" thickBot="1">
      <c r="B2203" s="50">
        <v>2200</v>
      </c>
      <c r="C2203">
        <v>1</v>
      </c>
    </row>
    <row r="2204" spans="2:3" ht="16.5" thickTop="1">
      <c r="B2204" s="41">
        <v>2201</v>
      </c>
      <c r="C2204">
        <v>1</v>
      </c>
    </row>
    <row r="2205" spans="2:3" ht="16.5" thickBot="1">
      <c r="B2205" s="50">
        <v>2202</v>
      </c>
      <c r="C2205">
        <v>1</v>
      </c>
    </row>
    <row r="2206" spans="2:3" ht="16.5" thickTop="1">
      <c r="B2206" s="41">
        <v>2203</v>
      </c>
      <c r="C2206">
        <v>1</v>
      </c>
    </row>
    <row r="2207" spans="2:3" ht="16.5" thickBot="1">
      <c r="B2207" s="50">
        <v>2204</v>
      </c>
      <c r="C2207">
        <v>2</v>
      </c>
    </row>
    <row r="2208" spans="2:3" ht="16.5" thickTop="1">
      <c r="B2208" s="41">
        <v>2205</v>
      </c>
      <c r="C2208">
        <v>2</v>
      </c>
    </row>
    <row r="2209" spans="2:3" ht="16.5" thickBot="1">
      <c r="B2209" s="50">
        <v>2206</v>
      </c>
      <c r="C2209">
        <v>2</v>
      </c>
    </row>
    <row r="2210" spans="2:3" ht="16.5" thickTop="1">
      <c r="B2210" s="41">
        <v>2207</v>
      </c>
      <c r="C2210">
        <v>2</v>
      </c>
    </row>
    <row r="2211" spans="2:3" ht="16.5" thickBot="1">
      <c r="B2211" s="50">
        <v>2208</v>
      </c>
      <c r="C2211">
        <v>2</v>
      </c>
    </row>
    <row r="2212" spans="2:3" ht="16.5" thickTop="1">
      <c r="B2212" s="41">
        <v>2209</v>
      </c>
      <c r="C2212">
        <v>1</v>
      </c>
    </row>
    <row r="2213" spans="2:3" ht="16.5" thickBot="1">
      <c r="B2213" s="50">
        <v>2210</v>
      </c>
      <c r="C2213">
        <v>2</v>
      </c>
    </row>
    <row r="2214" spans="2:3" ht="16.5" thickTop="1">
      <c r="B2214" s="41">
        <v>2211</v>
      </c>
      <c r="C2214">
        <v>2</v>
      </c>
    </row>
    <row r="2215" spans="2:3" ht="16.5" thickBot="1">
      <c r="B2215" s="50">
        <v>2212</v>
      </c>
      <c r="C2215">
        <v>2</v>
      </c>
    </row>
    <row r="2216" spans="2:3" ht="16.5" thickTop="1">
      <c r="B2216" s="41">
        <v>2213</v>
      </c>
      <c r="C2216">
        <v>1</v>
      </c>
    </row>
    <row r="2217" spans="2:3" ht="16.5" thickBot="1">
      <c r="B2217" s="50">
        <v>2214</v>
      </c>
      <c r="C2217">
        <v>2</v>
      </c>
    </row>
    <row r="2218" spans="2:3" ht="16.5" thickTop="1">
      <c r="B2218" s="41">
        <v>2215</v>
      </c>
      <c r="C2218">
        <v>2</v>
      </c>
    </row>
    <row r="2219" spans="2:3" ht="16.5" thickBot="1">
      <c r="B2219" s="50">
        <v>2216</v>
      </c>
      <c r="C2219">
        <v>1</v>
      </c>
    </row>
    <row r="2220" spans="2:3" ht="16.5" thickTop="1">
      <c r="B2220" s="41">
        <v>2217</v>
      </c>
      <c r="C2220">
        <v>3</v>
      </c>
    </row>
    <row r="2221" spans="2:3" ht="16.5" thickBot="1">
      <c r="B2221" s="50">
        <v>2218</v>
      </c>
      <c r="C2221">
        <v>3</v>
      </c>
    </row>
    <row r="2222" spans="2:3" ht="16.5" thickTop="1">
      <c r="B2222" s="41">
        <v>2219</v>
      </c>
      <c r="C2222">
        <v>1</v>
      </c>
    </row>
    <row r="2223" spans="2:3" ht="16.5" thickBot="1">
      <c r="B2223" s="50">
        <v>2220</v>
      </c>
      <c r="C2223">
        <v>1</v>
      </c>
    </row>
    <row r="2224" spans="2:3" ht="16.5" thickTop="1">
      <c r="B2224" s="41">
        <v>2221</v>
      </c>
      <c r="C2224">
        <v>3</v>
      </c>
    </row>
    <row r="2225" spans="2:3" ht="16.5" thickBot="1">
      <c r="B2225" s="50">
        <v>2222</v>
      </c>
      <c r="C2225">
        <v>1</v>
      </c>
    </row>
    <row r="2226" spans="2:3" ht="16.5" thickTop="1">
      <c r="B2226" s="41">
        <v>2223</v>
      </c>
      <c r="C2226">
        <v>1</v>
      </c>
    </row>
    <row r="2227" spans="2:3" ht="16.5" thickBot="1">
      <c r="B2227" s="50">
        <v>2224</v>
      </c>
      <c r="C2227">
        <v>2</v>
      </c>
    </row>
    <row r="2228" spans="2:3" ht="16.5" thickTop="1">
      <c r="B2228" s="41">
        <v>2225</v>
      </c>
      <c r="C2228">
        <v>1</v>
      </c>
    </row>
    <row r="2229" spans="2:3" ht="16.5" thickBot="1">
      <c r="B2229" s="50">
        <v>2226</v>
      </c>
      <c r="C2229">
        <v>2</v>
      </c>
    </row>
    <row r="2230" spans="2:3" ht="16.5" thickTop="1">
      <c r="B2230" s="41">
        <v>2227</v>
      </c>
      <c r="C2230">
        <v>2</v>
      </c>
    </row>
    <row r="2231" spans="2:3" ht="16.5" thickBot="1">
      <c r="B2231" s="50">
        <v>2228</v>
      </c>
      <c r="C2231">
        <v>1</v>
      </c>
    </row>
    <row r="2232" spans="2:3" ht="16.5" thickTop="1">
      <c r="B2232" s="41">
        <v>2229</v>
      </c>
      <c r="C2232">
        <v>2</v>
      </c>
    </row>
    <row r="2233" spans="2:3" ht="16.5" thickBot="1">
      <c r="B2233" s="50">
        <v>2230</v>
      </c>
      <c r="C2233">
        <v>2</v>
      </c>
    </row>
    <row r="2234" spans="2:3" ht="16.5" thickTop="1">
      <c r="B2234" s="41">
        <v>2231</v>
      </c>
      <c r="C2234">
        <v>3</v>
      </c>
    </row>
    <row r="2235" spans="2:3" ht="16.5" thickBot="1">
      <c r="B2235" s="50">
        <v>2232</v>
      </c>
      <c r="C2235">
        <v>2</v>
      </c>
    </row>
    <row r="2236" spans="2:3" ht="16.5" thickTop="1">
      <c r="B2236" s="41">
        <v>2233</v>
      </c>
      <c r="C2236">
        <v>1</v>
      </c>
    </row>
    <row r="2237" spans="2:3" ht="16.5" thickBot="1">
      <c r="B2237" s="50">
        <v>2234</v>
      </c>
      <c r="C2237">
        <v>2</v>
      </c>
    </row>
    <row r="2238" spans="2:3" ht="16.5" thickTop="1">
      <c r="B2238" s="41">
        <v>2235</v>
      </c>
      <c r="C2238">
        <v>2</v>
      </c>
    </row>
    <row r="2239" spans="2:3" ht="16.5" thickBot="1">
      <c r="B2239" s="50">
        <v>2236</v>
      </c>
      <c r="C2239">
        <v>1</v>
      </c>
    </row>
    <row r="2240" spans="2:3" ht="16.5" thickTop="1">
      <c r="B2240" s="41">
        <v>2237</v>
      </c>
      <c r="C2240">
        <v>2</v>
      </c>
    </row>
    <row r="2241" spans="2:3" ht="16.5" thickBot="1">
      <c r="B2241" s="50">
        <v>2238</v>
      </c>
      <c r="C2241">
        <v>1</v>
      </c>
    </row>
    <row r="2242" spans="2:3" ht="16.5" thickTop="1">
      <c r="B2242" s="41">
        <v>2239</v>
      </c>
      <c r="C2242">
        <v>1</v>
      </c>
    </row>
    <row r="2243" spans="2:3" ht="16.5" thickBot="1">
      <c r="B2243" s="50">
        <v>2240</v>
      </c>
      <c r="C2243">
        <v>1</v>
      </c>
    </row>
    <row r="2244" spans="2:3" ht="16.5" thickTop="1">
      <c r="B2244" s="41">
        <v>2241</v>
      </c>
      <c r="C2244">
        <v>1</v>
      </c>
    </row>
    <row r="2245" spans="2:3" ht="16.5" thickBot="1">
      <c r="B2245" s="50">
        <v>2242</v>
      </c>
      <c r="C2245">
        <v>1</v>
      </c>
    </row>
    <row r="2246" spans="2:3" ht="16.5" thickTop="1">
      <c r="B2246" s="41">
        <v>2243</v>
      </c>
      <c r="C2246">
        <v>1</v>
      </c>
    </row>
    <row r="2247" spans="2:3" ht="16.5" thickBot="1">
      <c r="B2247" s="50">
        <v>2244</v>
      </c>
      <c r="C2247">
        <v>2</v>
      </c>
    </row>
    <row r="2248" spans="2:3" ht="16.5" thickTop="1">
      <c r="B2248" s="41">
        <v>2245</v>
      </c>
      <c r="C2248">
        <v>2</v>
      </c>
    </row>
    <row r="2249" spans="2:3" ht="16.5" thickBot="1">
      <c r="B2249" s="50">
        <v>2246</v>
      </c>
      <c r="C2249">
        <v>2</v>
      </c>
    </row>
    <row r="2250" spans="2:3" ht="16.5" thickTop="1">
      <c r="B2250" s="41">
        <v>2247</v>
      </c>
      <c r="C2250">
        <v>2</v>
      </c>
    </row>
    <row r="2251" spans="2:3" ht="16.5" thickBot="1">
      <c r="B2251" s="50">
        <v>2248</v>
      </c>
      <c r="C2251">
        <v>2</v>
      </c>
    </row>
    <row r="2252" spans="2:3" ht="16.5" thickTop="1">
      <c r="B2252" s="41">
        <v>2249</v>
      </c>
      <c r="C2252">
        <v>2</v>
      </c>
    </row>
    <row r="2253" spans="2:3" ht="16.5" thickBot="1">
      <c r="B2253" s="50">
        <v>2250</v>
      </c>
      <c r="C2253">
        <v>3</v>
      </c>
    </row>
    <row r="2254" spans="2:3" ht="16.5" thickTop="1">
      <c r="B2254" s="41">
        <v>2251</v>
      </c>
      <c r="C2254">
        <v>2</v>
      </c>
    </row>
    <row r="2255" spans="2:3" ht="16.5" thickBot="1">
      <c r="B2255" s="50">
        <v>2252</v>
      </c>
      <c r="C2255">
        <v>2</v>
      </c>
    </row>
    <row r="2256" spans="2:3" ht="16.5" thickTop="1">
      <c r="B2256" s="41">
        <v>2253</v>
      </c>
      <c r="C2256">
        <v>2</v>
      </c>
    </row>
    <row r="2257" spans="2:3" ht="16.5" thickBot="1">
      <c r="B2257" s="50">
        <v>2254</v>
      </c>
      <c r="C2257">
        <v>1</v>
      </c>
    </row>
    <row r="2258" spans="2:3" ht="16.5" thickTop="1">
      <c r="B2258" s="41">
        <v>2255</v>
      </c>
      <c r="C2258">
        <v>1</v>
      </c>
    </row>
    <row r="2259" spans="2:3" ht="16.5" thickBot="1">
      <c r="B2259" s="50">
        <v>2256</v>
      </c>
      <c r="C2259">
        <v>1</v>
      </c>
    </row>
    <row r="2260" spans="2:3" ht="16.5" thickTop="1">
      <c r="B2260" s="41">
        <v>2257</v>
      </c>
      <c r="C2260">
        <v>1</v>
      </c>
    </row>
    <row r="2261" spans="2:3" ht="16.5" thickBot="1">
      <c r="B2261" s="50">
        <v>2258</v>
      </c>
      <c r="C2261">
        <v>1</v>
      </c>
    </row>
    <row r="2262" spans="2:3" ht="16.5" thickTop="1">
      <c r="B2262" s="41">
        <v>2259</v>
      </c>
      <c r="C2262">
        <v>1</v>
      </c>
    </row>
    <row r="2263" spans="2:3" ht="16.5" thickBot="1">
      <c r="B2263" s="50">
        <v>2260</v>
      </c>
      <c r="C2263">
        <v>2</v>
      </c>
    </row>
    <row r="2264" spans="2:3" ht="16.5" thickTop="1">
      <c r="B2264" s="41">
        <v>2261</v>
      </c>
      <c r="C2264">
        <v>2</v>
      </c>
    </row>
    <row r="2265" spans="2:3" ht="16.5" thickBot="1">
      <c r="B2265" s="50">
        <v>2262</v>
      </c>
      <c r="C2265">
        <v>2</v>
      </c>
    </row>
    <row r="2266" spans="2:3" ht="16.5" thickTop="1">
      <c r="B2266" s="41">
        <v>2263</v>
      </c>
      <c r="C2266">
        <v>1</v>
      </c>
    </row>
    <row r="2267" spans="2:3" ht="16.5" thickBot="1">
      <c r="B2267" s="50">
        <v>2264</v>
      </c>
      <c r="C2267">
        <v>1</v>
      </c>
    </row>
    <row r="2268" spans="2:3" ht="16.5" thickTop="1">
      <c r="B2268" s="41">
        <v>2265</v>
      </c>
      <c r="C2268">
        <v>2</v>
      </c>
    </row>
    <row r="2269" spans="2:3" ht="16.5" thickBot="1">
      <c r="B2269" s="50">
        <v>2266</v>
      </c>
      <c r="C2269">
        <v>1</v>
      </c>
    </row>
    <row r="2270" spans="2:3" ht="16.5" thickTop="1">
      <c r="B2270" s="41">
        <v>2267</v>
      </c>
      <c r="C2270">
        <v>2</v>
      </c>
    </row>
    <row r="2271" spans="2:3" ht="16.5" thickBot="1">
      <c r="B2271" s="50">
        <v>2268</v>
      </c>
      <c r="C2271">
        <v>3</v>
      </c>
    </row>
    <row r="2272" spans="2:3" ht="16.5" thickTop="1">
      <c r="B2272" s="41">
        <v>2269</v>
      </c>
      <c r="C2272">
        <v>3</v>
      </c>
    </row>
    <row r="2273" spans="2:3" ht="16.5" thickBot="1">
      <c r="B2273" s="50">
        <v>2270</v>
      </c>
      <c r="C2273">
        <v>1</v>
      </c>
    </row>
    <row r="2274" spans="2:3" ht="16.5" thickTop="1">
      <c r="B2274" s="41">
        <v>2271</v>
      </c>
      <c r="C2274">
        <v>2</v>
      </c>
    </row>
    <row r="2275" spans="2:3" ht="16.5" thickBot="1">
      <c r="B2275" s="50">
        <v>2272</v>
      </c>
      <c r="C2275">
        <v>1</v>
      </c>
    </row>
    <row r="2276" spans="2:3" ht="16.5" thickTop="1">
      <c r="B2276" s="41">
        <v>2273</v>
      </c>
      <c r="C2276">
        <v>1</v>
      </c>
    </row>
    <row r="2277" spans="2:3" ht="16.5" thickBot="1">
      <c r="B2277" s="50">
        <v>2274</v>
      </c>
      <c r="C2277">
        <v>1</v>
      </c>
    </row>
    <row r="2278" spans="2:3" ht="16.5" thickTop="1">
      <c r="B2278" s="41">
        <v>2275</v>
      </c>
      <c r="C2278">
        <v>1</v>
      </c>
    </row>
    <row r="2279" spans="2:3" ht="16.5" thickBot="1">
      <c r="B2279" s="50">
        <v>2276</v>
      </c>
      <c r="C2279">
        <v>2</v>
      </c>
    </row>
    <row r="2280" spans="2:3" ht="16.5" thickTop="1">
      <c r="B2280" s="41">
        <v>2277</v>
      </c>
      <c r="C2280">
        <v>1</v>
      </c>
    </row>
    <row r="2281" spans="2:3" ht="16.5" thickBot="1">
      <c r="B2281" s="50">
        <v>2278</v>
      </c>
      <c r="C2281">
        <v>1</v>
      </c>
    </row>
    <row r="2282" spans="2:3" ht="16.5" thickTop="1">
      <c r="B2282" s="41">
        <v>2279</v>
      </c>
      <c r="C2282">
        <v>1</v>
      </c>
    </row>
    <row r="2283" spans="2:3" ht="16.5" thickBot="1">
      <c r="B2283" s="50">
        <v>2280</v>
      </c>
      <c r="C2283">
        <v>2</v>
      </c>
    </row>
    <row r="2284" spans="2:3" ht="16.5" thickTop="1">
      <c r="B2284" s="41">
        <v>2281</v>
      </c>
      <c r="C2284">
        <v>1</v>
      </c>
    </row>
    <row r="2285" spans="2:3" ht="16.5" thickBot="1">
      <c r="B2285" s="50">
        <v>2282</v>
      </c>
      <c r="C2285">
        <v>1</v>
      </c>
    </row>
    <row r="2286" spans="2:3" ht="16.5" thickTop="1">
      <c r="B2286" s="41">
        <v>2283</v>
      </c>
      <c r="C2286">
        <v>1</v>
      </c>
    </row>
    <row r="2287" spans="2:3" ht="16.5" thickBot="1">
      <c r="B2287" s="50">
        <v>2284</v>
      </c>
      <c r="C2287">
        <v>1</v>
      </c>
    </row>
    <row r="2288" spans="2:3" ht="16.5" thickTop="1">
      <c r="B2288" s="41">
        <v>2285</v>
      </c>
      <c r="C2288">
        <v>1</v>
      </c>
    </row>
    <row r="2289" spans="2:3" ht="16.5" thickBot="1">
      <c r="B2289" s="50">
        <v>2286</v>
      </c>
      <c r="C2289">
        <v>1</v>
      </c>
    </row>
    <row r="2290" spans="2:3" ht="16.5" thickTop="1">
      <c r="B2290" s="41">
        <v>2287</v>
      </c>
      <c r="C2290">
        <v>1</v>
      </c>
    </row>
    <row r="2291" spans="2:3" ht="16.5" thickBot="1">
      <c r="B2291" s="50">
        <v>2288</v>
      </c>
      <c r="C2291">
        <v>2</v>
      </c>
    </row>
    <row r="2292" spans="2:3" ht="16.5" thickTop="1">
      <c r="B2292" s="41">
        <v>2289</v>
      </c>
      <c r="C2292">
        <v>1</v>
      </c>
    </row>
    <row r="2293" spans="2:3" ht="16.5" thickBot="1">
      <c r="B2293" s="50">
        <v>2290</v>
      </c>
      <c r="C2293">
        <v>1</v>
      </c>
    </row>
    <row r="2294" spans="2:3" ht="16.5" thickTop="1">
      <c r="B2294" s="41">
        <v>2291</v>
      </c>
      <c r="C2294">
        <v>1</v>
      </c>
    </row>
    <row r="2295" spans="2:3" ht="16.5" thickBot="1">
      <c r="B2295" s="50">
        <v>2292</v>
      </c>
      <c r="C2295">
        <v>2</v>
      </c>
    </row>
    <row r="2296" spans="2:3" ht="16.5" thickTop="1">
      <c r="B2296" s="41">
        <v>2293</v>
      </c>
      <c r="C2296">
        <v>2</v>
      </c>
    </row>
    <row r="2297" spans="2:3" ht="16.5" thickBot="1">
      <c r="B2297" s="50">
        <v>2294</v>
      </c>
      <c r="C2297">
        <v>1</v>
      </c>
    </row>
    <row r="2298" spans="2:3" ht="16.5" thickTop="1">
      <c r="B2298" s="41">
        <v>2295</v>
      </c>
      <c r="C2298">
        <v>1</v>
      </c>
    </row>
    <row r="2299" spans="2:3" ht="16.5" thickBot="1">
      <c r="B2299" s="50">
        <v>2296</v>
      </c>
      <c r="C2299">
        <v>1</v>
      </c>
    </row>
    <row r="2300" spans="2:3" ht="16.5" thickTop="1">
      <c r="B2300" s="41">
        <v>2297</v>
      </c>
      <c r="C2300">
        <v>1</v>
      </c>
    </row>
    <row r="2301" spans="2:3" ht="16.5" thickBot="1">
      <c r="B2301" s="50">
        <v>2298</v>
      </c>
      <c r="C2301">
        <v>2</v>
      </c>
    </row>
    <row r="2302" spans="2:3" ht="16.5" thickTop="1">
      <c r="B2302" s="41">
        <v>2299</v>
      </c>
      <c r="C2302">
        <v>2</v>
      </c>
    </row>
    <row r="2303" spans="2:3" ht="16.5" thickBot="1">
      <c r="B2303" s="50">
        <v>2300</v>
      </c>
      <c r="C2303">
        <v>1</v>
      </c>
    </row>
    <row r="2304" spans="2:3" ht="16.5" thickTop="1">
      <c r="B2304" s="41">
        <v>2301</v>
      </c>
      <c r="C2304">
        <v>1</v>
      </c>
    </row>
    <row r="2305" spans="2:3" ht="16.5" thickBot="1">
      <c r="B2305" s="50">
        <v>2302</v>
      </c>
      <c r="C2305">
        <v>1</v>
      </c>
    </row>
    <row r="2306" spans="2:3" ht="16.5" thickTop="1">
      <c r="B2306" s="41">
        <v>2303</v>
      </c>
      <c r="C2306">
        <v>1</v>
      </c>
    </row>
    <row r="2307" spans="2:3" ht="16.5" thickBot="1">
      <c r="B2307" s="50">
        <v>2304</v>
      </c>
      <c r="C2307">
        <v>1</v>
      </c>
    </row>
    <row r="2308" spans="2:3" ht="16.5" thickTop="1">
      <c r="B2308" s="41">
        <v>2305</v>
      </c>
      <c r="C2308">
        <v>1</v>
      </c>
    </row>
    <row r="2309" spans="2:3" ht="16.5" thickBot="1">
      <c r="B2309" s="50">
        <v>2306</v>
      </c>
      <c r="C2309">
        <v>1</v>
      </c>
    </row>
    <row r="2310" spans="2:3" ht="16.5" thickTop="1">
      <c r="B2310" s="41">
        <v>2307</v>
      </c>
      <c r="C2310">
        <v>1</v>
      </c>
    </row>
    <row r="2311" spans="2:3" ht="16.5" thickBot="1">
      <c r="B2311" s="50">
        <v>2308</v>
      </c>
      <c r="C2311">
        <v>1</v>
      </c>
    </row>
    <row r="2312" spans="2:3" ht="16.5" thickTop="1">
      <c r="B2312" s="41">
        <v>2309</v>
      </c>
      <c r="C2312">
        <v>1</v>
      </c>
    </row>
    <row r="2313" spans="2:3" ht="16.5" thickBot="1">
      <c r="B2313" s="50">
        <v>2310</v>
      </c>
      <c r="C2313">
        <v>1</v>
      </c>
    </row>
    <row r="2314" spans="2:3" ht="16.5" thickTop="1">
      <c r="B2314" s="41">
        <v>2311</v>
      </c>
      <c r="C2314">
        <v>1</v>
      </c>
    </row>
    <row r="2315" spans="2:3" ht="16.5" thickBot="1">
      <c r="B2315" s="50">
        <v>2312</v>
      </c>
      <c r="C2315">
        <v>1</v>
      </c>
    </row>
    <row r="2316" spans="2:3" ht="16.5" thickTop="1">
      <c r="B2316" s="41">
        <v>2313</v>
      </c>
      <c r="C2316">
        <v>1</v>
      </c>
    </row>
    <row r="2317" spans="2:3" ht="16.5" thickBot="1">
      <c r="B2317" s="50">
        <v>2314</v>
      </c>
      <c r="C2317">
        <v>1</v>
      </c>
    </row>
    <row r="2318" spans="2:3" ht="16.5" thickTop="1">
      <c r="B2318" s="41">
        <v>2315</v>
      </c>
      <c r="C2318">
        <v>1</v>
      </c>
    </row>
    <row r="2319" spans="2:3" ht="16.5" thickBot="1">
      <c r="B2319" s="50">
        <v>2316</v>
      </c>
      <c r="C2319">
        <v>1</v>
      </c>
    </row>
    <row r="2320" spans="2:3" ht="16.5" thickTop="1">
      <c r="B2320" s="41">
        <v>2317</v>
      </c>
      <c r="C2320">
        <v>1</v>
      </c>
    </row>
    <row r="2321" spans="2:3" ht="16.5" thickBot="1">
      <c r="B2321" s="50">
        <v>2318</v>
      </c>
      <c r="C2321">
        <v>1</v>
      </c>
    </row>
    <row r="2322" spans="2:3" ht="16.5" thickTop="1">
      <c r="B2322" s="41">
        <v>2319</v>
      </c>
      <c r="C2322">
        <v>1</v>
      </c>
    </row>
    <row r="2323" spans="2:3" ht="16.5" thickBot="1">
      <c r="B2323" s="50">
        <v>2320</v>
      </c>
      <c r="C2323">
        <v>2</v>
      </c>
    </row>
    <row r="2324" spans="2:3" ht="16.5" thickTop="1">
      <c r="B2324" s="41">
        <v>2321</v>
      </c>
      <c r="C2324">
        <v>1</v>
      </c>
    </row>
    <row r="2325" spans="2:3" ht="16.5" thickBot="1">
      <c r="B2325" s="50">
        <v>2322</v>
      </c>
      <c r="C2325">
        <v>2</v>
      </c>
    </row>
    <row r="2326" spans="2:3" ht="16.5" thickTop="1">
      <c r="B2326" s="41">
        <v>2323</v>
      </c>
      <c r="C2326">
        <v>2</v>
      </c>
    </row>
    <row r="2327" spans="2:3" ht="16.5" thickBot="1">
      <c r="B2327" s="50">
        <v>2324</v>
      </c>
      <c r="C2327">
        <v>2</v>
      </c>
    </row>
    <row r="2328" spans="2:3" ht="16.5" thickTop="1">
      <c r="B2328" s="41">
        <v>2325</v>
      </c>
      <c r="C2328">
        <v>1</v>
      </c>
    </row>
    <row r="2329" spans="2:3" ht="16.5" thickBot="1">
      <c r="B2329" s="50">
        <v>2326</v>
      </c>
      <c r="C2329">
        <v>1</v>
      </c>
    </row>
    <row r="2330" spans="2:3" ht="16.5" thickTop="1">
      <c r="B2330" s="41">
        <v>2327</v>
      </c>
      <c r="C2330">
        <v>1</v>
      </c>
    </row>
    <row r="2331" spans="2:3" ht="16.5" thickBot="1">
      <c r="B2331" s="50">
        <v>2328</v>
      </c>
      <c r="C2331">
        <v>1</v>
      </c>
    </row>
    <row r="2332" spans="2:3" ht="16.5" thickTop="1">
      <c r="B2332" s="41">
        <v>2329</v>
      </c>
      <c r="C2332">
        <v>1</v>
      </c>
    </row>
    <row r="2333" spans="2:3" ht="16.5" thickBot="1">
      <c r="B2333" s="50">
        <v>2330</v>
      </c>
      <c r="C2333">
        <v>2</v>
      </c>
    </row>
    <row r="2334" spans="2:3" ht="16.5" thickTop="1">
      <c r="B2334" s="41">
        <v>2331</v>
      </c>
      <c r="C2334">
        <v>1</v>
      </c>
    </row>
    <row r="2335" spans="2:3" ht="16.5" thickBot="1">
      <c r="B2335" s="50">
        <v>2332</v>
      </c>
      <c r="C2335">
        <v>1</v>
      </c>
    </row>
    <row r="2336" spans="2:3" ht="16.5" thickTop="1">
      <c r="B2336" s="41">
        <v>2333</v>
      </c>
      <c r="C2336">
        <v>1</v>
      </c>
    </row>
    <row r="2337" spans="2:3" ht="16.5" thickBot="1">
      <c r="B2337" s="50">
        <v>2334</v>
      </c>
      <c r="C2337">
        <v>2</v>
      </c>
    </row>
    <row r="2338" spans="2:3" ht="16.5" thickTop="1">
      <c r="B2338" s="41">
        <v>2335</v>
      </c>
      <c r="C2338">
        <v>2</v>
      </c>
    </row>
    <row r="2339" spans="2:3" ht="16.5" thickBot="1">
      <c r="B2339" s="50">
        <v>2336</v>
      </c>
      <c r="C2339">
        <v>1</v>
      </c>
    </row>
    <row r="2340" spans="2:3" ht="16.5" thickTop="1">
      <c r="B2340" s="41">
        <v>2337</v>
      </c>
      <c r="C2340">
        <v>1</v>
      </c>
    </row>
    <row r="2341" spans="2:3" ht="16.5" thickBot="1">
      <c r="B2341" s="50">
        <v>2338</v>
      </c>
      <c r="C2341">
        <v>2</v>
      </c>
    </row>
    <row r="2342" spans="2:3" ht="16.5" thickTop="1">
      <c r="B2342" s="41">
        <v>2339</v>
      </c>
      <c r="C2342">
        <v>1</v>
      </c>
    </row>
    <row r="2343" spans="2:3" ht="16.5" thickBot="1">
      <c r="B2343" s="50">
        <v>2340</v>
      </c>
      <c r="C2343">
        <v>2</v>
      </c>
    </row>
    <row r="2344" spans="2:3" ht="16.5" thickTop="1">
      <c r="B2344" s="41">
        <v>2341</v>
      </c>
      <c r="C2344">
        <v>1</v>
      </c>
    </row>
    <row r="2345" spans="2:3" ht="16.5" thickBot="1">
      <c r="B2345" s="50">
        <v>2342</v>
      </c>
      <c r="C2345">
        <v>1</v>
      </c>
    </row>
    <row r="2346" spans="2:3" ht="16.5" thickTop="1">
      <c r="B2346" s="41">
        <v>2343</v>
      </c>
      <c r="C2346">
        <v>1</v>
      </c>
    </row>
    <row r="2347" spans="2:3" ht="16.5" thickBot="1">
      <c r="B2347" s="50">
        <v>2344</v>
      </c>
      <c r="C2347">
        <v>1</v>
      </c>
    </row>
    <row r="2348" spans="2:3" ht="16.5" thickTop="1">
      <c r="B2348" s="41">
        <v>2345</v>
      </c>
      <c r="C2348">
        <v>1</v>
      </c>
    </row>
    <row r="2349" spans="2:3" ht="16.5" thickBot="1">
      <c r="B2349" s="50">
        <v>2346</v>
      </c>
      <c r="C2349">
        <v>1</v>
      </c>
    </row>
    <row r="2350" spans="2:3" ht="16.5" thickTop="1">
      <c r="B2350" s="41">
        <v>2347</v>
      </c>
      <c r="C2350">
        <v>1</v>
      </c>
    </row>
    <row r="2351" spans="2:3" ht="16.5" thickBot="1">
      <c r="B2351" s="50">
        <v>2348</v>
      </c>
      <c r="C2351">
        <v>1</v>
      </c>
    </row>
    <row r="2352" spans="2:3" ht="16.5" thickTop="1">
      <c r="B2352" s="41">
        <v>2349</v>
      </c>
      <c r="C2352">
        <v>1</v>
      </c>
    </row>
    <row r="2353" spans="2:3" ht="16.5" thickBot="1">
      <c r="B2353" s="50">
        <v>2350</v>
      </c>
      <c r="C2353">
        <v>1</v>
      </c>
    </row>
    <row r="2354" spans="2:3" ht="16.5" thickTop="1">
      <c r="B2354" s="41">
        <v>2351</v>
      </c>
      <c r="C2354">
        <v>1</v>
      </c>
    </row>
    <row r="2355" spans="2:3" ht="16.5" thickBot="1">
      <c r="B2355" s="50">
        <v>2352</v>
      </c>
      <c r="C2355">
        <v>1</v>
      </c>
    </row>
    <row r="2356" spans="2:3" ht="16.5" thickTop="1">
      <c r="B2356" s="41">
        <v>2353</v>
      </c>
      <c r="C2356">
        <v>2</v>
      </c>
    </row>
    <row r="2357" spans="2:3" ht="16.5" thickBot="1">
      <c r="B2357" s="50">
        <v>2354</v>
      </c>
      <c r="C2357">
        <v>2</v>
      </c>
    </row>
    <row r="2358" spans="2:3" ht="16.5" thickTop="1">
      <c r="B2358" s="41">
        <v>2355</v>
      </c>
      <c r="C2358">
        <v>1</v>
      </c>
    </row>
    <row r="2359" spans="2:3" ht="16.5" thickBot="1">
      <c r="B2359" s="50">
        <v>2356</v>
      </c>
      <c r="C2359">
        <v>3</v>
      </c>
    </row>
    <row r="2360" spans="2:3" ht="16.5" thickTop="1">
      <c r="B2360" s="41">
        <v>2357</v>
      </c>
      <c r="C2360">
        <v>1</v>
      </c>
    </row>
    <row r="2361" spans="2:3" ht="16.5" thickBot="1">
      <c r="B2361" s="50">
        <v>2358</v>
      </c>
      <c r="C2361">
        <v>1</v>
      </c>
    </row>
    <row r="2362" spans="2:3" ht="16.5" thickTop="1">
      <c r="B2362" s="41">
        <v>2359</v>
      </c>
      <c r="C2362">
        <v>1</v>
      </c>
    </row>
    <row r="2363" spans="2:3" ht="16.5" thickBot="1">
      <c r="B2363" s="50">
        <v>2360</v>
      </c>
      <c r="C2363">
        <v>2</v>
      </c>
    </row>
    <row r="2364" spans="2:3" ht="16.5" thickTop="1">
      <c r="B2364" s="41">
        <v>2361</v>
      </c>
      <c r="C2364">
        <v>1</v>
      </c>
    </row>
    <row r="2365" spans="2:3" ht="16.5" thickBot="1">
      <c r="B2365" s="50">
        <v>2362</v>
      </c>
      <c r="C2365">
        <v>1</v>
      </c>
    </row>
    <row r="2366" spans="2:3" ht="16.5" thickTop="1">
      <c r="B2366" s="41">
        <v>2363</v>
      </c>
      <c r="C2366">
        <v>2</v>
      </c>
    </row>
    <row r="2367" spans="2:3" ht="16.5" thickBot="1">
      <c r="B2367" s="50">
        <v>2364</v>
      </c>
      <c r="C2367">
        <v>1</v>
      </c>
    </row>
    <row r="2368" spans="2:3" ht="16.5" thickTop="1">
      <c r="B2368" s="41">
        <v>2365</v>
      </c>
      <c r="C2368">
        <v>1</v>
      </c>
    </row>
    <row r="2369" spans="2:3" ht="16.5" thickBot="1">
      <c r="B2369" s="50">
        <v>2366</v>
      </c>
      <c r="C2369">
        <v>1</v>
      </c>
    </row>
    <row r="2370" spans="2:3" ht="16.5" thickTop="1">
      <c r="B2370" s="41">
        <v>2367</v>
      </c>
      <c r="C2370">
        <v>1</v>
      </c>
    </row>
    <row r="2371" spans="2:3" ht="16.5" thickBot="1">
      <c r="B2371" s="50">
        <v>2368</v>
      </c>
      <c r="C2371">
        <v>1</v>
      </c>
    </row>
    <row r="2372" spans="2:3" ht="16.5" thickTop="1">
      <c r="B2372" s="41">
        <v>2369</v>
      </c>
      <c r="C2372">
        <v>1</v>
      </c>
    </row>
    <row r="2373" spans="2:3" ht="16.5" thickBot="1">
      <c r="B2373" s="50">
        <v>2370</v>
      </c>
      <c r="C2373">
        <v>1</v>
      </c>
    </row>
    <row r="2374" spans="2:3" ht="16.5" thickTop="1">
      <c r="B2374" s="41">
        <v>2371</v>
      </c>
      <c r="C2374">
        <v>2</v>
      </c>
    </row>
    <row r="2375" spans="2:3" ht="16.5" thickBot="1">
      <c r="B2375" s="50">
        <v>2372</v>
      </c>
      <c r="C2375">
        <v>2</v>
      </c>
    </row>
    <row r="2376" spans="2:3" ht="16.5" thickTop="1">
      <c r="B2376" s="41">
        <v>2373</v>
      </c>
      <c r="C2376">
        <v>2</v>
      </c>
    </row>
    <row r="2377" spans="2:3" ht="16.5" thickBot="1">
      <c r="B2377" s="50">
        <v>2374</v>
      </c>
      <c r="C2377">
        <v>2</v>
      </c>
    </row>
    <row r="2378" spans="2:3" ht="16.5" thickTop="1">
      <c r="B2378" s="41">
        <v>2375</v>
      </c>
      <c r="C2378">
        <v>2</v>
      </c>
    </row>
    <row r="2379" spans="2:3" ht="16.5" thickBot="1">
      <c r="B2379" s="50">
        <v>2376</v>
      </c>
      <c r="C2379">
        <v>1</v>
      </c>
    </row>
    <row r="2380" spans="2:3" ht="16.5" thickTop="1">
      <c r="B2380" s="41">
        <v>2377</v>
      </c>
      <c r="C2380">
        <v>1</v>
      </c>
    </row>
    <row r="2381" spans="2:3" ht="16.5" thickBot="1">
      <c r="B2381" s="50">
        <v>2378</v>
      </c>
      <c r="C2381">
        <v>1</v>
      </c>
    </row>
    <row r="2382" spans="2:3" ht="16.5" thickTop="1">
      <c r="B2382" s="41">
        <v>2379</v>
      </c>
      <c r="C2382">
        <v>2</v>
      </c>
    </row>
    <row r="2383" spans="2:3" ht="16.5" thickBot="1">
      <c r="B2383" s="50">
        <v>2380</v>
      </c>
      <c r="C2383">
        <v>1</v>
      </c>
    </row>
    <row r="2384" spans="2:3" ht="16.5" thickTop="1">
      <c r="B2384" s="41">
        <v>2381</v>
      </c>
      <c r="C2384">
        <v>1</v>
      </c>
    </row>
    <row r="2385" spans="2:3" ht="16.5" thickBot="1">
      <c r="B2385" s="50">
        <v>2382</v>
      </c>
      <c r="C2385">
        <v>1</v>
      </c>
    </row>
    <row r="2386" spans="2:3" ht="16.5" thickTop="1">
      <c r="B2386" s="41">
        <v>2383</v>
      </c>
      <c r="C2386">
        <v>1</v>
      </c>
    </row>
    <row r="2387" spans="2:3" ht="16.5" thickBot="1">
      <c r="B2387" s="50">
        <v>2384</v>
      </c>
      <c r="C2387">
        <v>1</v>
      </c>
    </row>
    <row r="2388" spans="2:3" ht="16.5" thickTop="1">
      <c r="B2388" s="41">
        <v>2385</v>
      </c>
      <c r="C2388">
        <v>1</v>
      </c>
    </row>
    <row r="2389" spans="2:3" ht="16.5" thickBot="1">
      <c r="B2389" s="50">
        <v>2386</v>
      </c>
      <c r="C2389">
        <v>1</v>
      </c>
    </row>
    <row r="2390" spans="2:3" ht="16.5" thickTop="1">
      <c r="B2390" s="41">
        <v>2387</v>
      </c>
      <c r="C2390">
        <v>1</v>
      </c>
    </row>
    <row r="2391" spans="2:3" ht="16.5" thickBot="1">
      <c r="B2391" s="50">
        <v>2388</v>
      </c>
      <c r="C2391">
        <v>2</v>
      </c>
    </row>
    <row r="2392" spans="2:3" ht="16.5" thickTop="1">
      <c r="B2392" s="41">
        <v>2389</v>
      </c>
      <c r="C2392">
        <v>1</v>
      </c>
    </row>
    <row r="2393" spans="2:3" ht="16.5" thickBot="1">
      <c r="B2393" s="50">
        <v>2390</v>
      </c>
      <c r="C2393">
        <v>2</v>
      </c>
    </row>
    <row r="2394" spans="2:3" ht="16.5" thickTop="1">
      <c r="B2394" s="41">
        <v>2391</v>
      </c>
      <c r="C2394">
        <v>2</v>
      </c>
    </row>
    <row r="2395" spans="2:3" ht="16.5" thickBot="1">
      <c r="B2395" s="50">
        <v>2392</v>
      </c>
      <c r="C2395">
        <v>1</v>
      </c>
    </row>
    <row r="2396" spans="2:3" ht="16.5" thickTop="1">
      <c r="B2396" s="41">
        <v>2393</v>
      </c>
      <c r="C2396">
        <v>1</v>
      </c>
    </row>
    <row r="2397" spans="2:3" ht="16.5" thickBot="1">
      <c r="B2397" s="50">
        <v>2394</v>
      </c>
      <c r="C2397">
        <v>1</v>
      </c>
    </row>
    <row r="2398" spans="2:3" ht="16.5" thickTop="1">
      <c r="B2398" s="41">
        <v>2395</v>
      </c>
      <c r="C2398">
        <v>2</v>
      </c>
    </row>
    <row r="2399" spans="2:3" ht="16.5" thickBot="1">
      <c r="B2399" s="50">
        <v>2396</v>
      </c>
      <c r="C2399">
        <v>2</v>
      </c>
    </row>
    <row r="2400" spans="2:3" ht="16.5" thickTop="1">
      <c r="B2400" s="41">
        <v>2397</v>
      </c>
      <c r="C2400">
        <v>1</v>
      </c>
    </row>
    <row r="2401" spans="2:3" ht="16.5" thickBot="1">
      <c r="B2401" s="50">
        <v>2398</v>
      </c>
      <c r="C2401">
        <v>1</v>
      </c>
    </row>
    <row r="2402" spans="2:3" ht="16.5" thickTop="1">
      <c r="B2402" s="41">
        <v>2399</v>
      </c>
      <c r="C2402">
        <v>1</v>
      </c>
    </row>
    <row r="2403" spans="2:3" ht="16.5" thickBot="1">
      <c r="B2403" s="50">
        <v>2400</v>
      </c>
      <c r="C2403">
        <v>1</v>
      </c>
    </row>
    <row r="2404" spans="2:3" ht="16.5" thickTop="1">
      <c r="B2404" s="41">
        <v>2401</v>
      </c>
      <c r="C2404">
        <v>1</v>
      </c>
    </row>
    <row r="2405" spans="2:3" ht="16.5" thickBot="1">
      <c r="B2405" s="50">
        <v>2402</v>
      </c>
      <c r="C2405">
        <v>2</v>
      </c>
    </row>
    <row r="2406" spans="2:3" ht="16.5" thickTop="1">
      <c r="B2406" s="41">
        <v>2403</v>
      </c>
      <c r="C2406">
        <v>3</v>
      </c>
    </row>
    <row r="2407" spans="2:3" ht="16.5" thickBot="1">
      <c r="B2407" s="50">
        <v>2404</v>
      </c>
      <c r="C2407">
        <v>3</v>
      </c>
    </row>
    <row r="2408" spans="2:3" ht="16.5" thickTop="1">
      <c r="B2408" s="41">
        <v>2405</v>
      </c>
      <c r="C2408">
        <v>1</v>
      </c>
    </row>
    <row r="2409" spans="2:3" ht="16.5" thickBot="1">
      <c r="B2409" s="50">
        <v>2406</v>
      </c>
      <c r="C2409">
        <v>1</v>
      </c>
    </row>
    <row r="2410" spans="2:3" ht="16.5" thickTop="1">
      <c r="B2410" s="41">
        <v>2407</v>
      </c>
      <c r="C2410">
        <v>1</v>
      </c>
    </row>
    <row r="2411" spans="2:3" ht="16.5" thickBot="1">
      <c r="B2411" s="50">
        <v>2408</v>
      </c>
      <c r="C2411">
        <v>1</v>
      </c>
    </row>
    <row r="2412" spans="2:3" ht="16.5" thickTop="1">
      <c r="B2412" s="41">
        <v>2409</v>
      </c>
      <c r="C2412">
        <v>1</v>
      </c>
    </row>
    <row r="2413" spans="2:3" ht="16.5" thickBot="1">
      <c r="B2413" s="50">
        <v>2410</v>
      </c>
      <c r="C2413">
        <v>1</v>
      </c>
    </row>
    <row r="2414" spans="2:3" ht="16.5" thickTop="1">
      <c r="B2414" s="41">
        <v>2411</v>
      </c>
      <c r="C2414">
        <v>1</v>
      </c>
    </row>
    <row r="2415" spans="2:3" ht="16.5" thickBot="1">
      <c r="B2415" s="50">
        <v>2412</v>
      </c>
      <c r="C2415">
        <v>1</v>
      </c>
    </row>
    <row r="2416" spans="2:3" ht="16.5" thickTop="1">
      <c r="B2416" s="41">
        <v>2413</v>
      </c>
      <c r="C2416">
        <v>1</v>
      </c>
    </row>
    <row r="2417" spans="2:3" ht="16.5" thickBot="1">
      <c r="B2417" s="50">
        <v>2414</v>
      </c>
      <c r="C2417">
        <v>2</v>
      </c>
    </row>
    <row r="2418" spans="2:3" ht="16.5" thickTop="1">
      <c r="B2418" s="41">
        <v>2415</v>
      </c>
      <c r="C2418">
        <v>2</v>
      </c>
    </row>
    <row r="2419" spans="2:3" ht="16.5" thickBot="1">
      <c r="B2419" s="50">
        <v>2416</v>
      </c>
      <c r="C2419">
        <v>1</v>
      </c>
    </row>
    <row r="2420" spans="2:3" ht="16.5" thickTop="1">
      <c r="B2420" s="41">
        <v>2417</v>
      </c>
      <c r="C2420">
        <v>1</v>
      </c>
    </row>
    <row r="2421" spans="2:3" ht="16.5" thickBot="1">
      <c r="B2421" s="50">
        <v>2418</v>
      </c>
      <c r="C2421">
        <v>1</v>
      </c>
    </row>
    <row r="2422" spans="2:3" ht="16.5" thickTop="1">
      <c r="B2422" s="41">
        <v>2419</v>
      </c>
      <c r="C2422">
        <v>2</v>
      </c>
    </row>
    <row r="2423" spans="2:3" ht="16.5" thickBot="1">
      <c r="B2423" s="50">
        <v>2420</v>
      </c>
      <c r="C2423">
        <v>2</v>
      </c>
    </row>
    <row r="2424" spans="2:3" ht="16.5" thickTop="1">
      <c r="B2424" s="41">
        <v>2421</v>
      </c>
      <c r="C2424">
        <v>2</v>
      </c>
    </row>
    <row r="2425" spans="2:3" ht="16.5" thickBot="1">
      <c r="B2425" s="50">
        <v>2422</v>
      </c>
      <c r="C2425">
        <v>1</v>
      </c>
    </row>
    <row r="2426" spans="2:3" ht="16.5" thickTop="1">
      <c r="B2426" s="41">
        <v>2423</v>
      </c>
      <c r="C2426">
        <v>1</v>
      </c>
    </row>
    <row r="2427" spans="2:3" ht="16.5" thickBot="1">
      <c r="B2427" s="50">
        <v>2424</v>
      </c>
      <c r="C2427">
        <v>1</v>
      </c>
    </row>
    <row r="2428" spans="2:3" ht="16.5" thickTop="1">
      <c r="B2428" s="41">
        <v>2425</v>
      </c>
      <c r="C2428">
        <v>1</v>
      </c>
    </row>
    <row r="2429" spans="2:3" ht="16.5" thickBot="1">
      <c r="B2429" s="50">
        <v>2426</v>
      </c>
      <c r="C2429">
        <v>2</v>
      </c>
    </row>
    <row r="2430" spans="2:3" ht="16.5" thickTop="1">
      <c r="B2430" s="41">
        <v>2427</v>
      </c>
      <c r="C2430">
        <v>1</v>
      </c>
    </row>
    <row r="2431" spans="2:3" ht="16.5" thickBot="1">
      <c r="B2431" s="50">
        <v>2428</v>
      </c>
      <c r="C2431">
        <v>1</v>
      </c>
    </row>
    <row r="2432" spans="2:3" ht="16.5" thickTop="1">
      <c r="B2432" s="41">
        <v>2429</v>
      </c>
      <c r="C2432">
        <v>1</v>
      </c>
    </row>
    <row r="2433" spans="2:3" ht="16.5" thickBot="1">
      <c r="B2433" s="50">
        <v>2430</v>
      </c>
      <c r="C2433">
        <v>2</v>
      </c>
    </row>
    <row r="2434" spans="2:3" ht="16.5" thickTop="1">
      <c r="B2434" s="41">
        <v>2431</v>
      </c>
      <c r="C2434">
        <v>1</v>
      </c>
    </row>
    <row r="2435" spans="2:3" ht="16.5" thickBot="1">
      <c r="B2435" s="50">
        <v>2432</v>
      </c>
      <c r="C2435">
        <v>1</v>
      </c>
    </row>
    <row r="2436" spans="2:3" ht="16.5" thickTop="1">
      <c r="B2436" s="41">
        <v>2433</v>
      </c>
      <c r="C2436">
        <v>1</v>
      </c>
    </row>
    <row r="2437" spans="2:3" ht="16.5" thickBot="1">
      <c r="B2437" s="50">
        <v>2434</v>
      </c>
      <c r="C2437">
        <v>1</v>
      </c>
    </row>
    <row r="2438" spans="2:3" ht="16.5" thickTop="1">
      <c r="B2438" s="41">
        <v>2435</v>
      </c>
      <c r="C2438">
        <v>1</v>
      </c>
    </row>
    <row r="2439" spans="2:3" ht="16.5" thickBot="1">
      <c r="B2439" s="50">
        <v>2436</v>
      </c>
      <c r="C2439">
        <v>1</v>
      </c>
    </row>
    <row r="2440" spans="2:3" ht="16.5" thickTop="1">
      <c r="B2440" s="41">
        <v>2437</v>
      </c>
      <c r="C2440">
        <v>1</v>
      </c>
    </row>
    <row r="2441" spans="2:3" ht="16.5" thickBot="1">
      <c r="B2441" s="50">
        <v>2438</v>
      </c>
      <c r="C2441">
        <v>2</v>
      </c>
    </row>
    <row r="2442" spans="2:3" ht="16.5" thickTop="1">
      <c r="B2442" s="41">
        <v>2439</v>
      </c>
      <c r="C2442">
        <v>1</v>
      </c>
    </row>
    <row r="2443" spans="2:3" ht="16.5" thickBot="1">
      <c r="B2443" s="50">
        <v>2440</v>
      </c>
      <c r="C2443">
        <v>1</v>
      </c>
    </row>
    <row r="2444" spans="2:3" ht="16.5" thickTop="1">
      <c r="B2444" s="41">
        <v>2441</v>
      </c>
      <c r="C2444">
        <v>2</v>
      </c>
    </row>
    <row r="2445" spans="2:3" ht="16.5" thickBot="1">
      <c r="B2445" s="50">
        <v>2442</v>
      </c>
      <c r="C2445">
        <v>1</v>
      </c>
    </row>
    <row r="2446" spans="2:3" ht="16.5" thickTop="1">
      <c r="B2446" s="41">
        <v>2443</v>
      </c>
      <c r="C2446">
        <v>2</v>
      </c>
    </row>
    <row r="2447" spans="2:3" ht="16.5" thickBot="1">
      <c r="B2447" s="50">
        <v>2444</v>
      </c>
      <c r="C2447">
        <v>2</v>
      </c>
    </row>
    <row r="2448" spans="2:3" ht="16.5" thickTop="1">
      <c r="B2448" s="41">
        <v>2445</v>
      </c>
      <c r="C2448">
        <v>2</v>
      </c>
    </row>
    <row r="2449" spans="2:3" ht="16.5" thickBot="1">
      <c r="B2449" s="50">
        <v>2446</v>
      </c>
      <c r="C2449">
        <v>2</v>
      </c>
    </row>
    <row r="2450" spans="2:3" ht="16.5" thickTop="1">
      <c r="B2450" s="41">
        <v>2447</v>
      </c>
      <c r="C2450">
        <v>2</v>
      </c>
    </row>
    <row r="2451" spans="2:3" ht="16.5" thickBot="1">
      <c r="B2451" s="50">
        <v>2448</v>
      </c>
      <c r="C2451">
        <v>2</v>
      </c>
    </row>
    <row r="2452" spans="2:3" ht="16.5" thickTop="1">
      <c r="B2452" s="41">
        <v>2449</v>
      </c>
      <c r="C2452">
        <v>2</v>
      </c>
    </row>
    <row r="2453" spans="2:3" ht="16.5" thickBot="1">
      <c r="B2453" s="50">
        <v>2450</v>
      </c>
      <c r="C2453">
        <v>2</v>
      </c>
    </row>
    <row r="2454" spans="2:3" ht="16.5" thickTop="1">
      <c r="B2454" s="41">
        <v>2451</v>
      </c>
      <c r="C2454">
        <v>1</v>
      </c>
    </row>
    <row r="2455" spans="2:3" ht="16.5" thickBot="1">
      <c r="B2455" s="50">
        <v>2452</v>
      </c>
      <c r="C2455">
        <v>3</v>
      </c>
    </row>
    <row r="2456" spans="2:3" ht="16.5" thickTop="1">
      <c r="B2456" s="41">
        <v>2453</v>
      </c>
      <c r="C2456">
        <v>2</v>
      </c>
    </row>
    <row r="2457" spans="2:3" ht="16.5" thickBot="1">
      <c r="B2457" s="50">
        <v>2454</v>
      </c>
      <c r="C2457">
        <v>1</v>
      </c>
    </row>
    <row r="2458" spans="2:3" ht="16.5" thickTop="1">
      <c r="B2458" s="41">
        <v>2455</v>
      </c>
      <c r="C2458">
        <v>2</v>
      </c>
    </row>
    <row r="2459" spans="2:3" ht="16.5" thickBot="1">
      <c r="B2459" s="50">
        <v>2456</v>
      </c>
      <c r="C2459">
        <v>2</v>
      </c>
    </row>
    <row r="2460" spans="2:3" ht="16.5" thickTop="1">
      <c r="B2460" s="41">
        <v>2457</v>
      </c>
      <c r="C2460">
        <v>1</v>
      </c>
    </row>
    <row r="2461" spans="2:3" ht="16.5" thickBot="1">
      <c r="B2461" s="50">
        <v>2458</v>
      </c>
      <c r="C2461">
        <v>2</v>
      </c>
    </row>
    <row r="2462" spans="2:3" ht="16.5" thickTop="1">
      <c r="B2462" s="41">
        <v>2459</v>
      </c>
      <c r="C2462">
        <v>1</v>
      </c>
    </row>
    <row r="2463" spans="2:3" ht="16.5" thickBot="1">
      <c r="B2463" s="50">
        <v>2460</v>
      </c>
      <c r="C2463">
        <v>2</v>
      </c>
    </row>
    <row r="2464" spans="2:3" ht="16.5" thickTop="1">
      <c r="B2464" s="41">
        <v>2461</v>
      </c>
      <c r="C2464">
        <v>1</v>
      </c>
    </row>
    <row r="2465" spans="2:3" ht="16.5" thickBot="1">
      <c r="B2465" s="50">
        <v>2462</v>
      </c>
      <c r="C2465">
        <v>1</v>
      </c>
    </row>
    <row r="2466" spans="2:3" ht="16.5" thickTop="1">
      <c r="B2466" s="41">
        <v>2463</v>
      </c>
      <c r="C2466">
        <v>2</v>
      </c>
    </row>
    <row r="2467" spans="2:3" ht="16.5" thickBot="1">
      <c r="B2467" s="50">
        <v>2464</v>
      </c>
      <c r="C2467">
        <v>2</v>
      </c>
    </row>
    <row r="2468" spans="2:3" ht="16.5" thickTop="1">
      <c r="B2468" s="41">
        <v>2465</v>
      </c>
      <c r="C2468">
        <v>2</v>
      </c>
    </row>
    <row r="2469" spans="2:3" ht="16.5" thickBot="1">
      <c r="B2469" s="50">
        <v>2466</v>
      </c>
      <c r="C2469">
        <v>1</v>
      </c>
    </row>
    <row r="2470" spans="2:3" ht="16.5" thickTop="1">
      <c r="B2470" s="41">
        <v>2467</v>
      </c>
      <c r="C2470">
        <v>1</v>
      </c>
    </row>
    <row r="2471" spans="2:3" ht="16.5" thickBot="1">
      <c r="B2471" s="50">
        <v>2468</v>
      </c>
      <c r="C2471">
        <v>2</v>
      </c>
    </row>
    <row r="2472" spans="2:3" ht="16.5" thickTop="1">
      <c r="B2472" s="41">
        <v>2469</v>
      </c>
      <c r="C2472">
        <v>1</v>
      </c>
    </row>
    <row r="2473" spans="2:3" ht="16.5" thickBot="1">
      <c r="B2473" s="50">
        <v>2470</v>
      </c>
      <c r="C2473">
        <v>1</v>
      </c>
    </row>
    <row r="2474" spans="2:3" ht="16.5" thickTop="1">
      <c r="B2474" s="41">
        <v>2471</v>
      </c>
      <c r="C2474">
        <v>2</v>
      </c>
    </row>
    <row r="2475" spans="2:3" ht="16.5" thickBot="1">
      <c r="B2475" s="50">
        <v>2472</v>
      </c>
      <c r="C2475">
        <v>1</v>
      </c>
    </row>
    <row r="2476" spans="2:3" ht="16.5" thickTop="1">
      <c r="B2476" s="41">
        <v>2473</v>
      </c>
      <c r="C2476">
        <v>1</v>
      </c>
    </row>
    <row r="2477" spans="2:3" ht="16.5" thickBot="1">
      <c r="B2477" s="50">
        <v>2474</v>
      </c>
      <c r="C2477">
        <v>2</v>
      </c>
    </row>
    <row r="2478" spans="2:3" ht="16.5" thickTop="1">
      <c r="B2478" s="41">
        <v>2475</v>
      </c>
      <c r="C2478">
        <v>1</v>
      </c>
    </row>
    <row r="2479" spans="2:3" ht="16.5" thickBot="1">
      <c r="B2479" s="50">
        <v>2476</v>
      </c>
      <c r="C2479">
        <v>1</v>
      </c>
    </row>
    <row r="2480" spans="2:3" ht="16.5" thickTop="1">
      <c r="B2480" s="41">
        <v>2477</v>
      </c>
      <c r="C2480">
        <v>2</v>
      </c>
    </row>
    <row r="2481" spans="2:3" ht="16.5" thickBot="1">
      <c r="B2481" s="50">
        <v>2478</v>
      </c>
      <c r="C2481">
        <v>2</v>
      </c>
    </row>
    <row r="2482" spans="2:3" ht="16.5" thickTop="1">
      <c r="B2482" s="41">
        <v>2479</v>
      </c>
      <c r="C2482">
        <v>2</v>
      </c>
    </row>
    <row r="2483" spans="2:3" ht="16.5" thickBot="1">
      <c r="B2483" s="50">
        <v>2480</v>
      </c>
      <c r="C2483">
        <v>1</v>
      </c>
    </row>
    <row r="2484" spans="2:3" ht="16.5" thickTop="1">
      <c r="B2484" s="41">
        <v>2481</v>
      </c>
      <c r="C2484">
        <v>2</v>
      </c>
    </row>
    <row r="2485" spans="2:3" ht="16.5" thickBot="1">
      <c r="B2485" s="50">
        <v>2482</v>
      </c>
      <c r="C2485">
        <v>1</v>
      </c>
    </row>
    <row r="2486" spans="2:3" ht="16.5" thickTop="1">
      <c r="B2486" s="41">
        <v>2483</v>
      </c>
      <c r="C2486">
        <v>1</v>
      </c>
    </row>
    <row r="2487" spans="2:3" ht="16.5" thickBot="1">
      <c r="B2487" s="50">
        <v>2484</v>
      </c>
      <c r="C2487">
        <v>1</v>
      </c>
    </row>
    <row r="2488" spans="2:3" ht="16.5" thickTop="1">
      <c r="B2488" s="41">
        <v>2485</v>
      </c>
      <c r="C2488">
        <v>2</v>
      </c>
    </row>
    <row r="2489" spans="2:3" ht="16.5" thickBot="1">
      <c r="B2489" s="50">
        <v>2486</v>
      </c>
      <c r="C2489">
        <v>1</v>
      </c>
    </row>
    <row r="2490" spans="2:3" ht="16.5" thickTop="1">
      <c r="B2490" s="41">
        <v>2487</v>
      </c>
      <c r="C2490">
        <v>1</v>
      </c>
    </row>
    <row r="2491" spans="2:3" ht="16.5" thickBot="1">
      <c r="B2491" s="50">
        <v>2488</v>
      </c>
      <c r="C2491">
        <v>2</v>
      </c>
    </row>
    <row r="2492" spans="2:3" ht="16.5" thickTop="1">
      <c r="B2492" s="41">
        <v>2489</v>
      </c>
      <c r="C2492">
        <v>2</v>
      </c>
    </row>
    <row r="2493" spans="2:3" ht="16.5" thickBot="1">
      <c r="B2493" s="50">
        <v>2490</v>
      </c>
      <c r="C2493">
        <v>2</v>
      </c>
    </row>
    <row r="2494" spans="2:3" ht="16.5" thickTop="1">
      <c r="B2494" s="41">
        <v>2491</v>
      </c>
      <c r="C2494">
        <v>1</v>
      </c>
    </row>
    <row r="2495" spans="2:3" ht="16.5" thickBot="1">
      <c r="B2495" s="50">
        <v>2492</v>
      </c>
      <c r="C2495">
        <v>1</v>
      </c>
    </row>
    <row r="2496" spans="2:3" ht="16.5" thickTop="1">
      <c r="B2496" s="41">
        <v>2493</v>
      </c>
      <c r="C2496">
        <v>1</v>
      </c>
    </row>
    <row r="2497" spans="2:3" ht="16.5" thickBot="1">
      <c r="B2497" s="50">
        <v>2494</v>
      </c>
      <c r="C2497">
        <v>2</v>
      </c>
    </row>
    <row r="2498" spans="2:3" ht="16.5" thickTop="1">
      <c r="B2498" s="41">
        <v>2495</v>
      </c>
      <c r="C2498">
        <v>1</v>
      </c>
    </row>
    <row r="2499" spans="2:3" ht="16.5" thickBot="1">
      <c r="B2499" s="50">
        <v>2496</v>
      </c>
      <c r="C2499">
        <v>1</v>
      </c>
    </row>
    <row r="2500" spans="2:3" ht="16.5" thickTop="1">
      <c r="B2500" s="41">
        <v>2497</v>
      </c>
      <c r="C2500">
        <v>1</v>
      </c>
    </row>
    <row r="2501" spans="2:3" ht="16.5" thickBot="1">
      <c r="B2501" s="50">
        <v>2498</v>
      </c>
      <c r="C2501">
        <v>1</v>
      </c>
    </row>
    <row r="2502" spans="2:3" ht="16.5" thickTop="1">
      <c r="B2502" s="41">
        <v>2499</v>
      </c>
      <c r="C2502">
        <v>2</v>
      </c>
    </row>
    <row r="2503" spans="2:3" ht="16.5" thickBot="1">
      <c r="B2503" s="50">
        <v>2500</v>
      </c>
      <c r="C2503">
        <v>1</v>
      </c>
    </row>
    <row r="2504" spans="2:3" ht="16.5" thickTop="1">
      <c r="B2504" s="41">
        <v>2501</v>
      </c>
      <c r="C2504">
        <v>1</v>
      </c>
    </row>
    <row r="2505" spans="2:3" ht="16.5" thickBot="1">
      <c r="B2505" s="50">
        <v>2502</v>
      </c>
      <c r="C2505">
        <v>2</v>
      </c>
    </row>
    <row r="2506" spans="2:3" ht="16.5" thickTop="1">
      <c r="B2506" s="41">
        <v>2503</v>
      </c>
      <c r="C2506">
        <v>1</v>
      </c>
    </row>
    <row r="2507" spans="2:3" ht="16.5" thickBot="1">
      <c r="B2507" s="50">
        <v>2504</v>
      </c>
      <c r="C2507">
        <v>1</v>
      </c>
    </row>
    <row r="2508" spans="2:3" ht="16.5" thickTop="1">
      <c r="B2508" s="41">
        <v>2505</v>
      </c>
      <c r="C2508">
        <v>1</v>
      </c>
    </row>
    <row r="2509" spans="2:3" ht="16.5" thickBot="1">
      <c r="B2509" s="50">
        <v>2506</v>
      </c>
      <c r="C2509">
        <v>1</v>
      </c>
    </row>
    <row r="2510" spans="2:3" ht="16.5" thickTop="1">
      <c r="B2510" s="41">
        <v>2507</v>
      </c>
      <c r="C2510">
        <v>2</v>
      </c>
    </row>
    <row r="2511" spans="2:3" ht="16.5" thickBot="1">
      <c r="B2511" s="50">
        <v>2508</v>
      </c>
      <c r="C2511">
        <v>1</v>
      </c>
    </row>
    <row r="2512" spans="2:3" ht="16.5" thickTop="1">
      <c r="B2512" s="41">
        <v>2509</v>
      </c>
      <c r="C2512">
        <v>1</v>
      </c>
    </row>
    <row r="2513" spans="2:3" ht="16.5" thickBot="1">
      <c r="B2513" s="50">
        <v>2510</v>
      </c>
      <c r="C2513">
        <v>1</v>
      </c>
    </row>
    <row r="2514" spans="2:3" ht="16.5" thickTop="1">
      <c r="B2514" s="41">
        <v>2511</v>
      </c>
      <c r="C2514">
        <v>1</v>
      </c>
    </row>
    <row r="2515" spans="2:3" ht="16.5" thickBot="1">
      <c r="B2515" s="50">
        <v>2512</v>
      </c>
      <c r="C2515">
        <v>2</v>
      </c>
    </row>
    <row r="2516" spans="2:3" ht="16.5" thickTop="1">
      <c r="B2516" s="41">
        <v>2513</v>
      </c>
      <c r="C2516">
        <v>1</v>
      </c>
    </row>
    <row r="2517" spans="2:3" ht="16.5" thickBot="1">
      <c r="B2517" s="50">
        <v>2514</v>
      </c>
      <c r="C2517">
        <v>1</v>
      </c>
    </row>
    <row r="2518" spans="2:3" ht="16.5" thickTop="1">
      <c r="B2518" s="41">
        <v>2515</v>
      </c>
      <c r="C2518">
        <v>1</v>
      </c>
    </row>
    <row r="2519" spans="2:3" ht="16.5" thickBot="1">
      <c r="B2519" s="50">
        <v>2516</v>
      </c>
      <c r="C2519">
        <v>1</v>
      </c>
    </row>
    <row r="2520" spans="2:3" ht="16.5" thickTop="1">
      <c r="B2520" s="41">
        <v>2517</v>
      </c>
      <c r="C2520">
        <v>2</v>
      </c>
    </row>
    <row r="2521" spans="2:3" ht="16.5" thickBot="1">
      <c r="B2521" s="50">
        <v>2518</v>
      </c>
      <c r="C2521">
        <v>1</v>
      </c>
    </row>
    <row r="2522" spans="2:3" ht="16.5" thickTop="1">
      <c r="B2522" s="41">
        <v>2519</v>
      </c>
      <c r="C2522">
        <v>1</v>
      </c>
    </row>
    <row r="2523" spans="2:3" ht="16.5" thickBot="1">
      <c r="B2523" s="50">
        <v>2520</v>
      </c>
      <c r="C2523">
        <v>2</v>
      </c>
    </row>
    <row r="2524" spans="2:3" ht="16.5" thickTop="1">
      <c r="B2524" s="41">
        <v>2521</v>
      </c>
      <c r="C2524">
        <v>2</v>
      </c>
    </row>
    <row r="2525" spans="2:3" ht="16.5" thickBot="1">
      <c r="B2525" s="50">
        <v>2522</v>
      </c>
      <c r="C2525">
        <v>2</v>
      </c>
    </row>
    <row r="2526" spans="2:3" ht="16.5" thickTop="1">
      <c r="B2526" s="41">
        <v>2523</v>
      </c>
      <c r="C2526">
        <v>1</v>
      </c>
    </row>
    <row r="2527" spans="2:3" ht="16.5" thickBot="1">
      <c r="B2527" s="50">
        <v>2524</v>
      </c>
      <c r="C2527">
        <v>1</v>
      </c>
    </row>
    <row r="2528" spans="2:3" ht="16.5" thickTop="1">
      <c r="B2528" s="41">
        <v>2525</v>
      </c>
      <c r="C2528">
        <v>1</v>
      </c>
    </row>
    <row r="2529" spans="2:3" ht="16.5" thickBot="1">
      <c r="B2529" s="50">
        <v>2526</v>
      </c>
      <c r="C2529">
        <v>3</v>
      </c>
    </row>
    <row r="2530" spans="2:3" ht="16.5" thickTop="1">
      <c r="B2530" s="41">
        <v>2527</v>
      </c>
      <c r="C2530">
        <v>1</v>
      </c>
    </row>
    <row r="2531" spans="2:3" ht="16.5" thickBot="1">
      <c r="B2531" s="50">
        <v>2528</v>
      </c>
      <c r="C2531">
        <v>2</v>
      </c>
    </row>
    <row r="2532" spans="2:3" ht="16.5" thickTop="1">
      <c r="B2532" s="41">
        <v>2529</v>
      </c>
      <c r="C2532">
        <v>1</v>
      </c>
    </row>
    <row r="2533" spans="2:3" ht="16.5" thickBot="1">
      <c r="B2533" s="50">
        <v>2530</v>
      </c>
      <c r="C2533">
        <v>1</v>
      </c>
    </row>
    <row r="2534" spans="2:3" ht="16.5" thickTop="1">
      <c r="B2534" s="41">
        <v>2531</v>
      </c>
      <c r="C2534">
        <v>3</v>
      </c>
    </row>
    <row r="2535" spans="2:3" ht="16.5" thickBot="1">
      <c r="B2535" s="50">
        <v>2532</v>
      </c>
      <c r="C2535">
        <v>2</v>
      </c>
    </row>
    <row r="2536" spans="2:3" ht="16.5" thickTop="1">
      <c r="B2536" s="41">
        <v>2533</v>
      </c>
      <c r="C2536">
        <v>2</v>
      </c>
    </row>
    <row r="2537" spans="2:3" ht="16.5" thickBot="1">
      <c r="B2537" s="50">
        <v>2534</v>
      </c>
      <c r="C2537">
        <v>2</v>
      </c>
    </row>
    <row r="2538" spans="2:3" ht="16.5" thickTop="1">
      <c r="B2538" s="41">
        <v>2535</v>
      </c>
      <c r="C2538">
        <v>2</v>
      </c>
    </row>
    <row r="2539" spans="2:3" ht="16.5" thickBot="1">
      <c r="B2539" s="50">
        <v>2536</v>
      </c>
      <c r="C2539">
        <v>1</v>
      </c>
    </row>
    <row r="2540" spans="2:3" ht="16.5" thickTop="1">
      <c r="B2540" s="41">
        <v>2537</v>
      </c>
      <c r="C2540">
        <v>1</v>
      </c>
    </row>
    <row r="2541" spans="2:3" ht="16.5" thickBot="1">
      <c r="B2541" s="50">
        <v>2538</v>
      </c>
      <c r="C2541">
        <v>2</v>
      </c>
    </row>
    <row r="2542" spans="2:3" ht="16.5" thickTop="1">
      <c r="B2542" s="41">
        <v>2539</v>
      </c>
      <c r="C2542">
        <v>2</v>
      </c>
    </row>
    <row r="2543" spans="2:3" ht="16.5" thickBot="1">
      <c r="B2543" s="50">
        <v>2540</v>
      </c>
      <c r="C2543">
        <v>2</v>
      </c>
    </row>
    <row r="2544" spans="2:3" ht="16.5" thickTop="1">
      <c r="B2544" s="41">
        <v>2541</v>
      </c>
      <c r="C2544">
        <v>1</v>
      </c>
    </row>
    <row r="2545" spans="2:3" ht="16.5" thickBot="1">
      <c r="B2545" s="50">
        <v>2542</v>
      </c>
      <c r="C2545">
        <v>2</v>
      </c>
    </row>
    <row r="2546" spans="2:3" ht="16.5" thickTop="1">
      <c r="B2546" s="41">
        <v>2543</v>
      </c>
      <c r="C2546">
        <v>1</v>
      </c>
    </row>
    <row r="2547" spans="2:3" ht="16.5" thickBot="1">
      <c r="B2547" s="50">
        <v>2544</v>
      </c>
      <c r="C2547">
        <v>1</v>
      </c>
    </row>
    <row r="2548" spans="2:3" ht="16.5" thickTop="1">
      <c r="B2548" s="41">
        <v>2545</v>
      </c>
      <c r="C2548">
        <v>1</v>
      </c>
    </row>
    <row r="2549" spans="2:3" ht="16.5" thickBot="1">
      <c r="B2549" s="50">
        <v>2546</v>
      </c>
      <c r="C2549">
        <v>1</v>
      </c>
    </row>
    <row r="2550" spans="2:3" ht="16.5" thickTop="1">
      <c r="B2550" s="41">
        <v>2547</v>
      </c>
      <c r="C2550">
        <v>1</v>
      </c>
    </row>
    <row r="2551" spans="2:3" ht="16.5" thickBot="1">
      <c r="B2551" s="50">
        <v>2548</v>
      </c>
      <c r="C2551">
        <v>2</v>
      </c>
    </row>
    <row r="2552" spans="2:3" ht="16.5" thickTop="1">
      <c r="B2552" s="41">
        <v>2549</v>
      </c>
      <c r="C2552">
        <v>1</v>
      </c>
    </row>
    <row r="2553" spans="2:3" ht="16.5" thickBot="1">
      <c r="B2553" s="50">
        <v>2550</v>
      </c>
      <c r="C2553">
        <v>1</v>
      </c>
    </row>
    <row r="2554" spans="2:3" ht="16.5" thickTop="1">
      <c r="B2554" s="41">
        <v>2551</v>
      </c>
      <c r="C2554">
        <v>2</v>
      </c>
    </row>
    <row r="2555" spans="2:3" ht="16.5" thickBot="1">
      <c r="B2555" s="50">
        <v>2552</v>
      </c>
      <c r="C2555">
        <v>2</v>
      </c>
    </row>
    <row r="2556" spans="2:3" ht="16.5" thickTop="1">
      <c r="B2556" s="41">
        <v>2553</v>
      </c>
      <c r="C2556">
        <v>1</v>
      </c>
    </row>
    <row r="2557" spans="2:3" ht="16.5" thickBot="1">
      <c r="B2557" s="50">
        <v>2554</v>
      </c>
      <c r="C2557">
        <v>2</v>
      </c>
    </row>
    <row r="2558" spans="2:3" ht="16.5" thickTop="1">
      <c r="B2558" s="41">
        <v>2555</v>
      </c>
      <c r="C2558">
        <v>2</v>
      </c>
    </row>
    <row r="2559" spans="2:3" ht="16.5" thickBot="1">
      <c r="B2559" s="50">
        <v>2556</v>
      </c>
      <c r="C2559">
        <v>2</v>
      </c>
    </row>
    <row r="2560" spans="2:3" ht="16.5" thickTop="1">
      <c r="B2560" s="41">
        <v>2557</v>
      </c>
      <c r="C2560">
        <v>2</v>
      </c>
    </row>
    <row r="2561" spans="2:3" ht="16.5" thickBot="1">
      <c r="B2561" s="50">
        <v>2558</v>
      </c>
      <c r="C2561">
        <v>2</v>
      </c>
    </row>
    <row r="2562" spans="2:3" ht="16.5" thickTop="1">
      <c r="B2562" s="41">
        <v>2559</v>
      </c>
      <c r="C2562">
        <v>2</v>
      </c>
    </row>
    <row r="2563" spans="2:3" ht="16.5" thickBot="1">
      <c r="B2563" s="50">
        <v>2560</v>
      </c>
      <c r="C2563">
        <v>2</v>
      </c>
    </row>
    <row r="2564" spans="2:3" ht="16.5" thickTop="1">
      <c r="B2564" s="41">
        <v>2561</v>
      </c>
      <c r="C2564">
        <v>2</v>
      </c>
    </row>
    <row r="2565" spans="2:3" ht="16.5" thickBot="1">
      <c r="B2565" s="50">
        <v>2562</v>
      </c>
      <c r="C2565">
        <v>2</v>
      </c>
    </row>
    <row r="2566" spans="2:3" ht="16.5" thickTop="1">
      <c r="B2566" s="41">
        <v>2563</v>
      </c>
      <c r="C2566">
        <v>1</v>
      </c>
    </row>
    <row r="2567" spans="2:3" ht="16.5" thickBot="1">
      <c r="B2567" s="50">
        <v>2564</v>
      </c>
      <c r="C2567">
        <v>1</v>
      </c>
    </row>
    <row r="2568" spans="2:3" ht="16.5" thickTop="1">
      <c r="B2568" s="41">
        <v>2565</v>
      </c>
      <c r="C2568">
        <v>3</v>
      </c>
    </row>
    <row r="2569" spans="2:3" ht="16.5" thickBot="1">
      <c r="B2569" s="50">
        <v>2566</v>
      </c>
      <c r="C2569">
        <v>1</v>
      </c>
    </row>
    <row r="2570" spans="2:3" ht="16.5" thickTop="1">
      <c r="B2570" s="41">
        <v>2567</v>
      </c>
      <c r="C2570">
        <v>2</v>
      </c>
    </row>
    <row r="2571" spans="2:3" ht="16.5" thickBot="1">
      <c r="B2571" s="50">
        <v>2568</v>
      </c>
      <c r="C2571">
        <v>2</v>
      </c>
    </row>
    <row r="2572" spans="2:3" ht="16.5" thickTop="1">
      <c r="B2572" s="41">
        <v>2569</v>
      </c>
      <c r="C2572">
        <v>2</v>
      </c>
    </row>
    <row r="2573" spans="2:3" ht="16.5" thickBot="1">
      <c r="B2573" s="50">
        <v>2570</v>
      </c>
      <c r="C2573">
        <v>2</v>
      </c>
    </row>
    <row r="2574" spans="2:3" ht="16.5" thickTop="1">
      <c r="B2574" s="41">
        <v>2571</v>
      </c>
      <c r="C2574">
        <v>2</v>
      </c>
    </row>
    <row r="2575" spans="2:3" ht="16.5" thickBot="1">
      <c r="B2575" s="50">
        <v>2572</v>
      </c>
      <c r="C2575">
        <v>1</v>
      </c>
    </row>
    <row r="2576" spans="2:3" ht="16.5" thickTop="1">
      <c r="B2576" s="41">
        <v>2573</v>
      </c>
      <c r="C2576">
        <v>1</v>
      </c>
    </row>
    <row r="2577" spans="2:3" ht="16.5" thickBot="1">
      <c r="B2577" s="50">
        <v>2574</v>
      </c>
      <c r="C2577">
        <v>1</v>
      </c>
    </row>
    <row r="2578" spans="2:3" ht="16.5" thickTop="1">
      <c r="B2578" s="41">
        <v>2575</v>
      </c>
      <c r="C2578">
        <v>2</v>
      </c>
    </row>
    <row r="2579" spans="2:3" ht="16.5" thickBot="1">
      <c r="B2579" s="50">
        <v>2576</v>
      </c>
      <c r="C2579">
        <v>2</v>
      </c>
    </row>
    <row r="2580" spans="2:3" ht="16.5" thickTop="1">
      <c r="B2580" s="41">
        <v>2577</v>
      </c>
      <c r="C2580">
        <v>2</v>
      </c>
    </row>
    <row r="2581" spans="2:3" ht="16.5" thickBot="1">
      <c r="B2581" s="50">
        <v>2578</v>
      </c>
      <c r="C2581">
        <v>2</v>
      </c>
    </row>
    <row r="2582" spans="2:3" ht="16.5" thickTop="1">
      <c r="B2582" s="41">
        <v>2579</v>
      </c>
      <c r="C2582">
        <v>1</v>
      </c>
    </row>
    <row r="2583" spans="2:3" ht="16.5" thickBot="1">
      <c r="B2583" s="50">
        <v>2580</v>
      </c>
      <c r="C2583">
        <v>1</v>
      </c>
    </row>
    <row r="2584" spans="2:3" ht="16.5" thickTop="1">
      <c r="B2584" s="41">
        <v>2581</v>
      </c>
      <c r="C2584">
        <v>1</v>
      </c>
    </row>
    <row r="2585" spans="2:3" ht="16.5" thickBot="1">
      <c r="B2585" s="50">
        <v>2582</v>
      </c>
      <c r="C2585">
        <v>1</v>
      </c>
    </row>
    <row r="2586" spans="2:3" ht="16.5" thickTop="1">
      <c r="B2586" s="41">
        <v>2583</v>
      </c>
      <c r="C2586">
        <v>2</v>
      </c>
    </row>
    <row r="2587" spans="2:3" ht="16.5" thickBot="1">
      <c r="B2587" s="50">
        <v>2584</v>
      </c>
      <c r="C2587">
        <v>2</v>
      </c>
    </row>
    <row r="2588" spans="2:3" ht="16.5" thickTop="1">
      <c r="B2588" s="41">
        <v>2585</v>
      </c>
      <c r="C2588">
        <v>1</v>
      </c>
    </row>
    <row r="2589" spans="2:3" ht="16.5" thickBot="1">
      <c r="B2589" s="50">
        <v>2586</v>
      </c>
      <c r="C2589">
        <v>1</v>
      </c>
    </row>
    <row r="2590" spans="2:3" ht="16.5" thickTop="1">
      <c r="B2590" s="41">
        <v>2587</v>
      </c>
      <c r="C2590">
        <v>1</v>
      </c>
    </row>
    <row r="2591" spans="2:3" ht="16.5" thickBot="1">
      <c r="B2591" s="50">
        <v>2588</v>
      </c>
      <c r="C2591">
        <v>1</v>
      </c>
    </row>
    <row r="2592" spans="2:3" ht="16.5" thickTop="1">
      <c r="B2592" s="41">
        <v>2589</v>
      </c>
      <c r="C2592">
        <v>2</v>
      </c>
    </row>
    <row r="2593" spans="2:3" ht="16.5" thickBot="1">
      <c r="B2593" s="50">
        <v>2590</v>
      </c>
      <c r="C2593">
        <v>2</v>
      </c>
    </row>
    <row r="2594" spans="2:3" ht="16.5" thickTop="1">
      <c r="B2594" s="41">
        <v>2591</v>
      </c>
      <c r="C2594">
        <v>2</v>
      </c>
    </row>
    <row r="2595" spans="2:3" ht="16.5" thickBot="1">
      <c r="B2595" s="50">
        <v>2592</v>
      </c>
      <c r="C2595">
        <v>2</v>
      </c>
    </row>
    <row r="2596" spans="2:3" ht="16.5" thickTop="1">
      <c r="B2596" s="41">
        <v>2593</v>
      </c>
      <c r="C2596">
        <v>2</v>
      </c>
    </row>
    <row r="2597" spans="2:3" ht="16.5" thickBot="1">
      <c r="B2597" s="50">
        <v>2594</v>
      </c>
      <c r="C2597">
        <v>2</v>
      </c>
    </row>
    <row r="2598" spans="2:3" ht="16.5" thickTop="1">
      <c r="B2598" s="41">
        <v>2595</v>
      </c>
      <c r="C2598">
        <v>1</v>
      </c>
    </row>
    <row r="2599" spans="2:3" ht="16.5" thickBot="1">
      <c r="B2599" s="50">
        <v>2596</v>
      </c>
      <c r="C2599">
        <v>2</v>
      </c>
    </row>
    <row r="2600" spans="2:3" ht="16.5" thickTop="1">
      <c r="B2600" s="41">
        <v>2597</v>
      </c>
      <c r="C2600">
        <v>2</v>
      </c>
    </row>
    <row r="2601" spans="2:3" ht="16.5" thickBot="1">
      <c r="B2601" s="50">
        <v>2598</v>
      </c>
      <c r="C2601">
        <v>2</v>
      </c>
    </row>
    <row r="2602" spans="2:3" ht="16.5" thickTop="1">
      <c r="B2602" s="41">
        <v>2599</v>
      </c>
      <c r="C2602">
        <v>1</v>
      </c>
    </row>
    <row r="2603" spans="2:3" ht="16.5" thickBot="1">
      <c r="B2603" s="50">
        <v>2600</v>
      </c>
      <c r="C2603">
        <v>2</v>
      </c>
    </row>
    <row r="2604" spans="2:3" ht="16.5" thickTop="1">
      <c r="B2604" s="41">
        <v>2601</v>
      </c>
      <c r="C2604">
        <v>2</v>
      </c>
    </row>
    <row r="2605" spans="2:3" ht="16.5" thickBot="1">
      <c r="B2605" s="50">
        <v>2602</v>
      </c>
      <c r="C2605">
        <v>2</v>
      </c>
    </row>
    <row r="2606" spans="2:3" ht="16.5" thickTop="1">
      <c r="B2606" s="41">
        <v>2603</v>
      </c>
      <c r="C2606">
        <v>1</v>
      </c>
    </row>
    <row r="2607" spans="2:3" ht="16.5" thickBot="1">
      <c r="B2607" s="50">
        <v>2604</v>
      </c>
      <c r="C2607">
        <v>2</v>
      </c>
    </row>
    <row r="2608" spans="2:3" ht="16.5" thickTop="1">
      <c r="B2608" s="41">
        <v>2605</v>
      </c>
      <c r="C2608">
        <v>2</v>
      </c>
    </row>
    <row r="2609" spans="2:3" ht="16.5" thickBot="1">
      <c r="B2609" s="50">
        <v>2606</v>
      </c>
      <c r="C2609">
        <v>2</v>
      </c>
    </row>
    <row r="2610" spans="2:3" ht="16.5" thickTop="1">
      <c r="B2610" s="41">
        <v>2607</v>
      </c>
      <c r="C2610">
        <v>2</v>
      </c>
    </row>
    <row r="2611" spans="2:3" ht="16.5" thickBot="1">
      <c r="B2611" s="50">
        <v>2608</v>
      </c>
      <c r="C2611">
        <v>2</v>
      </c>
    </row>
    <row r="2612" spans="2:3" ht="16.5" thickTop="1">
      <c r="B2612" s="41">
        <v>2609</v>
      </c>
      <c r="C2612">
        <v>2</v>
      </c>
    </row>
    <row r="2613" spans="2:3" ht="16.5" thickBot="1">
      <c r="B2613" s="50">
        <v>2610</v>
      </c>
      <c r="C2613">
        <v>1</v>
      </c>
    </row>
    <row r="2614" spans="2:3" ht="16.5" thickTop="1">
      <c r="B2614" s="41">
        <v>2611</v>
      </c>
      <c r="C2614">
        <v>2</v>
      </c>
    </row>
    <row r="2615" spans="2:3" ht="16.5" thickBot="1">
      <c r="B2615" s="50">
        <v>2612</v>
      </c>
      <c r="C2615">
        <v>2</v>
      </c>
    </row>
    <row r="2616" spans="2:3" ht="16.5" thickTop="1">
      <c r="B2616" s="41">
        <v>2613</v>
      </c>
      <c r="C2616">
        <v>2</v>
      </c>
    </row>
    <row r="2617" spans="2:3" ht="16.5" thickBot="1">
      <c r="B2617" s="50">
        <v>2614</v>
      </c>
      <c r="C2617">
        <v>1</v>
      </c>
    </row>
    <row r="2618" spans="2:3" ht="16.5" thickTop="1">
      <c r="B2618" s="41">
        <v>2615</v>
      </c>
      <c r="C2618">
        <v>2</v>
      </c>
    </row>
    <row r="2619" spans="2:3" ht="16.5" thickBot="1">
      <c r="B2619" s="50">
        <v>2616</v>
      </c>
      <c r="C2619">
        <v>2</v>
      </c>
    </row>
    <row r="2620" spans="2:3" ht="16.5" thickTop="1">
      <c r="B2620" s="41">
        <v>2617</v>
      </c>
      <c r="C2620">
        <v>2</v>
      </c>
    </row>
    <row r="2621" spans="2:3" ht="16.5" thickBot="1">
      <c r="B2621" s="50">
        <v>2618</v>
      </c>
      <c r="C2621">
        <v>1</v>
      </c>
    </row>
    <row r="2622" spans="2:3" ht="16.5" thickTop="1">
      <c r="B2622" s="41">
        <v>2619</v>
      </c>
      <c r="C2622">
        <v>2</v>
      </c>
    </row>
    <row r="2623" spans="2:3" ht="16.5" thickBot="1">
      <c r="B2623" s="50">
        <v>2620</v>
      </c>
      <c r="C2623">
        <v>2</v>
      </c>
    </row>
    <row r="2624" spans="2:3" ht="16.5" thickTop="1">
      <c r="B2624" s="41">
        <v>2621</v>
      </c>
      <c r="C2624">
        <v>3</v>
      </c>
    </row>
    <row r="2625" spans="2:3" ht="16.5" thickBot="1">
      <c r="B2625" s="50">
        <v>2622</v>
      </c>
      <c r="C2625">
        <v>3</v>
      </c>
    </row>
    <row r="2626" spans="2:3" ht="16.5" thickTop="1">
      <c r="B2626" s="41">
        <v>2623</v>
      </c>
      <c r="C2626">
        <v>3</v>
      </c>
    </row>
    <row r="2627" spans="2:3" ht="16.5" thickBot="1">
      <c r="B2627" s="50">
        <v>2624</v>
      </c>
      <c r="C2627">
        <v>3</v>
      </c>
    </row>
    <row r="2628" spans="2:3" ht="16.5" thickTop="1">
      <c r="B2628" s="41">
        <v>2625</v>
      </c>
      <c r="C2628">
        <v>3</v>
      </c>
    </row>
    <row r="2629" spans="2:3" ht="16.5" thickBot="1">
      <c r="B2629" s="50">
        <v>2626</v>
      </c>
      <c r="C2629">
        <v>3</v>
      </c>
    </row>
    <row r="2630" spans="2:3" ht="16.5" thickTop="1">
      <c r="B2630" s="41">
        <v>2627</v>
      </c>
      <c r="C2630">
        <v>2</v>
      </c>
    </row>
    <row r="2631" spans="2:3" ht="16.5" thickBot="1">
      <c r="B2631" s="50">
        <v>2628</v>
      </c>
      <c r="C2631">
        <v>3</v>
      </c>
    </row>
    <row r="2632" spans="2:3" ht="16.5" thickTop="1">
      <c r="B2632" s="41">
        <v>2629</v>
      </c>
      <c r="C2632">
        <v>2</v>
      </c>
    </row>
    <row r="2633" spans="2:3" ht="16.5" thickBot="1">
      <c r="B2633" s="50">
        <v>2630</v>
      </c>
      <c r="C2633">
        <v>3</v>
      </c>
    </row>
    <row r="2634" spans="2:3" ht="16.5" thickTop="1">
      <c r="B2634" s="41">
        <v>2631</v>
      </c>
      <c r="C2634">
        <v>1</v>
      </c>
    </row>
    <row r="2635" spans="2:3" ht="16.5" thickBot="1">
      <c r="B2635" s="50">
        <v>2632</v>
      </c>
      <c r="C2635">
        <v>3</v>
      </c>
    </row>
    <row r="2636" spans="2:3" ht="16.5" thickTop="1">
      <c r="B2636" s="41">
        <v>2633</v>
      </c>
      <c r="C2636">
        <v>3</v>
      </c>
    </row>
    <row r="2637" spans="2:3" ht="16.5" thickBot="1">
      <c r="B2637" s="50">
        <v>2634</v>
      </c>
      <c r="C2637">
        <v>3</v>
      </c>
    </row>
    <row r="2638" spans="2:3" ht="16.5" thickTop="1">
      <c r="B2638" s="41">
        <v>2635</v>
      </c>
      <c r="C2638">
        <v>3</v>
      </c>
    </row>
    <row r="2639" spans="2:3" ht="16.5" thickBot="1">
      <c r="B2639" s="50">
        <v>2636</v>
      </c>
      <c r="C2639">
        <v>3</v>
      </c>
    </row>
    <row r="2640" spans="2:3" ht="16.5" thickTop="1">
      <c r="B2640" s="41">
        <v>2637</v>
      </c>
      <c r="C2640">
        <v>3</v>
      </c>
    </row>
    <row r="2641" spans="2:3" ht="16.5" thickBot="1">
      <c r="B2641" s="50">
        <v>2638</v>
      </c>
      <c r="C2641">
        <v>2</v>
      </c>
    </row>
    <row r="2642" spans="2:3" ht="16.5" thickTop="1">
      <c r="B2642" s="41">
        <v>2639</v>
      </c>
      <c r="C2642">
        <v>3</v>
      </c>
    </row>
    <row r="2643" spans="2:3" ht="16.5" thickBot="1">
      <c r="B2643" s="50">
        <v>2640</v>
      </c>
      <c r="C2643">
        <v>3</v>
      </c>
    </row>
    <row r="2644" spans="2:3" ht="16.5" thickTop="1">
      <c r="B2644" s="41">
        <v>2641</v>
      </c>
      <c r="C2644">
        <v>3</v>
      </c>
    </row>
    <row r="2645" spans="2:3" ht="16.5" thickBot="1">
      <c r="B2645" s="50">
        <v>2642</v>
      </c>
      <c r="C2645">
        <v>3</v>
      </c>
    </row>
    <row r="2646" spans="2:3" ht="16.5" thickTop="1">
      <c r="B2646" s="41">
        <v>2643</v>
      </c>
      <c r="C2646">
        <v>2</v>
      </c>
    </row>
    <row r="2647" spans="2:3" ht="16.5" thickBot="1">
      <c r="B2647" s="50">
        <v>2644</v>
      </c>
      <c r="C2647">
        <v>2</v>
      </c>
    </row>
    <row r="2648" spans="2:3" ht="16.5" thickTop="1">
      <c r="B2648" s="41">
        <v>2645</v>
      </c>
      <c r="C2648">
        <v>2</v>
      </c>
    </row>
    <row r="2649" spans="2:3" ht="16.5" thickBot="1">
      <c r="B2649" s="50">
        <v>2646</v>
      </c>
      <c r="C2649">
        <v>3</v>
      </c>
    </row>
    <row r="2650" spans="2:3" ht="16.5" thickTop="1">
      <c r="B2650" s="41">
        <v>2647</v>
      </c>
      <c r="C2650">
        <v>3</v>
      </c>
    </row>
    <row r="2651" spans="2:3" ht="16.5" thickBot="1">
      <c r="B2651" s="50">
        <v>2648</v>
      </c>
      <c r="C2651">
        <v>3</v>
      </c>
    </row>
    <row r="2652" spans="2:3" ht="16.5" thickTop="1">
      <c r="B2652" s="41">
        <v>2649</v>
      </c>
      <c r="C2652">
        <v>3</v>
      </c>
    </row>
    <row r="2653" spans="2:3" ht="16.5" thickBot="1">
      <c r="B2653" s="50">
        <v>2650</v>
      </c>
      <c r="C2653">
        <v>3</v>
      </c>
    </row>
    <row r="2654" spans="2:3" ht="16.5" thickTop="1">
      <c r="B2654" s="41">
        <v>2651</v>
      </c>
      <c r="C2654">
        <v>3</v>
      </c>
    </row>
    <row r="2655" spans="2:3" ht="16.5" thickBot="1">
      <c r="B2655" s="50">
        <v>2652</v>
      </c>
      <c r="C2655">
        <v>3</v>
      </c>
    </row>
    <row r="2656" spans="2:3" ht="16.5" thickTop="1">
      <c r="B2656" s="41">
        <v>2653</v>
      </c>
      <c r="C2656">
        <v>3</v>
      </c>
    </row>
    <row r="2657" spans="2:3" ht="16.5" thickBot="1">
      <c r="B2657" s="50">
        <v>2654</v>
      </c>
      <c r="C2657">
        <v>3</v>
      </c>
    </row>
    <row r="2658" spans="2:3" ht="16.5" thickTop="1">
      <c r="B2658" s="41">
        <v>2655</v>
      </c>
      <c r="C2658">
        <v>3</v>
      </c>
    </row>
    <row r="2659" spans="2:3" ht="16.5" thickBot="1">
      <c r="B2659" s="50">
        <v>2656</v>
      </c>
      <c r="C2659">
        <v>3</v>
      </c>
    </row>
    <row r="2660" spans="2:3" ht="16.5" thickTop="1">
      <c r="B2660" s="41">
        <v>2657</v>
      </c>
      <c r="C2660">
        <v>3</v>
      </c>
    </row>
    <row r="2661" spans="2:3" ht="16.5" thickBot="1">
      <c r="B2661" s="50">
        <v>2658</v>
      </c>
      <c r="C2661">
        <v>3</v>
      </c>
    </row>
    <row r="2662" spans="2:3" ht="16.5" thickTop="1">
      <c r="B2662" s="41">
        <v>2659</v>
      </c>
      <c r="C2662">
        <v>3</v>
      </c>
    </row>
    <row r="2663" spans="2:3" ht="16.5" thickBot="1">
      <c r="B2663" s="50">
        <v>2660</v>
      </c>
      <c r="C2663">
        <v>3</v>
      </c>
    </row>
    <row r="2664" spans="2:3" ht="16.5" thickTop="1">
      <c r="B2664" s="41">
        <v>2661</v>
      </c>
      <c r="C2664">
        <v>3</v>
      </c>
    </row>
    <row r="2665" spans="2:3" ht="16.5" thickBot="1">
      <c r="B2665" s="50">
        <v>2662</v>
      </c>
      <c r="C2665">
        <v>3</v>
      </c>
    </row>
    <row r="2666" spans="2:3" ht="16.5" thickTop="1">
      <c r="B2666" s="41">
        <v>2663</v>
      </c>
      <c r="C2666">
        <v>3</v>
      </c>
    </row>
    <row r="2667" spans="2:3" ht="16.5" thickBot="1">
      <c r="B2667" s="50">
        <v>2664</v>
      </c>
      <c r="C2667">
        <v>3</v>
      </c>
    </row>
    <row r="2668" spans="2:3" ht="16.5" thickTop="1">
      <c r="B2668" s="41">
        <v>2665</v>
      </c>
      <c r="C2668">
        <v>3</v>
      </c>
    </row>
    <row r="2669" spans="2:3" ht="16.5" thickBot="1">
      <c r="B2669" s="50">
        <v>2666</v>
      </c>
      <c r="C2669">
        <v>3</v>
      </c>
    </row>
    <row r="2670" spans="2:3" ht="16.5" thickTop="1">
      <c r="B2670" s="41">
        <v>2667</v>
      </c>
      <c r="C2670">
        <v>3</v>
      </c>
    </row>
    <row r="2671" spans="2:3" ht="16.5" thickBot="1">
      <c r="B2671" s="50">
        <v>2668</v>
      </c>
      <c r="C2671">
        <v>3</v>
      </c>
    </row>
    <row r="2672" spans="2:3" ht="16.5" thickTop="1">
      <c r="B2672" s="41">
        <v>2669</v>
      </c>
      <c r="C2672">
        <v>3</v>
      </c>
    </row>
    <row r="2673" spans="2:3" ht="16.5" thickBot="1">
      <c r="B2673" s="50">
        <v>2670</v>
      </c>
      <c r="C2673">
        <v>3</v>
      </c>
    </row>
    <row r="2674" spans="2:3" ht="16.5" thickTop="1">
      <c r="B2674" s="41">
        <v>2671</v>
      </c>
      <c r="C2674">
        <v>3</v>
      </c>
    </row>
    <row r="2675" spans="2:3" ht="16.5" thickBot="1">
      <c r="B2675" s="50">
        <v>2672</v>
      </c>
      <c r="C2675">
        <v>3</v>
      </c>
    </row>
    <row r="2676" spans="2:3" ht="16.5" thickTop="1">
      <c r="B2676" s="41">
        <v>2673</v>
      </c>
      <c r="C2676">
        <v>3</v>
      </c>
    </row>
    <row r="2677" spans="2:3" ht="16.5" thickBot="1">
      <c r="B2677" s="50">
        <v>2674</v>
      </c>
      <c r="C2677">
        <v>2</v>
      </c>
    </row>
    <row r="2678" spans="2:3" ht="16.5" thickTop="1">
      <c r="B2678" s="41">
        <v>2675</v>
      </c>
      <c r="C2678">
        <v>3</v>
      </c>
    </row>
    <row r="2679" spans="2:3" ht="16.5" thickBot="1">
      <c r="B2679" s="50">
        <v>2676</v>
      </c>
      <c r="C2679">
        <v>3</v>
      </c>
    </row>
    <row r="2680" spans="2:3" ht="16.5" thickTop="1">
      <c r="B2680" s="41">
        <v>2677</v>
      </c>
      <c r="C2680">
        <v>3</v>
      </c>
    </row>
    <row r="2681" spans="2:3" ht="16.5" thickBot="1">
      <c r="B2681" s="50">
        <v>2678</v>
      </c>
      <c r="C2681">
        <v>3</v>
      </c>
    </row>
    <row r="2682" spans="2:3" ht="16.5" thickTop="1">
      <c r="B2682" s="41">
        <v>2679</v>
      </c>
      <c r="C2682">
        <v>3</v>
      </c>
    </row>
    <row r="2683" spans="2:3" ht="16.5" thickBot="1">
      <c r="B2683" s="50">
        <v>2680</v>
      </c>
      <c r="C2683">
        <v>3</v>
      </c>
    </row>
    <row r="2684" spans="2:3" ht="16.5" thickTop="1">
      <c r="B2684" s="41">
        <v>2681</v>
      </c>
      <c r="C2684">
        <v>3</v>
      </c>
    </row>
    <row r="2685" spans="2:3" ht="16.5" thickBot="1">
      <c r="B2685" s="50">
        <v>2682</v>
      </c>
      <c r="C2685">
        <v>2</v>
      </c>
    </row>
    <row r="2686" spans="2:3" ht="16.5" thickTop="1">
      <c r="B2686" s="41">
        <v>2683</v>
      </c>
      <c r="C2686">
        <v>3</v>
      </c>
    </row>
    <row r="2687" spans="2:3" ht="16.5" thickBot="1">
      <c r="B2687" s="50">
        <v>2684</v>
      </c>
      <c r="C2687">
        <v>2</v>
      </c>
    </row>
    <row r="2688" spans="2:3" ht="16.5" thickTop="1">
      <c r="B2688" s="41">
        <v>2685</v>
      </c>
      <c r="C2688">
        <v>2</v>
      </c>
    </row>
    <row r="2689" spans="2:3" ht="16.5" thickBot="1">
      <c r="B2689" s="50">
        <v>2686</v>
      </c>
      <c r="C2689">
        <v>2</v>
      </c>
    </row>
    <row r="2690" spans="2:3" ht="16.5" thickTop="1">
      <c r="B2690" s="41">
        <v>2687</v>
      </c>
      <c r="C2690">
        <v>3</v>
      </c>
    </row>
    <row r="2691" spans="2:3" ht="16.5" thickBot="1">
      <c r="B2691" s="50">
        <v>2688</v>
      </c>
      <c r="C2691">
        <v>3</v>
      </c>
    </row>
    <row r="2692" spans="2:3" ht="16.5" thickTop="1">
      <c r="B2692" s="41">
        <v>2689</v>
      </c>
      <c r="C2692">
        <v>3</v>
      </c>
    </row>
    <row r="2693" spans="2:3" ht="16.5" thickBot="1">
      <c r="B2693" s="50">
        <v>2690</v>
      </c>
      <c r="C2693">
        <v>3</v>
      </c>
    </row>
    <row r="2694" spans="2:3" ht="16.5" thickTop="1">
      <c r="B2694" s="41">
        <v>2691</v>
      </c>
      <c r="C2694">
        <v>3</v>
      </c>
    </row>
    <row r="2695" spans="2:3" ht="16.5" thickBot="1">
      <c r="B2695" s="50">
        <v>2692</v>
      </c>
      <c r="C2695">
        <v>3</v>
      </c>
    </row>
    <row r="2696" spans="2:3" ht="16.5" thickTop="1">
      <c r="B2696" s="41">
        <v>2693</v>
      </c>
      <c r="C2696">
        <v>3</v>
      </c>
    </row>
    <row r="2697" spans="2:3" ht="16.5" thickBot="1">
      <c r="B2697" s="50">
        <v>2694</v>
      </c>
      <c r="C2697">
        <v>3</v>
      </c>
    </row>
    <row r="2698" spans="2:3" ht="16.5" thickTop="1">
      <c r="B2698" s="41">
        <v>2695</v>
      </c>
      <c r="C2698">
        <v>3</v>
      </c>
    </row>
    <row r="2699" spans="2:3" ht="16.5" thickBot="1">
      <c r="B2699" s="50">
        <v>2696</v>
      </c>
      <c r="C2699">
        <v>3</v>
      </c>
    </row>
    <row r="2700" spans="2:3" ht="16.5" thickTop="1">
      <c r="B2700" s="41">
        <v>2697</v>
      </c>
      <c r="C2700">
        <v>3</v>
      </c>
    </row>
    <row r="2701" spans="2:3" ht="16.5" thickBot="1">
      <c r="B2701" s="50">
        <v>2698</v>
      </c>
      <c r="C2701">
        <v>3</v>
      </c>
    </row>
    <row r="2702" spans="2:3" ht="16.5" thickTop="1">
      <c r="B2702" s="41">
        <v>2699</v>
      </c>
      <c r="C2702">
        <v>3</v>
      </c>
    </row>
    <row r="2703" spans="2:3" ht="16.5" thickBot="1">
      <c r="B2703" s="50">
        <v>2700</v>
      </c>
      <c r="C2703">
        <v>1</v>
      </c>
    </row>
    <row r="2704" spans="2:3" ht="16.5" thickTop="1">
      <c r="B2704" s="41">
        <v>2701</v>
      </c>
      <c r="C2704">
        <v>3</v>
      </c>
    </row>
    <row r="2705" spans="2:3" ht="16.5" thickBot="1">
      <c r="B2705" s="50">
        <v>2702</v>
      </c>
      <c r="C2705">
        <v>3</v>
      </c>
    </row>
    <row r="2706" spans="2:3" ht="16.5" thickTop="1">
      <c r="B2706" s="41">
        <v>2703</v>
      </c>
      <c r="C2706">
        <v>3</v>
      </c>
    </row>
    <row r="2707" spans="2:3" ht="16.5" thickBot="1">
      <c r="B2707" s="50">
        <v>2704</v>
      </c>
      <c r="C2707">
        <v>3</v>
      </c>
    </row>
    <row r="2708" spans="2:3" ht="16.5" thickTop="1">
      <c r="B2708" s="41">
        <v>2705</v>
      </c>
      <c r="C2708">
        <v>3</v>
      </c>
    </row>
    <row r="2709" spans="2:3" ht="16.5" thickBot="1">
      <c r="B2709" s="50">
        <v>2706</v>
      </c>
      <c r="C2709">
        <v>1</v>
      </c>
    </row>
    <row r="2710" spans="2:3" ht="16.5" thickTop="1">
      <c r="B2710" s="41">
        <v>2707</v>
      </c>
      <c r="C2710">
        <v>3</v>
      </c>
    </row>
    <row r="2711" spans="2:3" ht="16.5" thickBot="1">
      <c r="B2711" s="50">
        <v>2708</v>
      </c>
      <c r="C2711">
        <v>3</v>
      </c>
    </row>
    <row r="2712" spans="2:3" ht="16.5" thickTop="1">
      <c r="B2712" s="41">
        <v>2709</v>
      </c>
      <c r="C2712">
        <v>3</v>
      </c>
    </row>
    <row r="2713" spans="2:3" ht="16.5" thickBot="1">
      <c r="B2713" s="50">
        <v>2710</v>
      </c>
      <c r="C2713">
        <v>3</v>
      </c>
    </row>
    <row r="2714" spans="2:3" ht="16.5" thickTop="1">
      <c r="B2714" s="41">
        <v>2711</v>
      </c>
      <c r="C2714">
        <v>3</v>
      </c>
    </row>
    <row r="2715" spans="2:3" ht="16.5" thickBot="1">
      <c r="B2715" s="50">
        <v>2712</v>
      </c>
      <c r="C2715">
        <v>3</v>
      </c>
    </row>
    <row r="2716" spans="2:3" ht="16.5" thickTop="1">
      <c r="B2716" s="41">
        <v>2713</v>
      </c>
      <c r="C2716">
        <v>3</v>
      </c>
    </row>
    <row r="2717" spans="2:3" ht="16.5" thickBot="1">
      <c r="B2717" s="50">
        <v>2714</v>
      </c>
      <c r="C2717">
        <v>3</v>
      </c>
    </row>
    <row r="2718" spans="2:3" ht="16.5" thickTop="1">
      <c r="B2718" s="41">
        <v>2715</v>
      </c>
      <c r="C2718">
        <v>2</v>
      </c>
    </row>
    <row r="2719" spans="2:3" ht="16.5" thickBot="1">
      <c r="B2719" s="50">
        <v>2716</v>
      </c>
      <c r="C2719">
        <v>3</v>
      </c>
    </row>
    <row r="2720" spans="2:3" ht="16.5" thickTop="1">
      <c r="B2720" s="41">
        <v>2717</v>
      </c>
      <c r="C2720">
        <v>3</v>
      </c>
    </row>
    <row r="2721" spans="2:3" ht="16.5" thickBot="1">
      <c r="B2721" s="50">
        <v>2718</v>
      </c>
      <c r="C2721">
        <v>2</v>
      </c>
    </row>
    <row r="2722" spans="2:3" ht="16.5" thickTop="1">
      <c r="B2722" s="41">
        <v>2719</v>
      </c>
      <c r="C2722">
        <v>2</v>
      </c>
    </row>
    <row r="2723" spans="2:3" ht="16.5" thickBot="1">
      <c r="B2723" s="50">
        <v>2720</v>
      </c>
      <c r="C2723">
        <v>2</v>
      </c>
    </row>
    <row r="2724" spans="2:3" ht="16.5" thickTop="1">
      <c r="B2724" s="41">
        <v>2721</v>
      </c>
      <c r="C2724">
        <v>3</v>
      </c>
    </row>
    <row r="2725" spans="2:3" ht="16.5" thickBot="1">
      <c r="B2725" s="50">
        <v>2722</v>
      </c>
      <c r="C2725">
        <v>3</v>
      </c>
    </row>
    <row r="2726" spans="2:3" ht="16.5" thickTop="1">
      <c r="B2726" s="41">
        <v>2723</v>
      </c>
      <c r="C2726">
        <v>3</v>
      </c>
    </row>
    <row r="2727" spans="2:3" ht="16.5" thickBot="1">
      <c r="B2727" s="50">
        <v>2724</v>
      </c>
      <c r="C2727">
        <v>3</v>
      </c>
    </row>
    <row r="2728" spans="2:3" ht="16.5" thickTop="1">
      <c r="B2728" s="41">
        <v>2725</v>
      </c>
      <c r="C2728">
        <v>3</v>
      </c>
    </row>
    <row r="2729" spans="2:3" ht="16.5" thickBot="1">
      <c r="B2729" s="50">
        <v>2726</v>
      </c>
      <c r="C2729">
        <v>1</v>
      </c>
    </row>
    <row r="2730" spans="2:3" ht="16.5" thickTop="1">
      <c r="B2730" s="41">
        <v>2727</v>
      </c>
      <c r="C2730">
        <v>3</v>
      </c>
    </row>
    <row r="2731" spans="2:3" ht="16.5" thickBot="1">
      <c r="B2731" s="50">
        <v>2728</v>
      </c>
      <c r="C2731">
        <v>3</v>
      </c>
    </row>
    <row r="2732" spans="2:3" ht="16.5" thickTop="1">
      <c r="B2732" s="41">
        <v>2729</v>
      </c>
      <c r="C2732">
        <v>1</v>
      </c>
    </row>
    <row r="2733" spans="2:3" ht="16.5" thickBot="1">
      <c r="B2733" s="50">
        <v>2730</v>
      </c>
      <c r="C2733">
        <v>2</v>
      </c>
    </row>
    <row r="2734" spans="2:3" ht="16.5" thickTop="1">
      <c r="B2734" s="41">
        <v>2731</v>
      </c>
      <c r="C2734">
        <v>3</v>
      </c>
    </row>
    <row r="2735" spans="2:3" ht="16.5" thickBot="1">
      <c r="B2735" s="50">
        <v>2732</v>
      </c>
      <c r="C2735">
        <v>3</v>
      </c>
    </row>
    <row r="2736" spans="2:3" ht="16.5" thickTop="1">
      <c r="B2736" s="41">
        <v>2733</v>
      </c>
      <c r="C2736">
        <v>3</v>
      </c>
    </row>
    <row r="2737" spans="2:3" ht="16.5" thickBot="1">
      <c r="B2737" s="50">
        <v>2734</v>
      </c>
      <c r="C2737">
        <v>2</v>
      </c>
    </row>
    <row r="2738" spans="2:3" ht="16.5" thickTop="1">
      <c r="B2738" s="41">
        <v>2735</v>
      </c>
      <c r="C2738">
        <v>3</v>
      </c>
    </row>
    <row r="2739" spans="2:3" ht="16.5" thickBot="1">
      <c r="B2739" s="50">
        <v>2736</v>
      </c>
      <c r="C2739">
        <v>3</v>
      </c>
    </row>
    <row r="2740" spans="2:3" ht="16.5" thickTop="1">
      <c r="B2740" s="41">
        <v>2737</v>
      </c>
      <c r="C2740">
        <v>3</v>
      </c>
    </row>
    <row r="2741" spans="2:3" ht="16.5" thickBot="1">
      <c r="B2741" s="50">
        <v>2738</v>
      </c>
      <c r="C2741">
        <v>3</v>
      </c>
    </row>
    <row r="2742" spans="2:3" ht="16.5" thickTop="1">
      <c r="B2742" s="41">
        <v>2739</v>
      </c>
      <c r="C2742">
        <v>3</v>
      </c>
    </row>
    <row r="2743" spans="2:3" ht="16.5" thickBot="1">
      <c r="B2743" s="50">
        <v>2740</v>
      </c>
      <c r="C2743">
        <v>3</v>
      </c>
    </row>
    <row r="2744" spans="2:3" ht="16.5" thickTop="1">
      <c r="B2744" s="41">
        <v>2741</v>
      </c>
      <c r="C2744">
        <v>3</v>
      </c>
    </row>
    <row r="2745" spans="2:3" ht="16.5" thickBot="1">
      <c r="B2745" s="50">
        <v>2742</v>
      </c>
      <c r="C2745">
        <v>3</v>
      </c>
    </row>
    <row r="2746" spans="2:3" ht="16.5" thickTop="1">
      <c r="B2746" s="41">
        <v>2743</v>
      </c>
      <c r="C2746">
        <v>3</v>
      </c>
    </row>
    <row r="2747" spans="2:3" ht="16.5" thickBot="1">
      <c r="B2747" s="50">
        <v>2744</v>
      </c>
      <c r="C2747">
        <v>3</v>
      </c>
    </row>
    <row r="2748" spans="2:3" ht="16.5" thickTop="1">
      <c r="B2748" s="41">
        <v>2745</v>
      </c>
      <c r="C2748">
        <v>3</v>
      </c>
    </row>
    <row r="2749" spans="2:3" ht="16.5" thickBot="1">
      <c r="B2749" s="50">
        <v>2746</v>
      </c>
      <c r="C2749">
        <v>3</v>
      </c>
    </row>
    <row r="2750" spans="2:3" ht="16.5" thickTop="1">
      <c r="B2750" s="41">
        <v>2747</v>
      </c>
      <c r="C2750">
        <v>3</v>
      </c>
    </row>
    <row r="2751" spans="2:3" ht="16.5" thickBot="1">
      <c r="B2751" s="50">
        <v>2748</v>
      </c>
      <c r="C2751">
        <v>3</v>
      </c>
    </row>
    <row r="2752" spans="2:3" ht="16.5" thickTop="1">
      <c r="B2752" s="41">
        <v>2749</v>
      </c>
      <c r="C2752">
        <v>3</v>
      </c>
    </row>
    <row r="2753" spans="2:3" ht="16.5" thickBot="1">
      <c r="B2753" s="50">
        <v>2750</v>
      </c>
      <c r="C2753">
        <v>3</v>
      </c>
    </row>
    <row r="2754" spans="2:3" ht="16.5" thickTop="1">
      <c r="B2754" s="41">
        <v>2751</v>
      </c>
      <c r="C2754">
        <v>3</v>
      </c>
    </row>
    <row r="2755" spans="2:3" ht="16.5" thickBot="1">
      <c r="B2755" s="50">
        <v>2752</v>
      </c>
      <c r="C2755">
        <v>3</v>
      </c>
    </row>
    <row r="2756" spans="2:3" ht="16.5" thickTop="1">
      <c r="B2756" s="41">
        <v>2753</v>
      </c>
      <c r="C2756">
        <v>3</v>
      </c>
    </row>
    <row r="2757" spans="2:3" ht="16.5" thickBot="1">
      <c r="B2757" s="50">
        <v>2754</v>
      </c>
      <c r="C2757">
        <v>3</v>
      </c>
    </row>
    <row r="2758" spans="2:3" ht="16.5" thickTop="1">
      <c r="B2758" s="41">
        <v>2755</v>
      </c>
      <c r="C2758">
        <v>2</v>
      </c>
    </row>
    <row r="2759" spans="2:3" ht="16.5" thickBot="1">
      <c r="B2759" s="50">
        <v>2756</v>
      </c>
      <c r="C2759">
        <v>3</v>
      </c>
    </row>
    <row r="2760" spans="2:3" ht="16.5" thickTop="1">
      <c r="B2760" s="41">
        <v>2757</v>
      </c>
      <c r="C2760">
        <v>3</v>
      </c>
    </row>
    <row r="2761" spans="2:3" ht="16.5" thickBot="1">
      <c r="B2761" s="50">
        <v>2758</v>
      </c>
      <c r="C2761">
        <v>3</v>
      </c>
    </row>
    <row r="2762" spans="2:3" ht="16.5" thickTop="1">
      <c r="B2762" s="41">
        <v>2759</v>
      </c>
      <c r="C2762">
        <v>3</v>
      </c>
    </row>
    <row r="2763" spans="2:3" ht="16.5" thickBot="1">
      <c r="B2763" s="50">
        <v>2760</v>
      </c>
      <c r="C2763">
        <v>3</v>
      </c>
    </row>
    <row r="2764" spans="2:3" ht="16.5" thickTop="1">
      <c r="B2764" s="41">
        <v>2761</v>
      </c>
      <c r="C2764">
        <v>3</v>
      </c>
    </row>
    <row r="2765" spans="2:3" ht="16.5" thickBot="1">
      <c r="B2765" s="50">
        <v>2762</v>
      </c>
      <c r="C2765">
        <v>2</v>
      </c>
    </row>
    <row r="2766" spans="2:3" ht="16.5" thickTop="1">
      <c r="B2766" s="41">
        <v>2763</v>
      </c>
      <c r="C2766">
        <v>3</v>
      </c>
    </row>
    <row r="2767" spans="2:3" ht="16.5" thickBot="1">
      <c r="B2767" s="50">
        <v>2764</v>
      </c>
      <c r="C2767">
        <v>3</v>
      </c>
    </row>
    <row r="2768" spans="2:3" ht="16.5" thickTop="1">
      <c r="B2768" s="41">
        <v>2765</v>
      </c>
      <c r="C2768">
        <v>3</v>
      </c>
    </row>
    <row r="2769" spans="2:3" ht="16.5" thickBot="1">
      <c r="B2769" s="50">
        <v>2766</v>
      </c>
      <c r="C2769">
        <v>3</v>
      </c>
    </row>
    <row r="2770" spans="2:3" ht="16.5" thickTop="1">
      <c r="B2770" s="41">
        <v>2767</v>
      </c>
      <c r="C2770">
        <v>2</v>
      </c>
    </row>
    <row r="2771" spans="2:3" ht="16.5" thickBot="1">
      <c r="B2771" s="50">
        <v>2768</v>
      </c>
      <c r="C2771">
        <v>2</v>
      </c>
    </row>
    <row r="2772" spans="2:3" ht="16.5" thickTop="1">
      <c r="B2772" s="41">
        <v>2769</v>
      </c>
      <c r="C2772">
        <v>3</v>
      </c>
    </row>
    <row r="2773" spans="2:3" ht="16.5" thickBot="1">
      <c r="B2773" s="50">
        <v>2770</v>
      </c>
      <c r="C2773">
        <v>3</v>
      </c>
    </row>
    <row r="2774" spans="2:3" ht="16.5" thickTop="1">
      <c r="B2774" s="41">
        <v>2771</v>
      </c>
      <c r="C2774">
        <v>2</v>
      </c>
    </row>
    <row r="2775" spans="2:3" ht="16.5" thickBot="1">
      <c r="B2775" s="50">
        <v>2772</v>
      </c>
      <c r="C2775">
        <v>2</v>
      </c>
    </row>
    <row r="2776" spans="2:3" ht="16.5" thickTop="1">
      <c r="B2776" s="41">
        <v>2773</v>
      </c>
      <c r="C2776">
        <v>1</v>
      </c>
    </row>
    <row r="2777" spans="2:3" ht="16.5" thickBot="1">
      <c r="B2777" s="50">
        <v>2774</v>
      </c>
      <c r="C2777">
        <v>3</v>
      </c>
    </row>
    <row r="2778" spans="2:3" ht="16.5" thickTop="1">
      <c r="B2778" s="41">
        <v>2775</v>
      </c>
      <c r="C2778">
        <v>3</v>
      </c>
    </row>
    <row r="2779" spans="2:3" ht="16.5" thickBot="1">
      <c r="B2779" s="50">
        <v>2776</v>
      </c>
      <c r="C2779">
        <v>2</v>
      </c>
    </row>
    <row r="2780" spans="2:3" ht="16.5" thickTop="1">
      <c r="B2780" s="41">
        <v>2777</v>
      </c>
      <c r="C2780">
        <v>3</v>
      </c>
    </row>
    <row r="2781" spans="2:3" ht="16.5" thickBot="1">
      <c r="B2781" s="50">
        <v>2778</v>
      </c>
      <c r="C2781">
        <v>3</v>
      </c>
    </row>
    <row r="2782" spans="2:3" ht="16.5" thickTop="1">
      <c r="B2782" s="41">
        <v>2779</v>
      </c>
      <c r="C2782">
        <v>3</v>
      </c>
    </row>
    <row r="2783" spans="2:3" ht="16.5" thickBot="1">
      <c r="B2783" s="50">
        <v>2780</v>
      </c>
      <c r="C2783">
        <v>3</v>
      </c>
    </row>
    <row r="2784" spans="2:3" ht="16.5" thickTop="1">
      <c r="B2784" s="41">
        <v>2781</v>
      </c>
      <c r="C2784">
        <v>3</v>
      </c>
    </row>
    <row r="2785" spans="2:3" ht="16.5" thickBot="1">
      <c r="B2785" s="50">
        <v>2782</v>
      </c>
      <c r="C2785">
        <v>3</v>
      </c>
    </row>
    <row r="2786" spans="2:3" ht="16.5" thickTop="1">
      <c r="B2786" s="41">
        <v>2783</v>
      </c>
      <c r="C2786">
        <v>3</v>
      </c>
    </row>
    <row r="2787" spans="2:3" ht="16.5" thickBot="1">
      <c r="B2787" s="50">
        <v>2784</v>
      </c>
      <c r="C2787">
        <v>2</v>
      </c>
    </row>
    <row r="2788" spans="2:3" ht="16.5" thickTop="1">
      <c r="B2788" s="41">
        <v>2785</v>
      </c>
      <c r="C2788">
        <v>3</v>
      </c>
    </row>
    <row r="2789" spans="2:3" ht="16.5" thickBot="1">
      <c r="B2789" s="50">
        <v>2786</v>
      </c>
      <c r="C2789">
        <v>2</v>
      </c>
    </row>
    <row r="2790" spans="2:3" ht="16.5" thickTop="1">
      <c r="B2790" s="41">
        <v>2787</v>
      </c>
      <c r="C2790">
        <v>3</v>
      </c>
    </row>
    <row r="2791" spans="2:3" ht="16.5" thickBot="1">
      <c r="B2791" s="50">
        <v>2788</v>
      </c>
      <c r="C2791">
        <v>3</v>
      </c>
    </row>
    <row r="2792" spans="2:3" ht="16.5" thickTop="1">
      <c r="B2792" s="41">
        <v>2789</v>
      </c>
      <c r="C2792">
        <v>3</v>
      </c>
    </row>
    <row r="2793" spans="2:3" ht="16.5" thickBot="1">
      <c r="B2793" s="50">
        <v>2790</v>
      </c>
      <c r="C2793">
        <v>3</v>
      </c>
    </row>
    <row r="2794" spans="2:3" ht="16.5" thickTop="1">
      <c r="B2794" s="41">
        <v>2791</v>
      </c>
      <c r="C2794">
        <v>3</v>
      </c>
    </row>
    <row r="2795" spans="2:3" ht="16.5" thickBot="1">
      <c r="B2795" s="50">
        <v>2792</v>
      </c>
      <c r="C2795">
        <v>3</v>
      </c>
    </row>
    <row r="2796" spans="2:3" ht="16.5" thickTop="1">
      <c r="B2796" s="41">
        <v>2793</v>
      </c>
      <c r="C2796">
        <v>3</v>
      </c>
    </row>
    <row r="2797" spans="2:3" ht="16.5" thickBot="1">
      <c r="B2797" s="50">
        <v>2794</v>
      </c>
      <c r="C2797">
        <v>3</v>
      </c>
    </row>
    <row r="2798" spans="2:3" ht="16.5" thickTop="1">
      <c r="B2798" s="41">
        <v>2795</v>
      </c>
      <c r="C2798">
        <v>2</v>
      </c>
    </row>
    <row r="2799" spans="2:3" ht="16.5" thickBot="1">
      <c r="B2799" s="50">
        <v>2796</v>
      </c>
      <c r="C2799">
        <v>3</v>
      </c>
    </row>
    <row r="2800" spans="2:3" ht="16.5" thickTop="1">
      <c r="B2800" s="41">
        <v>2797</v>
      </c>
      <c r="C2800">
        <v>3</v>
      </c>
    </row>
    <row r="2801" spans="2:3" ht="16.5" thickBot="1">
      <c r="B2801" s="50">
        <v>2798</v>
      </c>
      <c r="C2801">
        <v>3</v>
      </c>
    </row>
    <row r="2802" spans="2:3" ht="16.5" thickTop="1">
      <c r="B2802" s="41">
        <v>2799</v>
      </c>
      <c r="C2802">
        <v>3</v>
      </c>
    </row>
    <row r="2803" spans="2:3" ht="16.5" thickBot="1">
      <c r="B2803" s="50">
        <v>2800</v>
      </c>
      <c r="C2803">
        <v>3</v>
      </c>
    </row>
    <row r="2804" spans="2:3" ht="16.5" thickTop="1">
      <c r="B2804" s="41">
        <v>2801</v>
      </c>
      <c r="C2804">
        <v>3</v>
      </c>
    </row>
    <row r="2805" spans="2:3" ht="16.5" thickBot="1">
      <c r="B2805" s="50">
        <v>2802</v>
      </c>
      <c r="C2805">
        <v>3</v>
      </c>
    </row>
    <row r="2806" spans="2:3" ht="16.5" thickTop="1">
      <c r="B2806" s="41">
        <v>2803</v>
      </c>
      <c r="C2806">
        <v>2</v>
      </c>
    </row>
    <row r="2807" spans="2:3" ht="16.5" thickBot="1">
      <c r="B2807" s="50">
        <v>2804</v>
      </c>
      <c r="C2807">
        <v>2</v>
      </c>
    </row>
    <row r="2808" spans="2:3" ht="16.5" thickTop="1">
      <c r="B2808" s="41">
        <v>2805</v>
      </c>
      <c r="C2808">
        <v>1</v>
      </c>
    </row>
    <row r="2809" spans="2:3" ht="16.5" thickBot="1">
      <c r="B2809" s="50">
        <v>2806</v>
      </c>
      <c r="C2809">
        <v>3</v>
      </c>
    </row>
    <row r="2810" spans="2:3" ht="16.5" thickTop="1">
      <c r="B2810" s="41">
        <v>2807</v>
      </c>
      <c r="C2810">
        <v>3</v>
      </c>
    </row>
    <row r="2811" spans="2:3" ht="16.5" thickBot="1">
      <c r="B2811" s="50">
        <v>2808</v>
      </c>
      <c r="C2811">
        <v>3</v>
      </c>
    </row>
    <row r="2812" spans="2:3" ht="16.5" thickTop="1">
      <c r="B2812" s="41">
        <v>2809</v>
      </c>
      <c r="C2812">
        <v>3</v>
      </c>
    </row>
    <row r="2813" spans="2:3" ht="16.5" thickBot="1">
      <c r="B2813" s="50">
        <v>2810</v>
      </c>
      <c r="C2813">
        <v>3</v>
      </c>
    </row>
    <row r="2814" spans="2:3" ht="16.5" thickTop="1">
      <c r="B2814" s="41">
        <v>2811</v>
      </c>
      <c r="C2814">
        <v>3</v>
      </c>
    </row>
    <row r="2815" spans="2:3" ht="16.5" thickBot="1">
      <c r="B2815" s="50">
        <v>2812</v>
      </c>
      <c r="C2815">
        <v>3</v>
      </c>
    </row>
    <row r="2816" spans="2:3" ht="16.5" thickTop="1">
      <c r="B2816" s="41">
        <v>2813</v>
      </c>
      <c r="C2816">
        <v>2</v>
      </c>
    </row>
    <row r="2817" spans="2:3" ht="16.5" thickBot="1">
      <c r="B2817" s="50">
        <v>2814</v>
      </c>
      <c r="C2817">
        <v>3</v>
      </c>
    </row>
    <row r="2818" spans="2:3" ht="16.5" thickTop="1">
      <c r="B2818" s="41">
        <v>2815</v>
      </c>
      <c r="C2818">
        <v>3</v>
      </c>
    </row>
    <row r="2819" spans="2:3" ht="16.5" thickBot="1">
      <c r="B2819" s="50">
        <v>2816</v>
      </c>
      <c r="C2819">
        <v>3</v>
      </c>
    </row>
    <row r="2820" spans="2:3" ht="16.5" thickTop="1">
      <c r="B2820" s="41">
        <v>2817</v>
      </c>
      <c r="C2820">
        <v>3</v>
      </c>
    </row>
    <row r="2821" spans="2:3" ht="16.5" thickBot="1">
      <c r="B2821" s="50">
        <v>2818</v>
      </c>
      <c r="C2821">
        <v>3</v>
      </c>
    </row>
    <row r="2822" spans="2:3" ht="16.5" thickTop="1">
      <c r="B2822" s="41">
        <v>2819</v>
      </c>
      <c r="C2822">
        <v>3</v>
      </c>
    </row>
    <row r="2823" spans="2:3" ht="16.5" thickBot="1">
      <c r="B2823" s="50">
        <v>2820</v>
      </c>
      <c r="C2823">
        <v>3</v>
      </c>
    </row>
    <row r="2824" spans="2:3" ht="16.5" thickTop="1">
      <c r="B2824" s="41">
        <v>2821</v>
      </c>
      <c r="C2824">
        <v>3</v>
      </c>
    </row>
    <row r="2825" spans="2:3" ht="16.5" thickBot="1">
      <c r="B2825" s="50">
        <v>2822</v>
      </c>
      <c r="C2825">
        <v>2</v>
      </c>
    </row>
    <row r="2826" spans="2:3" ht="16.5" thickTop="1">
      <c r="B2826" s="41">
        <v>2823</v>
      </c>
      <c r="C2826">
        <v>3</v>
      </c>
    </row>
    <row r="2827" spans="2:3" ht="16.5" thickBot="1">
      <c r="B2827" s="50">
        <v>2824</v>
      </c>
      <c r="C2827">
        <v>3</v>
      </c>
    </row>
    <row r="2828" spans="2:3" ht="16.5" thickTop="1">
      <c r="B2828" s="41">
        <v>2825</v>
      </c>
      <c r="C2828">
        <v>3</v>
      </c>
    </row>
    <row r="2829" spans="2:3" ht="16.5" thickBot="1">
      <c r="B2829" s="50">
        <v>2826</v>
      </c>
      <c r="C2829">
        <v>3</v>
      </c>
    </row>
    <row r="2830" spans="2:3" ht="16.5" thickTop="1">
      <c r="B2830" s="41">
        <v>2827</v>
      </c>
      <c r="C2830">
        <v>3</v>
      </c>
    </row>
    <row r="2831" spans="2:3" ht="16.5" thickBot="1">
      <c r="B2831" s="50">
        <v>2828</v>
      </c>
      <c r="C2831">
        <v>3</v>
      </c>
    </row>
    <row r="2832" spans="2:3" ht="16.5" thickTop="1">
      <c r="B2832" s="41">
        <v>2829</v>
      </c>
      <c r="C2832">
        <v>3</v>
      </c>
    </row>
    <row r="2833" spans="2:3" ht="16.5" thickBot="1">
      <c r="B2833" s="50">
        <v>2830</v>
      </c>
      <c r="C2833">
        <v>2</v>
      </c>
    </row>
    <row r="2834" spans="2:3" ht="16.5" thickTop="1">
      <c r="B2834" s="41">
        <v>2831</v>
      </c>
      <c r="C2834">
        <v>3</v>
      </c>
    </row>
    <row r="2835" spans="2:3" ht="16.5" thickBot="1">
      <c r="B2835" s="50">
        <v>2832</v>
      </c>
      <c r="C2835">
        <v>3</v>
      </c>
    </row>
    <row r="2836" spans="2:3" ht="16.5" thickTop="1">
      <c r="B2836" s="41">
        <v>2833</v>
      </c>
      <c r="C2836">
        <v>3</v>
      </c>
    </row>
    <row r="2837" spans="2:3" ht="16.5" thickBot="1">
      <c r="B2837" s="50">
        <v>2834</v>
      </c>
      <c r="C2837">
        <v>3</v>
      </c>
    </row>
    <row r="2838" spans="2:3" ht="16.5" thickTop="1">
      <c r="B2838" s="41">
        <v>2835</v>
      </c>
      <c r="C2838">
        <v>3</v>
      </c>
    </row>
    <row r="2839" spans="2:3" ht="16.5" thickBot="1">
      <c r="B2839" s="50">
        <v>2836</v>
      </c>
      <c r="C2839">
        <v>2</v>
      </c>
    </row>
    <row r="2840" spans="2:3" ht="16.5" thickTop="1">
      <c r="B2840" s="41">
        <v>2837</v>
      </c>
      <c r="C2840">
        <v>3</v>
      </c>
    </row>
    <row r="2841" spans="2:3" ht="16.5" thickBot="1">
      <c r="B2841" s="50">
        <v>2838</v>
      </c>
      <c r="C2841">
        <v>2</v>
      </c>
    </row>
    <row r="2842" spans="2:3" ht="16.5" thickTop="1">
      <c r="B2842" s="41">
        <v>2839</v>
      </c>
      <c r="C2842">
        <v>3</v>
      </c>
    </row>
    <row r="2843" spans="2:3" ht="16.5" thickBot="1">
      <c r="B2843" s="50">
        <v>2840</v>
      </c>
      <c r="C2843">
        <v>3</v>
      </c>
    </row>
    <row r="2844" spans="2:3" ht="16.5" thickTop="1">
      <c r="B2844" s="41">
        <v>2841</v>
      </c>
      <c r="C2844">
        <v>3</v>
      </c>
    </row>
    <row r="2845" spans="2:3" ht="16.5" thickBot="1">
      <c r="B2845" s="50">
        <v>2842</v>
      </c>
      <c r="C2845">
        <v>3</v>
      </c>
    </row>
    <row r="2846" spans="2:3" ht="16.5" thickTop="1">
      <c r="B2846" s="41">
        <v>2843</v>
      </c>
      <c r="C2846">
        <v>3</v>
      </c>
    </row>
    <row r="2847" spans="2:3" ht="16.5" thickBot="1">
      <c r="B2847" s="50">
        <v>2844</v>
      </c>
      <c r="C2847">
        <v>3</v>
      </c>
    </row>
    <row r="2848" spans="2:3" ht="16.5" thickTop="1">
      <c r="B2848" s="41">
        <v>2845</v>
      </c>
      <c r="C2848">
        <v>3</v>
      </c>
    </row>
    <row r="2849" spans="2:3" ht="16.5" thickBot="1">
      <c r="B2849" s="50">
        <v>2846</v>
      </c>
      <c r="C2849">
        <v>3</v>
      </c>
    </row>
    <row r="2850" spans="2:3" ht="16.5" thickTop="1">
      <c r="B2850" s="41">
        <v>2847</v>
      </c>
      <c r="C2850">
        <v>3</v>
      </c>
    </row>
    <row r="2851" spans="2:3" ht="16.5" thickBot="1">
      <c r="B2851" s="50">
        <v>2848</v>
      </c>
      <c r="C2851">
        <v>3</v>
      </c>
    </row>
    <row r="2852" spans="2:3" ht="16.5" thickTop="1">
      <c r="B2852" s="41">
        <v>2849</v>
      </c>
      <c r="C2852">
        <v>3</v>
      </c>
    </row>
    <row r="2853" spans="2:3" ht="16.5" thickBot="1">
      <c r="B2853" s="50">
        <v>2850</v>
      </c>
      <c r="C2853">
        <v>3</v>
      </c>
    </row>
    <row r="2854" spans="2:3" ht="16.5" thickTop="1">
      <c r="B2854" s="41">
        <v>2851</v>
      </c>
      <c r="C2854">
        <v>2</v>
      </c>
    </row>
    <row r="2855" spans="2:3" ht="16.5" thickBot="1">
      <c r="B2855" s="50">
        <v>2852</v>
      </c>
      <c r="C2855">
        <v>3</v>
      </c>
    </row>
    <row r="2856" spans="2:3" ht="16.5" thickTop="1">
      <c r="B2856" s="41">
        <v>2853</v>
      </c>
      <c r="C2856">
        <v>3</v>
      </c>
    </row>
    <row r="2857" spans="2:3" ht="16.5" thickBot="1">
      <c r="B2857" s="50">
        <v>2854</v>
      </c>
      <c r="C2857">
        <v>3</v>
      </c>
    </row>
    <row r="2858" spans="2:3" ht="16.5" thickTop="1">
      <c r="B2858" s="41">
        <v>2855</v>
      </c>
      <c r="C2858">
        <v>3</v>
      </c>
    </row>
    <row r="2859" spans="2:3" ht="16.5" thickBot="1">
      <c r="B2859" s="50">
        <v>2856</v>
      </c>
      <c r="C2859">
        <v>3</v>
      </c>
    </row>
    <row r="2860" spans="2:3" ht="16.5" thickTop="1">
      <c r="B2860" s="41">
        <v>2857</v>
      </c>
      <c r="C2860">
        <v>2</v>
      </c>
    </row>
    <row r="2861" spans="2:3" ht="16.5" thickBot="1">
      <c r="B2861" s="50">
        <v>2858</v>
      </c>
      <c r="C2861">
        <v>1</v>
      </c>
    </row>
    <row r="2862" spans="2:3" ht="16.5" thickTop="1">
      <c r="B2862" s="41">
        <v>2859</v>
      </c>
      <c r="C2862">
        <v>2</v>
      </c>
    </row>
    <row r="2863" spans="2:3" ht="16.5" thickBot="1">
      <c r="B2863" s="50">
        <v>2860</v>
      </c>
      <c r="C2863">
        <v>2</v>
      </c>
    </row>
    <row r="2864" spans="2:3" ht="16.5" thickTop="1">
      <c r="B2864" s="41">
        <v>2861</v>
      </c>
      <c r="C2864">
        <v>3</v>
      </c>
    </row>
    <row r="2865" spans="2:3" ht="16.5" thickBot="1">
      <c r="B2865" s="50">
        <v>2862</v>
      </c>
      <c r="C2865">
        <v>3</v>
      </c>
    </row>
    <row r="2866" spans="2:3" ht="16.5" thickTop="1">
      <c r="B2866" s="41">
        <v>2863</v>
      </c>
      <c r="C2866">
        <v>3</v>
      </c>
    </row>
    <row r="2867" spans="2:3" ht="16.5" thickBot="1">
      <c r="B2867" s="50">
        <v>2864</v>
      </c>
      <c r="C2867">
        <v>3</v>
      </c>
    </row>
    <row r="2868" spans="2:3" ht="16.5" thickTop="1">
      <c r="B2868" s="41">
        <v>2865</v>
      </c>
      <c r="C2868">
        <v>3</v>
      </c>
    </row>
    <row r="2869" spans="2:3" ht="16.5" thickBot="1">
      <c r="B2869" s="50">
        <v>2866</v>
      </c>
      <c r="C2869">
        <v>3</v>
      </c>
    </row>
    <row r="2870" spans="2:3" ht="16.5" thickTop="1">
      <c r="B2870" s="41">
        <v>2867</v>
      </c>
      <c r="C2870">
        <v>3</v>
      </c>
    </row>
    <row r="2871" spans="2:3" ht="16.5" thickBot="1">
      <c r="B2871" s="50">
        <v>2868</v>
      </c>
      <c r="C2871">
        <v>2</v>
      </c>
    </row>
    <row r="2872" spans="2:3" ht="16.5" thickTop="1">
      <c r="B2872" s="41">
        <v>2869</v>
      </c>
      <c r="C2872">
        <v>2</v>
      </c>
    </row>
    <row r="2873" spans="2:3" ht="16.5" thickBot="1">
      <c r="B2873" s="50">
        <v>2870</v>
      </c>
      <c r="C2873">
        <v>3</v>
      </c>
    </row>
    <row r="2874" spans="2:3" ht="16.5" thickTop="1">
      <c r="B2874" s="41">
        <v>2871</v>
      </c>
      <c r="C2874">
        <v>3</v>
      </c>
    </row>
    <row r="2875" spans="2:3" ht="16.5" thickBot="1">
      <c r="B2875" s="50">
        <v>2872</v>
      </c>
      <c r="C2875">
        <v>3</v>
      </c>
    </row>
    <row r="2876" spans="2:3" ht="16.5" thickTop="1">
      <c r="B2876" s="41">
        <v>2873</v>
      </c>
      <c r="C2876">
        <v>3</v>
      </c>
    </row>
    <row r="2877" spans="2:3" ht="16.5" thickBot="1">
      <c r="B2877" s="50">
        <v>2874</v>
      </c>
      <c r="C2877">
        <v>3</v>
      </c>
    </row>
    <row r="2878" spans="2:3" ht="16.5" thickTop="1">
      <c r="B2878" s="41">
        <v>2875</v>
      </c>
      <c r="C2878">
        <v>3</v>
      </c>
    </row>
    <row r="2879" spans="2:3" ht="16.5" thickBot="1">
      <c r="B2879" s="50">
        <v>2876</v>
      </c>
      <c r="C2879">
        <v>3</v>
      </c>
    </row>
    <row r="2880" spans="2:3" ht="16.5" thickTop="1">
      <c r="B2880" s="41">
        <v>2877</v>
      </c>
      <c r="C2880">
        <v>3</v>
      </c>
    </row>
    <row r="2881" spans="2:3" ht="16.5" thickBot="1">
      <c r="B2881" s="50">
        <v>2878</v>
      </c>
      <c r="C2881">
        <v>2</v>
      </c>
    </row>
    <row r="2882" spans="2:3" ht="16.5" thickTop="1">
      <c r="B2882" s="41">
        <v>2879</v>
      </c>
      <c r="C2882">
        <v>3</v>
      </c>
    </row>
    <row r="2883" spans="2:3" ht="16.5" thickBot="1">
      <c r="B2883" s="50">
        <v>2880</v>
      </c>
      <c r="C2883">
        <v>2</v>
      </c>
    </row>
    <row r="2884" spans="2:3" ht="16.5" thickTop="1">
      <c r="B2884" s="41">
        <v>2881</v>
      </c>
      <c r="C2884">
        <v>3</v>
      </c>
    </row>
    <row r="2885" spans="2:3" ht="16.5" thickBot="1">
      <c r="B2885" s="50">
        <v>2882</v>
      </c>
      <c r="C2885">
        <v>3</v>
      </c>
    </row>
    <row r="2886" spans="2:3" ht="16.5" thickTop="1">
      <c r="B2886" s="41">
        <v>2883</v>
      </c>
      <c r="C2886">
        <v>2</v>
      </c>
    </row>
    <row r="2887" spans="2:3" ht="16.5" thickBot="1">
      <c r="B2887" s="50">
        <v>2884</v>
      </c>
      <c r="C2887">
        <v>2</v>
      </c>
    </row>
    <row r="2888" spans="2:3" ht="16.5" thickTop="1">
      <c r="B2888" s="41">
        <v>2885</v>
      </c>
      <c r="C2888">
        <v>2</v>
      </c>
    </row>
    <row r="2889" spans="2:3" ht="16.5" thickBot="1">
      <c r="B2889" s="50">
        <v>2886</v>
      </c>
      <c r="C2889">
        <v>3</v>
      </c>
    </row>
    <row r="2890" spans="2:3" ht="16.5" thickTop="1">
      <c r="B2890" s="41">
        <v>2887</v>
      </c>
      <c r="C2890">
        <v>3</v>
      </c>
    </row>
    <row r="2891" spans="2:3" ht="16.5" thickBot="1">
      <c r="B2891" s="50">
        <v>2888</v>
      </c>
      <c r="C2891">
        <v>3</v>
      </c>
    </row>
    <row r="2892" spans="2:3" ht="16.5" thickTop="1">
      <c r="B2892" s="41">
        <v>2889</v>
      </c>
      <c r="C2892">
        <v>2</v>
      </c>
    </row>
    <row r="2893" spans="2:3" ht="16.5" thickBot="1">
      <c r="B2893" s="50">
        <v>2890</v>
      </c>
      <c r="C2893">
        <v>3</v>
      </c>
    </row>
    <row r="2894" spans="2:3" ht="16.5" thickTop="1">
      <c r="B2894" s="41">
        <v>2891</v>
      </c>
      <c r="C2894">
        <v>3</v>
      </c>
    </row>
    <row r="2895" spans="2:3" ht="16.5" thickBot="1">
      <c r="B2895" s="50">
        <v>2892</v>
      </c>
      <c r="C2895">
        <v>3</v>
      </c>
    </row>
    <row r="2896" spans="2:3" ht="16.5" thickTop="1">
      <c r="B2896" s="41">
        <v>2893</v>
      </c>
      <c r="C2896">
        <v>2</v>
      </c>
    </row>
    <row r="2897" spans="2:3" ht="16.5" thickBot="1">
      <c r="B2897" s="50">
        <v>2894</v>
      </c>
      <c r="C2897">
        <v>3</v>
      </c>
    </row>
    <row r="2898" spans="2:3" ht="16.5" thickTop="1">
      <c r="B2898" s="41">
        <v>2895</v>
      </c>
      <c r="C2898">
        <v>3</v>
      </c>
    </row>
    <row r="2899" spans="2:3" ht="16.5" thickBot="1">
      <c r="B2899" s="50">
        <v>2896</v>
      </c>
      <c r="C2899">
        <v>3</v>
      </c>
    </row>
    <row r="2900" spans="2:3" ht="16.5" thickTop="1">
      <c r="B2900" s="41">
        <v>2897</v>
      </c>
      <c r="C2900">
        <v>3</v>
      </c>
    </row>
    <row r="2901" spans="2:3" ht="16.5" thickBot="1">
      <c r="B2901" s="50">
        <v>2898</v>
      </c>
      <c r="C2901">
        <v>3</v>
      </c>
    </row>
    <row r="2902" spans="2:3" ht="16.5" thickTop="1">
      <c r="B2902" s="41">
        <v>2899</v>
      </c>
      <c r="C2902">
        <v>2</v>
      </c>
    </row>
    <row r="2903" spans="2:3" ht="16.5" thickBot="1">
      <c r="B2903" s="50">
        <v>2900</v>
      </c>
      <c r="C2903">
        <v>3</v>
      </c>
    </row>
    <row r="2904" spans="2:3" ht="16.5" thickTop="1">
      <c r="B2904" s="41">
        <v>2901</v>
      </c>
      <c r="C2904">
        <v>3</v>
      </c>
    </row>
    <row r="2905" spans="2:3" ht="16.5" thickBot="1">
      <c r="B2905" s="50">
        <v>2902</v>
      </c>
      <c r="C2905">
        <v>3</v>
      </c>
    </row>
    <row r="2906" spans="2:3" ht="16.5" thickTop="1">
      <c r="B2906" s="41">
        <v>2903</v>
      </c>
      <c r="C2906">
        <v>3</v>
      </c>
    </row>
    <row r="2907" spans="2:3" ht="16.5" thickBot="1">
      <c r="B2907" s="50">
        <v>2904</v>
      </c>
      <c r="C2907">
        <v>3</v>
      </c>
    </row>
    <row r="2908" spans="2:3" ht="16.5" thickTop="1">
      <c r="B2908" s="41">
        <v>2905</v>
      </c>
      <c r="C2908">
        <v>2</v>
      </c>
    </row>
    <row r="2909" spans="2:3" ht="16.5" thickBot="1">
      <c r="B2909" s="50">
        <v>2906</v>
      </c>
      <c r="C2909">
        <v>2</v>
      </c>
    </row>
    <row r="2910" spans="2:3" ht="16.5" thickTop="1">
      <c r="B2910" s="41">
        <v>2907</v>
      </c>
      <c r="C2910">
        <v>3</v>
      </c>
    </row>
    <row r="2911" spans="2:3" ht="16.5" thickBot="1">
      <c r="B2911" s="50">
        <v>2908</v>
      </c>
      <c r="C2911">
        <v>3</v>
      </c>
    </row>
    <row r="2912" spans="2:3" ht="16.5" thickTop="1">
      <c r="B2912" s="41">
        <v>2909</v>
      </c>
      <c r="C2912">
        <v>3</v>
      </c>
    </row>
    <row r="2913" spans="2:3" ht="16.5" thickBot="1">
      <c r="B2913" s="50">
        <v>2910</v>
      </c>
      <c r="C2913">
        <v>3</v>
      </c>
    </row>
    <row r="2914" spans="2:3" ht="16.5" thickTop="1">
      <c r="B2914" s="41">
        <v>2911</v>
      </c>
      <c r="C2914">
        <v>3</v>
      </c>
    </row>
    <row r="2915" spans="2:3" ht="16.5" thickBot="1">
      <c r="B2915" s="50">
        <v>2912</v>
      </c>
      <c r="C2915">
        <v>3</v>
      </c>
    </row>
    <row r="2916" spans="2:3" ht="16.5" thickTop="1">
      <c r="B2916" s="41">
        <v>2913</v>
      </c>
      <c r="C2916">
        <v>3</v>
      </c>
    </row>
    <row r="2917" spans="2:3" ht="16.5" thickBot="1">
      <c r="B2917" s="50">
        <v>2914</v>
      </c>
      <c r="C2917">
        <v>3</v>
      </c>
    </row>
    <row r="2918" spans="2:3" ht="16.5" thickTop="1">
      <c r="B2918" s="41">
        <v>2915</v>
      </c>
      <c r="C2918">
        <v>3</v>
      </c>
    </row>
    <row r="2919" spans="2:3" ht="16.5" thickBot="1">
      <c r="B2919" s="50">
        <v>2916</v>
      </c>
      <c r="C2919">
        <v>3</v>
      </c>
    </row>
    <row r="2920" spans="2:3" ht="16.5" thickTop="1">
      <c r="B2920" s="41">
        <v>2917</v>
      </c>
      <c r="C2920">
        <v>3</v>
      </c>
    </row>
    <row r="2921" spans="2:3" ht="16.5" thickBot="1">
      <c r="B2921" s="50">
        <v>2918</v>
      </c>
      <c r="C2921">
        <v>3</v>
      </c>
    </row>
    <row r="2922" spans="2:3" ht="16.5" thickTop="1">
      <c r="B2922" s="41">
        <v>2919</v>
      </c>
      <c r="C2922">
        <v>2</v>
      </c>
    </row>
    <row r="2923" spans="2:3" ht="16.5" thickBot="1">
      <c r="B2923" s="50">
        <v>2920</v>
      </c>
      <c r="C2923">
        <v>3</v>
      </c>
    </row>
    <row r="2924" spans="2:3" ht="16.5" thickTop="1">
      <c r="B2924" s="41">
        <v>2921</v>
      </c>
      <c r="C2924">
        <v>3</v>
      </c>
    </row>
    <row r="2925" spans="2:3" ht="16.5" thickBot="1">
      <c r="B2925" s="50">
        <v>2922</v>
      </c>
      <c r="C2925">
        <v>3</v>
      </c>
    </row>
    <row r="2926" spans="2:3" ht="16.5" thickTop="1">
      <c r="B2926" s="41">
        <v>2923</v>
      </c>
      <c r="C2926">
        <v>3</v>
      </c>
    </row>
    <row r="2927" spans="2:3" ht="16.5" thickBot="1">
      <c r="B2927" s="50">
        <v>2924</v>
      </c>
      <c r="C2927">
        <v>3</v>
      </c>
    </row>
    <row r="2928" spans="2:3" ht="16.5" thickTop="1">
      <c r="B2928" s="41">
        <v>2925</v>
      </c>
      <c r="C2928">
        <v>3</v>
      </c>
    </row>
    <row r="2929" spans="2:3" ht="16.5" thickBot="1">
      <c r="B2929" s="50">
        <v>2926</v>
      </c>
      <c r="C2929">
        <v>3</v>
      </c>
    </row>
    <row r="2930" spans="2:3" ht="16.5" thickTop="1">
      <c r="B2930" s="41">
        <v>2927</v>
      </c>
      <c r="C2930">
        <v>2</v>
      </c>
    </row>
    <row r="2931" spans="2:3" ht="16.5" thickBot="1">
      <c r="B2931" s="50">
        <v>2928</v>
      </c>
      <c r="C2931">
        <v>3</v>
      </c>
    </row>
    <row r="2932" spans="2:3" ht="16.5" thickTop="1">
      <c r="B2932" s="41">
        <v>2929</v>
      </c>
      <c r="C2932">
        <v>3</v>
      </c>
    </row>
    <row r="2933" spans="2:3" ht="16.5" thickBot="1">
      <c r="B2933" s="50">
        <v>2930</v>
      </c>
      <c r="C2933">
        <v>3</v>
      </c>
    </row>
    <row r="2934" spans="2:3" ht="16.5" thickTop="1">
      <c r="B2934" s="41">
        <v>2931</v>
      </c>
      <c r="C2934">
        <v>3</v>
      </c>
    </row>
    <row r="2935" spans="2:3" ht="16.5" thickBot="1">
      <c r="B2935" s="50">
        <v>2932</v>
      </c>
      <c r="C2935">
        <v>3</v>
      </c>
    </row>
    <row r="2936" spans="2:3" ht="16.5" thickTop="1">
      <c r="B2936" s="41">
        <v>2933</v>
      </c>
      <c r="C2936">
        <v>3</v>
      </c>
    </row>
    <row r="2937" spans="2:3" ht="16.5" thickBot="1">
      <c r="B2937" s="50">
        <v>2934</v>
      </c>
      <c r="C2937">
        <v>3</v>
      </c>
    </row>
    <row r="2938" spans="2:3" ht="16.5" thickTop="1">
      <c r="B2938" s="41">
        <v>2935</v>
      </c>
      <c r="C2938">
        <v>3</v>
      </c>
    </row>
    <row r="2939" spans="2:3" ht="16.5" thickBot="1">
      <c r="B2939" s="50">
        <v>2936</v>
      </c>
      <c r="C2939">
        <v>3</v>
      </c>
    </row>
    <row r="2940" spans="2:3" ht="16.5" thickTop="1">
      <c r="B2940" s="41">
        <v>2937</v>
      </c>
      <c r="C2940">
        <v>3</v>
      </c>
    </row>
    <row r="2941" spans="2:3" ht="16.5" thickBot="1">
      <c r="B2941" s="50">
        <v>2938</v>
      </c>
      <c r="C2941">
        <v>3</v>
      </c>
    </row>
    <row r="2942" spans="2:3" ht="16.5" thickTop="1">
      <c r="B2942" s="41">
        <v>2939</v>
      </c>
      <c r="C2942">
        <v>2</v>
      </c>
    </row>
    <row r="2943" spans="2:3" ht="16.5" thickBot="1">
      <c r="B2943" s="50">
        <v>2940</v>
      </c>
      <c r="C2943">
        <v>3</v>
      </c>
    </row>
    <row r="2944" spans="2:3" ht="16.5" thickTop="1">
      <c r="B2944" s="41">
        <v>2941</v>
      </c>
      <c r="C2944">
        <v>2</v>
      </c>
    </row>
    <row r="2945" spans="2:3" ht="16.5" thickBot="1">
      <c r="B2945" s="50">
        <v>2942</v>
      </c>
      <c r="C2945">
        <v>3</v>
      </c>
    </row>
    <row r="2946" spans="2:3" ht="16.5" thickTop="1">
      <c r="B2946" s="41">
        <v>2943</v>
      </c>
      <c r="C2946">
        <v>3</v>
      </c>
    </row>
    <row r="2947" spans="2:3" ht="16.5" thickBot="1">
      <c r="B2947" s="50">
        <v>2944</v>
      </c>
      <c r="C2947">
        <v>3</v>
      </c>
    </row>
    <row r="2948" spans="2:3" ht="16.5" thickTop="1">
      <c r="B2948" s="41">
        <v>2945</v>
      </c>
      <c r="C2948">
        <v>3</v>
      </c>
    </row>
    <row r="2949" spans="2:3" ht="16.5" thickBot="1">
      <c r="B2949" s="50">
        <v>2946</v>
      </c>
      <c r="C2949">
        <v>3</v>
      </c>
    </row>
    <row r="2950" spans="2:3" ht="16.5" thickTop="1">
      <c r="B2950" s="41">
        <v>2947</v>
      </c>
      <c r="C2950">
        <v>3</v>
      </c>
    </row>
    <row r="2951" spans="2:3" ht="16.5" thickBot="1">
      <c r="B2951" s="50">
        <v>2948</v>
      </c>
      <c r="C2951">
        <v>3</v>
      </c>
    </row>
    <row r="2952" spans="2:3" ht="16.5" thickTop="1">
      <c r="B2952" s="41">
        <v>2949</v>
      </c>
      <c r="C2952">
        <v>3</v>
      </c>
    </row>
    <row r="2953" spans="2:3" ht="16.5" thickBot="1">
      <c r="B2953" s="50">
        <v>2950</v>
      </c>
      <c r="C2953">
        <v>3</v>
      </c>
    </row>
    <row r="2954" spans="2:3" ht="16.5" thickTop="1">
      <c r="B2954" s="41">
        <v>2951</v>
      </c>
      <c r="C2954">
        <v>3</v>
      </c>
    </row>
    <row r="2955" spans="2:3" ht="16.5" thickBot="1">
      <c r="B2955" s="50">
        <v>2952</v>
      </c>
      <c r="C2955">
        <v>3</v>
      </c>
    </row>
    <row r="2956" spans="2:3" ht="16.5" thickTop="1">
      <c r="B2956" s="41">
        <v>2953</v>
      </c>
      <c r="C2956">
        <v>3</v>
      </c>
    </row>
    <row r="2957" spans="2:3" ht="16.5" thickBot="1">
      <c r="B2957" s="50">
        <v>2954</v>
      </c>
      <c r="C2957">
        <v>3</v>
      </c>
    </row>
    <row r="2958" spans="2:3" ht="16.5" thickTop="1">
      <c r="B2958" s="41">
        <v>2955</v>
      </c>
      <c r="C2958">
        <v>2</v>
      </c>
    </row>
    <row r="2959" spans="2:3" ht="16.5" thickBot="1">
      <c r="B2959" s="50">
        <v>2956</v>
      </c>
      <c r="C2959">
        <v>3</v>
      </c>
    </row>
    <row r="2960" spans="2:3" ht="16.5" thickTop="1">
      <c r="B2960" s="41">
        <v>2957</v>
      </c>
      <c r="C2960">
        <v>3</v>
      </c>
    </row>
    <row r="2961" spans="2:3" ht="16.5" thickBot="1">
      <c r="B2961" s="50">
        <v>2958</v>
      </c>
      <c r="C2961">
        <v>3</v>
      </c>
    </row>
    <row r="2962" spans="2:3" ht="16.5" thickTop="1">
      <c r="B2962" s="41">
        <v>2959</v>
      </c>
      <c r="C2962">
        <v>2</v>
      </c>
    </row>
    <row r="2963" spans="2:3" ht="16.5" thickBot="1">
      <c r="B2963" s="50">
        <v>2960</v>
      </c>
      <c r="C2963">
        <v>3</v>
      </c>
    </row>
    <row r="2964" spans="2:3" ht="16.5" thickTop="1">
      <c r="B2964" s="41">
        <v>2961</v>
      </c>
      <c r="C2964">
        <v>3</v>
      </c>
    </row>
    <row r="2965" spans="2:3" ht="16.5" thickBot="1">
      <c r="B2965" s="50">
        <v>2962</v>
      </c>
      <c r="C2965">
        <v>3</v>
      </c>
    </row>
    <row r="2966" spans="2:3" ht="16.5" thickTop="1">
      <c r="B2966" s="41">
        <v>2963</v>
      </c>
      <c r="C2966">
        <v>3</v>
      </c>
    </row>
    <row r="2967" spans="2:3" ht="16.5" thickBot="1">
      <c r="B2967" s="50">
        <v>2964</v>
      </c>
      <c r="C2967">
        <v>2</v>
      </c>
    </row>
    <row r="2968" spans="2:3" ht="16.5" thickTop="1">
      <c r="B2968" s="41">
        <v>2965</v>
      </c>
      <c r="C2968">
        <v>3</v>
      </c>
    </row>
    <row r="2969" spans="2:3" ht="16.5" thickBot="1">
      <c r="B2969" s="50">
        <v>2966</v>
      </c>
      <c r="C2969">
        <v>3</v>
      </c>
    </row>
    <row r="2970" spans="2:3" ht="16.5" thickTop="1">
      <c r="B2970" s="41">
        <v>2967</v>
      </c>
      <c r="C2970">
        <v>3</v>
      </c>
    </row>
    <row r="2971" spans="2:3" ht="16.5" thickBot="1">
      <c r="B2971" s="50">
        <v>2968</v>
      </c>
      <c r="C2971">
        <v>3</v>
      </c>
    </row>
    <row r="2972" spans="2:3" ht="16.5" thickTop="1">
      <c r="B2972" s="41">
        <v>2969</v>
      </c>
      <c r="C2972">
        <v>3</v>
      </c>
    </row>
    <row r="2973" spans="2:3" ht="16.5" thickBot="1">
      <c r="B2973" s="50">
        <v>2970</v>
      </c>
      <c r="C2973">
        <v>3</v>
      </c>
    </row>
    <row r="2974" spans="2:3" ht="16.5" thickTop="1">
      <c r="B2974" s="41">
        <v>2971</v>
      </c>
      <c r="C2974">
        <v>3</v>
      </c>
    </row>
    <row r="2975" spans="2:3" ht="16.5" thickBot="1">
      <c r="B2975" s="50">
        <v>2972</v>
      </c>
      <c r="C2975">
        <v>3</v>
      </c>
    </row>
    <row r="2976" spans="2:3" ht="16.5" thickTop="1">
      <c r="B2976" s="41">
        <v>2973</v>
      </c>
      <c r="C2976">
        <v>3</v>
      </c>
    </row>
    <row r="2977" spans="2:3" ht="16.5" thickBot="1">
      <c r="B2977" s="50">
        <v>2974</v>
      </c>
      <c r="C2977">
        <v>3</v>
      </c>
    </row>
    <row r="2978" spans="2:3" ht="16.5" thickTop="1">
      <c r="B2978" s="41">
        <v>2975</v>
      </c>
      <c r="C2978">
        <v>3</v>
      </c>
    </row>
    <row r="2979" spans="2:3" ht="16.5" thickBot="1">
      <c r="B2979" s="50">
        <v>2976</v>
      </c>
      <c r="C2979">
        <v>2</v>
      </c>
    </row>
    <row r="2980" spans="2:3" ht="16.5" thickTop="1">
      <c r="B2980" s="41">
        <v>2977</v>
      </c>
      <c r="C2980">
        <v>2</v>
      </c>
    </row>
    <row r="2981" spans="2:3" ht="16.5" thickBot="1">
      <c r="B2981" s="50">
        <v>2978</v>
      </c>
      <c r="C2981">
        <v>1</v>
      </c>
    </row>
    <row r="2982" spans="2:3" ht="16.5" thickTop="1">
      <c r="B2982" s="41">
        <v>2979</v>
      </c>
      <c r="C2982">
        <v>2</v>
      </c>
    </row>
    <row r="2983" spans="2:3" ht="16.5" thickBot="1">
      <c r="B2983" s="50">
        <v>2980</v>
      </c>
      <c r="C2983">
        <v>3</v>
      </c>
    </row>
    <row r="2984" spans="2:3" ht="16.5" thickTop="1">
      <c r="B2984" s="41">
        <v>2981</v>
      </c>
      <c r="C2984">
        <v>2</v>
      </c>
    </row>
    <row r="2985" spans="2:3" ht="16.5" thickBot="1">
      <c r="B2985" s="50">
        <v>2982</v>
      </c>
      <c r="C2985">
        <v>3</v>
      </c>
    </row>
    <row r="2986" spans="2:3" ht="16.5" thickTop="1">
      <c r="B2986" s="41">
        <v>2983</v>
      </c>
      <c r="C2986">
        <v>2</v>
      </c>
    </row>
    <row r="2987" spans="2:3" ht="16.5" thickBot="1">
      <c r="B2987" s="50">
        <v>2984</v>
      </c>
      <c r="C2987">
        <v>2</v>
      </c>
    </row>
    <row r="2988" spans="2:3" ht="16.5" thickTop="1">
      <c r="B2988" s="41">
        <v>2985</v>
      </c>
      <c r="C2988">
        <v>3</v>
      </c>
    </row>
    <row r="2989" spans="2:3" ht="16.5" thickBot="1">
      <c r="B2989" s="50">
        <v>2986</v>
      </c>
      <c r="C2989">
        <v>3</v>
      </c>
    </row>
    <row r="2990" spans="2:3" ht="16.5" thickTop="1">
      <c r="B2990" s="41">
        <v>2987</v>
      </c>
      <c r="C2990">
        <v>3</v>
      </c>
    </row>
    <row r="2991" spans="2:3" ht="16.5" thickBot="1">
      <c r="B2991" s="50">
        <v>2988</v>
      </c>
      <c r="C2991">
        <v>3</v>
      </c>
    </row>
    <row r="2992" spans="2:3" ht="16.5" thickTop="1">
      <c r="B2992" s="41">
        <v>2989</v>
      </c>
      <c r="C2992">
        <v>3</v>
      </c>
    </row>
    <row r="2993" spans="2:3" ht="16.5" thickBot="1">
      <c r="B2993" s="50">
        <v>2990</v>
      </c>
      <c r="C2993">
        <v>3</v>
      </c>
    </row>
    <row r="2994" spans="2:3" ht="16.5" thickTop="1">
      <c r="B2994" s="41">
        <v>2991</v>
      </c>
      <c r="C2994">
        <v>3</v>
      </c>
    </row>
    <row r="2995" spans="2:3" ht="16.5" thickBot="1">
      <c r="B2995" s="50">
        <v>2992</v>
      </c>
      <c r="C2995">
        <v>2</v>
      </c>
    </row>
    <row r="2996" spans="2:3" ht="16.5" thickTop="1">
      <c r="B2996" s="41">
        <v>2993</v>
      </c>
      <c r="C2996">
        <v>3</v>
      </c>
    </row>
    <row r="2997" spans="2:3" ht="16.5" thickBot="1">
      <c r="B2997" s="50">
        <v>2994</v>
      </c>
      <c r="C2997">
        <v>2</v>
      </c>
    </row>
    <row r="2998" spans="2:3" ht="16.5" thickTop="1">
      <c r="B2998" s="41">
        <v>2995</v>
      </c>
      <c r="C2998">
        <v>3</v>
      </c>
    </row>
    <row r="2999" spans="2:3" ht="16.5" thickBot="1">
      <c r="B2999" s="50">
        <v>2996</v>
      </c>
      <c r="C2999">
        <v>1</v>
      </c>
    </row>
    <row r="3000" spans="2:3" ht="16.5" thickTop="1">
      <c r="B3000" s="41">
        <v>2997</v>
      </c>
      <c r="C3000">
        <v>3</v>
      </c>
    </row>
    <row r="3001" spans="2:3" ht="16.5" thickBot="1">
      <c r="B3001" s="50">
        <v>2998</v>
      </c>
      <c r="C3001">
        <v>2</v>
      </c>
    </row>
    <row r="3002" spans="2:3" ht="16.5" thickTop="1">
      <c r="B3002" s="41">
        <v>2999</v>
      </c>
      <c r="C3002">
        <v>3</v>
      </c>
    </row>
    <row r="3003" spans="2:3" ht="16.5" thickBot="1">
      <c r="B3003" s="50">
        <v>3000</v>
      </c>
      <c r="C3003">
        <v>2</v>
      </c>
    </row>
    <row r="3004" spans="2:3" ht="16.5" thickTop="1">
      <c r="B3004" s="41">
        <v>3001</v>
      </c>
      <c r="C3004">
        <v>3</v>
      </c>
    </row>
    <row r="3005" spans="2:3" ht="16.5" thickBot="1">
      <c r="B3005" s="50">
        <v>3002</v>
      </c>
      <c r="C3005">
        <v>2</v>
      </c>
    </row>
    <row r="3006" spans="2:3" ht="16.5" thickTop="1">
      <c r="B3006" s="41">
        <v>3003</v>
      </c>
      <c r="C3006">
        <v>2</v>
      </c>
    </row>
    <row r="3007" spans="2:3" ht="16.5" thickBot="1">
      <c r="B3007" s="50">
        <v>3004</v>
      </c>
      <c r="C3007">
        <v>2</v>
      </c>
    </row>
    <row r="3008" spans="2:3" ht="16.5" thickTop="1">
      <c r="B3008" s="41">
        <v>3005</v>
      </c>
      <c r="C3008">
        <v>3</v>
      </c>
    </row>
    <row r="3009" spans="2:3" ht="16.5" thickBot="1">
      <c r="B3009" s="50">
        <v>3006</v>
      </c>
      <c r="C3009">
        <v>3</v>
      </c>
    </row>
    <row r="3010" spans="2:3" ht="16.5" thickTop="1">
      <c r="B3010" s="41">
        <v>3007</v>
      </c>
      <c r="C3010">
        <v>3</v>
      </c>
    </row>
    <row r="3011" spans="2:3" ht="16.5" thickBot="1">
      <c r="B3011" s="50">
        <v>3008</v>
      </c>
      <c r="C3011">
        <v>2</v>
      </c>
    </row>
    <row r="3012" spans="2:3" ht="16.5" thickTop="1">
      <c r="B3012" s="41">
        <v>3009</v>
      </c>
      <c r="C3012">
        <v>3</v>
      </c>
    </row>
    <row r="3013" spans="2:3" ht="16.5" thickBot="1">
      <c r="B3013" s="50">
        <v>3010</v>
      </c>
      <c r="C3013">
        <v>3</v>
      </c>
    </row>
    <row r="3014" spans="2:3" ht="16.5" thickTop="1">
      <c r="B3014" s="41">
        <v>3011</v>
      </c>
      <c r="C3014">
        <v>3</v>
      </c>
    </row>
    <row r="3015" spans="2:3" ht="16.5" thickBot="1">
      <c r="B3015" s="50">
        <v>3012</v>
      </c>
      <c r="C3015">
        <v>2</v>
      </c>
    </row>
    <row r="3016" spans="2:3" ht="16.5" thickTop="1">
      <c r="B3016" s="41">
        <v>3013</v>
      </c>
      <c r="C3016">
        <v>2</v>
      </c>
    </row>
    <row r="3017" spans="2:3" ht="16.5" thickBot="1">
      <c r="B3017" s="50">
        <v>3014</v>
      </c>
      <c r="C3017">
        <v>3</v>
      </c>
    </row>
    <row r="3018" spans="2:3" ht="16.5" thickTop="1">
      <c r="B3018" s="41">
        <v>3015</v>
      </c>
      <c r="C3018">
        <v>2</v>
      </c>
    </row>
    <row r="3019" spans="2:3" ht="16.5" thickBot="1">
      <c r="B3019" s="50">
        <v>3016</v>
      </c>
      <c r="C3019">
        <v>3</v>
      </c>
    </row>
    <row r="3020" spans="2:3" ht="16.5" thickTop="1">
      <c r="B3020" s="41">
        <v>3017</v>
      </c>
      <c r="C3020">
        <v>2</v>
      </c>
    </row>
    <row r="3021" spans="2:3" ht="16.5" thickBot="1">
      <c r="B3021" s="50">
        <v>3018</v>
      </c>
      <c r="C3021">
        <v>2</v>
      </c>
    </row>
    <row r="3022" spans="2:3" ht="16.5" thickTop="1">
      <c r="B3022" s="41">
        <v>3019</v>
      </c>
      <c r="C3022">
        <v>3</v>
      </c>
    </row>
    <row r="3023" spans="2:3" ht="16.5" thickBot="1">
      <c r="B3023" s="50">
        <v>3020</v>
      </c>
      <c r="C3023">
        <v>3</v>
      </c>
    </row>
    <row r="3024" spans="2:3" ht="16.5" thickTop="1">
      <c r="B3024" s="41">
        <v>3021</v>
      </c>
      <c r="C3024">
        <v>2</v>
      </c>
    </row>
    <row r="3025" spans="2:3" ht="16.5" thickBot="1">
      <c r="B3025" s="50">
        <v>3022</v>
      </c>
      <c r="C3025">
        <v>3</v>
      </c>
    </row>
    <row r="3026" spans="2:3" ht="16.5" thickTop="1">
      <c r="B3026" s="41">
        <v>3023</v>
      </c>
      <c r="C3026">
        <v>2</v>
      </c>
    </row>
    <row r="3027" spans="2:3" ht="16.5" thickBot="1">
      <c r="B3027" s="50">
        <v>3024</v>
      </c>
      <c r="C3027">
        <v>3</v>
      </c>
    </row>
    <row r="3028" spans="2:3" ht="16.5" thickTop="1">
      <c r="B3028" s="41">
        <v>3025</v>
      </c>
      <c r="C3028">
        <v>3</v>
      </c>
    </row>
    <row r="3029" spans="2:3" ht="16.5" thickBot="1">
      <c r="B3029" s="50">
        <v>3026</v>
      </c>
      <c r="C3029">
        <v>2</v>
      </c>
    </row>
    <row r="3030" spans="2:3" ht="16.5" thickTop="1">
      <c r="B3030" s="41">
        <v>3027</v>
      </c>
      <c r="C3030">
        <v>3</v>
      </c>
    </row>
    <row r="3031" spans="2:3" ht="16.5" thickBot="1">
      <c r="B3031" s="50">
        <v>3028</v>
      </c>
      <c r="C3031">
        <v>3</v>
      </c>
    </row>
    <row r="3032" spans="2:3" ht="16.5" thickTop="1">
      <c r="B3032" s="41">
        <v>3029</v>
      </c>
      <c r="C3032">
        <v>2</v>
      </c>
    </row>
    <row r="3033" spans="2:3" ht="16.5" thickBot="1">
      <c r="B3033" s="50">
        <v>3030</v>
      </c>
      <c r="C3033">
        <v>2</v>
      </c>
    </row>
    <row r="3034" spans="2:3" ht="16.5" thickTop="1">
      <c r="B3034" s="41">
        <v>3031</v>
      </c>
      <c r="C3034">
        <v>1</v>
      </c>
    </row>
    <row r="3035" spans="2:3" ht="16.5" thickBot="1">
      <c r="B3035" s="50">
        <v>3032</v>
      </c>
      <c r="C3035">
        <v>3</v>
      </c>
    </row>
    <row r="3036" spans="2:3" ht="16.5" thickTop="1">
      <c r="B3036" s="41">
        <v>3033</v>
      </c>
      <c r="C3036">
        <v>1</v>
      </c>
    </row>
    <row r="3037" spans="2:3" ht="16.5" thickBot="1">
      <c r="B3037" s="50">
        <v>3034</v>
      </c>
      <c r="C3037">
        <v>3</v>
      </c>
    </row>
    <row r="3038" spans="2:3" ht="16.5" thickTop="1">
      <c r="B3038" s="41">
        <v>3035</v>
      </c>
      <c r="C3038">
        <v>3</v>
      </c>
    </row>
    <row r="3039" spans="2:3" ht="16.5" thickBot="1">
      <c r="B3039" s="50">
        <v>3036</v>
      </c>
      <c r="C3039">
        <v>3</v>
      </c>
    </row>
    <row r="3040" spans="2:3" ht="16.5" thickTop="1">
      <c r="B3040" s="41">
        <v>3037</v>
      </c>
      <c r="C3040">
        <v>2</v>
      </c>
    </row>
    <row r="3041" spans="2:3" ht="16.5" thickBot="1">
      <c r="B3041" s="50">
        <v>3038</v>
      </c>
      <c r="C3041">
        <v>2</v>
      </c>
    </row>
    <row r="3042" spans="2:3" ht="16.5" thickTop="1">
      <c r="B3042" s="41">
        <v>3039</v>
      </c>
      <c r="C3042">
        <v>2</v>
      </c>
    </row>
    <row r="3043" spans="2:3" ht="16.5" thickBot="1">
      <c r="B3043" s="50">
        <v>3040</v>
      </c>
      <c r="C3043">
        <v>2</v>
      </c>
    </row>
    <row r="3044" spans="2:3" ht="16.5" thickTop="1">
      <c r="B3044" s="41">
        <v>3041</v>
      </c>
      <c r="C3044">
        <v>3</v>
      </c>
    </row>
    <row r="3045" spans="2:3" ht="16.5" thickBot="1">
      <c r="B3045" s="50">
        <v>3042</v>
      </c>
      <c r="C3045">
        <v>3</v>
      </c>
    </row>
    <row r="3046" spans="2:3" ht="16.5" thickTop="1">
      <c r="B3046" s="41">
        <v>3043</v>
      </c>
      <c r="C3046">
        <v>3</v>
      </c>
    </row>
    <row r="3047" spans="2:3" ht="16.5" thickBot="1">
      <c r="B3047" s="50">
        <v>3044</v>
      </c>
      <c r="C3047">
        <v>3</v>
      </c>
    </row>
    <row r="3048" spans="2:3" ht="16.5" thickTop="1">
      <c r="B3048" s="41">
        <v>3045</v>
      </c>
      <c r="C3048">
        <v>3</v>
      </c>
    </row>
    <row r="3049" spans="2:3" ht="16.5" thickBot="1">
      <c r="B3049" s="50">
        <v>3046</v>
      </c>
      <c r="C3049">
        <v>2</v>
      </c>
    </row>
    <row r="3050" spans="2:3" ht="16.5" thickTop="1">
      <c r="B3050" s="41">
        <v>3047</v>
      </c>
      <c r="C3050">
        <v>3</v>
      </c>
    </row>
    <row r="3051" spans="2:3" ht="16.5" thickBot="1">
      <c r="B3051" s="50">
        <v>3048</v>
      </c>
      <c r="C3051">
        <v>3</v>
      </c>
    </row>
    <row r="3052" spans="2:3" ht="16.5" thickTop="1">
      <c r="B3052" s="41">
        <v>3049</v>
      </c>
      <c r="C3052">
        <v>2</v>
      </c>
    </row>
    <row r="3053" spans="2:3" ht="16.5" thickBot="1">
      <c r="B3053" s="50">
        <v>3050</v>
      </c>
      <c r="C3053">
        <v>2</v>
      </c>
    </row>
    <row r="3054" spans="2:3" ht="16.5" thickTop="1">
      <c r="B3054" s="41">
        <v>3051</v>
      </c>
      <c r="C3054">
        <v>2</v>
      </c>
    </row>
    <row r="3055" spans="2:3" ht="16.5" thickBot="1">
      <c r="B3055" s="50">
        <v>3052</v>
      </c>
      <c r="C3055">
        <v>3</v>
      </c>
    </row>
    <row r="3056" spans="2:3" ht="16.5" thickTop="1">
      <c r="B3056" s="41">
        <v>3053</v>
      </c>
      <c r="C3056">
        <v>3</v>
      </c>
    </row>
    <row r="3057" spans="2:3" ht="16.5" thickBot="1">
      <c r="B3057" s="50">
        <v>3054</v>
      </c>
      <c r="C3057">
        <v>2</v>
      </c>
    </row>
    <row r="3058" spans="2:3" ht="16.5" thickTop="1">
      <c r="B3058" s="41">
        <v>3055</v>
      </c>
      <c r="C3058">
        <v>3</v>
      </c>
    </row>
    <row r="3059" spans="2:3" ht="16.5" thickBot="1">
      <c r="B3059" s="50">
        <v>3056</v>
      </c>
      <c r="C3059">
        <v>3</v>
      </c>
    </row>
    <row r="3060" spans="2:3" ht="16.5" thickTop="1">
      <c r="B3060" s="41">
        <v>3057</v>
      </c>
      <c r="C3060">
        <v>3</v>
      </c>
    </row>
    <row r="3061" spans="2:3" ht="16.5" thickBot="1">
      <c r="B3061" s="50">
        <v>3058</v>
      </c>
      <c r="C3061">
        <v>3</v>
      </c>
    </row>
    <row r="3062" spans="2:3" ht="16.5" thickTop="1">
      <c r="B3062" s="41">
        <v>3059</v>
      </c>
      <c r="C3062">
        <v>3</v>
      </c>
    </row>
    <row r="3063" spans="2:3" ht="16.5" thickBot="1">
      <c r="B3063" s="50">
        <v>3060</v>
      </c>
      <c r="C3063">
        <v>3</v>
      </c>
    </row>
    <row r="3064" spans="2:3" ht="16.5" thickTop="1">
      <c r="B3064" s="41">
        <v>3061</v>
      </c>
      <c r="C3064">
        <v>3</v>
      </c>
    </row>
    <row r="3065" spans="2:3" ht="16.5" thickBot="1">
      <c r="B3065" s="50">
        <v>3062</v>
      </c>
      <c r="C3065">
        <v>2</v>
      </c>
    </row>
    <row r="3066" spans="2:3" ht="16.5" thickTop="1">
      <c r="B3066" s="41">
        <v>3063</v>
      </c>
      <c r="C3066">
        <v>3</v>
      </c>
    </row>
    <row r="3067" spans="2:3" ht="16.5" thickBot="1">
      <c r="B3067" s="50">
        <v>3064</v>
      </c>
      <c r="C3067">
        <v>3</v>
      </c>
    </row>
    <row r="3068" spans="2:3" ht="16.5" thickTop="1">
      <c r="B3068" s="41">
        <v>3065</v>
      </c>
      <c r="C3068">
        <v>3</v>
      </c>
    </row>
    <row r="3069" spans="2:3" ht="16.5" thickBot="1">
      <c r="B3069" s="50">
        <v>3066</v>
      </c>
      <c r="C3069">
        <v>3</v>
      </c>
    </row>
    <row r="3070" spans="2:3" ht="16.5" thickTop="1">
      <c r="B3070" s="41">
        <v>3067</v>
      </c>
      <c r="C3070">
        <v>3</v>
      </c>
    </row>
    <row r="3071" spans="2:3" ht="16.5" thickBot="1">
      <c r="B3071" s="50">
        <v>3068</v>
      </c>
      <c r="C3071">
        <v>3</v>
      </c>
    </row>
    <row r="3072" spans="2:3" ht="16.5" thickTop="1">
      <c r="B3072" s="41">
        <v>3069</v>
      </c>
      <c r="C3072">
        <v>3</v>
      </c>
    </row>
    <row r="3073" spans="2:3" ht="16.5" thickBot="1">
      <c r="B3073" s="50">
        <v>3070</v>
      </c>
      <c r="C3073">
        <v>3</v>
      </c>
    </row>
    <row r="3074" spans="2:3" ht="16.5" thickTop="1">
      <c r="B3074" s="41">
        <v>3071</v>
      </c>
      <c r="C3074">
        <v>3</v>
      </c>
    </row>
    <row r="3075" spans="2:3" ht="16.5" thickBot="1">
      <c r="B3075" s="50">
        <v>3072</v>
      </c>
      <c r="C3075">
        <v>3</v>
      </c>
    </row>
    <row r="3076" spans="2:3" ht="16.5" thickTop="1">
      <c r="B3076" s="41">
        <v>3073</v>
      </c>
      <c r="C3076">
        <v>2</v>
      </c>
    </row>
    <row r="3077" spans="2:3" ht="16.5" thickBot="1">
      <c r="B3077" s="50">
        <v>3074</v>
      </c>
      <c r="C3077">
        <v>3</v>
      </c>
    </row>
    <row r="3078" spans="2:3" ht="16.5" thickTop="1">
      <c r="B3078" s="41">
        <v>3075</v>
      </c>
      <c r="C3078">
        <v>3</v>
      </c>
    </row>
    <row r="3079" spans="2:3" ht="16.5" thickBot="1">
      <c r="B3079" s="50">
        <v>3076</v>
      </c>
      <c r="C3079">
        <v>3</v>
      </c>
    </row>
    <row r="3080" spans="2:3" ht="16.5" thickTop="1">
      <c r="B3080" s="41">
        <v>3077</v>
      </c>
      <c r="C3080">
        <v>2</v>
      </c>
    </row>
    <row r="3081" spans="2:3" ht="16.5" thickBot="1">
      <c r="B3081" s="50">
        <v>3078</v>
      </c>
      <c r="C3081">
        <v>3</v>
      </c>
    </row>
    <row r="3082" spans="2:3" ht="16.5" thickTop="1">
      <c r="B3082" s="41">
        <v>3079</v>
      </c>
      <c r="C3082">
        <v>3</v>
      </c>
    </row>
    <row r="3083" spans="2:3" ht="16.5" thickBot="1">
      <c r="B3083" s="50">
        <v>3080</v>
      </c>
      <c r="C3083">
        <v>3</v>
      </c>
    </row>
    <row r="3084" spans="2:3" ht="16.5" thickTop="1">
      <c r="B3084" s="41">
        <v>3081</v>
      </c>
      <c r="C3084">
        <v>3</v>
      </c>
    </row>
    <row r="3085" spans="2:3" ht="16.5" thickBot="1">
      <c r="B3085" s="50">
        <v>3082</v>
      </c>
      <c r="C3085">
        <v>3</v>
      </c>
    </row>
    <row r="3086" spans="2:3" ht="16.5" thickTop="1">
      <c r="B3086" s="41">
        <v>3083</v>
      </c>
      <c r="C3086">
        <v>3</v>
      </c>
    </row>
    <row r="3087" spans="2:3" ht="16.5" thickBot="1">
      <c r="B3087" s="50">
        <v>3084</v>
      </c>
      <c r="C3087">
        <v>3</v>
      </c>
    </row>
    <row r="3088" spans="2:3" ht="16.5" thickTop="1">
      <c r="B3088" s="41">
        <v>3085</v>
      </c>
      <c r="C3088">
        <v>2</v>
      </c>
    </row>
    <row r="3089" spans="2:3" ht="16.5" thickBot="1">
      <c r="B3089" s="50">
        <v>3086</v>
      </c>
      <c r="C3089">
        <v>3</v>
      </c>
    </row>
    <row r="3090" spans="2:3" ht="16.5" thickTop="1">
      <c r="B3090" s="41">
        <v>3087</v>
      </c>
      <c r="C3090">
        <v>2</v>
      </c>
    </row>
    <row r="3091" spans="2:3" ht="16.5" thickBot="1">
      <c r="B3091" s="50">
        <v>3088</v>
      </c>
      <c r="C3091">
        <v>3</v>
      </c>
    </row>
    <row r="3092" spans="2:3" ht="16.5" thickTop="1">
      <c r="B3092" s="41">
        <v>3089</v>
      </c>
      <c r="C3092">
        <v>3</v>
      </c>
    </row>
    <row r="3093" spans="2:3" ht="16.5" thickBot="1">
      <c r="B3093" s="50">
        <v>3090</v>
      </c>
      <c r="C3093">
        <v>3</v>
      </c>
    </row>
    <row r="3094" spans="2:3" ht="16.5" thickTop="1">
      <c r="B3094" s="41">
        <v>3091</v>
      </c>
      <c r="C3094">
        <v>3</v>
      </c>
    </row>
    <row r="3095" spans="2:3" ht="16.5" thickBot="1">
      <c r="B3095" s="50">
        <v>3092</v>
      </c>
      <c r="C3095">
        <v>3</v>
      </c>
    </row>
    <row r="3096" spans="2:3" ht="16.5" thickTop="1">
      <c r="B3096" s="41">
        <v>3093</v>
      </c>
      <c r="C3096">
        <v>2</v>
      </c>
    </row>
    <row r="3097" spans="2:3" ht="16.5" thickBot="1">
      <c r="B3097" s="50">
        <v>3094</v>
      </c>
      <c r="C3097">
        <v>2</v>
      </c>
    </row>
    <row r="3098" spans="2:3" ht="16.5" thickTop="1">
      <c r="B3098" s="41">
        <v>3095</v>
      </c>
      <c r="C3098">
        <v>2</v>
      </c>
    </row>
    <row r="3099" spans="2:3" ht="16.5" thickBot="1">
      <c r="B3099" s="50">
        <v>3096</v>
      </c>
      <c r="C3099">
        <v>3</v>
      </c>
    </row>
    <row r="3100" spans="2:3" ht="16.5" thickTop="1">
      <c r="B3100" s="41">
        <v>3097</v>
      </c>
      <c r="C3100">
        <v>3</v>
      </c>
    </row>
    <row r="3101" spans="2:3" ht="16.5" thickBot="1">
      <c r="B3101" s="50">
        <v>3098</v>
      </c>
      <c r="C3101">
        <v>3</v>
      </c>
    </row>
    <row r="3102" spans="2:3" ht="16.5" thickTop="1">
      <c r="B3102" s="41">
        <v>3099</v>
      </c>
      <c r="C3102">
        <v>3</v>
      </c>
    </row>
    <row r="3103" spans="2:3" ht="16.5" thickBot="1">
      <c r="B3103" s="50">
        <v>3100</v>
      </c>
      <c r="C3103">
        <v>3</v>
      </c>
    </row>
    <row r="3104" spans="2:3" ht="16.5" thickTop="1">
      <c r="B3104" s="41">
        <v>3101</v>
      </c>
      <c r="C3104">
        <v>3</v>
      </c>
    </row>
    <row r="3105" spans="2:3" ht="16.5" thickBot="1">
      <c r="B3105" s="50">
        <v>3102</v>
      </c>
      <c r="C3105">
        <v>3</v>
      </c>
    </row>
    <row r="3106" spans="2:3" ht="16.5" thickTop="1">
      <c r="B3106" s="41">
        <v>3103</v>
      </c>
      <c r="C3106">
        <v>2</v>
      </c>
    </row>
    <row r="3107" spans="2:3" ht="16.5" thickBot="1">
      <c r="B3107" s="50">
        <v>3104</v>
      </c>
      <c r="C3107">
        <v>3</v>
      </c>
    </row>
    <row r="3108" spans="2:3" ht="16.5" thickTop="1">
      <c r="B3108" s="41">
        <v>3105</v>
      </c>
      <c r="C3108">
        <v>3</v>
      </c>
    </row>
    <row r="3109" spans="2:3" ht="16.5" thickBot="1">
      <c r="B3109" s="50">
        <v>3106</v>
      </c>
      <c r="C3109">
        <v>2</v>
      </c>
    </row>
    <row r="3110" spans="2:3" ht="16.5" thickTop="1">
      <c r="B3110" s="41">
        <v>3107</v>
      </c>
      <c r="C3110">
        <v>3</v>
      </c>
    </row>
    <row r="3111" spans="2:3" ht="16.5" thickBot="1">
      <c r="B3111" s="50">
        <v>3108</v>
      </c>
      <c r="C3111">
        <v>3</v>
      </c>
    </row>
    <row r="3112" spans="2:3" ht="16.5" thickTop="1">
      <c r="B3112" s="41">
        <v>3109</v>
      </c>
      <c r="C3112">
        <v>3</v>
      </c>
    </row>
    <row r="3113" spans="2:3" ht="16.5" thickBot="1">
      <c r="B3113" s="50">
        <v>3110</v>
      </c>
      <c r="C3113">
        <v>3</v>
      </c>
    </row>
    <row r="3114" spans="2:3" ht="16.5" thickTop="1">
      <c r="B3114" s="41">
        <v>3111</v>
      </c>
      <c r="C3114">
        <v>3</v>
      </c>
    </row>
    <row r="3115" spans="2:3" ht="16.5" thickBot="1">
      <c r="B3115" s="50">
        <v>3112</v>
      </c>
      <c r="C3115">
        <v>3</v>
      </c>
    </row>
    <row r="3116" spans="2:3" ht="16.5" thickTop="1">
      <c r="B3116" s="41">
        <v>3113</v>
      </c>
      <c r="C3116">
        <v>2</v>
      </c>
    </row>
    <row r="3117" spans="2:3" ht="16.5" thickBot="1">
      <c r="B3117" s="50">
        <v>3114</v>
      </c>
      <c r="C3117">
        <v>3</v>
      </c>
    </row>
    <row r="3118" spans="2:3" ht="16.5" thickTop="1">
      <c r="B3118" s="41">
        <v>3115</v>
      </c>
      <c r="C3118">
        <v>2</v>
      </c>
    </row>
    <row r="3119" spans="2:3" ht="16.5" thickBot="1">
      <c r="B3119" s="50">
        <v>3116</v>
      </c>
      <c r="C3119">
        <v>3</v>
      </c>
    </row>
    <row r="3120" spans="2:3" ht="16.5" thickTop="1">
      <c r="B3120" s="41">
        <v>3117</v>
      </c>
      <c r="C3120">
        <v>2</v>
      </c>
    </row>
    <row r="3121" spans="2:3" ht="16.5" thickBot="1">
      <c r="B3121" s="50">
        <v>3118</v>
      </c>
      <c r="C3121">
        <v>3</v>
      </c>
    </row>
    <row r="3122" spans="2:3" ht="16.5" thickTop="1">
      <c r="B3122" s="41">
        <v>3119</v>
      </c>
      <c r="C3122">
        <v>3</v>
      </c>
    </row>
    <row r="3123" spans="2:3" ht="16.5" thickBot="1">
      <c r="B3123" s="50">
        <v>3120</v>
      </c>
      <c r="C3123">
        <v>3</v>
      </c>
    </row>
    <row r="3124" spans="2:3" ht="16.5" thickTop="1">
      <c r="B3124" s="41">
        <v>3121</v>
      </c>
      <c r="C3124">
        <v>3</v>
      </c>
    </row>
    <row r="3125" spans="2:3" ht="16.5" thickBot="1">
      <c r="B3125" s="50">
        <v>3122</v>
      </c>
      <c r="C3125">
        <v>3</v>
      </c>
    </row>
    <row r="3126" spans="2:3" ht="16.5" thickTop="1">
      <c r="B3126" s="41">
        <v>3123</v>
      </c>
      <c r="C3126">
        <v>3</v>
      </c>
    </row>
    <row r="3127" spans="2:3" ht="16.5" thickBot="1">
      <c r="B3127" s="50">
        <v>3124</v>
      </c>
      <c r="C3127">
        <v>1</v>
      </c>
    </row>
    <row r="3128" spans="2:3" ht="16.5" thickTop="1">
      <c r="B3128" s="41">
        <v>3125</v>
      </c>
      <c r="C3128">
        <v>2</v>
      </c>
    </row>
    <row r="3129" spans="2:3" ht="16.5" thickBot="1">
      <c r="B3129" s="50">
        <v>3126</v>
      </c>
      <c r="C3129">
        <v>3</v>
      </c>
    </row>
    <row r="3130" spans="2:3" ht="16.5" thickTop="1">
      <c r="B3130" s="41">
        <v>3127</v>
      </c>
      <c r="C3130">
        <v>3</v>
      </c>
    </row>
    <row r="3131" spans="2:3" ht="16.5" thickBot="1">
      <c r="B3131" s="50">
        <v>3128</v>
      </c>
      <c r="C3131">
        <v>3</v>
      </c>
    </row>
    <row r="3132" spans="2:3" ht="16.5" thickTop="1">
      <c r="B3132" s="41">
        <v>3129</v>
      </c>
      <c r="C3132">
        <v>3</v>
      </c>
    </row>
    <row r="3133" spans="2:3" ht="16.5" thickBot="1">
      <c r="B3133" s="50">
        <v>3130</v>
      </c>
      <c r="C3133">
        <v>3</v>
      </c>
    </row>
    <row r="3134" spans="2:3" ht="16.5" thickTop="1">
      <c r="B3134" s="41">
        <v>3131</v>
      </c>
      <c r="C3134">
        <v>3</v>
      </c>
    </row>
    <row r="3135" spans="2:3" ht="16.5" thickBot="1">
      <c r="B3135" s="50">
        <v>3132</v>
      </c>
      <c r="C3135">
        <v>3</v>
      </c>
    </row>
    <row r="3136" spans="2:3" ht="16.5" thickTop="1">
      <c r="B3136" s="41">
        <v>3133</v>
      </c>
      <c r="C3136">
        <v>3</v>
      </c>
    </row>
    <row r="3137" spans="2:3" ht="16.5" thickBot="1">
      <c r="B3137" s="50">
        <v>3134</v>
      </c>
      <c r="C3137">
        <v>3</v>
      </c>
    </row>
    <row r="3138" spans="2:3" ht="16.5" thickTop="1">
      <c r="B3138" s="41">
        <v>3135</v>
      </c>
      <c r="C3138">
        <v>2</v>
      </c>
    </row>
    <row r="3139" spans="2:3" ht="16.5" thickBot="1">
      <c r="B3139" s="50">
        <v>3136</v>
      </c>
      <c r="C3139">
        <v>3</v>
      </c>
    </row>
    <row r="3140" spans="2:3" ht="16.5" thickTop="1">
      <c r="B3140" s="41">
        <v>3137</v>
      </c>
      <c r="C3140">
        <v>1</v>
      </c>
    </row>
    <row r="3141" spans="2:3" ht="16.5" thickBot="1">
      <c r="B3141" s="50">
        <v>3138</v>
      </c>
      <c r="C3141">
        <v>3</v>
      </c>
    </row>
    <row r="3142" spans="2:3" ht="16.5" thickTop="1">
      <c r="B3142" s="41">
        <v>3139</v>
      </c>
      <c r="C3142">
        <v>3</v>
      </c>
    </row>
    <row r="3143" spans="2:3" ht="16.5" thickBot="1">
      <c r="B3143" s="50">
        <v>3140</v>
      </c>
      <c r="C3143">
        <v>3</v>
      </c>
    </row>
    <row r="3144" spans="2:3" ht="16.5" thickTop="1">
      <c r="B3144" s="41">
        <v>3141</v>
      </c>
      <c r="C3144">
        <v>3</v>
      </c>
    </row>
    <row r="3145" spans="2:3" ht="16.5" thickBot="1">
      <c r="B3145" s="50">
        <v>3142</v>
      </c>
      <c r="C3145">
        <v>3</v>
      </c>
    </row>
    <row r="3146" spans="2:3" ht="16.5" thickTop="1">
      <c r="B3146" s="41">
        <v>3143</v>
      </c>
      <c r="C3146">
        <v>3</v>
      </c>
    </row>
    <row r="3147" spans="2:3" ht="16.5" thickBot="1">
      <c r="B3147" s="50">
        <v>3144</v>
      </c>
      <c r="C3147">
        <v>3</v>
      </c>
    </row>
    <row r="3148" spans="2:3" ht="16.5" thickTop="1">
      <c r="B3148" s="41">
        <v>3145</v>
      </c>
      <c r="C3148">
        <v>2</v>
      </c>
    </row>
    <row r="3149" spans="2:3" ht="16.5" thickBot="1">
      <c r="B3149" s="50">
        <v>3146</v>
      </c>
      <c r="C3149">
        <v>3</v>
      </c>
    </row>
    <row r="3150" spans="2:3" ht="16.5" thickTop="1">
      <c r="B3150" s="41">
        <v>3147</v>
      </c>
      <c r="C3150">
        <v>2</v>
      </c>
    </row>
    <row r="3151" spans="2:3" ht="16.5" thickBot="1">
      <c r="B3151" s="50">
        <v>3148</v>
      </c>
      <c r="C3151">
        <v>2</v>
      </c>
    </row>
    <row r="3152" spans="2:3" ht="16.5" thickTop="1">
      <c r="B3152" s="41">
        <v>3149</v>
      </c>
      <c r="C3152">
        <v>2</v>
      </c>
    </row>
    <row r="3153" spans="2:3" ht="16.5" thickBot="1">
      <c r="B3153" s="50">
        <v>3150</v>
      </c>
      <c r="C3153">
        <v>3</v>
      </c>
    </row>
    <row r="3154" spans="2:3" ht="16.5" thickTop="1">
      <c r="B3154" s="41">
        <v>3151</v>
      </c>
      <c r="C3154">
        <v>3</v>
      </c>
    </row>
    <row r="3155" spans="2:3" ht="16.5" thickBot="1">
      <c r="B3155" s="50">
        <v>3152</v>
      </c>
      <c r="C3155">
        <v>3</v>
      </c>
    </row>
    <row r="3156" spans="2:3" ht="16.5" thickTop="1">
      <c r="B3156" s="41">
        <v>3153</v>
      </c>
      <c r="C3156">
        <v>3</v>
      </c>
    </row>
    <row r="3157" spans="2:3" ht="16.5" thickBot="1">
      <c r="B3157" s="50">
        <v>3154</v>
      </c>
      <c r="C3157">
        <v>3</v>
      </c>
    </row>
    <row r="3158" spans="2:3" ht="16.5" thickTop="1">
      <c r="B3158" s="41">
        <v>3155</v>
      </c>
      <c r="C3158">
        <v>3</v>
      </c>
    </row>
    <row r="3159" spans="2:3" ht="16.5" thickBot="1">
      <c r="B3159" s="50">
        <v>3156</v>
      </c>
      <c r="C3159">
        <v>3</v>
      </c>
    </row>
    <row r="3160" spans="2:3" ht="16.5" thickTop="1">
      <c r="B3160" s="41">
        <v>3157</v>
      </c>
      <c r="C3160">
        <v>3</v>
      </c>
    </row>
    <row r="3161" spans="2:3" ht="16.5" thickBot="1">
      <c r="B3161" s="50">
        <v>3158</v>
      </c>
      <c r="C3161">
        <v>3</v>
      </c>
    </row>
    <row r="3162" spans="2:3" ht="16.5" thickTop="1">
      <c r="B3162" s="41">
        <v>3159</v>
      </c>
      <c r="C3162">
        <v>3</v>
      </c>
    </row>
    <row r="3163" spans="2:3" ht="16.5" thickBot="1">
      <c r="B3163" s="50">
        <v>3160</v>
      </c>
      <c r="C3163">
        <v>3</v>
      </c>
    </row>
    <row r="3164" spans="2:3" ht="16.5" thickTop="1">
      <c r="B3164" s="41">
        <v>3161</v>
      </c>
      <c r="C3164">
        <v>2</v>
      </c>
    </row>
    <row r="3165" spans="2:3" ht="16.5" thickBot="1">
      <c r="B3165" s="50">
        <v>3162</v>
      </c>
      <c r="C3165">
        <v>3</v>
      </c>
    </row>
    <row r="3166" spans="2:3" ht="16.5" thickTop="1">
      <c r="B3166" s="41">
        <v>3163</v>
      </c>
      <c r="C3166">
        <v>3</v>
      </c>
    </row>
    <row r="3167" spans="2:3" ht="16.5" thickBot="1">
      <c r="B3167" s="50">
        <v>3164</v>
      </c>
      <c r="C3167">
        <v>3</v>
      </c>
    </row>
    <row r="3168" spans="2:3" ht="16.5" thickTop="1">
      <c r="B3168" s="41">
        <v>3165</v>
      </c>
      <c r="C3168">
        <v>3</v>
      </c>
    </row>
    <row r="3169" spans="2:3" ht="16.5" thickBot="1">
      <c r="B3169" s="50">
        <v>3166</v>
      </c>
      <c r="C3169">
        <v>3</v>
      </c>
    </row>
    <row r="3170" spans="2:3" ht="16.5" thickTop="1">
      <c r="B3170" s="41">
        <v>3167</v>
      </c>
      <c r="C3170">
        <v>3</v>
      </c>
    </row>
    <row r="3171" spans="2:3" ht="16.5" thickBot="1">
      <c r="B3171" s="50">
        <v>3168</v>
      </c>
      <c r="C3171">
        <v>3</v>
      </c>
    </row>
    <row r="3172" spans="2:3" ht="16.5" thickTop="1">
      <c r="B3172" s="41">
        <v>3169</v>
      </c>
      <c r="C3172">
        <v>2</v>
      </c>
    </row>
    <row r="3173" spans="2:3" ht="16.5" thickBot="1">
      <c r="B3173" s="50">
        <v>3170</v>
      </c>
      <c r="C3173">
        <v>2</v>
      </c>
    </row>
    <row r="3174" spans="2:3" ht="16.5" thickTop="1">
      <c r="B3174" s="41">
        <v>3171</v>
      </c>
      <c r="C3174">
        <v>2</v>
      </c>
    </row>
    <row r="3175" spans="2:3" ht="16.5" thickBot="1">
      <c r="B3175" s="50">
        <v>3172</v>
      </c>
      <c r="C3175">
        <v>3</v>
      </c>
    </row>
    <row r="3176" spans="2:3" ht="16.5" thickTop="1">
      <c r="B3176" s="41">
        <v>3173</v>
      </c>
      <c r="C3176">
        <v>3</v>
      </c>
    </row>
    <row r="3177" spans="2:3" ht="16.5" thickBot="1">
      <c r="B3177" s="50">
        <v>3174</v>
      </c>
      <c r="C3177">
        <v>3</v>
      </c>
    </row>
    <row r="3178" spans="2:3" ht="16.5" thickTop="1">
      <c r="B3178" s="41">
        <v>3175</v>
      </c>
      <c r="C3178">
        <v>3</v>
      </c>
    </row>
    <row r="3179" spans="2:3" ht="16.5" thickBot="1">
      <c r="B3179" s="50">
        <v>3176</v>
      </c>
      <c r="C3179">
        <v>3</v>
      </c>
    </row>
    <row r="3180" spans="2:3" ht="16.5" thickTop="1">
      <c r="B3180" s="41">
        <v>3177</v>
      </c>
      <c r="C3180">
        <v>3</v>
      </c>
    </row>
    <row r="3181" spans="2:3" ht="16.5" thickBot="1">
      <c r="B3181" s="50">
        <v>3178</v>
      </c>
      <c r="C3181">
        <v>3</v>
      </c>
    </row>
    <row r="3182" spans="2:3" ht="16.5" thickTop="1">
      <c r="B3182" s="41">
        <v>3179</v>
      </c>
      <c r="C3182">
        <v>3</v>
      </c>
    </row>
    <row r="3183" spans="2:3" ht="16.5" thickBot="1">
      <c r="B3183" s="50">
        <v>3180</v>
      </c>
      <c r="C3183">
        <v>3</v>
      </c>
    </row>
    <row r="3184" spans="2:3" ht="16.5" thickTop="1">
      <c r="B3184" s="41">
        <v>3181</v>
      </c>
      <c r="C3184">
        <v>3</v>
      </c>
    </row>
    <row r="3185" spans="2:3" ht="16.5" thickBot="1">
      <c r="B3185" s="50">
        <v>3182</v>
      </c>
      <c r="C3185">
        <v>3</v>
      </c>
    </row>
    <row r="3186" spans="2:3" ht="16.5" thickTop="1">
      <c r="B3186" s="41">
        <v>3183</v>
      </c>
      <c r="C3186">
        <v>3</v>
      </c>
    </row>
    <row r="3187" spans="2:3" ht="16.5" thickBot="1">
      <c r="B3187" s="50">
        <v>3184</v>
      </c>
      <c r="C3187">
        <v>3</v>
      </c>
    </row>
    <row r="3188" spans="2:3" ht="16.5" thickTop="1">
      <c r="B3188" s="41">
        <v>3185</v>
      </c>
      <c r="C3188">
        <v>3</v>
      </c>
    </row>
    <row r="3189" spans="2:3" ht="16.5" thickBot="1">
      <c r="B3189" s="50">
        <v>3186</v>
      </c>
      <c r="C3189">
        <v>3</v>
      </c>
    </row>
    <row r="3190" spans="2:3" ht="16.5" thickTop="1">
      <c r="B3190" s="41">
        <v>3187</v>
      </c>
      <c r="C3190">
        <v>3</v>
      </c>
    </row>
    <row r="3191" spans="2:3" ht="16.5" thickBot="1">
      <c r="B3191" s="50">
        <v>3188</v>
      </c>
      <c r="C3191">
        <v>3</v>
      </c>
    </row>
    <row r="3192" spans="2:3" ht="16.5" thickTop="1">
      <c r="B3192" s="41">
        <v>3189</v>
      </c>
      <c r="C3192">
        <v>3</v>
      </c>
    </row>
    <row r="3193" spans="2:3" ht="16.5" thickBot="1">
      <c r="B3193" s="50">
        <v>3190</v>
      </c>
      <c r="C3193">
        <v>3</v>
      </c>
    </row>
    <row r="3194" spans="2:3" ht="16.5" thickTop="1">
      <c r="B3194" s="41">
        <v>3191</v>
      </c>
      <c r="C3194">
        <v>3</v>
      </c>
    </row>
    <row r="3195" spans="2:3" ht="16.5" thickBot="1">
      <c r="B3195" s="50">
        <v>3192</v>
      </c>
      <c r="C3195">
        <v>3</v>
      </c>
    </row>
    <row r="3196" spans="2:3" ht="16.5" thickTop="1">
      <c r="B3196" s="41">
        <v>3193</v>
      </c>
      <c r="C3196">
        <v>3</v>
      </c>
    </row>
    <row r="3197" spans="2:3" ht="16.5" thickBot="1">
      <c r="B3197" s="50">
        <v>3194</v>
      </c>
      <c r="C3197">
        <v>3</v>
      </c>
    </row>
    <row r="3198" spans="2:3" ht="16.5" thickTop="1">
      <c r="B3198" s="41">
        <v>3195</v>
      </c>
      <c r="C3198">
        <v>2</v>
      </c>
    </row>
    <row r="3199" spans="2:3" ht="16.5" thickBot="1">
      <c r="B3199" s="50">
        <v>3196</v>
      </c>
      <c r="C3199">
        <v>3</v>
      </c>
    </row>
    <row r="3200" spans="2:3" ht="16.5" thickTop="1">
      <c r="B3200" s="41">
        <v>3197</v>
      </c>
      <c r="C3200">
        <v>3</v>
      </c>
    </row>
    <row r="3201" spans="2:3" ht="16.5" thickBot="1">
      <c r="B3201" s="50">
        <v>3198</v>
      </c>
      <c r="C3201">
        <v>3</v>
      </c>
    </row>
    <row r="3202" spans="2:3" ht="16.5" thickTop="1">
      <c r="B3202" s="41">
        <v>3199</v>
      </c>
      <c r="C3202">
        <v>2</v>
      </c>
    </row>
    <row r="3203" spans="2:3" ht="16.5" thickBot="1">
      <c r="B3203" s="50">
        <v>3200</v>
      </c>
      <c r="C3203">
        <v>2</v>
      </c>
    </row>
    <row r="3204" spans="2:3" ht="16.5" thickTop="1">
      <c r="B3204" s="41">
        <v>3201</v>
      </c>
      <c r="C3204">
        <v>3</v>
      </c>
    </row>
    <row r="3205" spans="2:3" ht="16.5" thickBot="1">
      <c r="B3205" s="50">
        <v>3202</v>
      </c>
      <c r="C3205">
        <v>3</v>
      </c>
    </row>
    <row r="3206" spans="2:3" ht="16.5" thickTop="1">
      <c r="B3206" s="41">
        <v>3203</v>
      </c>
      <c r="C3206">
        <v>3</v>
      </c>
    </row>
    <row r="3207" spans="2:3" ht="16.5" thickBot="1">
      <c r="B3207" s="50">
        <v>3204</v>
      </c>
      <c r="C3207">
        <v>3</v>
      </c>
    </row>
    <row r="3208" spans="2:3" ht="16.5" thickTop="1">
      <c r="B3208" s="41">
        <v>3205</v>
      </c>
      <c r="C3208">
        <v>3</v>
      </c>
    </row>
    <row r="3209" spans="2:3" ht="16.5" thickBot="1">
      <c r="B3209" s="50">
        <v>3206</v>
      </c>
      <c r="C3209">
        <v>3</v>
      </c>
    </row>
    <row r="3210" spans="2:3" ht="16.5" thickTop="1">
      <c r="B3210" s="41">
        <v>3207</v>
      </c>
      <c r="C3210">
        <v>3</v>
      </c>
    </row>
    <row r="3211" spans="2:3" ht="16.5" thickBot="1">
      <c r="B3211" s="50">
        <v>3208</v>
      </c>
      <c r="C3211">
        <v>3</v>
      </c>
    </row>
    <row r="3212" spans="2:3" ht="16.5" thickTop="1">
      <c r="B3212" s="41">
        <v>3209</v>
      </c>
      <c r="C3212">
        <v>3</v>
      </c>
    </row>
    <row r="3213" spans="2:3" ht="16.5" thickBot="1">
      <c r="B3213" s="50">
        <v>3210</v>
      </c>
      <c r="C3213">
        <v>2</v>
      </c>
    </row>
    <row r="3214" spans="2:3" ht="16.5" thickTop="1">
      <c r="B3214" s="41">
        <v>3211</v>
      </c>
      <c r="C3214">
        <v>3</v>
      </c>
    </row>
    <row r="3215" spans="2:3" ht="16.5" thickBot="1">
      <c r="B3215" s="50">
        <v>3212</v>
      </c>
      <c r="C3215">
        <v>3</v>
      </c>
    </row>
    <row r="3216" spans="2:3" ht="16.5" thickTop="1">
      <c r="B3216" s="41">
        <v>3213</v>
      </c>
      <c r="C3216">
        <v>3</v>
      </c>
    </row>
    <row r="3217" spans="2:3" ht="16.5" thickBot="1">
      <c r="B3217" s="50">
        <v>3214</v>
      </c>
      <c r="C3217">
        <v>3</v>
      </c>
    </row>
    <row r="3218" spans="2:3" ht="16.5" thickTop="1">
      <c r="B3218" s="41">
        <v>3215</v>
      </c>
      <c r="C3218">
        <v>2</v>
      </c>
    </row>
    <row r="3219" spans="2:3" ht="16.5" thickBot="1">
      <c r="B3219" s="50">
        <v>3216</v>
      </c>
      <c r="C3219">
        <v>2</v>
      </c>
    </row>
    <row r="3220" spans="2:3" ht="16.5" thickTop="1">
      <c r="B3220" s="41">
        <v>3217</v>
      </c>
      <c r="C3220">
        <v>3</v>
      </c>
    </row>
    <row r="3221" spans="2:3" ht="16.5" thickBot="1">
      <c r="B3221" s="50">
        <v>3218</v>
      </c>
      <c r="C3221">
        <v>2</v>
      </c>
    </row>
    <row r="3222" spans="2:3" ht="16.5" thickTop="1">
      <c r="B3222" s="41">
        <v>3219</v>
      </c>
      <c r="C3222">
        <v>3</v>
      </c>
    </row>
    <row r="3223" spans="2:3" ht="16.5" thickBot="1">
      <c r="B3223" s="50">
        <v>3220</v>
      </c>
      <c r="C3223">
        <v>3</v>
      </c>
    </row>
    <row r="3224" spans="2:3" ht="16.5" thickTop="1">
      <c r="B3224" s="41">
        <v>3221</v>
      </c>
      <c r="C3224">
        <v>3</v>
      </c>
    </row>
    <row r="3225" spans="2:3" ht="16.5" thickBot="1">
      <c r="B3225" s="50">
        <v>3222</v>
      </c>
      <c r="C3225">
        <v>1</v>
      </c>
    </row>
    <row r="3226" spans="2:3" ht="16.5" thickTop="1">
      <c r="B3226" s="41">
        <v>3223</v>
      </c>
      <c r="C3226">
        <v>3</v>
      </c>
    </row>
    <row r="3227" spans="2:3" ht="16.5" thickBot="1">
      <c r="B3227" s="50">
        <v>3224</v>
      </c>
      <c r="C3227">
        <v>3</v>
      </c>
    </row>
    <row r="3228" spans="2:3" ht="16.5" thickTop="1">
      <c r="B3228" s="41">
        <v>3225</v>
      </c>
      <c r="C3228">
        <v>3</v>
      </c>
    </row>
    <row r="3229" spans="2:3" ht="16.5" thickBot="1">
      <c r="B3229" s="50">
        <v>3226</v>
      </c>
      <c r="C3229">
        <v>3</v>
      </c>
    </row>
    <row r="3230" spans="2:3" ht="16.5" thickTop="1">
      <c r="B3230" s="41">
        <v>3227</v>
      </c>
      <c r="C3230">
        <v>2</v>
      </c>
    </row>
    <row r="3231" spans="2:3" ht="16.5" thickBot="1">
      <c r="B3231" s="50">
        <v>3228</v>
      </c>
      <c r="C3231">
        <v>3</v>
      </c>
    </row>
    <row r="3232" spans="2:3" ht="16.5" thickTop="1">
      <c r="B3232" s="41">
        <v>3229</v>
      </c>
      <c r="C3232">
        <v>3</v>
      </c>
    </row>
    <row r="3233" spans="2:3" ht="16.5" thickBot="1">
      <c r="B3233" s="50">
        <v>3230</v>
      </c>
      <c r="C3233">
        <v>3</v>
      </c>
    </row>
    <row r="3234" spans="2:3" ht="16.5" thickTop="1">
      <c r="B3234" s="41">
        <v>3231</v>
      </c>
      <c r="C3234">
        <v>3</v>
      </c>
    </row>
    <row r="3235" spans="2:3" ht="16.5" thickBot="1">
      <c r="B3235" s="50">
        <v>3232</v>
      </c>
      <c r="C3235">
        <v>3</v>
      </c>
    </row>
    <row r="3236" spans="2:3" ht="16.5" thickTop="1">
      <c r="B3236" s="41">
        <v>3233</v>
      </c>
      <c r="C3236">
        <v>3</v>
      </c>
    </row>
    <row r="3237" spans="2:3" ht="16.5" thickBot="1">
      <c r="B3237" s="50">
        <v>3234</v>
      </c>
      <c r="C3237">
        <v>3</v>
      </c>
    </row>
    <row r="3238" spans="2:3" ht="16.5" thickTop="1">
      <c r="B3238" s="41">
        <v>3235</v>
      </c>
      <c r="C3238">
        <v>2</v>
      </c>
    </row>
    <row r="3239" spans="2:3" ht="16.5" thickBot="1">
      <c r="B3239" s="50">
        <v>3236</v>
      </c>
      <c r="C3239">
        <v>2</v>
      </c>
    </row>
    <row r="3240" spans="2:3" ht="16.5" thickTop="1">
      <c r="B3240" s="41">
        <v>3237</v>
      </c>
      <c r="C3240">
        <v>3</v>
      </c>
    </row>
    <row r="3241" spans="2:3" ht="16.5" thickBot="1">
      <c r="B3241" s="50">
        <v>3238</v>
      </c>
      <c r="C3241">
        <v>3</v>
      </c>
    </row>
    <row r="3242" spans="2:3" ht="16.5" thickTop="1">
      <c r="B3242" s="41">
        <v>3239</v>
      </c>
      <c r="C3242">
        <v>3</v>
      </c>
    </row>
    <row r="3243" spans="2:3" ht="16.5" thickBot="1">
      <c r="B3243" s="50">
        <v>3240</v>
      </c>
      <c r="C3243">
        <v>3</v>
      </c>
    </row>
    <row r="3244" spans="2:3" ht="16.5" thickTop="1">
      <c r="B3244" s="41">
        <v>3241</v>
      </c>
      <c r="C3244">
        <v>3</v>
      </c>
    </row>
    <row r="3245" spans="2:3" ht="16.5" thickBot="1">
      <c r="B3245" s="50">
        <v>3242</v>
      </c>
      <c r="C3245">
        <v>1</v>
      </c>
    </row>
    <row r="3246" spans="2:3" ht="16.5" thickTop="1">
      <c r="B3246" s="41">
        <v>3243</v>
      </c>
      <c r="C3246">
        <v>3</v>
      </c>
    </row>
    <row r="3247" spans="2:3" ht="16.5" thickBot="1">
      <c r="B3247" s="50">
        <v>3244</v>
      </c>
      <c r="C3247">
        <v>3</v>
      </c>
    </row>
    <row r="3248" spans="2:3" ht="16.5" thickTop="1">
      <c r="B3248" s="41">
        <v>3245</v>
      </c>
      <c r="C3248">
        <v>3</v>
      </c>
    </row>
    <row r="3249" spans="2:3" ht="16.5" thickBot="1">
      <c r="B3249" s="50">
        <v>3246</v>
      </c>
      <c r="C3249">
        <v>3</v>
      </c>
    </row>
    <row r="3250" spans="2:3" ht="16.5" thickTop="1">
      <c r="B3250" s="41">
        <v>3247</v>
      </c>
      <c r="C3250">
        <v>3</v>
      </c>
    </row>
    <row r="3251" spans="2:3" ht="16.5" thickBot="1">
      <c r="B3251" s="50">
        <v>3248</v>
      </c>
      <c r="C3251">
        <v>3</v>
      </c>
    </row>
    <row r="3252" spans="2:3" ht="16.5" thickTop="1">
      <c r="B3252" s="41">
        <v>3249</v>
      </c>
      <c r="C3252">
        <v>3</v>
      </c>
    </row>
    <row r="3253" spans="2:3" ht="16.5" thickBot="1">
      <c r="B3253" s="50">
        <v>3250</v>
      </c>
      <c r="C3253">
        <v>3</v>
      </c>
    </row>
    <row r="3254" spans="2:3" ht="16.5" thickTop="1">
      <c r="B3254" s="41">
        <v>3251</v>
      </c>
      <c r="C3254">
        <v>2</v>
      </c>
    </row>
    <row r="3255" spans="2:3" ht="16.5" thickBot="1">
      <c r="B3255" s="50">
        <v>3252</v>
      </c>
      <c r="C3255">
        <v>3</v>
      </c>
    </row>
    <row r="3256" spans="2:3" ht="16.5" thickTop="1">
      <c r="B3256" s="41">
        <v>3253</v>
      </c>
      <c r="C3256">
        <v>3</v>
      </c>
    </row>
    <row r="3257" spans="2:3" ht="16.5" thickBot="1">
      <c r="B3257" s="50">
        <v>3254</v>
      </c>
      <c r="C3257">
        <v>3</v>
      </c>
    </row>
    <row r="3258" spans="2:3" ht="16.5" thickTop="1">
      <c r="B3258" s="41">
        <v>3255</v>
      </c>
      <c r="C3258">
        <v>3</v>
      </c>
    </row>
    <row r="3259" spans="2:3" ht="16.5" thickBot="1">
      <c r="B3259" s="50">
        <v>3256</v>
      </c>
      <c r="C3259">
        <v>2</v>
      </c>
    </row>
    <row r="3260" spans="2:3" ht="16.5" thickTop="1">
      <c r="B3260" s="41">
        <v>3257</v>
      </c>
      <c r="C3260">
        <v>2</v>
      </c>
    </row>
    <row r="3261" spans="2:3" ht="16.5" thickBot="1">
      <c r="B3261" s="50">
        <v>3258</v>
      </c>
      <c r="C3261">
        <v>3</v>
      </c>
    </row>
    <row r="3262" spans="2:3" ht="16.5" thickTop="1">
      <c r="B3262" s="41">
        <v>3259</v>
      </c>
      <c r="C3262">
        <v>3</v>
      </c>
    </row>
    <row r="3263" spans="2:3" ht="16.5" thickBot="1">
      <c r="B3263" s="50">
        <v>3260</v>
      </c>
      <c r="C3263">
        <v>3</v>
      </c>
    </row>
    <row r="3264" spans="2:3" ht="16.5" thickTop="1">
      <c r="B3264" s="41">
        <v>3261</v>
      </c>
      <c r="C3264">
        <v>3</v>
      </c>
    </row>
    <row r="3265" spans="2:3" ht="16.5" thickBot="1">
      <c r="B3265" s="50">
        <v>3262</v>
      </c>
      <c r="C3265">
        <v>3</v>
      </c>
    </row>
    <row r="3266" spans="2:3" ht="16.5" thickTop="1">
      <c r="B3266" s="41">
        <v>3263</v>
      </c>
      <c r="C3266">
        <v>3</v>
      </c>
    </row>
    <row r="3267" spans="2:3" ht="16.5" thickBot="1">
      <c r="B3267" s="50">
        <v>3264</v>
      </c>
      <c r="C3267">
        <v>3</v>
      </c>
    </row>
    <row r="3268" spans="2:3" ht="16.5" thickTop="1">
      <c r="B3268" s="41">
        <v>3265</v>
      </c>
      <c r="C3268">
        <v>1</v>
      </c>
    </row>
    <row r="3269" spans="2:3" ht="16.5" thickBot="1">
      <c r="B3269" s="50">
        <v>3266</v>
      </c>
      <c r="C3269">
        <v>3</v>
      </c>
    </row>
    <row r="3270" spans="2:3" ht="16.5" thickTop="1">
      <c r="B3270" s="41">
        <v>3267</v>
      </c>
      <c r="C3270">
        <v>2</v>
      </c>
    </row>
    <row r="3271" spans="2:3" ht="16.5" thickBot="1">
      <c r="B3271" s="50">
        <v>3268</v>
      </c>
      <c r="C3271">
        <v>3</v>
      </c>
    </row>
    <row r="3272" spans="2:3" ht="16.5" thickTop="1">
      <c r="B3272" s="41">
        <v>3269</v>
      </c>
      <c r="C3272">
        <v>3</v>
      </c>
    </row>
    <row r="3273" spans="2:3" ht="16.5" thickBot="1">
      <c r="B3273" s="50">
        <v>3270</v>
      </c>
      <c r="C3273">
        <v>3</v>
      </c>
    </row>
    <row r="3274" spans="2:3" ht="16.5" thickTop="1">
      <c r="B3274" s="41">
        <v>3271</v>
      </c>
      <c r="C3274">
        <v>2</v>
      </c>
    </row>
    <row r="3275" spans="2:3" ht="16.5" thickBot="1">
      <c r="B3275" s="50">
        <v>3272</v>
      </c>
      <c r="C3275">
        <v>2</v>
      </c>
    </row>
    <row r="3276" spans="2:3" ht="16.5" thickTop="1">
      <c r="B3276" s="41">
        <v>3273</v>
      </c>
      <c r="C3276">
        <v>3</v>
      </c>
    </row>
    <row r="3277" spans="2:3" ht="16.5" thickBot="1">
      <c r="B3277" s="50">
        <v>3274</v>
      </c>
      <c r="C3277">
        <v>3</v>
      </c>
    </row>
    <row r="3278" spans="2:3" ht="16.5" thickTop="1">
      <c r="B3278" s="41">
        <v>3275</v>
      </c>
      <c r="C3278">
        <v>2</v>
      </c>
    </row>
    <row r="3279" spans="2:3" ht="16.5" thickBot="1">
      <c r="B3279" s="50">
        <v>3276</v>
      </c>
      <c r="C3279">
        <v>3</v>
      </c>
    </row>
    <row r="3280" spans="2:3" ht="16.5" thickTop="1">
      <c r="B3280" s="41">
        <v>3277</v>
      </c>
      <c r="C3280">
        <v>2</v>
      </c>
    </row>
    <row r="3281" spans="2:3" ht="16.5" thickBot="1">
      <c r="B3281" s="50">
        <v>3278</v>
      </c>
      <c r="C3281">
        <v>2</v>
      </c>
    </row>
    <row r="3282" spans="2:3" ht="16.5" thickTop="1">
      <c r="B3282" s="41">
        <v>3279</v>
      </c>
      <c r="C3282">
        <v>1</v>
      </c>
    </row>
    <row r="3283" spans="2:3" ht="16.5" thickBot="1">
      <c r="B3283" s="50">
        <v>3280</v>
      </c>
      <c r="C3283">
        <v>1</v>
      </c>
    </row>
    <row r="3284" spans="2:3" ht="16.5" thickTop="1">
      <c r="B3284" s="41">
        <v>3281</v>
      </c>
      <c r="C3284">
        <v>3</v>
      </c>
    </row>
    <row r="3285" spans="2:3" ht="16.5" thickBot="1">
      <c r="B3285" s="50">
        <v>3282</v>
      </c>
      <c r="C3285">
        <v>3</v>
      </c>
    </row>
    <row r="3286" spans="2:3" ht="16.5" thickTop="1">
      <c r="B3286" s="41">
        <v>3283</v>
      </c>
      <c r="C3286">
        <v>3</v>
      </c>
    </row>
    <row r="3287" spans="2:3" ht="16.5" thickBot="1">
      <c r="B3287" s="50">
        <v>3284</v>
      </c>
      <c r="C3287">
        <v>3</v>
      </c>
    </row>
    <row r="3288" spans="2:3" ht="16.5" thickTop="1">
      <c r="B3288" s="41">
        <v>3285</v>
      </c>
      <c r="C3288">
        <v>3</v>
      </c>
    </row>
    <row r="3289" spans="2:3" ht="16.5" thickBot="1">
      <c r="B3289" s="50">
        <v>3286</v>
      </c>
      <c r="C3289">
        <v>3</v>
      </c>
    </row>
    <row r="3290" spans="2:3" ht="16.5" thickTop="1">
      <c r="B3290" s="41">
        <v>3287</v>
      </c>
      <c r="C3290">
        <v>3</v>
      </c>
    </row>
    <row r="3291" spans="2:3" ht="16.5" thickBot="1">
      <c r="B3291" s="50">
        <v>3288</v>
      </c>
      <c r="C3291">
        <v>1</v>
      </c>
    </row>
    <row r="3292" spans="2:3" ht="16.5" thickTop="1">
      <c r="B3292" s="41">
        <v>3289</v>
      </c>
      <c r="C3292">
        <v>3</v>
      </c>
    </row>
    <row r="3293" spans="2:3" ht="16.5" thickBot="1">
      <c r="B3293" s="50">
        <v>3290</v>
      </c>
      <c r="C3293">
        <v>3</v>
      </c>
    </row>
    <row r="3294" spans="2:3" ht="16.5" thickTop="1">
      <c r="B3294" s="41">
        <v>3291</v>
      </c>
      <c r="C3294">
        <v>3</v>
      </c>
    </row>
    <row r="3295" spans="2:3" ht="16.5" thickBot="1">
      <c r="B3295" s="50">
        <v>3292</v>
      </c>
      <c r="C3295">
        <v>1</v>
      </c>
    </row>
    <row r="3296" spans="2:3" ht="16.5" thickTop="1">
      <c r="B3296" s="41">
        <v>3293</v>
      </c>
      <c r="C3296">
        <v>2</v>
      </c>
    </row>
    <row r="3297" spans="2:3" ht="16.5" thickBot="1">
      <c r="B3297" s="50">
        <v>3294</v>
      </c>
      <c r="C3297">
        <v>3</v>
      </c>
    </row>
    <row r="3298" spans="2:3" ht="16.5" thickTop="1">
      <c r="B3298" s="41">
        <v>3295</v>
      </c>
      <c r="C3298">
        <v>3</v>
      </c>
    </row>
    <row r="3299" spans="2:3" ht="16.5" thickBot="1">
      <c r="B3299" s="50">
        <v>3296</v>
      </c>
      <c r="C3299">
        <v>3</v>
      </c>
    </row>
    <row r="3300" spans="2:3" ht="16.5" thickTop="1">
      <c r="B3300" s="41">
        <v>3297</v>
      </c>
      <c r="C3300">
        <v>3</v>
      </c>
    </row>
    <row r="3301" spans="2:3" ht="16.5" thickBot="1">
      <c r="B3301" s="50">
        <v>3298</v>
      </c>
      <c r="C3301">
        <v>3</v>
      </c>
    </row>
    <row r="3302" spans="2:3" ht="16.5" thickTop="1">
      <c r="B3302" s="41">
        <v>3299</v>
      </c>
      <c r="C3302">
        <v>2</v>
      </c>
    </row>
    <row r="3303" spans="2:3" ht="16.5" thickBot="1">
      <c r="B3303" s="50">
        <v>3300</v>
      </c>
      <c r="C3303">
        <v>3</v>
      </c>
    </row>
    <row r="3304" spans="2:3" ht="16.5" thickTop="1">
      <c r="B3304" s="41">
        <v>3301</v>
      </c>
      <c r="C3304">
        <v>3</v>
      </c>
    </row>
    <row r="3305" spans="2:3" ht="16.5" thickBot="1">
      <c r="B3305" s="50">
        <v>3302</v>
      </c>
      <c r="C3305">
        <v>3</v>
      </c>
    </row>
    <row r="3306" spans="2:3" ht="16.5" thickTop="1">
      <c r="B3306" s="41">
        <v>3303</v>
      </c>
      <c r="C3306">
        <v>2</v>
      </c>
    </row>
    <row r="3307" spans="2:3" ht="16.5" thickBot="1">
      <c r="B3307" s="50">
        <v>3304</v>
      </c>
      <c r="C3307">
        <v>3</v>
      </c>
    </row>
    <row r="3308" spans="2:3" ht="16.5" thickTop="1">
      <c r="B3308" s="41">
        <v>3305</v>
      </c>
      <c r="C3308">
        <v>2</v>
      </c>
    </row>
    <row r="3309" spans="2:3" ht="16.5" thickBot="1">
      <c r="B3309" s="50">
        <v>3306</v>
      </c>
      <c r="C3309">
        <v>3</v>
      </c>
    </row>
    <row r="3310" spans="2:3" ht="16.5" thickTop="1">
      <c r="B3310" s="41">
        <v>3307</v>
      </c>
      <c r="C3310">
        <v>3</v>
      </c>
    </row>
    <row r="3311" spans="2:3" ht="16.5" thickBot="1">
      <c r="B3311" s="50">
        <v>3308</v>
      </c>
      <c r="C3311">
        <v>3</v>
      </c>
    </row>
    <row r="3312" spans="2:3" ht="16.5" thickTop="1">
      <c r="B3312" s="41">
        <v>3309</v>
      </c>
      <c r="C3312">
        <v>2</v>
      </c>
    </row>
    <row r="3313" spans="2:3" ht="16.5" thickBot="1">
      <c r="B3313" s="50">
        <v>3310</v>
      </c>
      <c r="C3313">
        <v>3</v>
      </c>
    </row>
    <row r="3314" spans="2:3" ht="16.5" thickTop="1">
      <c r="B3314" s="41">
        <v>3311</v>
      </c>
      <c r="C3314">
        <v>3</v>
      </c>
    </row>
    <row r="3315" spans="2:3" ht="16.5" thickBot="1">
      <c r="B3315" s="50">
        <v>3312</v>
      </c>
      <c r="C3315">
        <v>2</v>
      </c>
    </row>
    <row r="3316" spans="2:3" ht="16.5" thickTop="1">
      <c r="B3316" s="41">
        <v>3313</v>
      </c>
      <c r="C3316">
        <v>3</v>
      </c>
    </row>
    <row r="3317" spans="2:3" ht="16.5" thickBot="1">
      <c r="B3317" s="50">
        <v>3314</v>
      </c>
      <c r="C3317">
        <v>3</v>
      </c>
    </row>
    <row r="3318" spans="2:3" ht="16.5" thickTop="1">
      <c r="B3318" s="41">
        <v>3315</v>
      </c>
      <c r="C3318">
        <v>3</v>
      </c>
    </row>
    <row r="3319" spans="2:3" ht="16.5" thickBot="1">
      <c r="B3319" s="50">
        <v>3316</v>
      </c>
      <c r="C3319">
        <v>3</v>
      </c>
    </row>
    <row r="3320" spans="2:3" ht="16.5" thickTop="1">
      <c r="B3320" s="41">
        <v>3317</v>
      </c>
      <c r="C3320">
        <v>3</v>
      </c>
    </row>
    <row r="3321" spans="2:3" ht="16.5" thickBot="1">
      <c r="B3321" s="50">
        <v>3318</v>
      </c>
      <c r="C3321">
        <v>3</v>
      </c>
    </row>
    <row r="3322" spans="2:3" ht="16.5" thickTop="1">
      <c r="B3322" s="41">
        <v>3319</v>
      </c>
      <c r="C3322">
        <v>3</v>
      </c>
    </row>
    <row r="3323" spans="2:3" ht="16.5" thickBot="1">
      <c r="B3323" s="50">
        <v>3320</v>
      </c>
      <c r="C3323">
        <v>3</v>
      </c>
    </row>
    <row r="3324" spans="2:3" ht="16.5" thickTop="1">
      <c r="B3324" s="41">
        <v>3321</v>
      </c>
      <c r="C3324">
        <v>3</v>
      </c>
    </row>
    <row r="3325" spans="2:3" ht="16.5" thickBot="1">
      <c r="B3325" s="50">
        <v>3322</v>
      </c>
      <c r="C3325">
        <v>3</v>
      </c>
    </row>
    <row r="3326" spans="2:3" ht="16.5" thickTop="1">
      <c r="B3326" s="41">
        <v>3323</v>
      </c>
      <c r="C3326">
        <v>3</v>
      </c>
    </row>
    <row r="3327" spans="2:3" ht="16.5" thickBot="1">
      <c r="B3327" s="50">
        <v>3324</v>
      </c>
      <c r="C3327">
        <v>3</v>
      </c>
    </row>
    <row r="3328" spans="2:3" ht="16.5" thickTop="1">
      <c r="B3328" s="41">
        <v>3325</v>
      </c>
      <c r="C3328">
        <v>3</v>
      </c>
    </row>
    <row r="3329" spans="2:3" ht="16.5" thickBot="1">
      <c r="B3329" s="50">
        <v>3326</v>
      </c>
      <c r="C3329">
        <v>3</v>
      </c>
    </row>
    <row r="3330" spans="2:3" ht="16.5" thickTop="1">
      <c r="B3330" s="41">
        <v>3327</v>
      </c>
      <c r="C3330">
        <v>3</v>
      </c>
    </row>
    <row r="3331" spans="2:3" ht="16.5" thickBot="1">
      <c r="B3331" s="50">
        <v>3328</v>
      </c>
      <c r="C3331">
        <v>3</v>
      </c>
    </row>
    <row r="3332" spans="2:3" ht="16.5" thickTop="1">
      <c r="B3332" s="41">
        <v>3329</v>
      </c>
      <c r="C3332">
        <v>3</v>
      </c>
    </row>
    <row r="3333" spans="2:3" ht="16.5" thickBot="1">
      <c r="B3333" s="50">
        <v>3330</v>
      </c>
      <c r="C3333">
        <v>3</v>
      </c>
    </row>
    <row r="3334" spans="2:3" ht="16.5" thickTop="1">
      <c r="B3334" s="41">
        <v>3331</v>
      </c>
      <c r="C3334">
        <v>3</v>
      </c>
    </row>
    <row r="3335" spans="2:3" ht="16.5" thickBot="1">
      <c r="B3335" s="50">
        <v>3332</v>
      </c>
      <c r="C3335">
        <v>2</v>
      </c>
    </row>
    <row r="3336" spans="2:3" ht="16.5" thickTop="1">
      <c r="B3336" s="41">
        <v>3333</v>
      </c>
      <c r="C3336">
        <v>3</v>
      </c>
    </row>
    <row r="3337" spans="2:3" ht="16.5" thickBot="1">
      <c r="B3337" s="50">
        <v>3334</v>
      </c>
      <c r="C3337">
        <v>3</v>
      </c>
    </row>
    <row r="3338" spans="2:3" ht="16.5" thickTop="1">
      <c r="B3338" s="41">
        <v>3335</v>
      </c>
      <c r="C3338">
        <v>3</v>
      </c>
    </row>
    <row r="3339" spans="2:3" ht="16.5" thickBot="1">
      <c r="B3339" s="50">
        <v>3336</v>
      </c>
      <c r="C3339">
        <v>3</v>
      </c>
    </row>
    <row r="3340" spans="2:3" ht="16.5" thickTop="1">
      <c r="B3340" s="41">
        <v>3337</v>
      </c>
      <c r="C3340">
        <v>2</v>
      </c>
    </row>
    <row r="3341" spans="2:3" ht="16.5" thickBot="1">
      <c r="B3341" s="50">
        <v>3338</v>
      </c>
      <c r="C3341">
        <v>3</v>
      </c>
    </row>
    <row r="3342" spans="2:3" ht="16.5" thickTop="1">
      <c r="B3342" s="41">
        <v>3339</v>
      </c>
      <c r="C3342">
        <v>3</v>
      </c>
    </row>
    <row r="3343" spans="2:3" ht="16.5" thickBot="1">
      <c r="B3343" s="50">
        <v>3340</v>
      </c>
      <c r="C3343">
        <v>2</v>
      </c>
    </row>
    <row r="3344" spans="2:3" ht="16.5" thickTop="1">
      <c r="B3344" s="41">
        <v>3341</v>
      </c>
      <c r="C3344">
        <v>3</v>
      </c>
    </row>
    <row r="3345" spans="2:3" ht="16.5" thickBot="1">
      <c r="B3345" s="50">
        <v>3342</v>
      </c>
      <c r="C3345">
        <v>3</v>
      </c>
    </row>
    <row r="3346" spans="2:3" ht="16.5" thickTop="1">
      <c r="B3346" s="41">
        <v>3343</v>
      </c>
      <c r="C3346">
        <v>3</v>
      </c>
    </row>
    <row r="3347" spans="2:3" ht="16.5" thickBot="1">
      <c r="B3347" s="50">
        <v>3344</v>
      </c>
      <c r="C3347">
        <v>2</v>
      </c>
    </row>
    <row r="3348" spans="2:3" ht="16.5" thickTop="1">
      <c r="B3348" s="41">
        <v>3345</v>
      </c>
      <c r="C3348">
        <v>3</v>
      </c>
    </row>
    <row r="3349" spans="2:3" ht="16.5" thickBot="1">
      <c r="B3349" s="50">
        <v>3346</v>
      </c>
      <c r="C3349">
        <v>3</v>
      </c>
    </row>
    <row r="3350" spans="2:3" ht="16.5" thickTop="1">
      <c r="B3350" s="41">
        <v>3347</v>
      </c>
      <c r="C3350">
        <v>2</v>
      </c>
    </row>
    <row r="3351" spans="2:3" ht="16.5" thickBot="1">
      <c r="B3351" s="50">
        <v>3348</v>
      </c>
      <c r="C3351">
        <v>3</v>
      </c>
    </row>
    <row r="3352" spans="2:3" ht="16.5" thickTop="1">
      <c r="B3352" s="41">
        <v>3349</v>
      </c>
      <c r="C3352">
        <v>2</v>
      </c>
    </row>
    <row r="3353" spans="2:3" ht="16.5" thickBot="1">
      <c r="B3353" s="50">
        <v>3350</v>
      </c>
      <c r="C3353">
        <v>2</v>
      </c>
    </row>
    <row r="3354" spans="2:3" ht="16.5" thickTop="1">
      <c r="B3354" s="41">
        <v>3351</v>
      </c>
      <c r="C3354">
        <v>2</v>
      </c>
    </row>
    <row r="3355" spans="2:3" ht="16.5" thickBot="1">
      <c r="B3355" s="50">
        <v>3352</v>
      </c>
      <c r="C3355">
        <v>1</v>
      </c>
    </row>
    <row r="3356" spans="2:3" ht="16.5" thickTop="1">
      <c r="B3356" s="41">
        <v>3353</v>
      </c>
      <c r="C3356">
        <v>1</v>
      </c>
    </row>
    <row r="3357" spans="2:3" ht="16.5" thickBot="1">
      <c r="B3357" s="50">
        <v>3354</v>
      </c>
      <c r="C3357">
        <v>2</v>
      </c>
    </row>
    <row r="3358" spans="2:3" ht="16.5" thickTop="1">
      <c r="B3358" s="41">
        <v>3355</v>
      </c>
      <c r="C3358">
        <v>2</v>
      </c>
    </row>
    <row r="3359" spans="2:3" ht="16.5" thickBot="1">
      <c r="B3359" s="50">
        <v>3356</v>
      </c>
      <c r="C3359">
        <v>2</v>
      </c>
    </row>
    <row r="3360" spans="2:3" ht="16.5" thickTop="1">
      <c r="B3360" s="41">
        <v>3357</v>
      </c>
      <c r="C3360">
        <v>3</v>
      </c>
    </row>
    <row r="3361" spans="2:3" ht="16.5" thickBot="1">
      <c r="B3361" s="50">
        <v>3358</v>
      </c>
      <c r="C3361">
        <v>2</v>
      </c>
    </row>
    <row r="3362" spans="2:3" ht="16.5" thickTop="1">
      <c r="B3362" s="41">
        <v>3359</v>
      </c>
      <c r="C3362">
        <v>3</v>
      </c>
    </row>
    <row r="3363" spans="2:3" ht="16.5" thickBot="1">
      <c r="B3363" s="50">
        <v>3360</v>
      </c>
      <c r="C3363">
        <v>3</v>
      </c>
    </row>
    <row r="3364" spans="2:3" ht="16.5" thickTop="1">
      <c r="B3364" s="41">
        <v>3361</v>
      </c>
      <c r="C3364">
        <v>3</v>
      </c>
    </row>
    <row r="3365" spans="2:3" ht="16.5" thickBot="1">
      <c r="B3365" s="50">
        <v>3362</v>
      </c>
      <c r="C3365">
        <v>3</v>
      </c>
    </row>
    <row r="3366" spans="2:3" ht="16.5" thickTop="1">
      <c r="B3366" s="41">
        <v>3363</v>
      </c>
      <c r="C3366">
        <v>3</v>
      </c>
    </row>
    <row r="3367" spans="2:3" ht="16.5" thickBot="1">
      <c r="B3367" s="50">
        <v>3364</v>
      </c>
      <c r="C3367">
        <v>2</v>
      </c>
    </row>
    <row r="3368" spans="2:3" ht="16.5" thickTop="1">
      <c r="B3368" s="41">
        <v>3365</v>
      </c>
      <c r="C3368">
        <v>2</v>
      </c>
    </row>
    <row r="3369" spans="2:3" ht="16.5" thickBot="1">
      <c r="B3369" s="50">
        <v>3366</v>
      </c>
      <c r="C3369">
        <v>2</v>
      </c>
    </row>
    <row r="3370" spans="2:3" ht="16.5" thickTop="1">
      <c r="B3370" s="41">
        <v>3367</v>
      </c>
      <c r="C3370">
        <v>2</v>
      </c>
    </row>
    <row r="3371" spans="2:3" ht="16.5" thickBot="1">
      <c r="B3371" s="50">
        <v>3368</v>
      </c>
      <c r="C3371">
        <v>2</v>
      </c>
    </row>
    <row r="3372" spans="2:3" ht="16.5" thickTop="1">
      <c r="B3372" s="41">
        <v>3369</v>
      </c>
      <c r="C3372">
        <v>1</v>
      </c>
    </row>
    <row r="3373" spans="2:3" ht="16.5" thickBot="1">
      <c r="B3373" s="50">
        <v>3370</v>
      </c>
      <c r="C3373">
        <v>1</v>
      </c>
    </row>
    <row r="3374" spans="2:3" ht="16.5" thickTop="1">
      <c r="B3374" s="41">
        <v>3371</v>
      </c>
      <c r="C3374">
        <v>3</v>
      </c>
    </row>
    <row r="3375" spans="2:3" ht="16.5" thickBot="1">
      <c r="B3375" s="50">
        <v>3372</v>
      </c>
      <c r="C3375">
        <v>3</v>
      </c>
    </row>
    <row r="3376" spans="2:3" ht="16.5" thickTop="1">
      <c r="B3376" s="41">
        <v>3373</v>
      </c>
      <c r="C3376">
        <v>3</v>
      </c>
    </row>
    <row r="3377" spans="2:3" ht="16.5" thickBot="1">
      <c r="B3377" s="50">
        <v>3374</v>
      </c>
      <c r="C3377">
        <v>3</v>
      </c>
    </row>
    <row r="3378" spans="2:3" ht="16.5" thickTop="1">
      <c r="B3378" s="41">
        <v>3375</v>
      </c>
      <c r="C3378">
        <v>2</v>
      </c>
    </row>
    <row r="3379" spans="2:3" ht="16.5" thickBot="1">
      <c r="B3379" s="50">
        <v>3376</v>
      </c>
      <c r="C3379">
        <v>2</v>
      </c>
    </row>
    <row r="3380" spans="2:3" ht="16.5" thickTop="1">
      <c r="B3380" s="41">
        <v>3377</v>
      </c>
      <c r="C3380">
        <v>2</v>
      </c>
    </row>
    <row r="3381" spans="2:3" ht="16.5" thickBot="1">
      <c r="B3381" s="50">
        <v>3378</v>
      </c>
      <c r="C3381">
        <v>2</v>
      </c>
    </row>
    <row r="3382" spans="2:3" ht="16.5" thickTop="1">
      <c r="B3382" s="41">
        <v>3379</v>
      </c>
      <c r="C3382">
        <v>3</v>
      </c>
    </row>
    <row r="3383" spans="2:3" ht="16.5" thickBot="1">
      <c r="B3383" s="50">
        <v>3380</v>
      </c>
      <c r="C3383">
        <v>2</v>
      </c>
    </row>
    <row r="3384" spans="2:3" ht="16.5" thickTop="1">
      <c r="B3384" s="41">
        <v>3381</v>
      </c>
      <c r="C3384">
        <v>2</v>
      </c>
    </row>
    <row r="3385" spans="2:3" ht="16.5" thickBot="1">
      <c r="B3385" s="50">
        <v>3382</v>
      </c>
      <c r="C3385">
        <v>2</v>
      </c>
    </row>
    <row r="3386" spans="2:3" ht="16.5" thickTop="1">
      <c r="B3386" s="41">
        <v>3383</v>
      </c>
      <c r="C3386">
        <v>3</v>
      </c>
    </row>
    <row r="3387" spans="2:3" ht="16.5" thickBot="1">
      <c r="B3387" s="50">
        <v>3384</v>
      </c>
      <c r="C3387">
        <v>3</v>
      </c>
    </row>
    <row r="3388" spans="2:3" ht="16.5" thickTop="1">
      <c r="B3388" s="41">
        <v>3385</v>
      </c>
      <c r="C3388">
        <v>2</v>
      </c>
    </row>
    <row r="3389" spans="2:3" ht="16.5" thickBot="1">
      <c r="B3389" s="50">
        <v>3386</v>
      </c>
      <c r="C3389">
        <v>2</v>
      </c>
    </row>
    <row r="3390" spans="2:3" ht="16.5" thickTop="1">
      <c r="B3390" s="41">
        <v>3387</v>
      </c>
      <c r="C3390">
        <v>2</v>
      </c>
    </row>
    <row r="3391" spans="2:3" ht="16.5" thickBot="1">
      <c r="B3391" s="50">
        <v>3388</v>
      </c>
      <c r="C3391">
        <v>2</v>
      </c>
    </row>
    <row r="3392" spans="2:3" ht="16.5" thickTop="1">
      <c r="B3392" s="41">
        <v>3389</v>
      </c>
      <c r="C3392">
        <v>2</v>
      </c>
    </row>
    <row r="3393" spans="2:3" ht="16.5" thickBot="1">
      <c r="B3393" s="50">
        <v>3390</v>
      </c>
      <c r="C3393">
        <v>3</v>
      </c>
    </row>
    <row r="3394" spans="2:3" ht="16.5" thickTop="1">
      <c r="B3394" s="41">
        <v>3391</v>
      </c>
      <c r="C3394">
        <v>2</v>
      </c>
    </row>
    <row r="3395" spans="2:3" ht="16.5" thickBot="1">
      <c r="B3395" s="50">
        <v>3392</v>
      </c>
      <c r="C3395">
        <v>3</v>
      </c>
    </row>
    <row r="3396" spans="2:3" ht="16.5" thickTop="1">
      <c r="B3396" s="41">
        <v>3393</v>
      </c>
      <c r="C3396">
        <v>2</v>
      </c>
    </row>
    <row r="3397" spans="2:3" ht="16.5" thickBot="1">
      <c r="B3397" s="50">
        <v>3394</v>
      </c>
      <c r="C3397">
        <v>2</v>
      </c>
    </row>
    <row r="3398" spans="2:3" ht="16.5" thickTop="1">
      <c r="B3398" s="41">
        <v>3395</v>
      </c>
      <c r="C3398">
        <v>3</v>
      </c>
    </row>
    <row r="3399" spans="2:3" ht="16.5" thickBot="1">
      <c r="B3399" s="50">
        <v>3396</v>
      </c>
      <c r="C3399">
        <v>2</v>
      </c>
    </row>
    <row r="3400" spans="2:3" ht="16.5" thickTop="1">
      <c r="B3400" s="41">
        <v>3397</v>
      </c>
      <c r="C3400">
        <v>2</v>
      </c>
    </row>
    <row r="3401" spans="2:3" ht="16.5" thickBot="1">
      <c r="B3401" s="50">
        <v>3398</v>
      </c>
      <c r="C3401">
        <v>2</v>
      </c>
    </row>
    <row r="3402" spans="2:3" ht="16.5" thickTop="1">
      <c r="B3402" s="41">
        <v>3399</v>
      </c>
      <c r="C3402">
        <v>1</v>
      </c>
    </row>
    <row r="3403" spans="2:3" ht="16.5" thickBot="1">
      <c r="B3403" s="50">
        <v>3400</v>
      </c>
      <c r="C3403">
        <v>2</v>
      </c>
    </row>
    <row r="3404" spans="2:3" ht="16.5" thickTop="1">
      <c r="B3404" s="41">
        <v>3401</v>
      </c>
      <c r="C3404">
        <v>2</v>
      </c>
    </row>
    <row r="3405" spans="2:3" ht="16.5" thickBot="1">
      <c r="B3405" s="50">
        <v>3402</v>
      </c>
      <c r="C3405">
        <v>3</v>
      </c>
    </row>
    <row r="3406" spans="2:3" ht="16.5" thickTop="1">
      <c r="B3406" s="41">
        <v>3403</v>
      </c>
      <c r="C3406">
        <v>2</v>
      </c>
    </row>
    <row r="3407" spans="2:3" ht="16.5" thickBot="1">
      <c r="B3407" s="50">
        <v>3404</v>
      </c>
      <c r="C3407">
        <v>2</v>
      </c>
    </row>
    <row r="3408" spans="2:3" ht="16.5" thickTop="1">
      <c r="B3408" s="41">
        <v>3405</v>
      </c>
      <c r="C3408">
        <v>2</v>
      </c>
    </row>
    <row r="3409" spans="2:3" ht="16.5" thickBot="1">
      <c r="B3409" s="50">
        <v>3406</v>
      </c>
      <c r="C3409">
        <v>2</v>
      </c>
    </row>
    <row r="3410" spans="2:3" ht="16.5" thickTop="1">
      <c r="B3410" s="41">
        <v>3407</v>
      </c>
      <c r="C3410">
        <v>2</v>
      </c>
    </row>
    <row r="3411" spans="2:3" ht="16.5" thickBot="1">
      <c r="B3411" s="50">
        <v>3408</v>
      </c>
      <c r="C3411">
        <v>2</v>
      </c>
    </row>
    <row r="3412" spans="2:3" ht="16.5" thickTop="1">
      <c r="B3412" s="41">
        <v>3409</v>
      </c>
      <c r="C3412">
        <v>1</v>
      </c>
    </row>
    <row r="3413" spans="2:3" ht="16.5" thickBot="1">
      <c r="B3413" s="50">
        <v>3410</v>
      </c>
      <c r="C3413">
        <v>2</v>
      </c>
    </row>
    <row r="3414" spans="2:3" ht="16.5" thickTop="1">
      <c r="B3414" s="41">
        <v>3411</v>
      </c>
      <c r="C3414">
        <v>2</v>
      </c>
    </row>
    <row r="3415" spans="2:3" ht="16.5" thickBot="1">
      <c r="B3415" s="50">
        <v>3412</v>
      </c>
      <c r="C3415">
        <v>3</v>
      </c>
    </row>
    <row r="3416" spans="2:3" ht="16.5" thickTop="1">
      <c r="B3416" s="41">
        <v>3413</v>
      </c>
      <c r="C3416">
        <v>2</v>
      </c>
    </row>
    <row r="3417" spans="2:3" ht="16.5" thickBot="1">
      <c r="B3417" s="50">
        <v>3414</v>
      </c>
      <c r="C3417">
        <v>2</v>
      </c>
    </row>
    <row r="3418" spans="2:3" ht="16.5" thickTop="1">
      <c r="B3418" s="41">
        <v>3415</v>
      </c>
      <c r="C3418">
        <v>2</v>
      </c>
    </row>
    <row r="3419" spans="2:3" ht="16.5" thickBot="1">
      <c r="B3419" s="50">
        <v>3416</v>
      </c>
      <c r="C3419">
        <v>2</v>
      </c>
    </row>
    <row r="3420" spans="2:3" ht="16.5" thickTop="1">
      <c r="B3420" s="41">
        <v>3417</v>
      </c>
      <c r="C3420">
        <v>2</v>
      </c>
    </row>
    <row r="3421" spans="2:3" ht="16.5" thickBot="1">
      <c r="B3421" s="50">
        <v>3418</v>
      </c>
      <c r="C3421">
        <v>2</v>
      </c>
    </row>
    <row r="3422" spans="2:3" ht="16.5" thickTop="1">
      <c r="B3422" s="41">
        <v>3419</v>
      </c>
      <c r="C3422">
        <v>2</v>
      </c>
    </row>
    <row r="3423" spans="2:3" ht="16.5" thickBot="1">
      <c r="B3423" s="50">
        <v>3420</v>
      </c>
      <c r="C3423">
        <v>2</v>
      </c>
    </row>
    <row r="3424" spans="2:3" ht="16.5" thickTop="1">
      <c r="B3424" s="41">
        <v>3421</v>
      </c>
      <c r="C3424">
        <v>2</v>
      </c>
    </row>
    <row r="3425" spans="2:3" ht="16.5" thickBot="1">
      <c r="B3425" s="50">
        <v>3422</v>
      </c>
      <c r="C3425">
        <v>2</v>
      </c>
    </row>
    <row r="3426" spans="2:3" ht="16.5" thickTop="1">
      <c r="B3426" s="41">
        <v>3423</v>
      </c>
      <c r="C3426">
        <v>2</v>
      </c>
    </row>
    <row r="3427" spans="2:3" ht="16.5" thickBot="1">
      <c r="B3427" s="50">
        <v>3424</v>
      </c>
      <c r="C3427">
        <v>2</v>
      </c>
    </row>
    <row r="3428" spans="2:3" ht="16.5" thickTop="1">
      <c r="B3428" s="41">
        <v>3425</v>
      </c>
      <c r="C3428">
        <v>2</v>
      </c>
    </row>
    <row r="3429" spans="2:3" ht="16.5" thickBot="1">
      <c r="B3429" s="50">
        <v>3426</v>
      </c>
      <c r="C3429">
        <v>2</v>
      </c>
    </row>
    <row r="3430" spans="2:3" ht="16.5" thickTop="1">
      <c r="B3430" s="41">
        <v>3427</v>
      </c>
      <c r="C3430">
        <v>2</v>
      </c>
    </row>
    <row r="3431" spans="2:3" ht="16.5" thickBot="1">
      <c r="B3431" s="50">
        <v>3428</v>
      </c>
      <c r="C3431">
        <v>3</v>
      </c>
    </row>
    <row r="3432" spans="2:3" ht="16.5" thickTop="1">
      <c r="B3432" s="41">
        <v>3429</v>
      </c>
      <c r="C3432">
        <v>2</v>
      </c>
    </row>
    <row r="3433" spans="2:3" ht="16.5" thickBot="1">
      <c r="B3433" s="50">
        <v>3430</v>
      </c>
      <c r="C3433">
        <v>2</v>
      </c>
    </row>
    <row r="3434" spans="2:3" ht="16.5" thickTop="1">
      <c r="B3434" s="41">
        <v>3431</v>
      </c>
      <c r="C3434">
        <v>2</v>
      </c>
    </row>
    <row r="3435" spans="2:3" ht="16.5" thickBot="1">
      <c r="B3435" s="50">
        <v>3432</v>
      </c>
      <c r="C3435">
        <v>2</v>
      </c>
    </row>
    <row r="3436" spans="2:3" ht="16.5" thickTop="1">
      <c r="B3436" s="41">
        <v>3433</v>
      </c>
      <c r="C3436">
        <v>2</v>
      </c>
    </row>
    <row r="3437" spans="2:3" ht="16.5" thickBot="1">
      <c r="B3437" s="50">
        <v>3434</v>
      </c>
      <c r="C3437">
        <v>2</v>
      </c>
    </row>
    <row r="3438" spans="2:3" ht="16.5" thickTop="1">
      <c r="B3438" s="41">
        <v>3435</v>
      </c>
      <c r="C3438">
        <v>2</v>
      </c>
    </row>
    <row r="3439" spans="2:3" ht="16.5" thickBot="1">
      <c r="B3439" s="50">
        <v>3436</v>
      </c>
      <c r="C3439">
        <v>2</v>
      </c>
    </row>
    <row r="3440" spans="2:3" ht="16.5" thickTop="1">
      <c r="B3440" s="41">
        <v>3437</v>
      </c>
      <c r="C3440">
        <v>2</v>
      </c>
    </row>
    <row r="3441" spans="2:3" ht="16.5" thickBot="1">
      <c r="B3441" s="50">
        <v>3438</v>
      </c>
      <c r="C3441">
        <v>2</v>
      </c>
    </row>
    <row r="3442" spans="2:3" ht="16.5" thickTop="1">
      <c r="B3442" s="41">
        <v>3439</v>
      </c>
      <c r="C3442">
        <v>2</v>
      </c>
    </row>
    <row r="3443" spans="2:3" ht="16.5" thickBot="1">
      <c r="B3443" s="50">
        <v>3440</v>
      </c>
      <c r="C3443">
        <v>2</v>
      </c>
    </row>
    <row r="3444" spans="2:3" ht="16.5" thickTop="1">
      <c r="B3444" s="41">
        <v>3441</v>
      </c>
      <c r="C3444">
        <v>2</v>
      </c>
    </row>
    <row r="3445" spans="2:3" ht="16.5" thickBot="1">
      <c r="B3445" s="50">
        <v>3442</v>
      </c>
      <c r="C3445">
        <v>2</v>
      </c>
    </row>
    <row r="3446" spans="2:3" ht="16.5" thickTop="1">
      <c r="B3446" s="41">
        <v>3443</v>
      </c>
      <c r="C3446">
        <v>2</v>
      </c>
    </row>
    <row r="3447" spans="2:3" ht="16.5" thickBot="1">
      <c r="B3447" s="50">
        <v>3444</v>
      </c>
      <c r="C3447">
        <v>2</v>
      </c>
    </row>
    <row r="3448" spans="2:3" ht="16.5" thickTop="1">
      <c r="B3448" s="41">
        <v>3445</v>
      </c>
      <c r="C3448">
        <v>1</v>
      </c>
    </row>
    <row r="3449" spans="2:3" ht="16.5" thickBot="1">
      <c r="B3449" s="50">
        <v>3446</v>
      </c>
      <c r="C3449">
        <v>2</v>
      </c>
    </row>
    <row r="3450" spans="2:3" ht="16.5" thickTop="1">
      <c r="B3450" s="41">
        <v>3447</v>
      </c>
      <c r="C3450">
        <v>2</v>
      </c>
    </row>
    <row r="3451" spans="2:3" ht="16.5" thickBot="1">
      <c r="B3451" s="50">
        <v>3448</v>
      </c>
      <c r="C3451">
        <v>2</v>
      </c>
    </row>
    <row r="3452" spans="2:3" ht="16.5" thickTop="1">
      <c r="B3452" s="41">
        <v>3449</v>
      </c>
      <c r="C3452">
        <v>2</v>
      </c>
    </row>
    <row r="3453" spans="2:3" ht="16.5" thickBot="1">
      <c r="B3453" s="50">
        <v>3450</v>
      </c>
      <c r="C3453">
        <v>2</v>
      </c>
    </row>
    <row r="3454" spans="2:3" ht="16.5" thickTop="1">
      <c r="B3454" s="41">
        <v>3451</v>
      </c>
      <c r="C3454">
        <v>2</v>
      </c>
    </row>
    <row r="3455" spans="2:3" ht="16.5" thickBot="1">
      <c r="B3455" s="50">
        <v>3452</v>
      </c>
      <c r="C3455">
        <v>2</v>
      </c>
    </row>
    <row r="3456" spans="2:3" ht="16.5" thickTop="1">
      <c r="B3456" s="41">
        <v>3453</v>
      </c>
      <c r="C3456">
        <v>2</v>
      </c>
    </row>
    <row r="3457" spans="2:3" ht="16.5" thickBot="1">
      <c r="B3457" s="50">
        <v>3454</v>
      </c>
      <c r="C3457">
        <v>2</v>
      </c>
    </row>
    <row r="3458" spans="2:3" ht="16.5" thickTop="1">
      <c r="B3458" s="41">
        <v>3455</v>
      </c>
      <c r="C3458">
        <v>2</v>
      </c>
    </row>
    <row r="3459" spans="2:3" ht="16.5" thickBot="1">
      <c r="B3459" s="50">
        <v>3456</v>
      </c>
      <c r="C3459">
        <v>2</v>
      </c>
    </row>
    <row r="3460" spans="2:3" ht="16.5" thickTop="1">
      <c r="B3460" s="41">
        <v>3457</v>
      </c>
      <c r="C3460">
        <v>2</v>
      </c>
    </row>
    <row r="3461" spans="2:3" ht="16.5" thickBot="1">
      <c r="B3461" s="50">
        <v>3458</v>
      </c>
      <c r="C3461">
        <v>2</v>
      </c>
    </row>
    <row r="3462" spans="2:3" ht="16.5" thickTop="1">
      <c r="B3462" s="41">
        <v>3459</v>
      </c>
      <c r="C3462">
        <v>2</v>
      </c>
    </row>
    <row r="3463" spans="2:3" ht="16.5" thickBot="1">
      <c r="B3463" s="50">
        <v>3460</v>
      </c>
      <c r="C3463">
        <v>2</v>
      </c>
    </row>
    <row r="3464" spans="2:3" ht="16.5" thickTop="1">
      <c r="B3464" s="41">
        <v>3461</v>
      </c>
      <c r="C3464">
        <v>2</v>
      </c>
    </row>
    <row r="3465" spans="2:3" ht="16.5" thickBot="1">
      <c r="B3465" s="50">
        <v>3462</v>
      </c>
      <c r="C3465">
        <v>2</v>
      </c>
    </row>
    <row r="3466" spans="2:3" ht="16.5" thickTop="1">
      <c r="B3466" s="41">
        <v>3463</v>
      </c>
      <c r="C3466">
        <v>2</v>
      </c>
    </row>
    <row r="3467" spans="2:3" ht="16.5" thickBot="1">
      <c r="B3467" s="50">
        <v>3464</v>
      </c>
      <c r="C3467">
        <v>3</v>
      </c>
    </row>
    <row r="3468" spans="2:3" ht="16.5" thickTop="1">
      <c r="B3468" s="41">
        <v>3465</v>
      </c>
      <c r="C3468">
        <v>2</v>
      </c>
    </row>
    <row r="3469" spans="2:3" ht="16.5" thickBot="1">
      <c r="B3469" s="50">
        <v>3466</v>
      </c>
      <c r="C3469">
        <v>2</v>
      </c>
    </row>
    <row r="3470" spans="2:3" ht="16.5" thickTop="1">
      <c r="B3470" s="41">
        <v>3467</v>
      </c>
      <c r="C3470">
        <v>2</v>
      </c>
    </row>
    <row r="3471" spans="2:3" ht="16.5" thickBot="1">
      <c r="B3471" s="50">
        <v>3468</v>
      </c>
      <c r="C3471">
        <v>2</v>
      </c>
    </row>
    <row r="3472" spans="2:3" ht="16.5" thickTop="1">
      <c r="B3472" s="41">
        <v>3469</v>
      </c>
      <c r="C3472">
        <v>1</v>
      </c>
    </row>
    <row r="3473" spans="2:3" ht="16.5" thickBot="1">
      <c r="B3473" s="50">
        <v>3470</v>
      </c>
      <c r="C3473">
        <v>2</v>
      </c>
    </row>
    <row r="3474" spans="2:3" ht="16.5" thickTop="1">
      <c r="B3474" s="41">
        <v>3471</v>
      </c>
      <c r="C3474">
        <v>3</v>
      </c>
    </row>
    <row r="3475" spans="2:3" ht="16.5" thickBot="1">
      <c r="B3475" s="50">
        <v>3472</v>
      </c>
      <c r="C3475">
        <v>1</v>
      </c>
    </row>
    <row r="3476" spans="2:3" ht="16.5" thickTop="1">
      <c r="B3476" s="41">
        <v>3473</v>
      </c>
      <c r="C3476">
        <v>2</v>
      </c>
    </row>
    <row r="3477" spans="2:3" ht="16.5" thickBot="1">
      <c r="B3477" s="50">
        <v>3474</v>
      </c>
      <c r="C3477">
        <v>3</v>
      </c>
    </row>
    <row r="3478" spans="2:3" ht="16.5" thickTop="1">
      <c r="B3478" s="41">
        <v>3475</v>
      </c>
      <c r="C3478">
        <v>3</v>
      </c>
    </row>
    <row r="3479" spans="2:3" ht="16.5" thickBot="1">
      <c r="B3479" s="50">
        <v>3476</v>
      </c>
      <c r="C3479">
        <v>3</v>
      </c>
    </row>
    <row r="3480" spans="2:3" ht="16.5" thickTop="1">
      <c r="B3480" s="41">
        <v>3477</v>
      </c>
      <c r="C3480">
        <v>2</v>
      </c>
    </row>
    <row r="3481" spans="2:3" ht="16.5" thickBot="1">
      <c r="B3481" s="50">
        <v>3478</v>
      </c>
      <c r="C3481">
        <v>2</v>
      </c>
    </row>
    <row r="3482" spans="2:3" ht="16.5" thickTop="1">
      <c r="B3482" s="41">
        <v>3479</v>
      </c>
      <c r="C3482">
        <v>2</v>
      </c>
    </row>
    <row r="3483" spans="2:3" ht="16.5" thickBot="1">
      <c r="B3483" s="50">
        <v>3480</v>
      </c>
      <c r="C3483">
        <v>2</v>
      </c>
    </row>
    <row r="3484" spans="2:3" ht="16.5" thickTop="1">
      <c r="B3484" s="41">
        <v>3481</v>
      </c>
      <c r="C3484">
        <v>2</v>
      </c>
    </row>
    <row r="3485" spans="2:3" ht="16.5" thickBot="1">
      <c r="B3485" s="50">
        <v>3482</v>
      </c>
      <c r="C3485">
        <v>2</v>
      </c>
    </row>
    <row r="3486" spans="2:3" ht="16.5" thickTop="1">
      <c r="B3486" s="41">
        <v>3483</v>
      </c>
      <c r="C3486">
        <v>2</v>
      </c>
    </row>
    <row r="3487" spans="2:3" ht="16.5" thickBot="1">
      <c r="B3487" s="50">
        <v>3484</v>
      </c>
      <c r="C3487">
        <v>2</v>
      </c>
    </row>
    <row r="3488" spans="2:3" ht="16.5" thickTop="1">
      <c r="B3488" s="41">
        <v>3485</v>
      </c>
      <c r="C3488">
        <v>2</v>
      </c>
    </row>
    <row r="3489" spans="2:3" ht="16.5" thickBot="1">
      <c r="B3489" s="50">
        <v>3486</v>
      </c>
      <c r="C3489">
        <v>2</v>
      </c>
    </row>
    <row r="3490" spans="2:3" ht="16.5" thickTop="1">
      <c r="B3490" s="41">
        <v>3487</v>
      </c>
      <c r="C3490">
        <v>3</v>
      </c>
    </row>
    <row r="3491" spans="2:3" ht="16.5" thickBot="1">
      <c r="B3491" s="50">
        <v>3488</v>
      </c>
      <c r="C3491">
        <v>2</v>
      </c>
    </row>
    <row r="3492" spans="2:3" ht="16.5" thickTop="1">
      <c r="B3492" s="41">
        <v>3489</v>
      </c>
      <c r="C3492">
        <v>2</v>
      </c>
    </row>
    <row r="3493" spans="2:3" ht="16.5" thickBot="1">
      <c r="B3493" s="50">
        <v>3490</v>
      </c>
      <c r="C3493">
        <v>2</v>
      </c>
    </row>
    <row r="3494" spans="2:3" ht="16.5" thickTop="1">
      <c r="B3494" s="41">
        <v>3491</v>
      </c>
      <c r="C3494">
        <v>1</v>
      </c>
    </row>
    <row r="3495" spans="2:3" ht="16.5" thickBot="1">
      <c r="B3495" s="50">
        <v>3492</v>
      </c>
      <c r="C3495">
        <v>3</v>
      </c>
    </row>
    <row r="3496" spans="2:3" ht="16.5" thickTop="1">
      <c r="B3496" s="41">
        <v>3493</v>
      </c>
      <c r="C3496">
        <v>2</v>
      </c>
    </row>
    <row r="3497" spans="2:3" ht="16.5" thickBot="1">
      <c r="B3497" s="50">
        <v>3494</v>
      </c>
      <c r="C3497">
        <v>2</v>
      </c>
    </row>
    <row r="3498" spans="2:3" ht="16.5" thickTop="1">
      <c r="B3498" s="41">
        <v>3495</v>
      </c>
      <c r="C3498">
        <v>2</v>
      </c>
    </row>
    <row r="3499" spans="2:3" ht="16.5" thickBot="1">
      <c r="B3499" s="50">
        <v>3496</v>
      </c>
      <c r="C3499">
        <v>2</v>
      </c>
    </row>
    <row r="3500" spans="2:3" ht="16.5" thickTop="1">
      <c r="B3500" s="41">
        <v>3497</v>
      </c>
      <c r="C3500">
        <v>3</v>
      </c>
    </row>
    <row r="3501" spans="2:3" ht="16.5" thickBot="1">
      <c r="B3501" s="50">
        <v>3498</v>
      </c>
      <c r="C3501">
        <v>2</v>
      </c>
    </row>
    <row r="3502" spans="2:3" ht="16.5" thickTop="1">
      <c r="B3502" s="41">
        <v>3499</v>
      </c>
      <c r="C3502">
        <v>2</v>
      </c>
    </row>
    <row r="3503" spans="2:3" ht="16.5" thickBot="1">
      <c r="B3503" s="50">
        <v>3500</v>
      </c>
      <c r="C3503">
        <v>2</v>
      </c>
    </row>
    <row r="3504" spans="2:3" ht="16.5" thickTop="1">
      <c r="B3504" s="41">
        <v>3501</v>
      </c>
      <c r="C3504">
        <v>2</v>
      </c>
    </row>
    <row r="3505" spans="2:3" ht="16.5" thickBot="1">
      <c r="B3505" s="50">
        <v>3502</v>
      </c>
      <c r="C3505">
        <v>2</v>
      </c>
    </row>
    <row r="3506" spans="2:3" ht="16.5" thickTop="1">
      <c r="B3506" s="41">
        <v>3503</v>
      </c>
      <c r="C3506">
        <v>2</v>
      </c>
    </row>
    <row r="3507" spans="2:3" ht="16.5" thickBot="1">
      <c r="B3507" s="50">
        <v>3504</v>
      </c>
      <c r="C3507">
        <v>2</v>
      </c>
    </row>
    <row r="3508" spans="2:3" ht="16.5" thickTop="1">
      <c r="B3508" s="41">
        <v>3505</v>
      </c>
      <c r="C3508">
        <v>2</v>
      </c>
    </row>
    <row r="3509" spans="2:3" ht="16.5" thickBot="1">
      <c r="B3509" s="50">
        <v>3506</v>
      </c>
      <c r="C3509">
        <v>3</v>
      </c>
    </row>
    <row r="3510" spans="2:3" ht="16.5" thickTop="1">
      <c r="B3510" s="41">
        <v>3507</v>
      </c>
      <c r="C3510">
        <v>2</v>
      </c>
    </row>
    <row r="3511" spans="2:3" ht="16.5" thickBot="1">
      <c r="B3511" s="50">
        <v>3508</v>
      </c>
      <c r="C3511">
        <v>3</v>
      </c>
    </row>
    <row r="3512" spans="2:3" ht="16.5" thickTop="1">
      <c r="B3512" s="41">
        <v>3509</v>
      </c>
      <c r="C3512">
        <v>2</v>
      </c>
    </row>
    <row r="3513" spans="2:3" ht="16.5" thickBot="1">
      <c r="B3513" s="50">
        <v>3510</v>
      </c>
      <c r="C3513">
        <v>2</v>
      </c>
    </row>
    <row r="3514" spans="2:3" ht="16.5" thickTop="1">
      <c r="B3514" s="41">
        <v>3511</v>
      </c>
      <c r="C3514">
        <v>2</v>
      </c>
    </row>
    <row r="3515" spans="2:3" ht="16.5" thickBot="1">
      <c r="B3515" s="50">
        <v>3512</v>
      </c>
      <c r="C3515">
        <v>2</v>
      </c>
    </row>
    <row r="3516" spans="2:3" ht="16.5" thickTop="1">
      <c r="B3516" s="41">
        <v>3513</v>
      </c>
      <c r="C3516">
        <v>1</v>
      </c>
    </row>
    <row r="3517" spans="2:3" ht="16.5" thickBot="1">
      <c r="B3517" s="50">
        <v>3514</v>
      </c>
      <c r="C3517">
        <v>1</v>
      </c>
    </row>
    <row r="3518" spans="2:3" ht="16.5" thickTop="1">
      <c r="B3518" s="41">
        <v>3515</v>
      </c>
      <c r="C3518">
        <v>2</v>
      </c>
    </row>
    <row r="3519" spans="2:3" ht="16.5" thickBot="1">
      <c r="B3519" s="50">
        <v>3516</v>
      </c>
      <c r="C3519">
        <v>1</v>
      </c>
    </row>
    <row r="3520" spans="2:3" ht="16.5" thickTop="1">
      <c r="B3520" s="41">
        <v>3517</v>
      </c>
      <c r="C3520">
        <v>2</v>
      </c>
    </row>
    <row r="3521" spans="2:3" ht="16.5" thickBot="1">
      <c r="B3521" s="50">
        <v>3518</v>
      </c>
      <c r="C3521">
        <v>2</v>
      </c>
    </row>
    <row r="3522" spans="2:3" ht="16.5" thickTop="1">
      <c r="B3522" s="41">
        <v>3519</v>
      </c>
      <c r="C3522">
        <v>2</v>
      </c>
    </row>
    <row r="3523" spans="2:3" ht="16.5" thickBot="1">
      <c r="B3523" s="50">
        <v>3520</v>
      </c>
      <c r="C3523">
        <v>2</v>
      </c>
    </row>
    <row r="3524" spans="2:3" ht="16.5" thickTop="1">
      <c r="B3524" s="41">
        <v>3521</v>
      </c>
      <c r="C3524">
        <v>2</v>
      </c>
    </row>
    <row r="3525" spans="2:3" ht="16.5" thickBot="1">
      <c r="B3525" s="50">
        <v>3522</v>
      </c>
      <c r="C3525">
        <v>2</v>
      </c>
    </row>
    <row r="3526" spans="2:3" ht="16.5" thickTop="1">
      <c r="B3526" s="41">
        <v>3523</v>
      </c>
      <c r="C3526">
        <v>1</v>
      </c>
    </row>
    <row r="3527" spans="2:3" ht="16.5" thickBot="1">
      <c r="B3527" s="50">
        <v>3524</v>
      </c>
      <c r="C3527">
        <v>2</v>
      </c>
    </row>
    <row r="3528" spans="2:3" ht="16.5" thickTop="1">
      <c r="B3528" s="41">
        <v>3525</v>
      </c>
      <c r="C3528">
        <v>2</v>
      </c>
    </row>
    <row r="3529" spans="2:3" ht="16.5" thickBot="1">
      <c r="B3529" s="50">
        <v>3526</v>
      </c>
      <c r="C3529">
        <v>2</v>
      </c>
    </row>
    <row r="3530" spans="2:3" ht="16.5" thickTop="1">
      <c r="B3530" s="41">
        <v>3527</v>
      </c>
      <c r="C3530">
        <v>2</v>
      </c>
    </row>
    <row r="3531" spans="2:3" ht="16.5" thickBot="1">
      <c r="B3531" s="50">
        <v>3528</v>
      </c>
      <c r="C3531">
        <v>1</v>
      </c>
    </row>
    <row r="3532" spans="2:3" ht="16.5" thickTop="1">
      <c r="B3532" s="41">
        <v>3529</v>
      </c>
      <c r="C3532">
        <v>2</v>
      </c>
    </row>
    <row r="3533" spans="2:3" ht="16.5" thickBot="1">
      <c r="B3533" s="50">
        <v>3530</v>
      </c>
      <c r="C3533">
        <v>1</v>
      </c>
    </row>
    <row r="3534" spans="2:3" ht="16.5" thickTop="1">
      <c r="B3534" s="41">
        <v>3531</v>
      </c>
      <c r="C3534">
        <v>2</v>
      </c>
    </row>
    <row r="3535" spans="2:3" ht="16.5" thickBot="1">
      <c r="B3535" s="50">
        <v>3532</v>
      </c>
      <c r="C3535">
        <v>2</v>
      </c>
    </row>
    <row r="3536" spans="2:3" ht="16.5" thickTop="1">
      <c r="B3536" s="41">
        <v>3533</v>
      </c>
      <c r="C3536">
        <v>2</v>
      </c>
    </row>
    <row r="3537" spans="2:3" ht="16.5" thickBot="1">
      <c r="B3537" s="50">
        <v>3534</v>
      </c>
      <c r="C3537">
        <v>2</v>
      </c>
    </row>
    <row r="3538" spans="2:3" ht="16.5" thickTop="1">
      <c r="B3538" s="41">
        <v>3535</v>
      </c>
      <c r="C3538">
        <v>3</v>
      </c>
    </row>
    <row r="3539" spans="2:3" ht="16.5" thickBot="1">
      <c r="B3539" s="50">
        <v>3536</v>
      </c>
      <c r="C3539">
        <v>2</v>
      </c>
    </row>
    <row r="3540" spans="2:3" ht="16.5" thickTop="1">
      <c r="B3540" s="41">
        <v>3537</v>
      </c>
      <c r="C3540">
        <v>2</v>
      </c>
    </row>
    <row r="3541" spans="2:3" ht="16.5" thickBot="1">
      <c r="B3541" s="50">
        <v>3538</v>
      </c>
      <c r="C3541">
        <v>2</v>
      </c>
    </row>
    <row r="3542" spans="2:3" ht="16.5" thickTop="1">
      <c r="B3542" s="41">
        <v>3539</v>
      </c>
      <c r="C3542">
        <v>2</v>
      </c>
    </row>
    <row r="3543" spans="2:3" ht="16.5" thickBot="1">
      <c r="B3543" s="50">
        <v>3540</v>
      </c>
      <c r="C3543">
        <v>1</v>
      </c>
    </row>
    <row r="3544" spans="2:3" ht="16.5" thickTop="1">
      <c r="B3544" s="41">
        <v>3541</v>
      </c>
      <c r="C3544">
        <v>3</v>
      </c>
    </row>
    <row r="3545" spans="2:3" ht="16.5" thickBot="1">
      <c r="B3545" s="50">
        <v>3542</v>
      </c>
      <c r="C3545">
        <v>3</v>
      </c>
    </row>
    <row r="3546" spans="2:3" ht="16.5" thickTop="1">
      <c r="B3546" s="41">
        <v>3543</v>
      </c>
      <c r="C3546">
        <v>2</v>
      </c>
    </row>
    <row r="3547" spans="2:3" ht="16.5" thickBot="1">
      <c r="B3547" s="50">
        <v>3544</v>
      </c>
      <c r="C3547">
        <v>3</v>
      </c>
    </row>
    <row r="3548" spans="2:3" ht="16.5" thickTop="1">
      <c r="B3548" s="41">
        <v>3545</v>
      </c>
      <c r="C3548">
        <v>3</v>
      </c>
    </row>
    <row r="3549" spans="2:3" ht="16.5" thickBot="1">
      <c r="B3549" s="50">
        <v>3546</v>
      </c>
      <c r="C3549">
        <v>2</v>
      </c>
    </row>
    <row r="3550" spans="2:3" ht="16.5" thickTop="1">
      <c r="B3550" s="41">
        <v>3547</v>
      </c>
      <c r="C3550">
        <v>3</v>
      </c>
    </row>
    <row r="3551" spans="2:3" ht="16.5" thickBot="1">
      <c r="B3551" s="50">
        <v>3548</v>
      </c>
      <c r="C3551">
        <v>2</v>
      </c>
    </row>
    <row r="3552" spans="2:3" ht="16.5" thickTop="1">
      <c r="B3552" s="41">
        <v>3549</v>
      </c>
      <c r="C3552">
        <v>3</v>
      </c>
    </row>
    <row r="3553" spans="2:3" ht="16.5" thickBot="1">
      <c r="B3553" s="50">
        <v>3550</v>
      </c>
      <c r="C3553">
        <v>2</v>
      </c>
    </row>
    <row r="3554" spans="2:3" ht="16.5" thickTop="1">
      <c r="B3554" s="41">
        <v>3551</v>
      </c>
      <c r="C3554">
        <v>3</v>
      </c>
    </row>
    <row r="3555" spans="2:3" ht="16.5" thickBot="1">
      <c r="B3555" s="50">
        <v>3552</v>
      </c>
      <c r="C3555">
        <v>3</v>
      </c>
    </row>
    <row r="3556" spans="2:3" ht="16.5" thickTop="1">
      <c r="B3556" s="41">
        <v>3553</v>
      </c>
      <c r="C3556">
        <v>3</v>
      </c>
    </row>
    <row r="3557" spans="2:3" ht="16.5" thickBot="1">
      <c r="B3557" s="50">
        <v>3554</v>
      </c>
      <c r="C3557">
        <v>3</v>
      </c>
    </row>
    <row r="3558" spans="2:3" ht="16.5" thickTop="1">
      <c r="B3558" s="41">
        <v>3555</v>
      </c>
      <c r="C3558">
        <v>3</v>
      </c>
    </row>
    <row r="3559" spans="2:3" ht="16.5" thickBot="1">
      <c r="B3559" s="50">
        <v>3556</v>
      </c>
      <c r="C3559">
        <v>3</v>
      </c>
    </row>
    <row r="3560" spans="2:3" ht="16.5" thickTop="1">
      <c r="B3560" s="41">
        <v>3557</v>
      </c>
      <c r="C3560">
        <v>3</v>
      </c>
    </row>
    <row r="3561" spans="2:3" ht="16.5" thickBot="1">
      <c r="B3561" s="50">
        <v>3558</v>
      </c>
      <c r="C3561">
        <v>3</v>
      </c>
    </row>
    <row r="3562" spans="2:3" ht="16.5" thickTop="1">
      <c r="B3562" s="41">
        <v>3559</v>
      </c>
      <c r="C3562">
        <v>2</v>
      </c>
    </row>
    <row r="3563" spans="2:3" ht="16.5" thickBot="1">
      <c r="B3563" s="50">
        <v>3560</v>
      </c>
      <c r="C3563">
        <v>2</v>
      </c>
    </row>
    <row r="3564" spans="2:3" ht="16.5" thickTop="1">
      <c r="B3564" s="41">
        <v>3561</v>
      </c>
      <c r="C3564">
        <v>2</v>
      </c>
    </row>
    <row r="3565" spans="2:3" ht="16.5" thickBot="1">
      <c r="B3565" s="50">
        <v>3562</v>
      </c>
      <c r="C3565">
        <v>3</v>
      </c>
    </row>
    <row r="3566" spans="2:3" ht="16.5" thickTop="1">
      <c r="B3566" s="41">
        <v>3563</v>
      </c>
      <c r="C3566">
        <v>1</v>
      </c>
    </row>
    <row r="3567" spans="2:3" ht="16.5" thickBot="1">
      <c r="B3567" s="50">
        <v>3564</v>
      </c>
      <c r="C3567">
        <v>2</v>
      </c>
    </row>
    <row r="3568" spans="2:3" ht="16.5" thickTop="1">
      <c r="B3568" s="41">
        <v>3565</v>
      </c>
      <c r="C3568">
        <v>1</v>
      </c>
    </row>
    <row r="3569" spans="2:3" ht="16.5" thickBot="1">
      <c r="B3569" s="50">
        <v>3566</v>
      </c>
      <c r="C3569">
        <v>3</v>
      </c>
    </row>
    <row r="3570" spans="2:3" ht="16.5" thickTop="1">
      <c r="B3570" s="41">
        <v>3567</v>
      </c>
      <c r="C3570">
        <v>3</v>
      </c>
    </row>
    <row r="3571" spans="2:3" ht="16.5" thickBot="1">
      <c r="B3571" s="50">
        <v>3568</v>
      </c>
      <c r="C3571">
        <v>3</v>
      </c>
    </row>
    <row r="3572" spans="2:3" ht="16.5" thickTop="1">
      <c r="B3572" s="41">
        <v>3569</v>
      </c>
      <c r="C3572">
        <v>3</v>
      </c>
    </row>
    <row r="3573" spans="2:3" ht="16.5" thickBot="1">
      <c r="B3573" s="50">
        <v>3570</v>
      </c>
      <c r="C3573">
        <v>3</v>
      </c>
    </row>
    <row r="3574" spans="2:3" ht="16.5" thickTop="1">
      <c r="B3574" s="41">
        <v>3571</v>
      </c>
      <c r="C3574">
        <v>2</v>
      </c>
    </row>
    <row r="3575" spans="2:3" ht="16.5" thickBot="1">
      <c r="B3575" s="50">
        <v>3572</v>
      </c>
      <c r="C3575">
        <v>3</v>
      </c>
    </row>
    <row r="3576" spans="2:3" ht="16.5" thickTop="1">
      <c r="B3576" s="41">
        <v>3573</v>
      </c>
      <c r="C3576">
        <v>2</v>
      </c>
    </row>
    <row r="3577" spans="2:3" ht="16.5" thickBot="1">
      <c r="B3577" s="50">
        <v>3574</v>
      </c>
      <c r="C3577">
        <v>2</v>
      </c>
    </row>
    <row r="3578" spans="2:3" ht="16.5" thickTop="1">
      <c r="B3578" s="41">
        <v>3575</v>
      </c>
      <c r="C3578">
        <v>3</v>
      </c>
    </row>
    <row r="3579" spans="2:3" ht="16.5" thickBot="1">
      <c r="B3579" s="50">
        <v>3576</v>
      </c>
      <c r="C3579">
        <v>3</v>
      </c>
    </row>
    <row r="3580" spans="2:3" ht="16.5" thickTop="1">
      <c r="B3580" s="41">
        <v>3577</v>
      </c>
      <c r="C3580">
        <v>3</v>
      </c>
    </row>
    <row r="3581" spans="2:3" ht="16.5" thickBot="1">
      <c r="B3581" s="50">
        <v>3578</v>
      </c>
      <c r="C3581">
        <v>3</v>
      </c>
    </row>
    <row r="3582" spans="2:3" ht="16.5" thickTop="1">
      <c r="B3582" s="41">
        <v>3579</v>
      </c>
      <c r="C3582">
        <v>2</v>
      </c>
    </row>
    <row r="3583" spans="2:3" ht="16.5" thickBot="1">
      <c r="B3583" s="50">
        <v>3580</v>
      </c>
      <c r="C3583">
        <v>2</v>
      </c>
    </row>
    <row r="3584" spans="2:3" ht="16.5" thickTop="1">
      <c r="B3584" s="41">
        <v>3581</v>
      </c>
      <c r="C3584">
        <v>3</v>
      </c>
    </row>
    <row r="3585" spans="2:3" ht="16.5" thickBot="1">
      <c r="B3585" s="50">
        <v>3582</v>
      </c>
      <c r="C3585">
        <v>3</v>
      </c>
    </row>
    <row r="3586" spans="2:3" ht="16.5" thickTop="1">
      <c r="B3586" s="41">
        <v>3583</v>
      </c>
      <c r="C3586">
        <v>2</v>
      </c>
    </row>
    <row r="3587" spans="2:3" ht="16.5" thickBot="1">
      <c r="B3587" s="50">
        <v>3584</v>
      </c>
      <c r="C3587">
        <v>2</v>
      </c>
    </row>
    <row r="3588" spans="2:3" ht="16.5" thickTop="1">
      <c r="B3588" s="41">
        <v>3585</v>
      </c>
      <c r="C3588">
        <v>3</v>
      </c>
    </row>
    <row r="3589" spans="2:3" ht="16.5" thickBot="1">
      <c r="B3589" s="50">
        <v>3586</v>
      </c>
      <c r="C3589">
        <v>3</v>
      </c>
    </row>
    <row r="3590" spans="2:3" ht="16.5" thickTop="1">
      <c r="B3590" s="41">
        <v>3587</v>
      </c>
      <c r="C3590">
        <v>3</v>
      </c>
    </row>
    <row r="3591" spans="2:3" ht="16.5" thickBot="1">
      <c r="B3591" s="50">
        <v>3588</v>
      </c>
      <c r="C3591">
        <v>3</v>
      </c>
    </row>
    <row r="3592" spans="2:3" ht="16.5" thickTop="1">
      <c r="B3592" s="41">
        <v>3589</v>
      </c>
      <c r="C3592">
        <v>2</v>
      </c>
    </row>
    <row r="3593" spans="2:3" ht="16.5" thickBot="1">
      <c r="B3593" s="50">
        <v>3590</v>
      </c>
      <c r="C3593">
        <v>3</v>
      </c>
    </row>
    <row r="3594" spans="2:3" ht="16.5" thickTop="1">
      <c r="B3594" s="41">
        <v>3591</v>
      </c>
      <c r="C3594">
        <v>2</v>
      </c>
    </row>
    <row r="3595" spans="2:3" ht="16.5" thickBot="1">
      <c r="B3595" s="50">
        <v>3592</v>
      </c>
      <c r="C3595">
        <v>3</v>
      </c>
    </row>
    <row r="3596" spans="2:3" ht="16.5" thickTop="1">
      <c r="B3596" s="41">
        <v>3593</v>
      </c>
      <c r="C3596">
        <v>3</v>
      </c>
    </row>
    <row r="3597" spans="2:3" ht="16.5" thickBot="1">
      <c r="B3597" s="50">
        <v>3594</v>
      </c>
      <c r="C3597">
        <v>3</v>
      </c>
    </row>
    <row r="3598" spans="2:3" ht="16.5" thickTop="1">
      <c r="B3598" s="41">
        <v>3595</v>
      </c>
      <c r="C3598">
        <v>3</v>
      </c>
    </row>
    <row r="3599" spans="2:3" ht="16.5" thickBot="1">
      <c r="B3599" s="50">
        <v>3596</v>
      </c>
      <c r="C3599">
        <v>1</v>
      </c>
    </row>
    <row r="3600" spans="2:3" ht="16.5" thickTop="1">
      <c r="B3600" s="41">
        <v>3597</v>
      </c>
      <c r="C3600">
        <v>2</v>
      </c>
    </row>
    <row r="3601" spans="2:3" ht="16.5" thickBot="1">
      <c r="B3601" s="50">
        <v>3598</v>
      </c>
      <c r="C3601">
        <v>2</v>
      </c>
    </row>
    <row r="3602" spans="2:3" ht="16.5" thickTop="1">
      <c r="B3602" s="41">
        <v>3599</v>
      </c>
      <c r="C3602">
        <v>2</v>
      </c>
    </row>
    <row r="3603" spans="2:3" ht="16.5" thickBot="1">
      <c r="B3603" s="50">
        <v>3600</v>
      </c>
      <c r="C3603">
        <v>3</v>
      </c>
    </row>
    <row r="3604" spans="2:3" ht="16.5" thickTop="1">
      <c r="B3604" s="41">
        <v>3601</v>
      </c>
      <c r="C3604">
        <v>3</v>
      </c>
    </row>
    <row r="3605" spans="2:3" ht="16.5" thickBot="1">
      <c r="B3605" s="50">
        <v>3602</v>
      </c>
      <c r="C3605">
        <v>3</v>
      </c>
    </row>
    <row r="3606" spans="2:3" ht="16.5" thickTop="1">
      <c r="B3606" s="41">
        <v>3603</v>
      </c>
      <c r="C3606">
        <v>3</v>
      </c>
    </row>
    <row r="3607" spans="2:3" ht="16.5" thickBot="1">
      <c r="B3607" s="50">
        <v>3604</v>
      </c>
      <c r="C3607">
        <v>3</v>
      </c>
    </row>
    <row r="3608" spans="2:3" ht="16.5" thickTop="1">
      <c r="B3608" s="41">
        <v>3605</v>
      </c>
      <c r="C3608">
        <v>3</v>
      </c>
    </row>
    <row r="3609" spans="2:3" ht="16.5" thickBot="1">
      <c r="B3609" s="50">
        <v>3606</v>
      </c>
      <c r="C3609">
        <v>3</v>
      </c>
    </row>
    <row r="3610" spans="2:3" ht="16.5" thickTop="1">
      <c r="B3610" s="41">
        <v>3607</v>
      </c>
      <c r="C3610">
        <v>2</v>
      </c>
    </row>
    <row r="3611" spans="2:3" ht="16.5" thickBot="1">
      <c r="B3611" s="50">
        <v>3608</v>
      </c>
      <c r="C3611">
        <v>2</v>
      </c>
    </row>
    <row r="3612" spans="2:3" ht="16.5" thickTop="1">
      <c r="B3612" s="41">
        <v>3609</v>
      </c>
      <c r="C3612">
        <v>2</v>
      </c>
    </row>
    <row r="3613" spans="2:3" ht="16.5" thickBot="1">
      <c r="B3613" s="50">
        <v>3610</v>
      </c>
      <c r="C3613">
        <v>3</v>
      </c>
    </row>
    <row r="3614" spans="2:3" ht="16.5" thickTop="1">
      <c r="B3614" s="41">
        <v>3611</v>
      </c>
      <c r="C3614">
        <v>3</v>
      </c>
    </row>
    <row r="3615" spans="2:3" ht="16.5" thickBot="1">
      <c r="B3615" s="50">
        <v>3612</v>
      </c>
      <c r="C3615">
        <v>3</v>
      </c>
    </row>
    <row r="3616" spans="2:3" ht="16.5" thickTop="1">
      <c r="B3616" s="41">
        <v>3613</v>
      </c>
      <c r="C3616">
        <v>2</v>
      </c>
    </row>
    <row r="3617" spans="2:3" ht="16.5" thickBot="1">
      <c r="B3617" s="50">
        <v>3614</v>
      </c>
      <c r="C3617">
        <v>2</v>
      </c>
    </row>
    <row r="3618" spans="2:3" ht="16.5" thickTop="1">
      <c r="B3618" s="41">
        <v>3615</v>
      </c>
      <c r="C3618">
        <v>2</v>
      </c>
    </row>
    <row r="3619" spans="2:3" ht="16.5" thickBot="1">
      <c r="B3619" s="50">
        <v>3616</v>
      </c>
      <c r="C3619">
        <v>3</v>
      </c>
    </row>
    <row r="3620" spans="2:3" ht="16.5" thickTop="1">
      <c r="B3620" s="41">
        <v>3617</v>
      </c>
      <c r="C3620">
        <v>3</v>
      </c>
    </row>
    <row r="3621" spans="2:3" ht="16.5" thickBot="1">
      <c r="B3621" s="50">
        <v>3618</v>
      </c>
      <c r="C3621">
        <v>3</v>
      </c>
    </row>
    <row r="3622" spans="2:3" ht="16.5" thickTop="1">
      <c r="B3622" s="41">
        <v>3619</v>
      </c>
      <c r="C3622">
        <v>3</v>
      </c>
    </row>
    <row r="3623" spans="2:3" ht="16.5" thickBot="1">
      <c r="B3623" s="50">
        <v>3620</v>
      </c>
      <c r="C3623">
        <v>3</v>
      </c>
    </row>
    <row r="3624" spans="2:3" ht="16.5" thickTop="1">
      <c r="B3624" s="41">
        <v>3621</v>
      </c>
      <c r="C3624">
        <v>3</v>
      </c>
    </row>
    <row r="3625" spans="2:3" ht="16.5" thickBot="1">
      <c r="B3625" s="50">
        <v>3622</v>
      </c>
      <c r="C3625">
        <v>2</v>
      </c>
    </row>
    <row r="3626" spans="2:3" ht="16.5" thickTop="1">
      <c r="B3626" s="41">
        <v>3623</v>
      </c>
      <c r="C3626">
        <v>2</v>
      </c>
    </row>
    <row r="3627" spans="2:3" ht="16.5" thickBot="1">
      <c r="B3627" s="50">
        <v>3624</v>
      </c>
      <c r="C3627">
        <v>2</v>
      </c>
    </row>
    <row r="3628" spans="2:3" ht="16.5" thickTop="1">
      <c r="B3628" s="41">
        <v>3625</v>
      </c>
      <c r="C3628">
        <v>2</v>
      </c>
    </row>
    <row r="3629" spans="2:3" ht="16.5" thickBot="1">
      <c r="B3629" s="50">
        <v>3626</v>
      </c>
      <c r="C3629">
        <v>2</v>
      </c>
    </row>
    <row r="3630" spans="2:3" ht="16.5" thickTop="1">
      <c r="B3630" s="41">
        <v>3627</v>
      </c>
      <c r="C3630">
        <v>2</v>
      </c>
    </row>
    <row r="3631" spans="2:3" ht="16.5" thickBot="1">
      <c r="B3631" s="50">
        <v>3628</v>
      </c>
      <c r="C3631">
        <v>2</v>
      </c>
    </row>
    <row r="3632" spans="2:3" ht="16.5" thickTop="1">
      <c r="B3632" s="41">
        <v>3629</v>
      </c>
      <c r="C3632">
        <v>3</v>
      </c>
    </row>
    <row r="3633" spans="2:3" ht="16.5" thickBot="1">
      <c r="B3633" s="50">
        <v>3630</v>
      </c>
      <c r="C3633">
        <v>3</v>
      </c>
    </row>
    <row r="3634" spans="2:3" ht="16.5" thickTop="1">
      <c r="B3634" s="41">
        <v>3631</v>
      </c>
      <c r="C3634">
        <v>2</v>
      </c>
    </row>
    <row r="3635" spans="2:3" ht="16.5" thickBot="1">
      <c r="B3635" s="50">
        <v>3632</v>
      </c>
      <c r="C3635">
        <v>2</v>
      </c>
    </row>
    <row r="3636" spans="2:3" ht="16.5" thickTop="1">
      <c r="B3636" s="41">
        <v>3633</v>
      </c>
      <c r="C3636">
        <v>2</v>
      </c>
    </row>
    <row r="3637" spans="2:3" ht="16.5" thickBot="1">
      <c r="B3637" s="50">
        <v>3634</v>
      </c>
      <c r="C3637">
        <v>2</v>
      </c>
    </row>
    <row r="3638" spans="2:3" ht="16.5" thickTop="1">
      <c r="B3638" s="41">
        <v>3635</v>
      </c>
      <c r="C3638">
        <v>3</v>
      </c>
    </row>
    <row r="3639" spans="2:3" ht="16.5" thickBot="1">
      <c r="B3639" s="50">
        <v>3636</v>
      </c>
      <c r="C3639">
        <v>3</v>
      </c>
    </row>
    <row r="3640" spans="2:3" ht="16.5" thickTop="1">
      <c r="B3640" s="41">
        <v>3637</v>
      </c>
      <c r="C3640">
        <v>3</v>
      </c>
    </row>
    <row r="3641" spans="2:3" ht="16.5" thickBot="1">
      <c r="B3641" s="50">
        <v>3638</v>
      </c>
      <c r="C3641">
        <v>3</v>
      </c>
    </row>
    <row r="3642" spans="2:3" ht="16.5" thickTop="1">
      <c r="B3642" s="41">
        <v>3639</v>
      </c>
      <c r="C3642">
        <v>3</v>
      </c>
    </row>
    <row r="3643" spans="2:3" ht="16.5" thickBot="1">
      <c r="B3643" s="50">
        <v>3640</v>
      </c>
      <c r="C3643">
        <v>2</v>
      </c>
    </row>
    <row r="3644" spans="2:3" ht="16.5" thickTop="1">
      <c r="B3644" s="41">
        <v>3641</v>
      </c>
      <c r="C3644">
        <v>2</v>
      </c>
    </row>
    <row r="3645" spans="2:3" ht="16.5" thickBot="1">
      <c r="B3645" s="50">
        <v>3642</v>
      </c>
      <c r="C3645">
        <v>3</v>
      </c>
    </row>
    <row r="3646" spans="2:3" ht="16.5" thickTop="1">
      <c r="B3646" s="41">
        <v>3643</v>
      </c>
      <c r="C3646">
        <v>3</v>
      </c>
    </row>
    <row r="3647" spans="2:3" ht="16.5" thickBot="1">
      <c r="B3647" s="50">
        <v>3644</v>
      </c>
      <c r="C3647">
        <v>3</v>
      </c>
    </row>
    <row r="3648" spans="2:3" ht="16.5" thickTop="1">
      <c r="B3648" s="41">
        <v>3645</v>
      </c>
      <c r="C3648">
        <v>3</v>
      </c>
    </row>
    <row r="3649" spans="2:3" ht="16.5" thickBot="1">
      <c r="B3649" s="50">
        <v>3646</v>
      </c>
      <c r="C3649">
        <v>2</v>
      </c>
    </row>
    <row r="3650" spans="2:3" ht="16.5" thickTop="1">
      <c r="B3650" s="41">
        <v>3647</v>
      </c>
      <c r="C3650">
        <v>2</v>
      </c>
    </row>
    <row r="3651" spans="2:3" ht="16.5" thickBot="1">
      <c r="B3651" s="50">
        <v>3648</v>
      </c>
      <c r="C3651">
        <v>3</v>
      </c>
    </row>
    <row r="3652" spans="2:3" ht="16.5" thickTop="1">
      <c r="B3652" s="41">
        <v>3649</v>
      </c>
      <c r="C3652">
        <v>2</v>
      </c>
    </row>
    <row r="3653" spans="2:3" ht="16.5" thickBot="1">
      <c r="B3653" s="50">
        <v>3650</v>
      </c>
      <c r="C3653">
        <v>2</v>
      </c>
    </row>
    <row r="3654" spans="2:3" ht="16.5" thickTop="1">
      <c r="B3654" s="41">
        <v>3651</v>
      </c>
      <c r="C3654">
        <v>3</v>
      </c>
    </row>
    <row r="3655" spans="2:3" ht="16.5" thickBot="1">
      <c r="B3655" s="50">
        <v>3652</v>
      </c>
      <c r="C3655">
        <v>3</v>
      </c>
    </row>
    <row r="3656" spans="2:3" ht="16.5" thickTop="1">
      <c r="B3656" s="41">
        <v>3653</v>
      </c>
      <c r="C3656">
        <v>3</v>
      </c>
    </row>
    <row r="3657" spans="2:3" ht="16.5" thickBot="1">
      <c r="B3657" s="50">
        <v>3654</v>
      </c>
      <c r="C3657">
        <v>3</v>
      </c>
    </row>
    <row r="3658" spans="2:3" ht="16.5" thickTop="1">
      <c r="B3658" s="41">
        <v>3655</v>
      </c>
      <c r="C3658">
        <v>3</v>
      </c>
    </row>
    <row r="3659" spans="2:3" ht="16.5" thickBot="1">
      <c r="B3659" s="50">
        <v>3656</v>
      </c>
      <c r="C3659">
        <v>3</v>
      </c>
    </row>
    <row r="3660" spans="2:3" ht="16.5" thickTop="1">
      <c r="B3660" s="41">
        <v>3657</v>
      </c>
      <c r="C3660">
        <v>3</v>
      </c>
    </row>
    <row r="3661" spans="2:3" ht="16.5" thickBot="1">
      <c r="B3661" s="50">
        <v>3658</v>
      </c>
      <c r="C3661">
        <v>3</v>
      </c>
    </row>
    <row r="3662" spans="2:3" ht="16.5" thickTop="1">
      <c r="B3662" s="41">
        <v>3659</v>
      </c>
      <c r="C3662">
        <v>3</v>
      </c>
    </row>
    <row r="3663" spans="2:3" ht="16.5" thickBot="1">
      <c r="B3663" s="50">
        <v>3660</v>
      </c>
      <c r="C3663">
        <v>2</v>
      </c>
    </row>
    <row r="3664" spans="2:3" ht="16.5" thickTop="1">
      <c r="B3664" s="41">
        <v>3661</v>
      </c>
      <c r="C3664">
        <v>3</v>
      </c>
    </row>
    <row r="3665" spans="2:3" ht="16.5" thickBot="1">
      <c r="B3665" s="50">
        <v>3662</v>
      </c>
      <c r="C3665">
        <v>3</v>
      </c>
    </row>
    <row r="3666" spans="2:3" ht="16.5" thickTop="1">
      <c r="B3666" s="41">
        <v>3663</v>
      </c>
      <c r="C3666">
        <v>2</v>
      </c>
    </row>
    <row r="3667" spans="2:3" ht="16.5" thickBot="1">
      <c r="B3667" s="50">
        <v>3664</v>
      </c>
      <c r="C3667">
        <v>2</v>
      </c>
    </row>
    <row r="3668" spans="2:3" ht="16.5" thickTop="1">
      <c r="B3668" s="41">
        <v>3665</v>
      </c>
      <c r="C3668">
        <v>3</v>
      </c>
    </row>
    <row r="3669" spans="2:3" ht="16.5" thickBot="1">
      <c r="B3669" s="50">
        <v>3666</v>
      </c>
      <c r="C3669">
        <v>3</v>
      </c>
    </row>
    <row r="3670" spans="2:3" ht="16.5" thickTop="1">
      <c r="B3670" s="41">
        <v>3667</v>
      </c>
      <c r="C3670">
        <v>2</v>
      </c>
    </row>
    <row r="3671" spans="2:3" ht="16.5" thickBot="1">
      <c r="B3671" s="50">
        <v>3668</v>
      </c>
      <c r="C3671">
        <v>2</v>
      </c>
    </row>
    <row r="3672" spans="2:3" ht="16.5" thickTop="1">
      <c r="B3672" s="41">
        <v>3669</v>
      </c>
      <c r="C3672">
        <v>2</v>
      </c>
    </row>
    <row r="3673" spans="2:3" ht="16.5" thickBot="1">
      <c r="B3673" s="50">
        <v>3670</v>
      </c>
      <c r="C3673">
        <v>3</v>
      </c>
    </row>
    <row r="3674" spans="2:3" ht="16.5" thickTop="1">
      <c r="B3674" s="41">
        <v>3671</v>
      </c>
      <c r="C3674">
        <v>3</v>
      </c>
    </row>
    <row r="3675" spans="2:3" ht="16.5" thickBot="1">
      <c r="B3675" s="50">
        <v>3672</v>
      </c>
      <c r="C3675">
        <v>3</v>
      </c>
    </row>
    <row r="3676" spans="2:3" ht="16.5" thickTop="1">
      <c r="B3676" s="41">
        <v>3673</v>
      </c>
      <c r="C3676">
        <v>3</v>
      </c>
    </row>
    <row r="3677" spans="2:3" ht="16.5" thickBot="1">
      <c r="B3677" s="50">
        <v>3674</v>
      </c>
      <c r="C3677">
        <v>2</v>
      </c>
    </row>
    <row r="3678" spans="2:3" ht="16.5" thickTop="1">
      <c r="B3678" s="41">
        <v>3675</v>
      </c>
      <c r="C3678">
        <v>3</v>
      </c>
    </row>
    <row r="3679" spans="2:3" ht="16.5" thickBot="1">
      <c r="B3679" s="50">
        <v>3676</v>
      </c>
      <c r="C3679">
        <v>2</v>
      </c>
    </row>
    <row r="3680" spans="2:3" ht="16.5" thickTop="1">
      <c r="B3680" s="41">
        <v>3677</v>
      </c>
      <c r="C3680">
        <v>2</v>
      </c>
    </row>
    <row r="3681" spans="2:3" ht="16.5" thickBot="1">
      <c r="B3681" s="50">
        <v>3678</v>
      </c>
      <c r="C3681">
        <v>2</v>
      </c>
    </row>
    <row r="3682" spans="2:3" ht="16.5" thickTop="1">
      <c r="B3682" s="41">
        <v>3679</v>
      </c>
      <c r="C3682">
        <v>3</v>
      </c>
    </row>
    <row r="3683" spans="2:3" ht="16.5" thickBot="1">
      <c r="B3683" s="50">
        <v>3680</v>
      </c>
      <c r="C3683">
        <v>3</v>
      </c>
    </row>
    <row r="3684" spans="2:3" ht="16.5" thickTop="1">
      <c r="B3684" s="41">
        <v>3681</v>
      </c>
      <c r="C3684">
        <v>2</v>
      </c>
    </row>
    <row r="3685" spans="2:3" ht="16.5" thickBot="1">
      <c r="B3685" s="50">
        <v>3682</v>
      </c>
      <c r="C3685">
        <v>2</v>
      </c>
    </row>
    <row r="3686" spans="2:3" ht="16.5" thickTop="1">
      <c r="B3686" s="41">
        <v>3683</v>
      </c>
      <c r="C3686">
        <v>2</v>
      </c>
    </row>
    <row r="3687" spans="2:3" ht="16.5" thickBot="1">
      <c r="B3687" s="50">
        <v>3684</v>
      </c>
      <c r="C3687">
        <v>2</v>
      </c>
    </row>
    <row r="3688" spans="2:3" ht="16.5" thickTop="1">
      <c r="B3688" s="41">
        <v>3685</v>
      </c>
      <c r="C3688">
        <v>3</v>
      </c>
    </row>
    <row r="3689" spans="2:3" ht="16.5" thickBot="1">
      <c r="B3689" s="50">
        <v>3686</v>
      </c>
      <c r="C3689">
        <v>3</v>
      </c>
    </row>
    <row r="3690" spans="2:3" ht="16.5" thickTop="1">
      <c r="B3690" s="41">
        <v>3687</v>
      </c>
      <c r="C3690">
        <v>3</v>
      </c>
    </row>
    <row r="3691" spans="2:3" ht="16.5" thickBot="1">
      <c r="B3691" s="50">
        <v>3688</v>
      </c>
      <c r="C3691">
        <v>3</v>
      </c>
    </row>
    <row r="3692" spans="2:3" ht="16.5" thickTop="1">
      <c r="B3692" s="41">
        <v>3689</v>
      </c>
      <c r="C3692">
        <v>2</v>
      </c>
    </row>
    <row r="3693" spans="2:3" ht="16.5" thickBot="1">
      <c r="B3693" s="50">
        <v>3690</v>
      </c>
      <c r="C3693">
        <v>2</v>
      </c>
    </row>
    <row r="3694" spans="2:3" ht="16.5" thickTop="1">
      <c r="B3694" s="41">
        <v>3691</v>
      </c>
      <c r="C3694">
        <v>3</v>
      </c>
    </row>
    <row r="3695" spans="2:3" ht="16.5" thickBot="1">
      <c r="B3695" s="50">
        <v>3692</v>
      </c>
      <c r="C3695">
        <v>2</v>
      </c>
    </row>
    <row r="3696" spans="2:3" ht="16.5" thickTop="1">
      <c r="B3696" s="41">
        <v>3693</v>
      </c>
      <c r="C3696">
        <v>3</v>
      </c>
    </row>
    <row r="3697" spans="2:3" ht="16.5" thickBot="1">
      <c r="B3697" s="50">
        <v>3694</v>
      </c>
      <c r="C3697">
        <v>3</v>
      </c>
    </row>
    <row r="3698" spans="2:3" ht="16.5" thickTop="1">
      <c r="B3698" s="41">
        <v>3695</v>
      </c>
      <c r="C3698">
        <v>2</v>
      </c>
    </row>
    <row r="3699" spans="2:3" ht="16.5" thickBot="1">
      <c r="B3699" s="50">
        <v>3696</v>
      </c>
      <c r="C3699">
        <v>3</v>
      </c>
    </row>
    <row r="3700" spans="2:3" ht="16.5" thickTop="1">
      <c r="B3700" s="41">
        <v>3697</v>
      </c>
      <c r="C3700">
        <v>3</v>
      </c>
    </row>
    <row r="3701" spans="2:3" ht="16.5" thickBot="1">
      <c r="B3701" s="50">
        <v>3698</v>
      </c>
      <c r="C3701">
        <v>2</v>
      </c>
    </row>
    <row r="3702" spans="2:3" ht="16.5" thickTop="1">
      <c r="B3702" s="41">
        <v>3699</v>
      </c>
      <c r="C3702">
        <v>2</v>
      </c>
    </row>
    <row r="3703" spans="2:3" ht="16.5" thickBot="1">
      <c r="B3703" s="50">
        <v>3700</v>
      </c>
      <c r="C3703">
        <v>3</v>
      </c>
    </row>
    <row r="3704" spans="2:3" ht="16.5" thickTop="1">
      <c r="B3704" s="41">
        <v>3701</v>
      </c>
      <c r="C3704">
        <v>3</v>
      </c>
    </row>
    <row r="3705" spans="2:3" ht="16.5" thickBot="1">
      <c r="B3705" s="50">
        <v>3702</v>
      </c>
      <c r="C3705">
        <v>3</v>
      </c>
    </row>
    <row r="3706" spans="2:3" ht="16.5" thickTop="1">
      <c r="B3706" s="41">
        <v>3703</v>
      </c>
      <c r="C3706">
        <v>3</v>
      </c>
    </row>
    <row r="3707" spans="2:3" ht="16.5" thickBot="1">
      <c r="B3707" s="50">
        <v>3704</v>
      </c>
      <c r="C3707">
        <v>2</v>
      </c>
    </row>
    <row r="3708" spans="2:3" ht="16.5" thickTop="1">
      <c r="B3708" s="41">
        <v>3705</v>
      </c>
      <c r="C3708">
        <v>3</v>
      </c>
    </row>
    <row r="3709" spans="2:3" ht="16.5" thickBot="1">
      <c r="B3709" s="50">
        <v>3706</v>
      </c>
      <c r="C3709">
        <v>2</v>
      </c>
    </row>
    <row r="3710" spans="2:3" ht="16.5" thickTop="1">
      <c r="B3710" s="41">
        <v>3707</v>
      </c>
      <c r="C3710">
        <v>2</v>
      </c>
    </row>
    <row r="3711" spans="2:3" ht="16.5" thickBot="1">
      <c r="B3711" s="50">
        <v>3708</v>
      </c>
      <c r="C3711">
        <v>3</v>
      </c>
    </row>
    <row r="3712" spans="2:3" ht="16.5" thickTop="1">
      <c r="B3712" s="41">
        <v>3709</v>
      </c>
      <c r="C3712">
        <v>3</v>
      </c>
    </row>
    <row r="3713" spans="2:3" ht="16.5" thickBot="1">
      <c r="B3713" s="50">
        <v>3710</v>
      </c>
      <c r="C3713">
        <v>3</v>
      </c>
    </row>
    <row r="3714" spans="2:3" ht="16.5" thickTop="1">
      <c r="B3714" s="41">
        <v>3711</v>
      </c>
      <c r="C3714">
        <v>3</v>
      </c>
    </row>
    <row r="3715" spans="2:3" ht="16.5" thickBot="1">
      <c r="B3715" s="50">
        <v>3712</v>
      </c>
      <c r="C3715">
        <v>3</v>
      </c>
    </row>
    <row r="3716" spans="2:3" ht="16.5" thickTop="1">
      <c r="B3716" s="41">
        <v>3713</v>
      </c>
      <c r="C3716">
        <v>3</v>
      </c>
    </row>
    <row r="3717" spans="2:3" ht="16.5" thickBot="1">
      <c r="B3717" s="50">
        <v>3714</v>
      </c>
      <c r="C3717">
        <v>3</v>
      </c>
    </row>
    <row r="3718" spans="2:3" ht="16.5" thickTop="1">
      <c r="B3718" s="41">
        <v>3715</v>
      </c>
      <c r="C3718">
        <v>3</v>
      </c>
    </row>
    <row r="3719" spans="2:3" ht="16.5" thickBot="1">
      <c r="B3719" s="50">
        <v>3716</v>
      </c>
      <c r="C3719">
        <v>3</v>
      </c>
    </row>
    <row r="3720" spans="2:3" ht="16.5" thickTop="1">
      <c r="B3720" s="41">
        <v>3717</v>
      </c>
      <c r="C3720">
        <v>3</v>
      </c>
    </row>
    <row r="3721" spans="2:3" ht="16.5" thickBot="1">
      <c r="B3721" s="50">
        <v>3718</v>
      </c>
      <c r="C3721">
        <v>2</v>
      </c>
    </row>
    <row r="3722" spans="2:3" ht="16.5" thickTop="1">
      <c r="B3722" s="41">
        <v>3719</v>
      </c>
      <c r="C3722">
        <v>2</v>
      </c>
    </row>
    <row r="3723" spans="2:3" ht="16.5" thickBot="1">
      <c r="B3723" s="50">
        <v>3720</v>
      </c>
      <c r="C3723">
        <v>2</v>
      </c>
    </row>
    <row r="3724" spans="2:3" ht="16.5" thickTop="1">
      <c r="B3724" s="41">
        <v>3721</v>
      </c>
      <c r="C3724">
        <v>3</v>
      </c>
    </row>
    <row r="3725" spans="2:3" ht="16.5" thickBot="1">
      <c r="B3725" s="50">
        <v>3722</v>
      </c>
      <c r="C3725">
        <v>3</v>
      </c>
    </row>
    <row r="3726" spans="2:3" ht="16.5" thickTop="1">
      <c r="B3726" s="41">
        <v>3723</v>
      </c>
      <c r="C3726">
        <v>2</v>
      </c>
    </row>
    <row r="3727" spans="2:3" ht="16.5" thickBot="1">
      <c r="B3727" s="50">
        <v>3724</v>
      </c>
      <c r="C3727">
        <v>2</v>
      </c>
    </row>
    <row r="3728" spans="2:3" ht="16.5" thickTop="1">
      <c r="B3728" s="41">
        <v>3725</v>
      </c>
      <c r="C3728">
        <v>2</v>
      </c>
    </row>
    <row r="3729" spans="2:3" ht="16.5" thickBot="1">
      <c r="B3729" s="50">
        <v>3726</v>
      </c>
      <c r="C3729">
        <v>3</v>
      </c>
    </row>
    <row r="3730" spans="2:3" ht="16.5" thickTop="1">
      <c r="B3730" s="41">
        <v>3727</v>
      </c>
      <c r="C3730">
        <v>3</v>
      </c>
    </row>
    <row r="3731" spans="2:3" ht="16.5" thickBot="1">
      <c r="B3731" s="50">
        <v>3728</v>
      </c>
      <c r="C3731">
        <v>2</v>
      </c>
    </row>
    <row r="3732" spans="2:3" ht="16.5" thickTop="1">
      <c r="B3732" s="41">
        <v>3729</v>
      </c>
      <c r="C3732">
        <v>3</v>
      </c>
    </row>
    <row r="3733" spans="2:3" ht="16.5" thickBot="1">
      <c r="B3733" s="50">
        <v>3730</v>
      </c>
      <c r="C3733">
        <v>3</v>
      </c>
    </row>
    <row r="3734" spans="2:3" ht="16.5" thickTop="1">
      <c r="B3734" s="41">
        <v>3731</v>
      </c>
      <c r="C3734">
        <v>2</v>
      </c>
    </row>
    <row r="3735" spans="2:3" ht="16.5" thickBot="1">
      <c r="B3735" s="50">
        <v>3732</v>
      </c>
      <c r="C3735">
        <v>3</v>
      </c>
    </row>
    <row r="3736" spans="2:3" ht="16.5" thickTop="1">
      <c r="B3736" s="41">
        <v>3733</v>
      </c>
      <c r="C3736">
        <v>3</v>
      </c>
    </row>
    <row r="3737" spans="2:3" ht="16.5" thickBot="1">
      <c r="B3737" s="50">
        <v>3734</v>
      </c>
      <c r="C3737">
        <v>3</v>
      </c>
    </row>
    <row r="3738" spans="2:3" ht="16.5" thickTop="1">
      <c r="B3738" s="41">
        <v>3735</v>
      </c>
      <c r="C3738">
        <v>2</v>
      </c>
    </row>
    <row r="3739" spans="2:3" ht="16.5" thickBot="1">
      <c r="B3739" s="50">
        <v>3736</v>
      </c>
      <c r="C3739">
        <v>2</v>
      </c>
    </row>
    <row r="3740" spans="2:3" ht="16.5" thickTop="1">
      <c r="B3740" s="41">
        <v>3737</v>
      </c>
      <c r="C3740">
        <v>3</v>
      </c>
    </row>
    <row r="3741" spans="2:3" ht="16.5" thickBot="1">
      <c r="B3741" s="50">
        <v>3738</v>
      </c>
      <c r="C3741">
        <v>3</v>
      </c>
    </row>
    <row r="3742" spans="2:3" ht="16.5" thickTop="1">
      <c r="B3742" s="41">
        <v>3739</v>
      </c>
      <c r="C3742">
        <v>3</v>
      </c>
    </row>
    <row r="3743" spans="2:3" ht="16.5" thickBot="1">
      <c r="B3743" s="50">
        <v>3740</v>
      </c>
      <c r="C3743">
        <v>3</v>
      </c>
    </row>
    <row r="3744" spans="2:3" ht="16.5" thickTop="1">
      <c r="B3744" s="41">
        <v>3741</v>
      </c>
      <c r="C3744">
        <v>3</v>
      </c>
    </row>
    <row r="3745" spans="2:3" ht="16.5" thickBot="1">
      <c r="B3745" s="50">
        <v>3742</v>
      </c>
      <c r="C3745">
        <v>3</v>
      </c>
    </row>
    <row r="3746" spans="2:3" ht="16.5" thickTop="1">
      <c r="B3746" s="41">
        <v>3743</v>
      </c>
      <c r="C3746">
        <v>2</v>
      </c>
    </row>
    <row r="3747" spans="2:3" ht="16.5" thickBot="1">
      <c r="B3747" s="50">
        <v>3744</v>
      </c>
      <c r="C3747">
        <v>3</v>
      </c>
    </row>
    <row r="3748" spans="2:3" ht="16.5" thickTop="1">
      <c r="B3748" s="41">
        <v>3745</v>
      </c>
      <c r="C3748">
        <v>2</v>
      </c>
    </row>
    <row r="3749" spans="2:3" ht="16.5" thickBot="1">
      <c r="B3749" s="50">
        <v>3746</v>
      </c>
      <c r="C3749">
        <v>3</v>
      </c>
    </row>
    <row r="3750" spans="2:3" ht="16.5" thickTop="1">
      <c r="B3750" s="41">
        <v>3747</v>
      </c>
      <c r="C3750">
        <v>3</v>
      </c>
    </row>
    <row r="3751" spans="2:3" ht="16.5" thickBot="1">
      <c r="B3751" s="50">
        <v>3748</v>
      </c>
      <c r="C3751">
        <v>2</v>
      </c>
    </row>
    <row r="3752" spans="2:3" ht="16.5" thickTop="1">
      <c r="B3752" s="41">
        <v>3749</v>
      </c>
      <c r="C3752">
        <v>3</v>
      </c>
    </row>
    <row r="3753" spans="2:3" ht="16.5" thickBot="1">
      <c r="B3753" s="50">
        <v>3750</v>
      </c>
      <c r="C3753">
        <v>1</v>
      </c>
    </row>
    <row r="3754" spans="2:3" ht="16.5" thickTop="1">
      <c r="B3754" s="41">
        <v>3751</v>
      </c>
      <c r="C3754">
        <v>1</v>
      </c>
    </row>
    <row r="3755" spans="2:3" ht="16.5" thickBot="1">
      <c r="B3755" s="50">
        <v>3752</v>
      </c>
      <c r="C3755">
        <v>1</v>
      </c>
    </row>
    <row r="3756" spans="2:3" ht="16.5" thickTop="1">
      <c r="B3756" s="41">
        <v>3753</v>
      </c>
      <c r="C3756">
        <v>1</v>
      </c>
    </row>
    <row r="3757" spans="2:3" ht="16.5" thickBot="1">
      <c r="B3757" s="50">
        <v>3754</v>
      </c>
      <c r="C3757">
        <v>1</v>
      </c>
    </row>
    <row r="3758" spans="2:3" ht="16.5" thickTop="1">
      <c r="B3758" s="41">
        <v>3755</v>
      </c>
      <c r="C3758">
        <v>1</v>
      </c>
    </row>
    <row r="3759" spans="2:3" ht="16.5" thickBot="1">
      <c r="B3759" s="50">
        <v>3756</v>
      </c>
      <c r="C3759">
        <v>1</v>
      </c>
    </row>
    <row r="3760" spans="2:3" ht="16.5" thickTop="1">
      <c r="B3760" s="41">
        <v>3757</v>
      </c>
      <c r="C3760">
        <v>1</v>
      </c>
    </row>
    <row r="3761" spans="2:3" ht="16.5" thickBot="1">
      <c r="B3761" s="50">
        <v>3758</v>
      </c>
      <c r="C3761">
        <v>1</v>
      </c>
    </row>
    <row r="3762" spans="2:3" ht="16.5" thickTop="1">
      <c r="B3762" s="41">
        <v>3759</v>
      </c>
      <c r="C3762">
        <v>1</v>
      </c>
    </row>
    <row r="3763" spans="2:3" ht="16.5" thickBot="1">
      <c r="B3763" s="50">
        <v>3760</v>
      </c>
      <c r="C3763">
        <v>1</v>
      </c>
    </row>
    <row r="3764" spans="2:3" ht="16.5" thickTop="1">
      <c r="B3764" s="41">
        <v>3761</v>
      </c>
      <c r="C3764">
        <v>1</v>
      </c>
    </row>
    <row r="3765" spans="2:3" ht="16.5" thickBot="1">
      <c r="B3765" s="50">
        <v>3762</v>
      </c>
      <c r="C3765">
        <v>1</v>
      </c>
    </row>
    <row r="3766" spans="2:3" ht="16.5" thickTop="1">
      <c r="B3766" s="41">
        <v>3763</v>
      </c>
      <c r="C3766">
        <v>1</v>
      </c>
    </row>
    <row r="3767" spans="2:3" ht="16.5" thickBot="1">
      <c r="B3767" s="50">
        <v>3764</v>
      </c>
      <c r="C3767">
        <v>1</v>
      </c>
    </row>
    <row r="3768" spans="2:3" ht="16.5" thickTop="1">
      <c r="B3768" s="41">
        <v>3765</v>
      </c>
      <c r="C3768">
        <v>2</v>
      </c>
    </row>
    <row r="3769" spans="2:3" ht="16.5" thickBot="1">
      <c r="B3769" s="50">
        <v>3766</v>
      </c>
      <c r="C3769">
        <v>1</v>
      </c>
    </row>
    <row r="3770" spans="2:3" ht="16.5" thickTop="1">
      <c r="B3770" s="41">
        <v>3767</v>
      </c>
      <c r="C3770">
        <v>2</v>
      </c>
    </row>
    <row r="3771" spans="2:3" ht="16.5" thickBot="1">
      <c r="B3771" s="50">
        <v>3768</v>
      </c>
      <c r="C3771">
        <v>1</v>
      </c>
    </row>
    <row r="3772" spans="2:3" ht="16.5" thickTop="1">
      <c r="B3772" s="41">
        <v>3769</v>
      </c>
      <c r="C3772">
        <v>1</v>
      </c>
    </row>
    <row r="3773" spans="2:3" ht="16.5" thickBot="1">
      <c r="B3773" s="50">
        <v>3770</v>
      </c>
      <c r="C3773">
        <v>1</v>
      </c>
    </row>
    <row r="3774" spans="2:3" ht="16.5" thickTop="1">
      <c r="B3774" s="41">
        <v>3771</v>
      </c>
      <c r="C3774">
        <v>1</v>
      </c>
    </row>
    <row r="3775" spans="2:3" ht="16.5" thickBot="1">
      <c r="B3775" s="50">
        <v>3772</v>
      </c>
      <c r="C3775">
        <v>1</v>
      </c>
    </row>
    <row r="3776" spans="2:3" ht="16.5" thickTop="1">
      <c r="B3776" s="41">
        <v>3773</v>
      </c>
      <c r="C3776">
        <v>1</v>
      </c>
    </row>
    <row r="3777" spans="2:3" ht="16.5" thickBot="1">
      <c r="B3777" s="50">
        <v>3774</v>
      </c>
      <c r="C3777">
        <v>1</v>
      </c>
    </row>
    <row r="3778" spans="2:3" ht="16.5" thickTop="1">
      <c r="B3778" s="41">
        <v>3775</v>
      </c>
      <c r="C3778">
        <v>1</v>
      </c>
    </row>
    <row r="3779" spans="2:3" ht="16.5" thickBot="1">
      <c r="B3779" s="50">
        <v>3776</v>
      </c>
      <c r="C3779">
        <v>1</v>
      </c>
    </row>
    <row r="3780" spans="2:3" ht="16.5" thickTop="1">
      <c r="B3780" s="41">
        <v>3777</v>
      </c>
      <c r="C3780">
        <v>1</v>
      </c>
    </row>
    <row r="3781" spans="2:3" ht="16.5" thickBot="1">
      <c r="B3781" s="50">
        <v>3778</v>
      </c>
      <c r="C3781">
        <v>1</v>
      </c>
    </row>
    <row r="3782" spans="2:3" ht="16.5" thickTop="1">
      <c r="B3782" s="41">
        <v>3779</v>
      </c>
      <c r="C3782">
        <v>1</v>
      </c>
    </row>
    <row r="3783" spans="2:3" ht="16.5" thickBot="1">
      <c r="B3783" s="50">
        <v>3780</v>
      </c>
      <c r="C3783">
        <v>2</v>
      </c>
    </row>
    <row r="3784" spans="2:3" ht="16.5" thickTop="1">
      <c r="B3784" s="41">
        <v>3781</v>
      </c>
      <c r="C3784">
        <v>2</v>
      </c>
    </row>
    <row r="3785" spans="2:3" ht="16.5" thickBot="1">
      <c r="B3785" s="50">
        <v>3782</v>
      </c>
      <c r="C3785">
        <v>1</v>
      </c>
    </row>
    <row r="3786" spans="2:3" ht="16.5" thickTop="1">
      <c r="B3786" s="41">
        <v>3783</v>
      </c>
      <c r="C3786">
        <v>1</v>
      </c>
    </row>
    <row r="3787" spans="2:3" ht="16.5" thickBot="1">
      <c r="B3787" s="50">
        <v>3784</v>
      </c>
      <c r="C3787">
        <v>1</v>
      </c>
    </row>
    <row r="3788" spans="2:3" ht="16.5" thickTop="1">
      <c r="B3788" s="41">
        <v>3785</v>
      </c>
      <c r="C3788">
        <v>1</v>
      </c>
    </row>
    <row r="3789" spans="2:3" ht="16.5" thickBot="1">
      <c r="B3789" s="50">
        <v>3786</v>
      </c>
      <c r="C3789">
        <v>1</v>
      </c>
    </row>
    <row r="3790" spans="2:3" ht="16.5" thickTop="1">
      <c r="B3790" s="41">
        <v>3787</v>
      </c>
      <c r="C3790">
        <v>1</v>
      </c>
    </row>
    <row r="3791" spans="2:3" ht="16.5" thickBot="1">
      <c r="B3791" s="50">
        <v>3788</v>
      </c>
      <c r="C3791">
        <v>1</v>
      </c>
    </row>
    <row r="3792" spans="2:3" ht="16.5" thickTop="1">
      <c r="B3792" s="41">
        <v>3789</v>
      </c>
      <c r="C3792">
        <v>1</v>
      </c>
    </row>
    <row r="3793" spans="2:3" ht="16.5" thickBot="1">
      <c r="B3793" s="50">
        <v>3790</v>
      </c>
      <c r="C3793">
        <v>1</v>
      </c>
    </row>
    <row r="3794" spans="2:3" ht="16.5" thickTop="1">
      <c r="B3794" s="41">
        <v>3791</v>
      </c>
      <c r="C3794">
        <v>1</v>
      </c>
    </row>
    <row r="3795" spans="2:3" ht="16.5" thickBot="1">
      <c r="B3795" s="50">
        <v>3792</v>
      </c>
      <c r="C3795">
        <v>1</v>
      </c>
    </row>
    <row r="3796" spans="2:3" ht="16.5" thickTop="1">
      <c r="B3796" s="41">
        <v>3793</v>
      </c>
      <c r="C3796">
        <v>1</v>
      </c>
    </row>
    <row r="3797" spans="2:3" ht="16.5" thickBot="1">
      <c r="B3797" s="50">
        <v>3794</v>
      </c>
      <c r="C3797">
        <v>1</v>
      </c>
    </row>
    <row r="3798" spans="2:3" ht="16.5" thickTop="1">
      <c r="B3798" s="41">
        <v>3795</v>
      </c>
      <c r="C3798">
        <v>1</v>
      </c>
    </row>
    <row r="3799" spans="2:3" ht="16.5" thickBot="1">
      <c r="B3799" s="50">
        <v>3796</v>
      </c>
      <c r="C3799">
        <v>1</v>
      </c>
    </row>
    <row r="3800" spans="2:3" ht="16.5" thickTop="1">
      <c r="B3800" s="41">
        <v>3797</v>
      </c>
      <c r="C3800">
        <v>1</v>
      </c>
    </row>
    <row r="3801" spans="2:3" ht="16.5" thickBot="1">
      <c r="B3801" s="50">
        <v>3798</v>
      </c>
      <c r="C3801">
        <v>1</v>
      </c>
    </row>
    <row r="3802" spans="2:3" ht="16.5" thickTop="1">
      <c r="B3802" s="41">
        <v>3799</v>
      </c>
      <c r="C3802">
        <v>1</v>
      </c>
    </row>
    <row r="3803" spans="2:3" ht="16.5" thickBot="1">
      <c r="B3803" s="50">
        <v>3800</v>
      </c>
      <c r="C3803">
        <v>1</v>
      </c>
    </row>
    <row r="3804" spans="2:3" ht="16.5" thickTop="1">
      <c r="B3804" s="41">
        <v>3801</v>
      </c>
      <c r="C3804">
        <v>1</v>
      </c>
    </row>
    <row r="3805" spans="2:3" ht="16.5" thickBot="1">
      <c r="B3805" s="50">
        <v>3802</v>
      </c>
      <c r="C3805">
        <v>1</v>
      </c>
    </row>
    <row r="3806" spans="2:3" ht="16.5" thickTop="1">
      <c r="B3806" s="41">
        <v>3803</v>
      </c>
      <c r="C3806">
        <v>2</v>
      </c>
    </row>
    <row r="3807" spans="2:3" ht="16.5" thickBot="1">
      <c r="B3807" s="50">
        <v>3804</v>
      </c>
      <c r="C3807">
        <v>1</v>
      </c>
    </row>
    <row r="3808" spans="2:3" ht="16.5" thickTop="1">
      <c r="B3808" s="41">
        <v>3805</v>
      </c>
      <c r="C3808">
        <v>1</v>
      </c>
    </row>
    <row r="3809" spans="2:3" ht="16.5" thickBot="1">
      <c r="B3809" s="50">
        <v>3806</v>
      </c>
      <c r="C3809">
        <v>1</v>
      </c>
    </row>
    <row r="3810" spans="2:3" ht="16.5" thickTop="1">
      <c r="B3810" s="41">
        <v>3807</v>
      </c>
      <c r="C3810">
        <v>1</v>
      </c>
    </row>
    <row r="3811" spans="2:3" ht="16.5" thickBot="1">
      <c r="B3811" s="50">
        <v>3808</v>
      </c>
      <c r="C3811">
        <v>1</v>
      </c>
    </row>
    <row r="3812" spans="2:3" ht="16.5" thickTop="1">
      <c r="B3812" s="41">
        <v>3809</v>
      </c>
      <c r="C3812">
        <v>1</v>
      </c>
    </row>
    <row r="3813" spans="2:3" ht="16.5" thickBot="1">
      <c r="B3813" s="50">
        <v>3810</v>
      </c>
      <c r="C3813">
        <v>1</v>
      </c>
    </row>
    <row r="3814" spans="2:3" ht="16.5" thickTop="1">
      <c r="B3814" s="41">
        <v>3811</v>
      </c>
      <c r="C3814">
        <v>2</v>
      </c>
    </row>
    <row r="3815" spans="2:3" ht="16.5" thickBot="1">
      <c r="B3815" s="50">
        <v>3812</v>
      </c>
      <c r="C3815">
        <v>1</v>
      </c>
    </row>
    <row r="3816" spans="2:3" ht="16.5" thickTop="1">
      <c r="B3816" s="41">
        <v>3813</v>
      </c>
      <c r="C3816">
        <v>1</v>
      </c>
    </row>
    <row r="3817" spans="2:3" ht="16.5" thickBot="1">
      <c r="B3817" s="50">
        <v>3814</v>
      </c>
      <c r="C3817">
        <v>1</v>
      </c>
    </row>
    <row r="3818" spans="2:3" ht="16.5" thickTop="1">
      <c r="B3818" s="41">
        <v>3815</v>
      </c>
      <c r="C3818">
        <v>1</v>
      </c>
    </row>
    <row r="3819" spans="2:3" ht="16.5" thickBot="1">
      <c r="B3819" s="50">
        <v>3816</v>
      </c>
      <c r="C3819">
        <v>1</v>
      </c>
    </row>
    <row r="3820" spans="2:3" ht="16.5" thickTop="1">
      <c r="B3820" s="41">
        <v>3817</v>
      </c>
      <c r="C3820">
        <v>1</v>
      </c>
    </row>
    <row r="3821" spans="2:3" ht="16.5" thickBot="1">
      <c r="B3821" s="50">
        <v>3818</v>
      </c>
      <c r="C3821">
        <v>1</v>
      </c>
    </row>
    <row r="3822" spans="2:3" ht="16.5" thickTop="1">
      <c r="B3822" s="41">
        <v>3819</v>
      </c>
      <c r="C3822">
        <v>1</v>
      </c>
    </row>
    <row r="3823" spans="2:3" ht="16.5" thickBot="1">
      <c r="B3823" s="50">
        <v>3820</v>
      </c>
      <c r="C3823">
        <v>1</v>
      </c>
    </row>
    <row r="3824" spans="2:3" ht="16.5" thickTop="1">
      <c r="B3824" s="41">
        <v>3821</v>
      </c>
      <c r="C3824">
        <v>1</v>
      </c>
    </row>
    <row r="3825" spans="2:3" ht="16.5" thickBot="1">
      <c r="B3825" s="50">
        <v>3822</v>
      </c>
      <c r="C3825">
        <v>1</v>
      </c>
    </row>
    <row r="3826" spans="2:3" ht="16.5" thickTop="1">
      <c r="B3826" s="41">
        <v>3823</v>
      </c>
      <c r="C3826">
        <v>1</v>
      </c>
    </row>
    <row r="3827" spans="2:3" ht="16.5" thickBot="1">
      <c r="B3827" s="50">
        <v>3824</v>
      </c>
      <c r="C3827">
        <v>1</v>
      </c>
    </row>
    <row r="3828" spans="2:3" ht="16.5" thickTop="1">
      <c r="B3828" s="41">
        <v>3825</v>
      </c>
      <c r="C3828">
        <v>1</v>
      </c>
    </row>
    <row r="3829" spans="2:3" ht="16.5" thickBot="1">
      <c r="B3829" s="50">
        <v>3826</v>
      </c>
      <c r="C3829">
        <v>1</v>
      </c>
    </row>
    <row r="3830" spans="2:3" ht="16.5" thickTop="1">
      <c r="B3830" s="41">
        <v>3827</v>
      </c>
      <c r="C3830">
        <v>1</v>
      </c>
    </row>
    <row r="3831" spans="2:3" ht="16.5" thickBot="1">
      <c r="B3831" s="50">
        <v>3828</v>
      </c>
      <c r="C3831">
        <v>1</v>
      </c>
    </row>
    <row r="3832" spans="2:3" ht="16.5" thickTop="1">
      <c r="B3832" s="41">
        <v>3829</v>
      </c>
      <c r="C3832">
        <v>1</v>
      </c>
    </row>
    <row r="3833" spans="2:3" ht="16.5" thickBot="1">
      <c r="B3833" s="50">
        <v>3830</v>
      </c>
      <c r="C3833">
        <v>1</v>
      </c>
    </row>
    <row r="3834" spans="2:3" ht="16.5" thickTop="1">
      <c r="B3834" s="41">
        <v>3831</v>
      </c>
      <c r="C3834">
        <v>1</v>
      </c>
    </row>
    <row r="3835" spans="2:3" ht="16.5" thickBot="1">
      <c r="B3835" s="50">
        <v>3832</v>
      </c>
      <c r="C3835">
        <v>1</v>
      </c>
    </row>
    <row r="3836" spans="2:3" ht="16.5" thickTop="1">
      <c r="B3836" s="41">
        <v>3833</v>
      </c>
      <c r="C3836">
        <v>1</v>
      </c>
    </row>
    <row r="3837" spans="2:3" ht="16.5" thickBot="1">
      <c r="B3837" s="50">
        <v>3834</v>
      </c>
      <c r="C3837">
        <v>1</v>
      </c>
    </row>
    <row r="3838" spans="2:3" ht="16.5" thickTop="1">
      <c r="B3838" s="41">
        <v>3835</v>
      </c>
      <c r="C3838">
        <v>1</v>
      </c>
    </row>
    <row r="3839" spans="2:3" ht="16.5" thickBot="1">
      <c r="B3839" s="50">
        <v>3836</v>
      </c>
      <c r="C3839">
        <v>1</v>
      </c>
    </row>
    <row r="3840" spans="2:3" ht="16.5" thickTop="1">
      <c r="B3840" s="41">
        <v>3837</v>
      </c>
      <c r="C3840">
        <v>1</v>
      </c>
    </row>
    <row r="3841" spans="2:3" ht="16.5" thickBot="1">
      <c r="B3841" s="50">
        <v>3838</v>
      </c>
      <c r="C3841">
        <v>1</v>
      </c>
    </row>
    <row r="3842" spans="2:3" ht="16.5" thickTop="1">
      <c r="B3842" s="41">
        <v>3839</v>
      </c>
      <c r="C3842">
        <v>1</v>
      </c>
    </row>
    <row r="3843" spans="2:3" ht="16.5" thickBot="1">
      <c r="B3843" s="50">
        <v>3840</v>
      </c>
      <c r="C3843">
        <v>1</v>
      </c>
    </row>
    <row r="3844" spans="2:3" ht="16.5" thickTop="1">
      <c r="B3844" s="41">
        <v>3841</v>
      </c>
      <c r="C3844">
        <v>1</v>
      </c>
    </row>
    <row r="3845" spans="2:3" ht="16.5" thickBot="1">
      <c r="B3845" s="50">
        <v>3842</v>
      </c>
      <c r="C3845">
        <v>3</v>
      </c>
    </row>
    <row r="3846" spans="2:3" ht="16.5" thickTop="1">
      <c r="B3846" s="41">
        <v>3843</v>
      </c>
      <c r="C3846">
        <v>1</v>
      </c>
    </row>
    <row r="3847" spans="2:3" ht="16.5" thickBot="1">
      <c r="B3847" s="50">
        <v>3844</v>
      </c>
      <c r="C3847">
        <v>1</v>
      </c>
    </row>
    <row r="3848" spans="2:3" ht="16.5" thickTop="1">
      <c r="B3848" s="41">
        <v>3845</v>
      </c>
      <c r="C3848">
        <v>1</v>
      </c>
    </row>
    <row r="3849" spans="2:3" ht="16.5" thickBot="1">
      <c r="B3849" s="50">
        <v>3846</v>
      </c>
      <c r="C3849">
        <v>1</v>
      </c>
    </row>
    <row r="3850" spans="2:3" ht="16.5" thickTop="1">
      <c r="B3850" s="41">
        <v>3847</v>
      </c>
      <c r="C3850">
        <v>1</v>
      </c>
    </row>
    <row r="3851" spans="2:3" ht="16.5" thickBot="1">
      <c r="B3851" s="50">
        <v>3848</v>
      </c>
      <c r="C3851">
        <v>1</v>
      </c>
    </row>
    <row r="3852" spans="2:3" ht="16.5" thickTop="1">
      <c r="B3852" s="41">
        <v>3849</v>
      </c>
      <c r="C3852">
        <v>1</v>
      </c>
    </row>
    <row r="3853" spans="2:3" ht="16.5" thickBot="1">
      <c r="B3853" s="50">
        <v>3850</v>
      </c>
      <c r="C3853">
        <v>2</v>
      </c>
    </row>
    <row r="3854" spans="2:3" ht="16.5" thickTop="1">
      <c r="B3854" s="41">
        <v>3851</v>
      </c>
      <c r="C3854">
        <v>1</v>
      </c>
    </row>
    <row r="3855" spans="2:3" ht="16.5" thickBot="1">
      <c r="B3855" s="50">
        <v>3852</v>
      </c>
      <c r="C3855">
        <v>1</v>
      </c>
    </row>
    <row r="3856" spans="2:3" ht="16.5" thickTop="1">
      <c r="B3856" s="41">
        <v>3853</v>
      </c>
      <c r="C3856">
        <v>1</v>
      </c>
    </row>
    <row r="3857" spans="2:3" ht="16.5" thickBot="1">
      <c r="B3857" s="50">
        <v>3854</v>
      </c>
      <c r="C3857">
        <v>1</v>
      </c>
    </row>
    <row r="3858" spans="2:3" ht="16.5" thickTop="1">
      <c r="B3858" s="41">
        <v>3855</v>
      </c>
      <c r="C3858">
        <v>1</v>
      </c>
    </row>
    <row r="3859" spans="2:3" ht="16.5" thickBot="1">
      <c r="B3859" s="50">
        <v>3856</v>
      </c>
      <c r="C3859">
        <v>1</v>
      </c>
    </row>
    <row r="3860" spans="2:3" ht="16.5" thickTop="1">
      <c r="B3860" s="41">
        <v>3857</v>
      </c>
      <c r="C3860">
        <v>1</v>
      </c>
    </row>
    <row r="3861" spans="2:3" ht="16.5" thickBot="1">
      <c r="B3861" s="50">
        <v>3858</v>
      </c>
      <c r="C3861">
        <v>1</v>
      </c>
    </row>
    <row r="3862" spans="2:3" ht="16.5" thickTop="1">
      <c r="B3862" s="41">
        <v>3859</v>
      </c>
      <c r="C3862">
        <v>1</v>
      </c>
    </row>
    <row r="3863" spans="2:3" ht="16.5" thickBot="1">
      <c r="B3863" s="50">
        <v>3860</v>
      </c>
      <c r="C3863">
        <v>1</v>
      </c>
    </row>
    <row r="3864" spans="2:3" ht="16.5" thickTop="1">
      <c r="B3864" s="41">
        <v>3861</v>
      </c>
      <c r="C3864">
        <v>1</v>
      </c>
    </row>
    <row r="3865" spans="2:3" ht="16.5" thickBot="1">
      <c r="B3865" s="50">
        <v>3862</v>
      </c>
      <c r="C3865">
        <v>1</v>
      </c>
    </row>
    <row r="3866" spans="2:3" ht="16.5" thickTop="1">
      <c r="B3866" s="41">
        <v>3863</v>
      </c>
      <c r="C3866">
        <v>1</v>
      </c>
    </row>
    <row r="3867" spans="2:3" ht="16.5" thickBot="1">
      <c r="B3867" s="50">
        <v>3864</v>
      </c>
      <c r="C3867">
        <v>1</v>
      </c>
    </row>
    <row r="3868" spans="2:3" ht="16.5" thickTop="1">
      <c r="B3868" s="41">
        <v>3865</v>
      </c>
      <c r="C3868">
        <v>1</v>
      </c>
    </row>
    <row r="3869" spans="2:3" ht="16.5" thickBot="1">
      <c r="B3869" s="50">
        <v>3866</v>
      </c>
      <c r="C3869">
        <v>1</v>
      </c>
    </row>
    <row r="3870" spans="2:3" ht="16.5" thickTop="1">
      <c r="B3870" s="41">
        <v>3867</v>
      </c>
      <c r="C3870">
        <v>1</v>
      </c>
    </row>
    <row r="3871" spans="2:3" ht="16.5" thickBot="1">
      <c r="B3871" s="50">
        <v>3868</v>
      </c>
      <c r="C3871">
        <v>1</v>
      </c>
    </row>
    <row r="3872" spans="2:3" ht="16.5" thickTop="1">
      <c r="B3872" s="41">
        <v>3869</v>
      </c>
      <c r="C3872">
        <v>1</v>
      </c>
    </row>
    <row r="3873" spans="2:3" ht="16.5" thickBot="1">
      <c r="B3873" s="50">
        <v>3870</v>
      </c>
      <c r="C3873">
        <v>1</v>
      </c>
    </row>
    <row r="3874" spans="2:3" ht="16.5" thickTop="1">
      <c r="B3874" s="41">
        <v>3871</v>
      </c>
      <c r="C3874">
        <v>1</v>
      </c>
    </row>
    <row r="3875" spans="2:3" ht="16.5" thickBot="1">
      <c r="B3875" s="50">
        <v>3872</v>
      </c>
      <c r="C3875">
        <v>1</v>
      </c>
    </row>
    <row r="3876" spans="2:3" ht="16.5" thickTop="1">
      <c r="B3876" s="41">
        <v>3873</v>
      </c>
      <c r="C3876">
        <v>1</v>
      </c>
    </row>
    <row r="3877" spans="2:3" ht="16.5" thickBot="1">
      <c r="B3877" s="50">
        <v>3874</v>
      </c>
      <c r="C3877">
        <v>1</v>
      </c>
    </row>
    <row r="3878" spans="2:3" ht="16.5" thickTop="1">
      <c r="B3878" s="41">
        <v>3875</v>
      </c>
      <c r="C3878">
        <v>1</v>
      </c>
    </row>
    <row r="3879" spans="2:3" ht="16.5" thickBot="1">
      <c r="B3879" s="50">
        <v>3876</v>
      </c>
      <c r="C3879">
        <v>2</v>
      </c>
    </row>
    <row r="3880" spans="2:3" ht="16.5" thickTop="1">
      <c r="B3880" s="41">
        <v>3877</v>
      </c>
      <c r="C3880">
        <v>2</v>
      </c>
    </row>
    <row r="3881" spans="2:3" ht="16.5" thickBot="1">
      <c r="B3881" s="50">
        <v>3878</v>
      </c>
      <c r="C3881">
        <v>2</v>
      </c>
    </row>
    <row r="3882" spans="2:3" ht="16.5" thickTop="1">
      <c r="B3882" s="41">
        <v>3879</v>
      </c>
      <c r="C3882">
        <v>1</v>
      </c>
    </row>
    <row r="3883" spans="2:3" ht="16.5" thickBot="1">
      <c r="B3883" s="50">
        <v>3880</v>
      </c>
      <c r="C3883">
        <v>1</v>
      </c>
    </row>
    <row r="3884" spans="2:3" ht="16.5" thickTop="1">
      <c r="B3884" s="41">
        <v>3881</v>
      </c>
      <c r="C3884">
        <v>1</v>
      </c>
    </row>
    <row r="3885" spans="2:3" ht="16.5" thickBot="1">
      <c r="B3885" s="50">
        <v>3882</v>
      </c>
      <c r="C3885">
        <v>1</v>
      </c>
    </row>
    <row r="3886" spans="2:3" ht="16.5" thickTop="1">
      <c r="B3886" s="41">
        <v>3883</v>
      </c>
      <c r="C3886">
        <v>1</v>
      </c>
    </row>
    <row r="3887" spans="2:3" ht="16.5" thickBot="1">
      <c r="B3887" s="50">
        <v>3884</v>
      </c>
      <c r="C3887">
        <v>1</v>
      </c>
    </row>
    <row r="3888" spans="2:3" ht="16.5" thickTop="1">
      <c r="B3888" s="41">
        <v>3885</v>
      </c>
      <c r="C3888">
        <v>1</v>
      </c>
    </row>
    <row r="3889" spans="2:3" ht="16.5" thickBot="1">
      <c r="B3889" s="50">
        <v>3886</v>
      </c>
      <c r="C3889">
        <v>1</v>
      </c>
    </row>
    <row r="3890" spans="2:3" ht="16.5" thickTop="1">
      <c r="B3890" s="41">
        <v>3887</v>
      </c>
      <c r="C3890">
        <v>1</v>
      </c>
    </row>
    <row r="3891" spans="2:3" ht="16.5" thickBot="1">
      <c r="B3891" s="50">
        <v>3888</v>
      </c>
      <c r="C3891">
        <v>1</v>
      </c>
    </row>
    <row r="3892" spans="2:3" ht="16.5" thickTop="1">
      <c r="B3892" s="41">
        <v>3889</v>
      </c>
      <c r="C3892">
        <v>1</v>
      </c>
    </row>
    <row r="3893" spans="2:3" ht="16.5" thickBot="1">
      <c r="B3893" s="50">
        <v>3890</v>
      </c>
      <c r="C3893">
        <v>1</v>
      </c>
    </row>
    <row r="3894" spans="2:3" ht="16.5" thickTop="1">
      <c r="B3894" s="41">
        <v>3891</v>
      </c>
      <c r="C3894">
        <v>1</v>
      </c>
    </row>
    <row r="3895" spans="2:3" ht="16.5" thickBot="1">
      <c r="B3895" s="50">
        <v>3892</v>
      </c>
      <c r="C3895">
        <v>1</v>
      </c>
    </row>
    <row r="3896" spans="2:3" ht="16.5" thickTop="1">
      <c r="B3896" s="41">
        <v>3893</v>
      </c>
      <c r="C3896">
        <v>1</v>
      </c>
    </row>
    <row r="3897" spans="2:3" ht="16.5" thickBot="1">
      <c r="B3897" s="50">
        <v>3894</v>
      </c>
      <c r="C3897">
        <v>1</v>
      </c>
    </row>
    <row r="3898" spans="2:3" ht="16.5" thickTop="1">
      <c r="B3898" s="41">
        <v>3895</v>
      </c>
      <c r="C3898">
        <v>1</v>
      </c>
    </row>
    <row r="3899" spans="2:3" ht="16.5" thickBot="1">
      <c r="B3899" s="50">
        <v>3896</v>
      </c>
      <c r="C3899">
        <v>2</v>
      </c>
    </row>
    <row r="3900" spans="2:3" ht="16.5" thickTop="1">
      <c r="B3900" s="41">
        <v>3897</v>
      </c>
      <c r="C3900">
        <v>1</v>
      </c>
    </row>
    <row r="3901" spans="2:3" ht="16.5" thickBot="1">
      <c r="B3901" s="50">
        <v>3898</v>
      </c>
      <c r="C3901">
        <v>2</v>
      </c>
    </row>
    <row r="3902" spans="2:3" ht="16.5" thickTop="1">
      <c r="B3902" s="41">
        <v>3899</v>
      </c>
      <c r="C3902">
        <v>1</v>
      </c>
    </row>
    <row r="3903" spans="2:3" ht="16.5" thickBot="1">
      <c r="B3903" s="50">
        <v>3900</v>
      </c>
      <c r="C3903">
        <v>1</v>
      </c>
    </row>
    <row r="3904" spans="2:3" ht="16.5" thickTop="1">
      <c r="B3904" s="41">
        <v>3901</v>
      </c>
      <c r="C3904">
        <v>1</v>
      </c>
    </row>
    <row r="3905" spans="2:3" ht="16.5" thickBot="1">
      <c r="B3905" s="50">
        <v>3902</v>
      </c>
      <c r="C3905">
        <v>1</v>
      </c>
    </row>
    <row r="3906" spans="2:3" ht="16.5" thickTop="1">
      <c r="B3906" s="41">
        <v>3903</v>
      </c>
      <c r="C3906">
        <v>1</v>
      </c>
    </row>
    <row r="3907" spans="2:3" ht="16.5" thickBot="1">
      <c r="B3907" s="50">
        <v>3904</v>
      </c>
      <c r="C3907">
        <v>1</v>
      </c>
    </row>
    <row r="3908" spans="2:3" ht="16.5" thickTop="1">
      <c r="B3908" s="41">
        <v>3905</v>
      </c>
      <c r="C3908">
        <v>1</v>
      </c>
    </row>
    <row r="3909" spans="2:3" ht="16.5" thickBot="1">
      <c r="B3909" s="50">
        <v>3906</v>
      </c>
      <c r="C3909">
        <v>1</v>
      </c>
    </row>
    <row r="3910" spans="2:3" ht="16.5" thickTop="1">
      <c r="B3910" s="41">
        <v>3907</v>
      </c>
      <c r="C3910">
        <v>1</v>
      </c>
    </row>
    <row r="3911" spans="2:3" ht="16.5" thickBot="1">
      <c r="B3911" s="50">
        <v>3908</v>
      </c>
      <c r="C3911">
        <v>1</v>
      </c>
    </row>
    <row r="3912" spans="2:3" ht="16.5" thickTop="1">
      <c r="B3912" s="41">
        <v>3909</v>
      </c>
      <c r="C3912">
        <v>1</v>
      </c>
    </row>
    <row r="3913" spans="2:3" ht="16.5" thickBot="1">
      <c r="B3913" s="50">
        <v>3910</v>
      </c>
      <c r="C3913">
        <v>1</v>
      </c>
    </row>
    <row r="3914" spans="2:3" ht="16.5" thickTop="1">
      <c r="B3914" s="41">
        <v>3911</v>
      </c>
      <c r="C3914">
        <v>1</v>
      </c>
    </row>
    <row r="3915" spans="2:3" ht="16.5" thickBot="1">
      <c r="B3915" s="50">
        <v>3912</v>
      </c>
      <c r="C3915">
        <v>1</v>
      </c>
    </row>
    <row r="3916" spans="2:3" ht="16.5" thickTop="1">
      <c r="B3916" s="41">
        <v>3913</v>
      </c>
      <c r="C3916">
        <v>1</v>
      </c>
    </row>
    <row r="3917" spans="2:3" ht="16.5" thickBot="1">
      <c r="B3917" s="50">
        <v>3914</v>
      </c>
      <c r="C3917">
        <v>1</v>
      </c>
    </row>
    <row r="3918" spans="2:3" ht="16.5" thickTop="1">
      <c r="B3918" s="41">
        <v>3915</v>
      </c>
      <c r="C3918">
        <v>1</v>
      </c>
    </row>
    <row r="3919" spans="2:3" ht="16.5" thickBot="1">
      <c r="B3919" s="50">
        <v>3916</v>
      </c>
      <c r="C3919">
        <v>1</v>
      </c>
    </row>
    <row r="3920" spans="2:3" ht="16.5" thickTop="1">
      <c r="B3920" s="41">
        <v>3917</v>
      </c>
      <c r="C3920">
        <v>1</v>
      </c>
    </row>
    <row r="3921" spans="2:3" ht="16.5" thickBot="1">
      <c r="B3921" s="50">
        <v>3918</v>
      </c>
      <c r="C3921">
        <v>1</v>
      </c>
    </row>
    <row r="3922" spans="2:3" ht="16.5" thickTop="1">
      <c r="B3922" s="41">
        <v>3919</v>
      </c>
      <c r="C3922">
        <v>1</v>
      </c>
    </row>
    <row r="3923" spans="2:3" ht="16.5" thickBot="1">
      <c r="B3923" s="50">
        <v>3920</v>
      </c>
      <c r="C3923">
        <v>1</v>
      </c>
    </row>
    <row r="3924" spans="2:3" ht="16.5" thickTop="1">
      <c r="B3924" s="41">
        <v>3921</v>
      </c>
      <c r="C3924">
        <v>1</v>
      </c>
    </row>
    <row r="3925" spans="2:3" ht="16.5" thickBot="1">
      <c r="B3925" s="50">
        <v>3922</v>
      </c>
      <c r="C3925">
        <v>1</v>
      </c>
    </row>
    <row r="3926" spans="2:3" ht="16.5" thickTop="1">
      <c r="B3926" s="41">
        <v>3923</v>
      </c>
      <c r="C3926">
        <v>1</v>
      </c>
    </row>
    <row r="3927" spans="2:3" ht="16.5" thickBot="1">
      <c r="B3927" s="50">
        <v>3924</v>
      </c>
      <c r="C3927">
        <v>1</v>
      </c>
    </row>
    <row r="3928" spans="2:3" ht="16.5" thickTop="1">
      <c r="B3928" s="41">
        <v>3925</v>
      </c>
      <c r="C3928">
        <v>2</v>
      </c>
    </row>
    <row r="3929" spans="2:3" ht="16.5" thickBot="1">
      <c r="B3929" s="50">
        <v>3926</v>
      </c>
      <c r="C3929">
        <v>1</v>
      </c>
    </row>
    <row r="3930" spans="2:3" ht="16.5" thickTop="1">
      <c r="B3930" s="41">
        <v>3927</v>
      </c>
      <c r="C3930">
        <v>3</v>
      </c>
    </row>
    <row r="3931" spans="2:3" ht="16.5" thickBot="1">
      <c r="B3931" s="50">
        <v>3928</v>
      </c>
      <c r="C3931">
        <v>3</v>
      </c>
    </row>
    <row r="3932" spans="2:3" ht="16.5" thickTop="1">
      <c r="B3932" s="41">
        <v>3929</v>
      </c>
      <c r="C3932">
        <v>1</v>
      </c>
    </row>
    <row r="3933" spans="2:3" ht="16.5" thickBot="1">
      <c r="B3933" s="50">
        <v>3930</v>
      </c>
      <c r="C3933">
        <v>1</v>
      </c>
    </row>
    <row r="3934" spans="2:3" ht="16.5" thickTop="1">
      <c r="B3934" s="41">
        <v>3931</v>
      </c>
      <c r="C3934">
        <v>1</v>
      </c>
    </row>
    <row r="3935" spans="2:3" ht="16.5" thickBot="1">
      <c r="B3935" s="50">
        <v>3932</v>
      </c>
      <c r="C3935">
        <v>2</v>
      </c>
    </row>
    <row r="3936" spans="2:3" ht="16.5" thickTop="1">
      <c r="B3936" s="41">
        <v>3933</v>
      </c>
      <c r="C3936">
        <v>1</v>
      </c>
    </row>
    <row r="3937" spans="2:3" ht="16.5" thickBot="1">
      <c r="B3937" s="50">
        <v>3934</v>
      </c>
      <c r="C3937">
        <v>1</v>
      </c>
    </row>
    <row r="3938" spans="2:3" ht="16.5" thickTop="1">
      <c r="B3938" s="41">
        <v>3935</v>
      </c>
      <c r="C3938">
        <v>1</v>
      </c>
    </row>
    <row r="3939" spans="2:3" ht="16.5" thickBot="1">
      <c r="B3939" s="50">
        <v>3936</v>
      </c>
      <c r="C3939">
        <v>1</v>
      </c>
    </row>
    <row r="3940" spans="2:3" ht="16.5" thickTop="1">
      <c r="B3940" s="41">
        <v>3937</v>
      </c>
      <c r="C3940">
        <v>1</v>
      </c>
    </row>
    <row r="3941" spans="2:3" ht="16.5" thickBot="1">
      <c r="B3941" s="50">
        <v>3938</v>
      </c>
      <c r="C3941">
        <v>1</v>
      </c>
    </row>
    <row r="3942" spans="2:3" ht="16.5" thickTop="1">
      <c r="B3942" s="41">
        <v>3939</v>
      </c>
      <c r="C3942">
        <v>2</v>
      </c>
    </row>
    <row r="3943" spans="2:3" ht="16.5" thickBot="1">
      <c r="B3943" s="50">
        <v>3940</v>
      </c>
      <c r="C3943">
        <v>1</v>
      </c>
    </row>
    <row r="3944" spans="2:3" ht="16.5" thickTop="1">
      <c r="B3944" s="41">
        <v>3941</v>
      </c>
      <c r="C3944">
        <v>2</v>
      </c>
    </row>
    <row r="3945" spans="2:3" ht="16.5" thickBot="1">
      <c r="B3945" s="50">
        <v>3942</v>
      </c>
      <c r="C3945">
        <v>1</v>
      </c>
    </row>
    <row r="3946" spans="2:3" ht="16.5" thickTop="1">
      <c r="B3946" s="41">
        <v>3943</v>
      </c>
      <c r="C3946">
        <v>1</v>
      </c>
    </row>
    <row r="3947" spans="2:3" ht="16.5" thickBot="1">
      <c r="B3947" s="50">
        <v>3944</v>
      </c>
      <c r="C3947">
        <v>1</v>
      </c>
    </row>
    <row r="3948" spans="2:3" ht="16.5" thickTop="1">
      <c r="B3948" s="41">
        <v>3945</v>
      </c>
      <c r="C3948">
        <v>1</v>
      </c>
    </row>
    <row r="3949" spans="2:3" ht="16.5" thickBot="1">
      <c r="B3949" s="50">
        <v>3946</v>
      </c>
      <c r="C3949">
        <v>1</v>
      </c>
    </row>
    <row r="3950" spans="2:3" ht="16.5" thickTop="1">
      <c r="B3950" s="41">
        <v>3947</v>
      </c>
      <c r="C3950">
        <v>2</v>
      </c>
    </row>
    <row r="3951" spans="2:3" ht="16.5" thickBot="1">
      <c r="B3951" s="50">
        <v>3948</v>
      </c>
      <c r="C3951">
        <v>1</v>
      </c>
    </row>
    <row r="3952" spans="2:3" ht="16.5" thickTop="1">
      <c r="B3952" s="41">
        <v>3949</v>
      </c>
      <c r="C3952">
        <v>1</v>
      </c>
    </row>
    <row r="3953" spans="2:3" ht="16.5" thickBot="1">
      <c r="B3953" s="50">
        <v>3950</v>
      </c>
      <c r="C3953">
        <v>1</v>
      </c>
    </row>
    <row r="3954" spans="2:3" ht="16.5" thickTop="1">
      <c r="B3954" s="41">
        <v>3951</v>
      </c>
      <c r="C3954">
        <v>1</v>
      </c>
    </row>
    <row r="3955" spans="2:3" ht="16.5" thickBot="1">
      <c r="B3955" s="50">
        <v>3952</v>
      </c>
      <c r="C3955">
        <v>1</v>
      </c>
    </row>
    <row r="3956" spans="2:3" ht="16.5" thickTop="1">
      <c r="B3956" s="41">
        <v>3953</v>
      </c>
      <c r="C3956">
        <v>1</v>
      </c>
    </row>
    <row r="3957" spans="2:3" ht="16.5" thickBot="1">
      <c r="B3957" s="50">
        <v>3954</v>
      </c>
      <c r="C3957">
        <v>1</v>
      </c>
    </row>
    <row r="3958" spans="2:3" ht="16.5" thickTop="1">
      <c r="B3958" s="41">
        <v>3955</v>
      </c>
      <c r="C3958">
        <v>1</v>
      </c>
    </row>
    <row r="3959" spans="2:3" ht="16.5" thickBot="1">
      <c r="B3959" s="50">
        <v>3956</v>
      </c>
      <c r="C3959">
        <v>1</v>
      </c>
    </row>
    <row r="3960" spans="2:3" ht="16.5" thickTop="1">
      <c r="B3960" s="41">
        <v>3957</v>
      </c>
      <c r="C3960">
        <v>1</v>
      </c>
    </row>
    <row r="3961" spans="2:3" ht="16.5" thickBot="1">
      <c r="B3961" s="50">
        <v>3958</v>
      </c>
      <c r="C3961">
        <v>1</v>
      </c>
    </row>
    <row r="3962" spans="2:3" ht="16.5" thickTop="1">
      <c r="B3962" s="41">
        <v>3959</v>
      </c>
      <c r="C3962">
        <v>1</v>
      </c>
    </row>
    <row r="3963" spans="2:3" ht="16.5" thickBot="1">
      <c r="B3963" s="50">
        <v>3960</v>
      </c>
      <c r="C3963">
        <v>1</v>
      </c>
    </row>
    <row r="3964" spans="2:3" ht="16.5" thickTop="1">
      <c r="B3964" s="41">
        <v>3961</v>
      </c>
      <c r="C3964">
        <v>1</v>
      </c>
    </row>
    <row r="3965" spans="2:3" ht="16.5" thickBot="1">
      <c r="B3965" s="50">
        <v>3962</v>
      </c>
      <c r="C3965">
        <v>1</v>
      </c>
    </row>
    <row r="3966" spans="2:3" ht="16.5" thickTop="1">
      <c r="B3966" s="41">
        <v>3963</v>
      </c>
      <c r="C3966">
        <v>1</v>
      </c>
    </row>
    <row r="3967" spans="2:3" ht="16.5" thickBot="1">
      <c r="B3967" s="50">
        <v>3964</v>
      </c>
      <c r="C3967">
        <v>1</v>
      </c>
    </row>
    <row r="3968" spans="2:3" ht="16.5" thickTop="1">
      <c r="B3968" s="41">
        <v>3965</v>
      </c>
      <c r="C3968">
        <v>1</v>
      </c>
    </row>
    <row r="3969" spans="2:3" ht="16.5" thickBot="1">
      <c r="B3969" s="50">
        <v>3966</v>
      </c>
      <c r="C3969">
        <v>1</v>
      </c>
    </row>
    <row r="3970" spans="2:3" ht="16.5" thickTop="1">
      <c r="B3970" s="41">
        <v>3967</v>
      </c>
      <c r="C3970">
        <v>1</v>
      </c>
    </row>
    <row r="3971" spans="2:3" ht="16.5" thickBot="1">
      <c r="B3971" s="50">
        <v>3968</v>
      </c>
      <c r="C3971">
        <v>1</v>
      </c>
    </row>
    <row r="3972" spans="2:3" ht="16.5" thickTop="1">
      <c r="B3972" s="41">
        <v>3969</v>
      </c>
      <c r="C3972">
        <v>1</v>
      </c>
    </row>
    <row r="3973" spans="2:3" ht="16.5" thickBot="1">
      <c r="B3973" s="50">
        <v>3970</v>
      </c>
      <c r="C3973">
        <v>1</v>
      </c>
    </row>
    <row r="3974" spans="2:3" ht="16.5" thickTop="1">
      <c r="B3974" s="41">
        <v>3971</v>
      </c>
      <c r="C3974">
        <v>1</v>
      </c>
    </row>
    <row r="3975" spans="2:3" ht="16.5" thickBot="1">
      <c r="B3975" s="50">
        <v>3972</v>
      </c>
      <c r="C3975">
        <v>1</v>
      </c>
    </row>
    <row r="3976" spans="2:3" ht="16.5" thickTop="1">
      <c r="B3976" s="41">
        <v>3973</v>
      </c>
      <c r="C3976">
        <v>1</v>
      </c>
    </row>
    <row r="3977" spans="2:3" ht="16.5" thickBot="1">
      <c r="B3977" s="50">
        <v>3974</v>
      </c>
      <c r="C3977">
        <v>1</v>
      </c>
    </row>
    <row r="3978" spans="2:3" ht="16.5" thickTop="1">
      <c r="B3978" s="41">
        <v>3975</v>
      </c>
      <c r="C3978">
        <v>1</v>
      </c>
    </row>
    <row r="3979" spans="2:3" ht="16.5" thickBot="1">
      <c r="B3979" s="50">
        <v>3976</v>
      </c>
      <c r="C3979">
        <v>1</v>
      </c>
    </row>
    <row r="3980" spans="2:3" ht="16.5" thickTop="1">
      <c r="B3980" s="41">
        <v>3977</v>
      </c>
      <c r="C3980">
        <v>1</v>
      </c>
    </row>
    <row r="3981" spans="2:3" ht="16.5" thickBot="1">
      <c r="B3981" s="50">
        <v>3978</v>
      </c>
      <c r="C3981">
        <v>1</v>
      </c>
    </row>
    <row r="3982" spans="2:3" ht="16.5" thickTop="1">
      <c r="B3982" s="41">
        <v>3979</v>
      </c>
      <c r="C3982">
        <v>1</v>
      </c>
    </row>
    <row r="3983" spans="2:3" ht="16.5" thickBot="1">
      <c r="B3983" s="50">
        <v>3980</v>
      </c>
      <c r="C3983">
        <v>1</v>
      </c>
    </row>
    <row r="3984" spans="2:3" ht="16.5" thickTop="1">
      <c r="B3984" s="41">
        <v>3981</v>
      </c>
      <c r="C3984">
        <v>1</v>
      </c>
    </row>
    <row r="3985" spans="2:3" ht="16.5" thickBot="1">
      <c r="B3985" s="50">
        <v>3982</v>
      </c>
      <c r="C3985">
        <v>1</v>
      </c>
    </row>
    <row r="3986" spans="2:3" ht="16.5" thickTop="1">
      <c r="B3986" s="41">
        <v>3983</v>
      </c>
      <c r="C3986">
        <v>1</v>
      </c>
    </row>
    <row r="3987" spans="2:3" ht="16.5" thickBot="1">
      <c r="B3987" s="50">
        <v>3984</v>
      </c>
      <c r="C3987">
        <v>1</v>
      </c>
    </row>
    <row r="3988" spans="2:3" ht="16.5" thickTop="1">
      <c r="B3988" s="41">
        <v>3985</v>
      </c>
      <c r="C3988">
        <v>1</v>
      </c>
    </row>
    <row r="3989" spans="2:3" ht="16.5" thickBot="1">
      <c r="B3989" s="50">
        <v>3986</v>
      </c>
      <c r="C3989">
        <v>1</v>
      </c>
    </row>
    <row r="3990" spans="2:3" ht="16.5" thickTop="1">
      <c r="B3990" s="41">
        <v>3987</v>
      </c>
      <c r="C3990">
        <v>1</v>
      </c>
    </row>
    <row r="3991" spans="2:3" ht="16.5" thickBot="1">
      <c r="B3991" s="50">
        <v>3988</v>
      </c>
      <c r="C3991">
        <v>1</v>
      </c>
    </row>
    <row r="3992" spans="2:3" ht="16.5" thickTop="1">
      <c r="B3992" s="41">
        <v>3989</v>
      </c>
      <c r="C3992">
        <v>1</v>
      </c>
    </row>
    <row r="3993" spans="2:3" ht="16.5" thickBot="1">
      <c r="B3993" s="50">
        <v>3990</v>
      </c>
      <c r="C3993">
        <v>1</v>
      </c>
    </row>
    <row r="3994" spans="2:3" ht="16.5" thickTop="1">
      <c r="B3994" s="41">
        <v>3991</v>
      </c>
      <c r="C3994">
        <v>1</v>
      </c>
    </row>
    <row r="3995" spans="2:3" ht="16.5" thickBot="1">
      <c r="B3995" s="50">
        <v>3992</v>
      </c>
      <c r="C3995">
        <v>1</v>
      </c>
    </row>
    <row r="3996" spans="2:3" ht="16.5" thickTop="1">
      <c r="B3996" s="41">
        <v>3993</v>
      </c>
      <c r="C3996">
        <v>1</v>
      </c>
    </row>
    <row r="3997" spans="2:3" ht="16.5" thickBot="1">
      <c r="B3997" s="50">
        <v>3994</v>
      </c>
      <c r="C3997">
        <v>1</v>
      </c>
    </row>
    <row r="3998" spans="2:3" ht="16.5" thickTop="1">
      <c r="B3998" s="41">
        <v>3995</v>
      </c>
      <c r="C3998">
        <v>1</v>
      </c>
    </row>
    <row r="3999" spans="2:3" ht="16.5" thickBot="1">
      <c r="B3999" s="50">
        <v>3996</v>
      </c>
      <c r="C3999">
        <v>1</v>
      </c>
    </row>
    <row r="4000" spans="2:3" ht="16.5" thickTop="1">
      <c r="B4000" s="41">
        <v>3997</v>
      </c>
      <c r="C4000">
        <v>1</v>
      </c>
    </row>
    <row r="4001" spans="2:3" ht="16.5" thickBot="1">
      <c r="B4001" s="50">
        <v>3998</v>
      </c>
      <c r="C4001">
        <v>1</v>
      </c>
    </row>
    <row r="4002" spans="2:3" ht="16.5" thickTop="1">
      <c r="B4002" s="41">
        <v>3999</v>
      </c>
      <c r="C4002">
        <v>1</v>
      </c>
    </row>
    <row r="4003" spans="2:3" ht="16.5" thickBot="1">
      <c r="B4003" s="50">
        <v>4000</v>
      </c>
      <c r="C4003">
        <v>1</v>
      </c>
    </row>
    <row r="4004" spans="2:3" ht="16.5" thickTop="1">
      <c r="B4004" s="41">
        <v>4001</v>
      </c>
      <c r="C4004">
        <v>1</v>
      </c>
    </row>
    <row r="4005" spans="2:3" ht="16.5" thickBot="1">
      <c r="B4005" s="50">
        <v>4002</v>
      </c>
      <c r="C4005">
        <v>1</v>
      </c>
    </row>
    <row r="4006" spans="2:3" ht="16.5" thickTop="1">
      <c r="B4006" s="41">
        <v>4003</v>
      </c>
      <c r="C4006">
        <v>1</v>
      </c>
    </row>
    <row r="4007" spans="2:3" ht="16.5" thickBot="1">
      <c r="B4007" s="50">
        <v>4004</v>
      </c>
      <c r="C4007">
        <v>1</v>
      </c>
    </row>
    <row r="4008" spans="2:3" ht="16.5" thickTop="1">
      <c r="B4008" s="41">
        <v>4005</v>
      </c>
      <c r="C4008">
        <v>1</v>
      </c>
    </row>
    <row r="4009" spans="2:3" ht="16.5" thickBot="1">
      <c r="B4009" s="50">
        <v>4006</v>
      </c>
      <c r="C4009">
        <v>1</v>
      </c>
    </row>
    <row r="4010" spans="2:3" ht="16.5" thickTop="1">
      <c r="B4010" s="41">
        <v>4007</v>
      </c>
      <c r="C4010">
        <v>1</v>
      </c>
    </row>
    <row r="4011" spans="2:3" ht="16.5" thickBot="1">
      <c r="B4011" s="50">
        <v>4008</v>
      </c>
      <c r="C4011">
        <v>1</v>
      </c>
    </row>
    <row r="4012" spans="2:3" ht="16.5" thickTop="1">
      <c r="B4012" s="41">
        <v>4009</v>
      </c>
      <c r="C4012">
        <v>1</v>
      </c>
    </row>
    <row r="4013" spans="2:3" ht="16.5" thickBot="1">
      <c r="B4013" s="50">
        <v>4010</v>
      </c>
      <c r="C4013">
        <v>1</v>
      </c>
    </row>
    <row r="4014" spans="2:3" ht="16.5" thickTop="1">
      <c r="B4014" s="41">
        <v>4011</v>
      </c>
      <c r="C4014">
        <v>1</v>
      </c>
    </row>
    <row r="4015" spans="2:3" ht="16.5" thickBot="1">
      <c r="B4015" s="50">
        <v>4012</v>
      </c>
      <c r="C4015">
        <v>1</v>
      </c>
    </row>
    <row r="4016" spans="2:3" ht="16.5" thickTop="1">
      <c r="B4016" s="41">
        <v>4013</v>
      </c>
      <c r="C4016">
        <v>1</v>
      </c>
    </row>
    <row r="4017" spans="2:3" ht="16.5" thickBot="1">
      <c r="B4017" s="50">
        <v>4014</v>
      </c>
      <c r="C4017">
        <v>1</v>
      </c>
    </row>
    <row r="4018" spans="2:3" ht="16.5" thickTop="1">
      <c r="B4018" s="41">
        <v>4015</v>
      </c>
      <c r="C4018">
        <v>1</v>
      </c>
    </row>
    <row r="4019" spans="2:3" ht="16.5" thickBot="1">
      <c r="B4019" s="50">
        <v>4016</v>
      </c>
      <c r="C4019">
        <v>1</v>
      </c>
    </row>
    <row r="4020" spans="2:3" ht="16.5" thickTop="1">
      <c r="B4020" s="41">
        <v>4017</v>
      </c>
      <c r="C4020">
        <v>1</v>
      </c>
    </row>
    <row r="4021" spans="2:3" ht="16.5" thickBot="1">
      <c r="B4021" s="50">
        <v>4018</v>
      </c>
      <c r="C4021">
        <v>1</v>
      </c>
    </row>
    <row r="4022" spans="2:3" ht="16.5" thickTop="1">
      <c r="B4022" s="41">
        <v>4019</v>
      </c>
      <c r="C4022">
        <v>1</v>
      </c>
    </row>
    <row r="4023" spans="2:3" ht="16.5" thickBot="1">
      <c r="B4023" s="50">
        <v>4020</v>
      </c>
      <c r="C4023">
        <v>1</v>
      </c>
    </row>
    <row r="4024" spans="2:3" ht="16.5" thickTop="1">
      <c r="B4024" s="41">
        <v>4021</v>
      </c>
      <c r="C4024">
        <v>1</v>
      </c>
    </row>
    <row r="4025" spans="2:3" ht="16.5" thickBot="1">
      <c r="B4025" s="50">
        <v>4022</v>
      </c>
      <c r="C4025">
        <v>2</v>
      </c>
    </row>
    <row r="4026" spans="2:3" ht="16.5" thickTop="1">
      <c r="B4026" s="41">
        <v>4023</v>
      </c>
      <c r="C4026">
        <v>2</v>
      </c>
    </row>
    <row r="4027" spans="2:3" ht="16.5" thickBot="1">
      <c r="B4027" s="50">
        <v>4024</v>
      </c>
      <c r="C4027">
        <v>1</v>
      </c>
    </row>
    <row r="4028" spans="2:3" ht="16.5" thickTop="1">
      <c r="B4028" s="41">
        <v>4025</v>
      </c>
      <c r="C4028">
        <v>2</v>
      </c>
    </row>
    <row r="4029" spans="2:3" ht="16.5" thickBot="1">
      <c r="B4029" s="50">
        <v>4026</v>
      </c>
      <c r="C4029">
        <v>2</v>
      </c>
    </row>
    <row r="4030" spans="2:3" ht="16.5" thickTop="1">
      <c r="B4030" s="41">
        <v>4027</v>
      </c>
      <c r="C4030">
        <v>2</v>
      </c>
    </row>
    <row r="4031" spans="2:3" ht="16.5" thickBot="1">
      <c r="B4031" s="50">
        <v>4028</v>
      </c>
      <c r="C4031">
        <v>1</v>
      </c>
    </row>
    <row r="4032" spans="2:3" ht="16.5" thickTop="1">
      <c r="B4032" s="41">
        <v>4029</v>
      </c>
      <c r="C4032">
        <v>1</v>
      </c>
    </row>
    <row r="4033" spans="2:3" ht="16.5" thickBot="1">
      <c r="B4033" s="50">
        <v>4030</v>
      </c>
      <c r="C4033">
        <v>2</v>
      </c>
    </row>
    <row r="4034" spans="2:3" ht="16.5" thickTop="1">
      <c r="B4034" s="41">
        <v>4031</v>
      </c>
      <c r="C4034">
        <v>1</v>
      </c>
    </row>
    <row r="4035" spans="2:3" ht="16.5" thickBot="1">
      <c r="B4035" s="50">
        <v>4032</v>
      </c>
      <c r="C4035">
        <v>1</v>
      </c>
    </row>
    <row r="4036" spans="2:3" ht="16.5" thickTop="1">
      <c r="B4036" s="41">
        <v>4033</v>
      </c>
      <c r="C4036">
        <v>1</v>
      </c>
    </row>
    <row r="4037" spans="2:3" ht="16.5" thickBot="1">
      <c r="B4037" s="50">
        <v>4034</v>
      </c>
      <c r="C4037">
        <v>2</v>
      </c>
    </row>
    <row r="4038" spans="2:3" ht="16.5" thickTop="1">
      <c r="B4038" s="41">
        <v>4035</v>
      </c>
      <c r="C4038">
        <v>2</v>
      </c>
    </row>
    <row r="4039" spans="2:3" ht="16.5" thickBot="1">
      <c r="B4039" s="50">
        <v>4036</v>
      </c>
      <c r="C4039">
        <v>2</v>
      </c>
    </row>
    <row r="4040" spans="2:3" ht="16.5" thickTop="1">
      <c r="B4040" s="41">
        <v>4037</v>
      </c>
      <c r="C4040">
        <v>2</v>
      </c>
    </row>
    <row r="4041" spans="2:3" ht="16.5" thickBot="1">
      <c r="B4041" s="50">
        <v>4038</v>
      </c>
      <c r="C4041">
        <v>1</v>
      </c>
    </row>
    <row r="4042" spans="2:3" ht="16.5" thickTop="1">
      <c r="B4042" s="41">
        <v>4039</v>
      </c>
      <c r="C4042">
        <v>1</v>
      </c>
    </row>
    <row r="4043" spans="2:3" ht="16.5" thickBot="1">
      <c r="B4043" s="50">
        <v>4040</v>
      </c>
      <c r="C4043">
        <v>1</v>
      </c>
    </row>
    <row r="4044" spans="2:3" ht="16.5" thickTop="1">
      <c r="B4044" s="41">
        <v>4041</v>
      </c>
      <c r="C4044">
        <v>1</v>
      </c>
    </row>
    <row r="4045" spans="2:3" ht="16.5" thickBot="1">
      <c r="B4045" s="50">
        <v>4042</v>
      </c>
      <c r="C4045">
        <v>1</v>
      </c>
    </row>
    <row r="4046" spans="2:3" ht="16.5" thickTop="1">
      <c r="B4046" s="41">
        <v>4043</v>
      </c>
      <c r="C4046">
        <v>1</v>
      </c>
    </row>
    <row r="4047" spans="2:3" ht="16.5" thickBot="1">
      <c r="B4047" s="50">
        <v>4044</v>
      </c>
      <c r="C4047">
        <v>1</v>
      </c>
    </row>
    <row r="4048" spans="2:3" ht="16.5" thickTop="1">
      <c r="B4048" s="41">
        <v>4045</v>
      </c>
      <c r="C4048">
        <v>1</v>
      </c>
    </row>
    <row r="4049" spans="2:3" ht="16.5" thickBot="1">
      <c r="B4049" s="50">
        <v>4046</v>
      </c>
      <c r="C4049">
        <v>1</v>
      </c>
    </row>
    <row r="4050" spans="2:3" ht="16.5" thickTop="1">
      <c r="B4050" s="41">
        <v>4047</v>
      </c>
      <c r="C4050">
        <v>1</v>
      </c>
    </row>
    <row r="4051" spans="2:3" ht="16.5" thickBot="1">
      <c r="B4051" s="50">
        <v>4048</v>
      </c>
      <c r="C4051">
        <v>1</v>
      </c>
    </row>
    <row r="4052" spans="2:3" ht="16.5" thickTop="1">
      <c r="B4052" s="41">
        <v>4049</v>
      </c>
      <c r="C4052">
        <v>1</v>
      </c>
    </row>
    <row r="4053" spans="2:3" ht="16.5" thickBot="1">
      <c r="B4053" s="50">
        <v>4050</v>
      </c>
      <c r="C4053">
        <v>1</v>
      </c>
    </row>
    <row r="4054" spans="2:3" ht="16.5" thickTop="1">
      <c r="B4054" s="41">
        <v>4051</v>
      </c>
      <c r="C4054">
        <v>2</v>
      </c>
    </row>
    <row r="4055" spans="2:3" ht="16.5" thickBot="1">
      <c r="B4055" s="50">
        <v>4052</v>
      </c>
      <c r="C4055">
        <v>1</v>
      </c>
    </row>
    <row r="4056" spans="2:3" ht="16.5" thickTop="1">
      <c r="B4056" s="41">
        <v>4053</v>
      </c>
      <c r="C4056">
        <v>1</v>
      </c>
    </row>
    <row r="4057" spans="2:3" ht="16.5" thickBot="1">
      <c r="B4057" s="50">
        <v>4054</v>
      </c>
      <c r="C4057">
        <v>1</v>
      </c>
    </row>
    <row r="4058" spans="2:3" ht="16.5" thickTop="1">
      <c r="B4058" s="41">
        <v>4055</v>
      </c>
      <c r="C4058">
        <v>1</v>
      </c>
    </row>
    <row r="4059" spans="2:3" ht="16.5" thickBot="1">
      <c r="B4059" s="50">
        <v>4056</v>
      </c>
      <c r="C4059">
        <v>2</v>
      </c>
    </row>
    <row r="4060" spans="2:3" ht="16.5" thickTop="1">
      <c r="B4060" s="41">
        <v>4057</v>
      </c>
      <c r="C4060">
        <v>1</v>
      </c>
    </row>
    <row r="4061" spans="2:3" ht="16.5" thickBot="1">
      <c r="B4061" s="50">
        <v>4058</v>
      </c>
      <c r="C4061">
        <v>1</v>
      </c>
    </row>
    <row r="4062" spans="2:3" ht="16.5" thickTop="1">
      <c r="B4062" s="41">
        <v>4059</v>
      </c>
      <c r="C4062">
        <v>2</v>
      </c>
    </row>
    <row r="4063" spans="2:3" ht="16.5" thickBot="1">
      <c r="B4063" s="50">
        <v>4060</v>
      </c>
      <c r="C4063">
        <v>2</v>
      </c>
    </row>
    <row r="4064" spans="2:3" ht="16.5" thickTop="1">
      <c r="B4064" s="41">
        <v>4061</v>
      </c>
      <c r="C4064">
        <v>2</v>
      </c>
    </row>
    <row r="4065" spans="2:3" ht="16.5" thickBot="1">
      <c r="B4065" s="50">
        <v>4062</v>
      </c>
      <c r="C4065">
        <v>1</v>
      </c>
    </row>
    <row r="4066" spans="2:3" ht="16.5" thickTop="1">
      <c r="B4066" s="41">
        <v>4063</v>
      </c>
      <c r="C4066">
        <v>1</v>
      </c>
    </row>
    <row r="4067" spans="2:3" ht="16.5" thickBot="1">
      <c r="B4067" s="50">
        <v>4064</v>
      </c>
      <c r="C4067">
        <v>1</v>
      </c>
    </row>
    <row r="4068" spans="2:3" ht="16.5" thickTop="1">
      <c r="B4068" s="41">
        <v>4065</v>
      </c>
      <c r="C4068">
        <v>2</v>
      </c>
    </row>
    <row r="4069" spans="2:3" ht="16.5" thickBot="1">
      <c r="B4069" s="50">
        <v>4066</v>
      </c>
      <c r="C4069">
        <v>1</v>
      </c>
    </row>
    <row r="4070" spans="2:3" ht="16.5" thickTop="1">
      <c r="B4070" s="41">
        <v>4067</v>
      </c>
      <c r="C4070">
        <v>3</v>
      </c>
    </row>
    <row r="4071" spans="2:3" ht="16.5" thickBot="1">
      <c r="B4071" s="50">
        <v>4068</v>
      </c>
      <c r="C4071">
        <v>2</v>
      </c>
    </row>
    <row r="4072" spans="2:3" ht="16.5" thickTop="1">
      <c r="B4072" s="41">
        <v>4069</v>
      </c>
      <c r="C4072">
        <v>3</v>
      </c>
    </row>
    <row r="4073" spans="2:3" ht="16.5" thickBot="1">
      <c r="B4073" s="50">
        <v>4070</v>
      </c>
      <c r="C4073">
        <v>2</v>
      </c>
    </row>
    <row r="4074" spans="2:3" ht="16.5" thickTop="1">
      <c r="B4074" s="41">
        <v>4071</v>
      </c>
      <c r="C4074">
        <v>2</v>
      </c>
    </row>
    <row r="4075" spans="2:3" ht="16.5" thickBot="1">
      <c r="B4075" s="50">
        <v>4072</v>
      </c>
      <c r="C4075">
        <v>1</v>
      </c>
    </row>
    <row r="4076" spans="2:3" ht="16.5" thickTop="1">
      <c r="B4076" s="41">
        <v>4073</v>
      </c>
      <c r="C4076">
        <v>1</v>
      </c>
    </row>
    <row r="4077" spans="2:3" ht="16.5" thickBot="1">
      <c r="B4077" s="50">
        <v>4074</v>
      </c>
      <c r="C4077">
        <v>1</v>
      </c>
    </row>
    <row r="4078" spans="2:3" ht="16.5" thickTop="1">
      <c r="B4078" s="41">
        <v>4075</v>
      </c>
      <c r="C4078">
        <v>1</v>
      </c>
    </row>
    <row r="4079" spans="2:3" ht="16.5" thickBot="1">
      <c r="B4079" s="50">
        <v>4076</v>
      </c>
      <c r="C4079">
        <v>3</v>
      </c>
    </row>
    <row r="4080" spans="2:3" ht="16.5" thickTop="1">
      <c r="B4080" s="41">
        <v>4077</v>
      </c>
      <c r="C4080">
        <v>1</v>
      </c>
    </row>
    <row r="4081" spans="2:3" ht="16.5" thickBot="1">
      <c r="B4081" s="50">
        <v>4078</v>
      </c>
      <c r="C4081">
        <v>1</v>
      </c>
    </row>
    <row r="4082" spans="2:3" ht="16.5" thickTop="1">
      <c r="B4082" s="41">
        <v>4079</v>
      </c>
      <c r="C4082">
        <v>2</v>
      </c>
    </row>
    <row r="4083" spans="2:3" ht="16.5" thickBot="1">
      <c r="B4083" s="50">
        <v>4080</v>
      </c>
      <c r="C4083">
        <v>2</v>
      </c>
    </row>
    <row r="4084" spans="2:3" ht="16.5" thickTop="1">
      <c r="B4084" s="41">
        <v>4081</v>
      </c>
      <c r="C4084">
        <v>2</v>
      </c>
    </row>
    <row r="4085" spans="2:3" ht="16.5" thickBot="1">
      <c r="B4085" s="50">
        <v>4082</v>
      </c>
      <c r="C4085">
        <v>1</v>
      </c>
    </row>
    <row r="4086" spans="2:3" ht="16.5" thickTop="1">
      <c r="B4086" s="41">
        <v>4083</v>
      </c>
      <c r="C4086">
        <v>1</v>
      </c>
    </row>
    <row r="4087" spans="2:3" ht="16.5" thickBot="1">
      <c r="B4087" s="50">
        <v>4084</v>
      </c>
      <c r="C4087">
        <v>1</v>
      </c>
    </row>
    <row r="4088" spans="2:3" ht="16.5" thickTop="1">
      <c r="B4088" s="41">
        <v>4085</v>
      </c>
      <c r="C4088">
        <v>1</v>
      </c>
    </row>
    <row r="4089" spans="2:3" ht="16.5" thickBot="1">
      <c r="B4089" s="50">
        <v>4086</v>
      </c>
      <c r="C4089">
        <v>1</v>
      </c>
    </row>
    <row r="4090" spans="2:3" ht="16.5" thickTop="1">
      <c r="B4090" s="41">
        <v>4087</v>
      </c>
      <c r="C4090">
        <v>1</v>
      </c>
    </row>
    <row r="4091" spans="2:3" ht="16.5" thickBot="1">
      <c r="B4091" s="50">
        <v>4088</v>
      </c>
      <c r="C4091">
        <v>1</v>
      </c>
    </row>
    <row r="4092" spans="2:3" ht="16.5" thickTop="1">
      <c r="B4092" s="41">
        <v>4089</v>
      </c>
      <c r="C4092">
        <v>1</v>
      </c>
    </row>
    <row r="4093" spans="2:3" ht="16.5" thickBot="1">
      <c r="B4093" s="50">
        <v>4090</v>
      </c>
      <c r="C4093">
        <v>1</v>
      </c>
    </row>
    <row r="4094" spans="2:3" ht="16.5" thickTop="1">
      <c r="B4094" s="41">
        <v>4091</v>
      </c>
      <c r="C4094">
        <v>1</v>
      </c>
    </row>
    <row r="4095" spans="2:3" ht="16.5" thickBot="1">
      <c r="B4095" s="50">
        <v>4092</v>
      </c>
      <c r="C4095">
        <v>1</v>
      </c>
    </row>
    <row r="4096" spans="2:3" ht="16.5" thickTop="1">
      <c r="B4096" s="41">
        <v>4093</v>
      </c>
      <c r="C4096">
        <v>1</v>
      </c>
    </row>
    <row r="4097" spans="2:3" ht="16.5" thickBot="1">
      <c r="B4097" s="50">
        <v>4094</v>
      </c>
      <c r="C4097">
        <v>1</v>
      </c>
    </row>
    <row r="4098" spans="2:3" ht="16.5" thickTop="1">
      <c r="B4098" s="41">
        <v>4095</v>
      </c>
      <c r="C4098">
        <v>1</v>
      </c>
    </row>
    <row r="4099" spans="2:3" ht="16.5" thickBot="1">
      <c r="B4099" s="50">
        <v>4096</v>
      </c>
      <c r="C4099">
        <v>1</v>
      </c>
    </row>
    <row r="4100" spans="2:3" ht="16.5" thickTop="1">
      <c r="B4100" s="41">
        <v>4097</v>
      </c>
      <c r="C4100">
        <v>1</v>
      </c>
    </row>
    <row r="4101" spans="2:3" ht="16.5" thickBot="1">
      <c r="B4101" s="50">
        <v>4098</v>
      </c>
      <c r="C4101">
        <v>1</v>
      </c>
    </row>
    <row r="4102" spans="2:3" ht="16.5" thickTop="1">
      <c r="B4102" s="41">
        <v>4099</v>
      </c>
      <c r="C4102">
        <v>1</v>
      </c>
    </row>
    <row r="4103" spans="2:3" ht="16.5" thickBot="1">
      <c r="B4103" s="50">
        <v>4100</v>
      </c>
      <c r="C4103">
        <v>1</v>
      </c>
    </row>
    <row r="4104" spans="2:3" ht="16.5" thickTop="1">
      <c r="B4104" s="41">
        <v>4101</v>
      </c>
      <c r="C4104">
        <v>1</v>
      </c>
    </row>
    <row r="4105" spans="2:3" ht="16.5" thickBot="1">
      <c r="B4105" s="50">
        <v>4102</v>
      </c>
      <c r="C4105">
        <v>1</v>
      </c>
    </row>
    <row r="4106" spans="2:3" ht="16.5" thickTop="1">
      <c r="B4106" s="41">
        <v>4103</v>
      </c>
      <c r="C4106">
        <v>1</v>
      </c>
    </row>
    <row r="4107" spans="2:3" ht="16.5" thickBot="1">
      <c r="B4107" s="50">
        <v>4104</v>
      </c>
      <c r="C4107">
        <v>1</v>
      </c>
    </row>
    <row r="4108" spans="2:3" ht="16.5" thickTop="1">
      <c r="B4108" s="41">
        <v>4105</v>
      </c>
      <c r="C4108">
        <v>1</v>
      </c>
    </row>
    <row r="4109" spans="2:3" ht="16.5" thickBot="1">
      <c r="B4109" s="50">
        <v>4106</v>
      </c>
      <c r="C4109">
        <v>1</v>
      </c>
    </row>
    <row r="4110" spans="2:3" ht="16.5" thickTop="1">
      <c r="B4110" s="41">
        <v>4107</v>
      </c>
      <c r="C4110">
        <v>1</v>
      </c>
    </row>
    <row r="4111" spans="2:3" ht="16.5" thickBot="1">
      <c r="B4111" s="50">
        <v>4108</v>
      </c>
      <c r="C4111">
        <v>1</v>
      </c>
    </row>
    <row r="4112" spans="2:3" ht="16.5" thickTop="1">
      <c r="B4112" s="41">
        <v>4109</v>
      </c>
      <c r="C4112">
        <v>1</v>
      </c>
    </row>
    <row r="4113" spans="2:3" ht="16.5" thickBot="1">
      <c r="B4113" s="50">
        <v>4110</v>
      </c>
      <c r="C4113">
        <v>1</v>
      </c>
    </row>
    <row r="4114" spans="2:3" ht="16.5" thickTop="1">
      <c r="B4114" s="41">
        <v>4111</v>
      </c>
      <c r="C4114">
        <v>1</v>
      </c>
    </row>
    <row r="4115" spans="2:3" ht="16.5" thickBot="1">
      <c r="B4115" s="50">
        <v>4112</v>
      </c>
      <c r="C4115">
        <v>1</v>
      </c>
    </row>
    <row r="4116" spans="2:3" ht="16.5" thickTop="1">
      <c r="B4116" s="41">
        <v>4113</v>
      </c>
      <c r="C4116">
        <v>1</v>
      </c>
    </row>
    <row r="4117" spans="2:3" ht="16.5" thickBot="1">
      <c r="B4117" s="50">
        <v>4114</v>
      </c>
      <c r="C4117">
        <v>1</v>
      </c>
    </row>
    <row r="4118" spans="2:3" ht="16.5" thickTop="1">
      <c r="B4118" s="41">
        <v>4115</v>
      </c>
      <c r="C4118">
        <v>1</v>
      </c>
    </row>
    <row r="4119" spans="2:3" ht="16.5" thickBot="1">
      <c r="B4119" s="50">
        <v>4116</v>
      </c>
      <c r="C4119">
        <v>3</v>
      </c>
    </row>
    <row r="4120" spans="2:3" ht="16.5" thickTop="1">
      <c r="B4120" s="41">
        <v>4117</v>
      </c>
      <c r="C4120">
        <v>1</v>
      </c>
    </row>
    <row r="4121" spans="2:3" ht="16.5" thickBot="1">
      <c r="B4121" s="50">
        <v>4118</v>
      </c>
      <c r="C4121">
        <v>1</v>
      </c>
    </row>
    <row r="4122" spans="2:3" ht="16.5" thickTop="1">
      <c r="B4122" s="41">
        <v>4119</v>
      </c>
      <c r="C4122">
        <v>1</v>
      </c>
    </row>
    <row r="4123" spans="2:3" ht="16.5" thickBot="1">
      <c r="B4123" s="50">
        <v>4120</v>
      </c>
      <c r="C4123">
        <v>1</v>
      </c>
    </row>
    <row r="4124" spans="2:3" ht="16.5" thickTop="1">
      <c r="B4124" s="41">
        <v>4121</v>
      </c>
      <c r="C4124">
        <v>1</v>
      </c>
    </row>
    <row r="4125" spans="2:3" ht="16.5" thickBot="1">
      <c r="B4125" s="50">
        <v>4122</v>
      </c>
      <c r="C4125">
        <v>1</v>
      </c>
    </row>
    <row r="4126" spans="2:3" ht="16.5" thickTop="1">
      <c r="B4126" s="41">
        <v>4123</v>
      </c>
      <c r="C4126">
        <v>1</v>
      </c>
    </row>
    <row r="4127" spans="2:3" ht="16.5" thickBot="1">
      <c r="B4127" s="50">
        <v>4124</v>
      </c>
      <c r="C4127">
        <v>1</v>
      </c>
    </row>
    <row r="4128" spans="2:3" ht="16.5" thickTop="1">
      <c r="B4128" s="41">
        <v>4125</v>
      </c>
      <c r="C4128">
        <v>1</v>
      </c>
    </row>
    <row r="4129" spans="2:3" ht="16.5" thickBot="1">
      <c r="B4129" s="50">
        <v>4126</v>
      </c>
      <c r="C4129">
        <v>2</v>
      </c>
    </row>
    <row r="4130" spans="2:3" ht="16.5" thickTop="1">
      <c r="B4130" s="41">
        <v>4127</v>
      </c>
      <c r="C4130">
        <v>1</v>
      </c>
    </row>
    <row r="4131" spans="2:3" ht="16.5" thickBot="1">
      <c r="B4131" s="50">
        <v>4128</v>
      </c>
      <c r="C4131">
        <v>1</v>
      </c>
    </row>
    <row r="4132" spans="2:3" ht="16.5" thickTop="1">
      <c r="B4132" s="41">
        <v>4129</v>
      </c>
      <c r="C4132">
        <v>2</v>
      </c>
    </row>
    <row r="4133" spans="2:3" ht="16.5" thickBot="1">
      <c r="B4133" s="50">
        <v>4130</v>
      </c>
      <c r="C4133">
        <v>1</v>
      </c>
    </row>
    <row r="4134" spans="2:3" ht="16.5" thickTop="1">
      <c r="B4134" s="41">
        <v>4131</v>
      </c>
      <c r="C4134">
        <v>1</v>
      </c>
    </row>
    <row r="4135" spans="2:3" ht="16.5" thickBot="1">
      <c r="B4135" s="50">
        <v>4132</v>
      </c>
      <c r="C4135">
        <v>1</v>
      </c>
    </row>
    <row r="4136" spans="2:3" ht="16.5" thickTop="1">
      <c r="B4136" s="41">
        <v>4133</v>
      </c>
      <c r="C4136">
        <v>1</v>
      </c>
    </row>
    <row r="4137" spans="2:3" ht="16.5" thickBot="1">
      <c r="B4137" s="50">
        <v>4134</v>
      </c>
      <c r="C4137">
        <v>1</v>
      </c>
    </row>
    <row r="4138" spans="2:3" ht="16.5" thickTop="1">
      <c r="B4138" s="41">
        <v>4135</v>
      </c>
      <c r="C4138">
        <v>1</v>
      </c>
    </row>
    <row r="4139" spans="2:3" ht="16.5" thickBot="1">
      <c r="B4139" s="50">
        <v>4136</v>
      </c>
      <c r="C4139">
        <v>1</v>
      </c>
    </row>
    <row r="4140" spans="2:3" ht="16.5" thickTop="1">
      <c r="B4140" s="41">
        <v>4137</v>
      </c>
      <c r="C4140">
        <v>1</v>
      </c>
    </row>
    <row r="4141" spans="2:3" ht="16.5" thickBot="1">
      <c r="B4141" s="50">
        <v>4138</v>
      </c>
      <c r="C4141">
        <v>1</v>
      </c>
    </row>
    <row r="4142" spans="2:3" ht="16.5" thickTop="1">
      <c r="B4142" s="41">
        <v>4139</v>
      </c>
      <c r="C4142">
        <v>1</v>
      </c>
    </row>
    <row r="4143" spans="2:3" ht="16.5" thickBot="1">
      <c r="B4143" s="50">
        <v>4140</v>
      </c>
      <c r="C4143">
        <v>1</v>
      </c>
    </row>
    <row r="4144" spans="2:3" ht="16.5" thickTop="1">
      <c r="B4144" s="41">
        <v>4141</v>
      </c>
      <c r="C4144">
        <v>1</v>
      </c>
    </row>
    <row r="4145" spans="2:3" ht="16.5" thickBot="1">
      <c r="B4145" s="50">
        <v>4142</v>
      </c>
      <c r="C4145">
        <v>1</v>
      </c>
    </row>
    <row r="4146" spans="2:3" ht="16.5" thickTop="1">
      <c r="B4146" s="41">
        <v>4143</v>
      </c>
      <c r="C4146">
        <v>1</v>
      </c>
    </row>
    <row r="4147" spans="2:3" ht="16.5" thickBot="1">
      <c r="B4147" s="50">
        <v>4144</v>
      </c>
      <c r="C4147">
        <v>1</v>
      </c>
    </row>
    <row r="4148" spans="2:3" ht="16.5" thickTop="1">
      <c r="B4148" s="41">
        <v>4145</v>
      </c>
      <c r="C4148">
        <v>1</v>
      </c>
    </row>
    <row r="4149" spans="2:3" ht="16.5" thickBot="1">
      <c r="B4149" s="50">
        <v>4146</v>
      </c>
      <c r="C4149">
        <v>1</v>
      </c>
    </row>
    <row r="4150" spans="2:3" ht="16.5" thickTop="1">
      <c r="B4150" s="41">
        <v>4147</v>
      </c>
      <c r="C4150">
        <v>1</v>
      </c>
    </row>
    <row r="4151" spans="2:3" ht="16.5" thickBot="1">
      <c r="B4151" s="50">
        <v>4148</v>
      </c>
      <c r="C4151">
        <v>1</v>
      </c>
    </row>
    <row r="4152" spans="2:3" ht="16.5" thickTop="1">
      <c r="B4152" s="41">
        <v>4149</v>
      </c>
      <c r="C4152">
        <v>1</v>
      </c>
    </row>
    <row r="4153" spans="2:3" ht="16.5" thickBot="1">
      <c r="B4153" s="50">
        <v>4150</v>
      </c>
      <c r="C4153">
        <v>1</v>
      </c>
    </row>
    <row r="4154" spans="2:3" ht="16.5" thickTop="1">
      <c r="B4154" s="41">
        <v>4151</v>
      </c>
      <c r="C4154">
        <v>1</v>
      </c>
    </row>
    <row r="4155" spans="2:3" ht="16.5" thickBot="1">
      <c r="B4155" s="50">
        <v>4152</v>
      </c>
      <c r="C4155">
        <v>1</v>
      </c>
    </row>
    <row r="4156" spans="2:3" ht="16.5" thickTop="1">
      <c r="B4156" s="41">
        <v>4153</v>
      </c>
      <c r="C4156">
        <v>1</v>
      </c>
    </row>
    <row r="4157" spans="2:3" ht="16.5" thickBot="1">
      <c r="B4157" s="50">
        <v>4154</v>
      </c>
      <c r="C4157">
        <v>1</v>
      </c>
    </row>
    <row r="4158" spans="2:3" ht="16.5" thickTop="1">
      <c r="B4158" s="41">
        <v>4155</v>
      </c>
      <c r="C4158">
        <v>1</v>
      </c>
    </row>
    <row r="4159" spans="2:3" ht="16.5" thickBot="1">
      <c r="B4159" s="50">
        <v>4156</v>
      </c>
      <c r="C4159">
        <v>1</v>
      </c>
    </row>
    <row r="4160" spans="2:3" ht="16.5" thickTop="1">
      <c r="B4160" s="41">
        <v>4157</v>
      </c>
      <c r="C4160">
        <v>1</v>
      </c>
    </row>
    <row r="4161" spans="2:3" ht="16.5" thickBot="1">
      <c r="B4161" s="50">
        <v>4158</v>
      </c>
      <c r="C4161">
        <v>1</v>
      </c>
    </row>
    <row r="4162" spans="2:3" ht="16.5" thickTop="1">
      <c r="B4162" s="41">
        <v>4159</v>
      </c>
      <c r="C4162">
        <v>1</v>
      </c>
    </row>
    <row r="4163" spans="2:3" ht="16.5" thickBot="1">
      <c r="B4163" s="50">
        <v>4160</v>
      </c>
      <c r="C4163">
        <v>1</v>
      </c>
    </row>
    <row r="4164" spans="2:3" ht="16.5" thickTop="1">
      <c r="B4164" s="41">
        <v>4161</v>
      </c>
      <c r="C4164">
        <v>2</v>
      </c>
    </row>
    <row r="4165" spans="2:3" ht="16.5" thickBot="1">
      <c r="B4165" s="50">
        <v>4162</v>
      </c>
      <c r="C4165">
        <v>1</v>
      </c>
    </row>
    <row r="4166" spans="2:3" ht="16.5" thickTop="1">
      <c r="B4166" s="41">
        <v>4163</v>
      </c>
      <c r="C4166">
        <v>1</v>
      </c>
    </row>
    <row r="4167" spans="2:3" ht="16.5" thickBot="1">
      <c r="B4167" s="50">
        <v>4164</v>
      </c>
      <c r="C4167">
        <v>1</v>
      </c>
    </row>
    <row r="4168" spans="2:3" ht="16.5" thickTop="1">
      <c r="B4168" s="41">
        <v>4165</v>
      </c>
      <c r="C4168">
        <v>1</v>
      </c>
    </row>
    <row r="4169" spans="2:3" ht="16.5" thickBot="1">
      <c r="B4169" s="50">
        <v>4166</v>
      </c>
      <c r="C4169">
        <v>2</v>
      </c>
    </row>
    <row r="4170" spans="2:3" ht="16.5" thickTop="1">
      <c r="B4170" s="41">
        <v>4167</v>
      </c>
      <c r="C4170">
        <v>1</v>
      </c>
    </row>
    <row r="4171" spans="2:3" ht="16.5" thickBot="1">
      <c r="B4171" s="50">
        <v>4168</v>
      </c>
      <c r="C4171">
        <v>1</v>
      </c>
    </row>
    <row r="4172" spans="2:3" ht="16.5" thickTop="1">
      <c r="B4172" s="41">
        <v>4169</v>
      </c>
      <c r="C4172">
        <v>1</v>
      </c>
    </row>
    <row r="4173" spans="2:3" ht="16.5" thickBot="1">
      <c r="B4173" s="50">
        <v>4170</v>
      </c>
      <c r="C4173">
        <v>1</v>
      </c>
    </row>
    <row r="4174" spans="2:3" ht="16.5" thickTop="1">
      <c r="B4174" s="41">
        <v>4171</v>
      </c>
      <c r="C4174">
        <v>1</v>
      </c>
    </row>
    <row r="4175" spans="2:3" ht="16.5" thickBot="1">
      <c r="B4175" s="50">
        <v>4172</v>
      </c>
      <c r="C4175">
        <v>1</v>
      </c>
    </row>
    <row r="4176" spans="2:3" ht="16.5" thickTop="1">
      <c r="B4176" s="41">
        <v>4173</v>
      </c>
      <c r="C4176">
        <v>1</v>
      </c>
    </row>
    <row r="4177" spans="2:3" ht="16.5" thickBot="1">
      <c r="B4177" s="50">
        <v>4174</v>
      </c>
      <c r="C4177">
        <v>1</v>
      </c>
    </row>
    <row r="4178" spans="2:3" ht="16.5" thickTop="1">
      <c r="B4178" s="41">
        <v>4175</v>
      </c>
      <c r="C4178">
        <v>1</v>
      </c>
    </row>
    <row r="4179" spans="2:3" ht="16.5" thickBot="1">
      <c r="B4179" s="50">
        <v>4176</v>
      </c>
      <c r="C4179">
        <v>1</v>
      </c>
    </row>
    <row r="4180" spans="2:3" ht="16.5" thickTop="1">
      <c r="B4180" s="41">
        <v>4177</v>
      </c>
      <c r="C4180">
        <v>1</v>
      </c>
    </row>
    <row r="4181" spans="2:3" ht="16.5" thickBot="1">
      <c r="B4181" s="50">
        <v>4178</v>
      </c>
      <c r="C4181">
        <v>2</v>
      </c>
    </row>
    <row r="4182" spans="2:3" ht="16.5" thickTop="1">
      <c r="B4182" s="41">
        <v>4179</v>
      </c>
      <c r="C4182">
        <v>1</v>
      </c>
    </row>
    <row r="4183" spans="2:3" ht="16.5" thickBot="1">
      <c r="B4183" s="50">
        <v>4180</v>
      </c>
      <c r="C4183">
        <v>2</v>
      </c>
    </row>
    <row r="4184" spans="2:3" ht="16.5" thickTop="1">
      <c r="B4184" s="41">
        <v>4181</v>
      </c>
      <c r="C4184">
        <v>2</v>
      </c>
    </row>
    <row r="4185" spans="2:3" ht="16.5" thickBot="1">
      <c r="B4185" s="50">
        <v>4182</v>
      </c>
      <c r="C4185">
        <v>2</v>
      </c>
    </row>
    <row r="4186" spans="2:3" ht="16.5" thickTop="1">
      <c r="B4186" s="41">
        <v>4183</v>
      </c>
      <c r="C4186">
        <v>1</v>
      </c>
    </row>
    <row r="4187" spans="2:3" ht="16.5" thickBot="1">
      <c r="B4187" s="50">
        <v>4184</v>
      </c>
      <c r="C4187">
        <v>1</v>
      </c>
    </row>
    <row r="4188" spans="2:3" ht="16.5" thickTop="1">
      <c r="B4188" s="41">
        <v>4185</v>
      </c>
      <c r="C4188">
        <v>1</v>
      </c>
    </row>
    <row r="4189" spans="2:3" ht="16.5" thickBot="1">
      <c r="B4189" s="50">
        <v>4186</v>
      </c>
      <c r="C4189">
        <v>1</v>
      </c>
    </row>
    <row r="4190" spans="2:3" ht="16.5" thickTop="1">
      <c r="B4190" s="41">
        <v>4187</v>
      </c>
      <c r="C4190">
        <v>1</v>
      </c>
    </row>
    <row r="4191" spans="2:3" ht="16.5" thickBot="1">
      <c r="B4191" s="50">
        <v>4188</v>
      </c>
      <c r="C4191">
        <v>1</v>
      </c>
    </row>
    <row r="4192" spans="2:3" ht="16.5" thickTop="1">
      <c r="B4192" s="41">
        <v>4189</v>
      </c>
      <c r="C4192">
        <v>1</v>
      </c>
    </row>
    <row r="4193" spans="2:3" ht="16.5" thickBot="1">
      <c r="B4193" s="50">
        <v>4190</v>
      </c>
      <c r="C4193">
        <v>1</v>
      </c>
    </row>
    <row r="4194" spans="2:3" ht="16.5" thickTop="1">
      <c r="B4194" s="41">
        <v>4191</v>
      </c>
      <c r="C4194">
        <v>1</v>
      </c>
    </row>
    <row r="4195" spans="2:3" ht="16.5" thickBot="1">
      <c r="B4195" s="50">
        <v>4192</v>
      </c>
      <c r="C4195">
        <v>1</v>
      </c>
    </row>
    <row r="4196" spans="2:3" ht="16.5" thickTop="1">
      <c r="B4196" s="41">
        <v>4193</v>
      </c>
      <c r="C4196">
        <v>1</v>
      </c>
    </row>
    <row r="4197" spans="2:3" ht="16.5" thickBot="1">
      <c r="B4197" s="50">
        <v>4194</v>
      </c>
      <c r="C4197">
        <v>1</v>
      </c>
    </row>
    <row r="4198" spans="2:3" ht="16.5" thickTop="1">
      <c r="B4198" s="41">
        <v>4195</v>
      </c>
      <c r="C4198">
        <v>1</v>
      </c>
    </row>
    <row r="4199" spans="2:3" ht="16.5" thickBot="1">
      <c r="B4199" s="50">
        <v>4196</v>
      </c>
      <c r="C4199">
        <v>1</v>
      </c>
    </row>
    <row r="4200" spans="2:3" ht="16.5" thickTop="1">
      <c r="B4200" s="41">
        <v>4197</v>
      </c>
      <c r="C4200">
        <v>1</v>
      </c>
    </row>
    <row r="4201" spans="2:3" ht="16.5" thickBot="1">
      <c r="B4201" s="50">
        <v>4198</v>
      </c>
      <c r="C4201">
        <v>1</v>
      </c>
    </row>
    <row r="4202" spans="2:3" ht="16.5" thickTop="1">
      <c r="B4202" s="41">
        <v>4199</v>
      </c>
      <c r="C4202">
        <v>1</v>
      </c>
    </row>
    <row r="4203" spans="2:3" ht="16.5" thickBot="1">
      <c r="B4203" s="50">
        <v>4200</v>
      </c>
      <c r="C4203">
        <v>1</v>
      </c>
    </row>
    <row r="4204" spans="2:3" ht="16.5" thickTop="1">
      <c r="B4204" s="41">
        <v>4201</v>
      </c>
      <c r="C4204">
        <v>1</v>
      </c>
    </row>
    <row r="4205" spans="2:3" ht="16.5" thickBot="1">
      <c r="B4205" s="50">
        <v>4202</v>
      </c>
      <c r="C4205">
        <v>1</v>
      </c>
    </row>
    <row r="4206" spans="2:3" ht="16.5" thickTop="1">
      <c r="B4206" s="41">
        <v>4203</v>
      </c>
      <c r="C4206">
        <v>2</v>
      </c>
    </row>
    <row r="4207" spans="2:3" ht="16.5" thickBot="1">
      <c r="B4207" s="50">
        <v>4204</v>
      </c>
      <c r="C4207">
        <v>1</v>
      </c>
    </row>
    <row r="4208" spans="2:3" ht="16.5" thickTop="1">
      <c r="B4208" s="41">
        <v>4205</v>
      </c>
      <c r="C4208">
        <v>2</v>
      </c>
    </row>
    <row r="4209" spans="2:3" ht="16.5" thickBot="1">
      <c r="B4209" s="50">
        <v>4206</v>
      </c>
      <c r="C4209">
        <v>2</v>
      </c>
    </row>
    <row r="4210" spans="2:3" ht="16.5" thickTop="1">
      <c r="B4210" s="41">
        <v>4207</v>
      </c>
      <c r="C4210">
        <v>2</v>
      </c>
    </row>
    <row r="4211" spans="2:3" ht="16.5" thickBot="1">
      <c r="B4211" s="50">
        <v>4208</v>
      </c>
      <c r="C4211">
        <v>2</v>
      </c>
    </row>
    <row r="4212" spans="2:3" ht="16.5" thickTop="1">
      <c r="B4212" s="41">
        <v>4209</v>
      </c>
      <c r="C4212">
        <v>2</v>
      </c>
    </row>
    <row r="4213" spans="2:3" ht="16.5" thickBot="1">
      <c r="B4213" s="50">
        <v>4210</v>
      </c>
      <c r="C4213">
        <v>2</v>
      </c>
    </row>
    <row r="4214" spans="2:3" ht="16.5" thickTop="1">
      <c r="B4214" s="41">
        <v>4211</v>
      </c>
      <c r="C4214">
        <v>1</v>
      </c>
    </row>
    <row r="4215" spans="2:3" ht="16.5" thickBot="1">
      <c r="B4215" s="50">
        <v>4212</v>
      </c>
      <c r="C4215">
        <v>2</v>
      </c>
    </row>
    <row r="4216" spans="2:3" ht="16.5" thickTop="1">
      <c r="B4216" s="41">
        <v>4213</v>
      </c>
      <c r="C4216">
        <v>2</v>
      </c>
    </row>
    <row r="4217" spans="2:3" ht="16.5" thickBot="1">
      <c r="B4217" s="50">
        <v>4214</v>
      </c>
      <c r="C4217">
        <v>1</v>
      </c>
    </row>
    <row r="4218" spans="2:3" ht="16.5" thickTop="1">
      <c r="B4218" s="41">
        <v>4215</v>
      </c>
      <c r="C4218">
        <v>1</v>
      </c>
    </row>
    <row r="4219" spans="2:3" ht="16.5" thickBot="1">
      <c r="B4219" s="50">
        <v>4216</v>
      </c>
      <c r="C4219">
        <v>1</v>
      </c>
    </row>
    <row r="4220" spans="2:3" ht="16.5" thickTop="1">
      <c r="B4220" s="41">
        <v>4217</v>
      </c>
      <c r="C4220">
        <v>1</v>
      </c>
    </row>
    <row r="4221" spans="2:3" ht="16.5" thickBot="1">
      <c r="B4221" s="50">
        <v>4218</v>
      </c>
      <c r="C4221">
        <v>1</v>
      </c>
    </row>
    <row r="4222" spans="2:3" ht="16.5" thickTop="1">
      <c r="B4222" s="41">
        <v>4219</v>
      </c>
      <c r="C4222">
        <v>1</v>
      </c>
    </row>
    <row r="4223" spans="2:3" ht="16.5" thickBot="1">
      <c r="B4223" s="50">
        <v>4220</v>
      </c>
      <c r="C4223">
        <v>1</v>
      </c>
    </row>
    <row r="4224" spans="2:3" ht="16.5" thickTop="1">
      <c r="B4224" s="41">
        <v>4221</v>
      </c>
      <c r="C4224">
        <v>1</v>
      </c>
    </row>
    <row r="4225" spans="2:3" ht="16.5" thickBot="1">
      <c r="B4225" s="50">
        <v>4222</v>
      </c>
      <c r="C4225">
        <v>1</v>
      </c>
    </row>
    <row r="4226" spans="2:3" ht="16.5" thickTop="1">
      <c r="B4226" s="41">
        <v>4223</v>
      </c>
      <c r="C4226">
        <v>2</v>
      </c>
    </row>
    <row r="4227" spans="2:3" ht="16.5" thickBot="1">
      <c r="B4227" s="50">
        <v>4224</v>
      </c>
      <c r="C4227">
        <v>2</v>
      </c>
    </row>
    <row r="4228" spans="2:3" ht="16.5" thickTop="1">
      <c r="B4228" s="41">
        <v>4225</v>
      </c>
      <c r="C4228">
        <v>1</v>
      </c>
    </row>
    <row r="4229" spans="2:3" ht="16.5" thickBot="1">
      <c r="B4229" s="50">
        <v>4226</v>
      </c>
      <c r="C4229">
        <v>2</v>
      </c>
    </row>
    <row r="4230" spans="2:3" ht="16.5" thickTop="1">
      <c r="B4230" s="41">
        <v>4227</v>
      </c>
      <c r="C4230">
        <v>2</v>
      </c>
    </row>
    <row r="4231" spans="2:3" ht="16.5" thickBot="1">
      <c r="B4231" s="50">
        <v>4228</v>
      </c>
      <c r="C4231">
        <v>1</v>
      </c>
    </row>
    <row r="4232" spans="2:3" ht="16.5" thickTop="1">
      <c r="B4232" s="41">
        <v>4229</v>
      </c>
      <c r="C4232">
        <v>2</v>
      </c>
    </row>
    <row r="4233" spans="2:3" ht="16.5" thickBot="1">
      <c r="B4233" s="50">
        <v>4230</v>
      </c>
      <c r="C4233">
        <v>3</v>
      </c>
    </row>
    <row r="4234" spans="2:3" ht="16.5" thickTop="1">
      <c r="B4234" s="41">
        <v>4231</v>
      </c>
      <c r="C4234">
        <v>2</v>
      </c>
    </row>
    <row r="4235" spans="2:3" ht="16.5" thickBot="1">
      <c r="B4235" s="50">
        <v>4232</v>
      </c>
      <c r="C4235">
        <v>1</v>
      </c>
    </row>
    <row r="4236" spans="2:3" ht="16.5" thickTop="1">
      <c r="B4236" s="41">
        <v>4233</v>
      </c>
      <c r="C4236">
        <v>2</v>
      </c>
    </row>
    <row r="4237" spans="2:3" ht="16.5" thickBot="1">
      <c r="B4237" s="50">
        <v>4234</v>
      </c>
      <c r="C4237">
        <v>1</v>
      </c>
    </row>
    <row r="4238" spans="2:3" ht="16.5" thickTop="1">
      <c r="B4238" s="41">
        <v>4235</v>
      </c>
      <c r="C4238">
        <v>2</v>
      </c>
    </row>
    <row r="4239" spans="2:3" ht="16.5" thickBot="1">
      <c r="B4239" s="50">
        <v>4236</v>
      </c>
      <c r="C4239">
        <v>2</v>
      </c>
    </row>
    <row r="4240" spans="2:3" ht="16.5" thickTop="1">
      <c r="B4240" s="41">
        <v>4237</v>
      </c>
      <c r="C4240">
        <v>1</v>
      </c>
    </row>
    <row r="4241" spans="2:3" ht="16.5" thickBot="1">
      <c r="B4241" s="50">
        <v>4238</v>
      </c>
      <c r="C4241">
        <v>2</v>
      </c>
    </row>
    <row r="4242" spans="2:3" ht="16.5" thickTop="1">
      <c r="B4242" s="41">
        <v>4239</v>
      </c>
      <c r="C4242">
        <v>2</v>
      </c>
    </row>
    <row r="4243" spans="2:3" ht="16.5" thickBot="1">
      <c r="B4243" s="50">
        <v>4240</v>
      </c>
      <c r="C4243">
        <v>1</v>
      </c>
    </row>
    <row r="4244" spans="2:3" ht="16.5" thickTop="1">
      <c r="B4244" s="41">
        <v>4241</v>
      </c>
      <c r="C4244">
        <v>1</v>
      </c>
    </row>
    <row r="4245" spans="2:3" ht="16.5" thickBot="1">
      <c r="B4245" s="50">
        <v>4242</v>
      </c>
      <c r="C4245">
        <v>1</v>
      </c>
    </row>
    <row r="4246" spans="2:3" ht="16.5" thickTop="1">
      <c r="B4246" s="41">
        <v>4243</v>
      </c>
      <c r="C4246">
        <v>1</v>
      </c>
    </row>
    <row r="4247" spans="2:3" ht="16.5" thickBot="1">
      <c r="B4247" s="50">
        <v>4244</v>
      </c>
      <c r="C4247">
        <v>2</v>
      </c>
    </row>
    <row r="4248" spans="2:3" ht="16.5" thickTop="1">
      <c r="B4248" s="41">
        <v>4245</v>
      </c>
      <c r="C4248">
        <v>2</v>
      </c>
    </row>
    <row r="4249" spans="2:3" ht="16.5" thickBot="1">
      <c r="B4249" s="50">
        <v>4246</v>
      </c>
      <c r="C4249">
        <v>1</v>
      </c>
    </row>
    <row r="4250" spans="2:3" ht="16.5" thickTop="1">
      <c r="B4250" s="41">
        <v>4247</v>
      </c>
      <c r="C4250">
        <v>2</v>
      </c>
    </row>
    <row r="4251" spans="2:3" ht="16.5" thickBot="1">
      <c r="B4251" s="50">
        <v>4248</v>
      </c>
      <c r="C4251">
        <v>1</v>
      </c>
    </row>
    <row r="4252" spans="2:3" ht="16.5" thickTop="1">
      <c r="B4252" s="41">
        <v>4249</v>
      </c>
      <c r="C4252">
        <v>2</v>
      </c>
    </row>
    <row r="4253" spans="2:3" ht="16.5" thickBot="1">
      <c r="B4253" s="50">
        <v>4250</v>
      </c>
      <c r="C4253">
        <v>1</v>
      </c>
    </row>
    <row r="4254" spans="2:3" ht="16.5" thickTop="1">
      <c r="B4254" s="41">
        <v>4251</v>
      </c>
      <c r="C4254">
        <v>1</v>
      </c>
    </row>
    <row r="4255" spans="2:3" ht="16.5" thickBot="1">
      <c r="B4255" s="50">
        <v>4252</v>
      </c>
      <c r="C4255">
        <v>1</v>
      </c>
    </row>
    <row r="4256" spans="2:3" ht="16.5" thickTop="1">
      <c r="B4256" s="41">
        <v>4253</v>
      </c>
      <c r="C4256">
        <v>2</v>
      </c>
    </row>
    <row r="4257" spans="2:3" ht="16.5" thickBot="1">
      <c r="B4257" s="50">
        <v>4254</v>
      </c>
      <c r="C4257">
        <v>2</v>
      </c>
    </row>
    <row r="4258" spans="2:3" ht="16.5" thickTop="1">
      <c r="B4258" s="41">
        <v>4255</v>
      </c>
      <c r="C4258">
        <v>2</v>
      </c>
    </row>
    <row r="4259" spans="2:3" ht="16.5" thickBot="1">
      <c r="B4259" s="50">
        <v>4256</v>
      </c>
      <c r="C4259">
        <v>2</v>
      </c>
    </row>
    <row r="4260" spans="2:3" ht="16.5" thickTop="1">
      <c r="B4260" s="41">
        <v>4257</v>
      </c>
      <c r="C4260">
        <v>2</v>
      </c>
    </row>
    <row r="4261" spans="2:3" ht="16.5" thickBot="1">
      <c r="B4261" s="50">
        <v>4258</v>
      </c>
      <c r="C4261">
        <v>2</v>
      </c>
    </row>
    <row r="4262" spans="2:3" ht="16.5" thickTop="1">
      <c r="B4262" s="41">
        <v>4259</v>
      </c>
      <c r="C4262">
        <v>2</v>
      </c>
    </row>
    <row r="4263" spans="2:3" ht="16.5" thickBot="1">
      <c r="B4263" s="50">
        <v>4260</v>
      </c>
      <c r="C4263">
        <v>2</v>
      </c>
    </row>
    <row r="4264" spans="2:3" ht="16.5" thickTop="1">
      <c r="B4264" s="41">
        <v>4261</v>
      </c>
      <c r="C4264">
        <v>2</v>
      </c>
    </row>
    <row r="4265" spans="2:3" ht="16.5" thickBot="1">
      <c r="B4265" s="50">
        <v>4262</v>
      </c>
      <c r="C4265">
        <v>2</v>
      </c>
    </row>
    <row r="4266" spans="2:3" ht="16.5" thickTop="1">
      <c r="B4266" s="41">
        <v>4263</v>
      </c>
      <c r="C4266">
        <v>2</v>
      </c>
    </row>
    <row r="4267" spans="2:3" ht="16.5" thickBot="1">
      <c r="B4267" s="50">
        <v>4264</v>
      </c>
      <c r="C4267">
        <v>3</v>
      </c>
    </row>
    <row r="4268" spans="2:3" ht="16.5" thickTop="1">
      <c r="B4268" s="41">
        <v>4265</v>
      </c>
      <c r="C4268">
        <v>1</v>
      </c>
    </row>
    <row r="4269" spans="2:3" ht="16.5" thickBot="1">
      <c r="B4269" s="50">
        <v>4266</v>
      </c>
      <c r="C4269">
        <v>1</v>
      </c>
    </row>
    <row r="4270" spans="2:3" ht="16.5" thickTop="1">
      <c r="B4270" s="41">
        <v>4267</v>
      </c>
      <c r="C4270">
        <v>1</v>
      </c>
    </row>
    <row r="4271" spans="2:3" ht="16.5" thickBot="1">
      <c r="B4271" s="50">
        <v>4268</v>
      </c>
      <c r="C4271">
        <v>1</v>
      </c>
    </row>
    <row r="4272" spans="2:3" ht="16.5" thickTop="1">
      <c r="B4272" s="41">
        <v>4269</v>
      </c>
      <c r="C4272">
        <v>2</v>
      </c>
    </row>
    <row r="4273" spans="2:3" ht="16.5" thickBot="1">
      <c r="B4273" s="50">
        <v>4270</v>
      </c>
      <c r="C4273">
        <v>2</v>
      </c>
    </row>
    <row r="4274" spans="2:3" ht="16.5" thickTop="1">
      <c r="B4274" s="41">
        <v>4271</v>
      </c>
      <c r="C4274">
        <v>1</v>
      </c>
    </row>
    <row r="4275" spans="2:3" ht="16.5" thickBot="1">
      <c r="B4275" s="50">
        <v>4272</v>
      </c>
      <c r="C4275">
        <v>1</v>
      </c>
    </row>
    <row r="4276" spans="2:3" ht="16.5" thickTop="1">
      <c r="B4276" s="41">
        <v>4273</v>
      </c>
      <c r="C4276">
        <v>1</v>
      </c>
    </row>
    <row r="4277" spans="2:3" ht="16.5" thickBot="1">
      <c r="B4277" s="50">
        <v>4274</v>
      </c>
      <c r="C4277">
        <v>1</v>
      </c>
    </row>
    <row r="4278" spans="2:3" ht="16.5" thickTop="1">
      <c r="B4278" s="41">
        <v>4275</v>
      </c>
      <c r="C4278">
        <v>2</v>
      </c>
    </row>
    <row r="4279" spans="2:3" ht="16.5" thickBot="1">
      <c r="B4279" s="50">
        <v>4276</v>
      </c>
      <c r="C4279">
        <v>1</v>
      </c>
    </row>
    <row r="4280" spans="2:3" ht="16.5" thickTop="1">
      <c r="B4280" s="41">
        <v>4277</v>
      </c>
      <c r="C4280">
        <v>1</v>
      </c>
    </row>
    <row r="4281" spans="2:3" ht="16.5" thickBot="1">
      <c r="B4281" s="50">
        <v>4278</v>
      </c>
      <c r="C4281">
        <v>1</v>
      </c>
    </row>
    <row r="4282" spans="2:3" ht="16.5" thickTop="1">
      <c r="B4282" s="41">
        <v>4279</v>
      </c>
      <c r="C4282">
        <v>1</v>
      </c>
    </row>
    <row r="4283" spans="2:3" ht="16.5" thickBot="1">
      <c r="B4283" s="50">
        <v>4280</v>
      </c>
      <c r="C4283">
        <v>1</v>
      </c>
    </row>
    <row r="4284" spans="2:3" ht="16.5" thickTop="1">
      <c r="B4284" s="41">
        <v>4281</v>
      </c>
      <c r="C4284">
        <v>2</v>
      </c>
    </row>
    <row r="4285" spans="2:3" ht="16.5" thickBot="1">
      <c r="B4285" s="50">
        <v>4282</v>
      </c>
      <c r="C4285">
        <v>1</v>
      </c>
    </row>
    <row r="4286" spans="2:3" ht="16.5" thickTop="1">
      <c r="B4286" s="41">
        <v>4283</v>
      </c>
      <c r="C4286">
        <v>1</v>
      </c>
    </row>
    <row r="4287" spans="2:3" ht="16.5" thickBot="1">
      <c r="B4287" s="50">
        <v>4284</v>
      </c>
      <c r="C4287">
        <v>1</v>
      </c>
    </row>
    <row r="4288" spans="2:3" ht="16.5" thickTop="1">
      <c r="B4288" s="41">
        <v>4285</v>
      </c>
      <c r="C4288">
        <v>1</v>
      </c>
    </row>
    <row r="4289" spans="2:3" ht="16.5" thickBot="1">
      <c r="B4289" s="50">
        <v>4286</v>
      </c>
      <c r="C4289">
        <v>1</v>
      </c>
    </row>
    <row r="4290" spans="2:3" ht="16.5" thickTop="1">
      <c r="B4290" s="41">
        <v>4287</v>
      </c>
      <c r="C4290">
        <v>1</v>
      </c>
    </row>
    <row r="4291" spans="2:3" ht="16.5" thickBot="1">
      <c r="B4291" s="50">
        <v>4288</v>
      </c>
      <c r="C4291">
        <v>1</v>
      </c>
    </row>
    <row r="4292" spans="2:3" ht="16.5" thickTop="1">
      <c r="B4292" s="41">
        <v>4289</v>
      </c>
      <c r="C4292">
        <v>2</v>
      </c>
    </row>
    <row r="4293" spans="2:3" ht="16.5" thickBot="1">
      <c r="B4293" s="50">
        <v>4290</v>
      </c>
      <c r="C4293">
        <v>2</v>
      </c>
    </row>
    <row r="4294" spans="2:3" ht="16.5" thickTop="1">
      <c r="B4294" s="41">
        <v>4291</v>
      </c>
      <c r="C4294">
        <v>1</v>
      </c>
    </row>
    <row r="4295" spans="2:3" ht="16.5" thickBot="1">
      <c r="B4295" s="50">
        <v>4292</v>
      </c>
      <c r="C4295">
        <v>1</v>
      </c>
    </row>
    <row r="4296" spans="2:3" ht="16.5" thickTop="1">
      <c r="B4296" s="41">
        <v>4293</v>
      </c>
      <c r="C4296">
        <v>1</v>
      </c>
    </row>
    <row r="4297" spans="2:3" ht="16.5" thickBot="1">
      <c r="B4297" s="50">
        <v>4294</v>
      </c>
      <c r="C4297">
        <v>2</v>
      </c>
    </row>
    <row r="4298" spans="2:3" ht="16.5" thickTop="1">
      <c r="B4298" s="41">
        <v>4295</v>
      </c>
      <c r="C4298">
        <v>1</v>
      </c>
    </row>
    <row r="4299" spans="2:3" ht="16.5" thickBot="1">
      <c r="B4299" s="50">
        <v>4296</v>
      </c>
      <c r="C4299">
        <v>2</v>
      </c>
    </row>
    <row r="4300" spans="2:3" ht="16.5" thickTop="1">
      <c r="B4300" s="41">
        <v>4297</v>
      </c>
      <c r="C4300">
        <v>1</v>
      </c>
    </row>
    <row r="4301" spans="2:3" ht="16.5" thickBot="1">
      <c r="B4301" s="50">
        <v>4298</v>
      </c>
      <c r="C4301">
        <v>2</v>
      </c>
    </row>
    <row r="4302" spans="2:3" ht="16.5" thickTop="1">
      <c r="B4302" s="41">
        <v>4299</v>
      </c>
      <c r="C4302">
        <v>2</v>
      </c>
    </row>
    <row r="4303" spans="2:3" ht="16.5" thickBot="1">
      <c r="B4303" s="50">
        <v>4300</v>
      </c>
      <c r="C4303">
        <v>1</v>
      </c>
    </row>
    <row r="4304" spans="2:3" ht="16.5" thickTop="1">
      <c r="B4304" s="41">
        <v>4301</v>
      </c>
      <c r="C4304">
        <v>1</v>
      </c>
    </row>
    <row r="4305" spans="2:3" ht="16.5" thickBot="1">
      <c r="B4305" s="50">
        <v>4302</v>
      </c>
      <c r="C4305">
        <v>1</v>
      </c>
    </row>
    <row r="4306" spans="2:3" ht="16.5" thickTop="1">
      <c r="B4306" s="41">
        <v>4303</v>
      </c>
      <c r="C4306">
        <v>1</v>
      </c>
    </row>
    <row r="4307" spans="2:3" ht="16.5" thickBot="1">
      <c r="B4307" s="50">
        <v>4304</v>
      </c>
      <c r="C4307">
        <v>1</v>
      </c>
    </row>
    <row r="4308" spans="2:3" ht="16.5" thickTop="1">
      <c r="B4308" s="41">
        <v>4305</v>
      </c>
      <c r="C4308">
        <v>2</v>
      </c>
    </row>
    <row r="4309" spans="2:3" ht="16.5" thickBot="1">
      <c r="B4309" s="50">
        <v>4306</v>
      </c>
      <c r="C4309">
        <v>2</v>
      </c>
    </row>
    <row r="4310" spans="2:3" ht="16.5" thickTop="1">
      <c r="B4310" s="41">
        <v>4307</v>
      </c>
      <c r="C4310">
        <v>3</v>
      </c>
    </row>
    <row r="4311" spans="2:3" ht="16.5" thickBot="1">
      <c r="B4311" s="50">
        <v>4308</v>
      </c>
      <c r="C4311">
        <v>1</v>
      </c>
    </row>
    <row r="4312" spans="2:3" ht="16.5" thickTop="1">
      <c r="B4312" s="41">
        <v>4309</v>
      </c>
      <c r="C4312">
        <v>1</v>
      </c>
    </row>
    <row r="4313" spans="2:3" ht="16.5" thickBot="1">
      <c r="B4313" s="50">
        <v>4310</v>
      </c>
      <c r="C4313">
        <v>2</v>
      </c>
    </row>
    <row r="4314" spans="2:3" ht="16.5" thickTop="1">
      <c r="B4314" s="41">
        <v>4311</v>
      </c>
      <c r="C4314">
        <v>2</v>
      </c>
    </row>
    <row r="4315" spans="2:3" ht="16.5" thickBot="1">
      <c r="B4315" s="50">
        <v>4312</v>
      </c>
      <c r="C4315">
        <v>2</v>
      </c>
    </row>
    <row r="4316" spans="2:3" ht="16.5" thickTop="1">
      <c r="B4316" s="41">
        <v>4313</v>
      </c>
      <c r="C4316">
        <v>2</v>
      </c>
    </row>
    <row r="4317" spans="2:3" ht="16.5" thickBot="1">
      <c r="B4317" s="50">
        <v>4314</v>
      </c>
      <c r="C4317">
        <v>1</v>
      </c>
    </row>
    <row r="4318" spans="2:3" ht="16.5" thickTop="1">
      <c r="B4318" s="41">
        <v>4315</v>
      </c>
      <c r="C4318">
        <v>1</v>
      </c>
    </row>
    <row r="4319" spans="2:3" ht="16.5" thickBot="1">
      <c r="B4319" s="50">
        <v>4316</v>
      </c>
      <c r="C4319">
        <v>3</v>
      </c>
    </row>
    <row r="4320" spans="2:3" ht="16.5" thickTop="1">
      <c r="B4320" s="41">
        <v>4317</v>
      </c>
      <c r="C4320">
        <v>2</v>
      </c>
    </row>
    <row r="4321" spans="2:3" ht="16.5" thickBot="1">
      <c r="B4321" s="50">
        <v>4318</v>
      </c>
      <c r="C4321">
        <v>3</v>
      </c>
    </row>
    <row r="4322" spans="2:3" ht="16.5" thickTop="1">
      <c r="B4322" s="41">
        <v>4319</v>
      </c>
      <c r="C4322">
        <v>3</v>
      </c>
    </row>
    <row r="4323" spans="2:3" ht="16.5" thickBot="1">
      <c r="B4323" s="50">
        <v>4320</v>
      </c>
      <c r="C4323">
        <v>3</v>
      </c>
    </row>
    <row r="4324" spans="2:3" ht="16.5" thickTop="1">
      <c r="B4324" s="41">
        <v>4321</v>
      </c>
      <c r="C4324">
        <v>3</v>
      </c>
    </row>
    <row r="4325" spans="2:3" ht="16.5" thickBot="1">
      <c r="B4325" s="50">
        <v>4322</v>
      </c>
      <c r="C4325">
        <v>3</v>
      </c>
    </row>
    <row r="4326" spans="2:3" ht="16.5" thickTop="1">
      <c r="B4326" s="41">
        <v>4323</v>
      </c>
      <c r="C4326">
        <v>3</v>
      </c>
    </row>
    <row r="4327" spans="2:3" ht="16.5" thickBot="1">
      <c r="B4327" s="50">
        <v>4324</v>
      </c>
      <c r="C4327">
        <v>3</v>
      </c>
    </row>
    <row r="4328" spans="2:3" ht="16.5" thickTop="1">
      <c r="B4328" s="41">
        <v>4325</v>
      </c>
      <c r="C4328">
        <v>3</v>
      </c>
    </row>
    <row r="4329" spans="2:3" ht="16.5" thickBot="1">
      <c r="B4329" s="50">
        <v>4326</v>
      </c>
      <c r="C4329">
        <v>3</v>
      </c>
    </row>
    <row r="4330" spans="2:3" ht="16.5" thickTop="1">
      <c r="B4330" s="41">
        <v>4327</v>
      </c>
      <c r="C4330">
        <v>3</v>
      </c>
    </row>
    <row r="4331" spans="2:3" ht="16.5" thickBot="1">
      <c r="B4331" s="50">
        <v>4328</v>
      </c>
      <c r="C4331">
        <v>3</v>
      </c>
    </row>
    <row r="4332" spans="2:3" ht="16.5" thickTop="1">
      <c r="B4332" s="41">
        <v>4329</v>
      </c>
      <c r="C4332">
        <v>3</v>
      </c>
    </row>
    <row r="4333" spans="2:3" ht="16.5" thickBot="1">
      <c r="B4333" s="50">
        <v>4330</v>
      </c>
      <c r="C4333">
        <v>3</v>
      </c>
    </row>
    <row r="4334" spans="2:3" ht="16.5" thickTop="1">
      <c r="B4334" s="41">
        <v>4331</v>
      </c>
      <c r="C4334">
        <v>3</v>
      </c>
    </row>
    <row r="4335" spans="2:3" ht="16.5" thickBot="1">
      <c r="B4335" s="50">
        <v>4332</v>
      </c>
      <c r="C4335">
        <v>3</v>
      </c>
    </row>
    <row r="4336" spans="2:3" ht="16.5" thickTop="1">
      <c r="B4336" s="41">
        <v>4333</v>
      </c>
      <c r="C4336">
        <v>3</v>
      </c>
    </row>
    <row r="4337" spans="2:3" ht="16.5" thickBot="1">
      <c r="B4337" s="50">
        <v>4334</v>
      </c>
      <c r="C4337">
        <v>3</v>
      </c>
    </row>
    <row r="4338" spans="2:3" ht="16.5" thickTop="1">
      <c r="B4338" s="41">
        <v>4335</v>
      </c>
      <c r="C4338">
        <v>3</v>
      </c>
    </row>
    <row r="4339" spans="2:3" ht="16.5" thickBot="1">
      <c r="B4339" s="50">
        <v>4336</v>
      </c>
      <c r="C4339">
        <v>3</v>
      </c>
    </row>
    <row r="4340" spans="2:3" ht="16.5" thickTop="1">
      <c r="B4340" s="41">
        <v>4337</v>
      </c>
      <c r="C4340">
        <v>3</v>
      </c>
    </row>
    <row r="4341" spans="2:3" ht="16.5" thickBot="1">
      <c r="B4341" s="50">
        <v>4338</v>
      </c>
      <c r="C4341">
        <v>3</v>
      </c>
    </row>
    <row r="4342" spans="2:3" ht="16.5" thickTop="1">
      <c r="B4342" s="41">
        <v>4339</v>
      </c>
      <c r="C4342">
        <v>3</v>
      </c>
    </row>
    <row r="4343" spans="2:3" ht="16.5" thickBot="1">
      <c r="B4343" s="50">
        <v>4340</v>
      </c>
      <c r="C4343">
        <v>3</v>
      </c>
    </row>
    <row r="4344" spans="2:3" ht="16.5" thickTop="1">
      <c r="B4344" s="41">
        <v>4341</v>
      </c>
      <c r="C4344">
        <v>3</v>
      </c>
    </row>
    <row r="4345" spans="2:3" ht="16.5" thickBot="1">
      <c r="B4345" s="50">
        <v>4342</v>
      </c>
      <c r="C4345">
        <v>3</v>
      </c>
    </row>
    <row r="4346" spans="2:3" ht="16.5" thickTop="1">
      <c r="B4346" s="41">
        <v>4343</v>
      </c>
      <c r="C4346">
        <v>2</v>
      </c>
    </row>
    <row r="4347" spans="2:3" ht="16.5" thickBot="1">
      <c r="B4347" s="50">
        <v>4344</v>
      </c>
      <c r="C4347">
        <v>3</v>
      </c>
    </row>
    <row r="4348" spans="2:3" ht="16.5" thickTop="1">
      <c r="B4348" s="41">
        <v>4345</v>
      </c>
      <c r="C4348">
        <v>3</v>
      </c>
    </row>
    <row r="4349" spans="2:3" ht="16.5" thickBot="1">
      <c r="B4349" s="50">
        <v>4346</v>
      </c>
      <c r="C4349">
        <v>3</v>
      </c>
    </row>
    <row r="4350" spans="2:3" ht="16.5" thickTop="1">
      <c r="B4350" s="41">
        <v>4347</v>
      </c>
      <c r="C4350">
        <v>2</v>
      </c>
    </row>
    <row r="4351" spans="2:3" ht="16.5" thickBot="1">
      <c r="B4351" s="50">
        <v>4348</v>
      </c>
      <c r="C4351">
        <v>3</v>
      </c>
    </row>
    <row r="4352" spans="2:3" ht="16.5" thickTop="1">
      <c r="B4352" s="41">
        <v>4349</v>
      </c>
      <c r="C4352">
        <v>3</v>
      </c>
    </row>
    <row r="4353" spans="2:3" ht="16.5" thickBot="1">
      <c r="B4353" s="50">
        <v>4350</v>
      </c>
      <c r="C4353">
        <v>3</v>
      </c>
    </row>
    <row r="4354" spans="2:3" ht="16.5" thickTop="1">
      <c r="B4354" s="41">
        <v>4351</v>
      </c>
      <c r="C4354">
        <v>3</v>
      </c>
    </row>
    <row r="4355" spans="2:3" ht="16.5" thickBot="1">
      <c r="B4355" s="50">
        <v>4352</v>
      </c>
      <c r="C4355">
        <v>3</v>
      </c>
    </row>
    <row r="4356" spans="2:3" ht="16.5" thickTop="1">
      <c r="B4356" s="41">
        <v>4353</v>
      </c>
      <c r="C4356">
        <v>3</v>
      </c>
    </row>
    <row r="4357" spans="2:3" ht="16.5" thickBot="1">
      <c r="B4357" s="50">
        <v>4354</v>
      </c>
      <c r="C4357">
        <v>3</v>
      </c>
    </row>
    <row r="4358" spans="2:3" ht="16.5" thickTop="1">
      <c r="B4358" s="41">
        <v>4355</v>
      </c>
      <c r="C4358">
        <v>3</v>
      </c>
    </row>
    <row r="4359" spans="2:3" ht="16.5" thickBot="1">
      <c r="B4359" s="50">
        <v>4356</v>
      </c>
      <c r="C4359">
        <v>3</v>
      </c>
    </row>
    <row r="4360" spans="2:3" ht="16.5" thickTop="1">
      <c r="B4360" s="41">
        <v>4357</v>
      </c>
      <c r="C4360">
        <v>3</v>
      </c>
    </row>
    <row r="4361" spans="2:3" ht="16.5" thickBot="1">
      <c r="B4361" s="50">
        <v>4358</v>
      </c>
      <c r="C4361">
        <v>3</v>
      </c>
    </row>
    <row r="4362" spans="2:3" ht="16.5" thickTop="1">
      <c r="B4362" s="41">
        <v>4359</v>
      </c>
      <c r="C4362">
        <v>3</v>
      </c>
    </row>
    <row r="4363" spans="2:3" ht="16.5" thickBot="1">
      <c r="B4363" s="50">
        <v>4360</v>
      </c>
      <c r="C4363">
        <v>3</v>
      </c>
    </row>
    <row r="4364" spans="2:3" ht="16.5" thickTop="1">
      <c r="B4364" s="41">
        <v>4361</v>
      </c>
      <c r="C4364">
        <v>2</v>
      </c>
    </row>
    <row r="4365" spans="2:3" ht="16.5" thickBot="1">
      <c r="B4365" s="50">
        <v>4362</v>
      </c>
      <c r="C4365">
        <v>3</v>
      </c>
    </row>
    <row r="4366" spans="2:3" ht="16.5" thickTop="1">
      <c r="B4366" s="41">
        <v>4363</v>
      </c>
      <c r="C4366">
        <v>3</v>
      </c>
    </row>
    <row r="4367" spans="2:3" ht="16.5" thickBot="1">
      <c r="B4367" s="50">
        <v>4364</v>
      </c>
      <c r="C4367">
        <v>3</v>
      </c>
    </row>
    <row r="4368" spans="2:3" ht="16.5" thickTop="1">
      <c r="B4368" s="41">
        <v>4365</v>
      </c>
      <c r="C4368">
        <v>3</v>
      </c>
    </row>
    <row r="4369" spans="2:3" ht="16.5" thickBot="1">
      <c r="B4369" s="50">
        <v>4366</v>
      </c>
      <c r="C4369">
        <v>3</v>
      </c>
    </row>
    <row r="4370" spans="2:3" ht="16.5" thickTop="1">
      <c r="B4370" s="41">
        <v>4367</v>
      </c>
      <c r="C4370">
        <v>3</v>
      </c>
    </row>
    <row r="4371" spans="2:3" ht="16.5" thickBot="1">
      <c r="B4371" s="50">
        <v>4368</v>
      </c>
      <c r="C4371">
        <v>3</v>
      </c>
    </row>
    <row r="4372" spans="2:3" ht="16.5" thickTop="1">
      <c r="B4372" s="41">
        <v>4369</v>
      </c>
      <c r="C4372">
        <v>3</v>
      </c>
    </row>
    <row r="4373" spans="2:3" ht="16.5" thickBot="1">
      <c r="B4373" s="50">
        <v>4370</v>
      </c>
      <c r="C4373">
        <v>3</v>
      </c>
    </row>
    <row r="4374" spans="2:3" ht="16.5" thickTop="1">
      <c r="B4374" s="41">
        <v>4371</v>
      </c>
      <c r="C4374">
        <v>3</v>
      </c>
    </row>
    <row r="4375" spans="2:3" ht="16.5" thickBot="1">
      <c r="B4375" s="50">
        <v>4372</v>
      </c>
      <c r="C4375">
        <v>3</v>
      </c>
    </row>
    <row r="4376" spans="2:3" ht="16.5" thickTop="1">
      <c r="B4376" s="41">
        <v>4373</v>
      </c>
      <c r="C4376">
        <v>3</v>
      </c>
    </row>
    <row r="4377" spans="2:3" ht="16.5" thickBot="1">
      <c r="B4377" s="50">
        <v>4374</v>
      </c>
      <c r="C4377">
        <v>3</v>
      </c>
    </row>
    <row r="4378" spans="2:3" ht="16.5" thickTop="1">
      <c r="B4378" s="41">
        <v>4375</v>
      </c>
      <c r="C4378">
        <v>3</v>
      </c>
    </row>
    <row r="4379" spans="2:3" ht="16.5" thickBot="1">
      <c r="B4379" s="50">
        <v>4376</v>
      </c>
      <c r="C4379">
        <v>3</v>
      </c>
    </row>
    <row r="4380" spans="2:3" ht="16.5" thickTop="1">
      <c r="B4380" s="41">
        <v>4377</v>
      </c>
      <c r="C4380">
        <v>3</v>
      </c>
    </row>
    <row r="4381" spans="2:3" ht="16.5" thickBot="1">
      <c r="B4381" s="50">
        <v>4378</v>
      </c>
      <c r="C4381">
        <v>3</v>
      </c>
    </row>
    <row r="4382" spans="2:3" ht="16.5" thickTop="1">
      <c r="B4382" s="41">
        <v>4379</v>
      </c>
      <c r="C4382">
        <v>3</v>
      </c>
    </row>
    <row r="4383" spans="2:3" ht="16.5" thickBot="1">
      <c r="B4383" s="50">
        <v>4380</v>
      </c>
      <c r="C4383">
        <v>3</v>
      </c>
    </row>
    <row r="4384" spans="2:3" ht="16.5" thickTop="1">
      <c r="B4384" s="41">
        <v>4381</v>
      </c>
      <c r="C4384">
        <v>3</v>
      </c>
    </row>
    <row r="4385" spans="2:3" ht="16.5" thickBot="1">
      <c r="B4385" s="50">
        <v>4382</v>
      </c>
      <c r="C4385">
        <v>3</v>
      </c>
    </row>
    <row r="4386" spans="2:3" ht="16.5" thickTop="1">
      <c r="B4386" s="41">
        <v>4383</v>
      </c>
      <c r="C4386">
        <v>3</v>
      </c>
    </row>
    <row r="4387" spans="2:3" ht="16.5" thickBot="1">
      <c r="B4387" s="50">
        <v>4384</v>
      </c>
      <c r="C4387">
        <v>3</v>
      </c>
    </row>
    <row r="4388" spans="2:3" ht="16.5" thickTop="1">
      <c r="B4388" s="41">
        <v>4385</v>
      </c>
      <c r="C4388">
        <v>3</v>
      </c>
    </row>
    <row r="4389" spans="2:3" ht="16.5" thickBot="1">
      <c r="B4389" s="50">
        <v>4386</v>
      </c>
      <c r="C4389">
        <v>3</v>
      </c>
    </row>
    <row r="4390" spans="2:3" ht="16.5" thickTop="1">
      <c r="B4390" s="41">
        <v>4387</v>
      </c>
      <c r="C4390">
        <v>3</v>
      </c>
    </row>
    <row r="4391" spans="2:3" ht="16.5" thickBot="1">
      <c r="B4391" s="50">
        <v>4388</v>
      </c>
      <c r="C4391">
        <v>2</v>
      </c>
    </row>
    <row r="4392" spans="2:3" ht="16.5" thickTop="1">
      <c r="B4392" s="41">
        <v>4389</v>
      </c>
      <c r="C4392">
        <v>3</v>
      </c>
    </row>
    <row r="4393" spans="2:3" ht="16.5" thickBot="1">
      <c r="B4393" s="50">
        <v>4390</v>
      </c>
      <c r="C4393">
        <v>3</v>
      </c>
    </row>
    <row r="4394" spans="2:3" ht="16.5" thickTop="1">
      <c r="B4394" s="41">
        <v>4391</v>
      </c>
      <c r="C4394">
        <v>3</v>
      </c>
    </row>
    <row r="4395" spans="2:3" ht="16.5" thickBot="1">
      <c r="B4395" s="50">
        <v>4392</v>
      </c>
      <c r="C4395">
        <v>3</v>
      </c>
    </row>
    <row r="4396" spans="2:3" ht="16.5" thickTop="1">
      <c r="B4396" s="41">
        <v>4393</v>
      </c>
      <c r="C4396">
        <v>3</v>
      </c>
    </row>
    <row r="4397" spans="2:3" ht="16.5" thickBot="1">
      <c r="B4397" s="50">
        <v>4394</v>
      </c>
      <c r="C4397">
        <v>3</v>
      </c>
    </row>
    <row r="4398" spans="2:3" ht="16.5" thickTop="1">
      <c r="B4398" s="41">
        <v>4395</v>
      </c>
      <c r="C4398">
        <v>3</v>
      </c>
    </row>
    <row r="4399" spans="2:3" ht="16.5" thickBot="1">
      <c r="B4399" s="50">
        <v>4396</v>
      </c>
      <c r="C4399">
        <v>3</v>
      </c>
    </row>
    <row r="4400" spans="2:3" ht="16.5" thickTop="1">
      <c r="B4400" s="41">
        <v>4397</v>
      </c>
      <c r="C4400">
        <v>3</v>
      </c>
    </row>
    <row r="4401" spans="2:3" ht="16.5" thickBot="1">
      <c r="B4401" s="50">
        <v>4398</v>
      </c>
      <c r="C4401">
        <v>3</v>
      </c>
    </row>
    <row r="4402" spans="2:3" ht="16.5" thickTop="1">
      <c r="B4402" s="41">
        <v>4399</v>
      </c>
      <c r="C4402">
        <v>3</v>
      </c>
    </row>
    <row r="4403" spans="2:3" ht="16.5" thickBot="1">
      <c r="B4403" s="50">
        <v>4400</v>
      </c>
      <c r="C4403">
        <v>3</v>
      </c>
    </row>
    <row r="4404" spans="2:3" ht="16.5" thickTop="1">
      <c r="B4404" s="41">
        <v>4401</v>
      </c>
      <c r="C4404">
        <v>3</v>
      </c>
    </row>
    <row r="4405" spans="2:3" ht="16.5" thickBot="1">
      <c r="B4405" s="50">
        <v>4402</v>
      </c>
      <c r="C4405">
        <v>3</v>
      </c>
    </row>
    <row r="4406" spans="2:3" ht="16.5" thickTop="1">
      <c r="B4406" s="41">
        <v>4403</v>
      </c>
      <c r="C4406">
        <v>3</v>
      </c>
    </row>
    <row r="4407" spans="2:3" ht="16.5" thickBot="1">
      <c r="B4407" s="50">
        <v>4404</v>
      </c>
      <c r="C4407">
        <v>2</v>
      </c>
    </row>
    <row r="4408" spans="2:3" ht="16.5" thickTop="1">
      <c r="B4408" s="41">
        <v>4405</v>
      </c>
      <c r="C4408">
        <v>2</v>
      </c>
    </row>
    <row r="4409" spans="2:3" ht="16.5" thickBot="1">
      <c r="B4409" s="50">
        <v>4406</v>
      </c>
      <c r="C4409">
        <v>2</v>
      </c>
    </row>
    <row r="4410" spans="2:3" ht="16.5" thickTop="1">
      <c r="B4410" s="41">
        <v>4407</v>
      </c>
      <c r="C4410">
        <v>3</v>
      </c>
    </row>
    <row r="4411" spans="2:3" ht="16.5" thickBot="1">
      <c r="B4411" s="50">
        <v>4408</v>
      </c>
      <c r="C4411">
        <v>3</v>
      </c>
    </row>
    <row r="4412" spans="2:3" ht="16.5" thickTop="1">
      <c r="B4412" s="41">
        <v>4409</v>
      </c>
      <c r="C4412">
        <v>2</v>
      </c>
    </row>
    <row r="4413" spans="2:3" ht="16.5" thickBot="1">
      <c r="B4413" s="50">
        <v>4410</v>
      </c>
      <c r="C4413">
        <v>3</v>
      </c>
    </row>
    <row r="4414" spans="2:3" ht="16.5" thickTop="1">
      <c r="B4414" s="41">
        <v>4411</v>
      </c>
      <c r="C4414">
        <v>1</v>
      </c>
    </row>
    <row r="4415" spans="2:3" ht="16.5" thickBot="1">
      <c r="B4415" s="50">
        <v>4412</v>
      </c>
      <c r="C4415">
        <v>3</v>
      </c>
    </row>
    <row r="4416" spans="2:3" ht="16.5" thickTop="1">
      <c r="B4416" s="41">
        <v>4413</v>
      </c>
      <c r="C4416">
        <v>3</v>
      </c>
    </row>
    <row r="4417" spans="2:3" ht="16.5" thickBot="1">
      <c r="B4417" s="50">
        <v>4414</v>
      </c>
      <c r="C4417">
        <v>3</v>
      </c>
    </row>
    <row r="4418" spans="2:3" ht="16.5" thickTop="1">
      <c r="B4418" s="41">
        <v>4415</v>
      </c>
      <c r="C4418">
        <v>3</v>
      </c>
    </row>
    <row r="4419" spans="2:3" ht="16.5" thickBot="1">
      <c r="B4419" s="50">
        <v>4416</v>
      </c>
      <c r="C4419">
        <v>3</v>
      </c>
    </row>
    <row r="4420" spans="2:3" ht="16.5" thickTop="1">
      <c r="B4420" s="41">
        <v>4417</v>
      </c>
      <c r="C4420">
        <v>3</v>
      </c>
    </row>
    <row r="4421" spans="2:3" ht="16.5" thickBot="1">
      <c r="B4421" s="50">
        <v>4418</v>
      </c>
      <c r="C4421">
        <v>2</v>
      </c>
    </row>
    <row r="4422" spans="2:3" ht="16.5" thickTop="1">
      <c r="B4422" s="41">
        <v>4419</v>
      </c>
      <c r="C4422">
        <v>3</v>
      </c>
    </row>
    <row r="4423" spans="2:3" ht="16.5" thickBot="1">
      <c r="B4423" s="50">
        <v>4420</v>
      </c>
      <c r="C4423">
        <v>3</v>
      </c>
    </row>
    <row r="4424" spans="2:3" ht="16.5" thickTop="1">
      <c r="B4424" s="41">
        <v>4421</v>
      </c>
      <c r="C4424">
        <v>3</v>
      </c>
    </row>
    <row r="4425" spans="2:3" ht="16.5" thickBot="1">
      <c r="B4425" s="50">
        <v>4422</v>
      </c>
      <c r="C4425">
        <v>3</v>
      </c>
    </row>
    <row r="4426" spans="2:3" ht="16.5" thickTop="1">
      <c r="B4426" s="41">
        <v>4423</v>
      </c>
      <c r="C4426">
        <v>3</v>
      </c>
    </row>
    <row r="4427" spans="2:3" ht="16.5" thickBot="1">
      <c r="B4427" s="50">
        <v>4424</v>
      </c>
      <c r="C4427">
        <v>3</v>
      </c>
    </row>
    <row r="4428" spans="2:3" ht="16.5" thickTop="1">
      <c r="B4428" s="41">
        <v>4425</v>
      </c>
      <c r="C4428">
        <v>3</v>
      </c>
    </row>
    <row r="4429" spans="2:3" ht="16.5" thickBot="1">
      <c r="B4429" s="50">
        <v>4426</v>
      </c>
      <c r="C4429">
        <v>3</v>
      </c>
    </row>
    <row r="4430" spans="2:3" ht="16.5" thickTop="1">
      <c r="B4430" s="41">
        <v>4427</v>
      </c>
      <c r="C4430">
        <v>2</v>
      </c>
    </row>
    <row r="4431" spans="2:3" ht="16.5" thickBot="1">
      <c r="B4431" s="50">
        <v>4428</v>
      </c>
      <c r="C4431">
        <v>3</v>
      </c>
    </row>
    <row r="4432" spans="2:3" ht="16.5" thickTop="1">
      <c r="B4432" s="41">
        <v>4429</v>
      </c>
      <c r="C4432">
        <v>1</v>
      </c>
    </row>
    <row r="4433" spans="2:3" ht="16.5" thickBot="1">
      <c r="B4433" s="50">
        <v>4430</v>
      </c>
      <c r="C4433">
        <v>3</v>
      </c>
    </row>
    <row r="4434" spans="2:3" ht="16.5" thickTop="1">
      <c r="B4434" s="41">
        <v>4431</v>
      </c>
      <c r="C4434">
        <v>3</v>
      </c>
    </row>
    <row r="4435" spans="2:3" ht="16.5" thickBot="1">
      <c r="B4435" s="50">
        <v>4432</v>
      </c>
      <c r="C4435">
        <v>2</v>
      </c>
    </row>
    <row r="4436" spans="2:3" ht="16.5" thickTop="1">
      <c r="B4436" s="41">
        <v>4433</v>
      </c>
      <c r="C4436">
        <v>2</v>
      </c>
    </row>
    <row r="4437" spans="2:3" ht="16.5" thickBot="1">
      <c r="B4437" s="50">
        <v>4434</v>
      </c>
      <c r="C4437">
        <v>2</v>
      </c>
    </row>
    <row r="4438" spans="2:3" ht="16.5" thickTop="1">
      <c r="B4438" s="41">
        <v>4435</v>
      </c>
      <c r="C4438">
        <v>3</v>
      </c>
    </row>
    <row r="4439" spans="2:3" ht="16.5" thickBot="1">
      <c r="B4439" s="50">
        <v>4436</v>
      </c>
      <c r="C4439">
        <v>1</v>
      </c>
    </row>
    <row r="4440" spans="2:3" ht="16.5" thickTop="1">
      <c r="B4440" s="41">
        <v>4437</v>
      </c>
      <c r="C4440">
        <v>2</v>
      </c>
    </row>
    <row r="4441" spans="2:3" ht="16.5" thickBot="1">
      <c r="B4441" s="50">
        <v>4438</v>
      </c>
      <c r="C4441">
        <v>3</v>
      </c>
    </row>
    <row r="4442" spans="2:3" ht="16.5" thickTop="1">
      <c r="B4442" s="41">
        <v>4439</v>
      </c>
      <c r="C4442">
        <v>3</v>
      </c>
    </row>
    <row r="4443" spans="2:3" ht="16.5" thickBot="1">
      <c r="B4443" s="50">
        <v>4440</v>
      </c>
      <c r="C4443">
        <v>2</v>
      </c>
    </row>
    <row r="4444" spans="2:3" ht="16.5" thickTop="1">
      <c r="B4444" s="41">
        <v>4441</v>
      </c>
      <c r="C4444">
        <v>3</v>
      </c>
    </row>
    <row r="4445" spans="2:3" ht="16.5" thickBot="1">
      <c r="B4445" s="50">
        <v>4442</v>
      </c>
      <c r="C4445">
        <v>2</v>
      </c>
    </row>
    <row r="4446" spans="2:3" ht="16.5" thickTop="1">
      <c r="B4446" s="41">
        <v>4443</v>
      </c>
      <c r="C4446">
        <v>3</v>
      </c>
    </row>
    <row r="4447" spans="2:3" ht="16.5" thickBot="1">
      <c r="B4447" s="50">
        <v>4444</v>
      </c>
      <c r="C4447">
        <v>3</v>
      </c>
    </row>
    <row r="4448" spans="2:3" ht="16.5" thickTop="1">
      <c r="B4448" s="41">
        <v>4445</v>
      </c>
      <c r="C4448">
        <v>2</v>
      </c>
    </row>
    <row r="4449" spans="2:3" ht="16.5" thickBot="1">
      <c r="B4449" s="50">
        <v>4446</v>
      </c>
      <c r="C4449">
        <v>3</v>
      </c>
    </row>
    <row r="4450" spans="2:3" ht="16.5" thickTop="1">
      <c r="B4450" s="41">
        <v>4447</v>
      </c>
      <c r="C4450">
        <v>3</v>
      </c>
    </row>
    <row r="4451" spans="2:3" ht="16.5" thickBot="1">
      <c r="B4451" s="50">
        <v>4448</v>
      </c>
      <c r="C4451">
        <v>1</v>
      </c>
    </row>
    <row r="4452" spans="2:3" ht="16.5" thickTop="1">
      <c r="B4452" s="41">
        <v>4449</v>
      </c>
      <c r="C4452">
        <v>1</v>
      </c>
    </row>
    <row r="4453" spans="2:3" ht="16.5" thickBot="1">
      <c r="B4453" s="50">
        <v>4450</v>
      </c>
      <c r="C4453">
        <v>3</v>
      </c>
    </row>
    <row r="4454" spans="2:3" ht="16.5" thickTop="1">
      <c r="B4454" s="41">
        <v>4451</v>
      </c>
      <c r="C4454">
        <v>3</v>
      </c>
    </row>
    <row r="4455" spans="2:3" ht="16.5" thickBot="1">
      <c r="B4455" s="50">
        <v>4452</v>
      </c>
      <c r="C4455">
        <v>3</v>
      </c>
    </row>
    <row r="4456" spans="2:3" ht="16.5" thickTop="1">
      <c r="B4456" s="41">
        <v>4453</v>
      </c>
      <c r="C4456">
        <v>3</v>
      </c>
    </row>
    <row r="4457" spans="2:3" ht="16.5" thickBot="1">
      <c r="B4457" s="50">
        <v>4454</v>
      </c>
      <c r="C4457">
        <v>3</v>
      </c>
    </row>
    <row r="4458" spans="2:3" ht="16.5" thickTop="1">
      <c r="B4458" s="41">
        <v>4455</v>
      </c>
      <c r="C4458">
        <v>2</v>
      </c>
    </row>
    <row r="4459" spans="2:3" ht="16.5" thickBot="1">
      <c r="B4459" s="50">
        <v>4456</v>
      </c>
      <c r="C4459">
        <v>1</v>
      </c>
    </row>
    <row r="4460" spans="2:3" ht="16.5" thickTop="1">
      <c r="B4460" s="41">
        <v>4457</v>
      </c>
      <c r="C4460">
        <v>2</v>
      </c>
    </row>
    <row r="4461" spans="2:3" ht="16.5" thickBot="1">
      <c r="B4461" s="50">
        <v>4458</v>
      </c>
      <c r="C4461">
        <v>3</v>
      </c>
    </row>
    <row r="4462" spans="2:3" ht="16.5" thickTop="1">
      <c r="B4462" s="41">
        <v>4459</v>
      </c>
      <c r="C4462">
        <v>2</v>
      </c>
    </row>
    <row r="4463" spans="2:3" ht="16.5" thickBot="1">
      <c r="B4463" s="50">
        <v>4460</v>
      </c>
      <c r="C4463">
        <v>3</v>
      </c>
    </row>
    <row r="4464" spans="2:3" ht="16.5" thickTop="1">
      <c r="B4464" s="41">
        <v>4461</v>
      </c>
      <c r="C4464">
        <v>3</v>
      </c>
    </row>
    <row r="4465" spans="2:3" ht="16.5" thickBot="1">
      <c r="B4465" s="50">
        <v>4462</v>
      </c>
      <c r="C4465">
        <v>3</v>
      </c>
    </row>
    <row r="4466" spans="2:3" ht="16.5" thickTop="1">
      <c r="B4466" s="41">
        <v>4463</v>
      </c>
      <c r="C4466">
        <v>3</v>
      </c>
    </row>
    <row r="4467" spans="2:3" ht="16.5" thickBot="1">
      <c r="B4467" s="50">
        <v>4464</v>
      </c>
      <c r="C4467">
        <v>3</v>
      </c>
    </row>
    <row r="4468" spans="2:3" ht="16.5" thickTop="1">
      <c r="B4468" s="41">
        <v>4465</v>
      </c>
      <c r="C4468">
        <v>3</v>
      </c>
    </row>
    <row r="4469" spans="2:3" ht="16.5" thickBot="1">
      <c r="B4469" s="50">
        <v>4466</v>
      </c>
      <c r="C4469">
        <v>3</v>
      </c>
    </row>
    <row r="4470" spans="2:3" ht="16.5" thickTop="1">
      <c r="B4470" s="41">
        <v>4467</v>
      </c>
      <c r="C4470">
        <v>3</v>
      </c>
    </row>
    <row r="4471" spans="2:3" ht="16.5" thickBot="1">
      <c r="B4471" s="50">
        <v>4468</v>
      </c>
      <c r="C4471">
        <v>3</v>
      </c>
    </row>
    <row r="4472" spans="2:3" ht="16.5" thickTop="1">
      <c r="B4472" s="41">
        <v>4469</v>
      </c>
      <c r="C4472">
        <v>3</v>
      </c>
    </row>
    <row r="4473" spans="2:3" ht="16.5" thickBot="1">
      <c r="B4473" s="50">
        <v>4470</v>
      </c>
      <c r="C4473">
        <v>3</v>
      </c>
    </row>
    <row r="4474" spans="2:3" ht="16.5" thickTop="1">
      <c r="B4474" s="41">
        <v>4471</v>
      </c>
      <c r="C4474">
        <v>3</v>
      </c>
    </row>
    <row r="4475" spans="2:3" ht="16.5" thickBot="1">
      <c r="B4475" s="50">
        <v>4472</v>
      </c>
      <c r="C4475">
        <v>3</v>
      </c>
    </row>
    <row r="4476" spans="2:3" ht="16.5" thickTop="1">
      <c r="B4476" s="41">
        <v>4473</v>
      </c>
      <c r="C4476">
        <v>3</v>
      </c>
    </row>
    <row r="4477" spans="2:3" ht="16.5" thickBot="1">
      <c r="B4477" s="50">
        <v>4474</v>
      </c>
      <c r="C4477">
        <v>3</v>
      </c>
    </row>
    <row r="4478" spans="2:3" ht="16.5" thickTop="1">
      <c r="B4478" s="41">
        <v>4475</v>
      </c>
      <c r="C4478">
        <v>3</v>
      </c>
    </row>
    <row r="4479" spans="2:3" ht="16.5" thickBot="1">
      <c r="B4479" s="50">
        <v>4476</v>
      </c>
      <c r="C4479">
        <v>3</v>
      </c>
    </row>
    <row r="4480" spans="2:3" ht="16.5" thickTop="1">
      <c r="B4480" s="41">
        <v>4477</v>
      </c>
      <c r="C4480">
        <v>3</v>
      </c>
    </row>
    <row r="4481" spans="2:3" ht="16.5" thickBot="1">
      <c r="B4481" s="50">
        <v>4478</v>
      </c>
      <c r="C4481">
        <v>3</v>
      </c>
    </row>
    <row r="4482" spans="2:3" ht="16.5" thickTop="1">
      <c r="B4482" s="41">
        <v>4479</v>
      </c>
      <c r="C4482">
        <v>3</v>
      </c>
    </row>
    <row r="4483" spans="2:3" ht="16.5" thickBot="1">
      <c r="B4483" s="50">
        <v>4480</v>
      </c>
      <c r="C4483">
        <v>3</v>
      </c>
    </row>
    <row r="4484" spans="2:3" ht="16.5" thickTop="1">
      <c r="B4484" s="41">
        <v>4481</v>
      </c>
      <c r="C4484">
        <v>3</v>
      </c>
    </row>
    <row r="4485" spans="2:3" ht="16.5" thickBot="1">
      <c r="B4485" s="50">
        <v>4482</v>
      </c>
      <c r="C4485">
        <v>3</v>
      </c>
    </row>
    <row r="4486" spans="2:3" ht="16.5" thickTop="1">
      <c r="B4486" s="41">
        <v>4483</v>
      </c>
      <c r="C4486">
        <v>3</v>
      </c>
    </row>
    <row r="4487" spans="2:3" ht="16.5" thickBot="1">
      <c r="B4487" s="50">
        <v>4484</v>
      </c>
      <c r="C4487">
        <v>3</v>
      </c>
    </row>
    <row r="4488" spans="2:3" ht="16.5" thickTop="1">
      <c r="B4488" s="41">
        <v>4485</v>
      </c>
      <c r="C4488">
        <v>3</v>
      </c>
    </row>
    <row r="4489" spans="2:3" ht="16.5" thickBot="1">
      <c r="B4489" s="50">
        <v>4486</v>
      </c>
      <c r="C4489">
        <v>3</v>
      </c>
    </row>
    <row r="4490" spans="2:3" ht="16.5" thickTop="1">
      <c r="B4490" s="41">
        <v>4487</v>
      </c>
      <c r="C4490">
        <v>3</v>
      </c>
    </row>
    <row r="4491" spans="2:3" ht="16.5" thickBot="1">
      <c r="B4491" s="50">
        <v>4488</v>
      </c>
      <c r="C4491">
        <v>3</v>
      </c>
    </row>
    <row r="4492" spans="2:3" ht="16.5" thickTop="1">
      <c r="B4492" s="41">
        <v>4489</v>
      </c>
      <c r="C4492">
        <v>3</v>
      </c>
    </row>
    <row r="4493" spans="2:3" ht="16.5" thickBot="1">
      <c r="B4493" s="50">
        <v>4490</v>
      </c>
      <c r="C4493">
        <v>2</v>
      </c>
    </row>
    <row r="4494" spans="2:3" ht="16.5" thickTop="1">
      <c r="B4494" s="41">
        <v>4491</v>
      </c>
      <c r="C4494">
        <v>3</v>
      </c>
    </row>
    <row r="4495" spans="2:3" ht="16.5" thickBot="1">
      <c r="B4495" s="50">
        <v>4492</v>
      </c>
      <c r="C4495">
        <v>3</v>
      </c>
    </row>
    <row r="4496" spans="2:3" ht="16.5" thickTop="1">
      <c r="B4496" s="41">
        <v>4493</v>
      </c>
      <c r="C4496">
        <v>3</v>
      </c>
    </row>
    <row r="4497" spans="2:3" ht="16.5" thickBot="1">
      <c r="B4497" s="50">
        <v>4494</v>
      </c>
      <c r="C4497">
        <v>3</v>
      </c>
    </row>
    <row r="4498" spans="2:3" ht="16.5" thickTop="1">
      <c r="B4498" s="41">
        <v>4495</v>
      </c>
      <c r="C4498">
        <v>3</v>
      </c>
    </row>
    <row r="4499" spans="2:3" ht="16.5" thickBot="1">
      <c r="B4499" s="50">
        <v>4496</v>
      </c>
      <c r="C4499">
        <v>3</v>
      </c>
    </row>
    <row r="4500" spans="2:3" ht="16.5" thickTop="1">
      <c r="B4500" s="41">
        <v>4497</v>
      </c>
      <c r="C4500">
        <v>3</v>
      </c>
    </row>
    <row r="4501" spans="2:3" ht="16.5" thickBot="1">
      <c r="B4501" s="50">
        <v>4498</v>
      </c>
      <c r="C4501">
        <v>3</v>
      </c>
    </row>
    <row r="4502" spans="2:3" ht="16.5" thickTop="1">
      <c r="B4502" s="41">
        <v>4499</v>
      </c>
      <c r="C4502">
        <v>3</v>
      </c>
    </row>
    <row r="4503" spans="2:3" ht="16.5" thickBot="1">
      <c r="B4503" s="50">
        <v>4500</v>
      </c>
      <c r="C4503">
        <v>3</v>
      </c>
    </row>
    <row r="4504" spans="2:3" ht="16.5" thickTop="1">
      <c r="B4504" s="41">
        <v>4501</v>
      </c>
      <c r="C4504">
        <v>3</v>
      </c>
    </row>
    <row r="4505" spans="2:3" ht="16.5" thickBot="1">
      <c r="B4505" s="50">
        <v>4502</v>
      </c>
      <c r="C4505">
        <v>3</v>
      </c>
    </row>
    <row r="4506" spans="2:3" ht="16.5" thickTop="1">
      <c r="B4506" s="41">
        <v>4503</v>
      </c>
      <c r="C4506">
        <v>3</v>
      </c>
    </row>
    <row r="4507" spans="2:3" ht="16.5" thickBot="1">
      <c r="B4507" s="50">
        <v>4504</v>
      </c>
      <c r="C4507">
        <v>3</v>
      </c>
    </row>
    <row r="4508" spans="2:3" ht="16.5" thickTop="1">
      <c r="B4508" s="41">
        <v>4505</v>
      </c>
      <c r="C4508">
        <v>3</v>
      </c>
    </row>
    <row r="4509" spans="2:3" ht="16.5" thickBot="1">
      <c r="B4509" s="50">
        <v>4506</v>
      </c>
      <c r="C4509">
        <v>3</v>
      </c>
    </row>
    <row r="4510" spans="2:3" ht="16.5" thickTop="1">
      <c r="B4510" s="41">
        <v>4507</v>
      </c>
      <c r="C4510">
        <v>3</v>
      </c>
    </row>
    <row r="4511" spans="2:3" ht="16.5" thickBot="1">
      <c r="B4511" s="50">
        <v>4508</v>
      </c>
      <c r="C4511">
        <v>3</v>
      </c>
    </row>
    <row r="4512" spans="2:3" ht="16.5" thickTop="1">
      <c r="B4512" s="41">
        <v>4509</v>
      </c>
      <c r="C4512">
        <v>3</v>
      </c>
    </row>
    <row r="4513" spans="2:3" ht="16.5" thickBot="1">
      <c r="B4513" s="50">
        <v>4510</v>
      </c>
      <c r="C4513">
        <v>3</v>
      </c>
    </row>
    <row r="4514" spans="2:3" ht="16.5" thickTop="1">
      <c r="B4514" s="41">
        <v>4511</v>
      </c>
      <c r="C4514">
        <v>3</v>
      </c>
    </row>
    <row r="4515" spans="2:3" ht="16.5" thickBot="1">
      <c r="B4515" s="50">
        <v>4512</v>
      </c>
      <c r="C4515">
        <v>3</v>
      </c>
    </row>
    <row r="4516" spans="2:3" ht="16.5" thickTop="1">
      <c r="B4516" s="41">
        <v>4513</v>
      </c>
      <c r="C4516">
        <v>3</v>
      </c>
    </row>
    <row r="4517" spans="2:3" ht="16.5" thickBot="1">
      <c r="B4517" s="50">
        <v>4514</v>
      </c>
      <c r="C4517">
        <v>3</v>
      </c>
    </row>
    <row r="4518" spans="2:3" ht="16.5" thickTop="1">
      <c r="B4518" s="41">
        <v>4515</v>
      </c>
      <c r="C4518">
        <v>3</v>
      </c>
    </row>
    <row r="4519" spans="2:3" ht="16.5" thickBot="1">
      <c r="B4519" s="50">
        <v>4516</v>
      </c>
      <c r="C4519">
        <v>3</v>
      </c>
    </row>
    <row r="4520" spans="2:3" ht="16.5" thickTop="1">
      <c r="B4520" s="41">
        <v>4517</v>
      </c>
      <c r="C4520">
        <v>3</v>
      </c>
    </row>
    <row r="4521" spans="2:3" ht="16.5" thickBot="1">
      <c r="B4521" s="50">
        <v>4518</v>
      </c>
      <c r="C4521">
        <v>3</v>
      </c>
    </row>
    <row r="4522" spans="2:3" ht="16.5" thickTop="1">
      <c r="B4522" s="41">
        <v>4519</v>
      </c>
      <c r="C4522">
        <v>3</v>
      </c>
    </row>
    <row r="4523" spans="2:3" ht="16.5" thickBot="1">
      <c r="B4523" s="50">
        <v>4520</v>
      </c>
      <c r="C4523">
        <v>3</v>
      </c>
    </row>
    <row r="4524" spans="2:3" ht="16.5" thickTop="1">
      <c r="B4524" s="41">
        <v>4521</v>
      </c>
      <c r="C4524">
        <v>3</v>
      </c>
    </row>
    <row r="4525" spans="2:3" ht="16.5" thickBot="1">
      <c r="B4525" s="50">
        <v>4522</v>
      </c>
      <c r="C4525">
        <v>3</v>
      </c>
    </row>
    <row r="4526" spans="2:3" ht="16.5" thickTop="1">
      <c r="B4526" s="41">
        <v>4523</v>
      </c>
      <c r="C4526">
        <v>3</v>
      </c>
    </row>
    <row r="4527" spans="2:3" ht="16.5" thickBot="1">
      <c r="B4527" s="50">
        <v>4524</v>
      </c>
      <c r="C4527">
        <v>3</v>
      </c>
    </row>
    <row r="4528" spans="2:3" ht="16.5" thickTop="1">
      <c r="B4528" s="41">
        <v>4525</v>
      </c>
      <c r="C4528">
        <v>3</v>
      </c>
    </row>
    <row r="4529" spans="2:3" ht="16.5" thickBot="1">
      <c r="B4529" s="50">
        <v>4526</v>
      </c>
      <c r="C4529">
        <v>3</v>
      </c>
    </row>
    <row r="4530" spans="2:3" ht="16.5" thickTop="1">
      <c r="B4530" s="41">
        <v>4527</v>
      </c>
      <c r="C4530">
        <v>3</v>
      </c>
    </row>
    <row r="4531" spans="2:3" ht="16.5" thickBot="1">
      <c r="B4531" s="50">
        <v>4528</v>
      </c>
      <c r="C4531">
        <v>3</v>
      </c>
    </row>
    <row r="4532" spans="2:3" ht="16.5" thickTop="1">
      <c r="B4532" s="41">
        <v>4529</v>
      </c>
      <c r="C4532">
        <v>3</v>
      </c>
    </row>
    <row r="4533" spans="2:3" ht="16.5" thickBot="1">
      <c r="B4533" s="50">
        <v>4530</v>
      </c>
      <c r="C4533">
        <v>3</v>
      </c>
    </row>
    <row r="4534" spans="2:3" ht="16.5" thickTop="1">
      <c r="B4534" s="41">
        <v>4531</v>
      </c>
      <c r="C4534">
        <v>3</v>
      </c>
    </row>
    <row r="4535" spans="2:3" ht="16.5" thickBot="1">
      <c r="B4535" s="50">
        <v>4532</v>
      </c>
      <c r="C4535">
        <v>3</v>
      </c>
    </row>
    <row r="4536" spans="2:3" ht="16.5" thickTop="1">
      <c r="B4536" s="41">
        <v>4533</v>
      </c>
      <c r="C4536">
        <v>3</v>
      </c>
    </row>
    <row r="4537" spans="2:3" ht="16.5" thickBot="1">
      <c r="B4537" s="50">
        <v>4534</v>
      </c>
      <c r="C4537">
        <v>3</v>
      </c>
    </row>
    <row r="4538" spans="2:3" ht="16.5" thickTop="1">
      <c r="B4538" s="41">
        <v>4535</v>
      </c>
      <c r="C4538">
        <v>3</v>
      </c>
    </row>
    <row r="4539" spans="2:3" ht="16.5" thickBot="1">
      <c r="B4539" s="50">
        <v>4536</v>
      </c>
      <c r="C4539">
        <v>3</v>
      </c>
    </row>
    <row r="4540" spans="2:3" ht="16.5" thickTop="1">
      <c r="B4540" s="41">
        <v>4537</v>
      </c>
      <c r="C4540">
        <v>3</v>
      </c>
    </row>
    <row r="4541" spans="2:3" ht="16.5" thickBot="1">
      <c r="B4541" s="50">
        <v>4538</v>
      </c>
      <c r="C4541">
        <v>3</v>
      </c>
    </row>
    <row r="4542" spans="2:3" ht="16.5" thickTop="1">
      <c r="B4542" s="41">
        <v>4539</v>
      </c>
      <c r="C4542">
        <v>3</v>
      </c>
    </row>
    <row r="4543" spans="2:3" ht="16.5" thickBot="1">
      <c r="B4543" s="50">
        <v>4540</v>
      </c>
      <c r="C4543">
        <v>3</v>
      </c>
    </row>
    <row r="4544" spans="2:3" ht="16.5" thickTop="1">
      <c r="B4544" s="41">
        <v>4541</v>
      </c>
      <c r="C4544">
        <v>2</v>
      </c>
    </row>
    <row r="4545" spans="2:3" ht="16.5" thickBot="1">
      <c r="B4545" s="50">
        <v>4542</v>
      </c>
      <c r="C4545">
        <v>2</v>
      </c>
    </row>
    <row r="4546" spans="2:3" ht="16.5" thickTop="1">
      <c r="B4546" s="41">
        <v>4543</v>
      </c>
      <c r="C4546">
        <v>3</v>
      </c>
    </row>
    <row r="4547" spans="2:3" ht="16.5" thickBot="1">
      <c r="B4547" s="50">
        <v>4544</v>
      </c>
      <c r="C4547">
        <v>2</v>
      </c>
    </row>
    <row r="4548" spans="2:3" ht="16.5" thickTop="1">
      <c r="B4548" s="41">
        <v>4545</v>
      </c>
      <c r="C4548">
        <v>2</v>
      </c>
    </row>
    <row r="4549" spans="2:3" ht="16.5" thickBot="1">
      <c r="B4549" s="50">
        <v>4546</v>
      </c>
      <c r="C4549">
        <v>3</v>
      </c>
    </row>
    <row r="4550" spans="2:3" ht="16.5" thickTop="1">
      <c r="B4550" s="41">
        <v>4547</v>
      </c>
      <c r="C4550">
        <v>3</v>
      </c>
    </row>
    <row r="4551" spans="2:3" ht="16.5" thickBot="1">
      <c r="B4551" s="50">
        <v>4548</v>
      </c>
      <c r="C4551">
        <v>3</v>
      </c>
    </row>
    <row r="4552" spans="2:3" ht="16.5" thickTop="1">
      <c r="B4552" s="41">
        <v>4549</v>
      </c>
      <c r="C4552">
        <v>3</v>
      </c>
    </row>
    <row r="4553" spans="2:3" ht="16.5" thickBot="1">
      <c r="B4553" s="50">
        <v>4550</v>
      </c>
      <c r="C4553">
        <v>3</v>
      </c>
    </row>
    <row r="4554" spans="2:3" ht="16.5" thickTop="1">
      <c r="B4554" s="41">
        <v>4551</v>
      </c>
      <c r="C4554">
        <v>3</v>
      </c>
    </row>
    <row r="4555" spans="2:3" ht="16.5" thickBot="1">
      <c r="B4555" s="50">
        <v>4552</v>
      </c>
      <c r="C4555">
        <v>3</v>
      </c>
    </row>
    <row r="4556" spans="2:3" ht="16.5" thickTop="1">
      <c r="B4556" s="41">
        <v>4553</v>
      </c>
      <c r="C4556">
        <v>3</v>
      </c>
    </row>
    <row r="4557" spans="2:3" ht="16.5" thickBot="1">
      <c r="B4557" s="50">
        <v>4554</v>
      </c>
      <c r="C4557">
        <v>1</v>
      </c>
    </row>
    <row r="4558" spans="2:3" ht="16.5" thickTop="1">
      <c r="B4558" s="41">
        <v>4555</v>
      </c>
      <c r="C4558">
        <v>3</v>
      </c>
    </row>
    <row r="4559" spans="2:3" ht="16.5" thickBot="1">
      <c r="B4559" s="50">
        <v>4556</v>
      </c>
      <c r="C4559">
        <v>3</v>
      </c>
    </row>
    <row r="4560" spans="2:3" ht="16.5" thickTop="1">
      <c r="B4560" s="41">
        <v>4557</v>
      </c>
      <c r="C4560">
        <v>3</v>
      </c>
    </row>
    <row r="4561" spans="2:3" ht="16.5" thickBot="1">
      <c r="B4561" s="50">
        <v>4558</v>
      </c>
      <c r="C4561">
        <v>2</v>
      </c>
    </row>
    <row r="4562" spans="2:3" ht="16.5" thickTop="1">
      <c r="B4562" s="41">
        <v>4559</v>
      </c>
      <c r="C4562">
        <v>3</v>
      </c>
    </row>
    <row r="4563" spans="2:3" ht="16.5" thickBot="1">
      <c r="B4563" s="50">
        <v>4560</v>
      </c>
      <c r="C4563">
        <v>2</v>
      </c>
    </row>
    <row r="4564" spans="2:3" ht="16.5" thickTop="1">
      <c r="B4564" s="41">
        <v>4561</v>
      </c>
      <c r="C4564">
        <v>2</v>
      </c>
    </row>
    <row r="4565" spans="2:3" ht="16.5" thickBot="1">
      <c r="B4565" s="50">
        <v>4562</v>
      </c>
      <c r="C4565">
        <v>2</v>
      </c>
    </row>
    <row r="4566" spans="2:3" ht="16.5" thickTop="1">
      <c r="B4566" s="41">
        <v>4563</v>
      </c>
      <c r="C4566">
        <v>2</v>
      </c>
    </row>
    <row r="4567" spans="2:3" ht="16.5" thickBot="1">
      <c r="B4567" s="50">
        <v>4564</v>
      </c>
      <c r="C4567">
        <v>3</v>
      </c>
    </row>
    <row r="4568" spans="2:3" ht="16.5" thickTop="1">
      <c r="B4568" s="41">
        <v>4565</v>
      </c>
      <c r="C4568">
        <v>3</v>
      </c>
    </row>
    <row r="4569" spans="2:3" ht="16.5" thickBot="1">
      <c r="B4569" s="50">
        <v>4566</v>
      </c>
      <c r="C4569">
        <v>1</v>
      </c>
    </row>
    <row r="4570" spans="2:3" ht="16.5" thickTop="1">
      <c r="B4570" s="41">
        <v>4567</v>
      </c>
      <c r="C4570">
        <v>3</v>
      </c>
    </row>
    <row r="4571" spans="2:3" ht="16.5" thickBot="1">
      <c r="B4571" s="50">
        <v>4568</v>
      </c>
      <c r="C4571">
        <v>3</v>
      </c>
    </row>
    <row r="4572" spans="2:3" ht="16.5" thickTop="1">
      <c r="B4572" s="41">
        <v>4569</v>
      </c>
      <c r="C4572">
        <v>2</v>
      </c>
    </row>
    <row r="4573" spans="2:3" ht="16.5" thickBot="1">
      <c r="B4573" s="50">
        <v>4570</v>
      </c>
      <c r="C4573">
        <v>3</v>
      </c>
    </row>
    <row r="4574" spans="2:3" ht="16.5" thickTop="1">
      <c r="B4574" s="41">
        <v>4571</v>
      </c>
      <c r="C4574">
        <v>3</v>
      </c>
    </row>
    <row r="4575" spans="2:3" ht="16.5" thickBot="1">
      <c r="B4575" s="50">
        <v>4572</v>
      </c>
      <c r="C4575">
        <v>3</v>
      </c>
    </row>
    <row r="4576" spans="2:3" ht="16.5" thickTop="1">
      <c r="B4576" s="41">
        <v>4573</v>
      </c>
      <c r="C4576">
        <v>2</v>
      </c>
    </row>
    <row r="4577" spans="2:3" ht="16.5" thickBot="1">
      <c r="B4577" s="50">
        <v>4574</v>
      </c>
      <c r="C4577">
        <v>1</v>
      </c>
    </row>
    <row r="4578" spans="2:3" ht="16.5" thickTop="1">
      <c r="B4578" s="41">
        <v>4575</v>
      </c>
      <c r="C4578">
        <v>3</v>
      </c>
    </row>
    <row r="4579" spans="2:3" ht="16.5" thickBot="1">
      <c r="B4579" s="50">
        <v>4576</v>
      </c>
      <c r="C4579">
        <v>3</v>
      </c>
    </row>
    <row r="4580" spans="2:3" ht="16.5" thickTop="1">
      <c r="B4580" s="41">
        <v>4577</v>
      </c>
      <c r="C4580">
        <v>3</v>
      </c>
    </row>
    <row r="4581" spans="2:3" ht="16.5" thickBot="1">
      <c r="B4581" s="50">
        <v>4578</v>
      </c>
      <c r="C4581">
        <v>2</v>
      </c>
    </row>
    <row r="4582" spans="2:3" ht="16.5" thickTop="1">
      <c r="B4582" s="41">
        <v>4579</v>
      </c>
      <c r="C4582">
        <v>3</v>
      </c>
    </row>
    <row r="4583" spans="2:3" ht="16.5" thickBot="1">
      <c r="B4583" s="50">
        <v>4580</v>
      </c>
      <c r="C4583">
        <v>3</v>
      </c>
    </row>
    <row r="4584" spans="2:3" ht="16.5" thickTop="1">
      <c r="B4584" s="41">
        <v>4581</v>
      </c>
      <c r="C4584">
        <v>3</v>
      </c>
    </row>
    <row r="4585" spans="2:3" ht="16.5" thickBot="1">
      <c r="B4585" s="50">
        <v>4582</v>
      </c>
      <c r="C4585">
        <v>2</v>
      </c>
    </row>
    <row r="4586" spans="2:3" ht="16.5" thickTop="1">
      <c r="B4586" s="41">
        <v>4583</v>
      </c>
      <c r="C4586">
        <v>3</v>
      </c>
    </row>
    <row r="4587" spans="2:3" ht="16.5" thickBot="1">
      <c r="B4587" s="50">
        <v>4584</v>
      </c>
      <c r="C4587">
        <v>2</v>
      </c>
    </row>
    <row r="4588" spans="2:3" ht="16.5" thickTop="1">
      <c r="B4588" s="41">
        <v>4585</v>
      </c>
      <c r="C4588">
        <v>2</v>
      </c>
    </row>
    <row r="4589" spans="2:3" ht="16.5" thickBot="1">
      <c r="B4589" s="50">
        <v>4586</v>
      </c>
      <c r="C4589">
        <v>2</v>
      </c>
    </row>
    <row r="4590" spans="2:3" ht="16.5" thickTop="1">
      <c r="B4590" s="41">
        <v>4587</v>
      </c>
      <c r="C4590">
        <v>3</v>
      </c>
    </row>
    <row r="4591" spans="2:3" ht="16.5" thickBot="1">
      <c r="B4591" s="50">
        <v>4588</v>
      </c>
      <c r="C4591">
        <v>3</v>
      </c>
    </row>
    <row r="4592" spans="2:3" ht="16.5" thickTop="1">
      <c r="B4592" s="41">
        <v>4589</v>
      </c>
      <c r="C4592">
        <v>3</v>
      </c>
    </row>
    <row r="4593" spans="2:3" ht="16.5" thickBot="1">
      <c r="B4593" s="50">
        <v>4590</v>
      </c>
      <c r="C4593">
        <v>2</v>
      </c>
    </row>
    <row r="4594" spans="2:3" ht="16.5" thickTop="1">
      <c r="B4594" s="41">
        <v>4591</v>
      </c>
      <c r="C4594">
        <v>3</v>
      </c>
    </row>
    <row r="4595" spans="2:3" ht="16.5" thickBot="1">
      <c r="B4595" s="50">
        <v>4592</v>
      </c>
      <c r="C4595">
        <v>2</v>
      </c>
    </row>
    <row r="4596" spans="2:3" ht="16.5" thickTop="1">
      <c r="B4596" s="41">
        <v>4593</v>
      </c>
      <c r="C4596">
        <v>3</v>
      </c>
    </row>
    <row r="4597" spans="2:3" ht="16.5" thickBot="1">
      <c r="B4597" s="50">
        <v>4594</v>
      </c>
      <c r="C4597">
        <v>3</v>
      </c>
    </row>
    <row r="4598" spans="2:3" ht="16.5" thickTop="1">
      <c r="B4598" s="41">
        <v>4595</v>
      </c>
      <c r="C4598">
        <v>3</v>
      </c>
    </row>
    <row r="4599" spans="2:3" ht="16.5" thickBot="1">
      <c r="B4599" s="50">
        <v>4596</v>
      </c>
      <c r="C4599">
        <v>3</v>
      </c>
    </row>
    <row r="4600" spans="2:3" ht="16.5" thickTop="1">
      <c r="B4600" s="41">
        <v>4597</v>
      </c>
      <c r="C4600">
        <v>3</v>
      </c>
    </row>
    <row r="4601" spans="2:3" ht="16.5" thickBot="1">
      <c r="B4601" s="50">
        <v>4598</v>
      </c>
      <c r="C4601">
        <v>3</v>
      </c>
    </row>
    <row r="4602" spans="2:3" ht="16.5" thickTop="1">
      <c r="B4602" s="41">
        <v>4599</v>
      </c>
      <c r="C4602">
        <v>3</v>
      </c>
    </row>
    <row r="4603" spans="2:3" ht="16.5" thickBot="1">
      <c r="B4603" s="50">
        <v>4600</v>
      </c>
      <c r="C4603">
        <v>3</v>
      </c>
    </row>
    <row r="4604" spans="2:3" ht="16.5" thickTop="1">
      <c r="B4604" s="41">
        <v>4601</v>
      </c>
      <c r="C4604">
        <v>3</v>
      </c>
    </row>
    <row r="4605" spans="2:3" ht="16.5" thickBot="1">
      <c r="B4605" s="50">
        <v>4602</v>
      </c>
      <c r="C4605">
        <v>3</v>
      </c>
    </row>
    <row r="4606" spans="2:3" ht="16.5" thickTop="1">
      <c r="B4606" s="41">
        <v>4603</v>
      </c>
      <c r="C4606">
        <v>3</v>
      </c>
    </row>
    <row r="4607" spans="2:3" ht="16.5" thickBot="1">
      <c r="B4607" s="50">
        <v>4604</v>
      </c>
      <c r="C4607">
        <v>3</v>
      </c>
    </row>
    <row r="4608" spans="2:3" ht="16.5" thickTop="1">
      <c r="B4608" s="41">
        <v>4605</v>
      </c>
      <c r="C4608">
        <v>3</v>
      </c>
    </row>
    <row r="4609" spans="2:3" ht="16.5" thickBot="1">
      <c r="B4609" s="50">
        <v>4606</v>
      </c>
      <c r="C4609">
        <v>3</v>
      </c>
    </row>
    <row r="4610" spans="2:3" ht="16.5" thickTop="1">
      <c r="B4610" s="41">
        <v>4607</v>
      </c>
      <c r="C4610">
        <v>3</v>
      </c>
    </row>
    <row r="4611" spans="2:3" ht="16.5" thickBot="1">
      <c r="B4611" s="50">
        <v>4608</v>
      </c>
      <c r="C4611">
        <v>3</v>
      </c>
    </row>
    <row r="4612" spans="2:3" ht="16.5" thickTop="1">
      <c r="B4612" s="41">
        <v>4609</v>
      </c>
      <c r="C4612">
        <v>3</v>
      </c>
    </row>
    <row r="4613" spans="2:3" ht="16.5" thickBot="1">
      <c r="B4613" s="50">
        <v>4610</v>
      </c>
      <c r="C4613">
        <v>3</v>
      </c>
    </row>
    <row r="4614" spans="2:3" ht="16.5" thickTop="1">
      <c r="B4614" s="41">
        <v>4611</v>
      </c>
      <c r="C4614">
        <v>3</v>
      </c>
    </row>
    <row r="4615" spans="2:3" ht="16.5" thickBot="1">
      <c r="B4615" s="50">
        <v>4612</v>
      </c>
      <c r="C4615">
        <v>3</v>
      </c>
    </row>
    <row r="4616" spans="2:3" ht="16.5" thickTop="1">
      <c r="B4616" s="41">
        <v>4613</v>
      </c>
      <c r="C4616">
        <v>3</v>
      </c>
    </row>
    <row r="4617" spans="2:3" ht="16.5" thickBot="1">
      <c r="B4617" s="50">
        <v>4614</v>
      </c>
      <c r="C4617">
        <v>3</v>
      </c>
    </row>
    <row r="4618" spans="2:3" ht="16.5" thickTop="1">
      <c r="B4618" s="41">
        <v>4615</v>
      </c>
      <c r="C4618">
        <v>3</v>
      </c>
    </row>
    <row r="4619" spans="2:3" ht="16.5" thickBot="1">
      <c r="B4619" s="50">
        <v>4616</v>
      </c>
      <c r="C4619">
        <v>3</v>
      </c>
    </row>
    <row r="4620" spans="2:3" ht="16.5" thickTop="1">
      <c r="B4620" s="41">
        <v>4617</v>
      </c>
      <c r="C4620">
        <v>2</v>
      </c>
    </row>
    <row r="4621" spans="2:3" ht="16.5" thickBot="1">
      <c r="B4621" s="50">
        <v>4618</v>
      </c>
      <c r="C4621">
        <v>2</v>
      </c>
    </row>
    <row r="4622" spans="2:3" ht="16.5" thickTop="1">
      <c r="B4622" s="41">
        <v>4619</v>
      </c>
      <c r="C4622">
        <v>3</v>
      </c>
    </row>
    <row r="4623" spans="2:3" ht="16.5" thickBot="1">
      <c r="B4623" s="50">
        <v>4620</v>
      </c>
      <c r="C4623">
        <v>3</v>
      </c>
    </row>
    <row r="4624" spans="2:3" ht="16.5" thickTop="1">
      <c r="B4624" s="41">
        <v>4621</v>
      </c>
      <c r="C4624">
        <v>3</v>
      </c>
    </row>
    <row r="4625" spans="2:3" ht="16.5" thickBot="1">
      <c r="B4625" s="50">
        <v>4622</v>
      </c>
      <c r="C4625">
        <v>3</v>
      </c>
    </row>
    <row r="4626" spans="2:3" ht="16.5" thickTop="1">
      <c r="B4626" s="41">
        <v>4623</v>
      </c>
      <c r="C4626">
        <v>3</v>
      </c>
    </row>
    <row r="4627" spans="2:3" ht="16.5" thickBot="1">
      <c r="B4627" s="50">
        <v>4624</v>
      </c>
      <c r="C4627">
        <v>2</v>
      </c>
    </row>
    <row r="4628" spans="2:3" ht="16.5" thickTop="1">
      <c r="B4628" s="41">
        <v>4625</v>
      </c>
      <c r="C4628">
        <v>3</v>
      </c>
    </row>
    <row r="4629" spans="2:3" ht="16.5" thickBot="1">
      <c r="B4629" s="50">
        <v>4626</v>
      </c>
      <c r="C4629">
        <v>3</v>
      </c>
    </row>
    <row r="4630" spans="2:3" ht="16.5" thickTop="1">
      <c r="B4630" s="41">
        <v>4627</v>
      </c>
      <c r="C4630">
        <v>1</v>
      </c>
    </row>
    <row r="4631" spans="2:3" ht="16.5" thickBot="1">
      <c r="B4631" s="50">
        <v>4628</v>
      </c>
      <c r="C4631">
        <v>3</v>
      </c>
    </row>
    <row r="4632" spans="2:3" ht="16.5" thickTop="1">
      <c r="B4632" s="41">
        <v>4629</v>
      </c>
      <c r="C4632">
        <v>3</v>
      </c>
    </row>
    <row r="4633" spans="2:3" ht="16.5" thickBot="1">
      <c r="B4633" s="50">
        <v>4630</v>
      </c>
      <c r="C4633">
        <v>3</v>
      </c>
    </row>
    <row r="4634" spans="2:3" ht="16.5" thickTop="1">
      <c r="B4634" s="41">
        <v>4631</v>
      </c>
      <c r="C4634">
        <v>3</v>
      </c>
    </row>
    <row r="4635" spans="2:3" ht="16.5" thickBot="1">
      <c r="B4635" s="50">
        <v>4632</v>
      </c>
      <c r="C4635">
        <v>3</v>
      </c>
    </row>
    <row r="4636" spans="2:3" ht="16.5" thickTop="1">
      <c r="B4636" s="41">
        <v>4633</v>
      </c>
      <c r="C4636">
        <v>3</v>
      </c>
    </row>
    <row r="4637" spans="2:3" ht="16.5" thickBot="1">
      <c r="B4637" s="50">
        <v>4634</v>
      </c>
      <c r="C4637">
        <v>3</v>
      </c>
    </row>
    <row r="4638" spans="2:3" ht="16.5" thickTop="1">
      <c r="B4638" s="41">
        <v>4635</v>
      </c>
      <c r="C4638">
        <v>3</v>
      </c>
    </row>
    <row r="4639" spans="2:3" ht="16.5" thickBot="1">
      <c r="B4639" s="50">
        <v>4636</v>
      </c>
      <c r="C4639">
        <v>3</v>
      </c>
    </row>
    <row r="4640" spans="2:3" ht="16.5" thickTop="1">
      <c r="B4640" s="41">
        <v>4637</v>
      </c>
      <c r="C4640">
        <v>3</v>
      </c>
    </row>
    <row r="4641" spans="2:3" ht="16.5" thickBot="1">
      <c r="B4641" s="50">
        <v>4638</v>
      </c>
      <c r="C4641">
        <v>3</v>
      </c>
    </row>
    <row r="4642" spans="2:3" ht="16.5" thickTop="1">
      <c r="B4642" s="41">
        <v>4639</v>
      </c>
      <c r="C4642">
        <v>3</v>
      </c>
    </row>
    <row r="4643" spans="2:3" ht="16.5" thickBot="1">
      <c r="B4643" s="50">
        <v>4640</v>
      </c>
      <c r="C4643">
        <v>2</v>
      </c>
    </row>
    <row r="4644" spans="2:3" ht="16.5" thickTop="1">
      <c r="B4644" s="41">
        <v>4641</v>
      </c>
      <c r="C4644">
        <v>2</v>
      </c>
    </row>
    <row r="4645" spans="2:3" ht="16.5" thickBot="1">
      <c r="B4645" s="50">
        <v>4642</v>
      </c>
      <c r="C4645">
        <v>3</v>
      </c>
    </row>
    <row r="4646" spans="2:3" ht="16.5" thickTop="1">
      <c r="B4646" s="41">
        <v>4643</v>
      </c>
      <c r="C4646">
        <v>3</v>
      </c>
    </row>
    <row r="4647" spans="2:3" ht="16.5" thickBot="1">
      <c r="B4647" s="50">
        <v>4644</v>
      </c>
      <c r="C4647">
        <v>3</v>
      </c>
    </row>
    <row r="4648" spans="2:3" ht="16.5" thickTop="1">
      <c r="B4648" s="41">
        <v>4645</v>
      </c>
      <c r="C4648">
        <v>3</v>
      </c>
    </row>
    <row r="4649" spans="2:3" ht="16.5" thickBot="1">
      <c r="B4649" s="50">
        <v>4646</v>
      </c>
      <c r="C4649">
        <v>3</v>
      </c>
    </row>
    <row r="4650" spans="2:3" ht="16.5" thickTop="1">
      <c r="B4650" s="41">
        <v>4647</v>
      </c>
      <c r="C4650">
        <v>3</v>
      </c>
    </row>
    <row r="4651" spans="2:3" ht="16.5" thickBot="1">
      <c r="B4651" s="50">
        <v>4648</v>
      </c>
      <c r="C4651">
        <v>3</v>
      </c>
    </row>
    <row r="4652" spans="2:3" ht="16.5" thickTop="1">
      <c r="B4652" s="41">
        <v>4649</v>
      </c>
      <c r="C4652">
        <v>3</v>
      </c>
    </row>
    <row r="4653" spans="2:3" ht="16.5" thickBot="1">
      <c r="B4653" s="50">
        <v>4650</v>
      </c>
      <c r="C4653">
        <v>3</v>
      </c>
    </row>
    <row r="4654" spans="2:3" ht="16.5" thickTop="1">
      <c r="B4654" s="41">
        <v>4651</v>
      </c>
      <c r="C4654">
        <v>3</v>
      </c>
    </row>
    <row r="4655" spans="2:3" ht="16.5" thickBot="1">
      <c r="B4655" s="50">
        <v>4652</v>
      </c>
      <c r="C4655">
        <v>3</v>
      </c>
    </row>
    <row r="4656" spans="2:3" ht="16.5" thickTop="1">
      <c r="B4656" s="41">
        <v>4653</v>
      </c>
      <c r="C4656">
        <v>2</v>
      </c>
    </row>
    <row r="4657" spans="2:3" ht="16.5" thickBot="1">
      <c r="B4657" s="50">
        <v>4654</v>
      </c>
      <c r="C4657">
        <v>3</v>
      </c>
    </row>
    <row r="4658" spans="2:3" ht="16.5" thickTop="1">
      <c r="B4658" s="41">
        <v>4655</v>
      </c>
      <c r="C4658">
        <v>2</v>
      </c>
    </row>
    <row r="4659" spans="2:3" ht="16.5" thickBot="1">
      <c r="B4659" s="50">
        <v>4656</v>
      </c>
      <c r="C4659">
        <v>2</v>
      </c>
    </row>
    <row r="4660" spans="2:3" ht="16.5" thickTop="1">
      <c r="B4660" s="41">
        <v>4657</v>
      </c>
      <c r="C4660">
        <v>3</v>
      </c>
    </row>
    <row r="4661" spans="2:3" ht="16.5" thickBot="1">
      <c r="B4661" s="50">
        <v>4658</v>
      </c>
      <c r="C4661">
        <v>1</v>
      </c>
    </row>
    <row r="4662" spans="2:3" ht="16.5" thickTop="1">
      <c r="B4662" s="41">
        <v>4659</v>
      </c>
      <c r="C4662">
        <v>3</v>
      </c>
    </row>
    <row r="4663" spans="2:3" ht="16.5" thickBot="1">
      <c r="B4663" s="50">
        <v>4660</v>
      </c>
      <c r="C4663">
        <v>2</v>
      </c>
    </row>
    <row r="4664" spans="2:3" ht="16.5" thickTop="1">
      <c r="B4664" s="41">
        <v>4661</v>
      </c>
      <c r="C4664">
        <v>2</v>
      </c>
    </row>
    <row r="4665" spans="2:3" ht="16.5" thickBot="1">
      <c r="B4665" s="50">
        <v>4662</v>
      </c>
      <c r="C4665">
        <v>2</v>
      </c>
    </row>
    <row r="4666" spans="2:3" ht="16.5" thickTop="1">
      <c r="B4666" s="41">
        <v>4663</v>
      </c>
      <c r="C4666">
        <v>3</v>
      </c>
    </row>
    <row r="4667" spans="2:3" ht="16.5" thickBot="1">
      <c r="B4667" s="50">
        <v>4664</v>
      </c>
      <c r="C4667">
        <v>3</v>
      </c>
    </row>
    <row r="4668" spans="2:3" ht="16.5" thickTop="1">
      <c r="B4668" s="41">
        <v>4665</v>
      </c>
      <c r="C4668">
        <v>2</v>
      </c>
    </row>
    <row r="4669" spans="2:3" ht="16.5" thickBot="1">
      <c r="B4669" s="50">
        <v>4666</v>
      </c>
      <c r="C4669">
        <v>3</v>
      </c>
    </row>
    <row r="4670" spans="2:3" ht="16.5" thickTop="1">
      <c r="B4670" s="41">
        <v>4667</v>
      </c>
      <c r="C4670">
        <v>3</v>
      </c>
    </row>
    <row r="4671" spans="2:3" ht="16.5" thickBot="1">
      <c r="B4671" s="50">
        <v>4668</v>
      </c>
      <c r="C4671">
        <v>3</v>
      </c>
    </row>
    <row r="4672" spans="2:3" ht="16.5" thickTop="1">
      <c r="B4672" s="41">
        <v>4669</v>
      </c>
      <c r="C4672">
        <v>3</v>
      </c>
    </row>
    <row r="4673" spans="2:3" ht="16.5" thickBot="1">
      <c r="B4673" s="50">
        <v>4670</v>
      </c>
      <c r="C4673">
        <v>2</v>
      </c>
    </row>
    <row r="4674" spans="2:3" ht="16.5" thickTop="1">
      <c r="B4674" s="41">
        <v>4671</v>
      </c>
      <c r="C4674">
        <v>3</v>
      </c>
    </row>
    <row r="4675" spans="2:3" ht="16.5" thickBot="1">
      <c r="B4675" s="50">
        <v>4672</v>
      </c>
      <c r="C4675">
        <v>3</v>
      </c>
    </row>
    <row r="4676" spans="2:3" ht="16.5" thickTop="1">
      <c r="B4676" s="41">
        <v>4673</v>
      </c>
      <c r="C4676">
        <v>3</v>
      </c>
    </row>
    <row r="4677" spans="2:3" ht="16.5" thickBot="1">
      <c r="B4677" s="50">
        <v>4674</v>
      </c>
      <c r="C4677">
        <v>3</v>
      </c>
    </row>
    <row r="4678" spans="2:3" ht="16.5" thickTop="1">
      <c r="B4678" s="41">
        <v>4675</v>
      </c>
      <c r="C4678">
        <v>3</v>
      </c>
    </row>
    <row r="4679" spans="2:3" ht="16.5" thickBot="1">
      <c r="B4679" s="50">
        <v>4676</v>
      </c>
      <c r="C4679">
        <v>3</v>
      </c>
    </row>
    <row r="4680" spans="2:3" ht="16.5" thickTop="1">
      <c r="B4680" s="41">
        <v>4677</v>
      </c>
      <c r="C4680">
        <v>1</v>
      </c>
    </row>
    <row r="4681" spans="2:3" ht="16.5" thickBot="1">
      <c r="B4681" s="50">
        <v>4678</v>
      </c>
      <c r="C4681">
        <v>2</v>
      </c>
    </row>
    <row r="4682" spans="2:3" ht="16.5" thickTop="1">
      <c r="B4682" s="41">
        <v>4679</v>
      </c>
      <c r="C4682">
        <v>3</v>
      </c>
    </row>
    <row r="4683" spans="2:3" ht="16.5" thickBot="1">
      <c r="B4683" s="50">
        <v>4680</v>
      </c>
      <c r="C4683">
        <v>3</v>
      </c>
    </row>
    <row r="4684" spans="2:3" ht="16.5" thickTop="1">
      <c r="B4684" s="41">
        <v>4681</v>
      </c>
      <c r="C4684">
        <v>3</v>
      </c>
    </row>
    <row r="4685" spans="2:3" ht="16.5" thickBot="1">
      <c r="B4685" s="50">
        <v>4682</v>
      </c>
      <c r="C4685">
        <v>3</v>
      </c>
    </row>
    <row r="4686" spans="2:3" ht="16.5" thickTop="1">
      <c r="B4686" s="41">
        <v>4683</v>
      </c>
      <c r="C4686">
        <v>3</v>
      </c>
    </row>
    <row r="4687" spans="2:3" ht="16.5" thickBot="1">
      <c r="B4687" s="50">
        <v>4684</v>
      </c>
      <c r="C4687">
        <v>2</v>
      </c>
    </row>
    <row r="4688" spans="2:3" ht="16.5" thickTop="1">
      <c r="B4688" s="41">
        <v>4685</v>
      </c>
      <c r="C4688">
        <v>3</v>
      </c>
    </row>
    <row r="4689" spans="2:3" ht="16.5" thickBot="1">
      <c r="B4689" s="50">
        <v>4686</v>
      </c>
      <c r="C4689">
        <v>3</v>
      </c>
    </row>
    <row r="4690" spans="2:3" ht="16.5" thickTop="1">
      <c r="B4690" s="41">
        <v>4687</v>
      </c>
      <c r="C4690">
        <v>3</v>
      </c>
    </row>
    <row r="4691" spans="2:3" ht="16.5" thickBot="1">
      <c r="B4691" s="50">
        <v>4688</v>
      </c>
      <c r="C4691">
        <v>2</v>
      </c>
    </row>
    <row r="4692" spans="2:3" ht="16.5" thickTop="1">
      <c r="B4692" s="41">
        <v>4689</v>
      </c>
      <c r="C4692">
        <v>2</v>
      </c>
    </row>
    <row r="4693" spans="2:3" ht="16.5" thickBot="1">
      <c r="B4693" s="50">
        <v>4690</v>
      </c>
      <c r="C4693">
        <v>3</v>
      </c>
    </row>
    <row r="4694" spans="2:3" ht="16.5" thickTop="1">
      <c r="B4694" s="41">
        <v>4691</v>
      </c>
      <c r="C4694">
        <v>3</v>
      </c>
    </row>
    <row r="4695" spans="2:3" ht="16.5" thickBot="1">
      <c r="B4695" s="50">
        <v>4692</v>
      </c>
      <c r="C4695">
        <v>2</v>
      </c>
    </row>
    <row r="4696" spans="2:3" ht="16.5" thickTop="1">
      <c r="B4696" s="41">
        <v>4693</v>
      </c>
      <c r="C4696">
        <v>2</v>
      </c>
    </row>
    <row r="4697" spans="2:3" ht="16.5" thickBot="1">
      <c r="B4697" s="50">
        <v>4694</v>
      </c>
      <c r="C4697">
        <v>3</v>
      </c>
    </row>
    <row r="4698" spans="2:3" ht="16.5" thickTop="1">
      <c r="B4698" s="41">
        <v>4695</v>
      </c>
      <c r="C4698">
        <v>2</v>
      </c>
    </row>
    <row r="4699" spans="2:3" ht="16.5" thickBot="1">
      <c r="B4699" s="50">
        <v>4696</v>
      </c>
      <c r="C4699">
        <v>3</v>
      </c>
    </row>
    <row r="4700" spans="2:3" ht="16.5" thickTop="1">
      <c r="B4700" s="41">
        <v>4697</v>
      </c>
      <c r="C4700">
        <v>3</v>
      </c>
    </row>
    <row r="4701" spans="2:3" ht="16.5" thickBot="1">
      <c r="B4701" s="50">
        <v>4698</v>
      </c>
      <c r="C4701">
        <v>3</v>
      </c>
    </row>
    <row r="4702" spans="2:3" ht="16.5" thickTop="1">
      <c r="B4702" s="41">
        <v>4699</v>
      </c>
      <c r="C4702">
        <v>2</v>
      </c>
    </row>
    <row r="4703" spans="2:3" ht="16.5" thickBot="1">
      <c r="B4703" s="50">
        <v>4700</v>
      </c>
      <c r="C4703">
        <v>3</v>
      </c>
    </row>
    <row r="4704" spans="2:3" ht="16.5" thickTop="1">
      <c r="B4704" s="41">
        <v>4701</v>
      </c>
      <c r="C4704">
        <v>3</v>
      </c>
    </row>
    <row r="4705" spans="2:3" ht="16.5" thickBot="1">
      <c r="B4705" s="50">
        <v>4702</v>
      </c>
      <c r="C4705">
        <v>3</v>
      </c>
    </row>
    <row r="4706" spans="2:3" ht="16.5" thickTop="1">
      <c r="B4706" s="41">
        <v>4703</v>
      </c>
      <c r="C4706">
        <v>3</v>
      </c>
    </row>
    <row r="4707" spans="2:3" ht="16.5" thickBot="1">
      <c r="B4707" s="50">
        <v>4704</v>
      </c>
      <c r="C4707">
        <v>3</v>
      </c>
    </row>
    <row r="4708" spans="2:3" ht="16.5" thickTop="1">
      <c r="B4708" s="41">
        <v>4705</v>
      </c>
      <c r="C4708">
        <v>3</v>
      </c>
    </row>
    <row r="4709" spans="2:3" ht="16.5" thickBot="1">
      <c r="B4709" s="50">
        <v>4706</v>
      </c>
      <c r="C4709">
        <v>3</v>
      </c>
    </row>
    <row r="4710" spans="2:3" ht="16.5" thickTop="1">
      <c r="B4710" s="41">
        <v>4707</v>
      </c>
      <c r="C4710">
        <v>2</v>
      </c>
    </row>
    <row r="4711" spans="2:3" ht="16.5" thickBot="1">
      <c r="B4711" s="50">
        <v>4708</v>
      </c>
      <c r="C4711">
        <v>3</v>
      </c>
    </row>
    <row r="4712" spans="2:3" ht="16.5" thickTop="1">
      <c r="B4712" s="41">
        <v>4709</v>
      </c>
      <c r="C4712">
        <v>2</v>
      </c>
    </row>
    <row r="4713" spans="2:3" ht="16.5" thickBot="1">
      <c r="B4713" s="50">
        <v>4710</v>
      </c>
      <c r="C4713">
        <v>3</v>
      </c>
    </row>
    <row r="4714" spans="2:3" ht="16.5" thickTop="1">
      <c r="B4714" s="41">
        <v>4711</v>
      </c>
      <c r="C4714">
        <v>3</v>
      </c>
    </row>
    <row r="4715" spans="2:3" ht="16.5" thickBot="1">
      <c r="B4715" s="50">
        <v>4712</v>
      </c>
      <c r="C4715">
        <v>2</v>
      </c>
    </row>
    <row r="4716" spans="2:3" ht="16.5" thickTop="1">
      <c r="B4716" s="41">
        <v>4713</v>
      </c>
      <c r="C4716">
        <v>3</v>
      </c>
    </row>
    <row r="4717" spans="2:3" ht="16.5" thickBot="1">
      <c r="B4717" s="50">
        <v>4714</v>
      </c>
      <c r="C4717">
        <v>3</v>
      </c>
    </row>
    <row r="4718" spans="2:3" ht="16.5" thickTop="1">
      <c r="B4718" s="41">
        <v>4715</v>
      </c>
      <c r="C4718">
        <v>3</v>
      </c>
    </row>
    <row r="4719" spans="2:3" ht="16.5" thickBot="1">
      <c r="B4719" s="50">
        <v>4716</v>
      </c>
      <c r="C4719">
        <v>1</v>
      </c>
    </row>
    <row r="4720" spans="2:3" ht="16.5" thickTop="1">
      <c r="B4720" s="41">
        <v>4717</v>
      </c>
      <c r="C4720">
        <v>1</v>
      </c>
    </row>
    <row r="4721" spans="2:3" ht="16.5" thickBot="1">
      <c r="B4721" s="50">
        <v>4718</v>
      </c>
      <c r="C4721">
        <v>2</v>
      </c>
    </row>
    <row r="4722" spans="2:3" ht="16.5" thickTop="1">
      <c r="B4722" s="41">
        <v>4719</v>
      </c>
      <c r="C4722">
        <v>3</v>
      </c>
    </row>
    <row r="4723" spans="2:3" ht="16.5" thickBot="1">
      <c r="B4723" s="50">
        <v>4720</v>
      </c>
      <c r="C4723">
        <v>2</v>
      </c>
    </row>
    <row r="4724" spans="2:3" ht="16.5" thickTop="1">
      <c r="B4724" s="41">
        <v>4721</v>
      </c>
      <c r="C4724">
        <v>3</v>
      </c>
    </row>
    <row r="4725" spans="2:3" ht="16.5" thickBot="1">
      <c r="B4725" s="50">
        <v>4722</v>
      </c>
      <c r="C4725">
        <v>3</v>
      </c>
    </row>
    <row r="4726" spans="2:3" ht="16.5" thickTop="1">
      <c r="B4726" s="41">
        <v>4723</v>
      </c>
      <c r="C4726">
        <v>3</v>
      </c>
    </row>
    <row r="4727" spans="2:3" ht="16.5" thickBot="1">
      <c r="B4727" s="50">
        <v>4724</v>
      </c>
      <c r="C4727">
        <v>3</v>
      </c>
    </row>
    <row r="4728" spans="2:3" ht="16.5" thickTop="1">
      <c r="B4728" s="41">
        <v>4725</v>
      </c>
      <c r="C4728">
        <v>3</v>
      </c>
    </row>
    <row r="4729" spans="2:3" ht="16.5" thickBot="1">
      <c r="B4729" s="50">
        <v>4726</v>
      </c>
      <c r="C4729">
        <v>3</v>
      </c>
    </row>
    <row r="4730" spans="2:3" ht="16.5" thickTop="1">
      <c r="B4730" s="41">
        <v>4727</v>
      </c>
      <c r="C4730">
        <v>1</v>
      </c>
    </row>
    <row r="4731" spans="2:3" ht="16.5" thickBot="1">
      <c r="B4731" s="50">
        <v>4728</v>
      </c>
      <c r="C4731">
        <v>2</v>
      </c>
    </row>
    <row r="4732" spans="2:3" ht="16.5" thickTop="1">
      <c r="B4732" s="41">
        <v>4729</v>
      </c>
      <c r="C4732">
        <v>2</v>
      </c>
    </row>
    <row r="4733" spans="2:3" ht="16.5" thickBot="1">
      <c r="B4733" s="50">
        <v>4730</v>
      </c>
      <c r="C4733">
        <v>3</v>
      </c>
    </row>
    <row r="4734" spans="2:3" ht="16.5" thickTop="1">
      <c r="B4734" s="41">
        <v>4731</v>
      </c>
      <c r="C4734">
        <v>3</v>
      </c>
    </row>
    <row r="4735" spans="2:3" ht="16.5" thickBot="1">
      <c r="B4735" s="50">
        <v>4732</v>
      </c>
      <c r="C4735">
        <v>2</v>
      </c>
    </row>
    <row r="4736" spans="2:3" ht="16.5" thickTop="1">
      <c r="B4736" s="41">
        <v>4733</v>
      </c>
      <c r="C4736">
        <v>3</v>
      </c>
    </row>
    <row r="4737" spans="2:3" ht="16.5" thickBot="1">
      <c r="B4737" s="50">
        <v>4734</v>
      </c>
      <c r="C4737">
        <v>2</v>
      </c>
    </row>
    <row r="4738" spans="2:3" ht="16.5" thickTop="1">
      <c r="B4738" s="41">
        <v>4735</v>
      </c>
      <c r="C4738">
        <v>2</v>
      </c>
    </row>
    <row r="4739" spans="2:3" ht="16.5" thickBot="1">
      <c r="B4739" s="50">
        <v>4736</v>
      </c>
      <c r="C4739">
        <v>3</v>
      </c>
    </row>
    <row r="4740" spans="2:3" ht="16.5" thickTop="1">
      <c r="B4740" s="41">
        <v>4737</v>
      </c>
      <c r="C4740">
        <v>3</v>
      </c>
    </row>
    <row r="4741" spans="2:3" ht="16.5" thickBot="1">
      <c r="B4741" s="50">
        <v>4738</v>
      </c>
      <c r="C4741">
        <v>3</v>
      </c>
    </row>
    <row r="4742" spans="2:3" ht="16.5" thickTop="1">
      <c r="B4742" s="41">
        <v>4739</v>
      </c>
      <c r="C4742">
        <v>3</v>
      </c>
    </row>
    <row r="4743" spans="2:3" ht="16.5" thickBot="1">
      <c r="B4743" s="50">
        <v>4740</v>
      </c>
      <c r="C4743">
        <v>2</v>
      </c>
    </row>
    <row r="4744" spans="2:3" ht="16.5" thickTop="1">
      <c r="B4744" s="41">
        <v>4741</v>
      </c>
      <c r="C4744">
        <v>2</v>
      </c>
    </row>
    <row r="4745" spans="2:3" ht="16.5" thickBot="1">
      <c r="B4745" s="50">
        <v>4742</v>
      </c>
      <c r="C4745">
        <v>3</v>
      </c>
    </row>
    <row r="4746" spans="2:3" ht="16.5" thickTop="1">
      <c r="B4746" s="41">
        <v>4743</v>
      </c>
      <c r="C4746">
        <v>3</v>
      </c>
    </row>
    <row r="4747" spans="2:3" ht="16.5" thickBot="1">
      <c r="B4747" s="50">
        <v>4744</v>
      </c>
      <c r="C4747">
        <v>3</v>
      </c>
    </row>
    <row r="4748" spans="2:3" ht="16.5" thickTop="1">
      <c r="B4748" s="41">
        <v>4745</v>
      </c>
      <c r="C4748">
        <v>3</v>
      </c>
    </row>
    <row r="4749" spans="2:3" ht="16.5" thickBot="1">
      <c r="B4749" s="50">
        <v>4746</v>
      </c>
      <c r="C4749">
        <v>3</v>
      </c>
    </row>
    <row r="4750" spans="2:3" ht="16.5" thickTop="1">
      <c r="B4750" s="41">
        <v>4747</v>
      </c>
      <c r="C4750">
        <v>3</v>
      </c>
    </row>
    <row r="4751" spans="2:3" ht="16.5" thickBot="1">
      <c r="B4751" s="50">
        <v>4748</v>
      </c>
      <c r="C4751">
        <v>3</v>
      </c>
    </row>
    <row r="4752" spans="2:3" ht="16.5" thickTop="1">
      <c r="B4752" s="41">
        <v>4749</v>
      </c>
      <c r="C4752">
        <v>3</v>
      </c>
    </row>
    <row r="4753" spans="2:3" ht="16.5" thickBot="1">
      <c r="B4753" s="50">
        <v>4750</v>
      </c>
      <c r="C4753">
        <v>3</v>
      </c>
    </row>
    <row r="4754" spans="2:3" ht="16.5" thickTop="1">
      <c r="B4754" s="41">
        <v>4751</v>
      </c>
      <c r="C4754">
        <v>3</v>
      </c>
    </row>
    <row r="4755" spans="2:3" ht="16.5" thickBot="1">
      <c r="B4755" s="50">
        <v>4752</v>
      </c>
      <c r="C4755">
        <v>3</v>
      </c>
    </row>
    <row r="4756" spans="2:3" ht="16.5" thickTop="1">
      <c r="B4756" s="41">
        <v>4753</v>
      </c>
      <c r="C4756">
        <v>3</v>
      </c>
    </row>
    <row r="4757" spans="2:3" ht="16.5" thickBot="1">
      <c r="B4757" s="50">
        <v>4754</v>
      </c>
      <c r="C4757">
        <v>2</v>
      </c>
    </row>
    <row r="4758" spans="2:3" ht="16.5" thickTop="1">
      <c r="B4758" s="41">
        <v>4755</v>
      </c>
      <c r="C4758">
        <v>2</v>
      </c>
    </row>
    <row r="4759" spans="2:3" ht="16.5" thickBot="1">
      <c r="B4759" s="50">
        <v>4756</v>
      </c>
      <c r="C4759">
        <v>2</v>
      </c>
    </row>
    <row r="4760" spans="2:3" ht="16.5" thickTop="1">
      <c r="B4760" s="41">
        <v>4757</v>
      </c>
      <c r="C4760">
        <v>3</v>
      </c>
    </row>
    <row r="4761" spans="2:3" ht="16.5" thickBot="1">
      <c r="B4761" s="50">
        <v>4758</v>
      </c>
      <c r="C4761">
        <v>3</v>
      </c>
    </row>
    <row r="4762" spans="2:3" ht="16.5" thickTop="1">
      <c r="B4762" s="41">
        <v>4759</v>
      </c>
      <c r="C4762">
        <v>2</v>
      </c>
    </row>
    <row r="4763" spans="2:3" ht="16.5" thickBot="1">
      <c r="B4763" s="50">
        <v>4760</v>
      </c>
      <c r="C4763">
        <v>3</v>
      </c>
    </row>
    <row r="4764" spans="2:3" ht="16.5" thickTop="1">
      <c r="B4764" s="41">
        <v>4761</v>
      </c>
      <c r="C4764">
        <v>3</v>
      </c>
    </row>
    <row r="4765" spans="2:3" ht="16.5" thickBot="1">
      <c r="B4765" s="50">
        <v>4762</v>
      </c>
      <c r="C4765">
        <v>3</v>
      </c>
    </row>
    <row r="4766" spans="2:3" ht="16.5" thickTop="1">
      <c r="B4766" s="41">
        <v>4763</v>
      </c>
      <c r="C4766">
        <v>2</v>
      </c>
    </row>
    <row r="4767" spans="2:3" ht="16.5" thickBot="1">
      <c r="B4767" s="50">
        <v>4764</v>
      </c>
      <c r="C4767">
        <v>3</v>
      </c>
    </row>
    <row r="4768" spans="2:3" ht="16.5" thickTop="1">
      <c r="B4768" s="41">
        <v>4765</v>
      </c>
      <c r="C4768">
        <v>3</v>
      </c>
    </row>
    <row r="4769" spans="2:3" ht="16.5" thickBot="1">
      <c r="B4769" s="50">
        <v>4766</v>
      </c>
      <c r="C4769">
        <v>3</v>
      </c>
    </row>
    <row r="4770" spans="2:3" ht="16.5" thickTop="1">
      <c r="B4770" s="41">
        <v>4767</v>
      </c>
      <c r="C4770">
        <v>3</v>
      </c>
    </row>
    <row r="4771" spans="2:3" ht="16.5" thickBot="1">
      <c r="B4771" s="50">
        <v>4768</v>
      </c>
      <c r="C4771">
        <v>3</v>
      </c>
    </row>
    <row r="4772" spans="2:3" ht="16.5" thickTop="1">
      <c r="B4772" s="41">
        <v>4769</v>
      </c>
      <c r="C4772">
        <v>3</v>
      </c>
    </row>
    <row r="4773" spans="2:3" ht="16.5" thickBot="1">
      <c r="B4773" s="50">
        <v>4770</v>
      </c>
      <c r="C4773">
        <v>3</v>
      </c>
    </row>
    <row r="4774" spans="2:3" ht="16.5" thickTop="1">
      <c r="B4774" s="41">
        <v>4771</v>
      </c>
      <c r="C4774">
        <v>3</v>
      </c>
    </row>
    <row r="4775" spans="2:3" ht="16.5" thickBot="1">
      <c r="B4775" s="50">
        <v>4772</v>
      </c>
      <c r="C4775">
        <v>1</v>
      </c>
    </row>
    <row r="4776" spans="2:3" ht="16.5" thickTop="1">
      <c r="B4776" s="41">
        <v>4773</v>
      </c>
      <c r="C4776">
        <v>3</v>
      </c>
    </row>
    <row r="4777" spans="2:3" ht="16.5" thickBot="1">
      <c r="B4777" s="50">
        <v>4774</v>
      </c>
      <c r="C4777">
        <v>3</v>
      </c>
    </row>
    <row r="4778" spans="2:3" ht="16.5" thickTop="1">
      <c r="B4778" s="41">
        <v>4775</v>
      </c>
      <c r="C4778">
        <v>3</v>
      </c>
    </row>
    <row r="4779" spans="2:3" ht="16.5" thickBot="1">
      <c r="B4779" s="50">
        <v>4776</v>
      </c>
      <c r="C4779">
        <v>1</v>
      </c>
    </row>
    <row r="4780" spans="2:3" ht="16.5" thickTop="1">
      <c r="B4780" s="41">
        <v>4777</v>
      </c>
      <c r="C4780">
        <v>1</v>
      </c>
    </row>
    <row r="4781" spans="2:3" ht="16.5" thickBot="1">
      <c r="B4781" s="50">
        <v>4778</v>
      </c>
      <c r="C4781">
        <v>3</v>
      </c>
    </row>
    <row r="4782" spans="2:3" ht="16.5" thickTop="1">
      <c r="B4782" s="41">
        <v>4779</v>
      </c>
      <c r="C4782">
        <v>3</v>
      </c>
    </row>
    <row r="4783" spans="2:3" ht="16.5" thickBot="1">
      <c r="B4783" s="50">
        <v>4780</v>
      </c>
      <c r="C4783">
        <v>3</v>
      </c>
    </row>
    <row r="4784" spans="2:3" ht="16.5" thickTop="1">
      <c r="B4784" s="41">
        <v>4781</v>
      </c>
      <c r="C4784">
        <v>3</v>
      </c>
    </row>
    <row r="4785" spans="2:3" ht="16.5" thickBot="1">
      <c r="B4785" s="50">
        <v>4782</v>
      </c>
      <c r="C4785">
        <v>3</v>
      </c>
    </row>
    <row r="4786" spans="2:3" ht="16.5" thickTop="1">
      <c r="B4786" s="41">
        <v>4783</v>
      </c>
      <c r="C4786">
        <v>3</v>
      </c>
    </row>
    <row r="4787" spans="2:3" ht="16.5" thickBot="1">
      <c r="B4787" s="50">
        <v>4784</v>
      </c>
      <c r="C4787">
        <v>3</v>
      </c>
    </row>
    <row r="4788" spans="2:3" ht="16.5" thickTop="1">
      <c r="B4788" s="41">
        <v>4785</v>
      </c>
      <c r="C4788">
        <v>3</v>
      </c>
    </row>
    <row r="4789" spans="2:3" ht="16.5" thickBot="1">
      <c r="B4789" s="50">
        <v>4786</v>
      </c>
      <c r="C4789">
        <v>3</v>
      </c>
    </row>
    <row r="4790" spans="2:3" ht="16.5" thickTop="1">
      <c r="B4790" s="41">
        <v>4787</v>
      </c>
      <c r="C4790">
        <v>3</v>
      </c>
    </row>
    <row r="4791" spans="2:3" ht="16.5" thickBot="1">
      <c r="B4791" s="50">
        <v>4788</v>
      </c>
      <c r="C4791">
        <v>3</v>
      </c>
    </row>
    <row r="4792" spans="2:3" ht="16.5" thickTop="1">
      <c r="B4792" s="41">
        <v>4789</v>
      </c>
      <c r="C4792">
        <v>3</v>
      </c>
    </row>
    <row r="4793" spans="2:3" ht="16.5" thickBot="1">
      <c r="B4793" s="50">
        <v>4790</v>
      </c>
      <c r="C4793">
        <v>3</v>
      </c>
    </row>
    <row r="4794" spans="2:3" ht="16.5" thickTop="1">
      <c r="B4794" s="41">
        <v>4791</v>
      </c>
      <c r="C4794">
        <v>3</v>
      </c>
    </row>
    <row r="4795" spans="2:3" ht="16.5" thickBot="1">
      <c r="B4795" s="50">
        <v>4792</v>
      </c>
      <c r="C4795">
        <v>3</v>
      </c>
    </row>
    <row r="4796" spans="2:3" ht="16.5" thickTop="1">
      <c r="B4796" s="41">
        <v>4793</v>
      </c>
      <c r="C4796">
        <v>3</v>
      </c>
    </row>
    <row r="4797" spans="2:3" ht="16.5" thickBot="1">
      <c r="B4797" s="50">
        <v>4794</v>
      </c>
      <c r="C4797">
        <v>3</v>
      </c>
    </row>
    <row r="4798" spans="2:3" ht="16.5" thickTop="1">
      <c r="B4798" s="41">
        <v>4795</v>
      </c>
      <c r="C4798">
        <v>3</v>
      </c>
    </row>
    <row r="4799" spans="2:3" ht="16.5" thickBot="1">
      <c r="B4799" s="50">
        <v>4796</v>
      </c>
      <c r="C4799">
        <v>2</v>
      </c>
    </row>
    <row r="4800" spans="2:3" ht="16.5" thickTop="1">
      <c r="B4800" s="41">
        <v>4797</v>
      </c>
      <c r="C4800">
        <v>3</v>
      </c>
    </row>
    <row r="4801" spans="2:3" ht="16.5" thickBot="1">
      <c r="B4801" s="50">
        <v>4798</v>
      </c>
      <c r="C4801">
        <v>2</v>
      </c>
    </row>
    <row r="4802" spans="2:3" ht="16.5" thickTop="1">
      <c r="B4802" s="41">
        <v>4799</v>
      </c>
      <c r="C4802">
        <v>3</v>
      </c>
    </row>
    <row r="4803" spans="2:3" ht="16.5" thickBot="1">
      <c r="B4803" s="50">
        <v>4800</v>
      </c>
      <c r="C4803">
        <v>2</v>
      </c>
    </row>
    <row r="4804" spans="2:3" ht="16.5" thickTop="1">
      <c r="B4804" s="41">
        <v>4801</v>
      </c>
      <c r="C4804">
        <v>3</v>
      </c>
    </row>
    <row r="4805" spans="2:3" ht="16.5" thickBot="1">
      <c r="B4805" s="50">
        <v>4802</v>
      </c>
      <c r="C4805">
        <v>2</v>
      </c>
    </row>
    <row r="4806" spans="2:3" ht="16.5" thickTop="1">
      <c r="B4806" s="41">
        <v>4803</v>
      </c>
      <c r="C4806">
        <v>3</v>
      </c>
    </row>
    <row r="4807" spans="2:3" ht="16.5" thickBot="1">
      <c r="B4807" s="50">
        <v>4804</v>
      </c>
      <c r="C4807">
        <v>3</v>
      </c>
    </row>
    <row r="4808" spans="2:3" ht="16.5" thickTop="1">
      <c r="B4808" s="41">
        <v>4805</v>
      </c>
      <c r="C4808">
        <v>3</v>
      </c>
    </row>
    <row r="4809" spans="2:3" ht="16.5" thickBot="1">
      <c r="B4809" s="50">
        <v>4806</v>
      </c>
      <c r="C4809">
        <v>3</v>
      </c>
    </row>
    <row r="4810" spans="2:3" ht="16.5" thickTop="1">
      <c r="B4810" s="41">
        <v>4807</v>
      </c>
      <c r="C4810">
        <v>2</v>
      </c>
    </row>
    <row r="4811" spans="2:3" ht="16.5" thickBot="1">
      <c r="B4811" s="50">
        <v>4808</v>
      </c>
      <c r="C4811">
        <v>3</v>
      </c>
    </row>
    <row r="4812" spans="2:3" ht="16.5" thickTop="1">
      <c r="B4812" s="41">
        <v>4809</v>
      </c>
      <c r="C4812">
        <v>3</v>
      </c>
    </row>
    <row r="4813" spans="2:3" ht="16.5" thickBot="1">
      <c r="B4813" s="50">
        <v>4810</v>
      </c>
      <c r="C4813">
        <v>3</v>
      </c>
    </row>
    <row r="4814" spans="2:3" ht="16.5" thickTop="1">
      <c r="B4814" s="41">
        <v>4811</v>
      </c>
      <c r="C4814">
        <v>3</v>
      </c>
    </row>
    <row r="4815" spans="2:3" ht="16.5" thickBot="1">
      <c r="B4815" s="50">
        <v>4812</v>
      </c>
      <c r="C4815">
        <v>3</v>
      </c>
    </row>
    <row r="4816" spans="2:3" ht="16.5" thickTop="1">
      <c r="B4816" s="41">
        <v>4813</v>
      </c>
      <c r="C4816">
        <v>3</v>
      </c>
    </row>
    <row r="4817" spans="2:3" ht="16.5" thickBot="1">
      <c r="B4817" s="50">
        <v>4814</v>
      </c>
      <c r="C4817">
        <v>1</v>
      </c>
    </row>
    <row r="4818" spans="2:3" ht="16.5" thickTop="1">
      <c r="B4818" s="41">
        <v>4815</v>
      </c>
      <c r="C4818">
        <v>3</v>
      </c>
    </row>
    <row r="4819" spans="2:3" ht="16.5" thickBot="1">
      <c r="B4819" s="50">
        <v>4816</v>
      </c>
      <c r="C4819">
        <v>3</v>
      </c>
    </row>
    <row r="4820" spans="2:3" ht="16.5" thickTop="1">
      <c r="B4820" s="41">
        <v>4817</v>
      </c>
      <c r="C4820">
        <v>2</v>
      </c>
    </row>
    <row r="4821" spans="2:3" ht="16.5" thickBot="1">
      <c r="B4821" s="50">
        <v>4818</v>
      </c>
      <c r="C4821">
        <v>2</v>
      </c>
    </row>
    <row r="4822" spans="2:3" ht="16.5" thickTop="1">
      <c r="B4822" s="41">
        <v>4819</v>
      </c>
      <c r="C4822">
        <v>3</v>
      </c>
    </row>
    <row r="4823" spans="2:3" ht="16.5" thickBot="1">
      <c r="B4823" s="50">
        <v>4820</v>
      </c>
      <c r="C4823">
        <v>2</v>
      </c>
    </row>
    <row r="4824" spans="2:3" ht="16.5" thickTop="1">
      <c r="B4824" s="41">
        <v>4821</v>
      </c>
      <c r="C4824">
        <v>2</v>
      </c>
    </row>
    <row r="4825" spans="2:3" ht="16.5" thickBot="1">
      <c r="B4825" s="50">
        <v>4822</v>
      </c>
      <c r="C4825">
        <v>2</v>
      </c>
    </row>
    <row r="4826" spans="2:3" ht="16.5" thickTop="1">
      <c r="B4826" s="41">
        <v>4823</v>
      </c>
      <c r="C4826">
        <v>2</v>
      </c>
    </row>
    <row r="4827" spans="2:3" ht="16.5" thickBot="1">
      <c r="B4827" s="50">
        <v>4824</v>
      </c>
      <c r="C4827">
        <v>2</v>
      </c>
    </row>
    <row r="4828" spans="2:3" ht="16.5" thickTop="1">
      <c r="B4828" s="41">
        <v>4825</v>
      </c>
      <c r="C4828">
        <v>2</v>
      </c>
    </row>
    <row r="4829" spans="2:3" ht="16.5" thickBot="1">
      <c r="B4829" s="50">
        <v>4826</v>
      </c>
      <c r="C4829">
        <v>2</v>
      </c>
    </row>
    <row r="4830" spans="2:3" ht="16.5" thickTop="1">
      <c r="B4830" s="41">
        <v>4827</v>
      </c>
      <c r="C4830">
        <v>3</v>
      </c>
    </row>
    <row r="4831" spans="2:3" ht="16.5" thickBot="1">
      <c r="B4831" s="50">
        <v>4828</v>
      </c>
      <c r="C4831">
        <v>3</v>
      </c>
    </row>
    <row r="4832" spans="2:3" ht="16.5" thickTop="1">
      <c r="B4832" s="41">
        <v>4829</v>
      </c>
      <c r="C4832">
        <v>3</v>
      </c>
    </row>
    <row r="4833" spans="2:3" ht="16.5" thickBot="1">
      <c r="B4833" s="50">
        <v>4830</v>
      </c>
      <c r="C4833">
        <v>3</v>
      </c>
    </row>
    <row r="4834" spans="2:3" ht="16.5" thickTop="1">
      <c r="B4834" s="41">
        <v>4831</v>
      </c>
      <c r="C4834">
        <v>3</v>
      </c>
    </row>
    <row r="4835" spans="2:3" ht="16.5" thickBot="1">
      <c r="B4835" s="50">
        <v>4832</v>
      </c>
      <c r="C4835">
        <v>2</v>
      </c>
    </row>
    <row r="4836" spans="2:3" ht="16.5" thickTop="1">
      <c r="B4836" s="41">
        <v>4833</v>
      </c>
      <c r="C4836">
        <v>3</v>
      </c>
    </row>
    <row r="4837" spans="2:3" ht="16.5" thickBot="1">
      <c r="B4837" s="50">
        <v>4834</v>
      </c>
      <c r="C4837">
        <v>3</v>
      </c>
    </row>
    <row r="4838" spans="2:3" ht="16.5" thickTop="1">
      <c r="B4838" s="41">
        <v>4835</v>
      </c>
      <c r="C4838">
        <v>3</v>
      </c>
    </row>
    <row r="4839" spans="2:3" ht="16.5" thickBot="1">
      <c r="B4839" s="50">
        <v>4836</v>
      </c>
      <c r="C4839">
        <v>3</v>
      </c>
    </row>
    <row r="4840" spans="2:3" ht="16.5" thickTop="1">
      <c r="B4840" s="41">
        <v>4837</v>
      </c>
      <c r="C4840">
        <v>3</v>
      </c>
    </row>
    <row r="4841" spans="2:3" ht="16.5" thickBot="1">
      <c r="B4841" s="50">
        <v>4838</v>
      </c>
      <c r="C4841">
        <v>3</v>
      </c>
    </row>
    <row r="4842" spans="2:3" ht="16.5" thickTop="1">
      <c r="B4842" s="41">
        <v>4839</v>
      </c>
      <c r="C4842">
        <v>3</v>
      </c>
    </row>
    <row r="4843" spans="2:3" ht="16.5" thickBot="1">
      <c r="B4843" s="50">
        <v>4840</v>
      </c>
      <c r="C4843">
        <v>3</v>
      </c>
    </row>
    <row r="4844" spans="2:3" ht="16.5" thickTop="1">
      <c r="B4844" s="41">
        <v>4841</v>
      </c>
      <c r="C4844">
        <v>3</v>
      </c>
    </row>
    <row r="4845" spans="2:3" ht="16.5" thickBot="1">
      <c r="B4845" s="50">
        <v>4842</v>
      </c>
      <c r="C4845">
        <v>3</v>
      </c>
    </row>
    <row r="4846" spans="2:3" ht="16.5" thickTop="1">
      <c r="B4846" s="41">
        <v>4843</v>
      </c>
      <c r="C4846">
        <v>3</v>
      </c>
    </row>
    <row r="4847" spans="2:3" ht="16.5" thickBot="1">
      <c r="B4847" s="50">
        <v>4844</v>
      </c>
      <c r="C4847">
        <v>3</v>
      </c>
    </row>
    <row r="4848" spans="2:3" ht="16.5" thickTop="1">
      <c r="B4848" s="41">
        <v>4845</v>
      </c>
      <c r="C4848">
        <v>3</v>
      </c>
    </row>
    <row r="4849" spans="2:3" ht="16.5" thickBot="1">
      <c r="B4849" s="50">
        <v>4846</v>
      </c>
      <c r="C4849">
        <v>3</v>
      </c>
    </row>
    <row r="4850" spans="2:3" ht="16.5" thickTop="1">
      <c r="B4850" s="41">
        <v>4847</v>
      </c>
      <c r="C4850">
        <v>3</v>
      </c>
    </row>
    <row r="4851" spans="2:3" ht="16.5" thickBot="1">
      <c r="B4851" s="50">
        <v>4848</v>
      </c>
      <c r="C4851">
        <v>3</v>
      </c>
    </row>
    <row r="4852" spans="2:3" ht="16.5" thickTop="1">
      <c r="B4852" s="41">
        <v>4849</v>
      </c>
      <c r="C4852">
        <v>3</v>
      </c>
    </row>
    <row r="4853" spans="2:3" ht="16.5" thickBot="1">
      <c r="B4853" s="50">
        <v>4850</v>
      </c>
      <c r="C4853">
        <v>3</v>
      </c>
    </row>
    <row r="4854" spans="2:3" ht="16.5" thickTop="1">
      <c r="B4854" s="41">
        <v>4851</v>
      </c>
      <c r="C4854">
        <v>3</v>
      </c>
    </row>
    <row r="4855" spans="2:3" ht="16.5" thickBot="1">
      <c r="B4855" s="50">
        <v>4852</v>
      </c>
      <c r="C4855">
        <v>3</v>
      </c>
    </row>
    <row r="4856" spans="2:3" ht="16.5" thickTop="1">
      <c r="B4856" s="41">
        <v>4853</v>
      </c>
      <c r="C4856">
        <v>3</v>
      </c>
    </row>
    <row r="4857" spans="2:3" ht="16.5" thickBot="1">
      <c r="B4857" s="50">
        <v>4854</v>
      </c>
      <c r="C4857">
        <v>3</v>
      </c>
    </row>
    <row r="4858" spans="2:3" ht="16.5" thickTop="1">
      <c r="B4858" s="41">
        <v>4855</v>
      </c>
      <c r="C4858">
        <v>3</v>
      </c>
    </row>
    <row r="4859" spans="2:3" ht="16.5" thickBot="1">
      <c r="B4859" s="50">
        <v>4856</v>
      </c>
      <c r="C4859">
        <v>3</v>
      </c>
    </row>
    <row r="4860" spans="2:3" ht="16.5" thickTop="1">
      <c r="B4860" s="41">
        <v>4857</v>
      </c>
      <c r="C4860">
        <v>3</v>
      </c>
    </row>
    <row r="4861" spans="2:3" ht="16.5" thickBot="1">
      <c r="B4861" s="50">
        <v>4858</v>
      </c>
      <c r="C4861">
        <v>3</v>
      </c>
    </row>
    <row r="4862" spans="2:3" ht="16.5" thickTop="1">
      <c r="B4862" s="41">
        <v>4859</v>
      </c>
      <c r="C4862">
        <v>3</v>
      </c>
    </row>
    <row r="4863" spans="2:3" ht="16.5" thickBot="1">
      <c r="B4863" s="50">
        <v>4860</v>
      </c>
      <c r="C4863">
        <v>3</v>
      </c>
    </row>
    <row r="4864" spans="2:3" ht="16.5" thickTop="1">
      <c r="B4864" s="41">
        <v>4861</v>
      </c>
      <c r="C4864">
        <v>3</v>
      </c>
    </row>
    <row r="4865" spans="2:3" ht="16.5" thickBot="1">
      <c r="B4865" s="50">
        <v>4862</v>
      </c>
      <c r="C4865">
        <v>3</v>
      </c>
    </row>
    <row r="4866" spans="2:3" ht="16.5" thickTop="1">
      <c r="B4866" s="41">
        <v>4863</v>
      </c>
      <c r="C4866">
        <v>3</v>
      </c>
    </row>
    <row r="4867" spans="2:3" ht="16.5" thickBot="1">
      <c r="B4867" s="50">
        <v>4864</v>
      </c>
      <c r="C4867">
        <v>3</v>
      </c>
    </row>
    <row r="4868" spans="2:3" ht="16.5" thickTop="1">
      <c r="B4868" s="41">
        <v>4865</v>
      </c>
      <c r="C4868">
        <v>3</v>
      </c>
    </row>
    <row r="4869" spans="2:3" ht="16.5" thickBot="1">
      <c r="B4869" s="50">
        <v>4866</v>
      </c>
      <c r="C4869">
        <v>3</v>
      </c>
    </row>
    <row r="4870" spans="2:3" ht="16.5" thickTop="1">
      <c r="B4870" s="41">
        <v>4867</v>
      </c>
      <c r="C4870">
        <v>2</v>
      </c>
    </row>
    <row r="4871" spans="2:3" ht="16.5" thickBot="1">
      <c r="B4871" s="50">
        <v>4868</v>
      </c>
      <c r="C4871">
        <v>3</v>
      </c>
    </row>
    <row r="4872" spans="2:3" ht="16.5" thickTop="1">
      <c r="B4872" s="41">
        <v>4869</v>
      </c>
      <c r="C4872">
        <v>3</v>
      </c>
    </row>
    <row r="4873" spans="2:3" ht="16.5" thickBot="1">
      <c r="B4873" s="50">
        <v>4870</v>
      </c>
      <c r="C4873">
        <v>3</v>
      </c>
    </row>
    <row r="4874" spans="2:3" ht="16.5" thickTop="1">
      <c r="B4874" s="41">
        <v>4871</v>
      </c>
      <c r="C4874">
        <v>3</v>
      </c>
    </row>
    <row r="4875" spans="2:3" ht="16.5" thickBot="1">
      <c r="B4875" s="50">
        <v>4872</v>
      </c>
      <c r="C4875">
        <v>3</v>
      </c>
    </row>
    <row r="4876" spans="2:3" ht="16.5" thickTop="1">
      <c r="B4876" s="41">
        <v>4873</v>
      </c>
      <c r="C4876">
        <v>3</v>
      </c>
    </row>
    <row r="4877" spans="2:3" ht="16.5" thickBot="1">
      <c r="B4877" s="50">
        <v>4874</v>
      </c>
      <c r="C4877">
        <v>2</v>
      </c>
    </row>
    <row r="4878" spans="2:3" ht="16.5" thickTop="1">
      <c r="B4878" s="41">
        <v>4875</v>
      </c>
      <c r="C4878">
        <v>3</v>
      </c>
    </row>
    <row r="4879" spans="2:3" ht="16.5" thickBot="1">
      <c r="B4879" s="50">
        <v>4876</v>
      </c>
      <c r="C4879">
        <v>3</v>
      </c>
    </row>
    <row r="4880" spans="2:3" ht="16.5" thickTop="1">
      <c r="B4880" s="41">
        <v>4877</v>
      </c>
      <c r="C4880">
        <v>2</v>
      </c>
    </row>
    <row r="4881" spans="2:3" ht="16.5" thickBot="1">
      <c r="B4881" s="50">
        <v>4878</v>
      </c>
      <c r="C4881">
        <v>2</v>
      </c>
    </row>
    <row r="4882" spans="2:3" ht="16.5" thickTop="1">
      <c r="B4882" s="41">
        <v>4879</v>
      </c>
      <c r="C4882">
        <v>2</v>
      </c>
    </row>
    <row r="4883" spans="2:3" ht="16.5" thickBot="1">
      <c r="B4883" s="50">
        <v>4880</v>
      </c>
      <c r="C4883">
        <v>3</v>
      </c>
    </row>
    <row r="4884" spans="2:3" ht="16.5" thickTop="1">
      <c r="B4884" s="41">
        <v>4881</v>
      </c>
      <c r="C4884">
        <v>3</v>
      </c>
    </row>
    <row r="4885" spans="2:3" ht="16.5" thickBot="1">
      <c r="B4885" s="50">
        <v>4882</v>
      </c>
      <c r="C4885">
        <v>3</v>
      </c>
    </row>
    <row r="4886" spans="2:3" ht="16.5" thickTop="1">
      <c r="B4886" s="41">
        <v>4883</v>
      </c>
      <c r="C4886">
        <v>2</v>
      </c>
    </row>
    <row r="4887" spans="2:3" ht="16.5" thickBot="1">
      <c r="B4887" s="50">
        <v>4884</v>
      </c>
      <c r="C4887">
        <v>3</v>
      </c>
    </row>
    <row r="4888" spans="2:3" ht="16.5" thickTop="1">
      <c r="B4888" s="41">
        <v>4885</v>
      </c>
      <c r="C4888">
        <v>3</v>
      </c>
    </row>
    <row r="4889" spans="2:3" ht="16.5" thickBot="1">
      <c r="B4889" s="50">
        <v>4886</v>
      </c>
      <c r="C4889">
        <v>3</v>
      </c>
    </row>
    <row r="4890" spans="2:3" ht="16.5" thickTop="1">
      <c r="B4890" s="41">
        <v>4887</v>
      </c>
      <c r="C4890">
        <v>3</v>
      </c>
    </row>
    <row r="4891" spans="2:3" ht="16.5" thickBot="1">
      <c r="B4891" s="50">
        <v>4888</v>
      </c>
      <c r="C4891">
        <v>3</v>
      </c>
    </row>
    <row r="4892" spans="2:3" ht="16.5" thickTop="1">
      <c r="B4892" s="41">
        <v>4889</v>
      </c>
      <c r="C4892">
        <v>3</v>
      </c>
    </row>
    <row r="4893" spans="2:3" ht="16.5" thickBot="1">
      <c r="B4893" s="50">
        <v>4890</v>
      </c>
      <c r="C4893">
        <v>3</v>
      </c>
    </row>
    <row r="4894" spans="2:3" ht="16.5" thickTop="1">
      <c r="B4894" s="41">
        <v>4891</v>
      </c>
      <c r="C4894">
        <v>3</v>
      </c>
    </row>
    <row r="4895" spans="2:3" ht="16.5" thickBot="1">
      <c r="B4895" s="50">
        <v>4892</v>
      </c>
      <c r="C4895">
        <v>3</v>
      </c>
    </row>
    <row r="4896" spans="2:3" ht="16.5" thickTop="1">
      <c r="B4896" s="41">
        <v>4893</v>
      </c>
      <c r="C4896">
        <v>1</v>
      </c>
    </row>
    <row r="4897" spans="2:3" ht="16.5" thickBot="1">
      <c r="B4897" s="50">
        <v>4894</v>
      </c>
      <c r="C4897">
        <v>3</v>
      </c>
    </row>
    <row r="4898" spans="2:3" ht="16.5" thickTop="1">
      <c r="B4898" s="41">
        <v>4895</v>
      </c>
      <c r="C4898">
        <v>3</v>
      </c>
    </row>
    <row r="4899" spans="2:3" ht="16.5" thickBot="1">
      <c r="B4899" s="50">
        <v>4896</v>
      </c>
      <c r="C4899">
        <v>3</v>
      </c>
    </row>
    <row r="4900" spans="2:3" ht="16.5" thickTop="1">
      <c r="B4900" s="41">
        <v>4897</v>
      </c>
      <c r="C4900">
        <v>1</v>
      </c>
    </row>
    <row r="4901" spans="2:3" ht="16.5" thickBot="1">
      <c r="B4901" s="50">
        <v>4898</v>
      </c>
      <c r="C4901">
        <v>3</v>
      </c>
    </row>
    <row r="4902" spans="2:3" ht="16.5" thickTop="1">
      <c r="B4902" s="41">
        <v>4899</v>
      </c>
      <c r="C4902">
        <v>3</v>
      </c>
    </row>
    <row r="4903" spans="2:3" ht="16.5" thickBot="1">
      <c r="B4903" s="50">
        <v>4900</v>
      </c>
      <c r="C4903">
        <v>3</v>
      </c>
    </row>
    <row r="4904" spans="2:3" ht="16.5" thickTop="1">
      <c r="B4904" s="41">
        <v>4901</v>
      </c>
      <c r="C4904">
        <v>3</v>
      </c>
    </row>
    <row r="4905" spans="2:3" ht="16.5" thickBot="1">
      <c r="B4905" s="50">
        <v>4902</v>
      </c>
      <c r="C4905">
        <v>3</v>
      </c>
    </row>
    <row r="4906" spans="2:3" ht="16.5" thickTop="1">
      <c r="B4906" s="41">
        <v>4903</v>
      </c>
      <c r="C4906">
        <v>3</v>
      </c>
    </row>
    <row r="4907" spans="2:3" ht="16.5" thickBot="1">
      <c r="B4907" s="50">
        <v>4904</v>
      </c>
      <c r="C4907">
        <v>3</v>
      </c>
    </row>
    <row r="4908" spans="2:3" ht="16.5" thickTop="1">
      <c r="B4908" s="41">
        <v>4905</v>
      </c>
      <c r="C4908">
        <v>3</v>
      </c>
    </row>
    <row r="4909" spans="2:3" ht="16.5" thickBot="1">
      <c r="B4909" s="50">
        <v>4906</v>
      </c>
      <c r="C4909">
        <v>3</v>
      </c>
    </row>
    <row r="4910" spans="2:3" ht="16.5" thickTop="1">
      <c r="B4910" s="41">
        <v>4907</v>
      </c>
      <c r="C4910">
        <v>1</v>
      </c>
    </row>
    <row r="4911" spans="2:3" ht="16.5" thickBot="1">
      <c r="B4911" s="50">
        <v>4908</v>
      </c>
      <c r="C4911">
        <v>3</v>
      </c>
    </row>
    <row r="4912" spans="2:3" ht="16.5" thickTop="1">
      <c r="B4912" s="41">
        <v>4909</v>
      </c>
      <c r="C4912">
        <v>3</v>
      </c>
    </row>
    <row r="4913" spans="2:3" ht="16.5" thickBot="1">
      <c r="B4913" s="50">
        <v>4910</v>
      </c>
      <c r="C4913">
        <v>3</v>
      </c>
    </row>
    <row r="4914" spans="2:3" ht="16.5" thickTop="1">
      <c r="B4914" s="41">
        <v>4911</v>
      </c>
      <c r="C4914">
        <v>3</v>
      </c>
    </row>
    <row r="4915" spans="2:3" ht="16.5" thickBot="1">
      <c r="B4915" s="50">
        <v>4912</v>
      </c>
      <c r="C4915">
        <v>3</v>
      </c>
    </row>
    <row r="4916" spans="2:3" ht="16.5" thickTop="1">
      <c r="B4916" s="41">
        <v>4913</v>
      </c>
      <c r="C4916">
        <v>3</v>
      </c>
    </row>
    <row r="4917" spans="2:3" ht="16.5" thickBot="1">
      <c r="B4917" s="50">
        <v>4914</v>
      </c>
      <c r="C4917">
        <v>3</v>
      </c>
    </row>
    <row r="4918" spans="2:3" ht="16.5" thickTop="1">
      <c r="B4918" s="41">
        <v>4915</v>
      </c>
      <c r="C4918">
        <v>3</v>
      </c>
    </row>
    <row r="4919" spans="2:3" ht="16.5" thickBot="1">
      <c r="B4919" s="50">
        <v>4916</v>
      </c>
      <c r="C4919">
        <v>2</v>
      </c>
    </row>
    <row r="4920" spans="2:3" ht="16.5" thickTop="1">
      <c r="B4920" s="41">
        <v>4917</v>
      </c>
      <c r="C4920">
        <v>2</v>
      </c>
    </row>
    <row r="4921" spans="2:3" ht="16.5" thickBot="1">
      <c r="B4921" s="50">
        <v>4918</v>
      </c>
      <c r="C4921">
        <v>2</v>
      </c>
    </row>
    <row r="4922" spans="2:3" ht="16.5" thickTop="1">
      <c r="B4922" s="41">
        <v>4919</v>
      </c>
      <c r="C4922">
        <v>2</v>
      </c>
    </row>
    <row r="4923" spans="2:3" ht="16.5" thickBot="1">
      <c r="B4923" s="50">
        <v>4920</v>
      </c>
      <c r="C4923">
        <v>1</v>
      </c>
    </row>
    <row r="4924" spans="2:3" ht="16.5" thickTop="1">
      <c r="B4924" s="41">
        <v>4921</v>
      </c>
      <c r="C4924">
        <v>2</v>
      </c>
    </row>
    <row r="4925" spans="2:3" ht="16.5" thickBot="1">
      <c r="B4925" s="50">
        <v>4922</v>
      </c>
      <c r="C4925">
        <v>2</v>
      </c>
    </row>
    <row r="4926" spans="2:3" ht="16.5" thickTop="1">
      <c r="B4926" s="41">
        <v>4923</v>
      </c>
      <c r="C4926">
        <v>2</v>
      </c>
    </row>
    <row r="4927" spans="2:3" ht="16.5" thickBot="1">
      <c r="B4927" s="50">
        <v>4924</v>
      </c>
      <c r="C4927">
        <v>2</v>
      </c>
    </row>
    <row r="4928" spans="2:3" ht="16.5" thickTop="1">
      <c r="B4928" s="41">
        <v>4925</v>
      </c>
      <c r="C4928">
        <v>2</v>
      </c>
    </row>
    <row r="4929" spans="2:3" ht="16.5" thickBot="1">
      <c r="B4929" s="50">
        <v>4926</v>
      </c>
      <c r="C4929">
        <v>2</v>
      </c>
    </row>
    <row r="4930" spans="2:3" ht="16.5" thickTop="1">
      <c r="B4930" s="41">
        <v>4927</v>
      </c>
      <c r="C4930">
        <v>2</v>
      </c>
    </row>
    <row r="4931" spans="2:3" ht="16.5" thickBot="1">
      <c r="B4931" s="50">
        <v>4928</v>
      </c>
      <c r="C4931">
        <v>2</v>
      </c>
    </row>
    <row r="4932" spans="2:3" ht="16.5" thickTop="1">
      <c r="B4932" s="41">
        <v>4929</v>
      </c>
      <c r="C4932">
        <v>2</v>
      </c>
    </row>
    <row r="4933" spans="2:3" ht="16.5" thickBot="1">
      <c r="B4933" s="50">
        <v>4930</v>
      </c>
      <c r="C4933">
        <v>2</v>
      </c>
    </row>
    <row r="4934" spans="2:3" ht="16.5" thickTop="1">
      <c r="B4934" s="41">
        <v>4931</v>
      </c>
      <c r="C4934">
        <v>2</v>
      </c>
    </row>
    <row r="4935" spans="2:3" ht="16.5" thickBot="1">
      <c r="B4935" s="50">
        <v>4932</v>
      </c>
      <c r="C4935">
        <v>2</v>
      </c>
    </row>
    <row r="4936" spans="2:3" ht="16.5" thickTop="1">
      <c r="B4936" s="41">
        <v>4933</v>
      </c>
      <c r="C4936">
        <v>2</v>
      </c>
    </row>
    <row r="4937" spans="2:3" ht="16.5" thickBot="1">
      <c r="B4937" s="50">
        <v>4934</v>
      </c>
      <c r="C4937">
        <v>2</v>
      </c>
    </row>
    <row r="4938" spans="2:3" ht="16.5" thickTop="1">
      <c r="B4938" s="41">
        <v>4935</v>
      </c>
      <c r="C4938">
        <v>2</v>
      </c>
    </row>
    <row r="4939" spans="2:3" ht="16.5" thickBot="1">
      <c r="B4939" s="50">
        <v>4936</v>
      </c>
      <c r="C4939">
        <v>2</v>
      </c>
    </row>
    <row r="4940" spans="2:3" ht="16.5" thickTop="1">
      <c r="B4940" s="41">
        <v>4937</v>
      </c>
      <c r="C4940">
        <v>3</v>
      </c>
    </row>
    <row r="4941" spans="2:3" ht="16.5" thickBot="1">
      <c r="B4941" s="50">
        <v>4938</v>
      </c>
      <c r="C4941">
        <v>3</v>
      </c>
    </row>
    <row r="4942" spans="2:3" ht="16.5" thickTop="1">
      <c r="B4942" s="41">
        <v>4939</v>
      </c>
      <c r="C4942">
        <v>3</v>
      </c>
    </row>
    <row r="4943" spans="2:3" ht="16.5" thickBot="1">
      <c r="B4943" s="50">
        <v>4940</v>
      </c>
      <c r="C4943">
        <v>3</v>
      </c>
    </row>
    <row r="4944" spans="2:3" ht="16.5" thickTop="1">
      <c r="B4944" s="41">
        <v>4941</v>
      </c>
      <c r="C4944">
        <v>3</v>
      </c>
    </row>
    <row r="4945" spans="2:3" ht="16.5" thickBot="1">
      <c r="B4945" s="50">
        <v>4942</v>
      </c>
      <c r="C4945">
        <v>3</v>
      </c>
    </row>
    <row r="4946" spans="2:3" ht="16.5" thickTop="1">
      <c r="B4946" s="41">
        <v>4943</v>
      </c>
      <c r="C4946">
        <v>3</v>
      </c>
    </row>
    <row r="4947" spans="2:3" ht="16.5" thickBot="1">
      <c r="B4947" s="50">
        <v>4944</v>
      </c>
      <c r="C4947">
        <v>3</v>
      </c>
    </row>
    <row r="4948" spans="2:3" ht="16.5" thickTop="1">
      <c r="B4948" s="41">
        <v>4945</v>
      </c>
      <c r="C4948">
        <v>3</v>
      </c>
    </row>
    <row r="4949" spans="2:3" ht="16.5" thickBot="1">
      <c r="B4949" s="50">
        <v>4946</v>
      </c>
      <c r="C4949">
        <v>2</v>
      </c>
    </row>
    <row r="4950" spans="2:3" ht="16.5" thickTop="1">
      <c r="B4950" s="41">
        <v>4947</v>
      </c>
      <c r="C4950">
        <v>2</v>
      </c>
    </row>
    <row r="4951" spans="2:3" ht="16.5" thickBot="1">
      <c r="B4951" s="50">
        <v>4948</v>
      </c>
      <c r="C4951">
        <v>2</v>
      </c>
    </row>
    <row r="4952" spans="2:3" ht="16.5" thickTop="1">
      <c r="B4952" s="41">
        <v>4949</v>
      </c>
      <c r="C4952">
        <v>1</v>
      </c>
    </row>
    <row r="4953" spans="2:3" ht="16.5" thickBot="1">
      <c r="B4953" s="50">
        <v>4950</v>
      </c>
      <c r="C4953">
        <v>2</v>
      </c>
    </row>
    <row r="4954" spans="2:3" ht="16.5" thickTop="1">
      <c r="B4954" s="41">
        <v>4951</v>
      </c>
      <c r="C4954">
        <v>3</v>
      </c>
    </row>
    <row r="4955" spans="2:3" ht="16.5" thickBot="1">
      <c r="B4955" s="50">
        <v>4952</v>
      </c>
      <c r="C4955">
        <v>2</v>
      </c>
    </row>
    <row r="4956" spans="2:3" ht="16.5" thickTop="1">
      <c r="B4956" s="41">
        <v>4953</v>
      </c>
      <c r="C4956">
        <v>2</v>
      </c>
    </row>
    <row r="4957" spans="2:3" ht="16.5" thickBot="1">
      <c r="B4957" s="50">
        <v>4954</v>
      </c>
      <c r="C4957">
        <v>2</v>
      </c>
    </row>
    <row r="4958" spans="2:3" ht="16.5" thickTop="1">
      <c r="B4958" s="41">
        <v>4955</v>
      </c>
      <c r="C4958">
        <v>2</v>
      </c>
    </row>
    <row r="4959" spans="2:3" ht="16.5" thickBot="1">
      <c r="B4959" s="50">
        <v>4956</v>
      </c>
      <c r="C4959">
        <v>2</v>
      </c>
    </row>
    <row r="4960" spans="2:3" ht="16.5" thickTop="1">
      <c r="B4960" s="41">
        <v>4957</v>
      </c>
      <c r="C4960">
        <v>1</v>
      </c>
    </row>
    <row r="4961" spans="2:3" ht="16.5" thickBot="1">
      <c r="B4961" s="50">
        <v>4958</v>
      </c>
      <c r="C4961">
        <v>2</v>
      </c>
    </row>
    <row r="4962" spans="2:3" ht="16.5" thickTop="1">
      <c r="B4962" s="41">
        <v>4959</v>
      </c>
      <c r="C4962">
        <v>2</v>
      </c>
    </row>
    <row r="4963" spans="2:3" ht="16.5" thickBot="1">
      <c r="B4963" s="50">
        <v>4960</v>
      </c>
      <c r="C4963">
        <v>2</v>
      </c>
    </row>
    <row r="4964" spans="2:3" ht="16.5" thickTop="1">
      <c r="B4964" s="41">
        <v>4961</v>
      </c>
      <c r="C4964">
        <v>2</v>
      </c>
    </row>
    <row r="4965" spans="2:3" ht="16.5" thickBot="1">
      <c r="B4965" s="50">
        <v>4962</v>
      </c>
      <c r="C4965">
        <v>2</v>
      </c>
    </row>
    <row r="4966" spans="2:3" ht="16.5" thickTop="1">
      <c r="B4966" s="41">
        <v>4963</v>
      </c>
      <c r="C4966">
        <v>2</v>
      </c>
    </row>
    <row r="4967" spans="2:3" ht="16.5" thickBot="1">
      <c r="B4967" s="50">
        <v>4964</v>
      </c>
      <c r="C4967">
        <v>2</v>
      </c>
    </row>
    <row r="4968" spans="2:3" ht="16.5" thickTop="1">
      <c r="B4968" s="41">
        <v>4965</v>
      </c>
      <c r="C4968">
        <v>1</v>
      </c>
    </row>
    <row r="4969" spans="2:3" ht="16.5" thickBot="1">
      <c r="B4969" s="50">
        <v>4966</v>
      </c>
      <c r="C4969">
        <v>2</v>
      </c>
    </row>
    <row r="4970" spans="2:3" ht="16.5" thickTop="1">
      <c r="B4970" s="41">
        <v>4967</v>
      </c>
      <c r="C4970">
        <v>2</v>
      </c>
    </row>
    <row r="4971" spans="2:3" ht="16.5" thickBot="1">
      <c r="B4971" s="50">
        <v>4968</v>
      </c>
      <c r="C4971">
        <v>2</v>
      </c>
    </row>
    <row r="4972" spans="2:3" ht="16.5" thickTop="1">
      <c r="B4972" s="41">
        <v>4969</v>
      </c>
      <c r="C4972">
        <v>2</v>
      </c>
    </row>
    <row r="4973" spans="2:3" ht="16.5" thickBot="1">
      <c r="B4973" s="50">
        <v>4970</v>
      </c>
      <c r="C4973">
        <v>2</v>
      </c>
    </row>
    <row r="4974" spans="2:3" ht="16.5" thickTop="1">
      <c r="B4974" s="41">
        <v>4971</v>
      </c>
      <c r="C4974">
        <v>2</v>
      </c>
    </row>
    <row r="4975" spans="2:3" ht="16.5" thickBot="1">
      <c r="B4975" s="50">
        <v>4972</v>
      </c>
      <c r="C4975">
        <v>2</v>
      </c>
    </row>
    <row r="4976" spans="2:3" ht="16.5" thickTop="1">
      <c r="B4976" s="41">
        <v>4973</v>
      </c>
      <c r="C4976">
        <v>2</v>
      </c>
    </row>
    <row r="4977" spans="2:3" ht="16.5" thickBot="1">
      <c r="B4977" s="50">
        <v>4974</v>
      </c>
      <c r="C4977">
        <v>2</v>
      </c>
    </row>
    <row r="4978" spans="2:3" ht="16.5" thickTop="1">
      <c r="B4978" s="41">
        <v>4975</v>
      </c>
      <c r="C4978">
        <v>2</v>
      </c>
    </row>
    <row r="4979" spans="2:3" ht="16.5" thickBot="1">
      <c r="B4979" s="50">
        <v>4976</v>
      </c>
      <c r="C4979">
        <v>2</v>
      </c>
    </row>
    <row r="4980" spans="2:3" ht="16.5" thickTop="1">
      <c r="B4980" s="41">
        <v>4977</v>
      </c>
      <c r="C4980">
        <v>2</v>
      </c>
    </row>
    <row r="4981" spans="2:3" ht="16.5" thickBot="1">
      <c r="B4981" s="50">
        <v>4978</v>
      </c>
      <c r="C4981">
        <v>2</v>
      </c>
    </row>
    <row r="4982" spans="2:3" ht="16.5" thickTop="1">
      <c r="B4982" s="41">
        <v>4979</v>
      </c>
      <c r="C4982">
        <v>2</v>
      </c>
    </row>
    <row r="4983" spans="2:3" ht="16.5" thickBot="1">
      <c r="B4983" s="50">
        <v>4980</v>
      </c>
      <c r="C4983">
        <v>2</v>
      </c>
    </row>
    <row r="4984" spans="2:3" ht="16.5" thickTop="1">
      <c r="B4984" s="41">
        <v>4981</v>
      </c>
      <c r="C4984">
        <v>2</v>
      </c>
    </row>
    <row r="4985" spans="2:3" ht="16.5" thickBot="1">
      <c r="B4985" s="50">
        <v>4982</v>
      </c>
      <c r="C4985">
        <v>2</v>
      </c>
    </row>
    <row r="4986" spans="2:3" ht="16.5" thickTop="1">
      <c r="B4986" s="41">
        <v>4983</v>
      </c>
      <c r="C4986">
        <v>2</v>
      </c>
    </row>
    <row r="4987" spans="2:3" ht="16.5" thickBot="1">
      <c r="B4987" s="50">
        <v>4984</v>
      </c>
      <c r="C4987">
        <v>2</v>
      </c>
    </row>
    <row r="4988" spans="2:3" ht="16.5" thickTop="1">
      <c r="B4988" s="41">
        <v>4985</v>
      </c>
      <c r="C4988">
        <v>2</v>
      </c>
    </row>
    <row r="4989" spans="2:3" ht="16.5" thickBot="1">
      <c r="B4989" s="50">
        <v>4986</v>
      </c>
      <c r="C4989">
        <v>2</v>
      </c>
    </row>
    <row r="4990" spans="2:3" ht="16.5" thickTop="1">
      <c r="B4990" s="41">
        <v>4987</v>
      </c>
      <c r="C4990">
        <v>2</v>
      </c>
    </row>
    <row r="4991" spans="2:3" ht="16.5" thickBot="1">
      <c r="B4991" s="50">
        <v>4988</v>
      </c>
      <c r="C4991">
        <v>2</v>
      </c>
    </row>
    <row r="4992" spans="2:3" ht="16.5" thickTop="1">
      <c r="B4992" s="41">
        <v>4989</v>
      </c>
      <c r="C4992">
        <v>2</v>
      </c>
    </row>
    <row r="4993" spans="2:3" ht="16.5" thickBot="1">
      <c r="B4993" s="50">
        <v>4990</v>
      </c>
      <c r="C4993">
        <v>2</v>
      </c>
    </row>
    <row r="4994" spans="2:3" ht="16.5" thickTop="1">
      <c r="B4994" s="41">
        <v>4991</v>
      </c>
      <c r="C4994">
        <v>2</v>
      </c>
    </row>
    <row r="4995" spans="2:3" ht="16.5" thickBot="1">
      <c r="B4995" s="50">
        <v>4992</v>
      </c>
      <c r="C4995">
        <v>2</v>
      </c>
    </row>
    <row r="4996" spans="2:3" ht="16.5" thickTop="1">
      <c r="B4996" s="41">
        <v>4993</v>
      </c>
      <c r="C4996">
        <v>2</v>
      </c>
    </row>
    <row r="4997" spans="2:3" ht="16.5" thickBot="1">
      <c r="B4997" s="50">
        <v>4994</v>
      </c>
      <c r="C4997">
        <v>2</v>
      </c>
    </row>
    <row r="4998" spans="2:3" ht="16.5" thickTop="1">
      <c r="B4998" s="41">
        <v>4995</v>
      </c>
      <c r="C4998">
        <v>1</v>
      </c>
    </row>
    <row r="4999" spans="2:3" ht="16.5" thickBot="1">
      <c r="B4999" s="50">
        <v>4996</v>
      </c>
      <c r="C4999">
        <v>2</v>
      </c>
    </row>
    <row r="5000" spans="2:3" ht="16.5" thickTop="1">
      <c r="B5000" s="41">
        <v>4997</v>
      </c>
      <c r="C5000">
        <v>1</v>
      </c>
    </row>
    <row r="5001" spans="2:3" ht="16.5" thickBot="1">
      <c r="B5001" s="50">
        <v>4998</v>
      </c>
      <c r="C5001">
        <v>2</v>
      </c>
    </row>
    <row r="5002" spans="2:3" ht="16.5" thickTop="1">
      <c r="B5002" s="41">
        <v>4999</v>
      </c>
      <c r="C5002">
        <v>1</v>
      </c>
    </row>
    <row r="5003" spans="2:3" ht="16.5" thickBot="1">
      <c r="B5003" s="50">
        <v>5000</v>
      </c>
      <c r="C5003">
        <v>2</v>
      </c>
    </row>
    <row r="5004" spans="2:3" ht="16.5" thickTop="1">
      <c r="B5004" s="41">
        <v>5001</v>
      </c>
      <c r="C5004">
        <v>2</v>
      </c>
    </row>
    <row r="5005" spans="2:3" ht="16.5" thickBot="1">
      <c r="B5005" s="50">
        <v>5002</v>
      </c>
      <c r="C5005">
        <v>2</v>
      </c>
    </row>
    <row r="5006" spans="2:3" ht="16.5" thickTop="1">
      <c r="B5006" s="41">
        <v>5003</v>
      </c>
      <c r="C5006">
        <v>1</v>
      </c>
    </row>
    <row r="5007" spans="2:3" ht="16.5" thickBot="1">
      <c r="B5007" s="50">
        <v>5004</v>
      </c>
      <c r="C5007">
        <v>2</v>
      </c>
    </row>
    <row r="5008" spans="2:3" ht="16.5" thickTop="1">
      <c r="B5008" s="41">
        <v>5005</v>
      </c>
      <c r="C5008">
        <v>2</v>
      </c>
    </row>
    <row r="5009" spans="2:3" ht="16.5" thickBot="1">
      <c r="B5009" s="50">
        <v>5006</v>
      </c>
      <c r="C5009">
        <v>1</v>
      </c>
    </row>
    <row r="5010" spans="2:3" ht="16.5" thickTop="1">
      <c r="B5010" s="41">
        <v>5007</v>
      </c>
      <c r="C5010">
        <v>2</v>
      </c>
    </row>
    <row r="5011" spans="2:3" ht="16.5" thickBot="1">
      <c r="B5011" s="50">
        <v>5008</v>
      </c>
      <c r="C5011">
        <v>2</v>
      </c>
    </row>
    <row r="5012" spans="2:3" ht="16.5" thickTop="1">
      <c r="B5012" s="41">
        <v>5009</v>
      </c>
      <c r="C5012">
        <v>2</v>
      </c>
    </row>
    <row r="5013" spans="2:3" ht="16.5" thickBot="1">
      <c r="B5013" s="50">
        <v>5010</v>
      </c>
      <c r="C5013">
        <v>2</v>
      </c>
    </row>
    <row r="5014" spans="2:3" ht="16.5" thickTop="1">
      <c r="B5014" s="41">
        <v>5011</v>
      </c>
      <c r="C5014">
        <v>2</v>
      </c>
    </row>
    <row r="5015" spans="2:3" ht="16.5" thickBot="1">
      <c r="B5015" s="50">
        <v>5012</v>
      </c>
      <c r="C5015">
        <v>2</v>
      </c>
    </row>
    <row r="5016" spans="2:3" ht="16.5" thickTop="1">
      <c r="B5016" s="41">
        <v>5013</v>
      </c>
      <c r="C5016">
        <v>1</v>
      </c>
    </row>
    <row r="5017" spans="2:3" ht="16.5" thickBot="1">
      <c r="B5017" s="50">
        <v>5014</v>
      </c>
      <c r="C5017">
        <v>2</v>
      </c>
    </row>
    <row r="5018" spans="2:3" ht="16.5" thickTop="1">
      <c r="B5018" s="41">
        <v>5015</v>
      </c>
      <c r="C5018">
        <v>2</v>
      </c>
    </row>
    <row r="5019" spans="2:3" ht="16.5" thickBot="1">
      <c r="B5019" s="50">
        <v>5016</v>
      </c>
      <c r="C5019">
        <v>2</v>
      </c>
    </row>
    <row r="5020" spans="2:3" ht="16.5" thickTop="1">
      <c r="B5020" s="41">
        <v>5017</v>
      </c>
      <c r="C5020">
        <v>2</v>
      </c>
    </row>
    <row r="5021" spans="2:3" ht="16.5" thickBot="1">
      <c r="B5021" s="50">
        <v>5018</v>
      </c>
      <c r="C5021">
        <v>2</v>
      </c>
    </row>
    <row r="5022" spans="2:3" ht="16.5" thickTop="1">
      <c r="B5022" s="41">
        <v>5019</v>
      </c>
      <c r="C5022">
        <v>2</v>
      </c>
    </row>
    <row r="5023" spans="2:3" ht="16.5" thickBot="1">
      <c r="B5023" s="50">
        <v>5020</v>
      </c>
      <c r="C5023">
        <v>2</v>
      </c>
    </row>
    <row r="5024" spans="2:3" ht="16.5" thickTop="1">
      <c r="B5024" s="41">
        <v>5021</v>
      </c>
      <c r="C5024">
        <v>1</v>
      </c>
    </row>
    <row r="5025" spans="2:3" ht="16.5" thickBot="1">
      <c r="B5025" s="50">
        <v>5022</v>
      </c>
      <c r="C5025">
        <v>2</v>
      </c>
    </row>
    <row r="5026" spans="2:3" ht="16.5" thickTop="1">
      <c r="B5026" s="41">
        <v>5023</v>
      </c>
      <c r="C5026">
        <v>2</v>
      </c>
    </row>
    <row r="5027" spans="2:3" ht="16.5" thickBot="1">
      <c r="B5027" s="50">
        <v>5024</v>
      </c>
      <c r="C5027">
        <v>1</v>
      </c>
    </row>
    <row r="5028" spans="2:3" ht="16.5" thickTop="1">
      <c r="B5028" s="41">
        <v>5025</v>
      </c>
      <c r="C5028">
        <v>1</v>
      </c>
    </row>
    <row r="5029" spans="2:3" ht="16.5" thickBot="1">
      <c r="B5029" s="50">
        <v>5026</v>
      </c>
      <c r="C5029">
        <v>2</v>
      </c>
    </row>
    <row r="5030" spans="2:3" ht="16.5" thickTop="1">
      <c r="B5030" s="41">
        <v>5027</v>
      </c>
      <c r="C5030">
        <v>2</v>
      </c>
    </row>
    <row r="5031" spans="2:3" ht="16.5" thickBot="1">
      <c r="B5031" s="50">
        <v>5028</v>
      </c>
      <c r="C5031">
        <v>2</v>
      </c>
    </row>
    <row r="5032" spans="2:3" ht="16.5" thickTop="1">
      <c r="B5032" s="41">
        <v>5029</v>
      </c>
      <c r="C5032">
        <v>2</v>
      </c>
    </row>
    <row r="5033" spans="2:3" ht="16.5" thickBot="1">
      <c r="B5033" s="50">
        <v>5030</v>
      </c>
      <c r="C5033">
        <v>1</v>
      </c>
    </row>
    <row r="5034" spans="2:3" ht="16.5" thickTop="1">
      <c r="B5034" s="41">
        <v>5031</v>
      </c>
      <c r="C5034">
        <v>1</v>
      </c>
    </row>
    <row r="5035" spans="2:3" ht="16.5" thickBot="1">
      <c r="B5035" s="50">
        <v>5032</v>
      </c>
      <c r="C5035">
        <v>2</v>
      </c>
    </row>
    <row r="5036" spans="2:3" ht="16.5" thickTop="1">
      <c r="B5036" s="41">
        <v>5033</v>
      </c>
      <c r="C5036">
        <v>2</v>
      </c>
    </row>
    <row r="5037" spans="2:3" ht="16.5" thickBot="1">
      <c r="B5037" s="50">
        <v>5034</v>
      </c>
      <c r="C5037">
        <v>2</v>
      </c>
    </row>
    <row r="5038" spans="2:3" ht="16.5" thickTop="1">
      <c r="B5038" s="41">
        <v>5035</v>
      </c>
      <c r="C5038">
        <v>2</v>
      </c>
    </row>
    <row r="5039" spans="2:3" ht="16.5" thickBot="1">
      <c r="B5039" s="50">
        <v>5036</v>
      </c>
      <c r="C5039">
        <v>2</v>
      </c>
    </row>
    <row r="5040" spans="2:3" ht="16.5" thickTop="1">
      <c r="B5040" s="41">
        <v>5037</v>
      </c>
      <c r="C5040">
        <v>2</v>
      </c>
    </row>
    <row r="5041" spans="2:3" ht="16.5" thickBot="1">
      <c r="B5041" s="50">
        <v>5038</v>
      </c>
      <c r="C5041">
        <v>2</v>
      </c>
    </row>
    <row r="5042" spans="2:3" ht="16.5" thickTop="1">
      <c r="B5042" s="41">
        <v>5039</v>
      </c>
      <c r="C5042">
        <v>2</v>
      </c>
    </row>
    <row r="5043" spans="2:3" ht="16.5" thickBot="1">
      <c r="B5043" s="50">
        <v>5040</v>
      </c>
      <c r="C5043">
        <v>1</v>
      </c>
    </row>
    <row r="5044" spans="2:3" ht="16.5" thickTop="1">
      <c r="B5044" s="41">
        <v>5041</v>
      </c>
      <c r="C5044">
        <v>2</v>
      </c>
    </row>
    <row r="5045" spans="2:3" ht="16.5" thickBot="1">
      <c r="B5045" s="50">
        <v>5042</v>
      </c>
      <c r="C5045">
        <v>2</v>
      </c>
    </row>
    <row r="5046" spans="2:3" ht="16.5" thickTop="1">
      <c r="B5046" s="41">
        <v>5043</v>
      </c>
      <c r="C5046">
        <v>2</v>
      </c>
    </row>
    <row r="5047" spans="2:3" ht="16.5" thickBot="1">
      <c r="B5047" s="50">
        <v>5044</v>
      </c>
      <c r="C5047">
        <v>2</v>
      </c>
    </row>
    <row r="5048" spans="2:3" ht="16.5" thickTop="1">
      <c r="B5048" s="41">
        <v>5045</v>
      </c>
      <c r="C5048">
        <v>2</v>
      </c>
    </row>
    <row r="5049" spans="2:3" ht="16.5" thickBot="1">
      <c r="B5049" s="50">
        <v>5046</v>
      </c>
      <c r="C5049">
        <v>1</v>
      </c>
    </row>
    <row r="5050" spans="2:3" ht="16.5" thickTop="1">
      <c r="B5050" s="41">
        <v>5047</v>
      </c>
      <c r="C5050">
        <v>2</v>
      </c>
    </row>
    <row r="5051" spans="2:3" ht="16.5" thickBot="1">
      <c r="B5051" s="50">
        <v>5048</v>
      </c>
      <c r="C5051">
        <v>1</v>
      </c>
    </row>
    <row r="5052" spans="2:3" ht="16.5" thickTop="1">
      <c r="B5052" s="41">
        <v>5049</v>
      </c>
      <c r="C5052">
        <v>2</v>
      </c>
    </row>
    <row r="5053" spans="2:3" ht="16.5" thickBot="1">
      <c r="B5053" s="50">
        <v>5050</v>
      </c>
      <c r="C5053">
        <v>2</v>
      </c>
    </row>
    <row r="5054" spans="2:3" ht="16.5" thickTop="1">
      <c r="B5054" s="41">
        <v>5051</v>
      </c>
      <c r="C5054">
        <v>2</v>
      </c>
    </row>
    <row r="5055" spans="2:3" ht="16.5" thickBot="1">
      <c r="B5055" s="50">
        <v>5052</v>
      </c>
      <c r="C5055">
        <v>2</v>
      </c>
    </row>
    <row r="5056" spans="2:3" ht="16.5" thickTop="1">
      <c r="B5056" s="41">
        <v>5053</v>
      </c>
      <c r="C5056">
        <v>1</v>
      </c>
    </row>
    <row r="5057" spans="2:3" ht="16.5" thickBot="1">
      <c r="B5057" s="50">
        <v>5054</v>
      </c>
      <c r="C5057">
        <v>1</v>
      </c>
    </row>
    <row r="5058" spans="2:3" ht="16.5" thickTop="1">
      <c r="B5058" s="41">
        <v>5055</v>
      </c>
      <c r="C5058">
        <v>2</v>
      </c>
    </row>
    <row r="5059" spans="2:3" ht="16.5" thickBot="1">
      <c r="B5059" s="50">
        <v>5056</v>
      </c>
      <c r="C5059">
        <v>2</v>
      </c>
    </row>
    <row r="5060" spans="2:3" ht="16.5" thickTop="1">
      <c r="B5060" s="41">
        <v>5057</v>
      </c>
      <c r="C5060">
        <v>2</v>
      </c>
    </row>
    <row r="5061" spans="2:3" ht="16.5" thickBot="1">
      <c r="B5061" s="50">
        <v>5058</v>
      </c>
      <c r="C5061">
        <v>2</v>
      </c>
    </row>
    <row r="5062" spans="2:3" ht="16.5" thickTop="1">
      <c r="B5062" s="41">
        <v>5059</v>
      </c>
      <c r="C5062">
        <v>2</v>
      </c>
    </row>
    <row r="5063" spans="2:3" ht="16.5" thickBot="1">
      <c r="B5063" s="50">
        <v>5060</v>
      </c>
      <c r="C5063">
        <v>2</v>
      </c>
    </row>
    <row r="5064" spans="2:3" ht="16.5" thickTop="1">
      <c r="B5064" s="41">
        <v>5061</v>
      </c>
      <c r="C5064">
        <v>1</v>
      </c>
    </row>
    <row r="5065" spans="2:3" ht="16.5" thickBot="1">
      <c r="B5065" s="50">
        <v>5062</v>
      </c>
      <c r="C5065">
        <v>2</v>
      </c>
    </row>
    <row r="5066" spans="2:3" ht="16.5" thickTop="1">
      <c r="B5066" s="41">
        <v>5063</v>
      </c>
      <c r="C5066">
        <v>2</v>
      </c>
    </row>
    <row r="5067" spans="2:3" ht="16.5" thickBot="1">
      <c r="B5067" s="50">
        <v>5064</v>
      </c>
      <c r="C5067">
        <v>1</v>
      </c>
    </row>
    <row r="5068" spans="2:3" ht="16.5" thickTop="1">
      <c r="B5068" s="41">
        <v>5065</v>
      </c>
      <c r="C5068">
        <v>2</v>
      </c>
    </row>
    <row r="5069" spans="2:3" ht="16.5" thickBot="1">
      <c r="B5069" s="50">
        <v>5066</v>
      </c>
      <c r="C5069">
        <v>2</v>
      </c>
    </row>
    <row r="5070" spans="2:3" ht="16.5" thickTop="1">
      <c r="B5070" s="41">
        <v>5067</v>
      </c>
      <c r="C5070">
        <v>2</v>
      </c>
    </row>
    <row r="5071" spans="2:3" ht="16.5" thickBot="1">
      <c r="B5071" s="50">
        <v>5068</v>
      </c>
      <c r="C5071">
        <v>1</v>
      </c>
    </row>
    <row r="5072" spans="2:3" ht="16.5" thickTop="1">
      <c r="B5072" s="41">
        <v>5069</v>
      </c>
      <c r="C5072">
        <v>2</v>
      </c>
    </row>
    <row r="5073" spans="2:3" ht="16.5" thickBot="1">
      <c r="B5073" s="50">
        <v>5070</v>
      </c>
      <c r="C5073">
        <v>1</v>
      </c>
    </row>
    <row r="5074" spans="2:3" ht="16.5" thickTop="1">
      <c r="B5074" s="41">
        <v>5071</v>
      </c>
      <c r="C5074">
        <v>2</v>
      </c>
    </row>
    <row r="5075" spans="2:3" ht="16.5" thickBot="1">
      <c r="B5075" s="50">
        <v>5072</v>
      </c>
      <c r="C5075">
        <v>2</v>
      </c>
    </row>
    <row r="5076" spans="2:3" ht="16.5" thickTop="1">
      <c r="B5076" s="41">
        <v>5073</v>
      </c>
      <c r="C5076">
        <v>1</v>
      </c>
    </row>
    <row r="5077" spans="2:3" ht="16.5" thickBot="1">
      <c r="B5077" s="50">
        <v>5074</v>
      </c>
      <c r="C5077">
        <v>2</v>
      </c>
    </row>
    <row r="5078" spans="2:3" ht="16.5" thickTop="1">
      <c r="B5078" s="41">
        <v>5075</v>
      </c>
      <c r="C5078">
        <v>2</v>
      </c>
    </row>
    <row r="5079" spans="2:3" ht="16.5" thickBot="1">
      <c r="B5079" s="50">
        <v>5076</v>
      </c>
      <c r="C5079">
        <v>2</v>
      </c>
    </row>
    <row r="5080" spans="2:3" ht="16.5" thickTop="1">
      <c r="B5080" s="41">
        <v>5077</v>
      </c>
      <c r="C5080">
        <v>1</v>
      </c>
    </row>
    <row r="5081" spans="2:3" ht="16.5" thickBot="1">
      <c r="B5081" s="50">
        <v>5078</v>
      </c>
      <c r="C5081">
        <v>2</v>
      </c>
    </row>
    <row r="5082" spans="2:3" ht="16.5" thickTop="1">
      <c r="B5082" s="41">
        <v>5079</v>
      </c>
      <c r="C5082">
        <v>2</v>
      </c>
    </row>
    <row r="5083" spans="2:3" ht="16.5" thickBot="1">
      <c r="B5083" s="50">
        <v>5080</v>
      </c>
      <c r="C5083">
        <v>2</v>
      </c>
    </row>
    <row r="5084" spans="2:3" ht="16.5" thickTop="1">
      <c r="B5084" s="41">
        <v>5081</v>
      </c>
      <c r="C5084">
        <v>2</v>
      </c>
    </row>
    <row r="5085" spans="2:3" ht="16.5" thickBot="1">
      <c r="B5085" s="50">
        <v>5082</v>
      </c>
      <c r="C5085">
        <v>2</v>
      </c>
    </row>
    <row r="5086" spans="2:3" ht="16.5" thickTop="1">
      <c r="B5086" s="41">
        <v>5083</v>
      </c>
      <c r="C5086">
        <v>1</v>
      </c>
    </row>
    <row r="5087" spans="2:3" ht="16.5" thickBot="1">
      <c r="B5087" s="50">
        <v>5084</v>
      </c>
      <c r="C5087">
        <v>2</v>
      </c>
    </row>
    <row r="5088" spans="2:3" ht="16.5" thickTop="1">
      <c r="B5088" s="41">
        <v>5085</v>
      </c>
      <c r="C5088">
        <v>2</v>
      </c>
    </row>
    <row r="5089" spans="2:3" ht="16.5" thickBot="1">
      <c r="B5089" s="50">
        <v>5086</v>
      </c>
      <c r="C5089">
        <v>2</v>
      </c>
    </row>
    <row r="5090" spans="2:3" ht="16.5" thickTop="1">
      <c r="B5090" s="41">
        <v>5087</v>
      </c>
      <c r="C5090">
        <v>2</v>
      </c>
    </row>
    <row r="5091" spans="2:3" ht="16.5" thickBot="1">
      <c r="B5091" s="50">
        <v>5088</v>
      </c>
      <c r="C5091">
        <v>2</v>
      </c>
    </row>
    <row r="5092" spans="2:3" ht="16.5" thickTop="1">
      <c r="B5092" s="41">
        <v>5089</v>
      </c>
      <c r="C5092">
        <v>2</v>
      </c>
    </row>
    <row r="5093" spans="2:3" ht="16.5" thickBot="1">
      <c r="B5093" s="50">
        <v>5090</v>
      </c>
      <c r="C5093">
        <v>2</v>
      </c>
    </row>
    <row r="5094" spans="2:3" ht="16.5" thickTop="1">
      <c r="B5094" s="41">
        <v>5091</v>
      </c>
      <c r="C5094">
        <v>1</v>
      </c>
    </row>
    <row r="5095" spans="2:3" ht="16.5" thickBot="1">
      <c r="B5095" s="50">
        <v>5092</v>
      </c>
      <c r="C5095">
        <v>2</v>
      </c>
    </row>
    <row r="5096" spans="2:3" ht="16.5" thickTop="1">
      <c r="B5096" s="41">
        <v>5093</v>
      </c>
      <c r="C5096">
        <v>2</v>
      </c>
    </row>
    <row r="5097" spans="2:3" ht="16.5" thickBot="1">
      <c r="B5097" s="50">
        <v>5094</v>
      </c>
      <c r="C5097">
        <v>2</v>
      </c>
    </row>
    <row r="5098" spans="2:3" ht="16.5" thickTop="1">
      <c r="B5098" s="41">
        <v>5095</v>
      </c>
      <c r="C5098">
        <v>2</v>
      </c>
    </row>
    <row r="5099" spans="2:3" ht="16.5" thickBot="1">
      <c r="B5099" s="50">
        <v>5096</v>
      </c>
      <c r="C5099">
        <v>2</v>
      </c>
    </row>
    <row r="5100" spans="2:3" ht="16.5" thickTop="1">
      <c r="B5100" s="41">
        <v>5097</v>
      </c>
      <c r="C5100">
        <v>2</v>
      </c>
    </row>
    <row r="5101" spans="2:3" ht="16.5" thickBot="1">
      <c r="B5101" s="50">
        <v>5098</v>
      </c>
      <c r="C5101">
        <v>2</v>
      </c>
    </row>
    <row r="5102" spans="2:3" ht="16.5" thickTop="1">
      <c r="B5102" s="41">
        <v>5099</v>
      </c>
      <c r="C5102">
        <v>1</v>
      </c>
    </row>
    <row r="5103" spans="2:3" ht="16.5" thickBot="1">
      <c r="B5103" s="50">
        <v>5100</v>
      </c>
      <c r="C5103">
        <v>2</v>
      </c>
    </row>
    <row r="5104" spans="2:3" ht="16.5" thickTop="1">
      <c r="B5104" s="41">
        <v>5101</v>
      </c>
      <c r="C5104">
        <v>2</v>
      </c>
    </row>
    <row r="5105" spans="2:3" ht="16.5" thickBot="1">
      <c r="B5105" s="50">
        <v>5102</v>
      </c>
      <c r="C5105">
        <v>2</v>
      </c>
    </row>
    <row r="5106" spans="2:3" ht="16.5" thickTop="1">
      <c r="B5106" s="41">
        <v>5103</v>
      </c>
      <c r="C5106">
        <v>2</v>
      </c>
    </row>
    <row r="5107" spans="2:3" ht="16.5" thickBot="1">
      <c r="B5107" s="50">
        <v>5104</v>
      </c>
      <c r="C5107">
        <v>2</v>
      </c>
    </row>
    <row r="5108" spans="2:3" ht="16.5" thickTop="1">
      <c r="B5108" s="41">
        <v>5105</v>
      </c>
      <c r="C5108">
        <v>2</v>
      </c>
    </row>
    <row r="5109" spans="2:3" ht="16.5" thickBot="1">
      <c r="B5109" s="50">
        <v>5106</v>
      </c>
      <c r="C5109">
        <v>2</v>
      </c>
    </row>
    <row r="5110" spans="2:3" ht="16.5" thickTop="1">
      <c r="B5110" s="41">
        <v>5107</v>
      </c>
      <c r="C5110">
        <v>2</v>
      </c>
    </row>
    <row r="5111" spans="2:3" ht="16.5" thickBot="1">
      <c r="B5111" s="50">
        <v>5108</v>
      </c>
      <c r="C5111">
        <v>2</v>
      </c>
    </row>
    <row r="5112" spans="2:3" ht="16.5" thickTop="1">
      <c r="B5112" s="41">
        <v>5109</v>
      </c>
      <c r="C5112">
        <v>1</v>
      </c>
    </row>
    <row r="5113" spans="2:3" ht="16.5" thickBot="1">
      <c r="B5113" s="50">
        <v>5110</v>
      </c>
      <c r="C5113">
        <v>2</v>
      </c>
    </row>
    <row r="5114" spans="2:3" ht="16.5" thickTop="1">
      <c r="B5114" s="41">
        <v>5111</v>
      </c>
      <c r="C5114">
        <v>2</v>
      </c>
    </row>
    <row r="5115" spans="2:3" ht="16.5" thickBot="1">
      <c r="B5115" s="50">
        <v>5112</v>
      </c>
      <c r="C5115">
        <v>2</v>
      </c>
    </row>
    <row r="5116" spans="2:3" ht="16.5" thickTop="1">
      <c r="B5116" s="41">
        <v>5113</v>
      </c>
      <c r="C5116">
        <v>1</v>
      </c>
    </row>
    <row r="5117" spans="2:3" ht="16.5" thickBot="1">
      <c r="B5117" s="50">
        <v>5114</v>
      </c>
      <c r="C5117">
        <v>2</v>
      </c>
    </row>
    <row r="5118" spans="2:3" ht="16.5" thickTop="1">
      <c r="B5118" s="41">
        <v>5115</v>
      </c>
      <c r="C5118">
        <v>2</v>
      </c>
    </row>
    <row r="5119" spans="2:3" ht="16.5" thickBot="1">
      <c r="B5119" s="50">
        <v>5116</v>
      </c>
      <c r="C5119">
        <v>2</v>
      </c>
    </row>
    <row r="5120" spans="2:3" ht="16.5" thickTop="1">
      <c r="B5120" s="41">
        <v>5117</v>
      </c>
      <c r="C5120">
        <v>2</v>
      </c>
    </row>
    <row r="5121" spans="2:3" ht="16.5" thickBot="1">
      <c r="B5121" s="50">
        <v>5118</v>
      </c>
      <c r="C5121">
        <v>2</v>
      </c>
    </row>
    <row r="5122" spans="2:3" ht="16.5" thickTop="1">
      <c r="B5122" s="41">
        <v>5119</v>
      </c>
      <c r="C5122">
        <v>2</v>
      </c>
    </row>
    <row r="5123" spans="2:3" ht="16.5" thickBot="1">
      <c r="B5123" s="50">
        <v>5120</v>
      </c>
      <c r="C5123">
        <v>1</v>
      </c>
    </row>
    <row r="5124" spans="2:3" ht="16.5" thickTop="1">
      <c r="B5124" s="41">
        <v>5121</v>
      </c>
      <c r="C5124">
        <v>2</v>
      </c>
    </row>
    <row r="5125" spans="2:3" ht="16.5" thickBot="1">
      <c r="B5125" s="50">
        <v>5122</v>
      </c>
      <c r="C5125">
        <v>2</v>
      </c>
    </row>
    <row r="5126" spans="2:3" ht="16.5" thickTop="1">
      <c r="B5126" s="41">
        <v>5123</v>
      </c>
      <c r="C5126">
        <v>2</v>
      </c>
    </row>
    <row r="5127" spans="2:3" ht="16.5" thickBot="1">
      <c r="B5127" s="50">
        <v>5124</v>
      </c>
      <c r="C5127">
        <v>2</v>
      </c>
    </row>
    <row r="5128" spans="2:3" ht="16.5" thickTop="1">
      <c r="B5128" s="41">
        <v>5125</v>
      </c>
      <c r="C5128">
        <v>2</v>
      </c>
    </row>
    <row r="5129" spans="2:3" ht="16.5" thickBot="1">
      <c r="B5129" s="50">
        <v>5126</v>
      </c>
      <c r="C5129">
        <v>2</v>
      </c>
    </row>
    <row r="5130" spans="2:3" ht="16.5" thickTop="1">
      <c r="B5130" s="41">
        <v>5127</v>
      </c>
      <c r="C5130">
        <v>1</v>
      </c>
    </row>
    <row r="5131" spans="2:3" ht="16.5" thickBot="1">
      <c r="B5131" s="50">
        <v>5128</v>
      </c>
      <c r="C5131">
        <v>2</v>
      </c>
    </row>
    <row r="5132" spans="2:3" ht="16.5" thickTop="1">
      <c r="B5132" s="41">
        <v>5129</v>
      </c>
      <c r="C5132">
        <v>1</v>
      </c>
    </row>
    <row r="5133" spans="2:3" ht="16.5" thickBot="1">
      <c r="B5133" s="50">
        <v>5130</v>
      </c>
      <c r="C5133">
        <v>2</v>
      </c>
    </row>
    <row r="5134" spans="2:3" ht="16.5" thickTop="1">
      <c r="B5134" s="41">
        <v>5131</v>
      </c>
      <c r="C5134">
        <v>2</v>
      </c>
    </row>
    <row r="5135" spans="2:3" ht="16.5" thickBot="1">
      <c r="B5135" s="50">
        <v>5132</v>
      </c>
      <c r="C5135">
        <v>2</v>
      </c>
    </row>
    <row r="5136" spans="2:3" ht="16.5" thickTop="1">
      <c r="B5136" s="41">
        <v>5133</v>
      </c>
      <c r="C5136">
        <v>2</v>
      </c>
    </row>
    <row r="5137" spans="2:3" ht="16.5" thickBot="1">
      <c r="B5137" s="50">
        <v>5134</v>
      </c>
      <c r="C5137">
        <v>2</v>
      </c>
    </row>
    <row r="5138" spans="2:3" ht="16.5" thickTop="1">
      <c r="B5138" s="41">
        <v>5135</v>
      </c>
      <c r="C5138">
        <v>2</v>
      </c>
    </row>
    <row r="5139" spans="2:3" ht="16.5" thickBot="1">
      <c r="B5139" s="50">
        <v>5136</v>
      </c>
      <c r="C5139">
        <v>2</v>
      </c>
    </row>
    <row r="5140" spans="2:3" ht="16.5" thickTop="1">
      <c r="B5140" s="41">
        <v>5137</v>
      </c>
      <c r="C5140">
        <v>2</v>
      </c>
    </row>
    <row r="5141" spans="2:3" ht="16.5" thickBot="1">
      <c r="B5141" s="50">
        <v>5138</v>
      </c>
      <c r="C5141">
        <v>2</v>
      </c>
    </row>
    <row r="5142" spans="2:3" ht="16.5" thickTop="1">
      <c r="B5142" s="41">
        <v>5139</v>
      </c>
      <c r="C5142">
        <v>2</v>
      </c>
    </row>
    <row r="5143" spans="2:3" ht="16.5" thickBot="1">
      <c r="B5143" s="50">
        <v>5140</v>
      </c>
      <c r="C5143">
        <v>2</v>
      </c>
    </row>
    <row r="5144" spans="2:3" ht="16.5" thickTop="1">
      <c r="B5144" s="41">
        <v>5141</v>
      </c>
      <c r="C5144">
        <v>2</v>
      </c>
    </row>
    <row r="5145" spans="2:3" ht="16.5" thickBot="1">
      <c r="B5145" s="50">
        <v>5142</v>
      </c>
      <c r="C5145">
        <v>2</v>
      </c>
    </row>
    <row r="5146" spans="2:3" ht="16.5" thickTop="1">
      <c r="B5146" s="41">
        <v>5143</v>
      </c>
      <c r="C5146">
        <v>2</v>
      </c>
    </row>
    <row r="5147" spans="2:3" ht="16.5" thickBot="1">
      <c r="B5147" s="50">
        <v>5144</v>
      </c>
      <c r="C5147">
        <v>2</v>
      </c>
    </row>
    <row r="5148" spans="2:3" ht="16.5" thickTop="1">
      <c r="B5148" s="41">
        <v>5145</v>
      </c>
      <c r="C5148">
        <v>1</v>
      </c>
    </row>
    <row r="5149" spans="2:3" ht="16.5" thickBot="1">
      <c r="B5149" s="50">
        <v>5146</v>
      </c>
      <c r="C5149">
        <v>2</v>
      </c>
    </row>
    <row r="5150" spans="2:3" ht="16.5" thickTop="1">
      <c r="B5150" s="41">
        <v>5147</v>
      </c>
      <c r="C5150">
        <v>1</v>
      </c>
    </row>
    <row r="5151" spans="2:3" ht="16.5" thickBot="1">
      <c r="B5151" s="50">
        <v>5148</v>
      </c>
      <c r="C5151">
        <v>2</v>
      </c>
    </row>
    <row r="5152" spans="2:3" ht="16.5" thickTop="1">
      <c r="B5152" s="41">
        <v>5149</v>
      </c>
      <c r="C5152">
        <v>2</v>
      </c>
    </row>
    <row r="5153" spans="2:3" ht="16.5" thickBot="1">
      <c r="B5153" s="50">
        <v>5150</v>
      </c>
      <c r="C5153">
        <v>2</v>
      </c>
    </row>
    <row r="5154" spans="2:3" ht="16.5" thickTop="1">
      <c r="B5154" s="41">
        <v>5151</v>
      </c>
      <c r="C5154">
        <v>1</v>
      </c>
    </row>
    <row r="5155" spans="2:3" ht="16.5" thickBot="1">
      <c r="B5155" s="50">
        <v>5152</v>
      </c>
      <c r="C5155">
        <v>2</v>
      </c>
    </row>
    <row r="5156" spans="2:3" ht="16.5" thickTop="1">
      <c r="B5156" s="41">
        <v>5153</v>
      </c>
      <c r="C5156">
        <v>2</v>
      </c>
    </row>
    <row r="5157" spans="2:3" ht="16.5" thickBot="1">
      <c r="B5157" s="50">
        <v>5154</v>
      </c>
      <c r="C5157">
        <v>2</v>
      </c>
    </row>
    <row r="5158" spans="2:3" ht="16.5" thickTop="1">
      <c r="B5158" s="41">
        <v>5155</v>
      </c>
      <c r="C5158">
        <v>2</v>
      </c>
    </row>
    <row r="5159" spans="2:3" ht="16.5" thickBot="1">
      <c r="B5159" s="50">
        <v>5156</v>
      </c>
      <c r="C5159">
        <v>1</v>
      </c>
    </row>
    <row r="5160" spans="2:3" ht="16.5" thickTop="1">
      <c r="B5160" s="41">
        <v>5157</v>
      </c>
      <c r="C5160">
        <v>2</v>
      </c>
    </row>
    <row r="5161" spans="2:3" ht="16.5" thickBot="1">
      <c r="B5161" s="50">
        <v>5158</v>
      </c>
      <c r="C5161">
        <v>2</v>
      </c>
    </row>
    <row r="5162" spans="2:3" ht="16.5" thickTop="1">
      <c r="B5162" s="41">
        <v>5159</v>
      </c>
      <c r="C5162">
        <v>2</v>
      </c>
    </row>
    <row r="5163" spans="2:3" ht="16.5" thickBot="1">
      <c r="B5163" s="50">
        <v>5160</v>
      </c>
      <c r="C5163">
        <v>1</v>
      </c>
    </row>
    <row r="5164" spans="2:3" ht="16.5" thickTop="1">
      <c r="B5164" s="41">
        <v>5161</v>
      </c>
      <c r="C5164">
        <v>2</v>
      </c>
    </row>
    <row r="5165" spans="2:3" ht="16.5" thickBot="1">
      <c r="B5165" s="50">
        <v>5162</v>
      </c>
      <c r="C5165">
        <v>1</v>
      </c>
    </row>
    <row r="5166" spans="2:3" ht="16.5" thickTop="1">
      <c r="B5166" s="41">
        <v>5163</v>
      </c>
      <c r="C5166">
        <v>1</v>
      </c>
    </row>
    <row r="5167" spans="2:3" ht="16.5" thickBot="1">
      <c r="B5167" s="50">
        <v>5164</v>
      </c>
      <c r="C5167">
        <v>1</v>
      </c>
    </row>
    <row r="5168" spans="2:3" ht="16.5" thickTop="1">
      <c r="B5168" s="41">
        <v>5165</v>
      </c>
      <c r="C5168">
        <v>1</v>
      </c>
    </row>
    <row r="5169" spans="2:3" ht="16.5" thickBot="1">
      <c r="B5169" s="50">
        <v>5166</v>
      </c>
      <c r="C5169">
        <v>1</v>
      </c>
    </row>
    <row r="5170" spans="2:3" ht="16.5" thickTop="1">
      <c r="B5170" s="41">
        <v>5167</v>
      </c>
      <c r="C5170">
        <v>2</v>
      </c>
    </row>
    <row r="5171" spans="2:3" ht="16.5" thickBot="1">
      <c r="B5171" s="50">
        <v>5168</v>
      </c>
      <c r="C5171">
        <v>2</v>
      </c>
    </row>
    <row r="5172" spans="2:3" ht="16.5" thickTop="1">
      <c r="B5172" s="41">
        <v>5169</v>
      </c>
      <c r="C5172">
        <v>2</v>
      </c>
    </row>
    <row r="5173" spans="2:3" ht="16.5" thickBot="1">
      <c r="B5173" s="50">
        <v>5170</v>
      </c>
      <c r="C5173">
        <v>2</v>
      </c>
    </row>
    <row r="5174" spans="2:3" ht="16.5" thickTop="1">
      <c r="B5174" s="41">
        <v>5171</v>
      </c>
      <c r="C5174">
        <v>1</v>
      </c>
    </row>
    <row r="5175" spans="2:3" ht="16.5" thickBot="1">
      <c r="B5175" s="50">
        <v>5172</v>
      </c>
      <c r="C5175">
        <v>2</v>
      </c>
    </row>
    <row r="5176" spans="2:3" ht="16.5" thickTop="1">
      <c r="B5176" s="41">
        <v>5173</v>
      </c>
      <c r="C5176">
        <v>2</v>
      </c>
    </row>
    <row r="5177" spans="2:3" ht="16.5" thickBot="1">
      <c r="B5177" s="50">
        <v>5174</v>
      </c>
      <c r="C5177">
        <v>2</v>
      </c>
    </row>
    <row r="5178" spans="2:3" ht="16.5" thickTop="1">
      <c r="B5178" s="41">
        <v>5175</v>
      </c>
      <c r="C5178">
        <v>2</v>
      </c>
    </row>
    <row r="5179" spans="2:3" ht="16.5" thickBot="1">
      <c r="B5179" s="50">
        <v>5176</v>
      </c>
      <c r="C5179">
        <v>2</v>
      </c>
    </row>
    <row r="5180" spans="2:3" ht="16.5" thickTop="1">
      <c r="B5180" s="41">
        <v>5177</v>
      </c>
      <c r="C5180">
        <v>2</v>
      </c>
    </row>
    <row r="5181" spans="2:3" ht="16.5" thickBot="1">
      <c r="B5181" s="50">
        <v>5178</v>
      </c>
      <c r="C5181">
        <v>2</v>
      </c>
    </row>
    <row r="5182" spans="2:3" ht="16.5" thickTop="1">
      <c r="B5182" s="41">
        <v>5179</v>
      </c>
      <c r="C5182">
        <v>2</v>
      </c>
    </row>
    <row r="5183" spans="2:3" ht="16.5" thickBot="1">
      <c r="B5183" s="50">
        <v>5180</v>
      </c>
      <c r="C5183">
        <v>2</v>
      </c>
    </row>
    <row r="5184" spans="2:3" ht="16.5" thickTop="1">
      <c r="B5184" s="41">
        <v>5181</v>
      </c>
      <c r="C5184">
        <v>2</v>
      </c>
    </row>
    <row r="5185" spans="2:3" ht="16.5" thickBot="1">
      <c r="B5185" s="50">
        <v>5182</v>
      </c>
      <c r="C5185">
        <v>2</v>
      </c>
    </row>
    <row r="5186" spans="2:3" ht="16.5" thickTop="1">
      <c r="B5186" s="41">
        <v>5183</v>
      </c>
      <c r="C5186">
        <v>2</v>
      </c>
    </row>
    <row r="5187" spans="2:3" ht="16.5" thickBot="1">
      <c r="B5187" s="50">
        <v>5184</v>
      </c>
      <c r="C5187">
        <v>2</v>
      </c>
    </row>
    <row r="5188" spans="2:3" ht="16.5" thickTop="1">
      <c r="B5188" s="41">
        <v>5185</v>
      </c>
      <c r="C5188">
        <v>2</v>
      </c>
    </row>
    <row r="5189" spans="2:3" ht="16.5" thickBot="1">
      <c r="B5189" s="50">
        <v>5186</v>
      </c>
      <c r="C5189">
        <v>2</v>
      </c>
    </row>
    <row r="5190" spans="2:3" ht="16.5" thickTop="1">
      <c r="B5190" s="41">
        <v>5187</v>
      </c>
      <c r="C5190">
        <v>2</v>
      </c>
    </row>
    <row r="5191" spans="2:3" ht="16.5" thickBot="1">
      <c r="B5191" s="50">
        <v>5188</v>
      </c>
      <c r="C5191">
        <v>2</v>
      </c>
    </row>
    <row r="5192" spans="2:3" ht="16.5" thickTop="1">
      <c r="B5192" s="41">
        <v>5189</v>
      </c>
      <c r="C5192">
        <v>2</v>
      </c>
    </row>
    <row r="5193" spans="2:3" ht="16.5" thickBot="1">
      <c r="B5193" s="50">
        <v>5190</v>
      </c>
      <c r="C5193">
        <v>2</v>
      </c>
    </row>
    <row r="5194" spans="2:3" ht="16.5" thickTop="1">
      <c r="B5194" s="41">
        <v>5191</v>
      </c>
      <c r="C5194">
        <v>2</v>
      </c>
    </row>
    <row r="5195" spans="2:3" ht="16.5" thickBot="1">
      <c r="B5195" s="50">
        <v>5192</v>
      </c>
      <c r="C5195">
        <v>2</v>
      </c>
    </row>
    <row r="5196" spans="2:3" ht="16.5" thickTop="1">
      <c r="B5196" s="41">
        <v>5193</v>
      </c>
      <c r="C5196">
        <v>2</v>
      </c>
    </row>
    <row r="5197" spans="2:3" ht="16.5" thickBot="1">
      <c r="B5197" s="50">
        <v>5194</v>
      </c>
      <c r="C5197">
        <v>2</v>
      </c>
    </row>
    <row r="5198" spans="2:3" ht="16.5" thickTop="1">
      <c r="B5198" s="41">
        <v>5195</v>
      </c>
      <c r="C5198">
        <v>2</v>
      </c>
    </row>
    <row r="5199" spans="2:3" ht="16.5" thickBot="1">
      <c r="B5199" s="50">
        <v>5196</v>
      </c>
      <c r="C5199">
        <v>2</v>
      </c>
    </row>
    <row r="5200" spans="2:3" ht="16.5" thickTop="1">
      <c r="B5200" s="41">
        <v>5197</v>
      </c>
      <c r="C5200">
        <v>2</v>
      </c>
    </row>
    <row r="5201" spans="2:3" ht="16.5" thickBot="1">
      <c r="B5201" s="50">
        <v>5198</v>
      </c>
      <c r="C5201">
        <v>2</v>
      </c>
    </row>
    <row r="5202" spans="2:3" ht="16.5" thickTop="1">
      <c r="B5202" s="41">
        <v>5199</v>
      </c>
      <c r="C5202">
        <v>1</v>
      </c>
    </row>
    <row r="5203" spans="2:3" ht="16.5" thickBot="1">
      <c r="B5203" s="50">
        <v>5200</v>
      </c>
      <c r="C5203">
        <v>2</v>
      </c>
    </row>
    <row r="5204" spans="2:3" ht="16.5" thickTop="1">
      <c r="B5204" s="41">
        <v>5201</v>
      </c>
      <c r="C5204">
        <v>1</v>
      </c>
    </row>
    <row r="5205" spans="2:3" ht="16.5" thickBot="1">
      <c r="B5205" s="50">
        <v>5202</v>
      </c>
      <c r="C5205">
        <v>2</v>
      </c>
    </row>
    <row r="5206" spans="2:3" ht="16.5" thickTop="1">
      <c r="B5206" s="41">
        <v>5203</v>
      </c>
      <c r="C5206">
        <v>2</v>
      </c>
    </row>
    <row r="5207" spans="2:3" ht="16.5" thickBot="1">
      <c r="B5207" s="50">
        <v>5204</v>
      </c>
      <c r="C5207">
        <v>1</v>
      </c>
    </row>
    <row r="5208" spans="2:3" ht="16.5" thickTop="1">
      <c r="B5208" s="41">
        <v>5205</v>
      </c>
      <c r="C5208">
        <v>2</v>
      </c>
    </row>
    <row r="5209" spans="2:3" ht="16.5" thickBot="1">
      <c r="B5209" s="50">
        <v>5206</v>
      </c>
      <c r="C5209">
        <v>2</v>
      </c>
    </row>
    <row r="5210" spans="2:3" ht="16.5" thickTop="1">
      <c r="B5210" s="41">
        <v>5207</v>
      </c>
      <c r="C5210">
        <v>2</v>
      </c>
    </row>
    <row r="5211" spans="2:3" ht="16.5" thickBot="1">
      <c r="B5211" s="50">
        <v>5208</v>
      </c>
      <c r="C5211">
        <v>2</v>
      </c>
    </row>
    <row r="5212" spans="2:3" ht="16.5" thickTop="1">
      <c r="B5212" s="41">
        <v>5209</v>
      </c>
      <c r="C5212">
        <v>3</v>
      </c>
    </row>
    <row r="5213" spans="2:3" ht="16.5" thickBot="1">
      <c r="B5213" s="50">
        <v>5210</v>
      </c>
      <c r="C5213">
        <v>3</v>
      </c>
    </row>
    <row r="5214" spans="2:3" ht="16.5" thickTop="1">
      <c r="B5214" s="41">
        <v>5211</v>
      </c>
      <c r="C5214">
        <v>3</v>
      </c>
    </row>
    <row r="5215" spans="2:3" ht="16.5" thickBot="1">
      <c r="B5215" s="50">
        <v>5212</v>
      </c>
      <c r="C5215">
        <v>2</v>
      </c>
    </row>
    <row r="5216" spans="2:3" ht="16.5" thickTop="1">
      <c r="B5216" s="41">
        <v>5213</v>
      </c>
      <c r="C5216">
        <v>2</v>
      </c>
    </row>
    <row r="5217" spans="2:3" ht="16.5" thickBot="1">
      <c r="B5217" s="50">
        <v>5214</v>
      </c>
      <c r="C5217">
        <v>2</v>
      </c>
    </row>
    <row r="5218" spans="2:3" ht="16.5" thickTop="1">
      <c r="B5218" s="41">
        <v>5215</v>
      </c>
      <c r="C5218">
        <v>2</v>
      </c>
    </row>
    <row r="5219" spans="2:3" ht="16.5" thickBot="1">
      <c r="B5219" s="50">
        <v>5216</v>
      </c>
      <c r="C5219">
        <v>3</v>
      </c>
    </row>
    <row r="5220" spans="2:3" ht="16.5" thickTop="1">
      <c r="B5220" s="41">
        <v>5217</v>
      </c>
      <c r="C5220">
        <v>3</v>
      </c>
    </row>
    <row r="5221" spans="2:3" ht="16.5" thickBot="1">
      <c r="B5221" s="50">
        <v>5218</v>
      </c>
      <c r="C5221">
        <v>3</v>
      </c>
    </row>
    <row r="5222" spans="2:3" ht="16.5" thickTop="1">
      <c r="B5222" s="41">
        <v>5219</v>
      </c>
      <c r="C5222">
        <v>3</v>
      </c>
    </row>
    <row r="5223" spans="2:3" ht="16.5" thickBot="1">
      <c r="B5223" s="50">
        <v>5220</v>
      </c>
      <c r="C5223">
        <v>2</v>
      </c>
    </row>
    <row r="5224" spans="2:3" ht="16.5" thickTop="1">
      <c r="B5224" s="41">
        <v>5221</v>
      </c>
      <c r="C5224">
        <v>3</v>
      </c>
    </row>
    <row r="5225" spans="2:3" ht="16.5" thickBot="1">
      <c r="B5225" s="50">
        <v>5222</v>
      </c>
      <c r="C5225">
        <v>2</v>
      </c>
    </row>
    <row r="5226" spans="2:3" ht="16.5" thickTop="1">
      <c r="B5226" s="41">
        <v>5223</v>
      </c>
      <c r="C5226">
        <v>3</v>
      </c>
    </row>
    <row r="5227" spans="2:3" ht="16.5" thickBot="1">
      <c r="B5227" s="50">
        <v>5224</v>
      </c>
      <c r="C5227">
        <v>3</v>
      </c>
    </row>
    <row r="5228" spans="2:3" ht="16.5" thickTop="1">
      <c r="B5228" s="41">
        <v>5225</v>
      </c>
      <c r="C5228">
        <v>2</v>
      </c>
    </row>
    <row r="5229" spans="2:3" ht="16.5" thickBot="1">
      <c r="B5229" s="50">
        <v>5226</v>
      </c>
      <c r="C5229">
        <v>3</v>
      </c>
    </row>
    <row r="5230" spans="2:3" ht="16.5" thickTop="1">
      <c r="B5230" s="41">
        <v>5227</v>
      </c>
      <c r="C5230">
        <v>2</v>
      </c>
    </row>
    <row r="5231" spans="2:3" ht="16.5" thickBot="1">
      <c r="B5231" s="50">
        <v>5228</v>
      </c>
      <c r="C5231">
        <v>3</v>
      </c>
    </row>
    <row r="5232" spans="2:3" ht="16.5" thickTop="1">
      <c r="B5232" s="41">
        <v>5229</v>
      </c>
      <c r="C5232">
        <v>2</v>
      </c>
    </row>
    <row r="5233" spans="2:3" ht="16.5" thickBot="1">
      <c r="B5233" s="50">
        <v>5230</v>
      </c>
      <c r="C5233">
        <v>3</v>
      </c>
    </row>
    <row r="5234" spans="2:3" ht="16.5" thickTop="1">
      <c r="B5234" s="41">
        <v>5231</v>
      </c>
      <c r="C5234">
        <v>3</v>
      </c>
    </row>
    <row r="5235" spans="2:3" ht="16.5" thickBot="1">
      <c r="B5235" s="50">
        <v>5232</v>
      </c>
      <c r="C5235">
        <v>2</v>
      </c>
    </row>
    <row r="5236" spans="2:3" ht="16.5" thickTop="1">
      <c r="B5236" s="41">
        <v>5233</v>
      </c>
      <c r="C5236">
        <v>2</v>
      </c>
    </row>
    <row r="5237" spans="2:3" ht="16.5" thickBot="1">
      <c r="B5237" s="50">
        <v>5234</v>
      </c>
      <c r="C5237">
        <v>2</v>
      </c>
    </row>
    <row r="5238" spans="2:3" ht="16.5" thickTop="1">
      <c r="B5238" s="41">
        <v>5235</v>
      </c>
      <c r="C5238">
        <v>3</v>
      </c>
    </row>
    <row r="5239" spans="2:3" ht="16.5" thickBot="1">
      <c r="B5239" s="50">
        <v>5236</v>
      </c>
      <c r="C5239">
        <v>3</v>
      </c>
    </row>
    <row r="5240" spans="2:3" ht="16.5" thickTop="1">
      <c r="B5240" s="41">
        <v>5237</v>
      </c>
      <c r="C5240">
        <v>2</v>
      </c>
    </row>
    <row r="5241" spans="2:3" ht="16.5" thickBot="1">
      <c r="B5241" s="50">
        <v>5238</v>
      </c>
      <c r="C5241">
        <v>2</v>
      </c>
    </row>
    <row r="5242" spans="2:3" ht="16.5" thickTop="1">
      <c r="B5242" s="41">
        <v>5239</v>
      </c>
      <c r="C5242">
        <v>3</v>
      </c>
    </row>
    <row r="5243" spans="2:3" ht="16.5" thickBot="1">
      <c r="B5243" s="50">
        <v>5240</v>
      </c>
      <c r="C5243">
        <v>3</v>
      </c>
    </row>
    <row r="5244" spans="2:3" ht="16.5" thickTop="1">
      <c r="B5244" s="41">
        <v>5241</v>
      </c>
      <c r="C5244">
        <v>1</v>
      </c>
    </row>
    <row r="5245" spans="2:3" ht="16.5" thickBot="1">
      <c r="B5245" s="50">
        <v>5242</v>
      </c>
      <c r="C5245">
        <v>1</v>
      </c>
    </row>
    <row r="5246" spans="2:3" ht="16.5" thickTop="1">
      <c r="B5246" s="41">
        <v>5243</v>
      </c>
      <c r="C5246">
        <v>1</v>
      </c>
    </row>
    <row r="5247" spans="2:3" ht="16.5" thickBot="1">
      <c r="B5247" s="50">
        <v>5244</v>
      </c>
      <c r="C5247">
        <v>1</v>
      </c>
    </row>
    <row r="5248" spans="2:3" ht="16.5" thickTop="1">
      <c r="B5248" s="41">
        <v>5245</v>
      </c>
      <c r="C5248">
        <v>2</v>
      </c>
    </row>
    <row r="5249" spans="2:3" ht="16.5" thickBot="1">
      <c r="B5249" s="50">
        <v>5246</v>
      </c>
      <c r="C5249">
        <v>1</v>
      </c>
    </row>
    <row r="5250" spans="2:3" ht="16.5" thickTop="1">
      <c r="B5250" s="41">
        <v>5247</v>
      </c>
      <c r="C5250">
        <v>2</v>
      </c>
    </row>
    <row r="5251" spans="2:3" ht="16.5" thickBot="1">
      <c r="B5251" s="50">
        <v>5248</v>
      </c>
      <c r="C5251">
        <v>2</v>
      </c>
    </row>
    <row r="5252" spans="2:3" ht="16.5" thickTop="1">
      <c r="B5252" s="41">
        <v>5249</v>
      </c>
      <c r="C5252">
        <v>1</v>
      </c>
    </row>
    <row r="5253" spans="2:3" ht="16.5" thickBot="1">
      <c r="B5253" s="50">
        <v>5250</v>
      </c>
      <c r="C5253">
        <v>2</v>
      </c>
    </row>
    <row r="5254" spans="2:3" ht="16.5" thickTop="1">
      <c r="B5254" s="41">
        <v>5251</v>
      </c>
      <c r="C5254">
        <v>1</v>
      </c>
    </row>
    <row r="5255" spans="2:3" ht="16.5" thickBot="1">
      <c r="B5255" s="50">
        <v>5252</v>
      </c>
      <c r="C5255">
        <v>2</v>
      </c>
    </row>
    <row r="5256" spans="2:3" ht="16.5" thickTop="1">
      <c r="B5256" s="41">
        <v>5253</v>
      </c>
      <c r="C5256">
        <v>1</v>
      </c>
    </row>
    <row r="5257" spans="2:3" ht="16.5" thickBot="1">
      <c r="B5257" s="50">
        <v>5254</v>
      </c>
      <c r="C5257">
        <v>2</v>
      </c>
    </row>
    <row r="5258" spans="2:3" ht="16.5" thickTop="1">
      <c r="B5258" s="41">
        <v>5255</v>
      </c>
      <c r="C5258">
        <v>1</v>
      </c>
    </row>
    <row r="5259" spans="2:3" ht="16.5" thickBot="1">
      <c r="B5259" s="50">
        <v>5256</v>
      </c>
      <c r="C5259">
        <v>2</v>
      </c>
    </row>
    <row r="5260" spans="2:3" ht="16.5" thickTop="1">
      <c r="B5260" s="41">
        <v>5257</v>
      </c>
      <c r="C5260">
        <v>3</v>
      </c>
    </row>
    <row r="5261" spans="2:3" ht="16.5" thickBot="1">
      <c r="B5261" s="50">
        <v>5258</v>
      </c>
      <c r="C5261">
        <v>3</v>
      </c>
    </row>
    <row r="5262" spans="2:3" ht="16.5" thickTop="1">
      <c r="B5262" s="41">
        <v>5259</v>
      </c>
      <c r="C5262">
        <v>1</v>
      </c>
    </row>
    <row r="5263" spans="2:3" ht="16.5" thickBot="1">
      <c r="B5263" s="50">
        <v>5260</v>
      </c>
      <c r="C5263">
        <v>2</v>
      </c>
    </row>
    <row r="5264" spans="2:3" ht="16.5" thickTop="1">
      <c r="B5264" s="41">
        <v>5261</v>
      </c>
      <c r="C5264">
        <v>1</v>
      </c>
    </row>
    <row r="5265" spans="2:3" ht="16.5" thickBot="1">
      <c r="B5265" s="50">
        <v>5262</v>
      </c>
      <c r="C5265">
        <v>2</v>
      </c>
    </row>
    <row r="5266" spans="2:3" ht="16.5" thickTop="1">
      <c r="B5266" s="41">
        <v>5263</v>
      </c>
      <c r="C5266">
        <v>1</v>
      </c>
    </row>
    <row r="5267" spans="2:3" ht="16.5" thickBot="1">
      <c r="B5267" s="50">
        <v>5264</v>
      </c>
      <c r="C5267">
        <v>2</v>
      </c>
    </row>
    <row r="5268" spans="2:3" ht="16.5" thickTop="1">
      <c r="B5268" s="41">
        <v>5265</v>
      </c>
      <c r="C5268">
        <v>1</v>
      </c>
    </row>
    <row r="5269" spans="2:3" ht="16.5" thickBot="1">
      <c r="B5269" s="50">
        <v>5266</v>
      </c>
      <c r="C5269">
        <v>1</v>
      </c>
    </row>
    <row r="5270" spans="2:3" ht="16.5" thickTop="1">
      <c r="B5270" s="41">
        <v>5267</v>
      </c>
      <c r="C5270">
        <v>2</v>
      </c>
    </row>
    <row r="5271" spans="2:3" ht="16.5" thickBot="1">
      <c r="B5271" s="50">
        <v>5268</v>
      </c>
      <c r="C5271">
        <v>2</v>
      </c>
    </row>
    <row r="5272" spans="2:3" ht="16.5" thickTop="1">
      <c r="B5272" s="41">
        <v>5269</v>
      </c>
      <c r="C5272">
        <v>2</v>
      </c>
    </row>
    <row r="5273" spans="2:3" ht="16.5" thickBot="1">
      <c r="B5273" s="50">
        <v>5270</v>
      </c>
      <c r="C5273">
        <v>1</v>
      </c>
    </row>
    <row r="5274" spans="2:3" ht="16.5" thickTop="1">
      <c r="B5274" s="41">
        <v>5271</v>
      </c>
      <c r="C5274">
        <v>2</v>
      </c>
    </row>
    <row r="5275" spans="2:3" ht="16.5" thickBot="1">
      <c r="B5275" s="50">
        <v>5272</v>
      </c>
      <c r="C5275">
        <v>2</v>
      </c>
    </row>
    <row r="5276" spans="2:3" ht="16.5" thickTop="1">
      <c r="B5276" s="41">
        <v>5273</v>
      </c>
      <c r="C5276">
        <v>2</v>
      </c>
    </row>
    <row r="5277" spans="2:3" ht="16.5" thickBot="1">
      <c r="B5277" s="50">
        <v>5274</v>
      </c>
      <c r="C5277">
        <v>2</v>
      </c>
    </row>
    <row r="5278" spans="2:3" ht="16.5" thickTop="1">
      <c r="B5278" s="41">
        <v>5275</v>
      </c>
      <c r="C5278">
        <v>2</v>
      </c>
    </row>
    <row r="5279" spans="2:3" ht="16.5" thickBot="1">
      <c r="B5279" s="50">
        <v>5276</v>
      </c>
      <c r="C5279">
        <v>2</v>
      </c>
    </row>
    <row r="5280" spans="2:3" ht="16.5" thickTop="1">
      <c r="B5280" s="41">
        <v>5277</v>
      </c>
      <c r="C5280">
        <v>1</v>
      </c>
    </row>
    <row r="5281" spans="2:3" ht="16.5" thickBot="1">
      <c r="B5281" s="50">
        <v>5278</v>
      </c>
      <c r="C5281">
        <v>1</v>
      </c>
    </row>
    <row r="5282" spans="2:3" ht="16.5" thickTop="1">
      <c r="B5282" s="41">
        <v>5279</v>
      </c>
      <c r="C5282">
        <v>2</v>
      </c>
    </row>
    <row r="5283" spans="2:3" ht="16.5" thickBot="1">
      <c r="B5283" s="50">
        <v>5280</v>
      </c>
      <c r="C5283">
        <v>2</v>
      </c>
    </row>
    <row r="5284" spans="2:3" ht="16.5" thickTop="1">
      <c r="B5284" s="41">
        <v>5281</v>
      </c>
      <c r="C5284">
        <v>2</v>
      </c>
    </row>
    <row r="5285" spans="2:3" ht="16.5" thickBot="1">
      <c r="B5285" s="50">
        <v>5282</v>
      </c>
      <c r="C5285">
        <v>2</v>
      </c>
    </row>
    <row r="5286" spans="2:3" ht="16.5" thickTop="1">
      <c r="B5286" s="41">
        <v>5283</v>
      </c>
      <c r="C5286">
        <v>1</v>
      </c>
    </row>
    <row r="5287" spans="2:3" ht="16.5" thickBot="1">
      <c r="B5287" s="50">
        <v>5284</v>
      </c>
      <c r="C5287">
        <v>2</v>
      </c>
    </row>
    <row r="5288" spans="2:3" ht="16.5" thickTop="1">
      <c r="B5288" s="41">
        <v>5285</v>
      </c>
      <c r="C5288">
        <v>2</v>
      </c>
    </row>
    <row r="5289" spans="2:3" ht="16.5" thickBot="1">
      <c r="B5289" s="50">
        <v>5286</v>
      </c>
      <c r="C5289">
        <v>1</v>
      </c>
    </row>
    <row r="5290" spans="2:3" ht="16.5" thickTop="1">
      <c r="B5290" s="41">
        <v>5287</v>
      </c>
      <c r="C5290">
        <v>2</v>
      </c>
    </row>
    <row r="5291" spans="2:3" ht="16.5" thickBot="1">
      <c r="B5291" s="50">
        <v>5288</v>
      </c>
      <c r="C5291">
        <v>2</v>
      </c>
    </row>
    <row r="5292" spans="2:3" ht="16.5" thickTop="1">
      <c r="B5292" s="41">
        <v>5289</v>
      </c>
      <c r="C5292">
        <v>1</v>
      </c>
    </row>
    <row r="5293" spans="2:3" ht="16.5" thickBot="1">
      <c r="B5293" s="50">
        <v>5290</v>
      </c>
      <c r="C5293">
        <v>2</v>
      </c>
    </row>
    <row r="5294" spans="2:3" ht="16.5" thickTop="1">
      <c r="B5294" s="41">
        <v>5291</v>
      </c>
      <c r="C5294">
        <v>1</v>
      </c>
    </row>
    <row r="5295" spans="2:3" ht="16.5" thickBot="1">
      <c r="B5295" s="50">
        <v>5292</v>
      </c>
      <c r="C5295">
        <v>1</v>
      </c>
    </row>
    <row r="5296" spans="2:3" ht="16.5" thickTop="1">
      <c r="B5296" s="41">
        <v>5293</v>
      </c>
      <c r="C5296">
        <v>1</v>
      </c>
    </row>
    <row r="5297" spans="2:3" ht="16.5" thickBot="1">
      <c r="B5297" s="50">
        <v>5294</v>
      </c>
      <c r="C5297">
        <v>1</v>
      </c>
    </row>
    <row r="5298" spans="2:3" ht="16.5" thickTop="1">
      <c r="B5298" s="41">
        <v>5295</v>
      </c>
      <c r="C5298">
        <v>1</v>
      </c>
    </row>
    <row r="5299" spans="2:3" ht="16.5" thickBot="1">
      <c r="B5299" s="50">
        <v>5296</v>
      </c>
      <c r="C5299">
        <v>2</v>
      </c>
    </row>
    <row r="5300" spans="2:3" ht="16.5" thickTop="1">
      <c r="B5300" s="41">
        <v>5297</v>
      </c>
      <c r="C5300">
        <v>1</v>
      </c>
    </row>
    <row r="5301" spans="2:3" ht="16.5" thickBot="1">
      <c r="B5301" s="50">
        <v>5298</v>
      </c>
      <c r="C5301">
        <v>1</v>
      </c>
    </row>
    <row r="5302" spans="2:3" ht="16.5" thickTop="1">
      <c r="B5302" s="41">
        <v>5299</v>
      </c>
      <c r="C5302">
        <v>1</v>
      </c>
    </row>
    <row r="5303" spans="2:3" ht="16.5" thickBot="1">
      <c r="B5303" s="50">
        <v>5300</v>
      </c>
      <c r="C5303">
        <v>2</v>
      </c>
    </row>
    <row r="5304" spans="2:3" ht="16.5" thickTop="1">
      <c r="B5304" s="41">
        <v>5301</v>
      </c>
      <c r="C5304">
        <v>2</v>
      </c>
    </row>
    <row r="5305" spans="2:3" ht="16.5" thickBot="1">
      <c r="B5305" s="50">
        <v>5302</v>
      </c>
      <c r="C5305">
        <v>1</v>
      </c>
    </row>
    <row r="5306" spans="2:3" ht="16.5" thickTop="1">
      <c r="B5306" s="41">
        <v>5303</v>
      </c>
      <c r="C5306">
        <v>2</v>
      </c>
    </row>
    <row r="5307" spans="2:3" ht="16.5" thickBot="1">
      <c r="B5307" s="50">
        <v>5304</v>
      </c>
      <c r="C5307">
        <v>1</v>
      </c>
    </row>
    <row r="5308" spans="2:3" ht="16.5" thickTop="1">
      <c r="B5308" s="41">
        <v>5305</v>
      </c>
      <c r="C5308">
        <v>1</v>
      </c>
    </row>
    <row r="5309" spans="2:3" ht="16.5" thickBot="1">
      <c r="B5309" s="50">
        <v>5306</v>
      </c>
      <c r="C5309">
        <v>1</v>
      </c>
    </row>
    <row r="5310" spans="2:3" ht="16.5" thickTop="1">
      <c r="B5310" s="41">
        <v>5307</v>
      </c>
      <c r="C5310">
        <v>1</v>
      </c>
    </row>
    <row r="5311" spans="2:3" ht="16.5" thickBot="1">
      <c r="B5311" s="50">
        <v>5308</v>
      </c>
      <c r="C5311">
        <v>1</v>
      </c>
    </row>
    <row r="5312" spans="2:3" ht="16.5" thickTop="1">
      <c r="B5312" s="41">
        <v>5309</v>
      </c>
      <c r="C5312">
        <v>1</v>
      </c>
    </row>
    <row r="5313" spans="2:3" ht="16.5" thickBot="1">
      <c r="B5313" s="50">
        <v>5310</v>
      </c>
      <c r="C5313">
        <v>1</v>
      </c>
    </row>
    <row r="5314" spans="2:3" ht="16.5" thickTop="1">
      <c r="B5314" s="41">
        <v>5311</v>
      </c>
      <c r="C5314">
        <v>1</v>
      </c>
    </row>
    <row r="5315" spans="2:3" ht="16.5" thickBot="1">
      <c r="B5315" s="50">
        <v>5312</v>
      </c>
      <c r="C5315">
        <v>1</v>
      </c>
    </row>
    <row r="5316" spans="2:3" ht="16.5" thickTop="1">
      <c r="B5316" s="41">
        <v>5313</v>
      </c>
      <c r="C5316">
        <v>2</v>
      </c>
    </row>
    <row r="5317" spans="2:3" ht="16.5" thickBot="1">
      <c r="B5317" s="50">
        <v>5314</v>
      </c>
      <c r="C5317">
        <v>1</v>
      </c>
    </row>
    <row r="5318" spans="2:3" ht="16.5" thickTop="1">
      <c r="B5318" s="41">
        <v>5315</v>
      </c>
      <c r="C5318">
        <v>1</v>
      </c>
    </row>
    <row r="5319" spans="2:3" ht="16.5" thickBot="1">
      <c r="B5319" s="50">
        <v>5316</v>
      </c>
      <c r="C5319">
        <v>1</v>
      </c>
    </row>
    <row r="5320" spans="2:3" ht="16.5" thickTop="1">
      <c r="B5320" s="41">
        <v>5317</v>
      </c>
      <c r="C5320">
        <v>2</v>
      </c>
    </row>
    <row r="5321" spans="2:3" ht="16.5" thickBot="1">
      <c r="B5321" s="50">
        <v>5318</v>
      </c>
      <c r="C5321">
        <v>2</v>
      </c>
    </row>
    <row r="5322" spans="2:3" ht="16.5" thickTop="1">
      <c r="B5322" s="41">
        <v>5319</v>
      </c>
      <c r="C5322">
        <v>1</v>
      </c>
    </row>
    <row r="5323" spans="2:3" ht="16.5" thickBot="1">
      <c r="B5323" s="50">
        <v>5320</v>
      </c>
      <c r="C5323">
        <v>2</v>
      </c>
    </row>
    <row r="5324" spans="2:3" ht="16.5" thickTop="1">
      <c r="B5324" s="41">
        <v>5321</v>
      </c>
      <c r="C5324">
        <v>2</v>
      </c>
    </row>
    <row r="5325" spans="2:3" ht="16.5" thickBot="1">
      <c r="B5325" s="50">
        <v>5322</v>
      </c>
      <c r="C5325">
        <v>2</v>
      </c>
    </row>
    <row r="5326" spans="2:3" ht="16.5" thickTop="1">
      <c r="B5326" s="41">
        <v>5323</v>
      </c>
      <c r="C5326">
        <v>1</v>
      </c>
    </row>
    <row r="5327" spans="2:3" ht="16.5" thickBot="1">
      <c r="B5327" s="50">
        <v>5324</v>
      </c>
      <c r="C5327">
        <v>1</v>
      </c>
    </row>
    <row r="5328" spans="2:3" ht="16.5" thickTop="1">
      <c r="B5328" s="41">
        <v>5325</v>
      </c>
      <c r="C5328">
        <v>1</v>
      </c>
    </row>
    <row r="5329" spans="2:3" ht="16.5" thickBot="1">
      <c r="B5329" s="50">
        <v>5326</v>
      </c>
      <c r="C5329">
        <v>1</v>
      </c>
    </row>
    <row r="5330" spans="2:3" ht="16.5" thickTop="1">
      <c r="B5330" s="41">
        <v>5327</v>
      </c>
      <c r="C5330">
        <v>1</v>
      </c>
    </row>
    <row r="5331" spans="2:3" ht="16.5" thickBot="1">
      <c r="B5331" s="50">
        <v>5328</v>
      </c>
      <c r="C5331">
        <v>1</v>
      </c>
    </row>
    <row r="5332" spans="2:3" ht="16.5" thickTop="1">
      <c r="B5332" s="41">
        <v>5329</v>
      </c>
      <c r="C5332">
        <v>1</v>
      </c>
    </row>
    <row r="5333" spans="2:3" ht="16.5" thickBot="1">
      <c r="B5333" s="50">
        <v>5330</v>
      </c>
      <c r="C5333">
        <v>2</v>
      </c>
    </row>
    <row r="5334" spans="2:3" ht="16.5" thickTop="1">
      <c r="B5334" s="41">
        <v>5331</v>
      </c>
      <c r="C5334">
        <v>2</v>
      </c>
    </row>
    <row r="5335" spans="2:3" ht="16.5" thickBot="1">
      <c r="B5335" s="50">
        <v>5332</v>
      </c>
      <c r="C5335">
        <v>2</v>
      </c>
    </row>
    <row r="5336" spans="2:3" ht="16.5" thickTop="1">
      <c r="B5336" s="41">
        <v>5333</v>
      </c>
      <c r="C5336">
        <v>1</v>
      </c>
    </row>
    <row r="5337" spans="2:3" ht="16.5" thickBot="1">
      <c r="B5337" s="50">
        <v>5334</v>
      </c>
      <c r="C5337">
        <v>1</v>
      </c>
    </row>
    <row r="5338" spans="2:3" ht="16.5" thickTop="1">
      <c r="B5338" s="41">
        <v>5335</v>
      </c>
      <c r="C5338">
        <v>1</v>
      </c>
    </row>
    <row r="5339" spans="2:3" ht="16.5" thickBot="1">
      <c r="B5339" s="50">
        <v>5336</v>
      </c>
      <c r="C5339">
        <v>2</v>
      </c>
    </row>
    <row r="5340" spans="2:3" ht="16.5" thickTop="1">
      <c r="B5340" s="41">
        <v>5337</v>
      </c>
      <c r="C5340">
        <v>2</v>
      </c>
    </row>
    <row r="5341" spans="2:3" ht="16.5" thickBot="1">
      <c r="B5341" s="50">
        <v>5338</v>
      </c>
      <c r="C5341">
        <v>2</v>
      </c>
    </row>
    <row r="5342" spans="2:3" ht="16.5" thickTop="1">
      <c r="B5342" s="41">
        <v>5339</v>
      </c>
      <c r="C5342">
        <v>3</v>
      </c>
    </row>
    <row r="5343" spans="2:3" ht="16.5" thickBot="1">
      <c r="B5343" s="50">
        <v>5340</v>
      </c>
      <c r="C5343">
        <v>1</v>
      </c>
    </row>
    <row r="5344" spans="2:3" ht="16.5" thickTop="1">
      <c r="B5344" s="41">
        <v>5341</v>
      </c>
      <c r="C5344">
        <v>2</v>
      </c>
    </row>
    <row r="5345" spans="2:3" ht="16.5" thickBot="1">
      <c r="B5345" s="50">
        <v>5342</v>
      </c>
      <c r="C5345">
        <v>2</v>
      </c>
    </row>
    <row r="5346" spans="2:3" ht="16.5" thickTop="1">
      <c r="B5346" s="41">
        <v>5343</v>
      </c>
      <c r="C5346">
        <v>2</v>
      </c>
    </row>
    <row r="5347" spans="2:3" ht="16.5" thickBot="1">
      <c r="B5347" s="50">
        <v>5344</v>
      </c>
      <c r="C5347">
        <v>2</v>
      </c>
    </row>
    <row r="5348" spans="2:3" ht="16.5" thickTop="1">
      <c r="B5348" s="41">
        <v>5345</v>
      </c>
      <c r="C5348">
        <v>2</v>
      </c>
    </row>
    <row r="5349" spans="2:3" ht="16.5" thickBot="1">
      <c r="B5349" s="50">
        <v>5346</v>
      </c>
      <c r="C5349">
        <v>2</v>
      </c>
    </row>
    <row r="5350" spans="2:3" ht="16.5" thickTop="1">
      <c r="B5350" s="41">
        <v>5347</v>
      </c>
      <c r="C5350">
        <v>2</v>
      </c>
    </row>
    <row r="5351" spans="2:3" ht="16.5" thickBot="1">
      <c r="B5351" s="50">
        <v>5348</v>
      </c>
      <c r="C5351">
        <v>1</v>
      </c>
    </row>
    <row r="5352" spans="2:3" ht="16.5" thickTop="1">
      <c r="B5352" s="41">
        <v>5349</v>
      </c>
      <c r="C5352">
        <v>2</v>
      </c>
    </row>
    <row r="5353" spans="2:3" ht="16.5" thickBot="1">
      <c r="B5353" s="50">
        <v>5350</v>
      </c>
      <c r="C5353">
        <v>2</v>
      </c>
    </row>
    <row r="5354" spans="2:3" ht="16.5" thickTop="1">
      <c r="B5354" s="41">
        <v>5351</v>
      </c>
      <c r="C5354">
        <v>2</v>
      </c>
    </row>
    <row r="5355" spans="2:3" ht="16.5" thickBot="1">
      <c r="B5355" s="50">
        <v>5352</v>
      </c>
      <c r="C5355">
        <v>2</v>
      </c>
    </row>
    <row r="5356" spans="2:3" ht="16.5" thickTop="1">
      <c r="B5356" s="41">
        <v>5353</v>
      </c>
      <c r="C5356">
        <v>1</v>
      </c>
    </row>
    <row r="5357" spans="2:3" ht="16.5" thickBot="1">
      <c r="B5357" s="50">
        <v>5354</v>
      </c>
      <c r="C5357">
        <v>2</v>
      </c>
    </row>
    <row r="5358" spans="2:3" ht="16.5" thickTop="1">
      <c r="B5358" s="41">
        <v>5355</v>
      </c>
      <c r="C5358">
        <v>2</v>
      </c>
    </row>
    <row r="5359" spans="2:3" ht="16.5" thickBot="1">
      <c r="B5359" s="50">
        <v>5356</v>
      </c>
      <c r="C5359">
        <v>2</v>
      </c>
    </row>
    <row r="5360" spans="2:3" ht="16.5" thickTop="1">
      <c r="B5360" s="41">
        <v>5357</v>
      </c>
      <c r="C5360">
        <v>2</v>
      </c>
    </row>
    <row r="5361" spans="2:3" ht="16.5" thickBot="1">
      <c r="B5361" s="50">
        <v>5358</v>
      </c>
      <c r="C5361">
        <v>2</v>
      </c>
    </row>
    <row r="5362" spans="2:3" ht="16.5" thickTop="1">
      <c r="B5362" s="41">
        <v>5359</v>
      </c>
      <c r="C5362">
        <v>2</v>
      </c>
    </row>
    <row r="5363" spans="2:3" ht="16.5" thickBot="1">
      <c r="B5363" s="50">
        <v>5360</v>
      </c>
      <c r="C5363">
        <v>2</v>
      </c>
    </row>
    <row r="5364" spans="2:3" ht="16.5" thickTop="1">
      <c r="B5364" s="41">
        <v>5361</v>
      </c>
      <c r="C5364">
        <v>2</v>
      </c>
    </row>
    <row r="5365" spans="2:3" ht="16.5" thickBot="1">
      <c r="B5365" s="50">
        <v>5362</v>
      </c>
      <c r="C5365">
        <v>1</v>
      </c>
    </row>
    <row r="5366" spans="2:3" ht="16.5" thickTop="1">
      <c r="B5366" s="41">
        <v>5363</v>
      </c>
      <c r="C5366">
        <v>1</v>
      </c>
    </row>
    <row r="5367" spans="2:3" ht="16.5" thickBot="1">
      <c r="B5367" s="50">
        <v>5364</v>
      </c>
      <c r="C5367">
        <v>2</v>
      </c>
    </row>
    <row r="5368" spans="2:3" ht="16.5" thickTop="1">
      <c r="B5368" s="41">
        <v>5365</v>
      </c>
      <c r="C5368">
        <v>1</v>
      </c>
    </row>
    <row r="5369" spans="2:3" ht="16.5" thickBot="1">
      <c r="B5369" s="50">
        <v>5366</v>
      </c>
      <c r="C5369">
        <v>2</v>
      </c>
    </row>
    <row r="5370" spans="2:3" ht="16.5" thickTop="1">
      <c r="B5370" s="41">
        <v>5367</v>
      </c>
      <c r="C5370">
        <v>1</v>
      </c>
    </row>
    <row r="5371" spans="2:3" ht="16.5" thickBot="1">
      <c r="B5371" s="50">
        <v>5368</v>
      </c>
      <c r="C5371">
        <v>2</v>
      </c>
    </row>
    <row r="5372" spans="2:3" ht="16.5" thickTop="1">
      <c r="B5372" s="41">
        <v>5369</v>
      </c>
      <c r="C5372">
        <v>2</v>
      </c>
    </row>
    <row r="5373" spans="2:3" ht="16.5" thickBot="1">
      <c r="B5373" s="50">
        <v>5370</v>
      </c>
      <c r="C5373">
        <v>2</v>
      </c>
    </row>
    <row r="5374" spans="2:3" ht="16.5" thickTop="1">
      <c r="B5374" s="41">
        <v>5371</v>
      </c>
      <c r="C5374">
        <v>2</v>
      </c>
    </row>
    <row r="5375" spans="2:3" ht="16.5" thickBot="1">
      <c r="B5375" s="50">
        <v>5372</v>
      </c>
      <c r="C5375">
        <v>1</v>
      </c>
    </row>
    <row r="5376" spans="2:3" ht="16.5" thickTop="1">
      <c r="B5376" s="41">
        <v>5373</v>
      </c>
      <c r="C5376">
        <v>2</v>
      </c>
    </row>
    <row r="5377" spans="2:3" ht="16.5" thickBot="1">
      <c r="B5377" s="50">
        <v>5374</v>
      </c>
      <c r="C5377">
        <v>1</v>
      </c>
    </row>
    <row r="5378" spans="2:3" ht="16.5" thickTop="1">
      <c r="B5378" s="41">
        <v>5375</v>
      </c>
      <c r="C5378">
        <v>2</v>
      </c>
    </row>
    <row r="5379" spans="2:3" ht="16.5" thickBot="1">
      <c r="B5379" s="50">
        <v>5376</v>
      </c>
      <c r="C5379">
        <v>2</v>
      </c>
    </row>
    <row r="5380" spans="2:3" ht="16.5" thickTop="1">
      <c r="B5380" s="41">
        <v>5377</v>
      </c>
      <c r="C5380">
        <v>2</v>
      </c>
    </row>
    <row r="5381" spans="2:3" ht="16.5" thickBot="1">
      <c r="B5381" s="50">
        <v>5378</v>
      </c>
      <c r="C5381">
        <v>2</v>
      </c>
    </row>
    <row r="5382" spans="2:3" ht="16.5" thickTop="1">
      <c r="B5382" s="41">
        <v>5379</v>
      </c>
      <c r="C5382">
        <v>2</v>
      </c>
    </row>
    <row r="5383" spans="2:3" ht="16.5" thickBot="1">
      <c r="B5383" s="50">
        <v>5380</v>
      </c>
      <c r="C5383">
        <v>2</v>
      </c>
    </row>
    <row r="5384" spans="2:3" ht="16.5" thickTop="1">
      <c r="B5384" s="41">
        <v>5381</v>
      </c>
      <c r="C5384">
        <v>1</v>
      </c>
    </row>
    <row r="5385" spans="2:3" ht="16.5" thickBot="1">
      <c r="B5385" s="50">
        <v>5382</v>
      </c>
      <c r="C5385">
        <v>1</v>
      </c>
    </row>
    <row r="5386" spans="2:3" ht="16.5" thickTop="1">
      <c r="B5386" s="41">
        <v>5383</v>
      </c>
      <c r="C5386">
        <v>1</v>
      </c>
    </row>
    <row r="5387" spans="2:3" ht="16.5" thickBot="1">
      <c r="B5387" s="50">
        <v>5384</v>
      </c>
      <c r="C5387">
        <v>2</v>
      </c>
    </row>
    <row r="5388" spans="2:3" ht="16.5" thickTop="1">
      <c r="B5388" s="41">
        <v>5385</v>
      </c>
      <c r="C5388">
        <v>1</v>
      </c>
    </row>
    <row r="5389" spans="2:3" ht="16.5" thickBot="1">
      <c r="B5389" s="50">
        <v>5386</v>
      </c>
      <c r="C5389">
        <v>1</v>
      </c>
    </row>
    <row r="5390" spans="2:3" ht="16.5" thickTop="1">
      <c r="B5390" s="41">
        <v>5387</v>
      </c>
      <c r="C5390">
        <v>1</v>
      </c>
    </row>
    <row r="5391" spans="2:3" ht="16.5" thickBot="1">
      <c r="B5391" s="50">
        <v>5388</v>
      </c>
      <c r="C5391">
        <v>1</v>
      </c>
    </row>
    <row r="5392" spans="2:3" ht="16.5" thickTop="1">
      <c r="B5392" s="41">
        <v>5389</v>
      </c>
      <c r="C5392">
        <v>1</v>
      </c>
    </row>
    <row r="5393" spans="2:3" ht="16.5" thickBot="1">
      <c r="B5393" s="50">
        <v>5390</v>
      </c>
      <c r="C5393">
        <v>1</v>
      </c>
    </row>
    <row r="5394" spans="2:3" ht="16.5" thickTop="1">
      <c r="B5394" s="41">
        <v>5391</v>
      </c>
      <c r="C5394">
        <v>1</v>
      </c>
    </row>
    <row r="5395" spans="2:3" ht="16.5" thickBot="1">
      <c r="B5395" s="50">
        <v>5392</v>
      </c>
      <c r="C5395">
        <v>1</v>
      </c>
    </row>
    <row r="5396" spans="2:3" ht="16.5" thickTop="1">
      <c r="B5396" s="41">
        <v>5393</v>
      </c>
      <c r="C5396">
        <v>1</v>
      </c>
    </row>
    <row r="5397" spans="2:3" ht="16.5" thickBot="1">
      <c r="B5397" s="50">
        <v>5394</v>
      </c>
      <c r="C5397">
        <v>1</v>
      </c>
    </row>
    <row r="5398" spans="2:3" ht="16.5" thickTop="1">
      <c r="B5398" s="41">
        <v>5395</v>
      </c>
      <c r="C5398">
        <v>1</v>
      </c>
    </row>
    <row r="5399" spans="2:3" ht="16.5" thickBot="1">
      <c r="B5399" s="50">
        <v>5396</v>
      </c>
      <c r="C5399">
        <v>1</v>
      </c>
    </row>
    <row r="5400" spans="2:3" ht="16.5" thickTop="1">
      <c r="B5400" s="41">
        <v>5397</v>
      </c>
      <c r="C5400">
        <v>1</v>
      </c>
    </row>
    <row r="5401" spans="2:3" ht="16.5" thickBot="1">
      <c r="B5401" s="50">
        <v>5398</v>
      </c>
      <c r="C5401">
        <v>1</v>
      </c>
    </row>
    <row r="5402" spans="2:3" ht="16.5" thickTop="1">
      <c r="B5402" s="41">
        <v>5399</v>
      </c>
      <c r="C5402">
        <v>1</v>
      </c>
    </row>
    <row r="5403" spans="2:3" ht="16.5" thickBot="1">
      <c r="B5403" s="50">
        <v>5400</v>
      </c>
      <c r="C5403">
        <v>1</v>
      </c>
    </row>
    <row r="5404" spans="2:3" ht="16.5" thickTop="1">
      <c r="B5404" s="41">
        <v>5401</v>
      </c>
      <c r="C5404">
        <v>1</v>
      </c>
    </row>
    <row r="5405" spans="2:3" ht="16.5" thickBot="1">
      <c r="B5405" s="50">
        <v>5402</v>
      </c>
      <c r="C5405">
        <v>1</v>
      </c>
    </row>
    <row r="5406" spans="2:3" ht="16.5" thickTop="1">
      <c r="B5406" s="41">
        <v>5403</v>
      </c>
      <c r="C5406">
        <v>1</v>
      </c>
    </row>
    <row r="5407" spans="2:3" ht="16.5" thickBot="1">
      <c r="B5407" s="50">
        <v>5404</v>
      </c>
      <c r="C5407">
        <v>2</v>
      </c>
    </row>
    <row r="5408" spans="2:3" ht="16.5" thickTop="1">
      <c r="B5408" s="41">
        <v>5405</v>
      </c>
      <c r="C5408">
        <v>1</v>
      </c>
    </row>
    <row r="5409" spans="2:3" ht="16.5" thickBot="1">
      <c r="B5409" s="50">
        <v>5406</v>
      </c>
      <c r="C5409">
        <v>2</v>
      </c>
    </row>
    <row r="5410" spans="2:3" ht="16.5" thickTop="1">
      <c r="B5410" s="41">
        <v>5407</v>
      </c>
      <c r="C5410">
        <v>1</v>
      </c>
    </row>
    <row r="5411" spans="2:3" ht="16.5" thickBot="1">
      <c r="B5411" s="50">
        <v>5408</v>
      </c>
      <c r="C5411">
        <v>1</v>
      </c>
    </row>
    <row r="5412" spans="2:3" ht="16.5" thickTop="1">
      <c r="B5412" s="41">
        <v>5409</v>
      </c>
      <c r="C5412">
        <v>1</v>
      </c>
    </row>
    <row r="5413" spans="2:3" ht="16.5" thickBot="1">
      <c r="B5413" s="50">
        <v>5410</v>
      </c>
      <c r="C5413">
        <v>1</v>
      </c>
    </row>
    <row r="5414" spans="2:3" ht="16.5" thickTop="1">
      <c r="B5414" s="41">
        <v>5411</v>
      </c>
      <c r="C5414">
        <v>1</v>
      </c>
    </row>
    <row r="5415" spans="2:3" ht="16.5" thickBot="1">
      <c r="B5415" s="50">
        <v>5412</v>
      </c>
      <c r="C5415">
        <v>1</v>
      </c>
    </row>
    <row r="5416" spans="2:3" ht="16.5" thickTop="1">
      <c r="B5416" s="41">
        <v>5413</v>
      </c>
      <c r="C5416">
        <v>1</v>
      </c>
    </row>
    <row r="5417" spans="2:3" ht="16.5" thickBot="1">
      <c r="B5417" s="50">
        <v>5414</v>
      </c>
      <c r="C5417">
        <v>1</v>
      </c>
    </row>
    <row r="5418" spans="2:3" ht="16.5" thickTop="1">
      <c r="B5418" s="41">
        <v>5415</v>
      </c>
      <c r="C5418">
        <v>1</v>
      </c>
    </row>
    <row r="5419" spans="2:3" ht="16.5" thickBot="1">
      <c r="B5419" s="50">
        <v>5416</v>
      </c>
      <c r="C5419">
        <v>1</v>
      </c>
    </row>
    <row r="5420" spans="2:3" ht="16.5" thickTop="1">
      <c r="B5420" s="41">
        <v>5417</v>
      </c>
      <c r="C5420">
        <v>1</v>
      </c>
    </row>
    <row r="5421" spans="2:3" ht="16.5" thickBot="1">
      <c r="B5421" s="50">
        <v>5418</v>
      </c>
      <c r="C5421">
        <v>1</v>
      </c>
    </row>
    <row r="5422" spans="2:3" ht="16.5" thickTop="1">
      <c r="B5422" s="41">
        <v>5419</v>
      </c>
      <c r="C5422">
        <v>1</v>
      </c>
    </row>
    <row r="5423" spans="2:3" ht="16.5" thickBot="1">
      <c r="B5423" s="50">
        <v>5420</v>
      </c>
      <c r="C5423">
        <v>1</v>
      </c>
    </row>
    <row r="5424" spans="2:3" ht="16.5" thickTop="1">
      <c r="B5424" s="41">
        <v>5421</v>
      </c>
      <c r="C5424">
        <v>1</v>
      </c>
    </row>
    <row r="5425" spans="2:3" ht="16.5" thickBot="1">
      <c r="B5425" s="50">
        <v>5422</v>
      </c>
      <c r="C5425">
        <v>1</v>
      </c>
    </row>
    <row r="5426" spans="2:3" ht="16.5" thickTop="1">
      <c r="B5426" s="41">
        <v>5423</v>
      </c>
      <c r="C5426">
        <v>1</v>
      </c>
    </row>
    <row r="5427" spans="2:3" ht="16.5" thickBot="1">
      <c r="B5427" s="50">
        <v>5424</v>
      </c>
      <c r="C5427">
        <v>2</v>
      </c>
    </row>
    <row r="5428" spans="2:3" ht="16.5" thickTop="1">
      <c r="B5428" s="41">
        <v>5425</v>
      </c>
      <c r="C5428">
        <v>1</v>
      </c>
    </row>
    <row r="5429" spans="2:3" ht="16.5" thickBot="1">
      <c r="B5429" s="50">
        <v>5426</v>
      </c>
      <c r="C5429">
        <v>1</v>
      </c>
    </row>
    <row r="5430" spans="2:3" ht="16.5" thickTop="1">
      <c r="B5430" s="41">
        <v>5427</v>
      </c>
      <c r="C5430">
        <v>1</v>
      </c>
    </row>
    <row r="5431" spans="2:3" ht="16.5" thickBot="1">
      <c r="B5431" s="50">
        <v>5428</v>
      </c>
      <c r="C5431">
        <v>1</v>
      </c>
    </row>
    <row r="5432" spans="2:3" ht="16.5" thickTop="1">
      <c r="B5432" s="41">
        <v>5429</v>
      </c>
      <c r="C5432">
        <v>2</v>
      </c>
    </row>
    <row r="5433" spans="2:3" ht="16.5" thickBot="1">
      <c r="B5433" s="50">
        <v>5430</v>
      </c>
      <c r="C5433">
        <v>2</v>
      </c>
    </row>
    <row r="5434" spans="2:3" ht="16.5" thickTop="1">
      <c r="B5434" s="41">
        <v>5431</v>
      </c>
      <c r="C5434">
        <v>1</v>
      </c>
    </row>
    <row r="5435" spans="2:3" ht="16.5" thickBot="1">
      <c r="B5435" s="50">
        <v>5432</v>
      </c>
      <c r="C5435">
        <v>1</v>
      </c>
    </row>
    <row r="5436" spans="2:3" ht="16.5" thickTop="1">
      <c r="B5436" s="41">
        <v>5433</v>
      </c>
      <c r="C5436">
        <v>1</v>
      </c>
    </row>
    <row r="5437" spans="2:3" ht="16.5" thickBot="1">
      <c r="B5437" s="50">
        <v>5434</v>
      </c>
      <c r="C5437">
        <v>2</v>
      </c>
    </row>
    <row r="5438" spans="2:3" ht="16.5" thickTop="1">
      <c r="B5438" s="41">
        <v>5435</v>
      </c>
      <c r="C5438">
        <v>2</v>
      </c>
    </row>
    <row r="5439" spans="2:3" ht="16.5" thickBot="1">
      <c r="B5439" s="50">
        <v>5436</v>
      </c>
      <c r="C5439">
        <v>1</v>
      </c>
    </row>
    <row r="5440" spans="2:3" ht="16.5" thickTop="1">
      <c r="B5440" s="41">
        <v>5437</v>
      </c>
      <c r="C5440">
        <v>2</v>
      </c>
    </row>
    <row r="5441" spans="2:3" ht="16.5" thickBot="1">
      <c r="B5441" s="50">
        <v>5438</v>
      </c>
      <c r="C5441">
        <v>2</v>
      </c>
    </row>
    <row r="5442" spans="2:3" ht="16.5" thickTop="1">
      <c r="B5442" s="41">
        <v>5439</v>
      </c>
      <c r="C5442">
        <v>2</v>
      </c>
    </row>
    <row r="5443" spans="2:3" ht="16.5" thickBot="1">
      <c r="B5443" s="50">
        <v>5440</v>
      </c>
      <c r="C5443">
        <v>2</v>
      </c>
    </row>
    <row r="5444" spans="2:3" ht="16.5" thickTop="1">
      <c r="B5444" s="41">
        <v>5441</v>
      </c>
      <c r="C5444">
        <v>2</v>
      </c>
    </row>
    <row r="5445" spans="2:3" ht="16.5" thickBot="1">
      <c r="B5445" s="50">
        <v>5442</v>
      </c>
      <c r="C5445">
        <v>3</v>
      </c>
    </row>
    <row r="5446" spans="2:3" ht="16.5" thickTop="1">
      <c r="B5446" s="41">
        <v>5443</v>
      </c>
      <c r="C5446">
        <v>2</v>
      </c>
    </row>
    <row r="5447" spans="2:3" ht="16.5" thickBot="1">
      <c r="B5447" s="50">
        <v>5444</v>
      </c>
      <c r="C5447">
        <v>1</v>
      </c>
    </row>
    <row r="5448" spans="2:3" ht="16.5" thickTop="1">
      <c r="B5448" s="41">
        <v>5445</v>
      </c>
      <c r="C5448">
        <v>1</v>
      </c>
    </row>
    <row r="5449" spans="2:3" ht="16.5" thickBot="1">
      <c r="B5449" s="50">
        <v>5446</v>
      </c>
      <c r="C5449">
        <v>1</v>
      </c>
    </row>
    <row r="5450" spans="2:3" ht="16.5" thickTop="1">
      <c r="B5450" s="41">
        <v>5447</v>
      </c>
      <c r="C5450">
        <v>1</v>
      </c>
    </row>
    <row r="5451" spans="2:3" ht="16.5" thickBot="1">
      <c r="B5451" s="50">
        <v>5448</v>
      </c>
      <c r="C5451">
        <v>1</v>
      </c>
    </row>
    <row r="5452" spans="2:3" ht="16.5" thickTop="1">
      <c r="B5452" s="41">
        <v>5449</v>
      </c>
      <c r="C5452">
        <v>1</v>
      </c>
    </row>
    <row r="5453" spans="2:3" ht="16.5" thickBot="1">
      <c r="B5453" s="50">
        <v>5450</v>
      </c>
      <c r="C5453">
        <v>1</v>
      </c>
    </row>
    <row r="5454" spans="2:3" ht="16.5" thickTop="1">
      <c r="B5454" s="41">
        <v>5451</v>
      </c>
      <c r="C5454">
        <v>1</v>
      </c>
    </row>
    <row r="5455" spans="2:3" ht="16.5" thickBot="1">
      <c r="B5455" s="50">
        <v>5452</v>
      </c>
      <c r="C5455">
        <v>1</v>
      </c>
    </row>
    <row r="5456" spans="2:3" ht="16.5" thickTop="1">
      <c r="B5456" s="41">
        <v>5453</v>
      </c>
      <c r="C5456">
        <v>1</v>
      </c>
    </row>
    <row r="5457" spans="2:3" ht="16.5" thickBot="1">
      <c r="B5457" s="50">
        <v>5454</v>
      </c>
      <c r="C5457">
        <v>1</v>
      </c>
    </row>
    <row r="5458" spans="2:3" ht="16.5" thickTop="1">
      <c r="B5458" s="41">
        <v>5455</v>
      </c>
      <c r="C5458">
        <v>1</v>
      </c>
    </row>
    <row r="5459" spans="2:3" ht="16.5" thickBot="1">
      <c r="B5459" s="50">
        <v>5456</v>
      </c>
      <c r="C5459">
        <v>2</v>
      </c>
    </row>
    <row r="5460" spans="2:3" ht="16.5" thickTop="1">
      <c r="B5460" s="41">
        <v>5457</v>
      </c>
      <c r="C5460">
        <v>2</v>
      </c>
    </row>
    <row r="5461" spans="2:3" ht="16.5" thickBot="1">
      <c r="B5461" s="50">
        <v>5458</v>
      </c>
      <c r="C5461">
        <v>1</v>
      </c>
    </row>
    <row r="5462" spans="2:3" ht="16.5" thickTop="1">
      <c r="B5462" s="41">
        <v>5459</v>
      </c>
      <c r="C5462">
        <v>1</v>
      </c>
    </row>
    <row r="5463" spans="2:3" ht="16.5" thickBot="1">
      <c r="B5463" s="50">
        <v>5460</v>
      </c>
      <c r="C5463">
        <v>2</v>
      </c>
    </row>
    <row r="5464" spans="2:3" ht="16.5" thickTop="1">
      <c r="B5464" s="41">
        <v>5461</v>
      </c>
      <c r="C5464">
        <v>2</v>
      </c>
    </row>
    <row r="5465" spans="2:3" ht="16.5" thickBot="1">
      <c r="B5465" s="50">
        <v>5462</v>
      </c>
      <c r="C5465">
        <v>1</v>
      </c>
    </row>
    <row r="5466" spans="2:3" ht="16.5" thickTop="1">
      <c r="B5466" s="41">
        <v>5463</v>
      </c>
      <c r="C5466">
        <v>2</v>
      </c>
    </row>
    <row r="5467" spans="2:3" ht="16.5" thickBot="1">
      <c r="B5467" s="50">
        <v>5464</v>
      </c>
      <c r="C5467">
        <v>1</v>
      </c>
    </row>
    <row r="5468" spans="2:3" ht="16.5" thickTop="1">
      <c r="B5468" s="41">
        <v>5465</v>
      </c>
      <c r="C5468">
        <v>1</v>
      </c>
    </row>
    <row r="5469" spans="2:3" ht="16.5" thickBot="1">
      <c r="B5469" s="50">
        <v>5466</v>
      </c>
      <c r="C5469">
        <v>1</v>
      </c>
    </row>
    <row r="5470" spans="2:3" ht="16.5" thickTop="1">
      <c r="B5470" s="41">
        <v>5467</v>
      </c>
      <c r="C5470">
        <v>3</v>
      </c>
    </row>
    <row r="5471" spans="2:3" ht="16.5" thickBot="1">
      <c r="B5471" s="50">
        <v>5468</v>
      </c>
      <c r="C5471">
        <v>1</v>
      </c>
    </row>
    <row r="5472" spans="2:3" ht="16.5" thickTop="1">
      <c r="B5472" s="41">
        <v>5469</v>
      </c>
      <c r="C5472">
        <v>1</v>
      </c>
    </row>
    <row r="5473" spans="2:3" ht="16.5" thickBot="1">
      <c r="B5473" s="50">
        <v>5470</v>
      </c>
      <c r="C5473">
        <v>2</v>
      </c>
    </row>
    <row r="5474" spans="2:3" ht="16.5" thickTop="1">
      <c r="B5474" s="41">
        <v>5471</v>
      </c>
      <c r="C5474">
        <v>1</v>
      </c>
    </row>
    <row r="5475" spans="2:3" ht="16.5" thickBot="1">
      <c r="B5475" s="50">
        <v>5472</v>
      </c>
      <c r="C5475">
        <v>2</v>
      </c>
    </row>
    <row r="5476" spans="2:3" ht="16.5" thickTop="1">
      <c r="B5476" s="41">
        <v>5473</v>
      </c>
      <c r="C5476">
        <v>2</v>
      </c>
    </row>
    <row r="5477" spans="2:3" ht="16.5" thickBot="1">
      <c r="B5477" s="50">
        <v>5474</v>
      </c>
      <c r="C5477">
        <v>2</v>
      </c>
    </row>
    <row r="5478" spans="2:3" ht="16.5" thickTop="1">
      <c r="B5478" s="41">
        <v>5475</v>
      </c>
      <c r="C5478">
        <v>2</v>
      </c>
    </row>
    <row r="5479" spans="2:3" ht="16.5" thickBot="1">
      <c r="B5479" s="50">
        <v>5476</v>
      </c>
      <c r="C5479">
        <v>2</v>
      </c>
    </row>
    <row r="5480" spans="2:3" ht="16.5" thickTop="1">
      <c r="B5480" s="41">
        <v>5477</v>
      </c>
      <c r="C5480">
        <v>1</v>
      </c>
    </row>
    <row r="5481" spans="2:3" ht="16.5" thickBot="1">
      <c r="B5481" s="50">
        <v>5478</v>
      </c>
      <c r="C5481">
        <v>3</v>
      </c>
    </row>
    <row r="5482" spans="2:3" ht="16.5" thickTop="1">
      <c r="B5482" s="41">
        <v>5479</v>
      </c>
      <c r="C5482">
        <v>2</v>
      </c>
    </row>
    <row r="5483" spans="2:3" ht="16.5" thickBot="1">
      <c r="B5483" s="50">
        <v>5480</v>
      </c>
      <c r="C5483">
        <v>2</v>
      </c>
    </row>
    <row r="5484" spans="2:3" ht="16.5" thickTop="1">
      <c r="B5484" s="41">
        <v>5481</v>
      </c>
      <c r="C5484">
        <v>2</v>
      </c>
    </row>
    <row r="5485" spans="2:3" ht="16.5" thickBot="1">
      <c r="B5485" s="50">
        <v>5482</v>
      </c>
      <c r="C5485">
        <v>2</v>
      </c>
    </row>
    <row r="5486" spans="2:3" ht="16.5" thickTop="1">
      <c r="B5486" s="41">
        <v>5483</v>
      </c>
      <c r="C5486">
        <v>1</v>
      </c>
    </row>
    <row r="5487" spans="2:3" ht="16.5" thickBot="1">
      <c r="B5487" s="50">
        <v>5484</v>
      </c>
      <c r="C5487">
        <v>1</v>
      </c>
    </row>
    <row r="5488" spans="2:3" ht="16.5" thickTop="1">
      <c r="B5488" s="41">
        <v>5485</v>
      </c>
      <c r="C5488">
        <v>1</v>
      </c>
    </row>
    <row r="5489" spans="2:3" ht="16.5" thickBot="1">
      <c r="B5489" s="50">
        <v>5486</v>
      </c>
      <c r="C5489">
        <v>1</v>
      </c>
    </row>
    <row r="5490" spans="2:3" ht="16.5" thickTop="1">
      <c r="B5490" s="41">
        <v>5487</v>
      </c>
      <c r="C5490">
        <v>1</v>
      </c>
    </row>
    <row r="5491" spans="2:3" ht="16.5" thickBot="1">
      <c r="B5491" s="50">
        <v>5488</v>
      </c>
      <c r="C5491">
        <v>1</v>
      </c>
    </row>
    <row r="5492" spans="2:3" ht="16.5" thickTop="1">
      <c r="B5492" s="41">
        <v>5489</v>
      </c>
      <c r="C5492">
        <v>2</v>
      </c>
    </row>
    <row r="5493" spans="2:3" ht="16.5" thickBot="1">
      <c r="B5493" s="50">
        <v>5490</v>
      </c>
      <c r="C5493">
        <v>2</v>
      </c>
    </row>
    <row r="5494" spans="2:3" ht="16.5" thickTop="1">
      <c r="B5494" s="41">
        <v>5491</v>
      </c>
      <c r="C5494">
        <v>1</v>
      </c>
    </row>
    <row r="5495" spans="2:3" ht="16.5" thickBot="1">
      <c r="B5495" s="50">
        <v>5492</v>
      </c>
      <c r="C5495">
        <v>2</v>
      </c>
    </row>
    <row r="5496" spans="2:3" ht="16.5" thickTop="1">
      <c r="B5496" s="41">
        <v>5493</v>
      </c>
      <c r="C5496">
        <v>2</v>
      </c>
    </row>
    <row r="5497" spans="2:3" ht="16.5" thickBot="1">
      <c r="B5497" s="50">
        <v>5494</v>
      </c>
      <c r="C5497">
        <v>2</v>
      </c>
    </row>
    <row r="5498" spans="2:3" ht="16.5" thickTop="1">
      <c r="B5498" s="41">
        <v>5495</v>
      </c>
      <c r="C5498">
        <v>1</v>
      </c>
    </row>
    <row r="5499" spans="2:3" ht="16.5" thickBot="1">
      <c r="B5499" s="50">
        <v>5496</v>
      </c>
      <c r="C5499">
        <v>2</v>
      </c>
    </row>
    <row r="5500" spans="2:3" ht="16.5" thickTop="1">
      <c r="B5500" s="41">
        <v>5497</v>
      </c>
      <c r="C5500">
        <v>1</v>
      </c>
    </row>
    <row r="5501" spans="2:3" ht="16.5" thickBot="1">
      <c r="B5501" s="50">
        <v>5498</v>
      </c>
      <c r="C5501">
        <v>1</v>
      </c>
    </row>
    <row r="5502" spans="2:3" ht="16.5" thickTop="1">
      <c r="B5502" s="41">
        <v>5499</v>
      </c>
      <c r="C5502">
        <v>2</v>
      </c>
    </row>
    <row r="5503" spans="2:3" ht="16.5" thickBot="1">
      <c r="B5503" s="50">
        <v>5500</v>
      </c>
      <c r="C5503">
        <v>1</v>
      </c>
    </row>
    <row r="5504" spans="2:3" ht="16.5" thickTop="1">
      <c r="B5504" s="41">
        <v>5501</v>
      </c>
      <c r="C5504">
        <v>1</v>
      </c>
    </row>
    <row r="5505" spans="2:3" ht="16.5" thickBot="1">
      <c r="B5505" s="50">
        <v>5502</v>
      </c>
      <c r="C5505">
        <v>1</v>
      </c>
    </row>
    <row r="5506" spans="2:3" ht="16.5" thickTop="1">
      <c r="B5506" s="41">
        <v>5503</v>
      </c>
      <c r="C5506">
        <v>1</v>
      </c>
    </row>
    <row r="5507" spans="2:3" ht="16.5" thickBot="1">
      <c r="B5507" s="50">
        <v>5504</v>
      </c>
      <c r="C5507">
        <v>1</v>
      </c>
    </row>
    <row r="5508" spans="2:3" ht="16.5" thickTop="1">
      <c r="B5508" s="41">
        <v>5505</v>
      </c>
      <c r="C5508">
        <v>2</v>
      </c>
    </row>
    <row r="5509" spans="2:3" ht="16.5" thickBot="1">
      <c r="B5509" s="50">
        <v>5506</v>
      </c>
      <c r="C5509">
        <v>1</v>
      </c>
    </row>
    <row r="5510" spans="2:3" ht="16.5" thickTop="1">
      <c r="B5510" s="41">
        <v>5507</v>
      </c>
      <c r="C5510">
        <v>2</v>
      </c>
    </row>
    <row r="5511" spans="2:3" ht="16.5" thickBot="1">
      <c r="B5511" s="50">
        <v>5508</v>
      </c>
      <c r="C5511">
        <v>1</v>
      </c>
    </row>
    <row r="5512" spans="2:3" ht="16.5" thickTop="1">
      <c r="B5512" s="41">
        <v>5509</v>
      </c>
      <c r="C5512">
        <v>2</v>
      </c>
    </row>
    <row r="5513" spans="2:3" ht="16.5" thickBot="1">
      <c r="B5513" s="50">
        <v>5510</v>
      </c>
      <c r="C5513">
        <v>1</v>
      </c>
    </row>
    <row r="5514" spans="2:3" ht="16.5" thickTop="1">
      <c r="B5514" s="41">
        <v>5511</v>
      </c>
      <c r="C5514">
        <v>1</v>
      </c>
    </row>
    <row r="5515" spans="2:3" ht="16.5" thickBot="1">
      <c r="B5515" s="50">
        <v>5512</v>
      </c>
      <c r="C5515">
        <v>1</v>
      </c>
    </row>
    <row r="5516" spans="2:3" ht="16.5" thickTop="1">
      <c r="B5516" s="41">
        <v>5513</v>
      </c>
      <c r="C5516">
        <v>1</v>
      </c>
    </row>
    <row r="5517" spans="2:3" ht="16.5" thickBot="1">
      <c r="B5517" s="50">
        <v>5514</v>
      </c>
      <c r="C5517">
        <v>1</v>
      </c>
    </row>
    <row r="5518" spans="2:3" ht="16.5" thickTop="1">
      <c r="B5518" s="41">
        <v>5515</v>
      </c>
      <c r="C5518">
        <v>1</v>
      </c>
    </row>
    <row r="5519" spans="2:3" ht="16.5" thickBot="1">
      <c r="B5519" s="50">
        <v>5516</v>
      </c>
      <c r="C5519">
        <v>2</v>
      </c>
    </row>
    <row r="5520" spans="2:3" ht="16.5" thickTop="1">
      <c r="B5520" s="41">
        <v>5517</v>
      </c>
      <c r="C5520">
        <v>1</v>
      </c>
    </row>
    <row r="5521" spans="2:3" ht="16.5" thickBot="1">
      <c r="B5521" s="50">
        <v>5518</v>
      </c>
      <c r="C5521">
        <v>1</v>
      </c>
    </row>
    <row r="5522" spans="2:3" ht="16.5" thickTop="1">
      <c r="B5522" s="41">
        <v>5519</v>
      </c>
      <c r="C5522">
        <v>1</v>
      </c>
    </row>
    <row r="5523" spans="2:3" ht="16.5" thickBot="1">
      <c r="B5523" s="50">
        <v>5520</v>
      </c>
      <c r="C5523">
        <v>1</v>
      </c>
    </row>
    <row r="5524" spans="2:3" ht="16.5" thickTop="1">
      <c r="B5524" s="41">
        <v>5521</v>
      </c>
      <c r="C5524">
        <v>1</v>
      </c>
    </row>
    <row r="5525" spans="2:3" ht="16.5" thickBot="1">
      <c r="B5525" s="50">
        <v>5522</v>
      </c>
      <c r="C5525">
        <v>2</v>
      </c>
    </row>
    <row r="5526" spans="2:3" ht="16.5" thickTop="1">
      <c r="B5526" s="41">
        <v>5523</v>
      </c>
      <c r="C5526">
        <v>1</v>
      </c>
    </row>
    <row r="5527" spans="2:3" ht="16.5" thickBot="1">
      <c r="B5527" s="50">
        <v>5524</v>
      </c>
      <c r="C5527">
        <v>2</v>
      </c>
    </row>
    <row r="5528" spans="2:3" ht="16.5" thickTop="1">
      <c r="B5528" s="41">
        <v>5525</v>
      </c>
      <c r="C5528">
        <v>2</v>
      </c>
    </row>
    <row r="5529" spans="2:3" ht="16.5" thickBot="1">
      <c r="B5529" s="50">
        <v>5526</v>
      </c>
      <c r="C5529">
        <v>1</v>
      </c>
    </row>
    <row r="5530" spans="2:3" ht="16.5" thickTop="1">
      <c r="B5530" s="41">
        <v>5527</v>
      </c>
      <c r="C5530">
        <v>2</v>
      </c>
    </row>
    <row r="5531" spans="2:3" ht="16.5" thickBot="1">
      <c r="B5531" s="50">
        <v>5528</v>
      </c>
      <c r="C5531">
        <v>2</v>
      </c>
    </row>
    <row r="5532" spans="2:3" ht="16.5" thickTop="1">
      <c r="B5532" s="41">
        <v>5529</v>
      </c>
      <c r="C5532">
        <v>3</v>
      </c>
    </row>
    <row r="5533" spans="2:3" ht="16.5" thickBot="1">
      <c r="B5533" s="50">
        <v>5530</v>
      </c>
      <c r="C5533">
        <v>2</v>
      </c>
    </row>
    <row r="5534" spans="2:3" ht="16.5" thickTop="1">
      <c r="B5534" s="41">
        <v>5531</v>
      </c>
      <c r="C5534">
        <v>3</v>
      </c>
    </row>
    <row r="5535" spans="2:3" ht="16.5" thickBot="1">
      <c r="B5535" s="50">
        <v>5532</v>
      </c>
      <c r="C5535">
        <v>2</v>
      </c>
    </row>
    <row r="5536" spans="2:3" ht="16.5" thickTop="1">
      <c r="B5536" s="41">
        <v>5533</v>
      </c>
      <c r="C5536">
        <v>1</v>
      </c>
    </row>
    <row r="5537" spans="2:3" ht="16.5" thickBot="1">
      <c r="B5537" s="50">
        <v>5534</v>
      </c>
      <c r="C5537">
        <v>1</v>
      </c>
    </row>
    <row r="5538" spans="2:3" ht="16.5" thickTop="1">
      <c r="B5538" s="41">
        <v>5535</v>
      </c>
      <c r="C5538">
        <v>1</v>
      </c>
    </row>
    <row r="5539" spans="2:3" ht="16.5" thickBot="1">
      <c r="B5539" s="50">
        <v>5536</v>
      </c>
      <c r="C5539">
        <v>2</v>
      </c>
    </row>
    <row r="5540" spans="2:3" ht="16.5" thickTop="1">
      <c r="B5540" s="41">
        <v>5537</v>
      </c>
      <c r="C5540">
        <v>2</v>
      </c>
    </row>
    <row r="5541" spans="2:3" ht="16.5" thickBot="1">
      <c r="B5541" s="50">
        <v>5538</v>
      </c>
      <c r="C5541">
        <v>2</v>
      </c>
    </row>
    <row r="5542" spans="2:3" ht="16.5" thickTop="1">
      <c r="B5542" s="41">
        <v>5539</v>
      </c>
      <c r="C5542">
        <v>1</v>
      </c>
    </row>
    <row r="5543" spans="2:3" ht="16.5" thickBot="1">
      <c r="B5543" s="50">
        <v>5540</v>
      </c>
      <c r="C5543">
        <v>3</v>
      </c>
    </row>
    <row r="5544" spans="2:3" ht="16.5" thickTop="1">
      <c r="B5544" s="41">
        <v>5541</v>
      </c>
      <c r="C5544">
        <v>1</v>
      </c>
    </row>
    <row r="5545" spans="2:3" ht="16.5" thickBot="1">
      <c r="B5545" s="50">
        <v>5542</v>
      </c>
      <c r="C5545">
        <v>1</v>
      </c>
    </row>
    <row r="5546" spans="2:3" ht="16.5" thickTop="1">
      <c r="B5546" s="41">
        <v>5543</v>
      </c>
      <c r="C5546">
        <v>2</v>
      </c>
    </row>
    <row r="5547" spans="2:3" ht="16.5" thickBot="1">
      <c r="B5547" s="50">
        <v>5544</v>
      </c>
      <c r="C5547">
        <v>1</v>
      </c>
    </row>
    <row r="5548" spans="2:3" ht="16.5" thickTop="1">
      <c r="B5548" s="41">
        <v>5545</v>
      </c>
      <c r="C5548">
        <v>1</v>
      </c>
    </row>
    <row r="5549" spans="2:3" ht="16.5" thickBot="1">
      <c r="B5549" s="50">
        <v>5546</v>
      </c>
      <c r="C5549">
        <v>1</v>
      </c>
    </row>
    <row r="5550" spans="2:3" ht="16.5" thickTop="1">
      <c r="B5550" s="41">
        <v>5547</v>
      </c>
      <c r="C5550">
        <v>2</v>
      </c>
    </row>
    <row r="5551" spans="2:3" ht="16.5" thickBot="1">
      <c r="B5551" s="50">
        <v>5548</v>
      </c>
      <c r="C5551">
        <v>1</v>
      </c>
    </row>
    <row r="5552" spans="2:3" ht="16.5" thickTop="1">
      <c r="B5552" s="41">
        <v>5549</v>
      </c>
      <c r="C5552">
        <v>2</v>
      </c>
    </row>
    <row r="5553" spans="2:3" ht="16.5" thickBot="1">
      <c r="B5553" s="50">
        <v>5550</v>
      </c>
      <c r="C5553">
        <v>1</v>
      </c>
    </row>
    <row r="5554" spans="2:3" ht="16.5" thickTop="1">
      <c r="B5554" s="41">
        <v>5551</v>
      </c>
      <c r="C5554">
        <v>1</v>
      </c>
    </row>
    <row r="5555" spans="2:3" ht="16.5" thickBot="1">
      <c r="B5555" s="50">
        <v>5552</v>
      </c>
      <c r="C5555">
        <v>2</v>
      </c>
    </row>
    <row r="5556" spans="2:3" ht="16.5" thickTop="1">
      <c r="B5556" s="41">
        <v>5553</v>
      </c>
      <c r="C5556">
        <v>1</v>
      </c>
    </row>
    <row r="5557" spans="2:3" ht="16.5" thickBot="1">
      <c r="B5557" s="50">
        <v>5554</v>
      </c>
      <c r="C5557">
        <v>3</v>
      </c>
    </row>
    <row r="5558" spans="2:3" ht="16.5" thickTop="1">
      <c r="B5558" s="41">
        <v>5555</v>
      </c>
      <c r="C5558">
        <v>1</v>
      </c>
    </row>
    <row r="5559" spans="2:3" ht="16.5" thickBot="1">
      <c r="B5559" s="50">
        <v>5556</v>
      </c>
      <c r="C5559">
        <v>1</v>
      </c>
    </row>
    <row r="5560" spans="2:3" ht="16.5" thickTop="1">
      <c r="B5560" s="41">
        <v>5557</v>
      </c>
      <c r="C5560">
        <v>2</v>
      </c>
    </row>
    <row r="5561" spans="2:3" ht="16.5" thickBot="1">
      <c r="B5561" s="50">
        <v>5558</v>
      </c>
      <c r="C5561">
        <v>1</v>
      </c>
    </row>
    <row r="5562" spans="2:3" ht="16.5" thickTop="1">
      <c r="B5562" s="41">
        <v>5559</v>
      </c>
      <c r="C5562">
        <v>1</v>
      </c>
    </row>
    <row r="5563" spans="2:3" ht="16.5" thickBot="1">
      <c r="B5563" s="50">
        <v>5560</v>
      </c>
      <c r="C5563">
        <v>2</v>
      </c>
    </row>
    <row r="5564" spans="2:3" ht="16.5" thickTop="1">
      <c r="B5564" s="41">
        <v>5561</v>
      </c>
      <c r="C5564">
        <v>2</v>
      </c>
    </row>
    <row r="5565" spans="2:3" ht="16.5" thickBot="1">
      <c r="B5565" s="50">
        <v>5562</v>
      </c>
      <c r="C5565">
        <v>1</v>
      </c>
    </row>
    <row r="5566" spans="2:3" ht="16.5" thickTop="1">
      <c r="B5566" s="41">
        <v>5563</v>
      </c>
      <c r="C5566">
        <v>1</v>
      </c>
    </row>
    <row r="5567" spans="2:3" ht="16.5" thickBot="1">
      <c r="B5567" s="50">
        <v>5564</v>
      </c>
      <c r="C5567">
        <v>1</v>
      </c>
    </row>
    <row r="5568" spans="2:3" ht="16.5" thickTop="1">
      <c r="B5568" s="41">
        <v>5565</v>
      </c>
      <c r="C5568">
        <v>2</v>
      </c>
    </row>
    <row r="5569" spans="2:3" ht="16.5" thickBot="1">
      <c r="B5569" s="50">
        <v>5566</v>
      </c>
      <c r="C5569">
        <v>2</v>
      </c>
    </row>
    <row r="5570" spans="2:3" ht="16.5" thickTop="1">
      <c r="B5570" s="41">
        <v>5567</v>
      </c>
      <c r="C5570">
        <v>1</v>
      </c>
    </row>
    <row r="5571" spans="2:3" ht="16.5" thickBot="1">
      <c r="B5571" s="50">
        <v>5568</v>
      </c>
      <c r="C5571">
        <v>1</v>
      </c>
    </row>
    <row r="5572" spans="2:3" ht="16.5" thickTop="1">
      <c r="B5572" s="41">
        <v>5569</v>
      </c>
      <c r="C5572">
        <v>1</v>
      </c>
    </row>
    <row r="5573" spans="2:3" ht="16.5" thickBot="1">
      <c r="B5573" s="50">
        <v>5570</v>
      </c>
      <c r="C5573">
        <v>1</v>
      </c>
    </row>
    <row r="5574" spans="2:3" ht="16.5" thickTop="1">
      <c r="B5574" s="41">
        <v>5571</v>
      </c>
      <c r="C5574">
        <v>1</v>
      </c>
    </row>
    <row r="5575" spans="2:3" ht="16.5" thickBot="1">
      <c r="B5575" s="50">
        <v>5572</v>
      </c>
      <c r="C5575">
        <v>1</v>
      </c>
    </row>
    <row r="5576" spans="2:3" ht="16.5" thickTop="1">
      <c r="B5576" s="41">
        <v>5573</v>
      </c>
      <c r="C5576">
        <v>1</v>
      </c>
    </row>
    <row r="5577" spans="2:3" ht="16.5" thickBot="1">
      <c r="B5577" s="50">
        <v>5574</v>
      </c>
      <c r="C5577">
        <v>1</v>
      </c>
    </row>
    <row r="5578" spans="2:3" ht="16.5" thickTop="1">
      <c r="B5578" s="41">
        <v>5575</v>
      </c>
      <c r="C5578">
        <v>1</v>
      </c>
    </row>
    <row r="5579" spans="2:3" ht="16.5" thickBot="1">
      <c r="B5579" s="50">
        <v>5576</v>
      </c>
      <c r="C5579">
        <v>1</v>
      </c>
    </row>
    <row r="5580" spans="2:3" ht="16.5" thickTop="1">
      <c r="B5580" s="41">
        <v>5577</v>
      </c>
      <c r="C5580">
        <v>1</v>
      </c>
    </row>
    <row r="5581" spans="2:3" ht="16.5" thickBot="1">
      <c r="B5581" s="50">
        <v>5578</v>
      </c>
      <c r="C5581">
        <v>1</v>
      </c>
    </row>
    <row r="5582" spans="2:3" ht="16.5" thickTop="1">
      <c r="B5582" s="41">
        <v>5579</v>
      </c>
      <c r="C5582">
        <v>1</v>
      </c>
    </row>
    <row r="5583" spans="2:3" ht="16.5" thickBot="1">
      <c r="B5583" s="50">
        <v>5580</v>
      </c>
      <c r="C5583">
        <v>1</v>
      </c>
    </row>
    <row r="5584" spans="2:3" ht="16.5" thickTop="1">
      <c r="B5584" s="41">
        <v>5581</v>
      </c>
      <c r="C5584">
        <v>1</v>
      </c>
    </row>
    <row r="5585" spans="2:3" ht="16.5" thickBot="1">
      <c r="B5585" s="50">
        <v>5582</v>
      </c>
      <c r="C5585">
        <v>1</v>
      </c>
    </row>
    <row r="5586" spans="2:3" ht="16.5" thickTop="1">
      <c r="B5586" s="41">
        <v>5583</v>
      </c>
      <c r="C5586">
        <v>1</v>
      </c>
    </row>
    <row r="5587" spans="2:3" ht="16.5" thickBot="1">
      <c r="B5587" s="50">
        <v>5584</v>
      </c>
      <c r="C5587">
        <v>1</v>
      </c>
    </row>
    <row r="5588" spans="2:3" ht="16.5" thickTop="1">
      <c r="B5588" s="41">
        <v>5585</v>
      </c>
      <c r="C5588">
        <v>1</v>
      </c>
    </row>
    <row r="5589" spans="2:3" ht="16.5" thickBot="1">
      <c r="B5589" s="50">
        <v>5586</v>
      </c>
      <c r="C5589">
        <v>1</v>
      </c>
    </row>
    <row r="5590" spans="2:3" ht="16.5" thickTop="1">
      <c r="B5590" s="41">
        <v>5587</v>
      </c>
      <c r="C5590">
        <v>1</v>
      </c>
    </row>
    <row r="5591" spans="2:3" ht="16.5" thickBot="1">
      <c r="B5591" s="50">
        <v>5588</v>
      </c>
      <c r="C5591">
        <v>1</v>
      </c>
    </row>
    <row r="5592" spans="2:3" ht="16.5" thickTop="1">
      <c r="B5592" s="41">
        <v>5589</v>
      </c>
      <c r="C5592">
        <v>2</v>
      </c>
    </row>
    <row r="5593" spans="2:3" ht="16.5" thickBot="1">
      <c r="B5593" s="50">
        <v>5590</v>
      </c>
      <c r="C5593">
        <v>1</v>
      </c>
    </row>
    <row r="5594" spans="2:3" ht="16.5" thickTop="1">
      <c r="B5594" s="41">
        <v>5591</v>
      </c>
      <c r="C5594">
        <v>1</v>
      </c>
    </row>
    <row r="5595" spans="2:3" ht="16.5" thickBot="1">
      <c r="B5595" s="50">
        <v>5592</v>
      </c>
      <c r="C5595">
        <v>1</v>
      </c>
    </row>
    <row r="5596" spans="2:3" ht="16.5" thickTop="1">
      <c r="B5596" s="41">
        <v>5593</v>
      </c>
      <c r="C5596">
        <v>1</v>
      </c>
    </row>
    <row r="5597" spans="2:3" ht="16.5" thickBot="1">
      <c r="B5597" s="50">
        <v>5594</v>
      </c>
      <c r="C5597">
        <v>1</v>
      </c>
    </row>
    <row r="5598" spans="2:3" ht="16.5" thickTop="1">
      <c r="B5598" s="41">
        <v>5595</v>
      </c>
      <c r="C5598">
        <v>1</v>
      </c>
    </row>
    <row r="5599" spans="2:3" ht="16.5" thickBot="1">
      <c r="B5599" s="50">
        <v>5596</v>
      </c>
      <c r="C5599">
        <v>1</v>
      </c>
    </row>
    <row r="5600" spans="2:3" ht="16.5" thickTop="1">
      <c r="B5600" s="41">
        <v>5597</v>
      </c>
      <c r="C5600">
        <v>1</v>
      </c>
    </row>
    <row r="5601" spans="2:3" ht="16.5" thickBot="1">
      <c r="B5601" s="50">
        <v>5598</v>
      </c>
      <c r="C5601">
        <v>1</v>
      </c>
    </row>
    <row r="5602" spans="2:3" ht="16.5" thickTop="1">
      <c r="B5602" s="41">
        <v>5599</v>
      </c>
      <c r="C5602">
        <v>1</v>
      </c>
    </row>
    <row r="5603" spans="2:3" ht="16.5" thickBot="1">
      <c r="B5603" s="50">
        <v>5600</v>
      </c>
      <c r="C5603">
        <v>1</v>
      </c>
    </row>
    <row r="5604" spans="2:3" ht="16.5" thickTop="1">
      <c r="B5604" s="41">
        <v>5601</v>
      </c>
      <c r="C5604">
        <v>1</v>
      </c>
    </row>
    <row r="5605" spans="2:3" ht="16.5" thickBot="1">
      <c r="B5605" s="50">
        <v>5602</v>
      </c>
      <c r="C5605">
        <v>1</v>
      </c>
    </row>
    <row r="5606" spans="2:3" ht="16.5" thickTop="1">
      <c r="B5606" s="41">
        <v>5603</v>
      </c>
      <c r="C5606">
        <v>1</v>
      </c>
    </row>
    <row r="5607" spans="2:3" ht="16.5" thickBot="1">
      <c r="B5607" s="50">
        <v>5604</v>
      </c>
      <c r="C5607">
        <v>1</v>
      </c>
    </row>
    <row r="5608" spans="2:3" ht="16.5" thickTop="1">
      <c r="B5608" s="41">
        <v>5605</v>
      </c>
      <c r="C5608">
        <v>1</v>
      </c>
    </row>
    <row r="5609" spans="2:3" ht="16.5" thickBot="1">
      <c r="B5609" s="50">
        <v>5606</v>
      </c>
      <c r="C5609">
        <v>1</v>
      </c>
    </row>
    <row r="5610" spans="2:3" ht="16.5" thickTop="1">
      <c r="B5610" s="41">
        <v>5607</v>
      </c>
      <c r="C5610">
        <v>1</v>
      </c>
    </row>
    <row r="5611" spans="2:3" ht="16.5" thickBot="1">
      <c r="B5611" s="50">
        <v>5608</v>
      </c>
      <c r="C5611">
        <v>1</v>
      </c>
    </row>
    <row r="5612" spans="2:3" ht="16.5" thickTop="1">
      <c r="B5612" s="41">
        <v>5609</v>
      </c>
      <c r="C5612">
        <v>2</v>
      </c>
    </row>
    <row r="5613" spans="2:3" ht="16.5" thickBot="1">
      <c r="B5613" s="50">
        <v>5610</v>
      </c>
      <c r="C5613">
        <v>3</v>
      </c>
    </row>
    <row r="5614" spans="2:3" ht="16.5" thickTop="1">
      <c r="B5614" s="41">
        <v>5611</v>
      </c>
      <c r="C5614">
        <v>2</v>
      </c>
    </row>
    <row r="5615" spans="2:3" ht="16.5" thickBot="1">
      <c r="B5615" s="50">
        <v>5612</v>
      </c>
      <c r="C5615">
        <v>1</v>
      </c>
    </row>
    <row r="5616" spans="2:3" ht="16.5" thickTop="1">
      <c r="B5616" s="41">
        <v>5613</v>
      </c>
      <c r="C5616">
        <v>1</v>
      </c>
    </row>
    <row r="5617" spans="2:3" ht="16.5" thickBot="1">
      <c r="B5617" s="50">
        <v>5614</v>
      </c>
      <c r="C5617">
        <v>1</v>
      </c>
    </row>
    <row r="5618" spans="2:3" ht="16.5" thickTop="1">
      <c r="B5618" s="41">
        <v>5615</v>
      </c>
      <c r="C5618">
        <v>1</v>
      </c>
    </row>
    <row r="5619" spans="2:3" ht="16.5" thickBot="1">
      <c r="B5619" s="50">
        <v>5616</v>
      </c>
      <c r="C5619">
        <v>1</v>
      </c>
    </row>
    <row r="5620" spans="2:3" ht="16.5" thickTop="1">
      <c r="B5620" s="41">
        <v>5617</v>
      </c>
      <c r="C5620">
        <v>1</v>
      </c>
    </row>
    <row r="5621" spans="2:3" ht="16.5" thickBot="1">
      <c r="B5621" s="50">
        <v>5618</v>
      </c>
      <c r="C5621">
        <v>1</v>
      </c>
    </row>
    <row r="5622" spans="2:3" ht="16.5" thickTop="1">
      <c r="B5622" s="41">
        <v>5619</v>
      </c>
      <c r="C5622">
        <v>1</v>
      </c>
    </row>
    <row r="5623" spans="2:3" ht="16.5" thickBot="1">
      <c r="B5623" s="50">
        <v>5620</v>
      </c>
      <c r="C5623">
        <v>1</v>
      </c>
    </row>
    <row r="5624" spans="2:3" ht="16.5" thickTop="1">
      <c r="B5624" s="41">
        <v>5621</v>
      </c>
      <c r="C5624">
        <v>1</v>
      </c>
    </row>
    <row r="5625" spans="2:3" ht="16.5" thickBot="1">
      <c r="B5625" s="50">
        <v>5622</v>
      </c>
      <c r="C5625">
        <v>1</v>
      </c>
    </row>
    <row r="5626" spans="2:3" ht="16.5" thickTop="1">
      <c r="B5626" s="41">
        <v>5623</v>
      </c>
      <c r="C5626">
        <v>1</v>
      </c>
    </row>
    <row r="5627" spans="2:3" ht="16.5" thickBot="1">
      <c r="B5627" s="50">
        <v>5624</v>
      </c>
      <c r="C5627">
        <v>1</v>
      </c>
    </row>
    <row r="5628" spans="2:3" ht="16.5" thickTop="1">
      <c r="B5628" s="41">
        <v>5625</v>
      </c>
      <c r="C5628">
        <v>1</v>
      </c>
    </row>
    <row r="5629" spans="2:3" ht="16.5" thickBot="1">
      <c r="B5629" s="50">
        <v>5626</v>
      </c>
      <c r="C5629">
        <v>1</v>
      </c>
    </row>
    <row r="5630" spans="2:3" ht="16.5" thickTop="1">
      <c r="B5630" s="41">
        <v>5627</v>
      </c>
      <c r="C5630">
        <v>1</v>
      </c>
    </row>
    <row r="5631" spans="2:3" ht="16.5" thickBot="1">
      <c r="B5631" s="50">
        <v>5628</v>
      </c>
      <c r="C5631">
        <v>1</v>
      </c>
    </row>
    <row r="5632" spans="2:3" ht="16.5" thickTop="1">
      <c r="B5632" s="41">
        <v>5629</v>
      </c>
      <c r="C5632">
        <v>2</v>
      </c>
    </row>
    <row r="5633" spans="2:3" ht="16.5" thickBot="1">
      <c r="B5633" s="50">
        <v>5630</v>
      </c>
      <c r="C5633">
        <v>1</v>
      </c>
    </row>
    <row r="5634" spans="2:3" ht="16.5" thickTop="1">
      <c r="B5634" s="41">
        <v>5631</v>
      </c>
      <c r="C5634">
        <v>1</v>
      </c>
    </row>
    <row r="5635" spans="2:3" ht="16.5" thickBot="1">
      <c r="B5635" s="50">
        <v>5632</v>
      </c>
      <c r="C5635">
        <v>1</v>
      </c>
    </row>
    <row r="5636" spans="2:3" ht="16.5" thickTop="1">
      <c r="B5636" s="41">
        <v>5633</v>
      </c>
      <c r="C5636">
        <v>1</v>
      </c>
    </row>
    <row r="5637" spans="2:3" ht="16.5" thickBot="1">
      <c r="B5637" s="50">
        <v>5634</v>
      </c>
      <c r="C5637">
        <v>1</v>
      </c>
    </row>
    <row r="5638" spans="2:3" ht="16.5" thickTop="1">
      <c r="B5638" s="41">
        <v>5635</v>
      </c>
      <c r="C5638">
        <v>1</v>
      </c>
    </row>
    <row r="5639" spans="2:3" ht="16.5" thickBot="1">
      <c r="B5639" s="50">
        <v>5636</v>
      </c>
      <c r="C5639">
        <v>2</v>
      </c>
    </row>
    <row r="5640" spans="2:3" ht="16.5" thickTop="1">
      <c r="B5640" s="41">
        <v>5637</v>
      </c>
      <c r="C5640">
        <v>1</v>
      </c>
    </row>
    <row r="5641" spans="2:3" ht="16.5" thickBot="1">
      <c r="B5641" s="50">
        <v>5638</v>
      </c>
      <c r="C5641">
        <v>1</v>
      </c>
    </row>
    <row r="5642" spans="2:3" ht="16.5" thickTop="1">
      <c r="B5642" s="41">
        <v>5639</v>
      </c>
      <c r="C5642">
        <v>1</v>
      </c>
    </row>
    <row r="5643" spans="2:3" ht="16.5" thickBot="1">
      <c r="B5643" s="50">
        <v>5640</v>
      </c>
      <c r="C5643">
        <v>1</v>
      </c>
    </row>
    <row r="5644" spans="2:3" ht="16.5" thickTop="1">
      <c r="B5644" s="41">
        <v>5641</v>
      </c>
      <c r="C5644">
        <v>2</v>
      </c>
    </row>
    <row r="5645" spans="2:3" ht="16.5" thickBot="1">
      <c r="B5645" s="50">
        <v>5642</v>
      </c>
      <c r="C5645">
        <v>1</v>
      </c>
    </row>
    <row r="5646" spans="2:3" ht="16.5" thickTop="1">
      <c r="B5646" s="41">
        <v>5643</v>
      </c>
      <c r="C5646">
        <v>2</v>
      </c>
    </row>
    <row r="5647" spans="2:3" ht="16.5" thickBot="1">
      <c r="B5647" s="50">
        <v>5644</v>
      </c>
      <c r="C5647">
        <v>2</v>
      </c>
    </row>
    <row r="5648" spans="2:3" ht="16.5" thickTop="1">
      <c r="B5648" s="41">
        <v>5645</v>
      </c>
      <c r="C5648">
        <v>2</v>
      </c>
    </row>
    <row r="5649" spans="2:3" ht="16.5" thickBot="1">
      <c r="B5649" s="50">
        <v>5646</v>
      </c>
      <c r="C5649">
        <v>2</v>
      </c>
    </row>
    <row r="5650" spans="2:3" ht="16.5" thickTop="1">
      <c r="B5650" s="41">
        <v>5647</v>
      </c>
      <c r="C5650">
        <v>1</v>
      </c>
    </row>
    <row r="5651" spans="2:3" ht="16.5" thickBot="1">
      <c r="B5651" s="50">
        <v>5648</v>
      </c>
      <c r="C5651">
        <v>1</v>
      </c>
    </row>
    <row r="5652" spans="2:3" ht="16.5" thickTop="1">
      <c r="B5652" s="41">
        <v>5649</v>
      </c>
      <c r="C5652">
        <v>1</v>
      </c>
    </row>
    <row r="5653" spans="2:3" ht="16.5" thickBot="1">
      <c r="B5653" s="50">
        <v>5650</v>
      </c>
      <c r="C5653">
        <v>1</v>
      </c>
    </row>
    <row r="5654" spans="2:3" ht="16.5" thickTop="1">
      <c r="B5654" s="41">
        <v>5651</v>
      </c>
      <c r="C5654">
        <v>2</v>
      </c>
    </row>
    <row r="5655" spans="2:3" ht="16.5" thickBot="1">
      <c r="B5655" s="50">
        <v>5652</v>
      </c>
      <c r="C5655">
        <v>1</v>
      </c>
    </row>
    <row r="5656" spans="2:3" ht="16.5" thickTop="1">
      <c r="B5656" s="41">
        <v>5653</v>
      </c>
      <c r="C5656">
        <v>1</v>
      </c>
    </row>
    <row r="5657" spans="2:3" ht="16.5" thickBot="1">
      <c r="B5657" s="50">
        <v>5654</v>
      </c>
      <c r="C5657">
        <v>2</v>
      </c>
    </row>
    <row r="5658" spans="2:3" ht="16.5" thickTop="1">
      <c r="B5658" s="41">
        <v>5655</v>
      </c>
      <c r="C5658">
        <v>3</v>
      </c>
    </row>
    <row r="5659" spans="2:3" ht="16.5" thickBot="1">
      <c r="B5659" s="50">
        <v>5656</v>
      </c>
      <c r="C5659">
        <v>1</v>
      </c>
    </row>
    <row r="5660" spans="2:3" ht="16.5" thickTop="1">
      <c r="B5660" s="41">
        <v>5657</v>
      </c>
      <c r="C5660">
        <v>1</v>
      </c>
    </row>
    <row r="5661" spans="2:3" ht="16.5" thickBot="1">
      <c r="B5661" s="50">
        <v>5658</v>
      </c>
      <c r="C5661">
        <v>1</v>
      </c>
    </row>
    <row r="5662" spans="2:3" ht="16.5" thickTop="1">
      <c r="B5662" s="41">
        <v>5659</v>
      </c>
      <c r="C5662">
        <v>2</v>
      </c>
    </row>
    <row r="5663" spans="2:3" ht="16.5" thickBot="1">
      <c r="B5663" s="50">
        <v>5660</v>
      </c>
      <c r="C5663">
        <v>1</v>
      </c>
    </row>
    <row r="5664" spans="2:3" ht="16.5" thickTop="1">
      <c r="B5664" s="41">
        <v>5661</v>
      </c>
      <c r="C5664">
        <v>1</v>
      </c>
    </row>
    <row r="5665" spans="2:3" ht="16.5" thickBot="1">
      <c r="B5665" s="50">
        <v>5662</v>
      </c>
      <c r="C5665">
        <v>1</v>
      </c>
    </row>
    <row r="5666" spans="2:3" ht="16.5" thickTop="1">
      <c r="B5666" s="41">
        <v>5663</v>
      </c>
      <c r="C5666">
        <v>1</v>
      </c>
    </row>
    <row r="5667" spans="2:3" ht="16.5" thickBot="1">
      <c r="B5667" s="50">
        <v>5664</v>
      </c>
      <c r="C5667">
        <v>1</v>
      </c>
    </row>
    <row r="5668" spans="2:3" ht="16.5" thickTop="1">
      <c r="B5668" s="41">
        <v>5665</v>
      </c>
      <c r="C5668">
        <v>1</v>
      </c>
    </row>
    <row r="5669" spans="2:3" ht="16.5" thickBot="1">
      <c r="B5669" s="50">
        <v>5666</v>
      </c>
      <c r="C5669">
        <v>1</v>
      </c>
    </row>
    <row r="5670" spans="2:3" ht="16.5" thickTop="1">
      <c r="B5670" s="41">
        <v>5667</v>
      </c>
      <c r="C5670">
        <v>2</v>
      </c>
    </row>
    <row r="5671" spans="2:3" ht="16.5" thickBot="1">
      <c r="B5671" s="50">
        <v>5668</v>
      </c>
      <c r="C5671">
        <v>1</v>
      </c>
    </row>
    <row r="5672" spans="2:3" ht="16.5" thickTop="1">
      <c r="B5672" s="41">
        <v>5669</v>
      </c>
      <c r="C5672">
        <v>1</v>
      </c>
    </row>
    <row r="5673" spans="2:3" ht="16.5" thickBot="1">
      <c r="B5673" s="50">
        <v>5670</v>
      </c>
      <c r="C5673">
        <v>1</v>
      </c>
    </row>
    <row r="5674" spans="2:3" ht="16.5" thickTop="1">
      <c r="B5674" s="41">
        <v>5671</v>
      </c>
      <c r="C5674">
        <v>3</v>
      </c>
    </row>
    <row r="5675" spans="2:3" ht="16.5" thickBot="1">
      <c r="B5675" s="50">
        <v>5672</v>
      </c>
      <c r="C5675">
        <v>1</v>
      </c>
    </row>
    <row r="5676" spans="2:3" ht="16.5" thickTop="1">
      <c r="B5676" s="41">
        <v>5673</v>
      </c>
      <c r="C5676">
        <v>2</v>
      </c>
    </row>
    <row r="5677" spans="2:3" ht="16.5" thickBot="1">
      <c r="B5677" s="50">
        <v>5674</v>
      </c>
      <c r="C5677">
        <v>1</v>
      </c>
    </row>
    <row r="5678" spans="2:3" ht="16.5" thickTop="1">
      <c r="B5678" s="41">
        <v>5675</v>
      </c>
      <c r="C5678">
        <v>1</v>
      </c>
    </row>
    <row r="5679" spans="2:3" ht="16.5" thickBot="1">
      <c r="B5679" s="50">
        <v>5676</v>
      </c>
      <c r="C5679">
        <v>1</v>
      </c>
    </row>
    <row r="5680" spans="2:3" ht="16.5" thickTop="1">
      <c r="B5680" s="41">
        <v>5677</v>
      </c>
      <c r="C5680">
        <v>1</v>
      </c>
    </row>
    <row r="5681" spans="2:3" ht="16.5" thickBot="1">
      <c r="B5681" s="50">
        <v>5678</v>
      </c>
      <c r="C5681">
        <v>1</v>
      </c>
    </row>
    <row r="5682" spans="2:3" ht="16.5" thickTop="1">
      <c r="B5682" s="41">
        <v>5679</v>
      </c>
      <c r="C5682">
        <v>1</v>
      </c>
    </row>
    <row r="5683" spans="2:3" ht="16.5" thickBot="1">
      <c r="B5683" s="50">
        <v>5680</v>
      </c>
      <c r="C5683">
        <v>2</v>
      </c>
    </row>
    <row r="5684" spans="2:3" ht="16.5" thickTop="1">
      <c r="B5684" s="41">
        <v>5681</v>
      </c>
      <c r="C5684">
        <v>1</v>
      </c>
    </row>
    <row r="5685" spans="2:3" ht="16.5" thickBot="1">
      <c r="B5685" s="50">
        <v>5682</v>
      </c>
      <c r="C5685">
        <v>1</v>
      </c>
    </row>
    <row r="5686" spans="2:3" ht="16.5" thickTop="1">
      <c r="B5686" s="41">
        <v>5683</v>
      </c>
      <c r="C5686">
        <v>1</v>
      </c>
    </row>
    <row r="5687" spans="2:3" ht="16.5" thickBot="1">
      <c r="B5687" s="50">
        <v>5684</v>
      </c>
      <c r="C5687">
        <v>2</v>
      </c>
    </row>
    <row r="5688" spans="2:3" ht="16.5" thickTop="1">
      <c r="B5688" s="41">
        <v>5685</v>
      </c>
      <c r="C5688">
        <v>3</v>
      </c>
    </row>
    <row r="5689" spans="2:3" ht="16.5" thickBot="1">
      <c r="B5689" s="50">
        <v>5686</v>
      </c>
      <c r="C5689">
        <v>2</v>
      </c>
    </row>
    <row r="5690" spans="2:3" ht="16.5" thickTop="1">
      <c r="B5690" s="41">
        <v>5687</v>
      </c>
      <c r="C5690">
        <v>2</v>
      </c>
    </row>
    <row r="5691" spans="2:3" ht="16.5" thickBot="1">
      <c r="B5691" s="50">
        <v>5688</v>
      </c>
      <c r="C5691">
        <v>2</v>
      </c>
    </row>
    <row r="5692" spans="2:3" ht="16.5" thickTop="1">
      <c r="B5692" s="41">
        <v>5689</v>
      </c>
      <c r="C5692">
        <v>1</v>
      </c>
    </row>
    <row r="5693" spans="2:3" ht="16.5" thickBot="1">
      <c r="B5693" s="50">
        <v>5690</v>
      </c>
      <c r="C5693">
        <v>2</v>
      </c>
    </row>
    <row r="5694" spans="2:3" ht="16.5" thickTop="1">
      <c r="B5694" s="41">
        <v>5691</v>
      </c>
      <c r="C5694">
        <v>2</v>
      </c>
    </row>
    <row r="5695" spans="2:3" ht="16.5" thickBot="1">
      <c r="B5695" s="50">
        <v>5692</v>
      </c>
      <c r="C5695">
        <v>1</v>
      </c>
    </row>
    <row r="5696" spans="2:3" ht="16.5" thickTop="1">
      <c r="B5696" s="41">
        <v>5693</v>
      </c>
      <c r="C5696">
        <v>1</v>
      </c>
    </row>
    <row r="5697" spans="2:3" ht="16.5" thickBot="1">
      <c r="B5697" s="50">
        <v>5694</v>
      </c>
      <c r="C5697">
        <v>1</v>
      </c>
    </row>
    <row r="5698" spans="2:3" ht="16.5" thickTop="1">
      <c r="B5698" s="41">
        <v>5695</v>
      </c>
      <c r="C5698">
        <v>1</v>
      </c>
    </row>
    <row r="5699" spans="2:3" ht="16.5" thickBot="1">
      <c r="B5699" s="50">
        <v>5696</v>
      </c>
      <c r="C5699">
        <v>1</v>
      </c>
    </row>
    <row r="5700" spans="2:3" ht="16.5" thickTop="1">
      <c r="B5700" s="41">
        <v>5697</v>
      </c>
      <c r="C5700">
        <v>1</v>
      </c>
    </row>
    <row r="5701" spans="2:3" ht="16.5" thickBot="1">
      <c r="B5701" s="50">
        <v>5698</v>
      </c>
      <c r="C5701">
        <v>1</v>
      </c>
    </row>
    <row r="5702" spans="2:3" ht="16.5" thickTop="1">
      <c r="B5702" s="41">
        <v>5699</v>
      </c>
      <c r="C5702">
        <v>2</v>
      </c>
    </row>
    <row r="5703" spans="2:3" ht="16.5" thickBot="1">
      <c r="B5703" s="50">
        <v>5700</v>
      </c>
      <c r="C5703">
        <v>1</v>
      </c>
    </row>
    <row r="5704" spans="2:3" ht="16.5" thickTop="1">
      <c r="B5704" s="41">
        <v>5701</v>
      </c>
      <c r="C5704">
        <v>1</v>
      </c>
    </row>
    <row r="5705" spans="2:3" ht="16.5" thickBot="1">
      <c r="B5705" s="50">
        <v>5702</v>
      </c>
      <c r="C5705">
        <v>1</v>
      </c>
    </row>
    <row r="5706" spans="2:3" ht="16.5" thickTop="1">
      <c r="B5706" s="41">
        <v>5703</v>
      </c>
      <c r="C5706">
        <v>1</v>
      </c>
    </row>
    <row r="5707" spans="2:3" ht="16.5" thickBot="1">
      <c r="B5707" s="50">
        <v>5704</v>
      </c>
      <c r="C5707">
        <v>2</v>
      </c>
    </row>
    <row r="5708" spans="2:3" ht="16.5" thickTop="1">
      <c r="B5708" s="41">
        <v>5705</v>
      </c>
      <c r="C5708">
        <v>2</v>
      </c>
    </row>
    <row r="5709" spans="2:3" ht="16.5" thickBot="1">
      <c r="B5709" s="50">
        <v>5706</v>
      </c>
      <c r="C5709">
        <v>1</v>
      </c>
    </row>
    <row r="5710" spans="2:3" ht="16.5" thickTop="1">
      <c r="B5710" s="41">
        <v>5707</v>
      </c>
      <c r="C5710">
        <v>1</v>
      </c>
    </row>
    <row r="5711" spans="2:3" ht="16.5" thickBot="1">
      <c r="B5711" s="50">
        <v>5708</v>
      </c>
      <c r="C5711">
        <v>2</v>
      </c>
    </row>
    <row r="5712" spans="2:3" ht="16.5" thickTop="1">
      <c r="B5712" s="41">
        <v>5709</v>
      </c>
      <c r="C5712">
        <v>2</v>
      </c>
    </row>
    <row r="5713" spans="2:3" ht="16.5" thickBot="1">
      <c r="B5713" s="50">
        <v>5710</v>
      </c>
      <c r="C5713">
        <v>1</v>
      </c>
    </row>
    <row r="5714" spans="2:3" ht="16.5" thickTop="1">
      <c r="B5714" s="41">
        <v>5711</v>
      </c>
      <c r="C5714">
        <v>1</v>
      </c>
    </row>
    <row r="5715" spans="2:3" ht="16.5" thickBot="1">
      <c r="B5715" s="50">
        <v>5712</v>
      </c>
      <c r="C5715">
        <v>1</v>
      </c>
    </row>
    <row r="5716" spans="2:3" ht="16.5" thickTop="1">
      <c r="B5716" s="41">
        <v>5713</v>
      </c>
      <c r="C5716">
        <v>1</v>
      </c>
    </row>
    <row r="5717" spans="2:3" ht="16.5" thickBot="1">
      <c r="B5717" s="50">
        <v>5714</v>
      </c>
      <c r="C5717">
        <v>1</v>
      </c>
    </row>
    <row r="5718" spans="2:3" ht="16.5" thickTop="1">
      <c r="B5718" s="41">
        <v>5715</v>
      </c>
      <c r="C5718">
        <v>1</v>
      </c>
    </row>
    <row r="5719" spans="2:3" ht="16.5" thickBot="1">
      <c r="B5719" s="50">
        <v>5716</v>
      </c>
      <c r="C5719">
        <v>1</v>
      </c>
    </row>
    <row r="5720" spans="2:3" ht="16.5" thickTop="1">
      <c r="B5720" s="41">
        <v>5717</v>
      </c>
      <c r="C5720">
        <v>1</v>
      </c>
    </row>
    <row r="5721" spans="2:3" ht="16.5" thickBot="1">
      <c r="B5721" s="50">
        <v>5718</v>
      </c>
      <c r="C5721">
        <v>1</v>
      </c>
    </row>
    <row r="5722" spans="2:3" ht="16.5" thickTop="1">
      <c r="B5722" s="41">
        <v>5719</v>
      </c>
      <c r="C5722">
        <v>1</v>
      </c>
    </row>
    <row r="5723" spans="2:3" ht="16.5" thickBot="1">
      <c r="B5723" s="50">
        <v>5720</v>
      </c>
      <c r="C5723">
        <v>1</v>
      </c>
    </row>
    <row r="5724" spans="2:3" ht="16.5" thickTop="1">
      <c r="B5724" s="41">
        <v>5721</v>
      </c>
      <c r="C5724">
        <v>1</v>
      </c>
    </row>
    <row r="5725" spans="2:3" ht="16.5" thickBot="1">
      <c r="B5725" s="50">
        <v>5722</v>
      </c>
      <c r="C5725">
        <v>1</v>
      </c>
    </row>
    <row r="5726" spans="2:3" ht="16.5" thickTop="1">
      <c r="B5726" s="41">
        <v>5723</v>
      </c>
      <c r="C5726">
        <v>1</v>
      </c>
    </row>
    <row r="5727" spans="2:3" ht="16.5" thickBot="1">
      <c r="B5727" s="50">
        <v>5724</v>
      </c>
      <c r="C5727">
        <v>1</v>
      </c>
    </row>
    <row r="5728" spans="2:3" ht="16.5" thickTop="1">
      <c r="B5728" s="41">
        <v>5725</v>
      </c>
      <c r="C5728">
        <v>1</v>
      </c>
    </row>
    <row r="5729" spans="2:3" ht="16.5" thickBot="1">
      <c r="B5729" s="50">
        <v>5726</v>
      </c>
      <c r="C5729">
        <v>1</v>
      </c>
    </row>
    <row r="5730" spans="2:3" ht="16.5" thickTop="1">
      <c r="B5730" s="41">
        <v>5727</v>
      </c>
      <c r="C5730">
        <v>1</v>
      </c>
    </row>
    <row r="5731" spans="2:3" ht="16.5" thickBot="1">
      <c r="B5731" s="50">
        <v>5728</v>
      </c>
      <c r="C5731">
        <v>1</v>
      </c>
    </row>
    <row r="5732" spans="2:3" ht="16.5" thickTop="1">
      <c r="B5732" s="41">
        <v>5729</v>
      </c>
      <c r="C5732">
        <v>2</v>
      </c>
    </row>
    <row r="5733" spans="2:3" ht="16.5" thickBot="1">
      <c r="B5733" s="50">
        <v>5730</v>
      </c>
      <c r="C5733">
        <v>1</v>
      </c>
    </row>
    <row r="5734" spans="2:3" ht="16.5" thickTop="1">
      <c r="B5734" s="41">
        <v>5731</v>
      </c>
      <c r="C5734">
        <v>1</v>
      </c>
    </row>
    <row r="5735" spans="2:3" ht="16.5" thickBot="1">
      <c r="B5735" s="50">
        <v>5732</v>
      </c>
      <c r="C5735">
        <v>1</v>
      </c>
    </row>
    <row r="5736" spans="2:3" ht="16.5" thickTop="1">
      <c r="B5736" s="41">
        <v>5733</v>
      </c>
      <c r="C5736">
        <v>2</v>
      </c>
    </row>
    <row r="5737" spans="2:3" ht="16.5" thickBot="1">
      <c r="B5737" s="50">
        <v>5734</v>
      </c>
      <c r="C5737">
        <v>2</v>
      </c>
    </row>
    <row r="5738" spans="2:3" ht="16.5" thickTop="1">
      <c r="B5738" s="41">
        <v>5735</v>
      </c>
      <c r="C5738">
        <v>2</v>
      </c>
    </row>
    <row r="5739" spans="2:3" ht="16.5" thickBot="1">
      <c r="B5739" s="50">
        <v>5736</v>
      </c>
      <c r="C5739">
        <v>1</v>
      </c>
    </row>
    <row r="5740" spans="2:3" ht="16.5" thickTop="1">
      <c r="B5740" s="41">
        <v>5737</v>
      </c>
      <c r="C5740">
        <v>1</v>
      </c>
    </row>
    <row r="5741" spans="2:3" ht="16.5" thickBot="1">
      <c r="B5741" s="50">
        <v>5738</v>
      </c>
      <c r="C5741">
        <v>1</v>
      </c>
    </row>
    <row r="5742" spans="2:3" ht="16.5" thickTop="1">
      <c r="B5742" s="41">
        <v>5739</v>
      </c>
      <c r="C5742">
        <v>1</v>
      </c>
    </row>
    <row r="5743" spans="2:3" ht="16.5" thickBot="1">
      <c r="B5743" s="50">
        <v>5740</v>
      </c>
      <c r="C5743">
        <v>1</v>
      </c>
    </row>
    <row r="5744" spans="2:3" ht="16.5" thickTop="1">
      <c r="B5744" s="41">
        <v>5741</v>
      </c>
      <c r="C5744">
        <v>1</v>
      </c>
    </row>
    <row r="5745" spans="2:3" ht="16.5" thickBot="1">
      <c r="B5745" s="50">
        <v>5742</v>
      </c>
      <c r="C5745">
        <v>1</v>
      </c>
    </row>
    <row r="5746" spans="2:3" ht="16.5" thickTop="1">
      <c r="B5746" s="41">
        <v>5743</v>
      </c>
      <c r="C5746">
        <v>1</v>
      </c>
    </row>
    <row r="5747" spans="2:3" ht="16.5" thickBot="1">
      <c r="B5747" s="50">
        <v>5744</v>
      </c>
      <c r="C5747">
        <v>2</v>
      </c>
    </row>
    <row r="5748" spans="2:3" ht="16.5" thickTop="1">
      <c r="B5748" s="41">
        <v>5745</v>
      </c>
      <c r="C5748">
        <v>2</v>
      </c>
    </row>
    <row r="5749" spans="2:3" ht="16.5" thickBot="1">
      <c r="B5749" s="50">
        <v>5746</v>
      </c>
      <c r="C5749">
        <v>1</v>
      </c>
    </row>
    <row r="5750" spans="2:3" ht="16.5" thickTop="1">
      <c r="B5750" s="41">
        <v>5747</v>
      </c>
      <c r="C5750">
        <v>1</v>
      </c>
    </row>
    <row r="5751" spans="2:3" ht="16.5" thickBot="1">
      <c r="B5751" s="50">
        <v>5748</v>
      </c>
      <c r="C5751">
        <v>1</v>
      </c>
    </row>
    <row r="5752" spans="2:3" ht="16.5" thickTop="1">
      <c r="B5752" s="41">
        <v>5749</v>
      </c>
      <c r="C5752">
        <v>2</v>
      </c>
    </row>
    <row r="5753" spans="2:3" ht="16.5" thickBot="1">
      <c r="B5753" s="50">
        <v>5750</v>
      </c>
      <c r="C5753">
        <v>1</v>
      </c>
    </row>
    <row r="5754" spans="2:3" ht="16.5" thickTop="1">
      <c r="B5754" s="41">
        <v>5751</v>
      </c>
      <c r="C5754">
        <v>1</v>
      </c>
    </row>
    <row r="5755" spans="2:3" ht="16.5" thickBot="1">
      <c r="B5755" s="50">
        <v>5752</v>
      </c>
      <c r="C5755">
        <v>2</v>
      </c>
    </row>
    <row r="5756" spans="2:3" ht="16.5" thickTop="1">
      <c r="B5756" s="41">
        <v>5753</v>
      </c>
      <c r="C5756">
        <v>1</v>
      </c>
    </row>
    <row r="5757" spans="2:3" ht="16.5" thickBot="1">
      <c r="B5757" s="50">
        <v>5754</v>
      </c>
      <c r="C5757">
        <v>1</v>
      </c>
    </row>
    <row r="5758" spans="2:3" ht="16.5" thickTop="1">
      <c r="B5758" s="41">
        <v>5755</v>
      </c>
      <c r="C5758">
        <v>1</v>
      </c>
    </row>
    <row r="5759" spans="2:3" ht="16.5" thickBot="1">
      <c r="B5759" s="50">
        <v>5756</v>
      </c>
      <c r="C5759">
        <v>1</v>
      </c>
    </row>
    <row r="5760" spans="2:3" ht="16.5" thickTop="1">
      <c r="B5760" s="41">
        <v>5757</v>
      </c>
      <c r="C5760">
        <v>2</v>
      </c>
    </row>
    <row r="5761" spans="2:3" ht="16.5" thickBot="1">
      <c r="B5761" s="50">
        <v>5758</v>
      </c>
      <c r="C5761">
        <v>1</v>
      </c>
    </row>
    <row r="5762" spans="2:3" ht="16.5" thickTop="1">
      <c r="B5762" s="41">
        <v>5759</v>
      </c>
      <c r="C5762">
        <v>2</v>
      </c>
    </row>
    <row r="5763" spans="2:3" ht="16.5" thickBot="1">
      <c r="B5763" s="50">
        <v>5760</v>
      </c>
      <c r="C5763">
        <v>1</v>
      </c>
    </row>
    <row r="5764" spans="2:3" ht="16.5" thickTop="1">
      <c r="B5764" s="41">
        <v>5761</v>
      </c>
      <c r="C5764">
        <v>1</v>
      </c>
    </row>
    <row r="5765" spans="2:3" ht="16.5" thickBot="1">
      <c r="B5765" s="50">
        <v>5762</v>
      </c>
      <c r="C5765">
        <v>2</v>
      </c>
    </row>
    <row r="5766" spans="2:3" ht="16.5" thickTop="1">
      <c r="B5766" s="41">
        <v>5763</v>
      </c>
      <c r="C5766">
        <v>2</v>
      </c>
    </row>
    <row r="5767" spans="2:3" ht="16.5" thickBot="1">
      <c r="B5767" s="50">
        <v>5764</v>
      </c>
      <c r="C5767">
        <v>2</v>
      </c>
    </row>
    <row r="5768" spans="2:3" ht="16.5" thickTop="1">
      <c r="B5768" s="41">
        <v>5765</v>
      </c>
      <c r="C5768">
        <v>2</v>
      </c>
    </row>
    <row r="5769" spans="2:3" ht="16.5" thickBot="1">
      <c r="B5769" s="50">
        <v>5766</v>
      </c>
      <c r="C5769">
        <v>2</v>
      </c>
    </row>
    <row r="5770" spans="2:3" ht="16.5" thickTop="1">
      <c r="B5770" s="41">
        <v>5767</v>
      </c>
      <c r="C5770">
        <v>2</v>
      </c>
    </row>
    <row r="5771" spans="2:3" ht="16.5" thickBot="1">
      <c r="B5771" s="50">
        <v>5768</v>
      </c>
      <c r="C5771">
        <v>2</v>
      </c>
    </row>
    <row r="5772" spans="2:3" ht="16.5" thickTop="1">
      <c r="B5772" s="41">
        <v>5769</v>
      </c>
      <c r="C5772">
        <v>1</v>
      </c>
    </row>
    <row r="5773" spans="2:3" ht="16.5" thickBot="1">
      <c r="B5773" s="50">
        <v>5770</v>
      </c>
      <c r="C5773">
        <v>2</v>
      </c>
    </row>
    <row r="5774" spans="2:3" ht="16.5" thickTop="1">
      <c r="B5774" s="41">
        <v>5771</v>
      </c>
      <c r="C5774">
        <v>2</v>
      </c>
    </row>
    <row r="5775" spans="2:3" ht="16.5" thickBot="1">
      <c r="B5775" s="50">
        <v>5772</v>
      </c>
      <c r="C5775">
        <v>2</v>
      </c>
    </row>
    <row r="5776" spans="2:3" ht="16.5" thickTop="1">
      <c r="B5776" s="41">
        <v>5773</v>
      </c>
      <c r="C5776">
        <v>2</v>
      </c>
    </row>
    <row r="5777" spans="2:3" ht="16.5" thickBot="1">
      <c r="B5777" s="50">
        <v>5774</v>
      </c>
      <c r="C5777">
        <v>1</v>
      </c>
    </row>
    <row r="5778" spans="2:3" ht="16.5" thickTop="1">
      <c r="B5778" s="41">
        <v>5775</v>
      </c>
      <c r="C5778">
        <v>1</v>
      </c>
    </row>
    <row r="5779" spans="2:3" ht="16.5" thickBot="1">
      <c r="B5779" s="50">
        <v>5776</v>
      </c>
      <c r="C5779">
        <v>1</v>
      </c>
    </row>
    <row r="5780" spans="2:3" ht="16.5" thickTop="1">
      <c r="B5780" s="41">
        <v>5777</v>
      </c>
      <c r="C5780">
        <v>2</v>
      </c>
    </row>
    <row r="5781" spans="2:3" ht="16.5" thickBot="1">
      <c r="B5781" s="50">
        <v>5778</v>
      </c>
      <c r="C5781">
        <v>2</v>
      </c>
    </row>
    <row r="5782" spans="2:3" ht="16.5" thickTop="1">
      <c r="B5782" s="41">
        <v>5779</v>
      </c>
      <c r="C5782">
        <v>1</v>
      </c>
    </row>
    <row r="5783" spans="2:3" ht="16.5" thickBot="1">
      <c r="B5783" s="50">
        <v>5780</v>
      </c>
      <c r="C5783">
        <v>1</v>
      </c>
    </row>
    <row r="5784" spans="2:3" ht="16.5" thickTop="1">
      <c r="B5784" s="41">
        <v>5781</v>
      </c>
      <c r="C5784">
        <v>1</v>
      </c>
    </row>
    <row r="5785" spans="2:3" ht="16.5" thickBot="1">
      <c r="B5785" s="50">
        <v>5782</v>
      </c>
      <c r="C5785">
        <v>2</v>
      </c>
    </row>
    <row r="5786" spans="2:3" ht="16.5" thickTop="1">
      <c r="B5786" s="41">
        <v>5783</v>
      </c>
      <c r="C5786">
        <v>1</v>
      </c>
    </row>
    <row r="5787" spans="2:3" ht="16.5" thickBot="1">
      <c r="B5787" s="50">
        <v>5784</v>
      </c>
      <c r="C5787">
        <v>1</v>
      </c>
    </row>
    <row r="5788" spans="2:3" ht="16.5" thickTop="1">
      <c r="B5788" s="41">
        <v>5785</v>
      </c>
      <c r="C5788">
        <v>2</v>
      </c>
    </row>
    <row r="5789" spans="2:3" ht="16.5" thickBot="1">
      <c r="B5789" s="50">
        <v>5786</v>
      </c>
      <c r="C5789">
        <v>2</v>
      </c>
    </row>
    <row r="5790" spans="2:3" ht="16.5" thickTop="1">
      <c r="B5790" s="41">
        <v>5787</v>
      </c>
      <c r="C5790">
        <v>2</v>
      </c>
    </row>
    <row r="5791" spans="2:3" ht="16.5" thickBot="1">
      <c r="B5791" s="50">
        <v>5788</v>
      </c>
      <c r="C5791">
        <v>2</v>
      </c>
    </row>
    <row r="5792" spans="2:3" ht="16.5" thickTop="1">
      <c r="B5792" s="41">
        <v>5789</v>
      </c>
      <c r="C5792">
        <v>2</v>
      </c>
    </row>
    <row r="5793" spans="2:3" ht="16.5" thickBot="1">
      <c r="B5793" s="50">
        <v>5790</v>
      </c>
      <c r="C5793">
        <v>2</v>
      </c>
    </row>
    <row r="5794" spans="2:3" ht="16.5" thickTop="1">
      <c r="B5794" s="41">
        <v>5791</v>
      </c>
      <c r="C5794">
        <v>2</v>
      </c>
    </row>
    <row r="5795" spans="2:3" ht="16.5" thickBot="1">
      <c r="B5795" s="50">
        <v>5792</v>
      </c>
      <c r="C5795">
        <v>2</v>
      </c>
    </row>
    <row r="5796" spans="2:3" ht="16.5" thickTop="1">
      <c r="B5796" s="41">
        <v>5793</v>
      </c>
      <c r="C5796">
        <v>2</v>
      </c>
    </row>
    <row r="5797" spans="2:3" ht="16.5" thickBot="1">
      <c r="B5797" s="50">
        <v>5794</v>
      </c>
      <c r="C5797">
        <v>2</v>
      </c>
    </row>
    <row r="5798" spans="2:3" ht="16.5" thickTop="1">
      <c r="B5798" s="41">
        <v>5795</v>
      </c>
      <c r="C5798">
        <v>1</v>
      </c>
    </row>
    <row r="5799" spans="2:3" ht="16.5" thickBot="1">
      <c r="B5799" s="50">
        <v>5796</v>
      </c>
      <c r="C5799">
        <v>2</v>
      </c>
    </row>
    <row r="5800" spans="2:3" ht="16.5" thickTop="1">
      <c r="B5800" s="41">
        <v>5797</v>
      </c>
      <c r="C5800">
        <v>2</v>
      </c>
    </row>
    <row r="5801" spans="2:3" ht="16.5" thickBot="1">
      <c r="B5801" s="50">
        <v>5798</v>
      </c>
      <c r="C5801">
        <v>2</v>
      </c>
    </row>
    <row r="5802" spans="2:3" ht="16.5" thickTop="1">
      <c r="B5802" s="41">
        <v>5799</v>
      </c>
      <c r="C5802">
        <v>2</v>
      </c>
    </row>
    <row r="5803" spans="2:3" ht="16.5" thickBot="1">
      <c r="B5803" s="50">
        <v>5800</v>
      </c>
      <c r="C5803">
        <v>2</v>
      </c>
    </row>
    <row r="5804" spans="2:3" ht="16.5" thickTop="1">
      <c r="B5804" s="41">
        <v>5801</v>
      </c>
      <c r="C5804">
        <v>1</v>
      </c>
    </row>
    <row r="5805" spans="2:3" ht="16.5" thickBot="1">
      <c r="B5805" s="50">
        <v>5802</v>
      </c>
      <c r="C5805">
        <v>2</v>
      </c>
    </row>
    <row r="5806" spans="2:3" ht="16.5" thickTop="1">
      <c r="B5806" s="41">
        <v>5803</v>
      </c>
      <c r="C5806">
        <v>3</v>
      </c>
    </row>
    <row r="5807" spans="2:3" ht="16.5" thickBot="1">
      <c r="B5807" s="50">
        <v>5804</v>
      </c>
      <c r="C5807">
        <v>2</v>
      </c>
    </row>
    <row r="5808" spans="2:3" ht="16.5" thickTop="1">
      <c r="B5808" s="41">
        <v>5805</v>
      </c>
      <c r="C5808">
        <v>2</v>
      </c>
    </row>
    <row r="5809" spans="2:3" ht="16.5" thickBot="1">
      <c r="B5809" s="50">
        <v>5806</v>
      </c>
      <c r="C5809">
        <v>1</v>
      </c>
    </row>
    <row r="5810" spans="2:3" ht="16.5" thickTop="1">
      <c r="B5810" s="41">
        <v>5807</v>
      </c>
      <c r="C5810">
        <v>2</v>
      </c>
    </row>
    <row r="5811" spans="2:3" ht="16.5" thickBot="1">
      <c r="B5811" s="50">
        <v>5808</v>
      </c>
      <c r="C5811">
        <v>2</v>
      </c>
    </row>
    <row r="5812" spans="2:3" ht="16.5" thickTop="1">
      <c r="B5812" s="41">
        <v>5809</v>
      </c>
      <c r="C5812">
        <v>2</v>
      </c>
    </row>
    <row r="5813" spans="2:3" ht="16.5" thickBot="1">
      <c r="B5813" s="50">
        <v>5810</v>
      </c>
      <c r="C5813">
        <v>2</v>
      </c>
    </row>
    <row r="5814" spans="2:3" ht="16.5" thickTop="1">
      <c r="B5814" s="41">
        <v>5811</v>
      </c>
      <c r="C5814">
        <v>1</v>
      </c>
    </row>
    <row r="5815" spans="2:3" ht="16.5" thickBot="1">
      <c r="B5815" s="50">
        <v>5812</v>
      </c>
      <c r="C5815">
        <v>1</v>
      </c>
    </row>
    <row r="5816" spans="2:3" ht="16.5" thickTop="1">
      <c r="B5816" s="41">
        <v>5813</v>
      </c>
      <c r="C5816">
        <v>1</v>
      </c>
    </row>
    <row r="5817" spans="2:3" ht="16.5" thickBot="1">
      <c r="B5817" s="50">
        <v>5814</v>
      </c>
      <c r="C5817">
        <v>2</v>
      </c>
    </row>
    <row r="5818" spans="2:3" ht="16.5" thickTop="1">
      <c r="B5818" s="41">
        <v>5815</v>
      </c>
      <c r="C5818">
        <v>2</v>
      </c>
    </row>
    <row r="5819" spans="2:3" ht="16.5" thickBot="1">
      <c r="B5819" s="50">
        <v>5816</v>
      </c>
      <c r="C5819">
        <v>2</v>
      </c>
    </row>
    <row r="5820" spans="2:3" ht="16.5" thickTop="1">
      <c r="B5820" s="41">
        <v>5817</v>
      </c>
      <c r="C5820">
        <v>2</v>
      </c>
    </row>
    <row r="5821" spans="2:3" ht="16.5" thickBot="1">
      <c r="B5821" s="50">
        <v>5818</v>
      </c>
      <c r="C5821">
        <v>2</v>
      </c>
    </row>
    <row r="5822" spans="2:3" ht="16.5" thickTop="1">
      <c r="B5822" s="41">
        <v>5819</v>
      </c>
      <c r="C5822">
        <v>3</v>
      </c>
    </row>
    <row r="5823" spans="2:3" ht="16.5" thickBot="1">
      <c r="B5823" s="50">
        <v>5820</v>
      </c>
      <c r="C5823">
        <v>1</v>
      </c>
    </row>
    <row r="5824" spans="2:3" ht="16.5" thickTop="1">
      <c r="B5824" s="41">
        <v>5821</v>
      </c>
      <c r="C5824">
        <v>2</v>
      </c>
    </row>
    <row r="5825" spans="2:3" ht="16.5" thickBot="1">
      <c r="B5825" s="50">
        <v>5822</v>
      </c>
      <c r="C5825">
        <v>2</v>
      </c>
    </row>
    <row r="5826" spans="2:3" ht="16.5" thickTop="1">
      <c r="B5826" s="41">
        <v>5823</v>
      </c>
      <c r="C5826">
        <v>1</v>
      </c>
    </row>
    <row r="5827" spans="2:3" ht="16.5" thickBot="1">
      <c r="B5827" s="50">
        <v>5824</v>
      </c>
      <c r="C5827">
        <v>2</v>
      </c>
    </row>
    <row r="5828" spans="2:3" ht="16.5" thickTop="1">
      <c r="B5828" s="41">
        <v>5825</v>
      </c>
      <c r="C5828">
        <v>2</v>
      </c>
    </row>
    <row r="5829" spans="2:3" ht="16.5" thickBot="1">
      <c r="B5829" s="50">
        <v>5826</v>
      </c>
      <c r="C5829">
        <v>2</v>
      </c>
    </row>
    <row r="5830" spans="2:3" ht="16.5" thickTop="1">
      <c r="B5830" s="41">
        <v>5827</v>
      </c>
      <c r="C5830">
        <v>2</v>
      </c>
    </row>
    <row r="5831" spans="2:3" ht="16.5" thickBot="1">
      <c r="B5831" s="50">
        <v>5828</v>
      </c>
      <c r="C5831">
        <v>2</v>
      </c>
    </row>
    <row r="5832" spans="2:3" ht="16.5" thickTop="1">
      <c r="B5832" s="41">
        <v>5829</v>
      </c>
      <c r="C5832">
        <v>2</v>
      </c>
    </row>
    <row r="5833" spans="2:3" ht="16.5" thickBot="1">
      <c r="B5833" s="50">
        <v>5830</v>
      </c>
      <c r="C5833">
        <v>2</v>
      </c>
    </row>
    <row r="5834" spans="2:3" ht="16.5" thickTop="1">
      <c r="B5834" s="41">
        <v>5831</v>
      </c>
      <c r="C5834">
        <v>2</v>
      </c>
    </row>
    <row r="5835" spans="2:3" ht="16.5" thickBot="1">
      <c r="B5835" s="50">
        <v>5832</v>
      </c>
      <c r="C5835">
        <v>2</v>
      </c>
    </row>
    <row r="5836" spans="2:3" ht="16.5" thickTop="1">
      <c r="B5836" s="41">
        <v>5833</v>
      </c>
      <c r="C5836">
        <v>2</v>
      </c>
    </row>
    <row r="5837" spans="2:3" ht="16.5" thickBot="1">
      <c r="B5837" s="50">
        <v>5834</v>
      </c>
      <c r="C5837">
        <v>2</v>
      </c>
    </row>
    <row r="5838" spans="2:3" ht="16.5" thickTop="1">
      <c r="B5838" s="41">
        <v>5835</v>
      </c>
      <c r="C5838">
        <v>2</v>
      </c>
    </row>
    <row r="5839" spans="2:3" ht="16.5" thickBot="1">
      <c r="B5839" s="50">
        <v>5836</v>
      </c>
      <c r="C5839">
        <v>2</v>
      </c>
    </row>
    <row r="5840" spans="2:3" ht="16.5" thickTop="1">
      <c r="B5840" s="41">
        <v>5837</v>
      </c>
      <c r="C5840">
        <v>2</v>
      </c>
    </row>
    <row r="5841" spans="2:3" ht="16.5" thickBot="1">
      <c r="B5841" s="50">
        <v>5838</v>
      </c>
      <c r="C5841">
        <v>2</v>
      </c>
    </row>
    <row r="5842" spans="2:3" ht="16.5" thickTop="1">
      <c r="B5842" s="41">
        <v>5839</v>
      </c>
      <c r="C5842">
        <v>2</v>
      </c>
    </row>
    <row r="5843" spans="2:3" ht="16.5" thickBot="1">
      <c r="B5843" s="50">
        <v>5840</v>
      </c>
      <c r="C5843">
        <v>1</v>
      </c>
    </row>
    <row r="5844" spans="2:3" ht="16.5" thickTop="1">
      <c r="B5844" s="41">
        <v>5841</v>
      </c>
      <c r="C5844">
        <v>1</v>
      </c>
    </row>
    <row r="5845" spans="2:3" ht="16.5" thickBot="1">
      <c r="B5845" s="50">
        <v>5842</v>
      </c>
      <c r="C5845">
        <v>2</v>
      </c>
    </row>
    <row r="5846" spans="2:3" ht="16.5" thickTop="1">
      <c r="B5846" s="41">
        <v>5843</v>
      </c>
      <c r="C5846">
        <v>2</v>
      </c>
    </row>
    <row r="5847" spans="2:3" ht="16.5" thickBot="1">
      <c r="B5847" s="50">
        <v>5844</v>
      </c>
      <c r="C5847">
        <v>2</v>
      </c>
    </row>
    <row r="5848" spans="2:3" ht="16.5" thickTop="1">
      <c r="B5848" s="41">
        <v>5845</v>
      </c>
      <c r="C5848">
        <v>2</v>
      </c>
    </row>
    <row r="5849" spans="2:3" ht="16.5" thickBot="1">
      <c r="B5849" s="50">
        <v>5846</v>
      </c>
      <c r="C5849">
        <v>2</v>
      </c>
    </row>
    <row r="5850" spans="2:3" ht="16.5" thickTop="1">
      <c r="B5850" s="41">
        <v>5847</v>
      </c>
      <c r="C5850">
        <v>1</v>
      </c>
    </row>
    <row r="5851" spans="2:3" ht="16.5" thickBot="1">
      <c r="B5851" s="50">
        <v>5848</v>
      </c>
      <c r="C5851">
        <v>2</v>
      </c>
    </row>
    <row r="5852" spans="2:3" ht="16.5" thickTop="1">
      <c r="B5852" s="41">
        <v>5849</v>
      </c>
      <c r="C5852">
        <v>1</v>
      </c>
    </row>
    <row r="5853" spans="2:3" ht="16.5" thickBot="1">
      <c r="B5853" s="50">
        <v>5850</v>
      </c>
      <c r="C5853">
        <v>1</v>
      </c>
    </row>
    <row r="5854" spans="2:3" ht="16.5" thickTop="1">
      <c r="B5854" s="41">
        <v>5851</v>
      </c>
      <c r="C5854">
        <v>2</v>
      </c>
    </row>
    <row r="5855" spans="2:3" ht="16.5" thickBot="1">
      <c r="B5855" s="50">
        <v>5852</v>
      </c>
      <c r="C5855">
        <v>1</v>
      </c>
    </row>
    <row r="5856" spans="2:3" ht="16.5" thickTop="1">
      <c r="B5856" s="41">
        <v>5853</v>
      </c>
      <c r="C5856">
        <v>2</v>
      </c>
    </row>
    <row r="5857" spans="2:3" ht="16.5" thickBot="1">
      <c r="B5857" s="50">
        <v>5854</v>
      </c>
      <c r="C5857">
        <v>3</v>
      </c>
    </row>
    <row r="5858" spans="2:3" ht="16.5" thickTop="1">
      <c r="B5858" s="41">
        <v>5855</v>
      </c>
      <c r="C5858">
        <v>1</v>
      </c>
    </row>
    <row r="5859" spans="2:3" ht="16.5" thickBot="1">
      <c r="B5859" s="50">
        <v>5856</v>
      </c>
      <c r="C5859">
        <v>1</v>
      </c>
    </row>
    <row r="5860" spans="2:3" ht="16.5" thickTop="1">
      <c r="B5860" s="41">
        <v>5857</v>
      </c>
      <c r="C5860">
        <v>2</v>
      </c>
    </row>
    <row r="5861" spans="2:3" ht="16.5" thickBot="1">
      <c r="B5861" s="50">
        <v>5858</v>
      </c>
      <c r="C5861">
        <v>2</v>
      </c>
    </row>
    <row r="5862" spans="2:3" ht="16.5" thickTop="1">
      <c r="B5862" s="41">
        <v>5859</v>
      </c>
      <c r="C5862">
        <v>2</v>
      </c>
    </row>
    <row r="5863" spans="2:3" ht="16.5" thickBot="1">
      <c r="B5863" s="50">
        <v>5860</v>
      </c>
      <c r="C5863">
        <v>2</v>
      </c>
    </row>
    <row r="5864" spans="2:3" ht="16.5" thickTop="1">
      <c r="B5864" s="41">
        <v>5861</v>
      </c>
      <c r="C5864">
        <v>2</v>
      </c>
    </row>
    <row r="5865" spans="2:3" ht="16.5" thickBot="1">
      <c r="B5865" s="50">
        <v>5862</v>
      </c>
      <c r="C5865">
        <v>2</v>
      </c>
    </row>
    <row r="5866" spans="2:3" ht="16.5" thickTop="1">
      <c r="B5866" s="41">
        <v>5863</v>
      </c>
      <c r="C5866">
        <v>2</v>
      </c>
    </row>
    <row r="5867" spans="2:3" ht="16.5" thickBot="1">
      <c r="B5867" s="50">
        <v>5864</v>
      </c>
      <c r="C5867">
        <v>1</v>
      </c>
    </row>
    <row r="5868" spans="2:3" ht="16.5" thickTop="1">
      <c r="B5868" s="41">
        <v>5865</v>
      </c>
      <c r="C5868">
        <v>1</v>
      </c>
    </row>
    <row r="5869" spans="2:3" ht="16.5" thickBot="1">
      <c r="B5869" s="50">
        <v>5866</v>
      </c>
      <c r="C5869">
        <v>1</v>
      </c>
    </row>
    <row r="5870" spans="2:3" ht="16.5" thickTop="1">
      <c r="B5870" s="41">
        <v>5867</v>
      </c>
      <c r="C5870">
        <v>2</v>
      </c>
    </row>
    <row r="5871" spans="2:3" ht="16.5" thickBot="1">
      <c r="B5871" s="50">
        <v>5868</v>
      </c>
      <c r="C5871">
        <v>2</v>
      </c>
    </row>
    <row r="5872" spans="2:3" ht="16.5" thickTop="1">
      <c r="B5872" s="41">
        <v>5869</v>
      </c>
      <c r="C5872">
        <v>1</v>
      </c>
    </row>
    <row r="5873" spans="2:3" ht="16.5" thickBot="1">
      <c r="B5873" s="50">
        <v>5870</v>
      </c>
      <c r="C5873">
        <v>1</v>
      </c>
    </row>
    <row r="5874" spans="2:3" ht="16.5" thickTop="1">
      <c r="B5874" s="41">
        <v>5871</v>
      </c>
      <c r="C5874">
        <v>1</v>
      </c>
    </row>
    <row r="5875" spans="2:3" ht="16.5" thickBot="1">
      <c r="B5875" s="50">
        <v>5872</v>
      </c>
      <c r="C5875">
        <v>2</v>
      </c>
    </row>
    <row r="5876" spans="2:3" ht="16.5" thickTop="1">
      <c r="B5876" s="41">
        <v>5873</v>
      </c>
      <c r="C5876">
        <v>2</v>
      </c>
    </row>
    <row r="5877" spans="2:3" ht="16.5" thickBot="1">
      <c r="B5877" s="50">
        <v>5874</v>
      </c>
      <c r="C5877">
        <v>1</v>
      </c>
    </row>
    <row r="5878" spans="2:3" ht="16.5" thickTop="1">
      <c r="B5878" s="41">
        <v>5875</v>
      </c>
      <c r="C5878">
        <v>1</v>
      </c>
    </row>
    <row r="5879" spans="2:3" ht="16.5" thickBot="1">
      <c r="B5879" s="50">
        <v>5876</v>
      </c>
      <c r="C5879">
        <v>1</v>
      </c>
    </row>
    <row r="5880" spans="2:3" ht="16.5" thickTop="1">
      <c r="B5880" s="41">
        <v>5877</v>
      </c>
      <c r="C5880">
        <v>1</v>
      </c>
    </row>
    <row r="5881" spans="2:3" ht="16.5" thickBot="1">
      <c r="B5881" s="50">
        <v>5878</v>
      </c>
      <c r="C5881">
        <v>2</v>
      </c>
    </row>
    <row r="5882" spans="2:3" ht="16.5" thickTop="1">
      <c r="B5882" s="41">
        <v>5879</v>
      </c>
      <c r="C5882">
        <v>1</v>
      </c>
    </row>
    <row r="5883" spans="2:3" ht="16.5" thickBot="1">
      <c r="B5883" s="50">
        <v>5880</v>
      </c>
      <c r="C5883">
        <v>1</v>
      </c>
    </row>
    <row r="5884" spans="2:3" ht="16.5" thickTop="1">
      <c r="B5884" s="41">
        <v>5881</v>
      </c>
      <c r="C5884">
        <v>1</v>
      </c>
    </row>
    <row r="5885" spans="2:3" ht="16.5" thickBot="1">
      <c r="B5885" s="50">
        <v>5882</v>
      </c>
      <c r="C5885">
        <v>2</v>
      </c>
    </row>
    <row r="5886" spans="2:3" ht="16.5" thickTop="1">
      <c r="B5886" s="41">
        <v>5883</v>
      </c>
      <c r="C5886">
        <v>1</v>
      </c>
    </row>
    <row r="5887" spans="2:3" ht="16.5" thickBot="1">
      <c r="B5887" s="50">
        <v>5884</v>
      </c>
      <c r="C5887">
        <v>2</v>
      </c>
    </row>
    <row r="5888" spans="2:3" ht="16.5" thickTop="1">
      <c r="B5888" s="41">
        <v>5885</v>
      </c>
      <c r="C5888">
        <v>2</v>
      </c>
    </row>
    <row r="5889" spans="2:3" ht="16.5" thickBot="1">
      <c r="B5889" s="50">
        <v>5886</v>
      </c>
      <c r="C5889">
        <v>2</v>
      </c>
    </row>
    <row r="5890" spans="2:3" ht="16.5" thickTop="1">
      <c r="B5890" s="41">
        <v>5887</v>
      </c>
      <c r="C5890">
        <v>1</v>
      </c>
    </row>
    <row r="5891" spans="2:3" ht="16.5" thickBot="1">
      <c r="B5891" s="50">
        <v>5888</v>
      </c>
      <c r="C5891">
        <v>2</v>
      </c>
    </row>
    <row r="5892" spans="2:3" ht="16.5" thickTop="1">
      <c r="B5892" s="41">
        <v>5889</v>
      </c>
      <c r="C5892">
        <v>2</v>
      </c>
    </row>
    <row r="5893" spans="2:3" ht="16.5" thickBot="1">
      <c r="B5893" s="50">
        <v>5890</v>
      </c>
      <c r="C5893">
        <v>2</v>
      </c>
    </row>
    <row r="5894" spans="2:3" ht="16.5" thickTop="1">
      <c r="B5894" s="41">
        <v>5891</v>
      </c>
      <c r="C5894">
        <v>2</v>
      </c>
    </row>
    <row r="5895" spans="2:3" ht="16.5" thickBot="1">
      <c r="B5895" s="50">
        <v>5892</v>
      </c>
      <c r="C5895">
        <v>2</v>
      </c>
    </row>
    <row r="5896" spans="2:3" ht="16.5" thickTop="1">
      <c r="B5896" s="41">
        <v>5893</v>
      </c>
      <c r="C5896">
        <v>1</v>
      </c>
    </row>
    <row r="5897" spans="2:3" ht="16.5" thickBot="1">
      <c r="B5897" s="50">
        <v>5894</v>
      </c>
      <c r="C5897">
        <v>2</v>
      </c>
    </row>
    <row r="5898" spans="2:3" ht="16.5" thickTop="1">
      <c r="B5898" s="41">
        <v>5895</v>
      </c>
      <c r="C5898">
        <v>2</v>
      </c>
    </row>
    <row r="5899" spans="2:3" ht="16.5" thickBot="1">
      <c r="B5899" s="50">
        <v>5896</v>
      </c>
      <c r="C5899">
        <v>1</v>
      </c>
    </row>
    <row r="5900" spans="2:3" ht="16.5" thickTop="1">
      <c r="B5900" s="41">
        <v>5897</v>
      </c>
      <c r="C5900">
        <v>2</v>
      </c>
    </row>
    <row r="5901" spans="2:3" ht="16.5" thickBot="1">
      <c r="B5901" s="50">
        <v>5898</v>
      </c>
      <c r="C5901">
        <v>2</v>
      </c>
    </row>
    <row r="5902" spans="2:3" ht="16.5" thickTop="1">
      <c r="B5902" s="41">
        <v>5899</v>
      </c>
      <c r="C5902">
        <v>2</v>
      </c>
    </row>
    <row r="5903" spans="2:3" ht="16.5" thickBot="1">
      <c r="B5903" s="50">
        <v>5900</v>
      </c>
      <c r="C5903">
        <v>2</v>
      </c>
    </row>
    <row r="5904" spans="2:3" ht="16.5" thickTop="1">
      <c r="B5904" s="41">
        <v>5901</v>
      </c>
      <c r="C5904">
        <v>1</v>
      </c>
    </row>
    <row r="5905" spans="2:3" ht="16.5" thickBot="1">
      <c r="B5905" s="50">
        <v>5902</v>
      </c>
      <c r="C5905">
        <v>1</v>
      </c>
    </row>
    <row r="5906" spans="2:3" ht="16.5" thickTop="1">
      <c r="B5906" s="41">
        <v>5903</v>
      </c>
      <c r="C5906">
        <v>1</v>
      </c>
    </row>
    <row r="5907" spans="2:3" ht="16.5" thickBot="1">
      <c r="B5907" s="50">
        <v>5904</v>
      </c>
      <c r="C5907">
        <v>1</v>
      </c>
    </row>
    <row r="5908" spans="2:3" ht="16.5" thickTop="1">
      <c r="B5908" s="41">
        <v>5905</v>
      </c>
      <c r="C5908">
        <v>1</v>
      </c>
    </row>
    <row r="5909" spans="2:3" ht="16.5" thickBot="1">
      <c r="B5909" s="50">
        <v>5906</v>
      </c>
      <c r="C5909">
        <v>1</v>
      </c>
    </row>
    <row r="5910" spans="2:3" ht="16.5" thickTop="1">
      <c r="B5910" s="41">
        <v>5907</v>
      </c>
      <c r="C5910">
        <v>1</v>
      </c>
    </row>
    <row r="5911" spans="2:3" ht="16.5" thickBot="1">
      <c r="B5911" s="50">
        <v>5908</v>
      </c>
      <c r="C5911">
        <v>1</v>
      </c>
    </row>
    <row r="5912" spans="2:3" ht="16.5" thickTop="1">
      <c r="B5912" s="41">
        <v>5909</v>
      </c>
      <c r="C5912">
        <v>1</v>
      </c>
    </row>
    <row r="5913" spans="2:3" ht="16.5" thickBot="1">
      <c r="B5913" s="50">
        <v>5910</v>
      </c>
      <c r="C5913">
        <v>1</v>
      </c>
    </row>
    <row r="5914" spans="2:3" ht="16.5" thickTop="1">
      <c r="B5914" s="41">
        <v>5911</v>
      </c>
      <c r="C5914">
        <v>1</v>
      </c>
    </row>
    <row r="5915" spans="2:3" ht="16.5" thickBot="1">
      <c r="B5915" s="50">
        <v>5912</v>
      </c>
      <c r="C5915">
        <v>1</v>
      </c>
    </row>
    <row r="5916" spans="2:3" ht="16.5" thickTop="1">
      <c r="B5916" s="41">
        <v>5913</v>
      </c>
      <c r="C5916">
        <v>1</v>
      </c>
    </row>
    <row r="5917" spans="2:3" ht="16.5" thickBot="1">
      <c r="B5917" s="50">
        <v>5914</v>
      </c>
      <c r="C5917">
        <v>1</v>
      </c>
    </row>
    <row r="5918" spans="2:3" ht="16.5" thickTop="1">
      <c r="B5918" s="41">
        <v>5915</v>
      </c>
      <c r="C5918">
        <v>1</v>
      </c>
    </row>
    <row r="5919" spans="2:3" ht="16.5" thickBot="1">
      <c r="B5919" s="50">
        <v>5916</v>
      </c>
      <c r="C5919">
        <v>1</v>
      </c>
    </row>
    <row r="5920" spans="2:3" ht="16.5" thickTop="1">
      <c r="B5920" s="41">
        <v>5917</v>
      </c>
      <c r="C5920">
        <v>2</v>
      </c>
    </row>
    <row r="5921" spans="2:3" ht="16.5" thickBot="1">
      <c r="B5921" s="50">
        <v>5918</v>
      </c>
      <c r="C5921">
        <v>2</v>
      </c>
    </row>
    <row r="5922" spans="2:3" ht="16.5" thickTop="1">
      <c r="B5922" s="41">
        <v>5919</v>
      </c>
      <c r="C5922">
        <v>2</v>
      </c>
    </row>
    <row r="5923" spans="2:3" ht="16.5" thickBot="1">
      <c r="B5923" s="50">
        <v>5920</v>
      </c>
      <c r="C5923">
        <v>2</v>
      </c>
    </row>
    <row r="5924" spans="2:3" ht="16.5" thickTop="1">
      <c r="B5924" s="41">
        <v>5921</v>
      </c>
      <c r="C5924">
        <v>2</v>
      </c>
    </row>
    <row r="5925" spans="2:3" ht="16.5" thickBot="1">
      <c r="B5925" s="50">
        <v>5922</v>
      </c>
      <c r="C5925">
        <v>2</v>
      </c>
    </row>
    <row r="5926" spans="2:3" ht="16.5" thickTop="1">
      <c r="B5926" s="41">
        <v>5923</v>
      </c>
      <c r="C5926">
        <v>2</v>
      </c>
    </row>
    <row r="5927" spans="2:3" ht="16.5" thickBot="1">
      <c r="B5927" s="50">
        <v>5924</v>
      </c>
      <c r="C5927">
        <v>1</v>
      </c>
    </row>
    <row r="5928" spans="2:3" ht="16.5" thickTop="1">
      <c r="B5928" s="41">
        <v>5925</v>
      </c>
      <c r="C5928">
        <v>2</v>
      </c>
    </row>
    <row r="5929" spans="2:3" ht="16.5" thickBot="1">
      <c r="B5929" s="50">
        <v>5926</v>
      </c>
      <c r="C5929">
        <v>2</v>
      </c>
    </row>
    <row r="5930" spans="2:3" ht="16.5" thickTop="1">
      <c r="B5930" s="41">
        <v>5927</v>
      </c>
      <c r="C5930">
        <v>2</v>
      </c>
    </row>
    <row r="5931" spans="2:3" ht="16.5" thickBot="1">
      <c r="B5931" s="50">
        <v>5928</v>
      </c>
      <c r="C5931">
        <v>2</v>
      </c>
    </row>
    <row r="5932" spans="2:3" ht="16.5" thickTop="1">
      <c r="B5932" s="41">
        <v>5929</v>
      </c>
      <c r="C5932">
        <v>2</v>
      </c>
    </row>
    <row r="5933" spans="2:3" ht="16.5" thickBot="1">
      <c r="B5933" s="50">
        <v>5930</v>
      </c>
      <c r="C5933">
        <v>2</v>
      </c>
    </row>
    <row r="5934" spans="2:3" ht="16.5" thickTop="1">
      <c r="B5934" s="41">
        <v>5931</v>
      </c>
      <c r="C5934">
        <v>3</v>
      </c>
    </row>
    <row r="5935" spans="2:3" ht="16.5" thickBot="1">
      <c r="B5935" s="50">
        <v>5932</v>
      </c>
      <c r="C5935">
        <v>2</v>
      </c>
    </row>
    <row r="5936" spans="2:3" ht="16.5" thickTop="1">
      <c r="B5936" s="41">
        <v>5933</v>
      </c>
      <c r="C5936">
        <v>1</v>
      </c>
    </row>
    <row r="5937" spans="2:3" ht="16.5" thickBot="1">
      <c r="B5937" s="50">
        <v>5934</v>
      </c>
      <c r="C5937">
        <v>1</v>
      </c>
    </row>
    <row r="5938" spans="2:3" ht="16.5" thickTop="1">
      <c r="B5938" s="41">
        <v>5935</v>
      </c>
      <c r="C5938">
        <v>1</v>
      </c>
    </row>
    <row r="5939" spans="2:3" ht="16.5" thickBot="1">
      <c r="B5939" s="50">
        <v>5936</v>
      </c>
      <c r="C5939">
        <v>1</v>
      </c>
    </row>
    <row r="5940" spans="2:3" ht="16.5" thickTop="1">
      <c r="B5940" s="41">
        <v>5937</v>
      </c>
      <c r="C5940">
        <v>1</v>
      </c>
    </row>
    <row r="5941" spans="2:3" ht="16.5" thickBot="1">
      <c r="B5941" s="50">
        <v>5938</v>
      </c>
      <c r="C5941">
        <v>1</v>
      </c>
    </row>
    <row r="5942" spans="2:3" ht="16.5" thickTop="1">
      <c r="B5942" s="41">
        <v>5939</v>
      </c>
      <c r="C5942">
        <v>1</v>
      </c>
    </row>
    <row r="5943" spans="2:3" ht="16.5" thickBot="1">
      <c r="B5943" s="50">
        <v>5940</v>
      </c>
      <c r="C5943">
        <v>1</v>
      </c>
    </row>
    <row r="5944" spans="2:3" ht="16.5" thickTop="1">
      <c r="B5944" s="41">
        <v>5941</v>
      </c>
      <c r="C5944">
        <v>2</v>
      </c>
    </row>
    <row r="5945" spans="2:3" ht="16.5" thickBot="1">
      <c r="B5945" s="50">
        <v>5942</v>
      </c>
      <c r="C5945">
        <v>1</v>
      </c>
    </row>
    <row r="5946" spans="2:3" ht="16.5" thickTop="1">
      <c r="B5946" s="41">
        <v>5943</v>
      </c>
      <c r="C5946">
        <v>2</v>
      </c>
    </row>
    <row r="5947" spans="2:3" ht="16.5" thickBot="1">
      <c r="B5947" s="50">
        <v>5944</v>
      </c>
      <c r="C5947">
        <v>1</v>
      </c>
    </row>
    <row r="5948" spans="2:3" ht="16.5" thickTop="1">
      <c r="B5948" s="41">
        <v>5945</v>
      </c>
      <c r="C5948">
        <v>2</v>
      </c>
    </row>
    <row r="5949" spans="2:3" ht="16.5" thickBot="1">
      <c r="B5949" s="50">
        <v>5946</v>
      </c>
      <c r="C5949">
        <v>2</v>
      </c>
    </row>
    <row r="5950" spans="2:3" ht="16.5" thickTop="1">
      <c r="B5950" s="41">
        <v>5947</v>
      </c>
      <c r="C5950">
        <v>1</v>
      </c>
    </row>
    <row r="5951" spans="2:3" ht="16.5" thickBot="1">
      <c r="B5951" s="50">
        <v>5948</v>
      </c>
      <c r="C5951">
        <v>1</v>
      </c>
    </row>
    <row r="5952" spans="2:3" ht="16.5" thickTop="1">
      <c r="B5952" s="41">
        <v>5949</v>
      </c>
      <c r="C5952">
        <v>1</v>
      </c>
    </row>
    <row r="5953" spans="2:3" ht="16.5" thickBot="1">
      <c r="B5953" s="50">
        <v>5950</v>
      </c>
      <c r="C5953">
        <v>1</v>
      </c>
    </row>
    <row r="5954" spans="2:3" ht="16.5" thickTop="1">
      <c r="B5954" s="41">
        <v>5951</v>
      </c>
      <c r="C5954">
        <v>1</v>
      </c>
    </row>
    <row r="5955" spans="2:3" ht="16.5" thickBot="1">
      <c r="B5955" s="50">
        <v>5952</v>
      </c>
      <c r="C5955">
        <v>1</v>
      </c>
    </row>
    <row r="5956" spans="2:3" ht="16.5" thickTop="1">
      <c r="B5956" s="41">
        <v>5953</v>
      </c>
      <c r="C5956">
        <v>2</v>
      </c>
    </row>
    <row r="5957" spans="2:3" ht="16.5" thickBot="1">
      <c r="B5957" s="50">
        <v>5954</v>
      </c>
      <c r="C5957">
        <v>2</v>
      </c>
    </row>
    <row r="5958" spans="2:3" ht="16.5" thickTop="1">
      <c r="B5958" s="41">
        <v>5955</v>
      </c>
      <c r="C5958">
        <v>2</v>
      </c>
    </row>
    <row r="5959" spans="2:3" ht="16.5" thickBot="1">
      <c r="B5959" s="50">
        <v>5956</v>
      </c>
      <c r="C5959">
        <v>2</v>
      </c>
    </row>
    <row r="5960" spans="2:3" ht="16.5" thickTop="1">
      <c r="B5960" s="41">
        <v>5957</v>
      </c>
      <c r="C5960">
        <v>2</v>
      </c>
    </row>
    <row r="5961" spans="2:3" ht="16.5" thickBot="1">
      <c r="B5961" s="50">
        <v>5958</v>
      </c>
      <c r="C5961">
        <v>2</v>
      </c>
    </row>
    <row r="5962" spans="2:3" ht="16.5" thickTop="1">
      <c r="B5962" s="41">
        <v>5959</v>
      </c>
      <c r="C5962">
        <v>2</v>
      </c>
    </row>
    <row r="5963" spans="2:3" ht="16.5" thickBot="1">
      <c r="B5963" s="50">
        <v>5960</v>
      </c>
      <c r="C5963">
        <v>1</v>
      </c>
    </row>
    <row r="5964" spans="2:3" ht="16.5" thickTop="1">
      <c r="B5964" s="41">
        <v>5961</v>
      </c>
      <c r="C5964">
        <v>1</v>
      </c>
    </row>
    <row r="5965" spans="2:3" ht="16.5" thickBot="1">
      <c r="B5965" s="50">
        <v>5962</v>
      </c>
      <c r="C5965">
        <v>2</v>
      </c>
    </row>
    <row r="5966" spans="2:3" ht="16.5" thickTop="1">
      <c r="B5966" s="41">
        <v>5963</v>
      </c>
      <c r="C5966">
        <v>2</v>
      </c>
    </row>
    <row r="5967" spans="2:3" ht="16.5" thickBot="1">
      <c r="B5967" s="50">
        <v>5964</v>
      </c>
      <c r="C5967">
        <v>1</v>
      </c>
    </row>
    <row r="5968" spans="2:3" ht="16.5" thickTop="1">
      <c r="B5968" s="41">
        <v>5965</v>
      </c>
      <c r="C5968">
        <v>2</v>
      </c>
    </row>
    <row r="5969" spans="2:3" ht="16.5" thickBot="1">
      <c r="B5969" s="50">
        <v>5966</v>
      </c>
      <c r="C5969">
        <v>2</v>
      </c>
    </row>
    <row r="5970" spans="2:3" ht="16.5" thickTop="1">
      <c r="B5970" s="41">
        <v>5967</v>
      </c>
      <c r="C5970">
        <v>2</v>
      </c>
    </row>
    <row r="5971" spans="2:3" ht="16.5" thickBot="1">
      <c r="B5971" s="50">
        <v>5968</v>
      </c>
      <c r="C5971">
        <v>1</v>
      </c>
    </row>
    <row r="5972" spans="2:3" ht="16.5" thickTop="1">
      <c r="B5972" s="41">
        <v>5969</v>
      </c>
      <c r="C5972">
        <v>2</v>
      </c>
    </row>
    <row r="5973" spans="2:3" ht="16.5" thickBot="1">
      <c r="B5973" s="50">
        <v>5970</v>
      </c>
      <c r="C5973">
        <v>1</v>
      </c>
    </row>
    <row r="5974" spans="2:3" ht="16.5" thickTop="1">
      <c r="B5974" s="41">
        <v>5971</v>
      </c>
      <c r="C5974">
        <v>1</v>
      </c>
    </row>
    <row r="5975" spans="2:3" ht="16.5" thickBot="1">
      <c r="B5975" s="50">
        <v>5972</v>
      </c>
      <c r="C5975">
        <v>1</v>
      </c>
    </row>
    <row r="5976" spans="2:3" ht="16.5" thickTop="1">
      <c r="B5976" s="41">
        <v>5973</v>
      </c>
      <c r="C5976">
        <v>3</v>
      </c>
    </row>
    <row r="5977" spans="2:3" ht="16.5" thickBot="1">
      <c r="B5977" s="50">
        <v>5974</v>
      </c>
      <c r="C5977">
        <v>3</v>
      </c>
    </row>
    <row r="5978" spans="2:3" ht="16.5" thickTop="1">
      <c r="B5978" s="41">
        <v>5975</v>
      </c>
      <c r="C5978">
        <v>1</v>
      </c>
    </row>
    <row r="5979" spans="2:3" ht="16.5" thickBot="1">
      <c r="B5979" s="50">
        <v>5976</v>
      </c>
      <c r="C5979">
        <v>3</v>
      </c>
    </row>
    <row r="5980" spans="2:3" ht="16.5" thickTop="1">
      <c r="B5980" s="41">
        <v>5977</v>
      </c>
      <c r="C5980">
        <v>1</v>
      </c>
    </row>
    <row r="5981" spans="2:3" ht="16.5" thickBot="1">
      <c r="B5981" s="50">
        <v>5978</v>
      </c>
      <c r="C5981">
        <v>2</v>
      </c>
    </row>
    <row r="5982" spans="2:3" ht="16.5" thickTop="1">
      <c r="B5982" s="41">
        <v>5979</v>
      </c>
      <c r="C5982">
        <v>1</v>
      </c>
    </row>
    <row r="5983" spans="2:3" ht="16.5" thickBot="1">
      <c r="B5983" s="50">
        <v>5980</v>
      </c>
      <c r="C5983">
        <v>1</v>
      </c>
    </row>
    <row r="5984" spans="2:3" ht="16.5" thickTop="1">
      <c r="B5984" s="41">
        <v>5981</v>
      </c>
      <c r="C5984">
        <v>1</v>
      </c>
    </row>
    <row r="5985" spans="2:3" ht="16.5" thickBot="1">
      <c r="B5985" s="50">
        <v>5982</v>
      </c>
      <c r="C5985">
        <v>1</v>
      </c>
    </row>
    <row r="5986" spans="2:3" ht="16.5" thickTop="1">
      <c r="B5986" s="41">
        <v>5983</v>
      </c>
      <c r="C5986">
        <v>1</v>
      </c>
    </row>
    <row r="5987" spans="2:3" ht="16.5" thickBot="1">
      <c r="B5987" s="50">
        <v>5984</v>
      </c>
      <c r="C5987">
        <v>2</v>
      </c>
    </row>
    <row r="5988" spans="2:3" ht="16.5" thickTop="1">
      <c r="B5988" s="41">
        <v>5985</v>
      </c>
      <c r="C5988">
        <v>2</v>
      </c>
    </row>
    <row r="5989" spans="2:3" ht="16.5" thickBot="1">
      <c r="B5989" s="50">
        <v>5986</v>
      </c>
      <c r="C5989">
        <v>1</v>
      </c>
    </row>
    <row r="5990" spans="2:3" ht="16.5" thickTop="1">
      <c r="B5990" s="41">
        <v>5987</v>
      </c>
      <c r="C5990">
        <v>2</v>
      </c>
    </row>
    <row r="5991" spans="2:3" ht="16.5" thickBot="1">
      <c r="B5991" s="50">
        <v>5988</v>
      </c>
      <c r="C5991">
        <v>1</v>
      </c>
    </row>
    <row r="5992" spans="2:3" ht="16.5" thickTop="1">
      <c r="B5992" s="41">
        <v>5989</v>
      </c>
      <c r="C5992">
        <v>2</v>
      </c>
    </row>
    <row r="5993" spans="2:3" ht="16.5" thickBot="1">
      <c r="B5993" s="50">
        <v>5990</v>
      </c>
      <c r="C5993">
        <v>2</v>
      </c>
    </row>
    <row r="5994" spans="2:3" ht="16.5" thickTop="1">
      <c r="B5994" s="41">
        <v>5991</v>
      </c>
      <c r="C5994">
        <v>1</v>
      </c>
    </row>
    <row r="5995" spans="2:3" ht="16.5" thickBot="1">
      <c r="B5995" s="50">
        <v>5992</v>
      </c>
      <c r="C5995">
        <v>1</v>
      </c>
    </row>
    <row r="5996" spans="2:3" ht="16.5" thickTop="1">
      <c r="B5996" s="41">
        <v>5993</v>
      </c>
      <c r="C5996">
        <v>1</v>
      </c>
    </row>
    <row r="5997" spans="2:3" ht="16.5" thickBot="1">
      <c r="B5997" s="50">
        <v>5994</v>
      </c>
      <c r="C5997">
        <v>1</v>
      </c>
    </row>
    <row r="5998" spans="2:3" ht="16.5" thickTop="1">
      <c r="B5998" s="41">
        <v>5995</v>
      </c>
      <c r="C5998">
        <v>1</v>
      </c>
    </row>
    <row r="5999" spans="2:3" ht="16.5" thickBot="1">
      <c r="B5999" s="50">
        <v>5996</v>
      </c>
      <c r="C5999">
        <v>1</v>
      </c>
    </row>
    <row r="6000" spans="2:3" ht="16.5" thickTop="1">
      <c r="B6000" s="41">
        <v>5997</v>
      </c>
      <c r="C6000">
        <v>1</v>
      </c>
    </row>
    <row r="6001" spans="2:3" ht="16.5" thickBot="1">
      <c r="B6001" s="50">
        <v>5998</v>
      </c>
      <c r="C6001">
        <v>1</v>
      </c>
    </row>
    <row r="6002" spans="2:3" ht="16.5" thickTop="1">
      <c r="B6002" s="41">
        <v>5999</v>
      </c>
      <c r="C6002">
        <v>1</v>
      </c>
    </row>
    <row r="6003" spans="2:3" ht="16.5" thickBot="1">
      <c r="B6003" s="50">
        <v>6000</v>
      </c>
      <c r="C6003">
        <v>1</v>
      </c>
    </row>
    <row r="6004" spans="2:3" ht="16.5" thickTop="1">
      <c r="B6004" s="41">
        <v>6001</v>
      </c>
      <c r="C6004">
        <v>2</v>
      </c>
    </row>
    <row r="6005" spans="2:3" ht="16.5" thickBot="1">
      <c r="B6005" s="50">
        <v>6002</v>
      </c>
      <c r="C6005">
        <v>2</v>
      </c>
    </row>
    <row r="6006" spans="2:3" ht="16.5" thickTop="1">
      <c r="B6006" s="41">
        <v>6003</v>
      </c>
      <c r="C6006">
        <v>3</v>
      </c>
    </row>
    <row r="6007" spans="2:3" ht="16.5" thickBot="1">
      <c r="B6007" s="50">
        <v>6004</v>
      </c>
      <c r="C6007">
        <v>1</v>
      </c>
    </row>
    <row r="6008" spans="2:3" ht="16.5" thickTop="1">
      <c r="B6008" s="41">
        <v>6005</v>
      </c>
      <c r="C6008">
        <v>1</v>
      </c>
    </row>
    <row r="6009" spans="2:3" ht="16.5" thickBot="1">
      <c r="B6009" s="50">
        <v>6006</v>
      </c>
      <c r="C6009">
        <v>2</v>
      </c>
    </row>
    <row r="6010" spans="2:3" ht="16.5" thickTop="1">
      <c r="B6010" s="41">
        <v>6007</v>
      </c>
      <c r="C6010">
        <v>2</v>
      </c>
    </row>
    <row r="6011" spans="2:3" ht="16.5" thickBot="1">
      <c r="B6011" s="50">
        <v>6008</v>
      </c>
      <c r="C6011">
        <v>2</v>
      </c>
    </row>
    <row r="6012" spans="2:3" ht="16.5" thickTop="1">
      <c r="B6012" s="41">
        <v>6009</v>
      </c>
      <c r="C6012">
        <v>1</v>
      </c>
    </row>
    <row r="6013" spans="2:3" ht="16.5" thickBot="1">
      <c r="B6013" s="50">
        <v>6010</v>
      </c>
      <c r="C6013">
        <v>1</v>
      </c>
    </row>
    <row r="6014" spans="2:3" ht="16.5" thickTop="1">
      <c r="B6014" s="41">
        <v>6011</v>
      </c>
      <c r="C6014">
        <v>2</v>
      </c>
    </row>
    <row r="6015" spans="2:3" ht="16.5" thickBot="1">
      <c r="B6015" s="50">
        <v>6012</v>
      </c>
      <c r="C6015">
        <v>2</v>
      </c>
    </row>
    <row r="6016" spans="2:3" ht="16.5" thickTop="1">
      <c r="B6016" s="41">
        <v>6013</v>
      </c>
      <c r="C6016">
        <v>1</v>
      </c>
    </row>
    <row r="6017" spans="2:3" ht="16.5" thickBot="1">
      <c r="B6017" s="50">
        <v>6014</v>
      </c>
      <c r="C6017">
        <v>1</v>
      </c>
    </row>
    <row r="6018" spans="2:3" ht="16.5" thickTop="1">
      <c r="B6018" s="41">
        <v>6015</v>
      </c>
      <c r="C6018">
        <v>1</v>
      </c>
    </row>
    <row r="6019" spans="2:3" ht="16.5" thickBot="1">
      <c r="B6019" s="50">
        <v>6016</v>
      </c>
      <c r="C6019">
        <v>2</v>
      </c>
    </row>
    <row r="6020" spans="2:3" ht="16.5" thickTop="1">
      <c r="B6020" s="41">
        <v>6017</v>
      </c>
      <c r="C6020">
        <v>1</v>
      </c>
    </row>
    <row r="6021" spans="2:3" ht="16.5" thickBot="1">
      <c r="B6021" s="50">
        <v>6018</v>
      </c>
      <c r="C6021">
        <v>1</v>
      </c>
    </row>
    <row r="6022" spans="2:3" ht="16.5" thickTop="1">
      <c r="B6022" s="41">
        <v>6019</v>
      </c>
      <c r="C6022">
        <v>1</v>
      </c>
    </row>
    <row r="6023" spans="2:3" ht="16.5" thickBot="1">
      <c r="B6023" s="50">
        <v>6020</v>
      </c>
      <c r="C6023">
        <v>1</v>
      </c>
    </row>
    <row r="6024" spans="2:3" ht="16.5" thickTop="1">
      <c r="B6024" s="41">
        <v>6021</v>
      </c>
      <c r="C6024">
        <v>2</v>
      </c>
    </row>
    <row r="6025" spans="2:3" ht="16.5" thickBot="1">
      <c r="B6025" s="50">
        <v>6022</v>
      </c>
      <c r="C6025">
        <v>2</v>
      </c>
    </row>
    <row r="6026" spans="2:3" ht="16.5" thickTop="1">
      <c r="B6026" s="41">
        <v>6023</v>
      </c>
      <c r="C6026">
        <v>1</v>
      </c>
    </row>
    <row r="6027" spans="2:3" ht="16.5" thickBot="1">
      <c r="B6027" s="50">
        <v>6024</v>
      </c>
      <c r="C6027">
        <v>1</v>
      </c>
    </row>
    <row r="6028" spans="2:3" ht="16.5" thickTop="1">
      <c r="B6028" s="41">
        <v>6025</v>
      </c>
      <c r="C6028">
        <v>1</v>
      </c>
    </row>
    <row r="6029" spans="2:3" ht="16.5" thickBot="1">
      <c r="B6029" s="50">
        <v>6026</v>
      </c>
      <c r="C6029">
        <v>1</v>
      </c>
    </row>
    <row r="6030" spans="2:3" ht="16.5" thickTop="1">
      <c r="B6030" s="41">
        <v>6027</v>
      </c>
      <c r="C6030">
        <v>1</v>
      </c>
    </row>
    <row r="6031" spans="2:3" ht="16.5" thickBot="1">
      <c r="B6031" s="50">
        <v>6028</v>
      </c>
      <c r="C6031">
        <v>2</v>
      </c>
    </row>
    <row r="6032" spans="2:3" ht="16.5" thickTop="1">
      <c r="B6032" s="41">
        <v>6029</v>
      </c>
      <c r="C6032">
        <v>1</v>
      </c>
    </row>
    <row r="6033" spans="2:3" ht="16.5" thickBot="1">
      <c r="B6033" s="50">
        <v>6030</v>
      </c>
      <c r="C6033">
        <v>2</v>
      </c>
    </row>
    <row r="6034" spans="2:3" ht="16.5" thickTop="1">
      <c r="B6034" s="41">
        <v>6031</v>
      </c>
      <c r="C6034">
        <v>2</v>
      </c>
    </row>
    <row r="6035" spans="2:3" ht="16.5" thickBot="1">
      <c r="B6035" s="50">
        <v>6032</v>
      </c>
      <c r="C6035">
        <v>1</v>
      </c>
    </row>
    <row r="6036" spans="2:3" ht="16.5" thickTop="1">
      <c r="B6036" s="41">
        <v>6033</v>
      </c>
      <c r="C6036">
        <v>1</v>
      </c>
    </row>
    <row r="6037" spans="2:3" ht="16.5" thickBot="1">
      <c r="B6037" s="50">
        <v>6034</v>
      </c>
      <c r="C6037">
        <v>1</v>
      </c>
    </row>
    <row r="6038" spans="2:3" ht="16.5" thickTop="1">
      <c r="B6038" s="41">
        <v>6035</v>
      </c>
      <c r="C6038">
        <v>1</v>
      </c>
    </row>
    <row r="6039" spans="2:3" ht="16.5" thickBot="1">
      <c r="B6039" s="50">
        <v>6036</v>
      </c>
      <c r="C6039">
        <v>1</v>
      </c>
    </row>
    <row r="6040" spans="2:3" ht="16.5" thickTop="1">
      <c r="B6040" s="41">
        <v>6037</v>
      </c>
      <c r="C6040">
        <v>1</v>
      </c>
    </row>
    <row r="6041" spans="2:3" ht="16.5" thickBot="1">
      <c r="B6041" s="50">
        <v>6038</v>
      </c>
      <c r="C6041">
        <v>2</v>
      </c>
    </row>
    <row r="6042" spans="2:3" ht="16.5" thickTop="1">
      <c r="B6042" s="41">
        <v>6039</v>
      </c>
      <c r="C6042">
        <v>2</v>
      </c>
    </row>
    <row r="6043" spans="2:3" ht="16.5" thickBot="1">
      <c r="B6043" s="50">
        <v>6040</v>
      </c>
      <c r="C6043">
        <v>2</v>
      </c>
    </row>
    <row r="6044" spans="2:3" ht="16.5" thickTop="1">
      <c r="B6044" s="41">
        <v>6041</v>
      </c>
      <c r="C6044">
        <v>2</v>
      </c>
    </row>
    <row r="6045" spans="2:3" ht="16.5" thickBot="1">
      <c r="B6045" s="50">
        <v>6042</v>
      </c>
      <c r="C6045">
        <v>1</v>
      </c>
    </row>
    <row r="6046" spans="2:3" ht="16.5" thickTop="1">
      <c r="B6046" s="41">
        <v>6043</v>
      </c>
      <c r="C6046">
        <v>1</v>
      </c>
    </row>
    <row r="6047" spans="2:3" ht="16.5" thickBot="1">
      <c r="B6047" s="50">
        <v>6044</v>
      </c>
      <c r="C6047">
        <v>2</v>
      </c>
    </row>
    <row r="6048" spans="2:3" ht="16.5" thickTop="1">
      <c r="B6048" s="41">
        <v>6045</v>
      </c>
      <c r="C6048">
        <v>2</v>
      </c>
    </row>
    <row r="6049" spans="2:3" ht="16.5" thickBot="1">
      <c r="B6049" s="50">
        <v>6046</v>
      </c>
      <c r="C6049">
        <v>2</v>
      </c>
    </row>
    <row r="6050" spans="2:3" ht="16.5" thickTop="1">
      <c r="B6050" s="41">
        <v>6047</v>
      </c>
      <c r="C6050">
        <v>2</v>
      </c>
    </row>
    <row r="6051" spans="2:3" ht="16.5" thickBot="1">
      <c r="B6051" s="50">
        <v>6048</v>
      </c>
      <c r="C6051">
        <v>1</v>
      </c>
    </row>
    <row r="6052" spans="2:3" ht="16.5" thickTop="1">
      <c r="B6052" s="41">
        <v>6049</v>
      </c>
      <c r="C6052">
        <v>2</v>
      </c>
    </row>
    <row r="6053" spans="2:3" ht="16.5" thickBot="1">
      <c r="B6053" s="50">
        <v>6050</v>
      </c>
      <c r="C6053">
        <v>1</v>
      </c>
    </row>
    <row r="6054" spans="2:3" ht="16.5" thickTop="1">
      <c r="B6054" s="41">
        <v>6051</v>
      </c>
      <c r="C6054">
        <v>1</v>
      </c>
    </row>
    <row r="6055" spans="2:3" ht="16.5" thickBot="1">
      <c r="B6055" s="50">
        <v>6052</v>
      </c>
      <c r="C6055">
        <v>1</v>
      </c>
    </row>
    <row r="6056" spans="2:3" ht="16.5" thickTop="1">
      <c r="B6056" s="41">
        <v>6053</v>
      </c>
      <c r="C6056">
        <v>1</v>
      </c>
    </row>
    <row r="6057" spans="2:3" ht="16.5" thickBot="1">
      <c r="B6057" s="50">
        <v>6054</v>
      </c>
      <c r="C6057">
        <v>2</v>
      </c>
    </row>
    <row r="6058" spans="2:3" ht="16.5" thickTop="1">
      <c r="B6058" s="41">
        <v>6055</v>
      </c>
      <c r="C6058">
        <v>1</v>
      </c>
    </row>
    <row r="6059" spans="2:3" ht="16.5" thickBot="1">
      <c r="B6059" s="50">
        <v>6056</v>
      </c>
      <c r="C6059">
        <v>1</v>
      </c>
    </row>
    <row r="6060" spans="2:3" ht="16.5" thickTop="1">
      <c r="B6060" s="41">
        <v>6057</v>
      </c>
      <c r="C6060">
        <v>1</v>
      </c>
    </row>
    <row r="6061" spans="2:3" ht="16.5" thickBot="1">
      <c r="B6061" s="50">
        <v>6058</v>
      </c>
      <c r="C6061">
        <v>1</v>
      </c>
    </row>
    <row r="6062" spans="2:3" ht="16.5" thickTop="1">
      <c r="B6062" s="41">
        <v>6059</v>
      </c>
      <c r="C6062">
        <v>1</v>
      </c>
    </row>
    <row r="6063" spans="2:3" ht="16.5" thickBot="1">
      <c r="B6063" s="50">
        <v>6060</v>
      </c>
      <c r="C6063">
        <v>1</v>
      </c>
    </row>
    <row r="6064" spans="2:3" ht="16.5" thickTop="1">
      <c r="B6064" s="41">
        <v>6061</v>
      </c>
      <c r="C6064">
        <v>1</v>
      </c>
    </row>
    <row r="6065" spans="2:3" ht="16.5" thickBot="1">
      <c r="B6065" s="50">
        <v>6062</v>
      </c>
      <c r="C6065">
        <v>1</v>
      </c>
    </row>
    <row r="6066" spans="2:3" ht="16.5" thickTop="1">
      <c r="B6066" s="41">
        <v>6063</v>
      </c>
      <c r="C6066">
        <v>1</v>
      </c>
    </row>
    <row r="6067" spans="2:3" ht="16.5" thickBot="1">
      <c r="B6067" s="50">
        <v>6064</v>
      </c>
      <c r="C6067">
        <v>1</v>
      </c>
    </row>
    <row r="6068" spans="2:3" ht="16.5" thickTop="1">
      <c r="B6068" s="41">
        <v>6065</v>
      </c>
      <c r="C6068">
        <v>2</v>
      </c>
    </row>
    <row r="6069" spans="2:3" ht="16.5" thickBot="1">
      <c r="B6069" s="50">
        <v>6066</v>
      </c>
      <c r="C6069">
        <v>1</v>
      </c>
    </row>
    <row r="6070" spans="2:3" ht="16.5" thickTop="1">
      <c r="B6070" s="41">
        <v>6067</v>
      </c>
      <c r="C6070">
        <v>2</v>
      </c>
    </row>
    <row r="6071" spans="2:3" ht="16.5" thickBot="1">
      <c r="B6071" s="50">
        <v>6068</v>
      </c>
      <c r="C6071">
        <v>2</v>
      </c>
    </row>
    <row r="6072" spans="2:3" ht="16.5" thickTop="1">
      <c r="B6072" s="41">
        <v>6069</v>
      </c>
      <c r="C6072">
        <v>2</v>
      </c>
    </row>
    <row r="6073" spans="2:3" ht="16.5" thickBot="1">
      <c r="B6073" s="50">
        <v>6070</v>
      </c>
      <c r="C6073">
        <v>1</v>
      </c>
    </row>
    <row r="6074" spans="2:3" ht="16.5" thickTop="1">
      <c r="B6074" s="41">
        <v>6071</v>
      </c>
      <c r="C6074">
        <v>1</v>
      </c>
    </row>
    <row r="6075" spans="2:3" ht="16.5" thickBot="1">
      <c r="B6075" s="50">
        <v>6072</v>
      </c>
      <c r="C6075">
        <v>1</v>
      </c>
    </row>
    <row r="6076" spans="2:3" ht="16.5" thickTop="1">
      <c r="B6076" s="41">
        <v>6073</v>
      </c>
      <c r="C6076">
        <v>1</v>
      </c>
    </row>
    <row r="6077" spans="2:3" ht="16.5" thickBot="1">
      <c r="B6077" s="50">
        <v>6074</v>
      </c>
      <c r="C6077">
        <v>1</v>
      </c>
    </row>
    <row r="6078" spans="2:3" ht="16.5" thickTop="1">
      <c r="B6078" s="41">
        <v>6075</v>
      </c>
      <c r="C6078">
        <v>1</v>
      </c>
    </row>
    <row r="6079" spans="2:3" ht="16.5" thickBot="1">
      <c r="B6079" s="50">
        <v>6076</v>
      </c>
      <c r="C6079">
        <v>1</v>
      </c>
    </row>
    <row r="6080" spans="2:3" ht="16.5" thickTop="1">
      <c r="B6080" s="41">
        <v>6077</v>
      </c>
      <c r="C6080">
        <v>1</v>
      </c>
    </row>
    <row r="6081" spans="2:3" ht="16.5" thickBot="1">
      <c r="B6081" s="50">
        <v>6078</v>
      </c>
      <c r="C6081">
        <v>1</v>
      </c>
    </row>
    <row r="6082" spans="2:3" ht="16.5" thickTop="1">
      <c r="B6082" s="41">
        <v>6079</v>
      </c>
      <c r="C6082">
        <v>1</v>
      </c>
    </row>
    <row r="6083" spans="2:3" ht="16.5" thickBot="1">
      <c r="B6083" s="50">
        <v>6080</v>
      </c>
      <c r="C6083">
        <v>2</v>
      </c>
    </row>
    <row r="6084" spans="2:3" ht="16.5" thickTop="1">
      <c r="B6084" s="41">
        <v>6081</v>
      </c>
      <c r="C6084">
        <v>2</v>
      </c>
    </row>
    <row r="6085" spans="2:3" ht="16.5" thickBot="1">
      <c r="B6085" s="50">
        <v>6082</v>
      </c>
      <c r="C6085">
        <v>1</v>
      </c>
    </row>
    <row r="6086" spans="2:3" ht="16.5" thickTop="1">
      <c r="B6086" s="41">
        <v>6083</v>
      </c>
      <c r="C6086">
        <v>1</v>
      </c>
    </row>
    <row r="6087" spans="2:3" ht="16.5" thickBot="1">
      <c r="B6087" s="50">
        <v>6084</v>
      </c>
      <c r="C6087">
        <v>2</v>
      </c>
    </row>
    <row r="6088" spans="2:3" ht="16.5" thickTop="1">
      <c r="B6088" s="41">
        <v>6085</v>
      </c>
      <c r="C6088">
        <v>1</v>
      </c>
    </row>
    <row r="6089" spans="2:3" ht="16.5" thickBot="1">
      <c r="B6089" s="50">
        <v>6086</v>
      </c>
      <c r="C6089">
        <v>1</v>
      </c>
    </row>
    <row r="6090" spans="2:3" ht="16.5" thickTop="1">
      <c r="B6090" s="41">
        <v>6087</v>
      </c>
      <c r="C6090">
        <v>2</v>
      </c>
    </row>
    <row r="6091" spans="2:3" ht="16.5" thickBot="1">
      <c r="B6091" s="50">
        <v>6088</v>
      </c>
      <c r="C6091">
        <v>1</v>
      </c>
    </row>
    <row r="6092" spans="2:3" ht="16.5" thickTop="1">
      <c r="B6092" s="41">
        <v>6089</v>
      </c>
      <c r="C6092">
        <v>1</v>
      </c>
    </row>
    <row r="6093" spans="2:3" ht="16.5" thickBot="1">
      <c r="B6093" s="50">
        <v>6090</v>
      </c>
      <c r="C6093">
        <v>1</v>
      </c>
    </row>
    <row r="6094" spans="2:3" ht="16.5" thickTop="1">
      <c r="B6094" s="41">
        <v>6091</v>
      </c>
      <c r="C6094">
        <v>1</v>
      </c>
    </row>
    <row r="6095" spans="2:3" ht="16.5" thickBot="1">
      <c r="B6095" s="50">
        <v>6092</v>
      </c>
      <c r="C6095">
        <v>1</v>
      </c>
    </row>
    <row r="6096" spans="2:3" ht="16.5" thickTop="1">
      <c r="B6096" s="41">
        <v>6093</v>
      </c>
      <c r="C6096">
        <v>1</v>
      </c>
    </row>
    <row r="6097" spans="2:3" ht="16.5" thickBot="1">
      <c r="B6097" s="50">
        <v>6094</v>
      </c>
      <c r="C6097">
        <v>1</v>
      </c>
    </row>
    <row r="6098" spans="2:3" ht="16.5" thickTop="1">
      <c r="B6098" s="41">
        <v>6095</v>
      </c>
      <c r="C6098">
        <v>1</v>
      </c>
    </row>
    <row r="6099" spans="2:3" ht="16.5" thickBot="1">
      <c r="B6099" s="50">
        <v>6096</v>
      </c>
      <c r="C6099">
        <v>1</v>
      </c>
    </row>
    <row r="6100" spans="2:3" ht="16.5" thickTop="1">
      <c r="B6100" s="41">
        <v>6097</v>
      </c>
      <c r="C6100">
        <v>1</v>
      </c>
    </row>
    <row r="6101" spans="2:3" ht="16.5" thickBot="1">
      <c r="B6101" s="50">
        <v>6098</v>
      </c>
      <c r="C6101">
        <v>1</v>
      </c>
    </row>
    <row r="6102" spans="2:3" ht="16.5" thickTop="1">
      <c r="B6102" s="41">
        <v>6099</v>
      </c>
      <c r="C6102">
        <v>1</v>
      </c>
    </row>
    <row r="6103" spans="2:3" ht="16.5" thickBot="1">
      <c r="B6103" s="50">
        <v>6100</v>
      </c>
      <c r="C6103">
        <v>1</v>
      </c>
    </row>
    <row r="6104" spans="2:3" ht="16.5" thickTop="1">
      <c r="B6104" s="41">
        <v>6101</v>
      </c>
      <c r="C6104">
        <v>1</v>
      </c>
    </row>
    <row r="6105" spans="2:3" ht="16.5" thickBot="1">
      <c r="B6105" s="50">
        <v>6102</v>
      </c>
      <c r="C6105">
        <v>2</v>
      </c>
    </row>
    <row r="6106" spans="2:3" ht="16.5" thickTop="1">
      <c r="B6106" s="41">
        <v>6103</v>
      </c>
      <c r="C6106">
        <v>2</v>
      </c>
    </row>
    <row r="6107" spans="2:3" ht="16.5" thickBot="1">
      <c r="B6107" s="50">
        <v>6104</v>
      </c>
      <c r="C6107">
        <v>2</v>
      </c>
    </row>
    <row r="6108" spans="2:3" ht="16.5" thickTop="1">
      <c r="B6108" s="41">
        <v>6105</v>
      </c>
      <c r="C6108">
        <v>1</v>
      </c>
    </row>
    <row r="6109" spans="2:3" ht="16.5" thickBot="1">
      <c r="B6109" s="50">
        <v>6106</v>
      </c>
      <c r="C6109">
        <v>1</v>
      </c>
    </row>
    <row r="6110" spans="2:3" ht="16.5" thickTop="1">
      <c r="B6110" s="41">
        <v>6107</v>
      </c>
      <c r="C6110">
        <v>2</v>
      </c>
    </row>
    <row r="6111" spans="2:3" ht="16.5" thickBot="1">
      <c r="B6111" s="50">
        <v>6108</v>
      </c>
      <c r="C6111">
        <v>1</v>
      </c>
    </row>
    <row r="6112" spans="2:3" ht="16.5" thickTop="1">
      <c r="B6112" s="41">
        <v>6109</v>
      </c>
      <c r="C6112">
        <v>1</v>
      </c>
    </row>
    <row r="6113" spans="2:3" ht="16.5" thickBot="1">
      <c r="B6113" s="50">
        <v>6110</v>
      </c>
      <c r="C6113">
        <v>1</v>
      </c>
    </row>
    <row r="6114" spans="2:3" ht="16.5" thickTop="1">
      <c r="B6114" s="41">
        <v>6111</v>
      </c>
      <c r="C6114">
        <v>1</v>
      </c>
    </row>
    <row r="6115" spans="2:3" ht="16.5" thickBot="1">
      <c r="B6115" s="50">
        <v>6112</v>
      </c>
      <c r="C6115">
        <v>2</v>
      </c>
    </row>
    <row r="6116" spans="2:3" ht="16.5" thickTop="1">
      <c r="B6116" s="41">
        <v>6113</v>
      </c>
      <c r="C6116">
        <v>2</v>
      </c>
    </row>
    <row r="6117" spans="2:3" ht="16.5" thickBot="1">
      <c r="B6117" s="50">
        <v>6114</v>
      </c>
      <c r="C6117">
        <v>1</v>
      </c>
    </row>
    <row r="6118" spans="2:3" ht="16.5" thickTop="1">
      <c r="B6118" s="41">
        <v>6115</v>
      </c>
      <c r="C6118">
        <v>2</v>
      </c>
    </row>
    <row r="6119" spans="2:3" ht="16.5" thickBot="1">
      <c r="B6119" s="50">
        <v>6116</v>
      </c>
      <c r="C6119">
        <v>1</v>
      </c>
    </row>
    <row r="6120" spans="2:3" ht="16.5" thickTop="1">
      <c r="B6120" s="41">
        <v>6117</v>
      </c>
      <c r="C6120">
        <v>1</v>
      </c>
    </row>
    <row r="6121" spans="2:3" ht="16.5" thickBot="1">
      <c r="B6121" s="50">
        <v>6118</v>
      </c>
      <c r="C6121">
        <v>1</v>
      </c>
    </row>
    <row r="6122" spans="2:3" ht="16.5" thickTop="1">
      <c r="B6122" s="41">
        <v>6119</v>
      </c>
      <c r="C6122">
        <v>1</v>
      </c>
    </row>
    <row r="6123" spans="2:3" ht="16.5" thickBot="1">
      <c r="B6123" s="50">
        <v>6120</v>
      </c>
      <c r="C6123">
        <v>1</v>
      </c>
    </row>
    <row r="6124" spans="2:3" ht="16.5" thickTop="1">
      <c r="B6124" s="41">
        <v>6121</v>
      </c>
      <c r="C6124">
        <v>1</v>
      </c>
    </row>
    <row r="6125" spans="2:3" ht="16.5" thickBot="1">
      <c r="B6125" s="50">
        <v>6122</v>
      </c>
      <c r="C6125">
        <v>1</v>
      </c>
    </row>
    <row r="6126" spans="2:3" ht="16.5" thickTop="1">
      <c r="B6126" s="41">
        <v>6123</v>
      </c>
      <c r="C6126">
        <v>1</v>
      </c>
    </row>
    <row r="6127" spans="2:3" ht="16.5" thickBot="1">
      <c r="B6127" s="50">
        <v>6124</v>
      </c>
      <c r="C6127">
        <v>1</v>
      </c>
    </row>
    <row r="6128" spans="2:3" ht="16.5" thickTop="1">
      <c r="B6128" s="41">
        <v>6125</v>
      </c>
      <c r="C6128">
        <v>1</v>
      </c>
    </row>
    <row r="6129" spans="2:3" ht="16.5" thickBot="1">
      <c r="B6129" s="50">
        <v>6126</v>
      </c>
      <c r="C6129">
        <v>2</v>
      </c>
    </row>
    <row r="6130" spans="2:3" ht="16.5" thickTop="1">
      <c r="B6130" s="41">
        <v>6127</v>
      </c>
      <c r="C6130">
        <v>2</v>
      </c>
    </row>
    <row r="6131" spans="2:3" ht="16.5" thickBot="1">
      <c r="B6131" s="50">
        <v>6128</v>
      </c>
      <c r="C6131">
        <v>1</v>
      </c>
    </row>
    <row r="6132" spans="2:3" ht="16.5" thickTop="1">
      <c r="B6132" s="41">
        <v>6129</v>
      </c>
      <c r="C6132">
        <v>1</v>
      </c>
    </row>
    <row r="6133" spans="2:3" ht="16.5" thickBot="1">
      <c r="B6133" s="50">
        <v>6130</v>
      </c>
      <c r="C6133">
        <v>1</v>
      </c>
    </row>
    <row r="6134" spans="2:3" ht="16.5" thickTop="1">
      <c r="B6134" s="41">
        <v>6131</v>
      </c>
      <c r="C6134">
        <v>1</v>
      </c>
    </row>
    <row r="6135" spans="2:3" ht="16.5" thickBot="1">
      <c r="B6135" s="50">
        <v>6132</v>
      </c>
      <c r="C6135">
        <v>1</v>
      </c>
    </row>
    <row r="6136" spans="2:3" ht="16.5" thickTop="1">
      <c r="B6136" s="41">
        <v>6133</v>
      </c>
      <c r="C6136">
        <v>2</v>
      </c>
    </row>
    <row r="6137" spans="2:3" ht="16.5" thickBot="1">
      <c r="B6137" s="50">
        <v>6134</v>
      </c>
      <c r="C6137">
        <v>1</v>
      </c>
    </row>
    <row r="6138" spans="2:3" ht="16.5" thickTop="1">
      <c r="B6138" s="41">
        <v>6135</v>
      </c>
      <c r="C6138">
        <v>1</v>
      </c>
    </row>
    <row r="6139" spans="2:3" ht="16.5" thickBot="1">
      <c r="B6139" s="50">
        <v>6136</v>
      </c>
      <c r="C6139">
        <v>1</v>
      </c>
    </row>
    <row r="6140" spans="2:3" ht="16.5" thickTop="1">
      <c r="B6140" s="41">
        <v>6137</v>
      </c>
      <c r="C6140">
        <v>1</v>
      </c>
    </row>
    <row r="6141" spans="2:3" ht="16.5" thickBot="1">
      <c r="B6141" s="50">
        <v>6138</v>
      </c>
      <c r="C6141">
        <v>1</v>
      </c>
    </row>
    <row r="6142" spans="2:3" ht="16.5" thickTop="1">
      <c r="B6142" s="41">
        <v>6139</v>
      </c>
      <c r="C6142">
        <v>1</v>
      </c>
    </row>
    <row r="6143" spans="2:3" ht="16.5" thickBot="1">
      <c r="B6143" s="50">
        <v>6140</v>
      </c>
      <c r="C6143">
        <v>1</v>
      </c>
    </row>
    <row r="6144" spans="2:3" ht="16.5" thickTop="1">
      <c r="B6144" s="41">
        <v>6141</v>
      </c>
      <c r="C6144">
        <v>1</v>
      </c>
    </row>
    <row r="6145" spans="2:3" ht="16.5" thickBot="1">
      <c r="B6145" s="50">
        <v>6142</v>
      </c>
      <c r="C6145">
        <v>1</v>
      </c>
    </row>
    <row r="6146" spans="2:3" ht="16.5" thickTop="1">
      <c r="B6146" s="41">
        <v>6143</v>
      </c>
      <c r="C6146">
        <v>2</v>
      </c>
    </row>
    <row r="6147" spans="2:3" ht="16.5" thickBot="1">
      <c r="B6147" s="50">
        <v>6144</v>
      </c>
      <c r="C6147">
        <v>2</v>
      </c>
    </row>
    <row r="6148" spans="2:3" ht="16.5" thickTop="1">
      <c r="B6148" s="41">
        <v>6145</v>
      </c>
      <c r="C6148">
        <v>2</v>
      </c>
    </row>
    <row r="6149" spans="2:3" ht="16.5" thickBot="1">
      <c r="B6149" s="50">
        <v>6146</v>
      </c>
      <c r="C6149">
        <v>2</v>
      </c>
    </row>
    <row r="6150" spans="2:3" ht="16.5" thickTop="1">
      <c r="B6150" s="41">
        <v>6147</v>
      </c>
      <c r="C6150">
        <v>1</v>
      </c>
    </row>
    <row r="6151" spans="2:3" ht="16.5" thickBot="1">
      <c r="B6151" s="50">
        <v>6148</v>
      </c>
      <c r="C6151">
        <v>1</v>
      </c>
    </row>
    <row r="6152" spans="2:3" ht="16.5" thickTop="1">
      <c r="B6152" s="41">
        <v>6149</v>
      </c>
      <c r="C6152">
        <v>1</v>
      </c>
    </row>
    <row r="6153" spans="2:3" ht="16.5" thickBot="1">
      <c r="B6153" s="50">
        <v>6150</v>
      </c>
      <c r="C6153">
        <v>1</v>
      </c>
    </row>
    <row r="6154" spans="2:3" ht="16.5" thickTop="1">
      <c r="B6154" s="41">
        <v>6151</v>
      </c>
      <c r="C6154">
        <v>1</v>
      </c>
    </row>
    <row r="6155" spans="2:3" ht="16.5" thickBot="1">
      <c r="B6155" s="50">
        <v>6152</v>
      </c>
      <c r="C6155">
        <v>1</v>
      </c>
    </row>
    <row r="6156" spans="2:3" ht="16.5" thickTop="1">
      <c r="B6156" s="41">
        <v>6153</v>
      </c>
      <c r="C6156">
        <v>1</v>
      </c>
    </row>
    <row r="6157" spans="2:3" ht="16.5" thickBot="1">
      <c r="B6157" s="50">
        <v>6154</v>
      </c>
      <c r="C6157">
        <v>1</v>
      </c>
    </row>
    <row r="6158" spans="2:3" ht="16.5" thickTop="1">
      <c r="B6158" s="41">
        <v>6155</v>
      </c>
      <c r="C6158">
        <v>1</v>
      </c>
    </row>
    <row r="6159" spans="2:3" ht="16.5" thickBot="1">
      <c r="B6159" s="50">
        <v>6156</v>
      </c>
      <c r="C6159">
        <v>1</v>
      </c>
    </row>
    <row r="6160" spans="2:3" ht="16.5" thickTop="1">
      <c r="B6160" s="41">
        <v>6157</v>
      </c>
      <c r="C6160">
        <v>1</v>
      </c>
    </row>
    <row r="6161" spans="2:3" ht="16.5" thickBot="1">
      <c r="B6161" s="50">
        <v>6158</v>
      </c>
      <c r="C6161">
        <v>1</v>
      </c>
    </row>
    <row r="6162" spans="2:3" ht="16.5" thickTop="1">
      <c r="B6162" s="41">
        <v>6159</v>
      </c>
      <c r="C6162">
        <v>2</v>
      </c>
    </row>
    <row r="6163" spans="2:3" ht="16.5" thickBot="1">
      <c r="B6163" s="50">
        <v>6160</v>
      </c>
      <c r="C6163">
        <v>2</v>
      </c>
    </row>
    <row r="6164" spans="2:3" ht="16.5" thickTop="1">
      <c r="B6164" s="41">
        <v>6161</v>
      </c>
      <c r="C6164">
        <v>2</v>
      </c>
    </row>
    <row r="6165" spans="2:3" ht="16.5" thickBot="1">
      <c r="B6165" s="50">
        <v>6162</v>
      </c>
      <c r="C6165">
        <v>1</v>
      </c>
    </row>
    <row r="6166" spans="2:3" ht="16.5" thickTop="1">
      <c r="B6166" s="41">
        <v>6163</v>
      </c>
      <c r="C6166">
        <v>2</v>
      </c>
    </row>
    <row r="6167" spans="2:3" ht="16.5" thickBot="1">
      <c r="B6167" s="50">
        <v>6164</v>
      </c>
      <c r="C6167">
        <v>1</v>
      </c>
    </row>
    <row r="6168" spans="2:3" ht="16.5" thickTop="1">
      <c r="B6168" s="41">
        <v>6165</v>
      </c>
      <c r="C6168">
        <v>1</v>
      </c>
    </row>
    <row r="6169" spans="2:3" ht="16.5" thickBot="1">
      <c r="B6169" s="50">
        <v>6166</v>
      </c>
      <c r="C6169">
        <v>1</v>
      </c>
    </row>
    <row r="6170" spans="2:3" ht="16.5" thickTop="1">
      <c r="B6170" s="41">
        <v>6167</v>
      </c>
      <c r="C6170">
        <v>1</v>
      </c>
    </row>
    <row r="6171" spans="2:3" ht="16.5" thickBot="1">
      <c r="B6171" s="50">
        <v>6168</v>
      </c>
      <c r="C6171">
        <v>1</v>
      </c>
    </row>
    <row r="6172" spans="2:3" ht="16.5" thickTop="1">
      <c r="B6172" s="41">
        <v>6169</v>
      </c>
      <c r="C6172">
        <v>1</v>
      </c>
    </row>
    <row r="6173" spans="2:3" ht="16.5" thickBot="1">
      <c r="B6173" s="50">
        <v>6170</v>
      </c>
      <c r="C6173">
        <v>1</v>
      </c>
    </row>
    <row r="6174" spans="2:3" ht="16.5" thickTop="1">
      <c r="B6174" s="41">
        <v>6171</v>
      </c>
      <c r="C6174">
        <v>2</v>
      </c>
    </row>
    <row r="6175" spans="2:3" ht="16.5" thickBot="1">
      <c r="B6175" s="50">
        <v>6172</v>
      </c>
      <c r="C6175">
        <v>1</v>
      </c>
    </row>
    <row r="6176" spans="2:3" ht="16.5" thickTop="1">
      <c r="B6176" s="41">
        <v>6173</v>
      </c>
      <c r="C6176">
        <v>1</v>
      </c>
    </row>
    <row r="6177" spans="2:3" ht="16.5" thickBot="1">
      <c r="B6177" s="50">
        <v>6174</v>
      </c>
      <c r="C6177">
        <v>1</v>
      </c>
    </row>
    <row r="6178" spans="2:3" ht="16.5" thickTop="1">
      <c r="B6178" s="41">
        <v>6175</v>
      </c>
      <c r="C6178">
        <v>1</v>
      </c>
    </row>
    <row r="6179" spans="2:3" ht="16.5" thickBot="1">
      <c r="B6179" s="50">
        <v>6176</v>
      </c>
      <c r="C6179">
        <v>1</v>
      </c>
    </row>
    <row r="6180" spans="2:3" ht="16.5" thickTop="1">
      <c r="B6180" s="41">
        <v>6177</v>
      </c>
      <c r="C6180">
        <v>1</v>
      </c>
    </row>
    <row r="6181" spans="2:3" ht="16.5" thickBot="1">
      <c r="B6181" s="50">
        <v>6178</v>
      </c>
      <c r="C6181">
        <v>1</v>
      </c>
    </row>
    <row r="6182" spans="2:3" ht="16.5" thickTop="1">
      <c r="B6182" s="41">
        <v>6179</v>
      </c>
      <c r="C6182">
        <v>1</v>
      </c>
    </row>
    <row r="6183" spans="2:3" ht="16.5" thickBot="1">
      <c r="B6183" s="50">
        <v>6180</v>
      </c>
      <c r="C6183">
        <v>1</v>
      </c>
    </row>
    <row r="6184" spans="2:3" ht="16.5" thickTop="1">
      <c r="B6184" s="41">
        <v>6181</v>
      </c>
      <c r="C6184">
        <v>1</v>
      </c>
    </row>
    <row r="6185" spans="2:3" ht="16.5" thickBot="1">
      <c r="B6185" s="50">
        <v>6182</v>
      </c>
      <c r="C6185">
        <v>2</v>
      </c>
    </row>
    <row r="6186" spans="2:3" ht="16.5" thickTop="1">
      <c r="B6186" s="41">
        <v>6183</v>
      </c>
      <c r="C6186">
        <v>2</v>
      </c>
    </row>
    <row r="6187" spans="2:3" ht="16.5" thickBot="1">
      <c r="B6187" s="50">
        <v>6184</v>
      </c>
      <c r="C6187">
        <v>2</v>
      </c>
    </row>
    <row r="6188" spans="2:3" ht="16.5" thickTop="1">
      <c r="B6188" s="41">
        <v>6185</v>
      </c>
      <c r="C6188">
        <v>1</v>
      </c>
    </row>
    <row r="6189" spans="2:3" ht="16.5" thickBot="1">
      <c r="B6189" s="50">
        <v>6186</v>
      </c>
      <c r="C6189">
        <v>1</v>
      </c>
    </row>
    <row r="6190" spans="2:3" ht="16.5" thickTop="1">
      <c r="B6190" s="41">
        <v>6187</v>
      </c>
      <c r="C6190">
        <v>2</v>
      </c>
    </row>
    <row r="6191" spans="2:3" ht="16.5" thickBot="1">
      <c r="B6191" s="50">
        <v>6188</v>
      </c>
      <c r="C6191">
        <v>2</v>
      </c>
    </row>
    <row r="6192" spans="2:3" ht="16.5" thickTop="1">
      <c r="B6192" s="41">
        <v>6189</v>
      </c>
      <c r="C6192">
        <v>1</v>
      </c>
    </row>
    <row r="6193" spans="2:3" ht="16.5" thickBot="1">
      <c r="B6193" s="50">
        <v>6190</v>
      </c>
      <c r="C6193">
        <v>1</v>
      </c>
    </row>
    <row r="6194" spans="2:3" ht="16.5" thickTop="1">
      <c r="B6194" s="41">
        <v>6191</v>
      </c>
      <c r="C6194">
        <v>1</v>
      </c>
    </row>
    <row r="6195" spans="2:3" ht="16.5" thickBot="1">
      <c r="B6195" s="50">
        <v>6192</v>
      </c>
      <c r="C6195">
        <v>1</v>
      </c>
    </row>
    <row r="6196" spans="2:3" ht="16.5" thickTop="1">
      <c r="B6196" s="41">
        <v>6193</v>
      </c>
      <c r="C6196">
        <v>1</v>
      </c>
    </row>
    <row r="6197" spans="2:3" ht="16.5" thickBot="1">
      <c r="B6197" s="50">
        <v>6194</v>
      </c>
      <c r="C6197">
        <v>2</v>
      </c>
    </row>
    <row r="6198" spans="2:3" ht="16.5" thickTop="1">
      <c r="B6198" s="41">
        <v>6195</v>
      </c>
      <c r="C6198">
        <v>1</v>
      </c>
    </row>
    <row r="6199" spans="2:3" ht="16.5" thickBot="1">
      <c r="B6199" s="50">
        <v>6196</v>
      </c>
      <c r="C6199">
        <v>3</v>
      </c>
    </row>
    <row r="6200" spans="2:3" ht="16.5" thickTop="1">
      <c r="B6200" s="41">
        <v>6197</v>
      </c>
      <c r="C6200">
        <v>2</v>
      </c>
    </row>
    <row r="6201" spans="2:3" ht="16.5" thickBot="1">
      <c r="B6201" s="50">
        <v>6198</v>
      </c>
      <c r="C6201">
        <v>1</v>
      </c>
    </row>
    <row r="6202" spans="2:3" ht="16.5" thickTop="1">
      <c r="B6202" s="41">
        <v>6199</v>
      </c>
      <c r="C6202">
        <v>1</v>
      </c>
    </row>
    <row r="6203" spans="2:3" ht="16.5" thickBot="1">
      <c r="B6203" s="50">
        <v>6200</v>
      </c>
      <c r="C6203">
        <v>1</v>
      </c>
    </row>
    <row r="6204" spans="2:3" ht="16.5" thickTop="1">
      <c r="B6204" s="41">
        <v>6201</v>
      </c>
      <c r="C6204">
        <v>1</v>
      </c>
    </row>
    <row r="6205" spans="2:3" ht="16.5" thickBot="1">
      <c r="B6205" s="50">
        <v>6202</v>
      </c>
      <c r="C6205">
        <v>1</v>
      </c>
    </row>
    <row r="6206" spans="2:3" ht="16.5" thickTop="1">
      <c r="B6206" s="41">
        <v>6203</v>
      </c>
      <c r="C6206">
        <v>2</v>
      </c>
    </row>
    <row r="6207" spans="2:3" ht="16.5" thickBot="1">
      <c r="B6207" s="50">
        <v>6204</v>
      </c>
      <c r="C6207">
        <v>1</v>
      </c>
    </row>
    <row r="6208" spans="2:3" ht="16.5" thickTop="1">
      <c r="B6208" s="41">
        <v>6205</v>
      </c>
      <c r="C6208">
        <v>1</v>
      </c>
    </row>
    <row r="6209" spans="2:3" ht="16.5" thickBot="1">
      <c r="B6209" s="50">
        <v>6206</v>
      </c>
      <c r="C6209">
        <v>1</v>
      </c>
    </row>
    <row r="6210" spans="2:3" ht="16.5" thickTop="1">
      <c r="B6210" s="41">
        <v>6207</v>
      </c>
      <c r="C6210">
        <v>2</v>
      </c>
    </row>
    <row r="6211" spans="2:3" ht="16.5" thickBot="1">
      <c r="B6211" s="50">
        <v>6208</v>
      </c>
      <c r="C6211">
        <v>1</v>
      </c>
    </row>
    <row r="6212" spans="2:3" ht="16.5" thickTop="1">
      <c r="B6212" s="41">
        <v>6209</v>
      </c>
      <c r="C6212">
        <v>1</v>
      </c>
    </row>
    <row r="6213" spans="2:3" ht="16.5" thickBot="1">
      <c r="B6213" s="50">
        <v>6210</v>
      </c>
      <c r="C6213">
        <v>1</v>
      </c>
    </row>
    <row r="6214" spans="2:3" ht="16.5" thickTop="1">
      <c r="B6214" s="41">
        <v>6211</v>
      </c>
      <c r="C6214">
        <v>2</v>
      </c>
    </row>
    <row r="6215" spans="2:3" ht="16.5" thickBot="1">
      <c r="B6215" s="50">
        <v>6212</v>
      </c>
      <c r="C6215">
        <v>1</v>
      </c>
    </row>
    <row r="6216" spans="2:3" ht="16.5" thickTop="1">
      <c r="B6216" s="41">
        <v>6213</v>
      </c>
      <c r="C6216">
        <v>1</v>
      </c>
    </row>
    <row r="6217" spans="2:3" ht="16.5" thickBot="1">
      <c r="B6217" s="50">
        <v>6214</v>
      </c>
      <c r="C6217">
        <v>1</v>
      </c>
    </row>
    <row r="6218" spans="2:3" ht="16.5" thickTop="1">
      <c r="B6218" s="41">
        <v>6215</v>
      </c>
      <c r="C6218">
        <v>2</v>
      </c>
    </row>
    <row r="6219" spans="2:3" ht="16.5" thickBot="1">
      <c r="B6219" s="50">
        <v>6216</v>
      </c>
      <c r="C6219">
        <v>2</v>
      </c>
    </row>
    <row r="6220" spans="2:3" ht="16.5" thickTop="1">
      <c r="B6220" s="41">
        <v>6217</v>
      </c>
      <c r="C6220">
        <v>1</v>
      </c>
    </row>
    <row r="6221" spans="2:3" ht="16.5" thickBot="1">
      <c r="B6221" s="50">
        <v>6218</v>
      </c>
      <c r="C6221">
        <v>2</v>
      </c>
    </row>
    <row r="6222" spans="2:3" ht="16.5" thickTop="1">
      <c r="B6222" s="41">
        <v>6219</v>
      </c>
      <c r="C6222">
        <v>2</v>
      </c>
    </row>
    <row r="6223" spans="2:3" ht="16.5" thickBot="1">
      <c r="B6223" s="50">
        <v>6220</v>
      </c>
      <c r="C6223">
        <v>1</v>
      </c>
    </row>
    <row r="6224" spans="2:3" ht="16.5" thickTop="1">
      <c r="B6224" s="41">
        <v>6221</v>
      </c>
      <c r="C6224">
        <v>1</v>
      </c>
    </row>
    <row r="6225" spans="2:3" ht="16.5" thickBot="1">
      <c r="B6225" s="50">
        <v>6222</v>
      </c>
      <c r="C6225">
        <v>1</v>
      </c>
    </row>
    <row r="6226" spans="2:3" ht="16.5" thickTop="1">
      <c r="B6226" s="41">
        <v>6223</v>
      </c>
      <c r="C6226">
        <v>1</v>
      </c>
    </row>
    <row r="6227" spans="2:3" ht="16.5" thickBot="1">
      <c r="B6227" s="50">
        <v>6224</v>
      </c>
      <c r="C6227">
        <v>1</v>
      </c>
    </row>
    <row r="6228" spans="2:3" ht="16.5" thickTop="1">
      <c r="B6228" s="41">
        <v>6225</v>
      </c>
      <c r="C6228">
        <v>1</v>
      </c>
    </row>
    <row r="6229" spans="2:3" ht="16.5" thickBot="1">
      <c r="B6229" s="50">
        <v>6226</v>
      </c>
      <c r="C6229">
        <v>1</v>
      </c>
    </row>
    <row r="6230" spans="2:3" ht="16.5" thickTop="1">
      <c r="B6230" s="41">
        <v>6227</v>
      </c>
      <c r="C6230">
        <v>1</v>
      </c>
    </row>
    <row r="6231" spans="2:3" ht="16.5" thickBot="1">
      <c r="B6231" s="50">
        <v>6228</v>
      </c>
      <c r="C6231">
        <v>1</v>
      </c>
    </row>
    <row r="6232" spans="2:3" ht="16.5" thickTop="1">
      <c r="B6232" s="41">
        <v>6229</v>
      </c>
      <c r="C6232">
        <v>1</v>
      </c>
    </row>
    <row r="6233" spans="2:3" ht="16.5" thickBot="1">
      <c r="B6233" s="50">
        <v>6230</v>
      </c>
      <c r="C6233">
        <v>1</v>
      </c>
    </row>
    <row r="6234" spans="2:3" ht="16.5" thickTop="1">
      <c r="B6234" s="41">
        <v>6231</v>
      </c>
      <c r="C6234">
        <v>2</v>
      </c>
    </row>
    <row r="6235" spans="2:3" ht="16.5" thickBot="1">
      <c r="B6235" s="50">
        <v>6232</v>
      </c>
      <c r="C6235">
        <v>1</v>
      </c>
    </row>
    <row r="6236" spans="2:3" ht="16.5" thickTop="1">
      <c r="B6236" s="41">
        <v>6233</v>
      </c>
      <c r="C6236">
        <v>1</v>
      </c>
    </row>
    <row r="6237" spans="2:3" ht="16.5" thickBot="1">
      <c r="B6237" s="50">
        <v>6234</v>
      </c>
      <c r="C6237">
        <v>1</v>
      </c>
    </row>
    <row r="6238" spans="2:3" ht="16.5" thickTop="1">
      <c r="B6238" s="41">
        <v>6235</v>
      </c>
      <c r="C6238">
        <v>1</v>
      </c>
    </row>
    <row r="6239" spans="2:3" ht="16.5" thickBot="1">
      <c r="B6239" s="50">
        <v>6236</v>
      </c>
      <c r="C6239">
        <v>1</v>
      </c>
    </row>
    <row r="6240" spans="2:3" ht="16.5" thickTop="1">
      <c r="B6240" s="41">
        <v>6237</v>
      </c>
      <c r="C6240">
        <v>1</v>
      </c>
    </row>
    <row r="6241" spans="2:3" ht="16.5" thickBot="1">
      <c r="B6241" s="50">
        <v>6238</v>
      </c>
      <c r="C6241">
        <v>1</v>
      </c>
    </row>
    <row r="6242" spans="2:3" ht="16.5" thickTop="1">
      <c r="B6242" s="41">
        <v>6239</v>
      </c>
      <c r="C6242">
        <v>1</v>
      </c>
    </row>
    <row r="6243" spans="2:3" ht="16.5" thickBot="1">
      <c r="B6243" s="50">
        <v>6240</v>
      </c>
      <c r="C6243">
        <v>1</v>
      </c>
    </row>
    <row r="6244" spans="2:3" ht="16.5" thickTop="1">
      <c r="B6244" s="41">
        <v>6241</v>
      </c>
      <c r="C6244">
        <v>2</v>
      </c>
    </row>
    <row r="6245" spans="2:3" ht="16.5" thickBot="1">
      <c r="B6245" s="50">
        <v>6242</v>
      </c>
      <c r="C6245">
        <v>1</v>
      </c>
    </row>
    <row r="6246" spans="2:3" ht="16.5" thickTop="1">
      <c r="B6246" s="41">
        <v>6243</v>
      </c>
      <c r="C6246">
        <v>1</v>
      </c>
    </row>
    <row r="6247" spans="2:3" ht="16.5" thickBot="1">
      <c r="B6247" s="50">
        <v>6244</v>
      </c>
      <c r="C6247">
        <v>1</v>
      </c>
    </row>
    <row r="6248" spans="2:3" ht="16.5" thickTop="1">
      <c r="B6248" s="41">
        <v>6245</v>
      </c>
      <c r="C6248">
        <v>1</v>
      </c>
    </row>
    <row r="6249" spans="2:3" ht="16.5" thickBot="1">
      <c r="B6249" s="50">
        <v>6246</v>
      </c>
      <c r="C6249">
        <v>2</v>
      </c>
    </row>
    <row r="6250" spans="2:3" ht="16.5" thickTop="1">
      <c r="B6250" s="41">
        <v>6247</v>
      </c>
      <c r="C6250">
        <v>1</v>
      </c>
    </row>
    <row r="6251" spans="2:3" ht="16.5" thickBot="1">
      <c r="B6251" s="50">
        <v>6248</v>
      </c>
      <c r="C6251">
        <v>1</v>
      </c>
    </row>
    <row r="6252" spans="2:3" ht="16.5" thickTop="1">
      <c r="B6252" s="41">
        <v>6249</v>
      </c>
      <c r="C6252">
        <v>2</v>
      </c>
    </row>
    <row r="6253" spans="2:3" ht="16.5" thickBot="1">
      <c r="B6253" s="50">
        <v>6250</v>
      </c>
      <c r="C6253">
        <v>2</v>
      </c>
    </row>
    <row r="6254" spans="2:3" ht="16.5" thickTop="1">
      <c r="B6254" s="41">
        <v>6251</v>
      </c>
      <c r="C6254">
        <v>2</v>
      </c>
    </row>
    <row r="6255" spans="2:3" ht="16.5" thickBot="1">
      <c r="B6255" s="50">
        <v>6252</v>
      </c>
      <c r="C6255">
        <v>2</v>
      </c>
    </row>
    <row r="6256" spans="2:3" ht="16.5" thickTop="1">
      <c r="B6256" s="41">
        <v>6253</v>
      </c>
      <c r="C6256">
        <v>2</v>
      </c>
    </row>
    <row r="6257" spans="2:3" ht="16.5" thickBot="1">
      <c r="B6257" s="50">
        <v>6254</v>
      </c>
      <c r="C6257">
        <v>2</v>
      </c>
    </row>
    <row r="6258" spans="2:3" ht="16.5" thickTop="1">
      <c r="B6258" s="41">
        <v>6255</v>
      </c>
      <c r="C6258">
        <v>2</v>
      </c>
    </row>
    <row r="6259" spans="2:3" ht="16.5" thickBot="1">
      <c r="B6259" s="50">
        <v>6256</v>
      </c>
      <c r="C6259">
        <v>2</v>
      </c>
    </row>
    <row r="6260" spans="2:3" ht="16.5" thickTop="1">
      <c r="B6260" s="41">
        <v>6257</v>
      </c>
      <c r="C6260">
        <v>2</v>
      </c>
    </row>
    <row r="6261" spans="2:3" ht="16.5" thickBot="1">
      <c r="B6261" s="50">
        <v>6258</v>
      </c>
      <c r="C6261">
        <v>2</v>
      </c>
    </row>
    <row r="6262" spans="2:3" ht="16.5" thickTop="1">
      <c r="B6262" s="41">
        <v>6259</v>
      </c>
      <c r="C6262">
        <v>1</v>
      </c>
    </row>
    <row r="6263" spans="2:3" ht="16.5" thickBot="1">
      <c r="B6263" s="50">
        <v>6260</v>
      </c>
      <c r="C6263">
        <v>2</v>
      </c>
    </row>
    <row r="6264" spans="2:3" ht="16.5" thickTop="1">
      <c r="B6264" s="41">
        <v>6261</v>
      </c>
      <c r="C6264">
        <v>1</v>
      </c>
    </row>
    <row r="6265" spans="2:3" ht="16.5" thickBot="1">
      <c r="B6265" s="50">
        <v>6262</v>
      </c>
      <c r="C6265">
        <v>2</v>
      </c>
    </row>
    <row r="6266" spans="2:3" ht="16.5" thickTop="1">
      <c r="B6266" s="41">
        <v>6263</v>
      </c>
      <c r="C6266">
        <v>2</v>
      </c>
    </row>
    <row r="6267" spans="2:3" ht="16.5" thickBot="1">
      <c r="B6267" s="50">
        <v>6264</v>
      </c>
      <c r="C6267">
        <v>2</v>
      </c>
    </row>
    <row r="6268" spans="2:3" ht="16.5" thickTop="1">
      <c r="B6268" s="41">
        <v>6265</v>
      </c>
      <c r="C6268">
        <v>1</v>
      </c>
    </row>
    <row r="6269" spans="2:3" ht="16.5" thickBot="1">
      <c r="B6269" s="50">
        <v>6266</v>
      </c>
      <c r="C6269">
        <v>1</v>
      </c>
    </row>
    <row r="6270" spans="2:3" ht="16.5" thickTop="1">
      <c r="B6270" s="41">
        <v>6267</v>
      </c>
      <c r="C6270">
        <v>2</v>
      </c>
    </row>
    <row r="6271" spans="2:3" ht="16.5" thickBot="1">
      <c r="B6271" s="50">
        <v>6268</v>
      </c>
      <c r="C6271">
        <v>1</v>
      </c>
    </row>
    <row r="6272" spans="2:3" ht="16.5" thickTop="1">
      <c r="B6272" s="41">
        <v>6269</v>
      </c>
      <c r="C6272">
        <v>2</v>
      </c>
    </row>
    <row r="6273" spans="2:3" ht="16.5" thickBot="1">
      <c r="B6273" s="50">
        <v>6270</v>
      </c>
      <c r="C6273">
        <v>2</v>
      </c>
    </row>
    <row r="6274" spans="2:3" ht="16.5" thickTop="1">
      <c r="B6274" s="41">
        <v>6271</v>
      </c>
      <c r="C6274">
        <v>3</v>
      </c>
    </row>
    <row r="6275" spans="2:3" ht="16.5" thickBot="1">
      <c r="B6275" s="50">
        <v>6272</v>
      </c>
      <c r="C6275">
        <v>2</v>
      </c>
    </row>
    <row r="6276" spans="2:3" ht="16.5" thickTop="1">
      <c r="B6276" s="41">
        <v>6273</v>
      </c>
      <c r="C6276">
        <v>3</v>
      </c>
    </row>
    <row r="6277" spans="2:3" ht="16.5" thickBot="1">
      <c r="B6277" s="50">
        <v>6274</v>
      </c>
      <c r="C6277">
        <v>3</v>
      </c>
    </row>
    <row r="6278" spans="2:3" ht="16.5" thickTop="1">
      <c r="B6278" s="41">
        <v>6275</v>
      </c>
      <c r="C6278">
        <v>3</v>
      </c>
    </row>
    <row r="6279" spans="2:3" ht="16.5" thickBot="1">
      <c r="B6279" s="50">
        <v>6276</v>
      </c>
      <c r="C6279">
        <v>2</v>
      </c>
    </row>
    <row r="6280" spans="2:3" ht="16.5" thickTop="1">
      <c r="B6280" s="41">
        <v>6277</v>
      </c>
      <c r="C6280">
        <v>3</v>
      </c>
    </row>
    <row r="6281" spans="2:3" ht="16.5" thickBot="1">
      <c r="B6281" s="50">
        <v>6278</v>
      </c>
      <c r="C6281">
        <v>3</v>
      </c>
    </row>
    <row r="6282" spans="2:3" ht="16.5" thickTop="1">
      <c r="B6282" s="41">
        <v>6279</v>
      </c>
      <c r="C6282">
        <v>3</v>
      </c>
    </row>
    <row r="6283" spans="2:3" ht="16.5" thickBot="1">
      <c r="B6283" s="50">
        <v>6280</v>
      </c>
      <c r="C6283">
        <v>3</v>
      </c>
    </row>
    <row r="6284" spans="2:3" ht="16.5" thickTop="1">
      <c r="B6284" s="41">
        <v>6281</v>
      </c>
      <c r="C6284">
        <v>3</v>
      </c>
    </row>
    <row r="6285" spans="2:3" ht="16.5" thickBot="1">
      <c r="B6285" s="50">
        <v>6282</v>
      </c>
      <c r="C6285">
        <v>3</v>
      </c>
    </row>
    <row r="6286" spans="2:3" ht="16.5" thickTop="1">
      <c r="B6286" s="41">
        <v>6283</v>
      </c>
      <c r="C6286">
        <v>3</v>
      </c>
    </row>
    <row r="6287" spans="2:3" ht="16.5" thickBot="1">
      <c r="B6287" s="50">
        <v>6284</v>
      </c>
      <c r="C6287">
        <v>3</v>
      </c>
    </row>
    <row r="6288" spans="2:3" ht="16.5" thickTop="1">
      <c r="B6288" s="41">
        <v>6285</v>
      </c>
      <c r="C6288">
        <v>3</v>
      </c>
    </row>
    <row r="6289" spans="2:3" ht="16.5" thickBot="1">
      <c r="B6289" s="50">
        <v>6286</v>
      </c>
      <c r="C6289">
        <v>3</v>
      </c>
    </row>
    <row r="6290" spans="2:3" ht="16.5" thickTop="1">
      <c r="B6290" s="41">
        <v>6287</v>
      </c>
      <c r="C6290">
        <v>3</v>
      </c>
    </row>
    <row r="6291" spans="2:3" ht="16.5" thickBot="1">
      <c r="B6291" s="50">
        <v>6288</v>
      </c>
      <c r="C6291">
        <v>3</v>
      </c>
    </row>
    <row r="6292" spans="2:3" ht="16.5" thickTop="1">
      <c r="B6292" s="41">
        <v>6289</v>
      </c>
      <c r="C6292">
        <v>2</v>
      </c>
    </row>
    <row r="6293" spans="2:3" ht="16.5" thickBot="1">
      <c r="B6293" s="50">
        <v>6290</v>
      </c>
      <c r="C6293">
        <v>3</v>
      </c>
    </row>
    <row r="6294" spans="2:3" ht="16.5" thickTop="1">
      <c r="B6294" s="41">
        <v>6291</v>
      </c>
      <c r="C6294">
        <v>2</v>
      </c>
    </row>
    <row r="6295" spans="2:3" ht="16.5" thickBot="1">
      <c r="B6295" s="50">
        <v>6292</v>
      </c>
      <c r="C6295">
        <v>1</v>
      </c>
    </row>
    <row r="6296" spans="2:3" ht="16.5" thickTop="1">
      <c r="B6296" s="41">
        <v>6293</v>
      </c>
      <c r="C6296">
        <v>2</v>
      </c>
    </row>
    <row r="6297" spans="2:3" ht="16.5" thickBot="1">
      <c r="B6297" s="50">
        <v>6294</v>
      </c>
      <c r="C6297">
        <v>3</v>
      </c>
    </row>
    <row r="6298" spans="2:3" ht="16.5" thickTop="1">
      <c r="B6298" s="41">
        <v>6295</v>
      </c>
      <c r="C6298">
        <v>3</v>
      </c>
    </row>
    <row r="6299" spans="2:3" ht="16.5" thickBot="1">
      <c r="B6299" s="50">
        <v>6296</v>
      </c>
      <c r="C6299">
        <v>3</v>
      </c>
    </row>
    <row r="6300" spans="2:3" ht="16.5" thickTop="1">
      <c r="B6300" s="41">
        <v>6297</v>
      </c>
      <c r="C6300">
        <v>3</v>
      </c>
    </row>
    <row r="6301" spans="2:3" ht="16.5" thickBot="1">
      <c r="B6301" s="50">
        <v>6298</v>
      </c>
      <c r="C6301">
        <v>3</v>
      </c>
    </row>
    <row r="6302" spans="2:3" ht="16.5" thickTop="1">
      <c r="B6302" s="41">
        <v>6299</v>
      </c>
      <c r="C6302">
        <v>3</v>
      </c>
    </row>
    <row r="6303" spans="2:3" ht="16.5" thickBot="1">
      <c r="B6303" s="50">
        <v>6300</v>
      </c>
      <c r="C6303">
        <v>3</v>
      </c>
    </row>
    <row r="6304" spans="2:3" ht="16.5" thickTop="1">
      <c r="B6304" s="41">
        <v>6301</v>
      </c>
      <c r="C6304">
        <v>3</v>
      </c>
    </row>
    <row r="6305" spans="2:3" ht="16.5" thickBot="1">
      <c r="B6305" s="50">
        <v>6302</v>
      </c>
      <c r="C6305">
        <v>3</v>
      </c>
    </row>
    <row r="6306" spans="2:3" ht="16.5" thickTop="1">
      <c r="B6306" s="41">
        <v>6303</v>
      </c>
      <c r="C6306">
        <v>3</v>
      </c>
    </row>
    <row r="6307" spans="2:3" ht="16.5" thickBot="1">
      <c r="B6307" s="50">
        <v>6304</v>
      </c>
      <c r="C6307">
        <v>3</v>
      </c>
    </row>
    <row r="6308" spans="2:3" ht="16.5" thickTop="1">
      <c r="B6308" s="41">
        <v>6305</v>
      </c>
      <c r="C6308">
        <v>3</v>
      </c>
    </row>
    <row r="6309" spans="2:3" ht="16.5" thickBot="1">
      <c r="B6309" s="50">
        <v>6306</v>
      </c>
      <c r="C6309">
        <v>3</v>
      </c>
    </row>
    <row r="6310" spans="2:3" ht="16.5" thickTop="1">
      <c r="B6310" s="41">
        <v>6307</v>
      </c>
      <c r="C6310">
        <v>3</v>
      </c>
    </row>
    <row r="6311" spans="2:3" ht="16.5" thickBot="1">
      <c r="B6311" s="50">
        <v>6308</v>
      </c>
      <c r="C6311">
        <v>3</v>
      </c>
    </row>
    <row r="6312" spans="2:3" ht="16.5" thickTop="1">
      <c r="B6312" s="41">
        <v>6309</v>
      </c>
      <c r="C6312">
        <v>3</v>
      </c>
    </row>
    <row r="6313" spans="2:3" ht="16.5" thickBot="1">
      <c r="B6313" s="50">
        <v>6310</v>
      </c>
      <c r="C6313">
        <v>3</v>
      </c>
    </row>
    <row r="6314" spans="2:3" ht="16.5" thickTop="1">
      <c r="B6314" s="41">
        <v>6311</v>
      </c>
      <c r="C6314">
        <v>3</v>
      </c>
    </row>
    <row r="6315" spans="2:3" ht="16.5" thickBot="1">
      <c r="B6315" s="50">
        <v>6312</v>
      </c>
      <c r="C6315">
        <v>3</v>
      </c>
    </row>
    <row r="6316" spans="2:3" ht="16.5" thickTop="1">
      <c r="B6316" s="41">
        <v>6313</v>
      </c>
      <c r="C6316">
        <v>3</v>
      </c>
    </row>
    <row r="6317" spans="2:3" ht="16.5" thickBot="1">
      <c r="B6317" s="50">
        <v>6314</v>
      </c>
      <c r="C6317">
        <v>3</v>
      </c>
    </row>
    <row r="6318" spans="2:3" ht="16.5" thickTop="1">
      <c r="B6318" s="41">
        <v>6315</v>
      </c>
      <c r="C6318">
        <v>3</v>
      </c>
    </row>
    <row r="6319" spans="2:3" ht="16.5" thickBot="1">
      <c r="B6319" s="50">
        <v>6316</v>
      </c>
      <c r="C6319">
        <v>3</v>
      </c>
    </row>
    <row r="6320" spans="2:3" ht="16.5" thickTop="1">
      <c r="B6320" s="41">
        <v>6317</v>
      </c>
      <c r="C6320">
        <v>3</v>
      </c>
    </row>
    <row r="6321" spans="2:3" ht="16.5" thickBot="1">
      <c r="B6321" s="50">
        <v>6318</v>
      </c>
      <c r="C6321">
        <v>3</v>
      </c>
    </row>
    <row r="6322" spans="2:3" ht="16.5" thickTop="1">
      <c r="B6322" s="41">
        <v>6319</v>
      </c>
      <c r="C6322">
        <v>3</v>
      </c>
    </row>
    <row r="6323" spans="2:3" ht="16.5" thickBot="1">
      <c r="B6323" s="50">
        <v>6320</v>
      </c>
      <c r="C6323">
        <v>3</v>
      </c>
    </row>
    <row r="6324" spans="2:3" ht="16.5" thickTop="1">
      <c r="B6324" s="41">
        <v>6321</v>
      </c>
      <c r="C6324">
        <v>3</v>
      </c>
    </row>
    <row r="6325" spans="2:3" ht="16.5" thickBot="1">
      <c r="B6325" s="50">
        <v>6322</v>
      </c>
      <c r="C6325">
        <v>3</v>
      </c>
    </row>
    <row r="6326" spans="2:3" ht="16.5" thickTop="1">
      <c r="B6326" s="41">
        <v>6323</v>
      </c>
      <c r="C6326">
        <v>3</v>
      </c>
    </row>
    <row r="6327" spans="2:3" ht="16.5" thickBot="1">
      <c r="B6327" s="50">
        <v>6324</v>
      </c>
      <c r="C6327">
        <v>3</v>
      </c>
    </row>
    <row r="6328" spans="2:3" ht="16.5" thickTop="1">
      <c r="B6328" s="41">
        <v>6325</v>
      </c>
      <c r="C6328">
        <v>3</v>
      </c>
    </row>
    <row r="6329" spans="2:3" ht="16.5" thickBot="1">
      <c r="B6329" s="50">
        <v>6326</v>
      </c>
      <c r="C6329">
        <v>2</v>
      </c>
    </row>
    <row r="6330" spans="2:3" ht="16.5" thickTop="1">
      <c r="B6330" s="41">
        <v>6327</v>
      </c>
      <c r="C6330">
        <v>3</v>
      </c>
    </row>
    <row r="6331" spans="2:3" ht="16.5" thickBot="1">
      <c r="B6331" s="50">
        <v>6328</v>
      </c>
      <c r="C6331">
        <v>3</v>
      </c>
    </row>
    <row r="6332" spans="2:3" ht="16.5" thickTop="1">
      <c r="B6332" s="41">
        <v>6329</v>
      </c>
      <c r="C6332">
        <v>3</v>
      </c>
    </row>
    <row r="6333" spans="2:3" ht="16.5" thickBot="1">
      <c r="B6333" s="50">
        <v>6330</v>
      </c>
      <c r="C6333">
        <v>3</v>
      </c>
    </row>
    <row r="6334" spans="2:3" ht="16.5" thickTop="1">
      <c r="B6334" s="41">
        <v>6331</v>
      </c>
      <c r="C6334">
        <v>3</v>
      </c>
    </row>
    <row r="6335" spans="2:3" ht="16.5" thickBot="1">
      <c r="B6335" s="50">
        <v>6332</v>
      </c>
      <c r="C6335">
        <v>3</v>
      </c>
    </row>
    <row r="6336" spans="2:3" ht="16.5" thickTop="1">
      <c r="B6336" s="41">
        <v>6333</v>
      </c>
      <c r="C6336">
        <v>3</v>
      </c>
    </row>
    <row r="6337" spans="2:3" ht="16.5" thickBot="1">
      <c r="B6337" s="50">
        <v>6334</v>
      </c>
      <c r="C6337">
        <v>3</v>
      </c>
    </row>
    <row r="6338" spans="2:3" ht="16.5" thickTop="1">
      <c r="B6338" s="41">
        <v>6335</v>
      </c>
      <c r="C6338">
        <v>3</v>
      </c>
    </row>
    <row r="6339" spans="2:3" ht="16.5" thickBot="1">
      <c r="B6339" s="50">
        <v>6336</v>
      </c>
      <c r="C6339">
        <v>3</v>
      </c>
    </row>
    <row r="6340" spans="2:3" ht="16.5" thickTop="1">
      <c r="B6340" s="41">
        <v>6337</v>
      </c>
      <c r="C6340">
        <v>3</v>
      </c>
    </row>
    <row r="6341" spans="2:3" ht="16.5" thickBot="1">
      <c r="B6341" s="50">
        <v>6338</v>
      </c>
      <c r="C6341">
        <v>3</v>
      </c>
    </row>
    <row r="6342" spans="2:3" ht="16.5" thickTop="1">
      <c r="B6342" s="41">
        <v>6339</v>
      </c>
      <c r="C6342">
        <v>3</v>
      </c>
    </row>
    <row r="6343" spans="2:3" ht="16.5" thickBot="1">
      <c r="B6343" s="50">
        <v>6340</v>
      </c>
      <c r="C6343">
        <v>3</v>
      </c>
    </row>
    <row r="6344" spans="2:3" ht="16.5" thickTop="1">
      <c r="B6344" s="41">
        <v>6341</v>
      </c>
      <c r="C6344">
        <v>3</v>
      </c>
    </row>
    <row r="6345" spans="2:3" ht="16.5" thickBot="1">
      <c r="B6345" s="50">
        <v>6342</v>
      </c>
      <c r="C6345">
        <v>3</v>
      </c>
    </row>
    <row r="6346" spans="2:3" ht="16.5" thickTop="1">
      <c r="B6346" s="41">
        <v>6343</v>
      </c>
      <c r="C6346">
        <v>3</v>
      </c>
    </row>
    <row r="6347" spans="2:3" ht="16.5" thickBot="1">
      <c r="B6347" s="50">
        <v>6344</v>
      </c>
      <c r="C6347">
        <v>3</v>
      </c>
    </row>
    <row r="6348" spans="2:3" ht="16.5" thickTop="1">
      <c r="B6348" s="41">
        <v>6345</v>
      </c>
      <c r="C6348">
        <v>3</v>
      </c>
    </row>
    <row r="6349" spans="2:3" ht="16.5" thickBot="1">
      <c r="B6349" s="50">
        <v>6346</v>
      </c>
      <c r="C6349">
        <v>3</v>
      </c>
    </row>
    <row r="6350" spans="2:3" ht="16.5" thickTop="1">
      <c r="B6350" s="41">
        <v>6347</v>
      </c>
      <c r="C6350">
        <v>3</v>
      </c>
    </row>
    <row r="6351" spans="2:3" ht="16.5" thickBot="1">
      <c r="B6351" s="50">
        <v>6348</v>
      </c>
      <c r="C6351">
        <v>3</v>
      </c>
    </row>
    <row r="6352" spans="2:3" ht="16.5" thickTop="1">
      <c r="B6352" s="41">
        <v>6349</v>
      </c>
      <c r="C6352">
        <v>3</v>
      </c>
    </row>
    <row r="6353" spans="2:3" ht="16.5" thickBot="1">
      <c r="B6353" s="50">
        <v>6350</v>
      </c>
      <c r="C6353">
        <v>3</v>
      </c>
    </row>
    <row r="6354" spans="2:3" ht="16.5" thickTop="1">
      <c r="B6354" s="41">
        <v>6351</v>
      </c>
      <c r="C6354">
        <v>3</v>
      </c>
    </row>
    <row r="6355" spans="2:3" ht="16.5" thickBot="1">
      <c r="B6355" s="50">
        <v>6352</v>
      </c>
      <c r="C6355">
        <v>3</v>
      </c>
    </row>
    <row r="6356" spans="2:3" ht="16.5" thickTop="1">
      <c r="B6356" s="41">
        <v>6353</v>
      </c>
      <c r="C6356">
        <v>1</v>
      </c>
    </row>
    <row r="6357" spans="2:3" ht="16.5" thickBot="1">
      <c r="B6357" s="50">
        <v>6354</v>
      </c>
      <c r="C6357">
        <v>3</v>
      </c>
    </row>
    <row r="6358" spans="2:3" ht="16.5" thickTop="1">
      <c r="B6358" s="41">
        <v>6355</v>
      </c>
      <c r="C6358">
        <v>3</v>
      </c>
    </row>
    <row r="6359" spans="2:3" ht="16.5" thickBot="1">
      <c r="B6359" s="50">
        <v>6356</v>
      </c>
      <c r="C6359">
        <v>3</v>
      </c>
    </row>
    <row r="6360" spans="2:3" ht="16.5" thickTop="1">
      <c r="B6360" s="41">
        <v>6357</v>
      </c>
      <c r="C6360">
        <v>3</v>
      </c>
    </row>
    <row r="6361" spans="2:3" ht="16.5" thickBot="1">
      <c r="B6361" s="50">
        <v>6358</v>
      </c>
      <c r="C6361">
        <v>3</v>
      </c>
    </row>
    <row r="6362" spans="2:3" ht="16.5" thickTop="1">
      <c r="B6362" s="41">
        <v>6359</v>
      </c>
      <c r="C6362">
        <v>2</v>
      </c>
    </row>
    <row r="6363" spans="2:3" ht="16.5" thickBot="1">
      <c r="B6363" s="50">
        <v>6360</v>
      </c>
      <c r="C6363">
        <v>3</v>
      </c>
    </row>
    <row r="6364" spans="2:3" ht="16.5" thickTop="1">
      <c r="B6364" s="41">
        <v>6361</v>
      </c>
      <c r="C6364">
        <v>3</v>
      </c>
    </row>
    <row r="6365" spans="2:3" ht="16.5" thickBot="1">
      <c r="B6365" s="50">
        <v>6362</v>
      </c>
      <c r="C6365">
        <v>3</v>
      </c>
    </row>
    <row r="6366" spans="2:3" ht="16.5" thickTop="1">
      <c r="B6366" s="41">
        <v>6363</v>
      </c>
      <c r="C6366">
        <v>3</v>
      </c>
    </row>
    <row r="6367" spans="2:3" ht="16.5" thickBot="1">
      <c r="B6367" s="50">
        <v>6364</v>
      </c>
      <c r="C6367">
        <v>3</v>
      </c>
    </row>
    <row r="6368" spans="2:3" ht="16.5" thickTop="1">
      <c r="B6368" s="41">
        <v>6365</v>
      </c>
      <c r="C6368">
        <v>3</v>
      </c>
    </row>
    <row r="6369" spans="2:3" ht="16.5" thickBot="1">
      <c r="B6369" s="50">
        <v>6366</v>
      </c>
      <c r="C6369">
        <v>3</v>
      </c>
    </row>
    <row r="6370" spans="2:3" ht="16.5" thickTop="1">
      <c r="B6370" s="41">
        <v>6367</v>
      </c>
      <c r="C6370">
        <v>3</v>
      </c>
    </row>
    <row r="6371" spans="2:3" ht="16.5" thickBot="1">
      <c r="B6371" s="50">
        <v>6368</v>
      </c>
      <c r="C6371">
        <v>3</v>
      </c>
    </row>
    <row r="6372" spans="2:3" ht="16.5" thickTop="1">
      <c r="B6372" s="41">
        <v>6369</v>
      </c>
      <c r="C6372">
        <v>3</v>
      </c>
    </row>
    <row r="6373" spans="2:3" ht="16.5" thickBot="1">
      <c r="B6373" s="50">
        <v>6370</v>
      </c>
      <c r="C6373">
        <v>3</v>
      </c>
    </row>
    <row r="6374" spans="2:3" ht="16.5" thickTop="1">
      <c r="B6374" s="41">
        <v>6371</v>
      </c>
      <c r="C6374">
        <v>3</v>
      </c>
    </row>
    <row r="6375" spans="2:3" ht="16.5" thickBot="1">
      <c r="B6375" s="50">
        <v>6372</v>
      </c>
      <c r="C6375">
        <v>3</v>
      </c>
    </row>
    <row r="6376" spans="2:3" ht="16.5" thickTop="1">
      <c r="B6376" s="41">
        <v>6373</v>
      </c>
      <c r="C6376">
        <v>3</v>
      </c>
    </row>
    <row r="6377" spans="2:3" ht="16.5" thickBot="1">
      <c r="B6377" s="50">
        <v>6374</v>
      </c>
      <c r="C6377">
        <v>3</v>
      </c>
    </row>
    <row r="6378" spans="2:3" ht="16.5" thickTop="1">
      <c r="B6378" s="41">
        <v>6375</v>
      </c>
      <c r="C6378">
        <v>3</v>
      </c>
    </row>
    <row r="6379" spans="2:3" ht="16.5" thickBot="1">
      <c r="B6379" s="50">
        <v>6376</v>
      </c>
      <c r="C6379">
        <v>3</v>
      </c>
    </row>
    <row r="6380" spans="2:3" ht="16.5" thickTop="1">
      <c r="B6380" s="41">
        <v>6377</v>
      </c>
      <c r="C6380">
        <v>3</v>
      </c>
    </row>
    <row r="6381" spans="2:3" ht="16.5" thickBot="1">
      <c r="B6381" s="50">
        <v>6378</v>
      </c>
      <c r="C6381">
        <v>3</v>
      </c>
    </row>
    <row r="6382" spans="2:3" ht="16.5" thickTop="1">
      <c r="B6382" s="41">
        <v>6379</v>
      </c>
      <c r="C6382">
        <v>3</v>
      </c>
    </row>
    <row r="6383" spans="2:3" ht="16.5" thickBot="1">
      <c r="B6383" s="50">
        <v>6380</v>
      </c>
      <c r="C6383">
        <v>3</v>
      </c>
    </row>
    <row r="6384" spans="2:3" ht="16.5" thickTop="1">
      <c r="B6384" s="41">
        <v>6381</v>
      </c>
      <c r="C6384">
        <v>3</v>
      </c>
    </row>
    <row r="6385" spans="2:3" ht="16.5" thickBot="1">
      <c r="B6385" s="50">
        <v>6382</v>
      </c>
      <c r="C6385">
        <v>3</v>
      </c>
    </row>
    <row r="6386" spans="2:3" ht="16.5" thickTop="1">
      <c r="B6386" s="41">
        <v>6383</v>
      </c>
      <c r="C6386">
        <v>3</v>
      </c>
    </row>
    <row r="6387" spans="2:3" ht="16.5" thickBot="1">
      <c r="B6387" s="50">
        <v>6384</v>
      </c>
      <c r="C6387">
        <v>3</v>
      </c>
    </row>
    <row r="6388" spans="2:3" ht="16.5" thickTop="1">
      <c r="B6388" s="41">
        <v>6385</v>
      </c>
      <c r="C6388">
        <v>3</v>
      </c>
    </row>
    <row r="6389" spans="2:3" ht="16.5" thickBot="1">
      <c r="B6389" s="50">
        <v>6386</v>
      </c>
      <c r="C6389">
        <v>3</v>
      </c>
    </row>
    <row r="6390" spans="2:3" ht="16.5" thickTop="1">
      <c r="B6390" s="41">
        <v>6387</v>
      </c>
      <c r="C6390">
        <v>3</v>
      </c>
    </row>
    <row r="6391" spans="2:3" ht="16.5" thickBot="1">
      <c r="B6391" s="50">
        <v>6388</v>
      </c>
      <c r="C6391">
        <v>2</v>
      </c>
    </row>
    <row r="6392" spans="2:3" ht="16.5" thickTop="1">
      <c r="B6392" s="41">
        <v>6389</v>
      </c>
      <c r="C6392">
        <v>2</v>
      </c>
    </row>
    <row r="6393" spans="2:3" ht="16.5" thickBot="1">
      <c r="B6393" s="50">
        <v>6390</v>
      </c>
      <c r="C6393">
        <v>3</v>
      </c>
    </row>
    <row r="6394" spans="2:3" ht="16.5" thickTop="1">
      <c r="B6394" s="41">
        <v>6391</v>
      </c>
      <c r="C6394">
        <v>3</v>
      </c>
    </row>
    <row r="6395" spans="2:3" ht="16.5" thickBot="1">
      <c r="B6395" s="50">
        <v>6392</v>
      </c>
      <c r="C6395">
        <v>2</v>
      </c>
    </row>
    <row r="6396" spans="2:3" ht="16.5" thickTop="1">
      <c r="B6396" s="41">
        <v>6393</v>
      </c>
      <c r="C6396">
        <v>1</v>
      </c>
    </row>
    <row r="6397" spans="2:3" ht="16.5" thickBot="1">
      <c r="B6397" s="50">
        <v>6394</v>
      </c>
      <c r="C6397">
        <v>2</v>
      </c>
    </row>
    <row r="6398" spans="2:3" ht="16.5" thickTop="1">
      <c r="B6398" s="41">
        <v>6395</v>
      </c>
      <c r="C6398">
        <v>3</v>
      </c>
    </row>
    <row r="6399" spans="2:3" ht="16.5" thickBot="1">
      <c r="B6399" s="50">
        <v>6396</v>
      </c>
      <c r="C6399">
        <v>3</v>
      </c>
    </row>
    <row r="6400" spans="2:3" ht="16.5" thickTop="1">
      <c r="B6400" s="41">
        <v>6397</v>
      </c>
      <c r="C6400">
        <v>2</v>
      </c>
    </row>
    <row r="6401" spans="2:3" ht="16.5" thickBot="1">
      <c r="B6401" s="50">
        <v>6398</v>
      </c>
      <c r="C6401">
        <v>2</v>
      </c>
    </row>
    <row r="6402" spans="2:3" ht="16.5" thickTop="1">
      <c r="B6402" s="41">
        <v>6399</v>
      </c>
      <c r="C6402">
        <v>3</v>
      </c>
    </row>
    <row r="6403" spans="2:3" ht="16.5" thickBot="1">
      <c r="B6403" s="50">
        <v>6400</v>
      </c>
      <c r="C6403">
        <v>2</v>
      </c>
    </row>
    <row r="6404" spans="2:3" ht="16.5" thickTop="1">
      <c r="B6404" s="41">
        <v>6401</v>
      </c>
      <c r="C6404">
        <v>3</v>
      </c>
    </row>
    <row r="6405" spans="2:3" ht="16.5" thickBot="1">
      <c r="B6405" s="50">
        <v>6402</v>
      </c>
      <c r="C6405">
        <v>2</v>
      </c>
    </row>
    <row r="6406" spans="2:3" ht="16.5" thickTop="1">
      <c r="B6406" s="41">
        <v>6403</v>
      </c>
      <c r="C6406">
        <v>1</v>
      </c>
    </row>
    <row r="6407" spans="2:3" ht="16.5" thickBot="1">
      <c r="B6407" s="50">
        <v>6404</v>
      </c>
      <c r="C6407">
        <v>3</v>
      </c>
    </row>
    <row r="6408" spans="2:3" ht="16.5" thickTop="1">
      <c r="B6408" s="41">
        <v>6405</v>
      </c>
      <c r="C6408">
        <v>3</v>
      </c>
    </row>
    <row r="6409" spans="2:3" ht="16.5" thickBot="1">
      <c r="B6409" s="50">
        <v>6406</v>
      </c>
      <c r="C6409">
        <v>3</v>
      </c>
    </row>
    <row r="6410" spans="2:3" ht="16.5" thickTop="1">
      <c r="B6410" s="41">
        <v>6407</v>
      </c>
      <c r="C6410">
        <v>3</v>
      </c>
    </row>
    <row r="6411" spans="2:3" ht="16.5" thickBot="1">
      <c r="B6411" s="50">
        <v>6408</v>
      </c>
      <c r="C6411">
        <v>2</v>
      </c>
    </row>
    <row r="6412" spans="2:3" ht="16.5" thickTop="1">
      <c r="B6412" s="41">
        <v>6409</v>
      </c>
      <c r="C6412">
        <v>3</v>
      </c>
    </row>
    <row r="6413" spans="2:3" ht="16.5" thickBot="1">
      <c r="B6413" s="50">
        <v>6410</v>
      </c>
      <c r="C6413">
        <v>3</v>
      </c>
    </row>
    <row r="6414" spans="2:3" ht="16.5" thickTop="1">
      <c r="B6414" s="41">
        <v>6411</v>
      </c>
      <c r="C6414">
        <v>3</v>
      </c>
    </row>
    <row r="6415" spans="2:3" ht="16.5" thickBot="1">
      <c r="B6415" s="50">
        <v>6412</v>
      </c>
      <c r="C6415">
        <v>1</v>
      </c>
    </row>
    <row r="6416" spans="2:3" ht="16.5" thickTop="1">
      <c r="B6416" s="41">
        <v>6413</v>
      </c>
      <c r="C6416">
        <v>3</v>
      </c>
    </row>
    <row r="6417" spans="2:3" ht="16.5" thickBot="1">
      <c r="B6417" s="50">
        <v>6414</v>
      </c>
      <c r="C6417">
        <v>3</v>
      </c>
    </row>
    <row r="6418" spans="2:3" ht="16.5" thickTop="1">
      <c r="B6418" s="41">
        <v>6415</v>
      </c>
      <c r="C6418">
        <v>2</v>
      </c>
    </row>
    <row r="6419" spans="2:3" ht="16.5" thickBot="1">
      <c r="B6419" s="50">
        <v>6416</v>
      </c>
      <c r="C6419">
        <v>3</v>
      </c>
    </row>
    <row r="6420" spans="2:3" ht="16.5" thickTop="1">
      <c r="B6420" s="41">
        <v>6417</v>
      </c>
      <c r="C6420">
        <v>3</v>
      </c>
    </row>
    <row r="6421" spans="2:3" ht="16.5" thickBot="1">
      <c r="B6421" s="50">
        <v>6418</v>
      </c>
      <c r="C6421">
        <v>3</v>
      </c>
    </row>
    <row r="6422" spans="2:3" ht="16.5" thickTop="1">
      <c r="B6422" s="41">
        <v>6419</v>
      </c>
      <c r="C6422">
        <v>3</v>
      </c>
    </row>
    <row r="6423" spans="2:3" ht="16.5" thickBot="1">
      <c r="B6423" s="50">
        <v>6420</v>
      </c>
      <c r="C6423">
        <v>2</v>
      </c>
    </row>
    <row r="6424" spans="2:3" ht="16.5" thickTop="1">
      <c r="B6424" s="41">
        <v>6421</v>
      </c>
      <c r="C6424">
        <v>3</v>
      </c>
    </row>
    <row r="6425" spans="2:3" ht="16.5" thickBot="1">
      <c r="B6425" s="50">
        <v>6422</v>
      </c>
      <c r="C6425">
        <v>3</v>
      </c>
    </row>
    <row r="6426" spans="2:3" ht="16.5" thickTop="1">
      <c r="B6426" s="41">
        <v>6423</v>
      </c>
      <c r="C6426">
        <v>2</v>
      </c>
    </row>
    <row r="6427" spans="2:3" ht="16.5" thickBot="1">
      <c r="B6427" s="50">
        <v>6424</v>
      </c>
      <c r="C6427">
        <v>2</v>
      </c>
    </row>
    <row r="6428" spans="2:3" ht="16.5" thickTop="1">
      <c r="B6428" s="41">
        <v>6425</v>
      </c>
      <c r="C6428">
        <v>3</v>
      </c>
    </row>
    <row r="6429" spans="2:3" ht="16.5" thickBot="1">
      <c r="B6429" s="50">
        <v>6426</v>
      </c>
      <c r="C6429">
        <v>3</v>
      </c>
    </row>
    <row r="6430" spans="2:3" ht="16.5" thickTop="1">
      <c r="B6430" s="41">
        <v>6427</v>
      </c>
      <c r="C6430">
        <v>2</v>
      </c>
    </row>
    <row r="6431" spans="2:3" ht="16.5" thickBot="1">
      <c r="B6431" s="50">
        <v>6428</v>
      </c>
      <c r="C6431">
        <v>3</v>
      </c>
    </row>
    <row r="6432" spans="2:3" ht="16.5" thickTop="1">
      <c r="B6432" s="41">
        <v>6429</v>
      </c>
      <c r="C6432">
        <v>3</v>
      </c>
    </row>
    <row r="6433" spans="2:3" ht="16.5" thickBot="1">
      <c r="B6433" s="50">
        <v>6430</v>
      </c>
      <c r="C6433">
        <v>2</v>
      </c>
    </row>
    <row r="6434" spans="2:3" ht="16.5" thickTop="1">
      <c r="B6434" s="41">
        <v>6431</v>
      </c>
      <c r="C6434">
        <v>3</v>
      </c>
    </row>
    <row r="6435" spans="2:3" ht="16.5" thickBot="1">
      <c r="B6435" s="50">
        <v>6432</v>
      </c>
      <c r="C6435">
        <v>3</v>
      </c>
    </row>
    <row r="6436" spans="2:3" ht="16.5" thickTop="1">
      <c r="B6436" s="41">
        <v>6433</v>
      </c>
      <c r="C6436">
        <v>2</v>
      </c>
    </row>
    <row r="6437" spans="2:3" ht="16.5" thickBot="1">
      <c r="B6437" s="50">
        <v>6434</v>
      </c>
      <c r="C6437">
        <v>3</v>
      </c>
    </row>
    <row r="6438" spans="2:3" ht="16.5" thickTop="1">
      <c r="B6438" s="41">
        <v>6435</v>
      </c>
      <c r="C6438">
        <v>2</v>
      </c>
    </row>
    <row r="6439" spans="2:3" ht="16.5" thickBot="1">
      <c r="B6439" s="50">
        <v>6436</v>
      </c>
      <c r="C6439">
        <v>2</v>
      </c>
    </row>
    <row r="6440" spans="2:3" ht="16.5" thickTop="1">
      <c r="B6440" s="41">
        <v>6437</v>
      </c>
      <c r="C6440">
        <v>3</v>
      </c>
    </row>
    <row r="6441" spans="2:3" ht="16.5" thickBot="1">
      <c r="B6441" s="50">
        <v>6438</v>
      </c>
      <c r="C6441">
        <v>3</v>
      </c>
    </row>
    <row r="6442" spans="2:3" ht="16.5" thickTop="1">
      <c r="B6442" s="41">
        <v>6439</v>
      </c>
      <c r="C6442">
        <v>3</v>
      </c>
    </row>
    <row r="6443" spans="2:3" ht="16.5" thickBot="1">
      <c r="B6443" s="50">
        <v>6440</v>
      </c>
      <c r="C6443">
        <v>3</v>
      </c>
    </row>
    <row r="6444" spans="2:3" ht="16.5" thickTop="1">
      <c r="B6444" s="41">
        <v>6441</v>
      </c>
      <c r="C6444">
        <v>2</v>
      </c>
    </row>
    <row r="6445" spans="2:3" ht="16.5" thickBot="1">
      <c r="B6445" s="50">
        <v>6442</v>
      </c>
      <c r="C6445">
        <v>3</v>
      </c>
    </row>
    <row r="6446" spans="2:3" ht="16.5" thickTop="1">
      <c r="B6446" s="41">
        <v>6443</v>
      </c>
      <c r="C6446">
        <v>3</v>
      </c>
    </row>
    <row r="6447" spans="2:3" ht="16.5" thickBot="1">
      <c r="B6447" s="50">
        <v>6444</v>
      </c>
      <c r="C6447">
        <v>3</v>
      </c>
    </row>
    <row r="6448" spans="2:3" ht="16.5" thickTop="1">
      <c r="B6448" s="41">
        <v>6445</v>
      </c>
      <c r="C6448">
        <v>3</v>
      </c>
    </row>
    <row r="6449" spans="2:3" ht="16.5" thickBot="1">
      <c r="B6449" s="50">
        <v>6446</v>
      </c>
      <c r="C6449">
        <v>2</v>
      </c>
    </row>
    <row r="6450" spans="2:3" ht="16.5" thickTop="1">
      <c r="B6450" s="41">
        <v>6447</v>
      </c>
      <c r="C6450">
        <v>3</v>
      </c>
    </row>
    <row r="6451" spans="2:3" ht="16.5" thickBot="1">
      <c r="B6451" s="50">
        <v>6448</v>
      </c>
      <c r="C6451">
        <v>1</v>
      </c>
    </row>
    <row r="6452" spans="2:3" ht="16.5" thickTop="1">
      <c r="B6452" s="41">
        <v>6449</v>
      </c>
      <c r="C6452">
        <v>3</v>
      </c>
    </row>
    <row r="6453" spans="2:3" ht="16.5" thickBot="1">
      <c r="B6453" s="50">
        <v>6450</v>
      </c>
      <c r="C6453">
        <v>3</v>
      </c>
    </row>
    <row r="6454" spans="2:3" ht="16.5" thickTop="1">
      <c r="B6454" s="41">
        <v>6451</v>
      </c>
      <c r="C6454">
        <v>3</v>
      </c>
    </row>
    <row r="6455" spans="2:3" ht="16.5" thickBot="1">
      <c r="B6455" s="50">
        <v>6452</v>
      </c>
      <c r="C6455">
        <v>3</v>
      </c>
    </row>
    <row r="6456" spans="2:3" ht="16.5" thickTop="1">
      <c r="B6456" s="41">
        <v>6453</v>
      </c>
      <c r="C6456">
        <v>2</v>
      </c>
    </row>
    <row r="6457" spans="2:3" ht="16.5" thickBot="1">
      <c r="B6457" s="50">
        <v>6454</v>
      </c>
      <c r="C6457">
        <v>2</v>
      </c>
    </row>
    <row r="6458" spans="2:3" ht="16.5" thickTop="1">
      <c r="B6458" s="41">
        <v>6455</v>
      </c>
      <c r="C6458">
        <v>2</v>
      </c>
    </row>
    <row r="6459" spans="2:3" ht="16.5" thickBot="1">
      <c r="B6459" s="50">
        <v>6456</v>
      </c>
      <c r="C6459">
        <v>3</v>
      </c>
    </row>
    <row r="6460" spans="2:3" ht="16.5" thickTop="1">
      <c r="B6460" s="41">
        <v>6457</v>
      </c>
      <c r="C6460">
        <v>3</v>
      </c>
    </row>
    <row r="6461" spans="2:3" ht="16.5" thickBot="1">
      <c r="B6461" s="50">
        <v>6458</v>
      </c>
      <c r="C6461">
        <v>3</v>
      </c>
    </row>
    <row r="6462" spans="2:3" ht="16.5" thickTop="1">
      <c r="B6462" s="41">
        <v>6459</v>
      </c>
      <c r="C6462">
        <v>1</v>
      </c>
    </row>
    <row r="6463" spans="2:3" ht="16.5" thickBot="1">
      <c r="B6463" s="50">
        <v>6460</v>
      </c>
      <c r="C6463">
        <v>3</v>
      </c>
    </row>
    <row r="6464" spans="2:3" ht="16.5" thickTop="1">
      <c r="B6464" s="41">
        <v>6461</v>
      </c>
      <c r="C6464">
        <v>2</v>
      </c>
    </row>
    <row r="6465" spans="2:3" ht="16.5" thickBot="1">
      <c r="B6465" s="50">
        <v>6462</v>
      </c>
      <c r="C6465">
        <v>3</v>
      </c>
    </row>
    <row r="6466" spans="2:3" ht="16.5" thickTop="1">
      <c r="B6466" s="41">
        <v>6463</v>
      </c>
      <c r="C6466">
        <v>3</v>
      </c>
    </row>
    <row r="6467" spans="2:3" ht="16.5" thickBot="1">
      <c r="B6467" s="50">
        <v>6464</v>
      </c>
      <c r="C6467">
        <v>3</v>
      </c>
    </row>
    <row r="6468" spans="2:3" ht="16.5" thickTop="1">
      <c r="B6468" s="41">
        <v>6465</v>
      </c>
      <c r="C6468">
        <v>2</v>
      </c>
    </row>
    <row r="6469" spans="2:3" ht="16.5" thickBot="1">
      <c r="B6469" s="50">
        <v>6466</v>
      </c>
      <c r="C6469">
        <v>3</v>
      </c>
    </row>
    <row r="6470" spans="2:3" ht="16.5" thickTop="1">
      <c r="B6470" s="41">
        <v>6467</v>
      </c>
      <c r="C6470">
        <v>3</v>
      </c>
    </row>
    <row r="6471" spans="2:3" ht="16.5" thickBot="1">
      <c r="B6471" s="50">
        <v>6468</v>
      </c>
      <c r="C6471">
        <v>3</v>
      </c>
    </row>
    <row r="6472" spans="2:3" ht="16.5" thickTop="1">
      <c r="B6472" s="41">
        <v>6469</v>
      </c>
      <c r="C6472">
        <v>2</v>
      </c>
    </row>
    <row r="6473" spans="2:3" ht="16.5" thickBot="1">
      <c r="B6473" s="50">
        <v>6470</v>
      </c>
      <c r="C6473">
        <v>3</v>
      </c>
    </row>
    <row r="6474" spans="2:3" ht="16.5" thickTop="1">
      <c r="B6474" s="41">
        <v>6471</v>
      </c>
      <c r="C6474">
        <v>2</v>
      </c>
    </row>
    <row r="6475" spans="2:3" ht="16.5" thickBot="1">
      <c r="B6475" s="50">
        <v>6472</v>
      </c>
      <c r="C6475">
        <v>3</v>
      </c>
    </row>
    <row r="6476" spans="2:3" ht="16.5" thickTop="1">
      <c r="B6476" s="41">
        <v>6473</v>
      </c>
      <c r="C6476">
        <v>2</v>
      </c>
    </row>
    <row r="6477" spans="2:3" ht="16.5" thickBot="1">
      <c r="B6477" s="50">
        <v>6474</v>
      </c>
      <c r="C6477">
        <v>2</v>
      </c>
    </row>
    <row r="6478" spans="2:3" ht="16.5" thickTop="1">
      <c r="B6478" s="41">
        <v>6475</v>
      </c>
      <c r="C6478">
        <v>2</v>
      </c>
    </row>
    <row r="6479" spans="2:3" ht="16.5" thickBot="1">
      <c r="B6479" s="50">
        <v>6476</v>
      </c>
      <c r="C6479">
        <v>2</v>
      </c>
    </row>
    <row r="6480" spans="2:3" ht="16.5" thickTop="1">
      <c r="B6480" s="41">
        <v>6477</v>
      </c>
      <c r="C6480">
        <v>2</v>
      </c>
    </row>
    <row r="6481" spans="2:3" ht="16.5" thickBot="1">
      <c r="B6481" s="50">
        <v>6478</v>
      </c>
      <c r="C6481">
        <v>3</v>
      </c>
    </row>
    <row r="6482" spans="2:3" ht="16.5" thickTop="1">
      <c r="B6482" s="41">
        <v>6479</v>
      </c>
      <c r="C6482">
        <v>3</v>
      </c>
    </row>
    <row r="6483" spans="2:3" ht="16.5" thickBot="1">
      <c r="B6483" s="50">
        <v>6480</v>
      </c>
      <c r="C6483">
        <v>3</v>
      </c>
    </row>
    <row r="6484" spans="2:3" ht="16.5" thickTop="1">
      <c r="B6484" s="41">
        <v>6481</v>
      </c>
      <c r="C6484">
        <v>3</v>
      </c>
    </row>
    <row r="6485" spans="2:3" ht="16.5" thickBot="1">
      <c r="B6485" s="50">
        <v>6482</v>
      </c>
      <c r="C6485">
        <v>3</v>
      </c>
    </row>
    <row r="6486" spans="2:3" ht="16.5" thickTop="1">
      <c r="B6486" s="41">
        <v>6483</v>
      </c>
      <c r="C6486">
        <v>3</v>
      </c>
    </row>
    <row r="6487" spans="2:3" ht="16.5" thickBot="1">
      <c r="B6487" s="50">
        <v>6484</v>
      </c>
      <c r="C6487">
        <v>3</v>
      </c>
    </row>
    <row r="6488" spans="2:3" ht="16.5" thickTop="1">
      <c r="B6488" s="41">
        <v>6485</v>
      </c>
      <c r="C6488">
        <v>3</v>
      </c>
    </row>
    <row r="6489" spans="2:3" ht="16.5" thickBot="1">
      <c r="B6489" s="50">
        <v>6486</v>
      </c>
      <c r="C6489">
        <v>2</v>
      </c>
    </row>
    <row r="6490" spans="2:3" ht="16.5" thickTop="1">
      <c r="B6490" s="41">
        <v>6487</v>
      </c>
      <c r="C6490">
        <v>2</v>
      </c>
    </row>
    <row r="6491" spans="2:3" ht="16.5" thickBot="1">
      <c r="B6491" s="50">
        <v>6488</v>
      </c>
      <c r="C6491">
        <v>3</v>
      </c>
    </row>
    <row r="6492" spans="2:3" ht="16.5" thickTop="1">
      <c r="B6492" s="41">
        <v>6489</v>
      </c>
      <c r="C6492">
        <v>2</v>
      </c>
    </row>
    <row r="6493" spans="2:3" ht="16.5" thickBot="1">
      <c r="B6493" s="50">
        <v>6490</v>
      </c>
      <c r="C6493">
        <v>3</v>
      </c>
    </row>
    <row r="6494" spans="2:3" ht="16.5" thickTop="1">
      <c r="B6494" s="41">
        <v>6491</v>
      </c>
      <c r="C6494">
        <v>3</v>
      </c>
    </row>
    <row r="6495" spans="2:3" ht="16.5" thickBot="1">
      <c r="B6495" s="50">
        <v>6492</v>
      </c>
      <c r="C6495">
        <v>3</v>
      </c>
    </row>
    <row r="6496" spans="2:3" ht="16.5" thickTop="1">
      <c r="B6496" s="41">
        <v>6493</v>
      </c>
      <c r="C6496">
        <v>2</v>
      </c>
    </row>
    <row r="6497" spans="2:3" ht="16.5" thickBot="1">
      <c r="B6497" s="50">
        <v>6494</v>
      </c>
      <c r="C6497">
        <v>2</v>
      </c>
    </row>
    <row r="6498" spans="2:3" ht="16.5" thickTop="1">
      <c r="B6498" s="41">
        <v>6495</v>
      </c>
      <c r="C6498">
        <v>1</v>
      </c>
    </row>
    <row r="6499" spans="2:3" ht="16.5" thickBot="1">
      <c r="B6499" s="50">
        <v>6496</v>
      </c>
      <c r="C6499">
        <v>3</v>
      </c>
    </row>
    <row r="6500" spans="2:3" ht="16.5" thickTop="1">
      <c r="B6500" s="41">
        <v>6497</v>
      </c>
      <c r="C6500">
        <v>3</v>
      </c>
    </row>
    <row r="6501" spans="2:3" ht="16.5" thickBot="1">
      <c r="B6501" s="50">
        <v>6498</v>
      </c>
      <c r="C6501">
        <v>2</v>
      </c>
    </row>
    <row r="6502" spans="2:3" ht="16.5" thickTop="1">
      <c r="B6502" s="41">
        <v>6499</v>
      </c>
      <c r="C6502">
        <v>2</v>
      </c>
    </row>
    <row r="6503" spans="2:3" ht="16.5" thickBot="1">
      <c r="B6503" s="50">
        <v>6500</v>
      </c>
      <c r="C6503">
        <v>3</v>
      </c>
    </row>
    <row r="6504" spans="2:3" ht="16.5" thickTop="1">
      <c r="B6504" s="41">
        <v>6501</v>
      </c>
      <c r="C6504">
        <v>2</v>
      </c>
    </row>
    <row r="6505" spans="2:3" ht="16.5" thickBot="1">
      <c r="B6505" s="50">
        <v>6502</v>
      </c>
      <c r="C6505">
        <v>3</v>
      </c>
    </row>
    <row r="6506" spans="2:3" ht="16.5" thickTop="1">
      <c r="B6506" s="41">
        <v>6503</v>
      </c>
      <c r="C6506">
        <v>3</v>
      </c>
    </row>
    <row r="6507" spans="2:3" ht="16.5" thickBot="1">
      <c r="B6507" s="50">
        <v>6504</v>
      </c>
      <c r="C6507">
        <v>3</v>
      </c>
    </row>
    <row r="6508" spans="2:3" ht="16.5" thickTop="1">
      <c r="B6508" s="41">
        <v>6505</v>
      </c>
      <c r="C6508">
        <v>3</v>
      </c>
    </row>
    <row r="6509" spans="2:3" ht="16.5" thickBot="1">
      <c r="B6509" s="50">
        <v>6506</v>
      </c>
      <c r="C6509">
        <v>3</v>
      </c>
    </row>
    <row r="6510" spans="2:3" ht="16.5" thickTop="1">
      <c r="B6510" s="41">
        <v>6507</v>
      </c>
      <c r="C6510">
        <v>3</v>
      </c>
    </row>
    <row r="6511" spans="2:3" ht="16.5" thickBot="1">
      <c r="B6511" s="50">
        <v>6508</v>
      </c>
      <c r="C6511">
        <v>3</v>
      </c>
    </row>
    <row r="6512" spans="2:3" ht="16.5" thickTop="1">
      <c r="B6512" s="41">
        <v>6509</v>
      </c>
      <c r="C6512">
        <v>2</v>
      </c>
    </row>
    <row r="6513" spans="2:3" ht="16.5" thickBot="1">
      <c r="B6513" s="50">
        <v>6510</v>
      </c>
      <c r="C6513">
        <v>2</v>
      </c>
    </row>
    <row r="6514" spans="2:3" ht="16.5" thickTop="1">
      <c r="B6514" s="41">
        <v>6511</v>
      </c>
      <c r="C6514">
        <v>3</v>
      </c>
    </row>
    <row r="6515" spans="2:3" ht="16.5" thickBot="1">
      <c r="B6515" s="50">
        <v>6512</v>
      </c>
      <c r="C6515">
        <v>2</v>
      </c>
    </row>
    <row r="6516" spans="2:3" ht="16.5" thickTop="1">
      <c r="B6516" s="41">
        <v>6513</v>
      </c>
      <c r="C6516">
        <v>2</v>
      </c>
    </row>
    <row r="6517" spans="2:3" ht="16.5" thickBot="1">
      <c r="B6517" s="50">
        <v>6514</v>
      </c>
      <c r="C6517">
        <v>2</v>
      </c>
    </row>
    <row r="6518" spans="2:3" ht="16.5" thickTop="1">
      <c r="B6518" s="41">
        <v>6515</v>
      </c>
      <c r="C6518">
        <v>3</v>
      </c>
    </row>
    <row r="6519" spans="2:3" ht="16.5" thickBot="1">
      <c r="B6519" s="50">
        <v>6516</v>
      </c>
      <c r="C6519">
        <v>3</v>
      </c>
    </row>
    <row r="6520" spans="2:3" ht="16.5" thickTop="1">
      <c r="B6520" s="41">
        <v>6517</v>
      </c>
      <c r="C6520">
        <v>3</v>
      </c>
    </row>
    <row r="6521" spans="2:3" ht="16.5" thickBot="1">
      <c r="B6521" s="50">
        <v>6518</v>
      </c>
      <c r="C6521">
        <v>3</v>
      </c>
    </row>
    <row r="6522" spans="2:3" ht="16.5" thickTop="1">
      <c r="B6522" s="41">
        <v>6519</v>
      </c>
      <c r="C6522">
        <v>3</v>
      </c>
    </row>
    <row r="6523" spans="2:3" ht="16.5" thickBot="1">
      <c r="B6523" s="50">
        <v>6520</v>
      </c>
      <c r="C6523">
        <v>1</v>
      </c>
    </row>
    <row r="6524" spans="2:3" ht="16.5" thickTop="1">
      <c r="B6524" s="41">
        <v>6521</v>
      </c>
      <c r="C6524">
        <v>3</v>
      </c>
    </row>
    <row r="6525" spans="2:3" ht="16.5" thickBot="1">
      <c r="B6525" s="50">
        <v>6522</v>
      </c>
      <c r="C6525">
        <v>2</v>
      </c>
    </row>
    <row r="6526" spans="2:3" ht="16.5" thickTop="1">
      <c r="B6526" s="41">
        <v>6523</v>
      </c>
      <c r="C6526">
        <v>2</v>
      </c>
    </row>
    <row r="6527" spans="2:3" ht="16.5" thickBot="1">
      <c r="B6527" s="50">
        <v>6524</v>
      </c>
      <c r="C6527">
        <v>3</v>
      </c>
    </row>
    <row r="6528" spans="2:3" ht="16.5" thickTop="1">
      <c r="B6528" s="41">
        <v>6525</v>
      </c>
      <c r="C6528">
        <v>3</v>
      </c>
    </row>
    <row r="6529" spans="2:3" ht="16.5" thickBot="1">
      <c r="B6529" s="50">
        <v>6526</v>
      </c>
      <c r="C6529">
        <v>3</v>
      </c>
    </row>
    <row r="6530" spans="2:3" ht="16.5" thickTop="1">
      <c r="B6530" s="41">
        <v>6527</v>
      </c>
      <c r="C6530">
        <v>3</v>
      </c>
    </row>
    <row r="6531" spans="2:3" ht="16.5" thickBot="1">
      <c r="B6531" s="50">
        <v>6528</v>
      </c>
      <c r="C6531">
        <v>3</v>
      </c>
    </row>
    <row r="6532" spans="2:3" ht="16.5" thickTop="1">
      <c r="B6532" s="41">
        <v>6529</v>
      </c>
      <c r="C6532">
        <v>3</v>
      </c>
    </row>
    <row r="6533" spans="2:3" ht="16.5" thickBot="1">
      <c r="B6533" s="50">
        <v>6530</v>
      </c>
      <c r="C6533">
        <v>3</v>
      </c>
    </row>
    <row r="6534" spans="2:3" ht="16.5" thickTop="1">
      <c r="B6534" s="41">
        <v>6531</v>
      </c>
      <c r="C6534">
        <v>3</v>
      </c>
    </row>
    <row r="6535" spans="2:3" ht="16.5" thickBot="1">
      <c r="B6535" s="50">
        <v>6532</v>
      </c>
      <c r="C6535">
        <v>3</v>
      </c>
    </row>
    <row r="6536" spans="2:3" ht="16.5" thickTop="1">
      <c r="B6536" s="41">
        <v>6533</v>
      </c>
      <c r="C6536">
        <v>3</v>
      </c>
    </row>
    <row r="6537" spans="2:3" ht="16.5" thickBot="1">
      <c r="B6537" s="50">
        <v>6534</v>
      </c>
      <c r="C6537">
        <v>3</v>
      </c>
    </row>
    <row r="6538" spans="2:3" ht="16.5" thickTop="1">
      <c r="B6538" s="41">
        <v>6535</v>
      </c>
      <c r="C6538">
        <v>3</v>
      </c>
    </row>
    <row r="6539" spans="2:3" ht="16.5" thickBot="1">
      <c r="B6539" s="50">
        <v>6536</v>
      </c>
      <c r="C6539">
        <v>3</v>
      </c>
    </row>
    <row r="6540" spans="2:3" ht="16.5" thickTop="1">
      <c r="B6540" s="41">
        <v>6537</v>
      </c>
      <c r="C6540">
        <v>2</v>
      </c>
    </row>
    <row r="6541" spans="2:3" ht="16.5" thickBot="1">
      <c r="B6541" s="50">
        <v>6538</v>
      </c>
      <c r="C6541">
        <v>2</v>
      </c>
    </row>
    <row r="6542" spans="2:3" ht="16.5" thickTop="1">
      <c r="B6542" s="41">
        <v>6539</v>
      </c>
      <c r="C6542">
        <v>3</v>
      </c>
    </row>
    <row r="6543" spans="2:3" ht="16.5" thickBot="1">
      <c r="B6543" s="50">
        <v>6540</v>
      </c>
      <c r="C6543">
        <v>3</v>
      </c>
    </row>
    <row r="6544" spans="2:3" ht="16.5" thickTop="1">
      <c r="B6544" s="41">
        <v>6541</v>
      </c>
      <c r="C6544">
        <v>2</v>
      </c>
    </row>
    <row r="6545" spans="2:3" ht="16.5" thickBot="1">
      <c r="B6545" s="50">
        <v>6542</v>
      </c>
      <c r="C6545">
        <v>3</v>
      </c>
    </row>
    <row r="6546" spans="2:3" ht="16.5" thickTop="1">
      <c r="B6546" s="41">
        <v>6543</v>
      </c>
      <c r="C6546">
        <v>2</v>
      </c>
    </row>
    <row r="6547" spans="2:3" ht="16.5" thickBot="1">
      <c r="B6547" s="50">
        <v>6544</v>
      </c>
      <c r="C6547">
        <v>3</v>
      </c>
    </row>
    <row r="6548" spans="2:3" ht="16.5" thickTop="1">
      <c r="B6548" s="41">
        <v>6545</v>
      </c>
      <c r="C6548">
        <v>3</v>
      </c>
    </row>
    <row r="6549" spans="2:3" ht="16.5" thickBot="1">
      <c r="B6549" s="50">
        <v>6546</v>
      </c>
      <c r="C6549">
        <v>3</v>
      </c>
    </row>
    <row r="6550" spans="2:3" ht="16.5" thickTop="1">
      <c r="B6550" s="41">
        <v>6547</v>
      </c>
      <c r="C6550">
        <v>3</v>
      </c>
    </row>
    <row r="6551" spans="2:3" ht="16.5" thickBot="1">
      <c r="B6551" s="50">
        <v>6548</v>
      </c>
      <c r="C6551">
        <v>3</v>
      </c>
    </row>
    <row r="6552" spans="2:3" ht="16.5" thickTop="1">
      <c r="B6552" s="41">
        <v>6549</v>
      </c>
      <c r="C6552">
        <v>3</v>
      </c>
    </row>
    <row r="6553" spans="2:3" ht="16.5" thickBot="1">
      <c r="B6553" s="50">
        <v>6550</v>
      </c>
      <c r="C6553">
        <v>3</v>
      </c>
    </row>
    <row r="6554" spans="2:3" ht="16.5" thickTop="1">
      <c r="B6554" s="41">
        <v>6551</v>
      </c>
      <c r="C6554">
        <v>3</v>
      </c>
    </row>
    <row r="6555" spans="2:3" ht="16.5" thickBot="1">
      <c r="B6555" s="50">
        <v>6552</v>
      </c>
      <c r="C6555">
        <v>3</v>
      </c>
    </row>
    <row r="6556" spans="2:3" ht="16.5" thickTop="1">
      <c r="B6556" s="41">
        <v>6553</v>
      </c>
      <c r="C6556">
        <v>3</v>
      </c>
    </row>
    <row r="6557" spans="2:3" ht="16.5" thickBot="1">
      <c r="B6557" s="50">
        <v>6554</v>
      </c>
      <c r="C6557">
        <v>3</v>
      </c>
    </row>
    <row r="6558" spans="2:3" ht="16.5" thickTop="1">
      <c r="B6558" s="41">
        <v>6555</v>
      </c>
      <c r="C6558">
        <v>3</v>
      </c>
    </row>
    <row r="6559" spans="2:3" ht="16.5" thickBot="1">
      <c r="B6559" s="50">
        <v>6556</v>
      </c>
      <c r="C6559">
        <v>3</v>
      </c>
    </row>
    <row r="6560" spans="2:3" ht="16.5" thickTop="1">
      <c r="B6560" s="41">
        <v>6557</v>
      </c>
      <c r="C6560">
        <v>3</v>
      </c>
    </row>
    <row r="6561" spans="2:3" ht="16.5" thickBot="1">
      <c r="B6561" s="50">
        <v>6558</v>
      </c>
      <c r="C6561">
        <v>2</v>
      </c>
    </row>
    <row r="6562" spans="2:3" ht="16.5" thickTop="1">
      <c r="B6562" s="41">
        <v>6559</v>
      </c>
      <c r="C6562">
        <v>3</v>
      </c>
    </row>
    <row r="6563" spans="2:3" ht="16.5" thickBot="1">
      <c r="B6563" s="50">
        <v>6560</v>
      </c>
      <c r="C6563">
        <v>3</v>
      </c>
    </row>
    <row r="6564" spans="2:3" ht="16.5" thickTop="1">
      <c r="B6564" s="41">
        <v>6561</v>
      </c>
      <c r="C6564">
        <v>3</v>
      </c>
    </row>
    <row r="6565" spans="2:3" ht="16.5" thickBot="1">
      <c r="B6565" s="50">
        <v>6562</v>
      </c>
      <c r="C6565">
        <v>3</v>
      </c>
    </row>
    <row r="6566" spans="2:3" ht="16.5" thickTop="1">
      <c r="B6566" s="41">
        <v>6563</v>
      </c>
      <c r="C6566">
        <v>2</v>
      </c>
    </row>
    <row r="6567" spans="2:3" ht="16.5" thickBot="1">
      <c r="B6567" s="50">
        <v>6564</v>
      </c>
      <c r="C6567">
        <v>3</v>
      </c>
    </row>
    <row r="6568" spans="2:3" ht="16.5" thickTop="1">
      <c r="B6568" s="41">
        <v>6565</v>
      </c>
      <c r="C6568">
        <v>3</v>
      </c>
    </row>
    <row r="6569" spans="2:3" ht="16.5" thickBot="1">
      <c r="B6569" s="50">
        <v>6566</v>
      </c>
      <c r="C6569">
        <v>3</v>
      </c>
    </row>
    <row r="6570" spans="2:3" ht="16.5" thickTop="1">
      <c r="B6570" s="41">
        <v>6567</v>
      </c>
      <c r="C6570">
        <v>3</v>
      </c>
    </row>
    <row r="6571" spans="2:3" ht="16.5" thickBot="1">
      <c r="B6571" s="50">
        <v>6568</v>
      </c>
      <c r="C6571">
        <v>2</v>
      </c>
    </row>
    <row r="6572" spans="2:3" ht="16.5" thickTop="1">
      <c r="B6572" s="41">
        <v>6569</v>
      </c>
      <c r="C6572">
        <v>2</v>
      </c>
    </row>
    <row r="6573" spans="2:3" ht="16.5" thickBot="1">
      <c r="B6573" s="50">
        <v>6570</v>
      </c>
      <c r="C6573">
        <v>1</v>
      </c>
    </row>
    <row r="6574" spans="2:3" ht="16.5" thickTop="1">
      <c r="B6574" s="41">
        <v>6571</v>
      </c>
      <c r="C6574">
        <v>2</v>
      </c>
    </row>
    <row r="6575" spans="2:3" ht="16.5" thickBot="1">
      <c r="B6575" s="50">
        <v>6572</v>
      </c>
      <c r="C6575">
        <v>3</v>
      </c>
    </row>
    <row r="6576" spans="2:3" ht="16.5" thickTop="1">
      <c r="B6576" s="41">
        <v>6573</v>
      </c>
      <c r="C6576">
        <v>2</v>
      </c>
    </row>
    <row r="6577" spans="2:3" ht="16.5" thickBot="1">
      <c r="B6577" s="50">
        <v>6574</v>
      </c>
      <c r="C6577">
        <v>2</v>
      </c>
    </row>
    <row r="6578" spans="2:3" ht="16.5" thickTop="1">
      <c r="B6578" s="41">
        <v>6575</v>
      </c>
      <c r="C6578">
        <v>3</v>
      </c>
    </row>
    <row r="6579" spans="2:3" ht="16.5" thickBot="1">
      <c r="B6579" s="50">
        <v>6576</v>
      </c>
      <c r="C6579">
        <v>3</v>
      </c>
    </row>
    <row r="6580" spans="2:3" ht="16.5" thickTop="1">
      <c r="B6580" s="41">
        <v>6577</v>
      </c>
      <c r="C6580">
        <v>3</v>
      </c>
    </row>
    <row r="6581" spans="2:3" ht="16.5" thickBot="1">
      <c r="B6581" s="50">
        <v>6578</v>
      </c>
      <c r="C6581">
        <v>3</v>
      </c>
    </row>
    <row r="6582" spans="2:3" ht="16.5" thickTop="1">
      <c r="B6582" s="41">
        <v>6579</v>
      </c>
      <c r="C6582">
        <v>3</v>
      </c>
    </row>
    <row r="6583" spans="2:3" ht="16.5" thickBot="1">
      <c r="B6583" s="50">
        <v>6580</v>
      </c>
      <c r="C6583">
        <v>3</v>
      </c>
    </row>
    <row r="6584" spans="2:3" ht="16.5" thickTop="1">
      <c r="B6584" s="41">
        <v>6581</v>
      </c>
      <c r="C6584">
        <v>3</v>
      </c>
    </row>
    <row r="6585" spans="2:3" ht="16.5" thickBot="1">
      <c r="B6585" s="50">
        <v>6582</v>
      </c>
      <c r="C6585">
        <v>3</v>
      </c>
    </row>
    <row r="6586" spans="2:3" ht="16.5" thickTop="1">
      <c r="B6586" s="41">
        <v>6583</v>
      </c>
      <c r="C6586">
        <v>2</v>
      </c>
    </row>
    <row r="6587" spans="2:3" ht="16.5" thickBot="1">
      <c r="B6587" s="50">
        <v>6584</v>
      </c>
      <c r="C6587">
        <v>3</v>
      </c>
    </row>
    <row r="6588" spans="2:3" ht="16.5" thickTop="1">
      <c r="B6588" s="41">
        <v>6585</v>
      </c>
      <c r="C6588">
        <v>1</v>
      </c>
    </row>
    <row r="6589" spans="2:3" ht="16.5" thickBot="1">
      <c r="B6589" s="50">
        <v>6586</v>
      </c>
      <c r="C6589">
        <v>2</v>
      </c>
    </row>
    <row r="6590" spans="2:3" ht="16.5" thickTop="1">
      <c r="B6590" s="41">
        <v>6587</v>
      </c>
      <c r="C6590">
        <v>2</v>
      </c>
    </row>
    <row r="6591" spans="2:3" ht="16.5" thickBot="1">
      <c r="B6591" s="50">
        <v>6588</v>
      </c>
      <c r="C6591">
        <v>3</v>
      </c>
    </row>
    <row r="6592" spans="2:3" ht="16.5" thickTop="1">
      <c r="B6592" s="41">
        <v>6589</v>
      </c>
      <c r="C6592">
        <v>2</v>
      </c>
    </row>
    <row r="6593" spans="2:3" ht="16.5" thickBot="1">
      <c r="B6593" s="50">
        <v>6590</v>
      </c>
      <c r="C6593">
        <v>2</v>
      </c>
    </row>
    <row r="6594" spans="2:3" ht="16.5" thickTop="1">
      <c r="B6594" s="41">
        <v>6591</v>
      </c>
      <c r="C6594">
        <v>3</v>
      </c>
    </row>
    <row r="6595" spans="2:3" ht="16.5" thickBot="1">
      <c r="B6595" s="50">
        <v>6592</v>
      </c>
      <c r="C6595">
        <v>2</v>
      </c>
    </row>
    <row r="6596" spans="2:3" ht="16.5" thickTop="1">
      <c r="B6596" s="41">
        <v>6593</v>
      </c>
      <c r="C6596">
        <v>3</v>
      </c>
    </row>
    <row r="6597" spans="2:3" ht="16.5" thickBot="1">
      <c r="B6597" s="50">
        <v>6594</v>
      </c>
      <c r="C6597">
        <v>3</v>
      </c>
    </row>
    <row r="6598" spans="2:3" ht="16.5" thickTop="1">
      <c r="B6598" s="41">
        <v>6595</v>
      </c>
      <c r="C6598">
        <v>3</v>
      </c>
    </row>
    <row r="6599" spans="2:3" ht="16.5" thickBot="1">
      <c r="B6599" s="50">
        <v>6596</v>
      </c>
      <c r="C6599">
        <v>3</v>
      </c>
    </row>
    <row r="6600" spans="2:3" ht="16.5" thickTop="1">
      <c r="B6600" s="41">
        <v>6597</v>
      </c>
      <c r="C6600">
        <v>3</v>
      </c>
    </row>
    <row r="6601" spans="2:3" ht="16.5" thickBot="1">
      <c r="B6601" s="50">
        <v>6598</v>
      </c>
      <c r="C6601">
        <v>2</v>
      </c>
    </row>
    <row r="6602" spans="2:3" ht="16.5" thickTop="1">
      <c r="B6602" s="41">
        <v>6599</v>
      </c>
      <c r="C6602">
        <v>1</v>
      </c>
    </row>
    <row r="6603" spans="2:3" ht="16.5" thickBot="1">
      <c r="B6603" s="50">
        <v>6600</v>
      </c>
      <c r="C6603">
        <v>3</v>
      </c>
    </row>
    <row r="6604" spans="2:3" ht="16.5" thickTop="1">
      <c r="B6604" s="41">
        <v>6601</v>
      </c>
      <c r="C6604">
        <v>3</v>
      </c>
    </row>
    <row r="6605" spans="2:3" ht="16.5" thickBot="1">
      <c r="B6605" s="50">
        <v>6602</v>
      </c>
      <c r="C6605">
        <v>2</v>
      </c>
    </row>
    <row r="6606" spans="2:3" ht="16.5" thickTop="1">
      <c r="B6606" s="41">
        <v>6603</v>
      </c>
      <c r="C6606">
        <v>3</v>
      </c>
    </row>
    <row r="6607" spans="2:3" ht="16.5" thickBot="1">
      <c r="B6607" s="50">
        <v>6604</v>
      </c>
      <c r="C6607">
        <v>3</v>
      </c>
    </row>
    <row r="6608" spans="2:3" ht="16.5" thickTop="1">
      <c r="B6608" s="41">
        <v>6605</v>
      </c>
      <c r="C6608">
        <v>2</v>
      </c>
    </row>
    <row r="6609" spans="2:3" ht="16.5" thickBot="1">
      <c r="B6609" s="50">
        <v>6606</v>
      </c>
      <c r="C6609">
        <v>3</v>
      </c>
    </row>
    <row r="6610" spans="2:3" ht="16.5" thickTop="1">
      <c r="B6610" s="41">
        <v>6607</v>
      </c>
      <c r="C6610">
        <v>3</v>
      </c>
    </row>
    <row r="6611" spans="2:3" ht="16.5" thickBot="1">
      <c r="B6611" s="50">
        <v>6608</v>
      </c>
      <c r="C6611">
        <v>3</v>
      </c>
    </row>
    <row r="6612" spans="2:3" ht="16.5" thickTop="1">
      <c r="B6612" s="41">
        <v>6609</v>
      </c>
      <c r="C6612">
        <v>2</v>
      </c>
    </row>
    <row r="6613" spans="2:3" ht="16.5" thickBot="1">
      <c r="B6613" s="50">
        <v>6610</v>
      </c>
      <c r="C6613">
        <v>2</v>
      </c>
    </row>
    <row r="6614" spans="2:3" ht="16.5" thickTop="1">
      <c r="B6614" s="41">
        <v>6611</v>
      </c>
      <c r="C6614">
        <v>3</v>
      </c>
    </row>
    <row r="6615" spans="2:3" ht="16.5" thickBot="1">
      <c r="B6615" s="50">
        <v>6612</v>
      </c>
      <c r="C6615">
        <v>3</v>
      </c>
    </row>
    <row r="6616" spans="2:3" ht="16.5" thickTop="1">
      <c r="B6616" s="41">
        <v>6613</v>
      </c>
      <c r="C6616">
        <v>1</v>
      </c>
    </row>
    <row r="6617" spans="2:3" ht="16.5" thickBot="1">
      <c r="B6617" s="50">
        <v>6614</v>
      </c>
      <c r="C6617">
        <v>2</v>
      </c>
    </row>
    <row r="6618" spans="2:3" ht="16.5" thickTop="1">
      <c r="B6618" s="41">
        <v>6615</v>
      </c>
      <c r="C6618">
        <v>2</v>
      </c>
    </row>
    <row r="6619" spans="2:3" ht="16.5" thickBot="1">
      <c r="B6619" s="50">
        <v>6616</v>
      </c>
      <c r="C6619">
        <v>2</v>
      </c>
    </row>
    <row r="6620" spans="2:3" ht="16.5" thickTop="1">
      <c r="B6620" s="41">
        <v>6617</v>
      </c>
      <c r="C6620">
        <v>3</v>
      </c>
    </row>
    <row r="6621" spans="2:3" ht="16.5" thickBot="1">
      <c r="B6621" s="50">
        <v>6618</v>
      </c>
      <c r="C6621">
        <v>3</v>
      </c>
    </row>
    <row r="6622" spans="2:3" ht="16.5" thickTop="1">
      <c r="B6622" s="41">
        <v>6619</v>
      </c>
      <c r="C6622">
        <v>3</v>
      </c>
    </row>
    <row r="6623" spans="2:3" ht="16.5" thickBot="1">
      <c r="B6623" s="50">
        <v>6620</v>
      </c>
      <c r="C6623">
        <v>2</v>
      </c>
    </row>
    <row r="6624" spans="2:3" ht="16.5" thickTop="1">
      <c r="B6624" s="41">
        <v>6621</v>
      </c>
      <c r="C6624">
        <v>2</v>
      </c>
    </row>
    <row r="6625" spans="2:3" ht="16.5" thickBot="1">
      <c r="B6625" s="50">
        <v>6622</v>
      </c>
      <c r="C6625">
        <v>2</v>
      </c>
    </row>
    <row r="6626" spans="2:3" ht="16.5" thickTop="1">
      <c r="B6626" s="41">
        <v>6623</v>
      </c>
      <c r="C6626">
        <v>3</v>
      </c>
    </row>
    <row r="6627" spans="2:3" ht="16.5" thickBot="1">
      <c r="B6627" s="50">
        <v>6624</v>
      </c>
      <c r="C6627">
        <v>3</v>
      </c>
    </row>
    <row r="6628" spans="2:3" ht="16.5" thickTop="1">
      <c r="B6628" s="41">
        <v>6625</v>
      </c>
      <c r="C6628">
        <v>2</v>
      </c>
    </row>
    <row r="6629" spans="2:3" ht="16.5" thickBot="1">
      <c r="B6629" s="50">
        <v>6626</v>
      </c>
      <c r="C6629">
        <v>3</v>
      </c>
    </row>
    <row r="6630" spans="2:3" ht="16.5" thickTop="1">
      <c r="B6630" s="41">
        <v>6627</v>
      </c>
      <c r="C6630">
        <v>3</v>
      </c>
    </row>
    <row r="6631" spans="2:3" ht="16.5" thickBot="1">
      <c r="B6631" s="50">
        <v>6628</v>
      </c>
      <c r="C6631">
        <v>2</v>
      </c>
    </row>
    <row r="6632" spans="2:3" ht="16.5" thickTop="1">
      <c r="B6632" s="41">
        <v>6629</v>
      </c>
      <c r="C6632">
        <v>3</v>
      </c>
    </row>
    <row r="6633" spans="2:3" ht="16.5" thickBot="1">
      <c r="B6633" s="50">
        <v>6630</v>
      </c>
      <c r="C6633">
        <v>2</v>
      </c>
    </row>
    <row r="6634" spans="2:3" ht="16.5" thickTop="1">
      <c r="B6634" s="41">
        <v>6631</v>
      </c>
      <c r="C6634">
        <v>2</v>
      </c>
    </row>
    <row r="6635" spans="2:3" ht="16.5" thickBot="1">
      <c r="B6635" s="50">
        <v>6632</v>
      </c>
      <c r="C6635">
        <v>3</v>
      </c>
    </row>
    <row r="6636" spans="2:3" ht="16.5" thickTop="1">
      <c r="B6636" s="41">
        <v>6633</v>
      </c>
      <c r="C6636">
        <v>3</v>
      </c>
    </row>
    <row r="6637" spans="2:3" ht="16.5" thickBot="1">
      <c r="B6637" s="50">
        <v>6634</v>
      </c>
      <c r="C6637">
        <v>3</v>
      </c>
    </row>
    <row r="6638" spans="2:3" ht="16.5" thickTop="1">
      <c r="B6638" s="41">
        <v>6635</v>
      </c>
      <c r="C6638">
        <v>2</v>
      </c>
    </row>
    <row r="6639" spans="2:3" ht="16.5" thickBot="1">
      <c r="B6639" s="50">
        <v>6636</v>
      </c>
      <c r="C6639">
        <v>3</v>
      </c>
    </row>
    <row r="6640" spans="2:3" ht="16.5" thickTop="1">
      <c r="B6640" s="41">
        <v>6637</v>
      </c>
      <c r="C6640">
        <v>3</v>
      </c>
    </row>
    <row r="6641" spans="2:3" ht="16.5" thickBot="1">
      <c r="B6641" s="50">
        <v>6638</v>
      </c>
      <c r="C6641">
        <v>3</v>
      </c>
    </row>
    <row r="6642" spans="2:3" ht="16.5" thickTop="1">
      <c r="B6642" s="41">
        <v>6639</v>
      </c>
      <c r="C6642">
        <v>3</v>
      </c>
    </row>
    <row r="6643" spans="2:3" ht="16.5" thickBot="1">
      <c r="B6643" s="50">
        <v>6640</v>
      </c>
      <c r="C6643">
        <v>3</v>
      </c>
    </row>
    <row r="6644" spans="2:3" ht="16.5" thickTop="1">
      <c r="B6644" s="41">
        <v>6641</v>
      </c>
      <c r="C6644">
        <v>2</v>
      </c>
    </row>
    <row r="6645" spans="2:3" ht="16.5" thickBot="1">
      <c r="B6645" s="50">
        <v>6642</v>
      </c>
      <c r="C6645">
        <v>3</v>
      </c>
    </row>
    <row r="6646" spans="2:3" ht="16.5" thickTop="1">
      <c r="B6646" s="41">
        <v>6643</v>
      </c>
      <c r="C6646">
        <v>3</v>
      </c>
    </row>
    <row r="6647" spans="2:3" ht="16.5" thickBot="1">
      <c r="B6647" s="50">
        <v>6644</v>
      </c>
      <c r="C6647">
        <v>3</v>
      </c>
    </row>
    <row r="6648" spans="2:3" ht="16.5" thickTop="1">
      <c r="B6648" s="41">
        <v>6645</v>
      </c>
      <c r="C6648">
        <v>3</v>
      </c>
    </row>
    <row r="6649" spans="2:3" ht="16.5" thickBot="1">
      <c r="B6649" s="50">
        <v>6646</v>
      </c>
      <c r="C6649">
        <v>3</v>
      </c>
    </row>
    <row r="6650" spans="2:3" ht="16.5" thickTop="1">
      <c r="B6650" s="41">
        <v>6647</v>
      </c>
      <c r="C6650">
        <v>3</v>
      </c>
    </row>
    <row r="6651" spans="2:3" ht="16.5" thickBot="1">
      <c r="B6651" s="50">
        <v>6648</v>
      </c>
      <c r="C6651">
        <v>3</v>
      </c>
    </row>
    <row r="6652" spans="2:3" ht="16.5" thickTop="1">
      <c r="B6652" s="41">
        <v>6649</v>
      </c>
      <c r="C6652">
        <v>3</v>
      </c>
    </row>
    <row r="6653" spans="2:3" ht="16.5" thickBot="1">
      <c r="B6653" s="50">
        <v>6650</v>
      </c>
      <c r="C6653">
        <v>3</v>
      </c>
    </row>
    <row r="6654" spans="2:3" ht="16.5" thickTop="1">
      <c r="B6654" s="41">
        <v>6651</v>
      </c>
      <c r="C6654">
        <v>3</v>
      </c>
    </row>
    <row r="6655" spans="2:3" ht="16.5" thickBot="1">
      <c r="B6655" s="50">
        <v>6652</v>
      </c>
      <c r="C6655">
        <v>3</v>
      </c>
    </row>
    <row r="6656" spans="2:3" ht="16.5" thickTop="1">
      <c r="B6656" s="41">
        <v>6653</v>
      </c>
      <c r="C6656">
        <v>3</v>
      </c>
    </row>
    <row r="6657" spans="2:3" ht="16.5" thickBot="1">
      <c r="B6657" s="50">
        <v>6654</v>
      </c>
      <c r="C6657">
        <v>3</v>
      </c>
    </row>
    <row r="6658" spans="2:3" ht="16.5" thickTop="1">
      <c r="B6658" s="41">
        <v>6655</v>
      </c>
      <c r="C6658">
        <v>3</v>
      </c>
    </row>
    <row r="6659" spans="2:3" ht="16.5" thickBot="1">
      <c r="B6659" s="50">
        <v>6656</v>
      </c>
      <c r="C6659">
        <v>3</v>
      </c>
    </row>
    <row r="6660" spans="2:3" ht="16.5" thickTop="1">
      <c r="B6660" s="41">
        <v>6657</v>
      </c>
      <c r="C6660">
        <v>3</v>
      </c>
    </row>
    <row r="6661" spans="2:3" ht="16.5" thickBot="1">
      <c r="B6661" s="50">
        <v>6658</v>
      </c>
      <c r="C6661">
        <v>3</v>
      </c>
    </row>
    <row r="6662" spans="2:3" ht="16.5" thickTop="1">
      <c r="B6662" s="41">
        <v>6659</v>
      </c>
      <c r="C6662">
        <v>2</v>
      </c>
    </row>
    <row r="6663" spans="2:3" ht="16.5" thickBot="1">
      <c r="B6663" s="50">
        <v>6660</v>
      </c>
      <c r="C6663">
        <v>3</v>
      </c>
    </row>
    <row r="6664" spans="2:3" ht="16.5" thickTop="1">
      <c r="B6664" s="41">
        <v>6661</v>
      </c>
      <c r="C6664">
        <v>3</v>
      </c>
    </row>
    <row r="6665" spans="2:3" ht="16.5" thickBot="1">
      <c r="B6665" s="50">
        <v>6662</v>
      </c>
      <c r="C6665">
        <v>3</v>
      </c>
    </row>
    <row r="6666" spans="2:3" ht="16.5" thickTop="1">
      <c r="B6666" s="41">
        <v>6663</v>
      </c>
      <c r="C6666">
        <v>3</v>
      </c>
    </row>
    <row r="6667" spans="2:3" ht="16.5" thickBot="1">
      <c r="B6667" s="50">
        <v>6664</v>
      </c>
      <c r="C6667">
        <v>3</v>
      </c>
    </row>
    <row r="6668" spans="2:3" ht="16.5" thickTop="1">
      <c r="B6668" s="41">
        <v>6665</v>
      </c>
      <c r="C6668">
        <v>3</v>
      </c>
    </row>
    <row r="6669" spans="2:3" ht="16.5" thickBot="1">
      <c r="B6669" s="50">
        <v>6666</v>
      </c>
      <c r="C6669">
        <v>3</v>
      </c>
    </row>
    <row r="6670" spans="2:3" ht="16.5" thickTop="1">
      <c r="B6670" s="41">
        <v>6667</v>
      </c>
      <c r="C6670">
        <v>3</v>
      </c>
    </row>
    <row r="6671" spans="2:3" ht="16.5" thickBot="1">
      <c r="B6671" s="50">
        <v>6668</v>
      </c>
      <c r="C6671">
        <v>3</v>
      </c>
    </row>
    <row r="6672" spans="2:3" ht="16.5" thickTop="1">
      <c r="B6672" s="41">
        <v>6669</v>
      </c>
      <c r="C6672">
        <v>3</v>
      </c>
    </row>
    <row r="6673" spans="2:3" ht="16.5" thickBot="1">
      <c r="B6673" s="50">
        <v>6670</v>
      </c>
      <c r="C6673">
        <v>3</v>
      </c>
    </row>
    <row r="6674" spans="2:3" ht="16.5" thickTop="1">
      <c r="B6674" s="41">
        <v>6671</v>
      </c>
      <c r="C6674">
        <v>3</v>
      </c>
    </row>
    <row r="6675" spans="2:3" ht="16.5" thickBot="1">
      <c r="B6675" s="50">
        <v>6672</v>
      </c>
      <c r="C6675">
        <v>3</v>
      </c>
    </row>
    <row r="6676" spans="2:3" ht="16.5" thickTop="1">
      <c r="B6676" s="41">
        <v>6673</v>
      </c>
      <c r="C6676">
        <v>3</v>
      </c>
    </row>
    <row r="6677" spans="2:3" ht="16.5" thickBot="1">
      <c r="B6677" s="50">
        <v>6674</v>
      </c>
      <c r="C6677">
        <v>3</v>
      </c>
    </row>
    <row r="6678" spans="2:3" ht="16.5" thickTop="1">
      <c r="B6678" s="41">
        <v>6675</v>
      </c>
      <c r="C6678">
        <v>3</v>
      </c>
    </row>
    <row r="6679" spans="2:3" ht="16.5" thickBot="1">
      <c r="B6679" s="50">
        <v>6676</v>
      </c>
      <c r="C6679">
        <v>3</v>
      </c>
    </row>
    <row r="6680" spans="2:3" ht="16.5" thickTop="1">
      <c r="B6680" s="41">
        <v>6677</v>
      </c>
      <c r="C6680">
        <v>2</v>
      </c>
    </row>
    <row r="6681" spans="2:3" ht="16.5" thickBot="1">
      <c r="B6681" s="50">
        <v>6678</v>
      </c>
      <c r="C6681">
        <v>3</v>
      </c>
    </row>
    <row r="6682" spans="2:3" ht="16.5" thickTop="1">
      <c r="B6682" s="41">
        <v>6679</v>
      </c>
      <c r="C6682">
        <v>2</v>
      </c>
    </row>
    <row r="6683" spans="2:3" ht="16.5" thickBot="1">
      <c r="B6683" s="50">
        <v>6680</v>
      </c>
      <c r="C6683">
        <v>2</v>
      </c>
    </row>
    <row r="6684" spans="2:3" ht="16.5" thickTop="1">
      <c r="B6684" s="41">
        <v>6681</v>
      </c>
      <c r="C6684">
        <v>1</v>
      </c>
    </row>
    <row r="6685" spans="2:3" ht="16.5" thickBot="1">
      <c r="B6685" s="50">
        <v>6682</v>
      </c>
      <c r="C6685">
        <v>3</v>
      </c>
    </row>
    <row r="6686" spans="2:3" ht="16.5" thickTop="1">
      <c r="B6686" s="41">
        <v>6683</v>
      </c>
      <c r="C6686">
        <v>3</v>
      </c>
    </row>
    <row r="6687" spans="2:3" ht="16.5" thickBot="1">
      <c r="B6687" s="50">
        <v>6684</v>
      </c>
      <c r="C6687">
        <v>2</v>
      </c>
    </row>
    <row r="6688" spans="2:3" ht="16.5" thickTop="1">
      <c r="B6688" s="41">
        <v>6685</v>
      </c>
      <c r="C6688">
        <v>3</v>
      </c>
    </row>
    <row r="6689" spans="2:3" ht="16.5" thickBot="1">
      <c r="B6689" s="50">
        <v>6686</v>
      </c>
      <c r="C6689">
        <v>2</v>
      </c>
    </row>
    <row r="6690" spans="2:3" ht="16.5" thickTop="1">
      <c r="B6690" s="41">
        <v>6687</v>
      </c>
      <c r="C6690">
        <v>2</v>
      </c>
    </row>
    <row r="6691" spans="2:3" ht="16.5" thickBot="1">
      <c r="B6691" s="50">
        <v>6688</v>
      </c>
      <c r="C6691">
        <v>3</v>
      </c>
    </row>
    <row r="6692" spans="2:3" ht="16.5" thickTop="1">
      <c r="B6692" s="41">
        <v>6689</v>
      </c>
      <c r="C6692">
        <v>1</v>
      </c>
    </row>
    <row r="6693" spans="2:3" ht="16.5" thickBot="1">
      <c r="B6693" s="50">
        <v>6690</v>
      </c>
      <c r="C6693">
        <v>3</v>
      </c>
    </row>
    <row r="6694" spans="2:3" ht="16.5" thickTop="1">
      <c r="B6694" s="41">
        <v>6691</v>
      </c>
      <c r="C6694">
        <v>3</v>
      </c>
    </row>
    <row r="6695" spans="2:3" ht="16.5" thickBot="1">
      <c r="B6695" s="50">
        <v>6692</v>
      </c>
      <c r="C6695">
        <v>3</v>
      </c>
    </row>
    <row r="6696" spans="2:3" ht="16.5" thickTop="1">
      <c r="B6696" s="41">
        <v>6693</v>
      </c>
      <c r="C6696">
        <v>3</v>
      </c>
    </row>
    <row r="6697" spans="2:3" ht="16.5" thickBot="1">
      <c r="B6697" s="50">
        <v>6694</v>
      </c>
      <c r="C6697">
        <v>2</v>
      </c>
    </row>
    <row r="6698" spans="2:3" ht="16.5" thickTop="1">
      <c r="B6698" s="41">
        <v>6695</v>
      </c>
      <c r="C6698">
        <v>3</v>
      </c>
    </row>
    <row r="6699" spans="2:3" ht="16.5" thickBot="1">
      <c r="B6699" s="50">
        <v>6696</v>
      </c>
      <c r="C6699">
        <v>3</v>
      </c>
    </row>
    <row r="6700" spans="2:3" ht="16.5" thickTop="1">
      <c r="B6700" s="41">
        <v>6697</v>
      </c>
      <c r="C6700">
        <v>2</v>
      </c>
    </row>
    <row r="6701" spans="2:3" ht="16.5" thickBot="1">
      <c r="B6701" s="50">
        <v>6698</v>
      </c>
      <c r="C6701">
        <v>2</v>
      </c>
    </row>
    <row r="6702" spans="2:3" ht="16.5" thickTop="1">
      <c r="B6702" s="41">
        <v>6699</v>
      </c>
      <c r="C6702">
        <v>3</v>
      </c>
    </row>
    <row r="6703" spans="2:3" ht="16.5" thickBot="1">
      <c r="B6703" s="50">
        <v>6700</v>
      </c>
      <c r="C6703">
        <v>3</v>
      </c>
    </row>
    <row r="6704" spans="2:3" ht="16.5" thickTop="1">
      <c r="B6704" s="41">
        <v>6701</v>
      </c>
      <c r="C6704">
        <v>2</v>
      </c>
    </row>
    <row r="6705" spans="2:3" ht="16.5" thickBot="1">
      <c r="B6705" s="50">
        <v>6702</v>
      </c>
      <c r="C6705">
        <v>3</v>
      </c>
    </row>
    <row r="6706" spans="2:3" ht="16.5" thickTop="1">
      <c r="B6706" s="41">
        <v>6703</v>
      </c>
      <c r="C6706">
        <v>3</v>
      </c>
    </row>
    <row r="6707" spans="2:3" ht="16.5" thickBot="1">
      <c r="B6707" s="50">
        <v>6704</v>
      </c>
      <c r="C6707">
        <v>3</v>
      </c>
    </row>
    <row r="6708" spans="2:3" ht="16.5" thickTop="1">
      <c r="B6708" s="41">
        <v>6705</v>
      </c>
      <c r="C6708">
        <v>3</v>
      </c>
    </row>
    <row r="6709" spans="2:3" ht="16.5" thickBot="1">
      <c r="B6709" s="50">
        <v>6706</v>
      </c>
      <c r="C6709">
        <v>3</v>
      </c>
    </row>
    <row r="6710" spans="2:3" ht="16.5" thickTop="1">
      <c r="B6710" s="41">
        <v>6707</v>
      </c>
      <c r="C6710">
        <v>3</v>
      </c>
    </row>
    <row r="6711" spans="2:3" ht="16.5" thickBot="1">
      <c r="B6711" s="50">
        <v>6708</v>
      </c>
      <c r="C6711">
        <v>2</v>
      </c>
    </row>
    <row r="6712" spans="2:3" ht="16.5" thickTop="1">
      <c r="B6712" s="41">
        <v>6709</v>
      </c>
      <c r="C6712">
        <v>3</v>
      </c>
    </row>
    <row r="6713" spans="2:3" ht="16.5" thickBot="1">
      <c r="B6713" s="50">
        <v>6710</v>
      </c>
      <c r="C6713">
        <v>2</v>
      </c>
    </row>
    <row r="6714" spans="2:3" ht="16.5" thickTop="1">
      <c r="B6714" s="41">
        <v>6711</v>
      </c>
      <c r="C6714">
        <v>3</v>
      </c>
    </row>
    <row r="6715" spans="2:3" ht="16.5" thickBot="1">
      <c r="B6715" s="50">
        <v>6712</v>
      </c>
      <c r="C6715">
        <v>3</v>
      </c>
    </row>
    <row r="6716" spans="2:3" ht="16.5" thickTop="1">
      <c r="B6716" s="41">
        <v>6713</v>
      </c>
      <c r="C6716">
        <v>3</v>
      </c>
    </row>
    <row r="6717" spans="2:3" ht="16.5" thickBot="1">
      <c r="B6717" s="50">
        <v>6714</v>
      </c>
      <c r="C6717">
        <v>3</v>
      </c>
    </row>
    <row r="6718" spans="2:3" ht="16.5" thickTop="1">
      <c r="B6718" s="41">
        <v>6715</v>
      </c>
      <c r="C6718">
        <v>3</v>
      </c>
    </row>
    <row r="6719" spans="2:3" ht="16.5" thickBot="1">
      <c r="B6719" s="50">
        <v>6716</v>
      </c>
      <c r="C6719">
        <v>2</v>
      </c>
    </row>
    <row r="6720" spans="2:3" ht="16.5" thickTop="1">
      <c r="B6720" s="41">
        <v>6717</v>
      </c>
      <c r="C6720">
        <v>3</v>
      </c>
    </row>
    <row r="6721" spans="2:3" ht="16.5" thickBot="1">
      <c r="B6721" s="50">
        <v>6718</v>
      </c>
      <c r="C6721">
        <v>3</v>
      </c>
    </row>
    <row r="6722" spans="2:3" ht="16.5" thickTop="1">
      <c r="B6722" s="41">
        <v>6719</v>
      </c>
      <c r="C6722">
        <v>3</v>
      </c>
    </row>
    <row r="6723" spans="2:3" ht="16.5" thickBot="1">
      <c r="B6723" s="50">
        <v>6720</v>
      </c>
      <c r="C6723">
        <v>3</v>
      </c>
    </row>
    <row r="6724" spans="2:3" ht="16.5" thickTop="1">
      <c r="B6724" s="41">
        <v>6721</v>
      </c>
      <c r="C6724">
        <v>3</v>
      </c>
    </row>
    <row r="6725" spans="2:3" ht="16.5" thickBot="1">
      <c r="B6725" s="50">
        <v>6722</v>
      </c>
      <c r="C6725">
        <v>3</v>
      </c>
    </row>
    <row r="6726" spans="2:3" ht="16.5" thickTop="1">
      <c r="B6726" s="41">
        <v>6723</v>
      </c>
      <c r="C6726">
        <v>2</v>
      </c>
    </row>
    <row r="6727" spans="2:3" ht="16.5" thickBot="1">
      <c r="B6727" s="50">
        <v>6724</v>
      </c>
      <c r="C6727">
        <v>3</v>
      </c>
    </row>
    <row r="6728" spans="2:3" ht="16.5" thickTop="1">
      <c r="B6728" s="41">
        <v>6725</v>
      </c>
      <c r="C6728">
        <v>3</v>
      </c>
    </row>
    <row r="6729" spans="2:3" ht="16.5" thickBot="1">
      <c r="B6729" s="50">
        <v>6726</v>
      </c>
      <c r="C6729">
        <v>3</v>
      </c>
    </row>
    <row r="6730" spans="2:3" ht="16.5" thickTop="1">
      <c r="B6730" s="41">
        <v>6727</v>
      </c>
      <c r="C6730">
        <v>3</v>
      </c>
    </row>
    <row r="6731" spans="2:3" ht="16.5" thickBot="1">
      <c r="B6731" s="50">
        <v>6728</v>
      </c>
      <c r="C6731">
        <v>3</v>
      </c>
    </row>
    <row r="6732" spans="2:3" ht="16.5" thickTop="1">
      <c r="B6732" s="41">
        <v>6729</v>
      </c>
      <c r="C6732">
        <v>3</v>
      </c>
    </row>
    <row r="6733" spans="2:3" ht="16.5" thickBot="1">
      <c r="B6733" s="50">
        <v>6730</v>
      </c>
      <c r="C6733">
        <v>3</v>
      </c>
    </row>
    <row r="6734" spans="2:3" ht="16.5" thickTop="1">
      <c r="B6734" s="41">
        <v>6731</v>
      </c>
      <c r="C6734">
        <v>3</v>
      </c>
    </row>
    <row r="6735" spans="2:3" ht="16.5" thickBot="1">
      <c r="B6735" s="50">
        <v>6732</v>
      </c>
      <c r="C6735">
        <v>3</v>
      </c>
    </row>
    <row r="6736" spans="2:3" ht="16.5" thickTop="1">
      <c r="B6736" s="41">
        <v>6733</v>
      </c>
      <c r="C6736">
        <v>3</v>
      </c>
    </row>
    <row r="6737" spans="2:3" ht="16.5" thickBot="1">
      <c r="B6737" s="50">
        <v>6734</v>
      </c>
      <c r="C6737">
        <v>3</v>
      </c>
    </row>
    <row r="6738" spans="2:3" ht="16.5" thickTop="1">
      <c r="B6738" s="41">
        <v>6735</v>
      </c>
      <c r="C6738">
        <v>3</v>
      </c>
    </row>
    <row r="6739" spans="2:3" ht="16.5" thickBot="1">
      <c r="B6739" s="50">
        <v>6736</v>
      </c>
      <c r="C6739">
        <v>3</v>
      </c>
    </row>
    <row r="6740" spans="2:3" ht="16.5" thickTop="1">
      <c r="B6740" s="41">
        <v>6737</v>
      </c>
      <c r="C6740">
        <v>3</v>
      </c>
    </row>
    <row r="6741" spans="2:3" ht="16.5" thickBot="1">
      <c r="B6741" s="50">
        <v>6738</v>
      </c>
      <c r="C6741">
        <v>3</v>
      </c>
    </row>
    <row r="6742" spans="2:3" ht="16.5" thickTop="1">
      <c r="B6742" s="41">
        <v>6739</v>
      </c>
      <c r="C6742">
        <v>3</v>
      </c>
    </row>
    <row r="6743" spans="2:3" ht="16.5" thickBot="1">
      <c r="B6743" s="50">
        <v>6740</v>
      </c>
      <c r="C6743">
        <v>3</v>
      </c>
    </row>
    <row r="6744" spans="2:3" ht="16.5" thickTop="1">
      <c r="B6744" s="41">
        <v>6741</v>
      </c>
      <c r="C6744">
        <v>3</v>
      </c>
    </row>
    <row r="6745" spans="2:3" ht="16.5" thickBot="1">
      <c r="B6745" s="50">
        <v>6742</v>
      </c>
      <c r="C6745">
        <v>3</v>
      </c>
    </row>
    <row r="6746" spans="2:3" ht="16.5" thickTop="1">
      <c r="B6746" s="41">
        <v>6743</v>
      </c>
      <c r="C6746">
        <v>3</v>
      </c>
    </row>
    <row r="6747" spans="2:3" ht="16.5" thickBot="1">
      <c r="B6747" s="50">
        <v>6744</v>
      </c>
      <c r="C6747">
        <v>3</v>
      </c>
    </row>
    <row r="6748" spans="2:3" ht="16.5" thickTop="1">
      <c r="B6748" s="41">
        <v>6745</v>
      </c>
      <c r="C6748">
        <v>3</v>
      </c>
    </row>
    <row r="6749" spans="2:3" ht="16.5" thickBot="1">
      <c r="B6749" s="50">
        <v>6746</v>
      </c>
      <c r="C6749">
        <v>3</v>
      </c>
    </row>
    <row r="6750" spans="2:3" ht="16.5" thickTop="1">
      <c r="B6750" s="41">
        <v>6747</v>
      </c>
      <c r="C6750">
        <v>3</v>
      </c>
    </row>
    <row r="6751" spans="2:3" ht="16.5" thickBot="1">
      <c r="B6751" s="50">
        <v>6748</v>
      </c>
      <c r="C6751">
        <v>3</v>
      </c>
    </row>
    <row r="6752" spans="2:3" ht="16.5" thickTop="1">
      <c r="B6752" s="41">
        <v>6749</v>
      </c>
      <c r="C6752">
        <v>3</v>
      </c>
    </row>
    <row r="6753" spans="2:3" ht="16.5" thickBot="1">
      <c r="B6753" s="50">
        <v>6750</v>
      </c>
      <c r="C6753">
        <v>3</v>
      </c>
    </row>
    <row r="6754" spans="2:3" ht="16.5" thickTop="1">
      <c r="B6754" s="41">
        <v>6751</v>
      </c>
      <c r="C6754">
        <v>3</v>
      </c>
    </row>
    <row r="6755" spans="2:3" ht="16.5" thickBot="1">
      <c r="B6755" s="50">
        <v>6752</v>
      </c>
      <c r="C6755">
        <v>3</v>
      </c>
    </row>
    <row r="6756" spans="2:3" ht="16.5" thickTop="1">
      <c r="B6756" s="41">
        <v>6753</v>
      </c>
      <c r="C6756">
        <v>3</v>
      </c>
    </row>
    <row r="6757" spans="2:3" ht="16.5" thickBot="1">
      <c r="B6757" s="50">
        <v>6754</v>
      </c>
      <c r="C6757">
        <v>3</v>
      </c>
    </row>
    <row r="6758" spans="2:3" ht="16.5" thickTop="1">
      <c r="B6758" s="41">
        <v>6755</v>
      </c>
      <c r="C6758">
        <v>3</v>
      </c>
    </row>
    <row r="6759" spans="2:3" ht="16.5" thickBot="1">
      <c r="B6759" s="50">
        <v>6756</v>
      </c>
      <c r="C6759">
        <v>3</v>
      </c>
    </row>
    <row r="6760" spans="2:3" ht="16.5" thickTop="1">
      <c r="B6760" s="41">
        <v>6757</v>
      </c>
      <c r="C6760">
        <v>3</v>
      </c>
    </row>
    <row r="6761" spans="2:3" ht="16.5" thickBot="1">
      <c r="B6761" s="50">
        <v>6758</v>
      </c>
      <c r="C6761">
        <v>3</v>
      </c>
    </row>
    <row r="6762" spans="2:3" ht="16.5" thickTop="1">
      <c r="B6762" s="41">
        <v>6759</v>
      </c>
      <c r="C6762">
        <v>3</v>
      </c>
    </row>
    <row r="6763" spans="2:3" ht="16.5" thickBot="1">
      <c r="B6763" s="50">
        <v>6760</v>
      </c>
      <c r="C6763">
        <v>3</v>
      </c>
    </row>
    <row r="6764" spans="2:3" ht="16.5" thickTop="1">
      <c r="B6764" s="41">
        <v>6761</v>
      </c>
      <c r="C6764">
        <v>3</v>
      </c>
    </row>
    <row r="6765" spans="2:3" ht="16.5" thickBot="1">
      <c r="B6765" s="50">
        <v>6762</v>
      </c>
      <c r="C6765">
        <v>3</v>
      </c>
    </row>
    <row r="6766" spans="2:3" ht="16.5" thickTop="1">
      <c r="B6766" s="41">
        <v>6763</v>
      </c>
      <c r="C6766">
        <v>3</v>
      </c>
    </row>
    <row r="6767" spans="2:3" ht="16.5" thickBot="1">
      <c r="B6767" s="50">
        <v>6764</v>
      </c>
      <c r="C6767">
        <v>3</v>
      </c>
    </row>
    <row r="6768" spans="2:3" ht="16.5" thickTop="1">
      <c r="B6768" s="41">
        <v>6765</v>
      </c>
      <c r="C6768">
        <v>3</v>
      </c>
    </row>
    <row r="6769" spans="2:3" ht="16.5" thickBot="1">
      <c r="B6769" s="50">
        <v>6766</v>
      </c>
      <c r="C6769">
        <v>3</v>
      </c>
    </row>
    <row r="6770" spans="2:3" ht="16.5" thickTop="1">
      <c r="B6770" s="41">
        <v>6767</v>
      </c>
      <c r="C6770">
        <v>3</v>
      </c>
    </row>
    <row r="6771" spans="2:3" ht="16.5" thickBot="1">
      <c r="B6771" s="50">
        <v>6768</v>
      </c>
      <c r="C6771">
        <v>3</v>
      </c>
    </row>
    <row r="6772" spans="2:3" ht="16.5" thickTop="1">
      <c r="B6772" s="41">
        <v>6769</v>
      </c>
      <c r="C6772">
        <v>3</v>
      </c>
    </row>
    <row r="6773" spans="2:3" ht="16.5" thickBot="1">
      <c r="B6773" s="50">
        <v>6770</v>
      </c>
      <c r="C6773">
        <v>3</v>
      </c>
    </row>
    <row r="6774" spans="2:3" ht="16.5" thickTop="1">
      <c r="B6774" s="41">
        <v>6771</v>
      </c>
      <c r="C6774">
        <v>3</v>
      </c>
    </row>
    <row r="6775" spans="2:3" ht="16.5" thickBot="1">
      <c r="B6775" s="50">
        <v>6772</v>
      </c>
      <c r="C6775">
        <v>2</v>
      </c>
    </row>
    <row r="6776" spans="2:3" ht="16.5" thickTop="1">
      <c r="B6776" s="41">
        <v>6773</v>
      </c>
      <c r="C6776">
        <v>2</v>
      </c>
    </row>
    <row r="6777" spans="2:3" ht="16.5" thickBot="1">
      <c r="B6777" s="50">
        <v>6774</v>
      </c>
      <c r="C6777">
        <v>2</v>
      </c>
    </row>
    <row r="6778" spans="2:3" ht="16.5" thickTop="1">
      <c r="B6778" s="41">
        <v>6775</v>
      </c>
      <c r="C6778">
        <v>3</v>
      </c>
    </row>
    <row r="6779" spans="2:3" ht="16.5" thickBot="1">
      <c r="B6779" s="50">
        <v>6776</v>
      </c>
      <c r="C6779">
        <v>3</v>
      </c>
    </row>
    <row r="6780" spans="2:3" ht="16.5" thickTop="1">
      <c r="B6780" s="41">
        <v>6777</v>
      </c>
      <c r="C6780">
        <v>3</v>
      </c>
    </row>
    <row r="6781" spans="2:3" ht="16.5" thickBot="1">
      <c r="B6781" s="50">
        <v>6778</v>
      </c>
      <c r="C6781">
        <v>3</v>
      </c>
    </row>
    <row r="6782" spans="2:3" ht="16.5" thickTop="1">
      <c r="B6782" s="41">
        <v>6779</v>
      </c>
      <c r="C6782">
        <v>3</v>
      </c>
    </row>
    <row r="6783" spans="2:3" ht="16.5" thickBot="1">
      <c r="B6783" s="50">
        <v>6780</v>
      </c>
      <c r="C6783">
        <v>3</v>
      </c>
    </row>
    <row r="6784" spans="2:3" ht="16.5" thickTop="1">
      <c r="B6784" s="41">
        <v>6781</v>
      </c>
      <c r="C6784">
        <v>3</v>
      </c>
    </row>
    <row r="6785" spans="2:3" ht="16.5" thickBot="1">
      <c r="B6785" s="50">
        <v>6782</v>
      </c>
      <c r="C6785">
        <v>3</v>
      </c>
    </row>
    <row r="6786" spans="2:3" ht="16.5" thickTop="1">
      <c r="B6786" s="41">
        <v>6783</v>
      </c>
      <c r="C6786">
        <v>3</v>
      </c>
    </row>
    <row r="6787" spans="2:3" ht="16.5" thickBot="1">
      <c r="B6787" s="50">
        <v>6784</v>
      </c>
      <c r="C6787">
        <v>3</v>
      </c>
    </row>
    <row r="6788" spans="2:3" ht="16.5" thickTop="1">
      <c r="B6788" s="41">
        <v>6785</v>
      </c>
      <c r="C6788">
        <v>3</v>
      </c>
    </row>
    <row r="6789" spans="2:3" ht="16.5" thickBot="1">
      <c r="B6789" s="50">
        <v>6786</v>
      </c>
      <c r="C6789">
        <v>3</v>
      </c>
    </row>
    <row r="6790" spans="2:3" ht="16.5" thickTop="1">
      <c r="B6790" s="41">
        <v>6787</v>
      </c>
      <c r="C6790">
        <v>3</v>
      </c>
    </row>
    <row r="6791" spans="2:3" ht="16.5" thickBot="1">
      <c r="B6791" s="50">
        <v>6788</v>
      </c>
      <c r="C6791">
        <v>3</v>
      </c>
    </row>
    <row r="6792" spans="2:3" ht="16.5" thickTop="1">
      <c r="B6792" s="41">
        <v>6789</v>
      </c>
      <c r="C6792">
        <v>3</v>
      </c>
    </row>
    <row r="6793" spans="2:3" ht="16.5" thickBot="1">
      <c r="B6793" s="50">
        <v>6790</v>
      </c>
      <c r="C6793">
        <v>3</v>
      </c>
    </row>
    <row r="6794" spans="2:3" ht="16.5" thickTop="1">
      <c r="B6794" s="41">
        <v>6791</v>
      </c>
      <c r="C6794">
        <v>3</v>
      </c>
    </row>
    <row r="6795" spans="2:3" ht="16.5" thickBot="1">
      <c r="B6795" s="50">
        <v>6792</v>
      </c>
      <c r="C6795">
        <v>3</v>
      </c>
    </row>
    <row r="6796" spans="2:3" ht="16.5" thickTop="1">
      <c r="B6796" s="41">
        <v>6793</v>
      </c>
      <c r="C6796">
        <v>3</v>
      </c>
    </row>
    <row r="6797" spans="2:3" ht="16.5" thickBot="1">
      <c r="B6797" s="50">
        <v>6794</v>
      </c>
      <c r="C6797">
        <v>3</v>
      </c>
    </row>
    <row r="6798" spans="2:3" ht="16.5" thickTop="1">
      <c r="B6798" s="41">
        <v>6795</v>
      </c>
      <c r="C6798">
        <v>3</v>
      </c>
    </row>
    <row r="6799" spans="2:3" ht="16.5" thickBot="1">
      <c r="B6799" s="50">
        <v>6796</v>
      </c>
      <c r="C6799">
        <v>3</v>
      </c>
    </row>
    <row r="6800" spans="2:3" ht="16.5" thickTop="1">
      <c r="B6800" s="41">
        <v>6797</v>
      </c>
      <c r="C6800">
        <v>3</v>
      </c>
    </row>
    <row r="6801" spans="2:3" ht="16.5" thickBot="1">
      <c r="B6801" s="50">
        <v>6798</v>
      </c>
      <c r="C6801">
        <v>3</v>
      </c>
    </row>
    <row r="6802" spans="2:3" ht="16.5" thickTop="1">
      <c r="B6802" s="41">
        <v>6799</v>
      </c>
      <c r="C6802">
        <v>3</v>
      </c>
    </row>
    <row r="6803" spans="2:3" ht="16.5" thickBot="1">
      <c r="B6803" s="50">
        <v>6800</v>
      </c>
      <c r="C6803">
        <v>3</v>
      </c>
    </row>
    <row r="6804" spans="2:3" ht="16.5" thickTop="1">
      <c r="B6804" s="41">
        <v>6801</v>
      </c>
      <c r="C6804">
        <v>3</v>
      </c>
    </row>
    <row r="6805" spans="2:3" ht="16.5" thickBot="1">
      <c r="B6805" s="50">
        <v>6802</v>
      </c>
      <c r="C6805">
        <v>3</v>
      </c>
    </row>
    <row r="6806" spans="2:3" ht="16.5" thickTop="1">
      <c r="B6806" s="41">
        <v>6803</v>
      </c>
      <c r="C6806">
        <v>3</v>
      </c>
    </row>
    <row r="6807" spans="2:3" ht="16.5" thickBot="1">
      <c r="B6807" s="50">
        <v>6804</v>
      </c>
      <c r="C6807">
        <v>3</v>
      </c>
    </row>
    <row r="6808" spans="2:3" ht="16.5" thickTop="1">
      <c r="B6808" s="41">
        <v>6805</v>
      </c>
      <c r="C6808">
        <v>3</v>
      </c>
    </row>
    <row r="6809" spans="2:3" ht="16.5" thickBot="1">
      <c r="B6809" s="50">
        <v>6806</v>
      </c>
      <c r="C6809">
        <v>3</v>
      </c>
    </row>
    <row r="6810" spans="2:3" ht="16.5" thickTop="1">
      <c r="B6810" s="41">
        <v>6807</v>
      </c>
      <c r="C6810">
        <v>3</v>
      </c>
    </row>
    <row r="6811" spans="2:3" ht="16.5" thickBot="1">
      <c r="B6811" s="50">
        <v>6808</v>
      </c>
      <c r="C6811">
        <v>3</v>
      </c>
    </row>
    <row r="6812" spans="2:3" ht="16.5" thickTop="1">
      <c r="B6812" s="41">
        <v>6809</v>
      </c>
      <c r="C6812">
        <v>3</v>
      </c>
    </row>
    <row r="6813" spans="2:3" ht="16.5" thickBot="1">
      <c r="B6813" s="50">
        <v>6810</v>
      </c>
      <c r="C6813">
        <v>3</v>
      </c>
    </row>
    <row r="6814" spans="2:3" ht="16.5" thickTop="1">
      <c r="B6814" s="41">
        <v>6811</v>
      </c>
      <c r="C6814">
        <v>2</v>
      </c>
    </row>
    <row r="6815" spans="2:3" ht="16.5" thickBot="1">
      <c r="B6815" s="50">
        <v>6812</v>
      </c>
      <c r="C6815">
        <v>2</v>
      </c>
    </row>
    <row r="6816" spans="2:3" ht="16.5" thickTop="1">
      <c r="B6816" s="41">
        <v>6813</v>
      </c>
      <c r="C6816">
        <v>3</v>
      </c>
    </row>
    <row r="6817" spans="2:3" ht="16.5" thickBot="1">
      <c r="B6817" s="50">
        <v>6814</v>
      </c>
      <c r="C6817">
        <v>2</v>
      </c>
    </row>
    <row r="6818" spans="2:3" ht="16.5" thickTop="1">
      <c r="B6818" s="41">
        <v>6815</v>
      </c>
      <c r="C6818">
        <v>3</v>
      </c>
    </row>
    <row r="6819" spans="2:3" ht="16.5" thickBot="1">
      <c r="B6819" s="50">
        <v>6816</v>
      </c>
      <c r="C6819">
        <v>2</v>
      </c>
    </row>
    <row r="6820" spans="2:3" ht="16.5" thickTop="1">
      <c r="B6820" s="41">
        <v>6817</v>
      </c>
      <c r="C6820">
        <v>3</v>
      </c>
    </row>
    <row r="6821" spans="2:3" ht="16.5" thickBot="1">
      <c r="B6821" s="50">
        <v>6818</v>
      </c>
      <c r="C6821">
        <v>3</v>
      </c>
    </row>
    <row r="6822" spans="2:3" ht="16.5" thickTop="1">
      <c r="B6822" s="41">
        <v>6819</v>
      </c>
      <c r="C6822">
        <v>3</v>
      </c>
    </row>
    <row r="6823" spans="2:3" ht="16.5" thickBot="1">
      <c r="B6823" s="50">
        <v>6820</v>
      </c>
      <c r="C6823">
        <v>3</v>
      </c>
    </row>
    <row r="6824" spans="2:3" ht="16.5" thickTop="1">
      <c r="B6824" s="41">
        <v>6821</v>
      </c>
      <c r="C6824">
        <v>3</v>
      </c>
    </row>
    <row r="6825" spans="2:3" ht="16.5" thickBot="1">
      <c r="B6825" s="50">
        <v>6822</v>
      </c>
      <c r="C6825">
        <v>2</v>
      </c>
    </row>
    <row r="6826" spans="2:3" ht="16.5" thickTop="1">
      <c r="B6826" s="41">
        <v>6823</v>
      </c>
      <c r="C6826">
        <v>3</v>
      </c>
    </row>
    <row r="6827" spans="2:3" ht="16.5" thickBot="1">
      <c r="B6827" s="50">
        <v>6824</v>
      </c>
      <c r="C6827">
        <v>3</v>
      </c>
    </row>
    <row r="6828" spans="2:3" ht="16.5" thickTop="1">
      <c r="B6828" s="41">
        <v>6825</v>
      </c>
      <c r="C6828">
        <v>3</v>
      </c>
    </row>
    <row r="6829" spans="2:3" ht="16.5" thickBot="1">
      <c r="B6829" s="50">
        <v>6826</v>
      </c>
      <c r="C6829">
        <v>3</v>
      </c>
    </row>
    <row r="6830" spans="2:3" ht="16.5" thickTop="1">
      <c r="B6830" s="41">
        <v>6827</v>
      </c>
      <c r="C6830">
        <v>3</v>
      </c>
    </row>
    <row r="6831" spans="2:3" ht="16.5" thickBot="1">
      <c r="B6831" s="50">
        <v>6828</v>
      </c>
      <c r="C6831">
        <v>3</v>
      </c>
    </row>
    <row r="6832" spans="2:3" ht="16.5" thickTop="1">
      <c r="B6832" s="41">
        <v>6829</v>
      </c>
      <c r="C6832">
        <v>3</v>
      </c>
    </row>
    <row r="6833" spans="2:3" ht="16.5" thickBot="1">
      <c r="B6833" s="50">
        <v>6830</v>
      </c>
      <c r="C6833">
        <v>3</v>
      </c>
    </row>
    <row r="6834" spans="2:3" ht="16.5" thickTop="1">
      <c r="B6834" s="41">
        <v>6831</v>
      </c>
      <c r="C6834">
        <v>3</v>
      </c>
    </row>
    <row r="6835" spans="2:3" ht="16.5" thickBot="1">
      <c r="B6835" s="50">
        <v>6832</v>
      </c>
      <c r="C6835">
        <v>3</v>
      </c>
    </row>
    <row r="6836" spans="2:3" ht="16.5" thickTop="1">
      <c r="B6836" s="41">
        <v>6833</v>
      </c>
      <c r="C6836">
        <v>3</v>
      </c>
    </row>
    <row r="6837" spans="2:3" ht="16.5" thickBot="1">
      <c r="B6837" s="50">
        <v>6834</v>
      </c>
      <c r="C6837">
        <v>1</v>
      </c>
    </row>
    <row r="6838" spans="2:3" ht="16.5" thickTop="1">
      <c r="B6838" s="41">
        <v>6835</v>
      </c>
      <c r="C6838">
        <v>3</v>
      </c>
    </row>
    <row r="6839" spans="2:3" ht="16.5" thickBot="1">
      <c r="B6839" s="50">
        <v>6836</v>
      </c>
      <c r="C6839">
        <v>3</v>
      </c>
    </row>
    <row r="6840" spans="2:3" ht="16.5" thickTop="1">
      <c r="B6840" s="41">
        <v>6837</v>
      </c>
      <c r="C6840">
        <v>3</v>
      </c>
    </row>
    <row r="6841" spans="2:3" ht="16.5" thickBot="1">
      <c r="B6841" s="50">
        <v>6838</v>
      </c>
      <c r="C6841">
        <v>3</v>
      </c>
    </row>
    <row r="6842" spans="2:3" ht="16.5" thickTop="1">
      <c r="B6842" s="41">
        <v>6839</v>
      </c>
      <c r="C6842">
        <v>3</v>
      </c>
    </row>
    <row r="6843" spans="2:3" ht="16.5" thickBot="1">
      <c r="B6843" s="50">
        <v>6840</v>
      </c>
      <c r="C6843">
        <v>3</v>
      </c>
    </row>
    <row r="6844" spans="2:3" ht="16.5" thickTop="1">
      <c r="B6844" s="41">
        <v>6841</v>
      </c>
      <c r="C6844">
        <v>3</v>
      </c>
    </row>
    <row r="6845" spans="2:3" ht="16.5" thickBot="1">
      <c r="B6845" s="50">
        <v>6842</v>
      </c>
      <c r="C6845">
        <v>3</v>
      </c>
    </row>
    <row r="6846" spans="2:3" ht="16.5" thickTop="1">
      <c r="B6846" s="41">
        <v>6843</v>
      </c>
      <c r="C6846">
        <v>3</v>
      </c>
    </row>
    <row r="6847" spans="2:3" ht="16.5" thickBot="1">
      <c r="B6847" s="50">
        <v>6844</v>
      </c>
      <c r="C6847">
        <v>2</v>
      </c>
    </row>
    <row r="6848" spans="2:3" ht="16.5" thickTop="1">
      <c r="B6848" s="41">
        <v>6845</v>
      </c>
      <c r="C6848">
        <v>3</v>
      </c>
    </row>
    <row r="6849" spans="2:3" ht="16.5" thickBot="1">
      <c r="B6849" s="50">
        <v>6846</v>
      </c>
      <c r="C6849">
        <v>3</v>
      </c>
    </row>
    <row r="6850" spans="2:3" ht="16.5" thickTop="1">
      <c r="B6850" s="41">
        <v>6847</v>
      </c>
      <c r="C6850">
        <v>3</v>
      </c>
    </row>
    <row r="6851" spans="2:3" ht="16.5" thickBot="1">
      <c r="B6851" s="50">
        <v>6848</v>
      </c>
      <c r="C6851">
        <v>3</v>
      </c>
    </row>
    <row r="6852" spans="2:3" ht="16.5" thickTop="1">
      <c r="B6852" s="41">
        <v>6849</v>
      </c>
      <c r="C6852">
        <v>3</v>
      </c>
    </row>
    <row r="6853" spans="2:3" ht="16.5" thickBot="1">
      <c r="B6853" s="50">
        <v>6850</v>
      </c>
      <c r="C6853">
        <v>3</v>
      </c>
    </row>
    <row r="6854" spans="2:3" ht="16.5" thickTop="1">
      <c r="B6854" s="41">
        <v>6851</v>
      </c>
      <c r="C6854">
        <v>3</v>
      </c>
    </row>
    <row r="6855" spans="2:3" ht="16.5" thickBot="1">
      <c r="B6855" s="50">
        <v>6852</v>
      </c>
      <c r="C6855">
        <v>3</v>
      </c>
    </row>
    <row r="6856" spans="2:3" ht="16.5" thickTop="1">
      <c r="B6856" s="41">
        <v>6853</v>
      </c>
      <c r="C6856">
        <v>3</v>
      </c>
    </row>
    <row r="6857" spans="2:3" ht="16.5" thickBot="1">
      <c r="B6857" s="50">
        <v>6854</v>
      </c>
      <c r="C6857">
        <v>3</v>
      </c>
    </row>
    <row r="6858" spans="2:3" ht="16.5" thickTop="1">
      <c r="B6858" s="41">
        <v>6855</v>
      </c>
      <c r="C6858">
        <v>2</v>
      </c>
    </row>
    <row r="6859" spans="2:3" ht="16.5" thickBot="1">
      <c r="B6859" s="50">
        <v>6856</v>
      </c>
      <c r="C6859">
        <v>3</v>
      </c>
    </row>
    <row r="6860" spans="2:3" ht="16.5" thickTop="1">
      <c r="B6860" s="41">
        <v>6857</v>
      </c>
      <c r="C6860">
        <v>3</v>
      </c>
    </row>
    <row r="6861" spans="2:3" ht="16.5" thickBot="1">
      <c r="B6861" s="50">
        <v>6858</v>
      </c>
      <c r="C6861">
        <v>3</v>
      </c>
    </row>
    <row r="6862" spans="2:3" ht="16.5" thickTop="1">
      <c r="B6862" s="41">
        <v>6859</v>
      </c>
      <c r="C6862">
        <v>3</v>
      </c>
    </row>
    <row r="6863" spans="2:3" ht="16.5" thickBot="1">
      <c r="B6863" s="50">
        <v>6860</v>
      </c>
      <c r="C6863">
        <v>3</v>
      </c>
    </row>
    <row r="6864" spans="2:3" ht="16.5" thickTop="1">
      <c r="B6864" s="41">
        <v>6861</v>
      </c>
      <c r="C6864">
        <v>3</v>
      </c>
    </row>
    <row r="6865" spans="2:3" ht="16.5" thickBot="1">
      <c r="B6865" s="50">
        <v>6862</v>
      </c>
      <c r="C6865">
        <v>3</v>
      </c>
    </row>
    <row r="6866" spans="2:3" ht="16.5" thickTop="1">
      <c r="B6866" s="41">
        <v>6863</v>
      </c>
      <c r="C6866">
        <v>2</v>
      </c>
    </row>
    <row r="6867" spans="2:3" ht="16.5" thickBot="1">
      <c r="B6867" s="50">
        <v>6864</v>
      </c>
      <c r="C6867">
        <v>2</v>
      </c>
    </row>
    <row r="6868" spans="2:3" ht="16.5" thickTop="1">
      <c r="B6868" s="41">
        <v>6865</v>
      </c>
      <c r="C6868">
        <v>3</v>
      </c>
    </row>
    <row r="6869" spans="2:3" ht="16.5" thickBot="1">
      <c r="B6869" s="50">
        <v>6866</v>
      </c>
      <c r="C6869">
        <v>2</v>
      </c>
    </row>
    <row r="6870" spans="2:3" ht="16.5" thickTop="1">
      <c r="B6870" s="41">
        <v>6867</v>
      </c>
      <c r="C6870">
        <v>3</v>
      </c>
    </row>
    <row r="6871" spans="2:3" ht="16.5" thickBot="1">
      <c r="B6871" s="50">
        <v>6868</v>
      </c>
      <c r="C6871">
        <v>3</v>
      </c>
    </row>
    <row r="6872" spans="2:3" ht="16.5" thickTop="1">
      <c r="B6872" s="41">
        <v>6869</v>
      </c>
      <c r="C6872">
        <v>3</v>
      </c>
    </row>
    <row r="6873" spans="2:3" ht="16.5" thickBot="1">
      <c r="B6873" s="50">
        <v>6870</v>
      </c>
      <c r="C6873">
        <v>3</v>
      </c>
    </row>
    <row r="6874" spans="2:3" ht="16.5" thickTop="1">
      <c r="B6874" s="41">
        <v>6871</v>
      </c>
      <c r="C6874">
        <v>3</v>
      </c>
    </row>
    <row r="6875" spans="2:3" ht="16.5" thickBot="1">
      <c r="B6875" s="50">
        <v>6872</v>
      </c>
      <c r="C6875">
        <v>3</v>
      </c>
    </row>
    <row r="6876" spans="2:3" ht="16.5" thickTop="1">
      <c r="B6876" s="41">
        <v>6873</v>
      </c>
      <c r="C6876">
        <v>3</v>
      </c>
    </row>
    <row r="6877" spans="2:3" ht="16.5" thickBot="1">
      <c r="B6877" s="50">
        <v>6874</v>
      </c>
      <c r="C6877">
        <v>3</v>
      </c>
    </row>
    <row r="6878" spans="2:3" ht="16.5" thickTop="1">
      <c r="B6878" s="41">
        <v>6875</v>
      </c>
      <c r="C6878">
        <v>3</v>
      </c>
    </row>
    <row r="6879" spans="2:3" ht="16.5" thickBot="1">
      <c r="B6879" s="50">
        <v>6876</v>
      </c>
      <c r="C6879">
        <v>3</v>
      </c>
    </row>
    <row r="6880" spans="2:3" ht="16.5" thickTop="1">
      <c r="B6880" s="41">
        <v>6877</v>
      </c>
      <c r="C6880">
        <v>3</v>
      </c>
    </row>
    <row r="6881" spans="2:3" ht="16.5" thickBot="1">
      <c r="B6881" s="50">
        <v>6878</v>
      </c>
      <c r="C6881">
        <v>3</v>
      </c>
    </row>
    <row r="6882" spans="2:3" ht="16.5" thickTop="1">
      <c r="B6882" s="41">
        <v>6879</v>
      </c>
      <c r="C6882">
        <v>3</v>
      </c>
    </row>
    <row r="6883" spans="2:3" ht="16.5" thickBot="1">
      <c r="B6883" s="50">
        <v>6880</v>
      </c>
      <c r="C6883">
        <v>3</v>
      </c>
    </row>
    <row r="6884" spans="2:3" ht="16.5" thickTop="1">
      <c r="B6884" s="41">
        <v>6881</v>
      </c>
      <c r="C6884">
        <v>3</v>
      </c>
    </row>
    <row r="6885" spans="2:3" ht="16.5" thickBot="1">
      <c r="B6885" s="50">
        <v>6882</v>
      </c>
      <c r="C6885">
        <v>3</v>
      </c>
    </row>
    <row r="6886" spans="2:3" ht="16.5" thickTop="1">
      <c r="B6886" s="41">
        <v>6883</v>
      </c>
      <c r="C6886">
        <v>3</v>
      </c>
    </row>
    <row r="6887" spans="2:3" ht="16.5" thickBot="1">
      <c r="B6887" s="50">
        <v>6884</v>
      </c>
      <c r="C6887">
        <v>3</v>
      </c>
    </row>
    <row r="6888" spans="2:3" ht="16.5" thickTop="1">
      <c r="B6888" s="41">
        <v>6885</v>
      </c>
      <c r="C6888">
        <v>3</v>
      </c>
    </row>
    <row r="6889" spans="2:3" ht="16.5" thickBot="1">
      <c r="B6889" s="50">
        <v>6886</v>
      </c>
      <c r="C6889">
        <v>3</v>
      </c>
    </row>
    <row r="6890" spans="2:3" ht="16.5" thickTop="1">
      <c r="B6890" s="41">
        <v>6887</v>
      </c>
      <c r="C6890">
        <v>2</v>
      </c>
    </row>
    <row r="6891" spans="2:3" ht="16.5" thickBot="1">
      <c r="B6891" s="50">
        <v>6888</v>
      </c>
      <c r="C6891">
        <v>3</v>
      </c>
    </row>
    <row r="6892" spans="2:3" ht="16.5" thickTop="1">
      <c r="B6892" s="41">
        <v>6889</v>
      </c>
      <c r="C6892">
        <v>2</v>
      </c>
    </row>
    <row r="6893" spans="2:3" ht="16.5" thickBot="1">
      <c r="B6893" s="50">
        <v>6890</v>
      </c>
      <c r="C6893">
        <v>3</v>
      </c>
    </row>
    <row r="6894" spans="2:3" ht="16.5" thickTop="1">
      <c r="B6894" s="41">
        <v>6891</v>
      </c>
      <c r="C6894">
        <v>3</v>
      </c>
    </row>
    <row r="6895" spans="2:3" ht="16.5" thickBot="1">
      <c r="B6895" s="50">
        <v>6892</v>
      </c>
      <c r="C6895">
        <v>3</v>
      </c>
    </row>
    <row r="6896" spans="2:3" ht="16.5" thickTop="1">
      <c r="B6896" s="41">
        <v>6893</v>
      </c>
      <c r="C6896">
        <v>3</v>
      </c>
    </row>
    <row r="6897" spans="2:3" ht="16.5" thickBot="1">
      <c r="B6897" s="50">
        <v>6894</v>
      </c>
      <c r="C6897">
        <v>3</v>
      </c>
    </row>
    <row r="6898" spans="2:3" ht="16.5" thickTop="1">
      <c r="B6898" s="41">
        <v>6895</v>
      </c>
      <c r="C6898">
        <v>3</v>
      </c>
    </row>
    <row r="6899" spans="2:3" ht="16.5" thickBot="1">
      <c r="B6899" s="50">
        <v>6896</v>
      </c>
      <c r="C6899">
        <v>3</v>
      </c>
    </row>
    <row r="6900" spans="2:3" ht="16.5" thickTop="1">
      <c r="B6900" s="41">
        <v>6897</v>
      </c>
      <c r="C6900">
        <v>3</v>
      </c>
    </row>
    <row r="6901" spans="2:3" ht="16.5" thickBot="1">
      <c r="B6901" s="50">
        <v>6898</v>
      </c>
      <c r="C6901">
        <v>3</v>
      </c>
    </row>
    <row r="6902" spans="2:3" ht="16.5" thickTop="1">
      <c r="B6902" s="41">
        <v>6899</v>
      </c>
      <c r="C6902">
        <v>3</v>
      </c>
    </row>
    <row r="6903" spans="2:3" ht="16.5" thickBot="1">
      <c r="B6903" s="50">
        <v>6900</v>
      </c>
      <c r="C6903">
        <v>3</v>
      </c>
    </row>
    <row r="6904" spans="2:3" ht="16.5" thickTop="1">
      <c r="B6904" s="41">
        <v>6901</v>
      </c>
      <c r="C6904">
        <v>3</v>
      </c>
    </row>
    <row r="6905" spans="2:3" ht="16.5" thickBot="1">
      <c r="B6905" s="50">
        <v>6902</v>
      </c>
      <c r="C6905">
        <v>3</v>
      </c>
    </row>
    <row r="6906" spans="2:3" ht="16.5" thickTop="1">
      <c r="B6906" s="41">
        <v>6903</v>
      </c>
      <c r="C6906">
        <v>3</v>
      </c>
    </row>
    <row r="6907" spans="2:3" ht="16.5" thickBot="1">
      <c r="B6907" s="50">
        <v>6904</v>
      </c>
      <c r="C6907">
        <v>3</v>
      </c>
    </row>
    <row r="6908" spans="2:3" ht="16.5" thickTop="1">
      <c r="B6908" s="41">
        <v>6905</v>
      </c>
      <c r="C6908">
        <v>3</v>
      </c>
    </row>
    <row r="6909" spans="2:3" ht="16.5" thickBot="1">
      <c r="B6909" s="50">
        <v>6906</v>
      </c>
      <c r="C6909">
        <v>3</v>
      </c>
    </row>
    <row r="6910" spans="2:3" ht="16.5" thickTop="1">
      <c r="B6910" s="41">
        <v>6907</v>
      </c>
      <c r="C6910">
        <v>3</v>
      </c>
    </row>
    <row r="6911" spans="2:3" ht="16.5" thickBot="1">
      <c r="B6911" s="50">
        <v>6908</v>
      </c>
      <c r="C6911">
        <v>3</v>
      </c>
    </row>
    <row r="6912" spans="2:3" ht="16.5" thickTop="1">
      <c r="B6912" s="41">
        <v>6909</v>
      </c>
      <c r="C6912">
        <v>3</v>
      </c>
    </row>
    <row r="6913" spans="2:3" ht="16.5" thickBot="1">
      <c r="B6913" s="50">
        <v>6910</v>
      </c>
      <c r="C6913">
        <v>3</v>
      </c>
    </row>
    <row r="6914" spans="2:3" ht="16.5" thickTop="1">
      <c r="B6914" s="41">
        <v>6911</v>
      </c>
      <c r="C6914">
        <v>3</v>
      </c>
    </row>
    <row r="6915" spans="2:3" ht="16.5" thickBot="1">
      <c r="B6915" s="50">
        <v>6912</v>
      </c>
      <c r="C6915">
        <v>3</v>
      </c>
    </row>
    <row r="6916" spans="2:3" ht="16.5" thickTop="1">
      <c r="B6916" s="41">
        <v>6913</v>
      </c>
      <c r="C6916">
        <v>3</v>
      </c>
    </row>
    <row r="6917" spans="2:3" ht="16.5" thickBot="1">
      <c r="B6917" s="50">
        <v>6914</v>
      </c>
      <c r="C6917">
        <v>3</v>
      </c>
    </row>
    <row r="6918" spans="2:3" ht="16.5" thickTop="1">
      <c r="B6918" s="41">
        <v>6915</v>
      </c>
      <c r="C6918">
        <v>3</v>
      </c>
    </row>
    <row r="6919" spans="2:3" ht="16.5" thickBot="1">
      <c r="B6919" s="50">
        <v>6916</v>
      </c>
      <c r="C6919">
        <v>3</v>
      </c>
    </row>
    <row r="6920" spans="2:3" ht="16.5" thickTop="1">
      <c r="B6920" s="41">
        <v>6917</v>
      </c>
      <c r="C6920">
        <v>3</v>
      </c>
    </row>
    <row r="6921" spans="2:3" ht="16.5" thickBot="1">
      <c r="B6921" s="50">
        <v>6918</v>
      </c>
      <c r="C6921">
        <v>3</v>
      </c>
    </row>
    <row r="6922" spans="2:3" ht="16.5" thickTop="1">
      <c r="B6922" s="41">
        <v>6919</v>
      </c>
      <c r="C6922">
        <v>2</v>
      </c>
    </row>
    <row r="6923" spans="2:3" ht="16.5" thickBot="1">
      <c r="B6923" s="50">
        <v>6920</v>
      </c>
      <c r="C6923">
        <v>3</v>
      </c>
    </row>
    <row r="6924" spans="2:3" ht="16.5" thickTop="1">
      <c r="B6924" s="41">
        <v>6921</v>
      </c>
      <c r="C6924">
        <v>3</v>
      </c>
    </row>
    <row r="6925" spans="2:3" ht="16.5" thickBot="1">
      <c r="B6925" s="50">
        <v>6922</v>
      </c>
      <c r="C6925">
        <v>3</v>
      </c>
    </row>
    <row r="6926" spans="2:3" ht="16.5" thickTop="1">
      <c r="B6926" s="41">
        <v>6923</v>
      </c>
      <c r="C6926">
        <v>3</v>
      </c>
    </row>
    <row r="6927" spans="2:3" ht="16.5" thickBot="1">
      <c r="B6927" s="50">
        <v>6924</v>
      </c>
      <c r="C6927">
        <v>3</v>
      </c>
    </row>
    <row r="6928" spans="2:3" ht="16.5" thickTop="1">
      <c r="B6928" s="41">
        <v>6925</v>
      </c>
      <c r="C6928">
        <v>3</v>
      </c>
    </row>
    <row r="6929" spans="2:3" ht="16.5" thickBot="1">
      <c r="B6929" s="50">
        <v>6926</v>
      </c>
      <c r="C6929">
        <v>3</v>
      </c>
    </row>
    <row r="6930" spans="2:3" ht="16.5" thickTop="1">
      <c r="B6930" s="41">
        <v>6927</v>
      </c>
      <c r="C6930">
        <v>3</v>
      </c>
    </row>
    <row r="6931" spans="2:3" ht="16.5" thickBot="1">
      <c r="B6931" s="50">
        <v>6928</v>
      </c>
      <c r="C6931">
        <v>3</v>
      </c>
    </row>
    <row r="6932" spans="2:3" ht="16.5" thickTop="1">
      <c r="B6932" s="41">
        <v>6929</v>
      </c>
      <c r="C6932">
        <v>3</v>
      </c>
    </row>
    <row r="6933" spans="2:3" ht="16.5" thickBot="1">
      <c r="B6933" s="50">
        <v>6930</v>
      </c>
      <c r="C6933">
        <v>3</v>
      </c>
    </row>
    <row r="6934" spans="2:3" ht="16.5" thickTop="1">
      <c r="B6934" s="41">
        <v>6931</v>
      </c>
      <c r="C6934">
        <v>3</v>
      </c>
    </row>
    <row r="6935" spans="2:3" ht="16.5" thickBot="1">
      <c r="B6935" s="50">
        <v>6932</v>
      </c>
      <c r="C6935">
        <v>3</v>
      </c>
    </row>
    <row r="6936" spans="2:3" ht="16.5" thickTop="1">
      <c r="B6936" s="41">
        <v>6933</v>
      </c>
      <c r="C6936">
        <v>3</v>
      </c>
    </row>
    <row r="6937" spans="2:3" ht="16.5" thickBot="1">
      <c r="B6937" s="50">
        <v>6934</v>
      </c>
      <c r="C6937">
        <v>3</v>
      </c>
    </row>
    <row r="6938" spans="2:3" ht="16.5" thickTop="1">
      <c r="B6938" s="41">
        <v>6935</v>
      </c>
      <c r="C6938">
        <v>3</v>
      </c>
    </row>
    <row r="6939" spans="2:3" ht="16.5" thickBot="1">
      <c r="B6939" s="50">
        <v>6936</v>
      </c>
      <c r="C6939">
        <v>3</v>
      </c>
    </row>
    <row r="6940" spans="2:3" ht="16.5" thickTop="1">
      <c r="B6940" s="41">
        <v>6937</v>
      </c>
      <c r="C6940">
        <v>2</v>
      </c>
    </row>
    <row r="6941" spans="2:3" ht="16.5" thickBot="1">
      <c r="B6941" s="50">
        <v>6938</v>
      </c>
      <c r="C6941">
        <v>1</v>
      </c>
    </row>
    <row r="6942" spans="2:3" ht="16.5" thickTop="1">
      <c r="B6942" s="41">
        <v>6939</v>
      </c>
      <c r="C6942">
        <v>3</v>
      </c>
    </row>
    <row r="6943" spans="2:3" ht="16.5" thickBot="1">
      <c r="B6943" s="50">
        <v>6940</v>
      </c>
      <c r="C6943">
        <v>2</v>
      </c>
    </row>
    <row r="6944" spans="2:3" ht="16.5" thickTop="1">
      <c r="B6944" s="41">
        <v>6941</v>
      </c>
      <c r="C6944">
        <v>2</v>
      </c>
    </row>
    <row r="6945" spans="2:3" ht="16.5" thickBot="1">
      <c r="B6945" s="50">
        <v>6942</v>
      </c>
      <c r="C6945">
        <v>2</v>
      </c>
    </row>
    <row r="6946" spans="2:3" ht="16.5" thickTop="1">
      <c r="B6946" s="41">
        <v>6943</v>
      </c>
      <c r="C6946">
        <v>3</v>
      </c>
    </row>
    <row r="6947" spans="2:3" ht="16.5" thickBot="1">
      <c r="B6947" s="50">
        <v>6944</v>
      </c>
      <c r="C6947">
        <v>3</v>
      </c>
    </row>
    <row r="6948" spans="2:3" ht="16.5" thickTop="1">
      <c r="B6948" s="41">
        <v>6945</v>
      </c>
      <c r="C6948">
        <v>3</v>
      </c>
    </row>
    <row r="6949" spans="2:3" ht="16.5" thickBot="1">
      <c r="B6949" s="50">
        <v>6946</v>
      </c>
      <c r="C6949">
        <v>2</v>
      </c>
    </row>
    <row r="6950" spans="2:3" ht="16.5" thickTop="1">
      <c r="B6950" s="41">
        <v>6947</v>
      </c>
      <c r="C6950">
        <v>3</v>
      </c>
    </row>
    <row r="6951" spans="2:3" ht="16.5" thickBot="1">
      <c r="B6951" s="50">
        <v>6948</v>
      </c>
      <c r="C6951">
        <v>1</v>
      </c>
    </row>
    <row r="6952" spans="2:3" ht="16.5" thickTop="1">
      <c r="B6952" s="41">
        <v>6949</v>
      </c>
      <c r="C6952">
        <v>3</v>
      </c>
    </row>
    <row r="6953" spans="2:3" ht="16.5" thickBot="1">
      <c r="B6953" s="50">
        <v>6950</v>
      </c>
      <c r="C6953">
        <v>2</v>
      </c>
    </row>
    <row r="6954" spans="2:3" ht="16.5" thickTop="1">
      <c r="B6954" s="41">
        <v>6951</v>
      </c>
      <c r="C6954">
        <v>2</v>
      </c>
    </row>
    <row r="6955" spans="2:3" ht="16.5" thickBot="1">
      <c r="B6955" s="50">
        <v>6952</v>
      </c>
      <c r="C6955">
        <v>3</v>
      </c>
    </row>
    <row r="6956" spans="2:3" ht="16.5" thickTop="1">
      <c r="B6956" s="41">
        <v>6953</v>
      </c>
      <c r="C6956">
        <v>1</v>
      </c>
    </row>
    <row r="6957" spans="2:3" ht="16.5" thickBot="1">
      <c r="B6957" s="50">
        <v>6954</v>
      </c>
      <c r="C6957">
        <v>2</v>
      </c>
    </row>
    <row r="6958" spans="2:3" ht="16.5" thickTop="1">
      <c r="B6958" s="41">
        <v>6955</v>
      </c>
      <c r="C6958">
        <v>2</v>
      </c>
    </row>
    <row r="6959" spans="2:3" ht="16.5" thickBot="1">
      <c r="B6959" s="50">
        <v>6956</v>
      </c>
      <c r="C6959">
        <v>3</v>
      </c>
    </row>
    <row r="6960" spans="2:3" ht="16.5" thickTop="1">
      <c r="B6960" s="41">
        <v>6957</v>
      </c>
      <c r="C6960">
        <v>3</v>
      </c>
    </row>
    <row r="6961" spans="2:3" ht="16.5" thickBot="1">
      <c r="B6961" s="50">
        <v>6958</v>
      </c>
      <c r="C6961">
        <v>1</v>
      </c>
    </row>
    <row r="6962" spans="2:3" ht="16.5" thickTop="1">
      <c r="B6962" s="41">
        <v>6959</v>
      </c>
      <c r="C6962">
        <v>3</v>
      </c>
    </row>
    <row r="6963" spans="2:3" ht="16.5" thickBot="1">
      <c r="B6963" s="50">
        <v>6960</v>
      </c>
      <c r="C6963">
        <v>1</v>
      </c>
    </row>
    <row r="6964" spans="2:3" ht="16.5" thickTop="1">
      <c r="B6964" s="41">
        <v>6961</v>
      </c>
      <c r="C6964">
        <v>3</v>
      </c>
    </row>
    <row r="6965" spans="2:3" ht="16.5" thickBot="1">
      <c r="B6965" s="50">
        <v>6962</v>
      </c>
      <c r="C6965">
        <v>3</v>
      </c>
    </row>
    <row r="6966" spans="2:3" ht="16.5" thickTop="1">
      <c r="B6966" s="41">
        <v>6963</v>
      </c>
      <c r="C6966">
        <v>2</v>
      </c>
    </row>
    <row r="6967" spans="2:3" ht="16.5" thickBot="1">
      <c r="B6967" s="50">
        <v>6964</v>
      </c>
      <c r="C6967">
        <v>3</v>
      </c>
    </row>
    <row r="6968" spans="2:3" ht="16.5" thickTop="1">
      <c r="B6968" s="41">
        <v>6965</v>
      </c>
      <c r="C6968">
        <v>3</v>
      </c>
    </row>
    <row r="6969" spans="2:3" ht="16.5" thickBot="1">
      <c r="B6969" s="50">
        <v>6966</v>
      </c>
      <c r="C6969">
        <v>3</v>
      </c>
    </row>
    <row r="6970" spans="2:3" ht="16.5" thickTop="1">
      <c r="B6970" s="41">
        <v>6967</v>
      </c>
      <c r="C6970">
        <v>3</v>
      </c>
    </row>
    <row r="6971" spans="2:3" ht="16.5" thickBot="1">
      <c r="B6971" s="50">
        <v>6968</v>
      </c>
      <c r="C6971">
        <v>3</v>
      </c>
    </row>
    <row r="6972" spans="2:3" ht="16.5" thickTop="1">
      <c r="B6972" s="41">
        <v>6969</v>
      </c>
      <c r="C6972">
        <v>3</v>
      </c>
    </row>
    <row r="6973" spans="2:3" ht="16.5" thickBot="1">
      <c r="B6973" s="50">
        <v>6970</v>
      </c>
      <c r="C6973">
        <v>2</v>
      </c>
    </row>
    <row r="6974" spans="2:3" ht="16.5" thickTop="1">
      <c r="B6974" s="41">
        <v>6971</v>
      </c>
      <c r="C6974">
        <v>3</v>
      </c>
    </row>
    <row r="6975" spans="2:3" ht="16.5" thickBot="1">
      <c r="B6975" s="50">
        <v>6972</v>
      </c>
      <c r="C6975">
        <v>3</v>
      </c>
    </row>
    <row r="6976" spans="2:3" ht="16.5" thickTop="1">
      <c r="B6976" s="41">
        <v>6973</v>
      </c>
      <c r="C6976">
        <v>2</v>
      </c>
    </row>
    <row r="6977" spans="2:3" ht="16.5" thickBot="1">
      <c r="B6977" s="50">
        <v>6974</v>
      </c>
      <c r="C6977">
        <v>3</v>
      </c>
    </row>
    <row r="6978" spans="2:3" ht="16.5" thickTop="1">
      <c r="B6978" s="41">
        <v>6975</v>
      </c>
      <c r="C6978">
        <v>3</v>
      </c>
    </row>
    <row r="6979" spans="2:3" ht="16.5" thickBot="1">
      <c r="B6979" s="50">
        <v>6976</v>
      </c>
      <c r="C6979">
        <v>3</v>
      </c>
    </row>
    <row r="6980" spans="2:3" ht="16.5" thickTop="1">
      <c r="B6980" s="41">
        <v>6977</v>
      </c>
      <c r="C6980">
        <v>3</v>
      </c>
    </row>
    <row r="6981" spans="2:3" ht="16.5" thickBot="1">
      <c r="B6981" s="50">
        <v>6978</v>
      </c>
      <c r="C6981">
        <v>3</v>
      </c>
    </row>
    <row r="6982" spans="2:3" ht="16.5" thickTop="1">
      <c r="B6982" s="41">
        <v>6979</v>
      </c>
      <c r="C6982">
        <v>3</v>
      </c>
    </row>
    <row r="6983" spans="2:3" ht="16.5" thickBot="1">
      <c r="B6983" s="50">
        <v>6980</v>
      </c>
      <c r="C6983">
        <v>3</v>
      </c>
    </row>
    <row r="6984" spans="2:3" ht="16.5" thickTop="1">
      <c r="B6984" s="41">
        <v>6981</v>
      </c>
      <c r="C6984">
        <v>3</v>
      </c>
    </row>
    <row r="6985" spans="2:3" ht="16.5" thickBot="1">
      <c r="B6985" s="50">
        <v>6982</v>
      </c>
      <c r="C6985">
        <v>3</v>
      </c>
    </row>
    <row r="6986" spans="2:3" ht="16.5" thickTop="1">
      <c r="B6986" s="41">
        <v>6983</v>
      </c>
      <c r="C6986">
        <v>2</v>
      </c>
    </row>
    <row r="6987" spans="2:3" ht="16.5" thickBot="1">
      <c r="B6987" s="50">
        <v>6984</v>
      </c>
      <c r="C6987">
        <v>3</v>
      </c>
    </row>
    <row r="6988" spans="2:3" ht="16.5" thickTop="1">
      <c r="B6988" s="41">
        <v>6985</v>
      </c>
      <c r="C6988">
        <v>3</v>
      </c>
    </row>
    <row r="6989" spans="2:3" ht="16.5" thickBot="1">
      <c r="B6989" s="50">
        <v>6986</v>
      </c>
      <c r="C6989">
        <v>3</v>
      </c>
    </row>
    <row r="6990" spans="2:3" ht="16.5" thickTop="1">
      <c r="B6990" s="41">
        <v>6987</v>
      </c>
      <c r="C6990">
        <v>2</v>
      </c>
    </row>
    <row r="6991" spans="2:3" ht="16.5" thickBot="1">
      <c r="B6991" s="50">
        <v>6988</v>
      </c>
      <c r="C6991">
        <v>2</v>
      </c>
    </row>
    <row r="6992" spans="2:3" ht="16.5" thickTop="1">
      <c r="B6992" s="41">
        <v>6989</v>
      </c>
      <c r="C6992">
        <v>3</v>
      </c>
    </row>
    <row r="6993" spans="2:3" ht="16.5" thickBot="1">
      <c r="B6993" s="50">
        <v>6990</v>
      </c>
      <c r="C6993">
        <v>3</v>
      </c>
    </row>
    <row r="6994" spans="2:3" ht="16.5" thickTop="1">
      <c r="B6994" s="41">
        <v>6991</v>
      </c>
      <c r="C6994">
        <v>3</v>
      </c>
    </row>
    <row r="6995" spans="2:3" ht="16.5" thickBot="1">
      <c r="B6995" s="50">
        <v>6992</v>
      </c>
      <c r="C6995">
        <v>2</v>
      </c>
    </row>
    <row r="6996" spans="2:3" ht="16.5" thickTop="1">
      <c r="B6996" s="41">
        <v>6993</v>
      </c>
      <c r="C6996">
        <v>2</v>
      </c>
    </row>
    <row r="6997" spans="2:3" ht="16.5" thickBot="1">
      <c r="B6997" s="50">
        <v>6994</v>
      </c>
      <c r="C6997">
        <v>3</v>
      </c>
    </row>
    <row r="6998" spans="2:3" ht="16.5" thickTop="1">
      <c r="B6998" s="41">
        <v>6995</v>
      </c>
      <c r="C6998">
        <v>3</v>
      </c>
    </row>
    <row r="6999" spans="2:3" ht="16.5" thickBot="1">
      <c r="B6999" s="50">
        <v>6996</v>
      </c>
      <c r="C6999">
        <v>3</v>
      </c>
    </row>
    <row r="7000" spans="2:3" ht="16.5" thickTop="1">
      <c r="B7000" s="41">
        <v>6997</v>
      </c>
      <c r="C7000">
        <v>2</v>
      </c>
    </row>
    <row r="7001" spans="2:3" ht="16.5" thickBot="1">
      <c r="B7001" s="50">
        <v>6998</v>
      </c>
      <c r="C7001">
        <v>2</v>
      </c>
    </row>
    <row r="7002" spans="2:3" ht="16.5" thickTop="1">
      <c r="B7002" s="41">
        <v>6999</v>
      </c>
      <c r="C7002">
        <v>3</v>
      </c>
    </row>
    <row r="7003" spans="2:3" ht="16.5" thickBot="1">
      <c r="B7003" s="50">
        <v>7000</v>
      </c>
      <c r="C7003">
        <v>3</v>
      </c>
    </row>
    <row r="7004" spans="2:3" ht="16.5" thickTop="1">
      <c r="B7004" s="41">
        <v>7001</v>
      </c>
      <c r="C7004">
        <v>3</v>
      </c>
    </row>
    <row r="7005" spans="2:3" ht="16.5" thickBot="1">
      <c r="B7005" s="50">
        <v>7002</v>
      </c>
      <c r="C7005">
        <v>3</v>
      </c>
    </row>
    <row r="7006" spans="2:3" ht="16.5" thickTop="1">
      <c r="B7006" s="41">
        <v>7003</v>
      </c>
      <c r="C7006">
        <v>3</v>
      </c>
    </row>
    <row r="7007" spans="2:3" ht="16.5" thickBot="1">
      <c r="B7007" s="50">
        <v>7004</v>
      </c>
      <c r="C7007">
        <v>3</v>
      </c>
    </row>
    <row r="7008" spans="2:3" ht="16.5" thickTop="1">
      <c r="B7008" s="41">
        <v>7005</v>
      </c>
      <c r="C7008">
        <v>3</v>
      </c>
    </row>
    <row r="7009" spans="2:3" ht="16.5" thickBot="1">
      <c r="B7009" s="50">
        <v>7006</v>
      </c>
      <c r="C7009">
        <v>3</v>
      </c>
    </row>
    <row r="7010" spans="2:3" ht="16.5" thickTop="1">
      <c r="B7010" s="41">
        <v>7007</v>
      </c>
      <c r="C7010">
        <v>3</v>
      </c>
    </row>
    <row r="7011" spans="2:3" ht="16.5" thickBot="1">
      <c r="B7011" s="50">
        <v>7008</v>
      </c>
      <c r="C7011">
        <v>3</v>
      </c>
    </row>
    <row r="7012" spans="2:3" ht="16.5" thickTop="1">
      <c r="B7012" s="41">
        <v>7009</v>
      </c>
      <c r="C7012">
        <v>3</v>
      </c>
    </row>
    <row r="7013" spans="2:3" ht="16.5" thickBot="1">
      <c r="B7013" s="50">
        <v>7010</v>
      </c>
      <c r="C7013">
        <v>2</v>
      </c>
    </row>
    <row r="7014" spans="2:3" ht="16.5" thickTop="1">
      <c r="B7014" s="41">
        <v>7011</v>
      </c>
      <c r="C7014">
        <v>3</v>
      </c>
    </row>
    <row r="7015" spans="2:3" ht="16.5" thickBot="1">
      <c r="B7015" s="50">
        <v>7012</v>
      </c>
      <c r="C7015">
        <v>2</v>
      </c>
    </row>
    <row r="7016" spans="2:3" ht="16.5" thickTop="1">
      <c r="B7016" s="41">
        <v>7013</v>
      </c>
      <c r="C7016">
        <v>3</v>
      </c>
    </row>
    <row r="7017" spans="2:3" ht="16.5" thickBot="1">
      <c r="B7017" s="50">
        <v>7014</v>
      </c>
      <c r="C7017">
        <v>2</v>
      </c>
    </row>
    <row r="7018" spans="2:3" ht="16.5" thickTop="1">
      <c r="B7018" s="41">
        <v>7015</v>
      </c>
      <c r="C7018">
        <v>2</v>
      </c>
    </row>
    <row r="7019" spans="2:3" ht="16.5" thickBot="1">
      <c r="B7019" s="50">
        <v>7016</v>
      </c>
      <c r="C7019">
        <v>2</v>
      </c>
    </row>
    <row r="7020" spans="2:3" ht="16.5" thickTop="1">
      <c r="B7020" s="41">
        <v>7017</v>
      </c>
      <c r="C7020">
        <v>2</v>
      </c>
    </row>
    <row r="7021" spans="2:3" ht="16.5" thickBot="1">
      <c r="B7021" s="50">
        <v>7018</v>
      </c>
      <c r="C7021">
        <v>2</v>
      </c>
    </row>
    <row r="7022" spans="2:3" ht="16.5" thickTop="1">
      <c r="B7022" s="41">
        <v>7019</v>
      </c>
      <c r="C7022">
        <v>2</v>
      </c>
    </row>
    <row r="7023" spans="2:3" ht="16.5" thickBot="1">
      <c r="B7023" s="50">
        <v>7020</v>
      </c>
      <c r="C7023">
        <v>2</v>
      </c>
    </row>
    <row r="7024" spans="2:3" ht="16.5" thickTop="1">
      <c r="B7024" s="41">
        <v>7021</v>
      </c>
      <c r="C7024">
        <v>2</v>
      </c>
    </row>
    <row r="7025" spans="2:3" ht="16.5" thickBot="1">
      <c r="B7025" s="50">
        <v>7022</v>
      </c>
      <c r="C7025">
        <v>2</v>
      </c>
    </row>
    <row r="7026" spans="2:3" ht="16.5" thickTop="1">
      <c r="B7026" s="41">
        <v>7023</v>
      </c>
      <c r="C7026">
        <v>2</v>
      </c>
    </row>
    <row r="7027" spans="2:3" ht="16.5" thickBot="1">
      <c r="B7027" s="50">
        <v>7024</v>
      </c>
      <c r="C7027">
        <v>2</v>
      </c>
    </row>
    <row r="7028" spans="2:3" ht="16.5" thickTop="1">
      <c r="B7028" s="41">
        <v>7025</v>
      </c>
      <c r="C7028">
        <v>2</v>
      </c>
    </row>
    <row r="7029" spans="2:3" ht="16.5" thickBot="1">
      <c r="B7029" s="50">
        <v>7026</v>
      </c>
      <c r="C7029">
        <v>2</v>
      </c>
    </row>
    <row r="7030" spans="2:3" ht="16.5" thickTop="1">
      <c r="B7030" s="41">
        <v>7027</v>
      </c>
      <c r="C7030">
        <v>2</v>
      </c>
    </row>
    <row r="7031" spans="2:3" ht="16.5" thickBot="1">
      <c r="B7031" s="50">
        <v>7028</v>
      </c>
      <c r="C7031">
        <v>2</v>
      </c>
    </row>
    <row r="7032" spans="2:3" ht="16.5" thickTop="1">
      <c r="B7032" s="41">
        <v>7029</v>
      </c>
      <c r="C7032">
        <v>3</v>
      </c>
    </row>
    <row r="7033" spans="2:3" ht="16.5" thickBot="1">
      <c r="B7033" s="50">
        <v>7030</v>
      </c>
      <c r="C7033">
        <v>2</v>
      </c>
    </row>
    <row r="7034" spans="2:3" ht="16.5" thickTop="1">
      <c r="B7034" s="41">
        <v>7031</v>
      </c>
      <c r="C7034">
        <v>2</v>
      </c>
    </row>
    <row r="7035" spans="2:3" ht="16.5" thickBot="1">
      <c r="B7035" s="50">
        <v>7032</v>
      </c>
      <c r="C7035">
        <v>3</v>
      </c>
    </row>
    <row r="7036" spans="2:3" ht="16.5" thickTop="1">
      <c r="B7036" s="41">
        <v>7033</v>
      </c>
      <c r="C7036">
        <v>1</v>
      </c>
    </row>
    <row r="7037" spans="2:3" ht="16.5" thickBot="1">
      <c r="B7037" s="50">
        <v>7034</v>
      </c>
      <c r="C7037">
        <v>2</v>
      </c>
    </row>
    <row r="7038" spans="2:3" ht="16.5" thickTop="1">
      <c r="B7038" s="41">
        <v>7035</v>
      </c>
      <c r="C7038">
        <v>2</v>
      </c>
    </row>
    <row r="7039" spans="2:3" ht="16.5" thickBot="1">
      <c r="B7039" s="50">
        <v>7036</v>
      </c>
      <c r="C7039">
        <v>2</v>
      </c>
    </row>
    <row r="7040" spans="2:3" ht="16.5" thickTop="1">
      <c r="B7040" s="41">
        <v>7037</v>
      </c>
      <c r="C7040">
        <v>2</v>
      </c>
    </row>
    <row r="7041" spans="2:3" ht="16.5" thickBot="1">
      <c r="B7041" s="50">
        <v>7038</v>
      </c>
      <c r="C7041">
        <v>1</v>
      </c>
    </row>
    <row r="7042" spans="2:3" ht="16.5" thickTop="1">
      <c r="B7042" s="41">
        <v>7039</v>
      </c>
      <c r="C7042">
        <v>2</v>
      </c>
    </row>
    <row r="7043" spans="2:3" ht="16.5" thickBot="1">
      <c r="B7043" s="50">
        <v>7040</v>
      </c>
      <c r="C7043">
        <v>1</v>
      </c>
    </row>
    <row r="7044" spans="2:3" ht="16.5" thickTop="1">
      <c r="B7044" s="41">
        <v>7041</v>
      </c>
      <c r="C7044">
        <v>2</v>
      </c>
    </row>
    <row r="7045" spans="2:3" ht="16.5" thickBot="1">
      <c r="B7045" s="50">
        <v>7042</v>
      </c>
      <c r="C7045">
        <v>1</v>
      </c>
    </row>
    <row r="7046" spans="2:3" ht="16.5" thickTop="1">
      <c r="B7046" s="41">
        <v>7043</v>
      </c>
      <c r="C7046">
        <v>2</v>
      </c>
    </row>
    <row r="7047" spans="2:3" ht="16.5" thickBot="1">
      <c r="B7047" s="50">
        <v>7044</v>
      </c>
      <c r="C7047">
        <v>2</v>
      </c>
    </row>
    <row r="7048" spans="2:3" ht="16.5" thickTop="1">
      <c r="B7048" s="41">
        <v>7045</v>
      </c>
      <c r="C7048">
        <v>2</v>
      </c>
    </row>
    <row r="7049" spans="2:3" ht="16.5" thickBot="1">
      <c r="B7049" s="50">
        <v>7046</v>
      </c>
      <c r="C7049">
        <v>2</v>
      </c>
    </row>
    <row r="7050" spans="2:3" ht="16.5" thickTop="1">
      <c r="B7050" s="41">
        <v>7047</v>
      </c>
      <c r="C7050">
        <v>2</v>
      </c>
    </row>
    <row r="7051" spans="2:3" ht="16.5" thickBot="1">
      <c r="B7051" s="50">
        <v>7048</v>
      </c>
      <c r="C7051">
        <v>3</v>
      </c>
    </row>
    <row r="7052" spans="2:3" ht="16.5" thickTop="1">
      <c r="B7052" s="41">
        <v>7049</v>
      </c>
      <c r="C7052">
        <v>2</v>
      </c>
    </row>
    <row r="7053" spans="2:3" ht="16.5" thickBot="1">
      <c r="B7053" s="50">
        <v>7050</v>
      </c>
      <c r="C7053">
        <v>3</v>
      </c>
    </row>
    <row r="7054" spans="2:3" ht="16.5" thickTop="1">
      <c r="B7054" s="41">
        <v>7051</v>
      </c>
      <c r="C7054">
        <v>2</v>
      </c>
    </row>
    <row r="7055" spans="2:3" ht="16.5" thickBot="1">
      <c r="B7055" s="50">
        <v>7052</v>
      </c>
      <c r="C7055">
        <v>1</v>
      </c>
    </row>
    <row r="7056" spans="2:3" ht="16.5" thickTop="1">
      <c r="B7056" s="41">
        <v>7053</v>
      </c>
      <c r="C7056">
        <v>2</v>
      </c>
    </row>
    <row r="7057" spans="2:3" ht="16.5" thickBot="1">
      <c r="B7057" s="50">
        <v>7054</v>
      </c>
      <c r="C7057">
        <v>2</v>
      </c>
    </row>
    <row r="7058" spans="2:3" ht="16.5" thickTop="1">
      <c r="B7058" s="41">
        <v>7055</v>
      </c>
      <c r="C7058">
        <v>2</v>
      </c>
    </row>
    <row r="7059" spans="2:3" ht="16.5" thickBot="1">
      <c r="B7059" s="50">
        <v>7056</v>
      </c>
      <c r="C7059">
        <v>2</v>
      </c>
    </row>
    <row r="7060" spans="2:3" ht="16.5" thickTop="1">
      <c r="B7060" s="41">
        <v>7057</v>
      </c>
      <c r="C7060">
        <v>2</v>
      </c>
    </row>
    <row r="7061" spans="2:3" ht="16.5" thickBot="1">
      <c r="B7061" s="50">
        <v>7058</v>
      </c>
      <c r="C7061">
        <v>2</v>
      </c>
    </row>
    <row r="7062" spans="2:3" ht="16.5" thickTop="1">
      <c r="B7062" s="41">
        <v>7059</v>
      </c>
      <c r="C7062">
        <v>2</v>
      </c>
    </row>
    <row r="7063" spans="2:3" ht="16.5" thickBot="1">
      <c r="B7063" s="50">
        <v>7060</v>
      </c>
      <c r="C7063">
        <v>2</v>
      </c>
    </row>
    <row r="7064" spans="2:3" ht="16.5" thickTop="1">
      <c r="B7064" s="41">
        <v>7061</v>
      </c>
      <c r="C7064">
        <v>2</v>
      </c>
    </row>
    <row r="7065" spans="2:3" ht="16.5" thickBot="1">
      <c r="B7065" s="50">
        <v>7062</v>
      </c>
      <c r="C7065">
        <v>2</v>
      </c>
    </row>
    <row r="7066" spans="2:3" ht="16.5" thickTop="1">
      <c r="B7066" s="41">
        <v>7063</v>
      </c>
      <c r="C7066">
        <v>1</v>
      </c>
    </row>
    <row r="7067" spans="2:3" ht="16.5" thickBot="1">
      <c r="B7067" s="50">
        <v>7064</v>
      </c>
      <c r="C7067">
        <v>2</v>
      </c>
    </row>
    <row r="7068" spans="2:3" ht="16.5" thickTop="1">
      <c r="B7068" s="41">
        <v>7065</v>
      </c>
      <c r="C7068">
        <v>2</v>
      </c>
    </row>
    <row r="7069" spans="2:3" ht="16.5" thickBot="1">
      <c r="B7069" s="50">
        <v>7066</v>
      </c>
      <c r="C7069">
        <v>2</v>
      </c>
    </row>
    <row r="7070" spans="2:3" ht="16.5" thickTop="1">
      <c r="B7070" s="41">
        <v>7067</v>
      </c>
      <c r="C7070">
        <v>2</v>
      </c>
    </row>
    <row r="7071" spans="2:3" ht="16.5" thickBot="1">
      <c r="B7071" s="50">
        <v>7068</v>
      </c>
      <c r="C7071">
        <v>2</v>
      </c>
    </row>
    <row r="7072" spans="2:3" ht="16.5" thickTop="1">
      <c r="B7072" s="41">
        <v>7069</v>
      </c>
      <c r="C7072">
        <v>2</v>
      </c>
    </row>
    <row r="7073" spans="2:3" ht="16.5" thickBot="1">
      <c r="B7073" s="50">
        <v>7070</v>
      </c>
      <c r="C7073">
        <v>2</v>
      </c>
    </row>
    <row r="7074" spans="2:3" ht="16.5" thickTop="1">
      <c r="B7074" s="41">
        <v>7071</v>
      </c>
      <c r="C7074">
        <v>2</v>
      </c>
    </row>
    <row r="7075" spans="2:3" ht="16.5" thickBot="1">
      <c r="B7075" s="50">
        <v>7072</v>
      </c>
      <c r="C7075">
        <v>2</v>
      </c>
    </row>
    <row r="7076" spans="2:3" ht="16.5" thickTop="1">
      <c r="B7076" s="41">
        <v>7073</v>
      </c>
      <c r="C7076">
        <v>2</v>
      </c>
    </row>
    <row r="7077" spans="2:3" ht="16.5" thickBot="1">
      <c r="B7077" s="50">
        <v>7074</v>
      </c>
      <c r="C7077">
        <v>2</v>
      </c>
    </row>
    <row r="7078" spans="2:3" ht="16.5" thickTop="1">
      <c r="B7078" s="41">
        <v>7075</v>
      </c>
      <c r="C7078">
        <v>3</v>
      </c>
    </row>
    <row r="7079" spans="2:3" ht="16.5" thickBot="1">
      <c r="B7079" s="50">
        <v>7076</v>
      </c>
      <c r="C7079">
        <v>2</v>
      </c>
    </row>
    <row r="7080" spans="2:3" ht="16.5" thickTop="1">
      <c r="B7080" s="41">
        <v>7077</v>
      </c>
      <c r="C7080">
        <v>2</v>
      </c>
    </row>
    <row r="7081" spans="2:3" ht="16.5" thickBot="1">
      <c r="B7081" s="50">
        <v>7078</v>
      </c>
      <c r="C7081">
        <v>2</v>
      </c>
    </row>
    <row r="7082" spans="2:3" ht="16.5" thickTop="1">
      <c r="B7082" s="41">
        <v>7079</v>
      </c>
      <c r="C7082">
        <v>2</v>
      </c>
    </row>
    <row r="7083" spans="2:3" ht="16.5" thickBot="1">
      <c r="B7083" s="50">
        <v>7080</v>
      </c>
      <c r="C7083">
        <v>2</v>
      </c>
    </row>
    <row r="7084" spans="2:3" ht="16.5" thickTop="1">
      <c r="B7084" s="41">
        <v>7081</v>
      </c>
      <c r="C7084">
        <v>2</v>
      </c>
    </row>
    <row r="7085" spans="2:3" ht="16.5" thickBot="1">
      <c r="B7085" s="50">
        <v>7082</v>
      </c>
      <c r="C7085">
        <v>2</v>
      </c>
    </row>
    <row r="7086" spans="2:3" ht="16.5" thickTop="1">
      <c r="B7086" s="41">
        <v>7083</v>
      </c>
      <c r="C7086">
        <v>2</v>
      </c>
    </row>
    <row r="7087" spans="2:3" ht="16.5" thickBot="1">
      <c r="B7087" s="50">
        <v>7084</v>
      </c>
      <c r="C7087">
        <v>2</v>
      </c>
    </row>
    <row r="7088" spans="2:3" ht="16.5" thickTop="1">
      <c r="B7088" s="41">
        <v>7085</v>
      </c>
      <c r="C7088">
        <v>2</v>
      </c>
    </row>
    <row r="7089" spans="2:3" ht="16.5" thickBot="1">
      <c r="B7089" s="50">
        <v>7086</v>
      </c>
      <c r="C7089">
        <v>3</v>
      </c>
    </row>
    <row r="7090" spans="2:3" ht="16.5" thickTop="1">
      <c r="B7090" s="41">
        <v>7087</v>
      </c>
      <c r="C7090">
        <v>2</v>
      </c>
    </row>
    <row r="7091" spans="2:3" ht="16.5" thickBot="1">
      <c r="B7091" s="50">
        <v>7088</v>
      </c>
      <c r="C7091">
        <v>2</v>
      </c>
    </row>
    <row r="7092" spans="2:3" ht="16.5" thickTop="1">
      <c r="B7092" s="41">
        <v>7089</v>
      </c>
      <c r="C7092">
        <v>2</v>
      </c>
    </row>
    <row r="7093" spans="2:3" ht="16.5" thickBot="1">
      <c r="B7093" s="50">
        <v>7090</v>
      </c>
      <c r="C7093">
        <v>3</v>
      </c>
    </row>
    <row r="7094" spans="2:3" ht="16.5" thickTop="1">
      <c r="B7094" s="41">
        <v>7091</v>
      </c>
      <c r="C7094">
        <v>3</v>
      </c>
    </row>
    <row r="7095" spans="2:3" ht="16.5" thickBot="1">
      <c r="B7095" s="50">
        <v>7092</v>
      </c>
      <c r="C7095">
        <v>2</v>
      </c>
    </row>
    <row r="7096" spans="2:3" ht="16.5" thickTop="1">
      <c r="B7096" s="41">
        <v>7093</v>
      </c>
      <c r="C7096">
        <v>2</v>
      </c>
    </row>
    <row r="7097" spans="2:3" ht="16.5" thickBot="1">
      <c r="B7097" s="50">
        <v>7094</v>
      </c>
      <c r="C7097">
        <v>2</v>
      </c>
    </row>
    <row r="7098" spans="2:3" ht="16.5" thickTop="1">
      <c r="B7098" s="41">
        <v>7095</v>
      </c>
      <c r="C7098">
        <v>2</v>
      </c>
    </row>
    <row r="7099" spans="2:3" ht="16.5" thickBot="1">
      <c r="B7099" s="50">
        <v>7096</v>
      </c>
      <c r="C7099">
        <v>1</v>
      </c>
    </row>
    <row r="7100" spans="2:3" ht="16.5" thickTop="1">
      <c r="B7100" s="41">
        <v>7097</v>
      </c>
      <c r="C7100">
        <v>2</v>
      </c>
    </row>
    <row r="7101" spans="2:3" ht="16.5" thickBot="1">
      <c r="B7101" s="50">
        <v>7098</v>
      </c>
      <c r="C7101">
        <v>2</v>
      </c>
    </row>
    <row r="7102" spans="2:3" ht="16.5" thickTop="1">
      <c r="B7102" s="41">
        <v>7099</v>
      </c>
      <c r="C7102">
        <v>2</v>
      </c>
    </row>
    <row r="7103" spans="2:3" ht="16.5" thickBot="1">
      <c r="B7103" s="50">
        <v>7100</v>
      </c>
      <c r="C7103">
        <v>2</v>
      </c>
    </row>
    <row r="7104" spans="2:3" ht="16.5" thickTop="1">
      <c r="B7104" s="41">
        <v>7101</v>
      </c>
      <c r="C7104">
        <v>2</v>
      </c>
    </row>
    <row r="7105" spans="2:3" ht="16.5" thickBot="1">
      <c r="B7105" s="50">
        <v>7102</v>
      </c>
      <c r="C7105">
        <v>2</v>
      </c>
    </row>
    <row r="7106" spans="2:3" ht="16.5" thickTop="1">
      <c r="B7106" s="41">
        <v>7103</v>
      </c>
      <c r="C7106">
        <v>2</v>
      </c>
    </row>
    <row r="7107" spans="2:3" ht="16.5" thickBot="1">
      <c r="B7107" s="50">
        <v>7104</v>
      </c>
      <c r="C7107">
        <v>2</v>
      </c>
    </row>
    <row r="7108" spans="2:3" ht="16.5" thickTop="1">
      <c r="B7108" s="41">
        <v>7105</v>
      </c>
      <c r="C7108">
        <v>2</v>
      </c>
    </row>
    <row r="7109" spans="2:3" ht="16.5" thickBot="1">
      <c r="B7109" s="50">
        <v>7106</v>
      </c>
      <c r="C7109">
        <v>2</v>
      </c>
    </row>
    <row r="7110" spans="2:3" ht="16.5" thickTop="1">
      <c r="B7110" s="41">
        <v>7107</v>
      </c>
      <c r="C7110">
        <v>2</v>
      </c>
    </row>
    <row r="7111" spans="2:3" ht="16.5" thickBot="1">
      <c r="B7111" s="50">
        <v>7108</v>
      </c>
      <c r="C7111">
        <v>2</v>
      </c>
    </row>
    <row r="7112" spans="2:3" ht="16.5" thickTop="1">
      <c r="B7112" s="41">
        <v>7109</v>
      </c>
      <c r="C7112">
        <v>2</v>
      </c>
    </row>
    <row r="7113" spans="2:3" ht="16.5" thickBot="1">
      <c r="B7113" s="50">
        <v>7110</v>
      </c>
      <c r="C7113">
        <v>2</v>
      </c>
    </row>
    <row r="7114" spans="2:3" ht="16.5" thickTop="1">
      <c r="B7114" s="41">
        <v>7111</v>
      </c>
      <c r="C7114">
        <v>2</v>
      </c>
    </row>
    <row r="7115" spans="2:3" ht="16.5" thickBot="1">
      <c r="B7115" s="50">
        <v>7112</v>
      </c>
      <c r="C7115">
        <v>2</v>
      </c>
    </row>
    <row r="7116" spans="2:3" ht="16.5" thickTop="1">
      <c r="B7116" s="41">
        <v>7113</v>
      </c>
      <c r="C7116">
        <v>2</v>
      </c>
    </row>
    <row r="7117" spans="2:3" ht="16.5" thickBot="1">
      <c r="B7117" s="50">
        <v>7114</v>
      </c>
      <c r="C7117">
        <v>2</v>
      </c>
    </row>
    <row r="7118" spans="2:3" ht="16.5" thickTop="1">
      <c r="B7118" s="41">
        <v>7115</v>
      </c>
      <c r="C7118">
        <v>2</v>
      </c>
    </row>
    <row r="7119" spans="2:3" ht="16.5" thickBot="1">
      <c r="B7119" s="50">
        <v>7116</v>
      </c>
      <c r="C7119">
        <v>2</v>
      </c>
    </row>
    <row r="7120" spans="2:3" ht="16.5" thickTop="1">
      <c r="B7120" s="41">
        <v>7117</v>
      </c>
      <c r="C7120">
        <v>2</v>
      </c>
    </row>
    <row r="7121" spans="2:3" ht="16.5" thickBot="1">
      <c r="B7121" s="50">
        <v>7118</v>
      </c>
      <c r="C7121">
        <v>2</v>
      </c>
    </row>
    <row r="7122" spans="2:3" ht="16.5" thickTop="1">
      <c r="B7122" s="41">
        <v>7119</v>
      </c>
      <c r="C7122">
        <v>2</v>
      </c>
    </row>
    <row r="7123" spans="2:3" ht="16.5" thickBot="1">
      <c r="B7123" s="50">
        <v>7120</v>
      </c>
      <c r="C7123">
        <v>3</v>
      </c>
    </row>
    <row r="7124" spans="2:3" ht="16.5" thickTop="1">
      <c r="B7124" s="41">
        <v>7121</v>
      </c>
      <c r="C7124">
        <v>2</v>
      </c>
    </row>
    <row r="7125" spans="2:3" ht="16.5" thickBot="1">
      <c r="B7125" s="50">
        <v>7122</v>
      </c>
      <c r="C7125">
        <v>2</v>
      </c>
    </row>
    <row r="7126" spans="2:3" ht="16.5" thickTop="1">
      <c r="B7126" s="41">
        <v>7123</v>
      </c>
      <c r="C7126">
        <v>2</v>
      </c>
    </row>
    <row r="7127" spans="2:3" ht="16.5" thickBot="1">
      <c r="B7127" s="50">
        <v>7124</v>
      </c>
      <c r="C7127">
        <v>3</v>
      </c>
    </row>
    <row r="7128" spans="2:3" ht="16.5" thickTop="1">
      <c r="B7128" s="41">
        <v>7125</v>
      </c>
      <c r="C7128">
        <v>2</v>
      </c>
    </row>
    <row r="7129" spans="2:3" ht="16.5" thickBot="1">
      <c r="B7129" s="50">
        <v>7126</v>
      </c>
      <c r="C7129">
        <v>2</v>
      </c>
    </row>
    <row r="7130" spans="2:3" ht="16.5" thickTop="1">
      <c r="B7130" s="41">
        <v>7127</v>
      </c>
      <c r="C7130">
        <v>3</v>
      </c>
    </row>
    <row r="7131" spans="2:3" ht="16.5" thickBot="1">
      <c r="B7131" s="50">
        <v>7128</v>
      </c>
      <c r="C7131">
        <v>2</v>
      </c>
    </row>
    <row r="7132" spans="2:3" ht="16.5" thickTop="1">
      <c r="B7132" s="41">
        <v>7129</v>
      </c>
      <c r="C7132">
        <v>3</v>
      </c>
    </row>
    <row r="7133" spans="2:3" ht="16.5" thickBot="1">
      <c r="B7133" s="50">
        <v>7130</v>
      </c>
      <c r="C7133">
        <v>2</v>
      </c>
    </row>
    <row r="7134" spans="2:3" ht="16.5" thickTop="1">
      <c r="B7134" s="41">
        <v>7131</v>
      </c>
      <c r="C7134">
        <v>2</v>
      </c>
    </row>
    <row r="7135" spans="2:3" ht="16.5" thickBot="1">
      <c r="B7135" s="50">
        <v>7132</v>
      </c>
      <c r="C7135">
        <v>3</v>
      </c>
    </row>
    <row r="7136" spans="2:3" ht="16.5" thickTop="1">
      <c r="B7136" s="41">
        <v>7133</v>
      </c>
      <c r="C7136">
        <v>2</v>
      </c>
    </row>
    <row r="7137" spans="2:3" ht="16.5" thickBot="1">
      <c r="B7137" s="50">
        <v>7134</v>
      </c>
      <c r="C7137">
        <v>2</v>
      </c>
    </row>
    <row r="7138" spans="2:3" ht="16.5" thickTop="1">
      <c r="B7138" s="41">
        <v>7135</v>
      </c>
      <c r="C7138">
        <v>2</v>
      </c>
    </row>
    <row r="7139" spans="2:3" ht="16.5" thickBot="1">
      <c r="B7139" s="50">
        <v>7136</v>
      </c>
      <c r="C7139">
        <v>1</v>
      </c>
    </row>
    <row r="7140" spans="2:3" ht="16.5" thickTop="1">
      <c r="B7140" s="41">
        <v>7137</v>
      </c>
      <c r="C7140">
        <v>2</v>
      </c>
    </row>
    <row r="7141" spans="2:3" ht="16.5" thickBot="1">
      <c r="B7141" s="50">
        <v>7138</v>
      </c>
      <c r="C7141">
        <v>2</v>
      </c>
    </row>
    <row r="7142" spans="2:3" ht="16.5" thickTop="1">
      <c r="B7142" s="41">
        <v>7139</v>
      </c>
      <c r="C7142">
        <v>2</v>
      </c>
    </row>
    <row r="7143" spans="2:3" ht="16.5" thickBot="1">
      <c r="B7143" s="50">
        <v>7140</v>
      </c>
      <c r="C7143">
        <v>2</v>
      </c>
    </row>
    <row r="7144" spans="2:3" ht="16.5" thickTop="1">
      <c r="B7144" s="41">
        <v>7141</v>
      </c>
      <c r="C7144">
        <v>2</v>
      </c>
    </row>
    <row r="7145" spans="2:3" ht="16.5" thickBot="1">
      <c r="B7145" s="50">
        <v>7142</v>
      </c>
      <c r="C7145">
        <v>2</v>
      </c>
    </row>
    <row r="7146" spans="2:3" ht="16.5" thickTop="1">
      <c r="B7146" s="41">
        <v>7143</v>
      </c>
      <c r="C7146">
        <v>2</v>
      </c>
    </row>
    <row r="7147" spans="2:3" ht="16.5" thickBot="1">
      <c r="B7147" s="50">
        <v>7144</v>
      </c>
      <c r="C7147">
        <v>2</v>
      </c>
    </row>
    <row r="7148" spans="2:3" ht="16.5" thickTop="1">
      <c r="B7148" s="41">
        <v>7145</v>
      </c>
      <c r="C7148">
        <v>2</v>
      </c>
    </row>
    <row r="7149" spans="2:3" ht="16.5" thickBot="1">
      <c r="B7149" s="50">
        <v>7146</v>
      </c>
      <c r="C7149">
        <v>2</v>
      </c>
    </row>
    <row r="7150" spans="2:3" ht="16.5" thickTop="1">
      <c r="B7150" s="41">
        <v>7147</v>
      </c>
      <c r="C7150">
        <v>2</v>
      </c>
    </row>
    <row r="7151" spans="2:3" ht="16.5" thickBot="1">
      <c r="B7151" s="50">
        <v>7148</v>
      </c>
      <c r="C7151">
        <v>3</v>
      </c>
    </row>
    <row r="7152" spans="2:3" ht="16.5" thickTop="1">
      <c r="B7152" s="41">
        <v>7149</v>
      </c>
      <c r="C7152">
        <v>2</v>
      </c>
    </row>
    <row r="7153" spans="2:3" ht="16.5" thickBot="1">
      <c r="B7153" s="50">
        <v>7150</v>
      </c>
      <c r="C7153">
        <v>2</v>
      </c>
    </row>
    <row r="7154" spans="2:3" ht="16.5" thickTop="1">
      <c r="B7154" s="41">
        <v>7151</v>
      </c>
      <c r="C7154">
        <v>2</v>
      </c>
    </row>
    <row r="7155" spans="2:3" ht="16.5" thickBot="1">
      <c r="B7155" s="50">
        <v>7152</v>
      </c>
      <c r="C7155">
        <v>3</v>
      </c>
    </row>
    <row r="7156" spans="2:3" ht="16.5" thickTop="1">
      <c r="B7156" s="41">
        <v>7153</v>
      </c>
      <c r="C7156">
        <v>2</v>
      </c>
    </row>
    <row r="7157" spans="2:3" ht="16.5" thickBot="1">
      <c r="B7157" s="50">
        <v>7154</v>
      </c>
      <c r="C7157">
        <v>2</v>
      </c>
    </row>
    <row r="7158" spans="2:3" ht="16.5" thickTop="1">
      <c r="B7158" s="41">
        <v>7155</v>
      </c>
      <c r="C7158">
        <v>3</v>
      </c>
    </row>
    <row r="7159" spans="2:3" ht="16.5" thickBot="1">
      <c r="B7159" s="50">
        <v>7156</v>
      </c>
      <c r="C7159">
        <v>2</v>
      </c>
    </row>
    <row r="7160" spans="2:3" ht="16.5" thickTop="1">
      <c r="B7160" s="41">
        <v>7157</v>
      </c>
      <c r="C7160">
        <v>2</v>
      </c>
    </row>
    <row r="7161" spans="2:3" ht="16.5" thickBot="1">
      <c r="B7161" s="50">
        <v>7158</v>
      </c>
      <c r="C7161">
        <v>2</v>
      </c>
    </row>
    <row r="7162" spans="2:3" ht="16.5" thickTop="1">
      <c r="B7162" s="41">
        <v>7159</v>
      </c>
      <c r="C7162">
        <v>2</v>
      </c>
    </row>
    <row r="7163" spans="2:3" ht="16.5" thickBot="1">
      <c r="B7163" s="50">
        <v>7160</v>
      </c>
      <c r="C7163">
        <v>2</v>
      </c>
    </row>
    <row r="7164" spans="2:3" ht="16.5" thickTop="1">
      <c r="B7164" s="41">
        <v>7161</v>
      </c>
      <c r="C7164">
        <v>2</v>
      </c>
    </row>
    <row r="7165" spans="2:3" ht="16.5" thickBot="1">
      <c r="B7165" s="50">
        <v>7162</v>
      </c>
      <c r="C7165">
        <v>2</v>
      </c>
    </row>
    <row r="7166" spans="2:3" ht="16.5" thickTop="1">
      <c r="B7166" s="41">
        <v>7163</v>
      </c>
      <c r="C7166">
        <v>3</v>
      </c>
    </row>
    <row r="7167" spans="2:3" ht="16.5" thickBot="1">
      <c r="B7167" s="50">
        <v>7164</v>
      </c>
      <c r="C7167">
        <v>2</v>
      </c>
    </row>
    <row r="7168" spans="2:3" ht="16.5" thickTop="1">
      <c r="B7168" s="41">
        <v>7165</v>
      </c>
      <c r="C7168">
        <v>2</v>
      </c>
    </row>
    <row r="7169" spans="2:3" ht="16.5" thickBot="1">
      <c r="B7169" s="50">
        <v>7166</v>
      </c>
      <c r="C7169">
        <v>2</v>
      </c>
    </row>
    <row r="7170" spans="2:3" ht="16.5" thickTop="1">
      <c r="B7170" s="41">
        <v>7167</v>
      </c>
      <c r="C7170">
        <v>2</v>
      </c>
    </row>
    <row r="7171" spans="2:3" ht="16.5" thickBot="1">
      <c r="B7171" s="50">
        <v>7168</v>
      </c>
      <c r="C7171">
        <v>2</v>
      </c>
    </row>
    <row r="7172" spans="2:3" ht="16.5" thickTop="1">
      <c r="B7172" s="41">
        <v>7169</v>
      </c>
      <c r="C7172">
        <v>2</v>
      </c>
    </row>
    <row r="7173" spans="2:3" ht="16.5" thickBot="1">
      <c r="B7173" s="50">
        <v>7170</v>
      </c>
      <c r="C7173">
        <v>2</v>
      </c>
    </row>
    <row r="7174" spans="2:3" ht="16.5" thickTop="1">
      <c r="B7174" s="41">
        <v>7171</v>
      </c>
      <c r="C7174">
        <v>1</v>
      </c>
    </row>
    <row r="7175" spans="2:3" ht="16.5" thickBot="1">
      <c r="B7175" s="50">
        <v>7172</v>
      </c>
      <c r="C7175">
        <v>2</v>
      </c>
    </row>
    <row r="7176" spans="2:3" ht="16.5" thickTop="1">
      <c r="B7176" s="41">
        <v>7173</v>
      </c>
      <c r="C7176">
        <v>2</v>
      </c>
    </row>
    <row r="7177" spans="2:3" ht="16.5" thickBot="1">
      <c r="B7177" s="50">
        <v>7174</v>
      </c>
      <c r="C7177">
        <v>2</v>
      </c>
    </row>
    <row r="7178" spans="2:3" ht="16.5" thickTop="1">
      <c r="B7178" s="41">
        <v>7175</v>
      </c>
      <c r="C7178">
        <v>2</v>
      </c>
    </row>
    <row r="7179" spans="2:3" ht="16.5" thickBot="1">
      <c r="B7179" s="50">
        <v>7176</v>
      </c>
      <c r="C7179">
        <v>2</v>
      </c>
    </row>
    <row r="7180" spans="2:3" ht="16.5" thickTop="1">
      <c r="B7180" s="41">
        <v>7177</v>
      </c>
      <c r="C7180">
        <v>2</v>
      </c>
    </row>
    <row r="7181" spans="2:3" ht="16.5" thickBot="1">
      <c r="B7181" s="50">
        <v>7178</v>
      </c>
      <c r="C7181">
        <v>2</v>
      </c>
    </row>
    <row r="7182" spans="2:3" ht="16.5" thickTop="1">
      <c r="B7182" s="41">
        <v>7179</v>
      </c>
      <c r="C7182">
        <v>2</v>
      </c>
    </row>
    <row r="7183" spans="2:3" ht="16.5" thickBot="1">
      <c r="B7183" s="50">
        <v>7180</v>
      </c>
      <c r="C7183">
        <v>2</v>
      </c>
    </row>
    <row r="7184" spans="2:3" ht="16.5" thickTop="1">
      <c r="B7184" s="41">
        <v>7181</v>
      </c>
      <c r="C7184">
        <v>2</v>
      </c>
    </row>
    <row r="7185" spans="2:3" ht="16.5" thickBot="1">
      <c r="B7185" s="50">
        <v>7182</v>
      </c>
      <c r="C7185">
        <v>2</v>
      </c>
    </row>
    <row r="7186" spans="2:3" ht="16.5" thickTop="1">
      <c r="B7186" s="41">
        <v>7183</v>
      </c>
      <c r="C7186">
        <v>2</v>
      </c>
    </row>
    <row r="7187" spans="2:3" ht="16.5" thickBot="1">
      <c r="B7187" s="50">
        <v>7184</v>
      </c>
      <c r="C7187">
        <v>2</v>
      </c>
    </row>
    <row r="7188" spans="2:3" ht="16.5" thickTop="1">
      <c r="B7188" s="41">
        <v>7185</v>
      </c>
      <c r="C7188">
        <v>3</v>
      </c>
    </row>
    <row r="7189" spans="2:3" ht="16.5" thickBot="1">
      <c r="B7189" s="50">
        <v>7186</v>
      </c>
      <c r="C7189">
        <v>2</v>
      </c>
    </row>
    <row r="7190" spans="2:3" ht="16.5" thickTop="1">
      <c r="B7190" s="41">
        <v>7187</v>
      </c>
      <c r="C7190">
        <v>2</v>
      </c>
    </row>
    <row r="7191" spans="2:3" ht="16.5" thickBot="1">
      <c r="B7191" s="50">
        <v>7188</v>
      </c>
      <c r="C7191">
        <v>2</v>
      </c>
    </row>
    <row r="7192" spans="2:3" ht="16.5" thickTop="1">
      <c r="B7192" s="41">
        <v>7189</v>
      </c>
      <c r="C7192">
        <v>3</v>
      </c>
    </row>
    <row r="7193" spans="2:3" ht="16.5" thickBot="1">
      <c r="B7193" s="50">
        <v>7190</v>
      </c>
      <c r="C7193">
        <v>3</v>
      </c>
    </row>
    <row r="7194" spans="2:3" ht="16.5" thickTop="1">
      <c r="B7194" s="41">
        <v>7191</v>
      </c>
      <c r="C7194">
        <v>3</v>
      </c>
    </row>
    <row r="7195" spans="2:3" ht="16.5" thickBot="1">
      <c r="B7195" s="50">
        <v>7192</v>
      </c>
      <c r="C7195">
        <v>3</v>
      </c>
    </row>
    <row r="7196" spans="2:3" ht="16.5" thickTop="1">
      <c r="B7196" s="41">
        <v>7193</v>
      </c>
      <c r="C7196">
        <v>3</v>
      </c>
    </row>
    <row r="7197" spans="2:3" ht="16.5" thickBot="1">
      <c r="B7197" s="50">
        <v>7194</v>
      </c>
      <c r="C7197">
        <v>3</v>
      </c>
    </row>
    <row r="7198" spans="2:3" ht="16.5" thickTop="1">
      <c r="B7198" s="41">
        <v>7195</v>
      </c>
      <c r="C7198">
        <v>3</v>
      </c>
    </row>
    <row r="7199" spans="2:3" ht="16.5" thickBot="1">
      <c r="B7199" s="50">
        <v>7196</v>
      </c>
      <c r="C7199">
        <v>3</v>
      </c>
    </row>
    <row r="7200" spans="2:3" ht="16.5" thickTop="1">
      <c r="B7200" s="41">
        <v>7197</v>
      </c>
      <c r="C7200">
        <v>3</v>
      </c>
    </row>
    <row r="7201" spans="2:3" ht="16.5" thickBot="1">
      <c r="B7201" s="50">
        <v>7198</v>
      </c>
      <c r="C7201">
        <v>3</v>
      </c>
    </row>
    <row r="7202" spans="2:3" ht="16.5" thickTop="1">
      <c r="B7202" s="41">
        <v>7199</v>
      </c>
      <c r="C7202">
        <v>3</v>
      </c>
    </row>
    <row r="7203" spans="2:3" ht="16.5" thickBot="1">
      <c r="B7203" s="50">
        <v>7200</v>
      </c>
      <c r="C7203">
        <v>3</v>
      </c>
    </row>
    <row r="7204" spans="2:3" ht="16.5" thickTop="1">
      <c r="B7204" s="41">
        <v>7201</v>
      </c>
      <c r="C7204">
        <v>3</v>
      </c>
    </row>
    <row r="7205" spans="2:3" ht="16.5" thickBot="1">
      <c r="B7205" s="50">
        <v>7202</v>
      </c>
      <c r="C7205">
        <v>3</v>
      </c>
    </row>
    <row r="7206" spans="2:3" ht="16.5" thickTop="1">
      <c r="B7206" s="41">
        <v>7203</v>
      </c>
      <c r="C7206">
        <v>3</v>
      </c>
    </row>
    <row r="7207" spans="2:3" ht="16.5" thickBot="1">
      <c r="B7207" s="50">
        <v>7204</v>
      </c>
      <c r="C7207">
        <v>3</v>
      </c>
    </row>
    <row r="7208" spans="2:3" ht="13.5" thickTop="1"/>
  </sheetData>
  <phoneticPr fontId="0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241"/>
  <sheetViews>
    <sheetView workbookViewId="0"/>
  </sheetViews>
  <sheetFormatPr defaultRowHeight="12.75"/>
  <sheetData>
    <row r="1" spans="1:3" ht="15.75">
      <c r="A1" s="5" t="s">
        <v>42</v>
      </c>
    </row>
    <row r="2" spans="1:3" ht="16.5" thickBot="1">
      <c r="A2" s="5"/>
    </row>
    <row r="3" spans="1:3" ht="15.75">
      <c r="B3" s="44" t="s">
        <v>0</v>
      </c>
      <c r="C3" s="45" t="s">
        <v>48</v>
      </c>
    </row>
    <row r="4" spans="1:3" ht="15.75">
      <c r="B4" s="41">
        <v>1</v>
      </c>
      <c r="C4" s="42">
        <v>3</v>
      </c>
    </row>
    <row r="5" spans="1:3" ht="15.75">
      <c r="B5" s="41">
        <v>2</v>
      </c>
      <c r="C5" s="42">
        <v>5</v>
      </c>
    </row>
    <row r="6" spans="1:3" ht="15.75">
      <c r="B6" s="41">
        <v>3</v>
      </c>
      <c r="C6" s="42">
        <v>2</v>
      </c>
    </row>
    <row r="7" spans="1:3" ht="15.75">
      <c r="B7" s="41">
        <v>4</v>
      </c>
      <c r="C7" s="42">
        <v>4</v>
      </c>
    </row>
    <row r="8" spans="1:3" ht="15.75">
      <c r="B8" s="41">
        <v>5</v>
      </c>
      <c r="C8" s="42">
        <v>6</v>
      </c>
    </row>
    <row r="9" spans="1:3" ht="15.75">
      <c r="B9" s="41">
        <v>6</v>
      </c>
      <c r="C9" s="42">
        <v>5</v>
      </c>
    </row>
    <row r="10" spans="1:3" ht="15.75">
      <c r="B10" s="41">
        <v>7</v>
      </c>
      <c r="C10" s="42">
        <v>5</v>
      </c>
    </row>
    <row r="11" spans="1:3" ht="15.75">
      <c r="B11" s="41">
        <v>8</v>
      </c>
      <c r="C11" s="42">
        <v>1</v>
      </c>
    </row>
    <row r="12" spans="1:3" ht="15.75">
      <c r="B12" s="41">
        <v>9</v>
      </c>
      <c r="C12" s="42">
        <v>2</v>
      </c>
    </row>
    <row r="13" spans="1:3" ht="15.75">
      <c r="B13" s="41">
        <v>10</v>
      </c>
      <c r="C13" s="42">
        <v>5</v>
      </c>
    </row>
    <row r="14" spans="1:3" ht="15.75">
      <c r="B14" s="41">
        <v>11</v>
      </c>
      <c r="C14" s="42">
        <v>3</v>
      </c>
    </row>
    <row r="15" spans="1:3" ht="15.75">
      <c r="B15" s="41">
        <v>12</v>
      </c>
      <c r="C15" s="42">
        <v>4</v>
      </c>
    </row>
    <row r="16" spans="1:3" ht="15.75">
      <c r="B16" s="41">
        <v>13</v>
      </c>
      <c r="C16" s="42">
        <v>5</v>
      </c>
    </row>
    <row r="17" spans="2:3" ht="15.75">
      <c r="B17" s="41">
        <v>14</v>
      </c>
      <c r="C17" s="42">
        <v>3</v>
      </c>
    </row>
    <row r="18" spans="2:3" ht="15.75">
      <c r="B18" s="41">
        <v>15</v>
      </c>
      <c r="C18" s="42">
        <v>6</v>
      </c>
    </row>
    <row r="19" spans="2:3" ht="15.75">
      <c r="B19" s="41">
        <v>16</v>
      </c>
      <c r="C19" s="42">
        <v>4</v>
      </c>
    </row>
    <row r="20" spans="2:3" ht="15.75">
      <c r="B20" s="41">
        <v>17</v>
      </c>
      <c r="C20" s="42">
        <v>3</v>
      </c>
    </row>
    <row r="21" spans="2:3" ht="15.75">
      <c r="B21" s="41">
        <v>18</v>
      </c>
      <c r="C21" s="42">
        <v>3</v>
      </c>
    </row>
    <row r="22" spans="2:3" ht="15.75">
      <c r="B22" s="41">
        <v>19</v>
      </c>
      <c r="C22" s="42">
        <v>2</v>
      </c>
    </row>
    <row r="23" spans="2:3" ht="15.75">
      <c r="B23" s="41">
        <v>20</v>
      </c>
      <c r="C23" s="42">
        <v>6</v>
      </c>
    </row>
    <row r="24" spans="2:3" ht="15.75">
      <c r="B24" s="41">
        <v>21</v>
      </c>
      <c r="C24" s="42">
        <v>3</v>
      </c>
    </row>
    <row r="25" spans="2:3" ht="15.75">
      <c r="B25" s="41">
        <v>22</v>
      </c>
      <c r="C25" s="42">
        <v>2</v>
      </c>
    </row>
    <row r="26" spans="2:3" ht="15.75">
      <c r="B26" s="41">
        <v>23</v>
      </c>
      <c r="C26" s="42">
        <v>3</v>
      </c>
    </row>
    <row r="27" spans="2:3" ht="15.75">
      <c r="B27" s="41">
        <v>24</v>
      </c>
      <c r="C27" s="42">
        <v>6</v>
      </c>
    </row>
    <row r="28" spans="2:3" ht="15.75">
      <c r="B28" s="41">
        <v>25</v>
      </c>
      <c r="C28" s="42">
        <v>4</v>
      </c>
    </row>
    <row r="29" spans="2:3" ht="15.75">
      <c r="B29" s="41">
        <v>26</v>
      </c>
      <c r="C29" s="42">
        <v>3</v>
      </c>
    </row>
    <row r="30" spans="2:3" ht="15.75">
      <c r="B30" s="41">
        <v>27</v>
      </c>
      <c r="C30" s="42">
        <v>5</v>
      </c>
    </row>
    <row r="31" spans="2:3" ht="15.75">
      <c r="B31" s="41">
        <v>28</v>
      </c>
      <c r="C31" s="42">
        <v>3</v>
      </c>
    </row>
    <row r="32" spans="2:3" ht="15.75">
      <c r="B32" s="41">
        <v>29</v>
      </c>
      <c r="C32" s="42">
        <v>3</v>
      </c>
    </row>
    <row r="33" spans="2:3" ht="15.75">
      <c r="B33" s="41">
        <v>30</v>
      </c>
      <c r="C33" s="42">
        <v>2</v>
      </c>
    </row>
    <row r="34" spans="2:3" ht="15.75">
      <c r="B34" s="41">
        <v>31</v>
      </c>
      <c r="C34" s="42">
        <v>3</v>
      </c>
    </row>
    <row r="35" spans="2:3" ht="15.75">
      <c r="B35" s="41">
        <v>32</v>
      </c>
      <c r="C35" s="42">
        <v>4</v>
      </c>
    </row>
    <row r="36" spans="2:3" ht="15.75">
      <c r="B36" s="41">
        <v>33</v>
      </c>
      <c r="C36" s="42">
        <v>4</v>
      </c>
    </row>
    <row r="37" spans="2:3" ht="15.75">
      <c r="B37" s="41">
        <v>34</v>
      </c>
      <c r="C37" s="42">
        <v>4</v>
      </c>
    </row>
    <row r="38" spans="2:3" ht="15.75">
      <c r="B38" s="41">
        <v>35</v>
      </c>
      <c r="C38" s="42">
        <v>3</v>
      </c>
    </row>
    <row r="39" spans="2:3" ht="15.75">
      <c r="B39" s="41">
        <v>36</v>
      </c>
      <c r="C39" s="42">
        <v>1</v>
      </c>
    </row>
    <row r="40" spans="2:3" ht="15.75">
      <c r="B40" s="41">
        <v>37</v>
      </c>
      <c r="C40" s="42">
        <v>6</v>
      </c>
    </row>
    <row r="41" spans="2:3" ht="15.75">
      <c r="B41" s="41">
        <v>38</v>
      </c>
      <c r="C41" s="42">
        <v>4</v>
      </c>
    </row>
    <row r="42" spans="2:3" ht="15.75">
      <c r="B42" s="41">
        <v>39</v>
      </c>
      <c r="C42" s="42">
        <v>6</v>
      </c>
    </row>
    <row r="43" spans="2:3" ht="15.75">
      <c r="B43" s="41">
        <v>40</v>
      </c>
      <c r="C43" s="42">
        <v>1</v>
      </c>
    </row>
    <row r="44" spans="2:3" ht="15.75">
      <c r="B44" s="41">
        <v>41</v>
      </c>
      <c r="C44" s="42">
        <v>2</v>
      </c>
    </row>
    <row r="45" spans="2:3" ht="15.75">
      <c r="B45" s="41">
        <v>42</v>
      </c>
      <c r="C45" s="42">
        <v>5</v>
      </c>
    </row>
    <row r="46" spans="2:3" ht="15.75">
      <c r="B46" s="41">
        <v>43</v>
      </c>
      <c r="C46" s="42">
        <v>3</v>
      </c>
    </row>
    <row r="47" spans="2:3" ht="15.75">
      <c r="B47" s="41">
        <v>44</v>
      </c>
      <c r="C47" s="42">
        <v>5</v>
      </c>
    </row>
    <row r="48" spans="2:3" ht="15.75">
      <c r="B48" s="41">
        <v>45</v>
      </c>
      <c r="C48" s="42">
        <v>4</v>
      </c>
    </row>
    <row r="49" spans="2:3" ht="15.75">
      <c r="B49" s="41">
        <v>46</v>
      </c>
      <c r="C49" s="42">
        <v>4</v>
      </c>
    </row>
    <row r="50" spans="2:3" ht="15.75">
      <c r="B50" s="41">
        <v>47</v>
      </c>
      <c r="C50" s="42">
        <v>1</v>
      </c>
    </row>
    <row r="51" spans="2:3" ht="15.75">
      <c r="B51" s="41">
        <v>48</v>
      </c>
      <c r="C51" s="42">
        <v>6</v>
      </c>
    </row>
    <row r="52" spans="2:3" ht="15.75">
      <c r="B52" s="41">
        <v>49</v>
      </c>
      <c r="C52" s="42">
        <v>6</v>
      </c>
    </row>
    <row r="53" spans="2:3" ht="15.75">
      <c r="B53" s="41">
        <v>50</v>
      </c>
      <c r="C53" s="42">
        <v>2</v>
      </c>
    </row>
    <row r="54" spans="2:3" ht="15.75">
      <c r="B54" s="41">
        <v>51</v>
      </c>
      <c r="C54" s="42">
        <v>6</v>
      </c>
    </row>
    <row r="55" spans="2:3" ht="15.75">
      <c r="B55" s="41">
        <v>52</v>
      </c>
      <c r="C55" s="42">
        <v>2</v>
      </c>
    </row>
    <row r="56" spans="2:3" ht="15.75">
      <c r="B56" s="41">
        <v>53</v>
      </c>
      <c r="C56" s="42">
        <v>3</v>
      </c>
    </row>
    <row r="57" spans="2:3" ht="15.75">
      <c r="B57" s="41">
        <v>54</v>
      </c>
      <c r="C57" s="42">
        <v>6</v>
      </c>
    </row>
    <row r="58" spans="2:3" ht="15.75">
      <c r="B58" s="41">
        <v>55</v>
      </c>
      <c r="C58" s="42">
        <v>4</v>
      </c>
    </row>
    <row r="59" spans="2:3" ht="15.75">
      <c r="B59" s="41">
        <v>56</v>
      </c>
      <c r="C59" s="42">
        <v>4</v>
      </c>
    </row>
    <row r="60" spans="2:3" ht="15.75">
      <c r="B60" s="41">
        <v>57</v>
      </c>
      <c r="C60" s="42">
        <v>3</v>
      </c>
    </row>
    <row r="61" spans="2:3" ht="15.75">
      <c r="B61" s="41">
        <v>58</v>
      </c>
      <c r="C61" s="42">
        <v>2</v>
      </c>
    </row>
    <row r="62" spans="2:3" ht="15.75">
      <c r="B62" s="41">
        <v>59</v>
      </c>
      <c r="C62" s="42">
        <v>2</v>
      </c>
    </row>
    <row r="63" spans="2:3" ht="15.75">
      <c r="B63" s="41">
        <v>60</v>
      </c>
      <c r="C63" s="42">
        <v>3</v>
      </c>
    </row>
    <row r="64" spans="2:3" ht="15.75">
      <c r="B64" s="41">
        <v>61</v>
      </c>
      <c r="C64" s="42">
        <v>2</v>
      </c>
    </row>
    <row r="65" spans="2:3" ht="15.75">
      <c r="B65" s="41">
        <v>62</v>
      </c>
      <c r="C65" s="42">
        <v>1</v>
      </c>
    </row>
    <row r="66" spans="2:3" ht="15.75">
      <c r="B66" s="41">
        <v>63</v>
      </c>
      <c r="C66" s="42">
        <v>3</v>
      </c>
    </row>
    <row r="67" spans="2:3" ht="15.75">
      <c r="B67" s="41">
        <v>64</v>
      </c>
      <c r="C67" s="42">
        <v>1</v>
      </c>
    </row>
    <row r="68" spans="2:3" ht="15.75">
      <c r="B68" s="41">
        <v>65</v>
      </c>
      <c r="C68" s="42">
        <v>6</v>
      </c>
    </row>
    <row r="69" spans="2:3" ht="15.75">
      <c r="B69" s="41">
        <v>66</v>
      </c>
      <c r="C69" s="42">
        <v>6</v>
      </c>
    </row>
    <row r="70" spans="2:3" ht="15.75">
      <c r="B70" s="41">
        <v>67</v>
      </c>
      <c r="C70" s="42">
        <v>1</v>
      </c>
    </row>
    <row r="71" spans="2:3" ht="15.75">
      <c r="B71" s="41">
        <v>68</v>
      </c>
      <c r="C71" s="42">
        <v>5</v>
      </c>
    </row>
    <row r="72" spans="2:3" ht="15.75">
      <c r="B72" s="41">
        <v>69</v>
      </c>
      <c r="C72" s="42">
        <v>2</v>
      </c>
    </row>
    <row r="73" spans="2:3" ht="15.75">
      <c r="B73" s="41">
        <v>70</v>
      </c>
      <c r="C73" s="42">
        <v>4</v>
      </c>
    </row>
    <row r="74" spans="2:3" ht="15.75">
      <c r="B74" s="41">
        <v>71</v>
      </c>
      <c r="C74" s="42">
        <v>5</v>
      </c>
    </row>
    <row r="75" spans="2:3" ht="15.75">
      <c r="B75" s="41">
        <v>72</v>
      </c>
      <c r="C75" s="42">
        <v>3</v>
      </c>
    </row>
    <row r="76" spans="2:3" ht="15.75">
      <c r="B76" s="41">
        <v>73</v>
      </c>
      <c r="C76" s="42">
        <v>2</v>
      </c>
    </row>
    <row r="77" spans="2:3" ht="15.75">
      <c r="B77" s="41">
        <v>74</v>
      </c>
      <c r="C77" s="42">
        <v>6</v>
      </c>
    </row>
    <row r="78" spans="2:3" ht="15.75">
      <c r="B78" s="41">
        <v>75</v>
      </c>
      <c r="C78" s="42">
        <v>6</v>
      </c>
    </row>
    <row r="79" spans="2:3" ht="15.75">
      <c r="B79" s="41">
        <v>76</v>
      </c>
      <c r="C79" s="42">
        <v>5</v>
      </c>
    </row>
    <row r="80" spans="2:3" ht="15.75">
      <c r="B80" s="41">
        <v>77</v>
      </c>
      <c r="C80" s="42">
        <v>1</v>
      </c>
    </row>
    <row r="81" spans="2:3" ht="15.75">
      <c r="B81" s="41">
        <v>78</v>
      </c>
      <c r="C81" s="42">
        <v>1</v>
      </c>
    </row>
    <row r="82" spans="2:3" ht="15.75">
      <c r="B82" s="41">
        <v>79</v>
      </c>
      <c r="C82" s="42">
        <v>1</v>
      </c>
    </row>
    <row r="83" spans="2:3" ht="15.75">
      <c r="B83" s="41">
        <v>80</v>
      </c>
      <c r="C83" s="42">
        <v>3</v>
      </c>
    </row>
    <row r="84" spans="2:3" ht="15.75">
      <c r="B84" s="41">
        <v>81</v>
      </c>
      <c r="C84" s="42">
        <v>6</v>
      </c>
    </row>
    <row r="85" spans="2:3" ht="15.75">
      <c r="B85" s="41">
        <v>82</v>
      </c>
      <c r="C85" s="42">
        <v>4</v>
      </c>
    </row>
    <row r="86" spans="2:3" ht="15.75">
      <c r="B86" s="41">
        <v>83</v>
      </c>
      <c r="C86" s="42">
        <v>2</v>
      </c>
    </row>
    <row r="87" spans="2:3" ht="15.75">
      <c r="B87" s="41">
        <v>84</v>
      </c>
      <c r="C87" s="42">
        <v>5</v>
      </c>
    </row>
    <row r="88" spans="2:3" ht="15.75">
      <c r="B88" s="41">
        <v>85</v>
      </c>
      <c r="C88" s="42">
        <v>5</v>
      </c>
    </row>
    <row r="89" spans="2:3" ht="15.75">
      <c r="B89" s="41">
        <v>86</v>
      </c>
      <c r="C89" s="42">
        <v>2</v>
      </c>
    </row>
    <row r="90" spans="2:3" ht="15.75">
      <c r="B90" s="41">
        <v>87</v>
      </c>
      <c r="C90" s="42">
        <v>5</v>
      </c>
    </row>
    <row r="91" spans="2:3" ht="15.75">
      <c r="B91" s="41">
        <v>88</v>
      </c>
      <c r="C91" s="42">
        <v>4</v>
      </c>
    </row>
    <row r="92" spans="2:3" ht="15.75">
      <c r="B92" s="41">
        <v>89</v>
      </c>
      <c r="C92" s="42">
        <v>2</v>
      </c>
    </row>
    <row r="93" spans="2:3" ht="15.75">
      <c r="B93" s="41">
        <v>90</v>
      </c>
      <c r="C93" s="42">
        <v>2</v>
      </c>
    </row>
    <row r="94" spans="2:3" ht="15.75">
      <c r="B94" s="41">
        <v>91</v>
      </c>
      <c r="C94" s="42">
        <v>2</v>
      </c>
    </row>
    <row r="95" spans="2:3" ht="15.75">
      <c r="B95" s="41">
        <v>92</v>
      </c>
      <c r="C95" s="42">
        <v>1</v>
      </c>
    </row>
    <row r="96" spans="2:3" ht="15.75">
      <c r="B96" s="41">
        <v>93</v>
      </c>
      <c r="C96" s="42">
        <v>1</v>
      </c>
    </row>
    <row r="97" spans="2:3" ht="15.75">
      <c r="B97" s="41">
        <v>94</v>
      </c>
      <c r="C97" s="42">
        <v>5</v>
      </c>
    </row>
    <row r="98" spans="2:3" ht="15.75">
      <c r="B98" s="41">
        <v>95</v>
      </c>
      <c r="C98" s="42">
        <v>3</v>
      </c>
    </row>
    <row r="99" spans="2:3" ht="15.75">
      <c r="B99" s="41">
        <v>96</v>
      </c>
      <c r="C99" s="42">
        <v>2</v>
      </c>
    </row>
    <row r="100" spans="2:3" ht="15.75">
      <c r="B100" s="41">
        <v>97</v>
      </c>
      <c r="C100" s="42">
        <v>2</v>
      </c>
    </row>
    <row r="101" spans="2:3" ht="15.75">
      <c r="B101" s="41">
        <v>98</v>
      </c>
      <c r="C101" s="42">
        <v>6</v>
      </c>
    </row>
    <row r="102" spans="2:3" ht="15.75">
      <c r="B102" s="41">
        <v>99</v>
      </c>
      <c r="C102" s="42">
        <v>6</v>
      </c>
    </row>
    <row r="103" spans="2:3" ht="16.5" thickBot="1">
      <c r="B103" s="50">
        <v>100</v>
      </c>
      <c r="C103" s="51">
        <v>3</v>
      </c>
    </row>
    <row r="104" spans="2:3" ht="16.5" thickTop="1">
      <c r="B104" s="22"/>
    </row>
    <row r="105" spans="2:3" ht="15.75">
      <c r="B105" s="22"/>
    </row>
    <row r="106" spans="2:3" ht="15.75">
      <c r="B106" s="22"/>
    </row>
    <row r="107" spans="2:3" ht="15.75">
      <c r="B107" s="22"/>
    </row>
    <row r="108" spans="2:3" ht="15.75">
      <c r="B108" s="22"/>
    </row>
    <row r="109" spans="2:3" ht="15.75">
      <c r="B109" s="22"/>
    </row>
    <row r="110" spans="2:3" ht="15.75">
      <c r="B110" s="22"/>
    </row>
    <row r="111" spans="2:3" ht="15.75">
      <c r="B111" s="22"/>
    </row>
    <row r="112" spans="2:3" ht="15.75">
      <c r="B112" s="22"/>
    </row>
    <row r="113" spans="2:2" ht="15.75">
      <c r="B113" s="22"/>
    </row>
    <row r="114" spans="2:2" ht="15.75">
      <c r="B114" s="22"/>
    </row>
    <row r="115" spans="2:2" ht="15.75">
      <c r="B115" s="22"/>
    </row>
    <row r="116" spans="2:2" ht="15.75">
      <c r="B116" s="22"/>
    </row>
    <row r="117" spans="2:2" ht="15.75">
      <c r="B117" s="22"/>
    </row>
    <row r="118" spans="2:2" ht="15.75">
      <c r="B118" s="22"/>
    </row>
    <row r="119" spans="2:2" ht="15.75">
      <c r="B119" s="22"/>
    </row>
    <row r="120" spans="2:2" ht="15.75">
      <c r="B120" s="22"/>
    </row>
    <row r="121" spans="2:2" ht="15.75">
      <c r="B121" s="22"/>
    </row>
    <row r="122" spans="2:2" ht="15.75">
      <c r="B122" s="22"/>
    </row>
    <row r="123" spans="2:2" ht="15.75">
      <c r="B123" s="22"/>
    </row>
    <row r="124" spans="2:2" ht="15.75">
      <c r="B124" s="22"/>
    </row>
    <row r="125" spans="2:2" ht="15.75">
      <c r="B125" s="22"/>
    </row>
    <row r="126" spans="2:2" ht="15.75">
      <c r="B126" s="22"/>
    </row>
    <row r="127" spans="2:2" ht="15.75">
      <c r="B127" s="22"/>
    </row>
    <row r="128" spans="2:2" ht="15.75">
      <c r="B128" s="22"/>
    </row>
    <row r="129" spans="2:2" ht="15.75">
      <c r="B129" s="22"/>
    </row>
    <row r="130" spans="2:2" ht="15.75">
      <c r="B130" s="22"/>
    </row>
    <row r="131" spans="2:2" ht="15.75">
      <c r="B131" s="22"/>
    </row>
    <row r="132" spans="2:2" ht="15.75">
      <c r="B132" s="22"/>
    </row>
    <row r="133" spans="2:2" ht="15.75">
      <c r="B133" s="22"/>
    </row>
    <row r="134" spans="2:2" ht="15.75">
      <c r="B134" s="22"/>
    </row>
    <row r="135" spans="2:2" ht="15.75">
      <c r="B135" s="22"/>
    </row>
    <row r="136" spans="2:2" ht="15.75">
      <c r="B136" s="22"/>
    </row>
    <row r="137" spans="2:2" ht="15.75">
      <c r="B137" s="22"/>
    </row>
    <row r="138" spans="2:2" ht="15.75">
      <c r="B138" s="22"/>
    </row>
    <row r="139" spans="2:2" ht="15.75">
      <c r="B139" s="22"/>
    </row>
    <row r="140" spans="2:2" ht="15.75">
      <c r="B140" s="22"/>
    </row>
    <row r="141" spans="2:2" ht="15.75">
      <c r="B141" s="22"/>
    </row>
    <row r="142" spans="2:2" ht="15.75">
      <c r="B142" s="22"/>
    </row>
    <row r="143" spans="2:2" ht="15.75">
      <c r="B143" s="22"/>
    </row>
    <row r="144" spans="2:2" ht="15.75">
      <c r="B144" s="22"/>
    </row>
    <row r="145" spans="2:2" ht="15.75">
      <c r="B145" s="22"/>
    </row>
    <row r="146" spans="2:2" ht="15.75">
      <c r="B146" s="22"/>
    </row>
    <row r="147" spans="2:2" ht="15.75">
      <c r="B147" s="22"/>
    </row>
    <row r="148" spans="2:2" ht="15.75">
      <c r="B148" s="22"/>
    </row>
    <row r="149" spans="2:2" ht="15.75">
      <c r="B149" s="22"/>
    </row>
    <row r="150" spans="2:2" ht="15.75">
      <c r="B150" s="22"/>
    </row>
    <row r="151" spans="2:2" ht="15.75">
      <c r="B151" s="22"/>
    </row>
    <row r="152" spans="2:2" ht="15.75">
      <c r="B152" s="22"/>
    </row>
    <row r="153" spans="2:2" ht="15.75">
      <c r="B153" s="22"/>
    </row>
    <row r="154" spans="2:2" ht="15.75">
      <c r="B154" s="22"/>
    </row>
    <row r="155" spans="2:2" ht="15.75">
      <c r="B155" s="22"/>
    </row>
    <row r="156" spans="2:2" ht="15.75">
      <c r="B156" s="22"/>
    </row>
    <row r="157" spans="2:2" ht="15.75">
      <c r="B157" s="22"/>
    </row>
    <row r="158" spans="2:2" ht="15.75">
      <c r="B158" s="22"/>
    </row>
    <row r="159" spans="2:2" ht="15.75">
      <c r="B159" s="22"/>
    </row>
    <row r="160" spans="2:2" ht="15.75">
      <c r="B160" s="22"/>
    </row>
    <row r="161" spans="2:2" ht="15.75">
      <c r="B161" s="22"/>
    </row>
    <row r="162" spans="2:2" ht="15.75">
      <c r="B162" s="22"/>
    </row>
    <row r="163" spans="2:2" ht="15.75">
      <c r="B163" s="22"/>
    </row>
    <row r="164" spans="2:2" ht="15.75">
      <c r="B164" s="22"/>
    </row>
    <row r="165" spans="2:2" ht="15.75">
      <c r="B165" s="22"/>
    </row>
    <row r="166" spans="2:2" ht="15.75">
      <c r="B166" s="22"/>
    </row>
    <row r="167" spans="2:2" ht="15.75">
      <c r="B167" s="22"/>
    </row>
    <row r="168" spans="2:2" ht="15.75">
      <c r="B168" s="22"/>
    </row>
    <row r="169" spans="2:2" ht="15.75">
      <c r="B169" s="22"/>
    </row>
    <row r="170" spans="2:2" ht="15.75">
      <c r="B170" s="22"/>
    </row>
    <row r="171" spans="2:2" ht="15.75">
      <c r="B171" s="22"/>
    </row>
    <row r="172" spans="2:2" ht="15.75">
      <c r="B172" s="22"/>
    </row>
    <row r="173" spans="2:2" ht="15.75">
      <c r="B173" s="22"/>
    </row>
    <row r="174" spans="2:2" ht="15.75">
      <c r="B174" s="22"/>
    </row>
    <row r="175" spans="2:2" ht="15.75">
      <c r="B175" s="22"/>
    </row>
    <row r="176" spans="2:2" ht="15.75">
      <c r="B176" s="22"/>
    </row>
    <row r="177" spans="2:2" ht="15.75">
      <c r="B177" s="22"/>
    </row>
    <row r="178" spans="2:2" ht="15.75">
      <c r="B178" s="22"/>
    </row>
    <row r="179" spans="2:2" ht="15.75">
      <c r="B179" s="22"/>
    </row>
    <row r="180" spans="2:2" ht="15.75">
      <c r="B180" s="22"/>
    </row>
    <row r="181" spans="2:2" ht="15.75">
      <c r="B181" s="22"/>
    </row>
    <row r="182" spans="2:2" ht="15.75">
      <c r="B182" s="22"/>
    </row>
    <row r="183" spans="2:2" ht="15.75">
      <c r="B183" s="22"/>
    </row>
    <row r="184" spans="2:2" ht="15.75">
      <c r="B184" s="22"/>
    </row>
    <row r="185" spans="2:2" ht="15.75">
      <c r="B185" s="22"/>
    </row>
    <row r="186" spans="2:2" ht="15.75">
      <c r="B186" s="22"/>
    </row>
    <row r="187" spans="2:2" ht="15.75">
      <c r="B187" s="22"/>
    </row>
    <row r="188" spans="2:2" ht="15.75">
      <c r="B188" s="22"/>
    </row>
    <row r="189" spans="2:2" ht="15.75">
      <c r="B189" s="22"/>
    </row>
    <row r="190" spans="2:2" ht="15.75">
      <c r="B190" s="22"/>
    </row>
    <row r="191" spans="2:2" ht="15.75">
      <c r="B191" s="22"/>
    </row>
    <row r="192" spans="2:2" ht="15.75">
      <c r="B192" s="22"/>
    </row>
    <row r="193" spans="2:2" ht="15.75">
      <c r="B193" s="22"/>
    </row>
    <row r="194" spans="2:2" ht="15.75">
      <c r="B194" s="22"/>
    </row>
    <row r="195" spans="2:2" ht="15.75">
      <c r="B195" s="22"/>
    </row>
    <row r="196" spans="2:2" ht="15.75">
      <c r="B196" s="22"/>
    </row>
    <row r="197" spans="2:2" ht="15.75">
      <c r="B197" s="22"/>
    </row>
    <row r="198" spans="2:2" ht="15.75">
      <c r="B198" s="22"/>
    </row>
    <row r="199" spans="2:2" ht="15.75">
      <c r="B199" s="22"/>
    </row>
    <row r="200" spans="2:2" ht="15.75">
      <c r="B200" s="22"/>
    </row>
    <row r="201" spans="2:2" ht="15.75">
      <c r="B201" s="22"/>
    </row>
    <row r="202" spans="2:2" ht="15.75">
      <c r="B202" s="22"/>
    </row>
    <row r="203" spans="2:2" ht="15.75">
      <c r="B203" s="22"/>
    </row>
    <row r="204" spans="2:2" ht="15.75">
      <c r="B204" s="22"/>
    </row>
    <row r="205" spans="2:2" ht="15.75">
      <c r="B205" s="22"/>
    </row>
    <row r="206" spans="2:2" ht="15.75">
      <c r="B206" s="22"/>
    </row>
    <row r="207" spans="2:2" ht="15.75">
      <c r="B207" s="22"/>
    </row>
    <row r="208" spans="2:2" ht="15.75">
      <c r="B208" s="22"/>
    </row>
    <row r="209" spans="2:2" ht="15.75">
      <c r="B209" s="22"/>
    </row>
    <row r="210" spans="2:2" ht="15.75">
      <c r="B210" s="22"/>
    </row>
    <row r="211" spans="2:2" ht="15.75">
      <c r="B211" s="22"/>
    </row>
    <row r="212" spans="2:2" ht="15.75">
      <c r="B212" s="22"/>
    </row>
    <row r="213" spans="2:2" ht="15.75">
      <c r="B213" s="22"/>
    </row>
    <row r="214" spans="2:2" ht="15.75">
      <c r="B214" s="22"/>
    </row>
    <row r="215" spans="2:2" ht="15.75">
      <c r="B215" s="22"/>
    </row>
    <row r="216" spans="2:2" ht="15.75">
      <c r="B216" s="22"/>
    </row>
    <row r="217" spans="2:2" ht="15.75">
      <c r="B217" s="22"/>
    </row>
    <row r="218" spans="2:2" ht="15.75">
      <c r="B218" s="22"/>
    </row>
    <row r="219" spans="2:2" ht="15.75">
      <c r="B219" s="22"/>
    </row>
    <row r="220" spans="2:2" ht="15.75">
      <c r="B220" s="22"/>
    </row>
    <row r="221" spans="2:2" ht="15.75">
      <c r="B221" s="22"/>
    </row>
    <row r="222" spans="2:2" ht="15.75">
      <c r="B222" s="22"/>
    </row>
    <row r="223" spans="2:2" ht="15.75">
      <c r="B223" s="22"/>
    </row>
    <row r="224" spans="2:2" ht="15.75">
      <c r="B224" s="22"/>
    </row>
    <row r="225" spans="2:2" ht="15.75">
      <c r="B225" s="22"/>
    </row>
    <row r="226" spans="2:2" ht="15.75">
      <c r="B226" s="22"/>
    </row>
    <row r="227" spans="2:2" ht="15.75">
      <c r="B227" s="22"/>
    </row>
    <row r="228" spans="2:2" ht="15.75">
      <c r="B228" s="22"/>
    </row>
    <row r="229" spans="2:2" ht="15.75">
      <c r="B229" s="22"/>
    </row>
    <row r="230" spans="2:2" ht="15.75">
      <c r="B230" s="22"/>
    </row>
    <row r="231" spans="2:2" ht="15.75">
      <c r="B231" s="22"/>
    </row>
    <row r="232" spans="2:2" ht="15.75">
      <c r="B232" s="22"/>
    </row>
    <row r="233" spans="2:2" ht="15.75">
      <c r="B233" s="22"/>
    </row>
    <row r="234" spans="2:2" ht="15.75">
      <c r="B234" s="22"/>
    </row>
    <row r="235" spans="2:2" ht="15.75">
      <c r="B235" s="22"/>
    </row>
    <row r="236" spans="2:2" ht="15.75">
      <c r="B236" s="22"/>
    </row>
    <row r="237" spans="2:2" ht="15.75">
      <c r="B237" s="22"/>
    </row>
    <row r="238" spans="2:2" ht="15.75">
      <c r="B238" s="22"/>
    </row>
    <row r="239" spans="2:2" ht="15.75">
      <c r="B239" s="22"/>
    </row>
    <row r="240" spans="2:2" ht="15.75">
      <c r="B240" s="22"/>
    </row>
    <row r="241" spans="2:2" ht="15.75">
      <c r="B241" s="22"/>
    </row>
  </sheetData>
  <phoneticPr fontId="0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241"/>
  <sheetViews>
    <sheetView workbookViewId="0"/>
  </sheetViews>
  <sheetFormatPr defaultRowHeight="12.75"/>
  <sheetData>
    <row r="1" spans="1:3" ht="15.75">
      <c r="A1" s="5" t="s">
        <v>41</v>
      </c>
    </row>
    <row r="2" spans="1:3" ht="16.5" thickBot="1">
      <c r="A2" s="5"/>
    </row>
    <row r="3" spans="1:3" ht="15.75">
      <c r="B3" s="44" t="s">
        <v>0</v>
      </c>
      <c r="C3" s="45" t="s">
        <v>48</v>
      </c>
    </row>
    <row r="4" spans="1:3" ht="15.75">
      <c r="B4" s="41">
        <v>1</v>
      </c>
      <c r="C4" s="42">
        <v>3</v>
      </c>
    </row>
    <row r="5" spans="1:3" ht="15.75">
      <c r="B5" s="41">
        <v>2</v>
      </c>
      <c r="C5" s="42">
        <v>5</v>
      </c>
    </row>
    <row r="6" spans="1:3" ht="15.75">
      <c r="B6" s="41">
        <v>3</v>
      </c>
      <c r="C6" s="42">
        <v>2</v>
      </c>
    </row>
    <row r="7" spans="1:3" ht="15.75">
      <c r="B7" s="41">
        <v>4</v>
      </c>
      <c r="C7" s="42">
        <v>4</v>
      </c>
    </row>
    <row r="8" spans="1:3" ht="15.75">
      <c r="B8" s="41">
        <v>5</v>
      </c>
      <c r="C8" s="42">
        <v>6</v>
      </c>
    </row>
    <row r="9" spans="1:3" ht="15.75">
      <c r="B9" s="41">
        <v>6</v>
      </c>
      <c r="C9" s="42">
        <v>5</v>
      </c>
    </row>
    <row r="10" spans="1:3" ht="15.75">
      <c r="B10" s="41">
        <v>7</v>
      </c>
      <c r="C10" s="42">
        <v>5</v>
      </c>
    </row>
    <row r="11" spans="1:3" ht="15.75">
      <c r="B11" s="41">
        <v>8</v>
      </c>
      <c r="C11" s="42">
        <v>1</v>
      </c>
    </row>
    <row r="12" spans="1:3" ht="15.75">
      <c r="B12" s="41">
        <v>9</v>
      </c>
      <c r="C12" s="42">
        <v>2</v>
      </c>
    </row>
    <row r="13" spans="1:3" ht="15.75">
      <c r="B13" s="41">
        <v>10</v>
      </c>
      <c r="C13" s="42">
        <v>5</v>
      </c>
    </row>
    <row r="14" spans="1:3" ht="15.75">
      <c r="B14" s="41">
        <v>11</v>
      </c>
      <c r="C14" s="42">
        <v>3</v>
      </c>
    </row>
    <row r="15" spans="1:3" ht="15.75">
      <c r="B15" s="41">
        <v>12</v>
      </c>
      <c r="C15" s="42">
        <v>4</v>
      </c>
    </row>
    <row r="16" spans="1:3" ht="15.75">
      <c r="B16" s="41">
        <v>13</v>
      </c>
      <c r="C16" s="42">
        <v>5</v>
      </c>
    </row>
    <row r="17" spans="2:3" ht="15.75">
      <c r="B17" s="41">
        <v>14</v>
      </c>
      <c r="C17" s="42">
        <v>3</v>
      </c>
    </row>
    <row r="18" spans="2:3" ht="15.75">
      <c r="B18" s="41">
        <v>15</v>
      </c>
      <c r="C18" s="42">
        <v>6</v>
      </c>
    </row>
    <row r="19" spans="2:3" ht="15.75">
      <c r="B19" s="41">
        <v>16</v>
      </c>
      <c r="C19" s="42">
        <v>4</v>
      </c>
    </row>
    <row r="20" spans="2:3" ht="15.75">
      <c r="B20" s="41">
        <v>17</v>
      </c>
      <c r="C20" s="42">
        <v>3</v>
      </c>
    </row>
    <row r="21" spans="2:3" ht="15.75">
      <c r="B21" s="41">
        <v>18</v>
      </c>
      <c r="C21" s="42">
        <v>3</v>
      </c>
    </row>
    <row r="22" spans="2:3" ht="15.75">
      <c r="B22" s="41">
        <v>19</v>
      </c>
      <c r="C22" s="42">
        <v>2</v>
      </c>
    </row>
    <row r="23" spans="2:3" ht="15.75">
      <c r="B23" s="41">
        <v>20</v>
      </c>
      <c r="C23" s="42">
        <v>6</v>
      </c>
    </row>
    <row r="24" spans="2:3" ht="15.75">
      <c r="B24" s="41">
        <v>21</v>
      </c>
      <c r="C24" s="42">
        <v>3</v>
      </c>
    </row>
    <row r="25" spans="2:3" ht="15.75">
      <c r="B25" s="41">
        <v>22</v>
      </c>
      <c r="C25" s="42">
        <v>2</v>
      </c>
    </row>
    <row r="26" spans="2:3" ht="15.75">
      <c r="B26" s="41">
        <v>23</v>
      </c>
      <c r="C26" s="42">
        <v>3</v>
      </c>
    </row>
    <row r="27" spans="2:3" ht="15.75">
      <c r="B27" s="41">
        <v>24</v>
      </c>
      <c r="C27" s="42">
        <v>6</v>
      </c>
    </row>
    <row r="28" spans="2:3" ht="15.75">
      <c r="B28" s="41">
        <v>25</v>
      </c>
      <c r="C28" s="42">
        <v>4</v>
      </c>
    </row>
    <row r="29" spans="2:3" ht="15.75">
      <c r="B29" s="41">
        <v>26</v>
      </c>
      <c r="C29" s="42">
        <v>3</v>
      </c>
    </row>
    <row r="30" spans="2:3" ht="15.75">
      <c r="B30" s="41">
        <v>27</v>
      </c>
      <c r="C30" s="42">
        <v>5</v>
      </c>
    </row>
    <row r="31" spans="2:3" ht="15.75">
      <c r="B31" s="41">
        <v>28</v>
      </c>
      <c r="C31" s="42">
        <v>3</v>
      </c>
    </row>
    <row r="32" spans="2:3" ht="15.75">
      <c r="B32" s="41">
        <v>29</v>
      </c>
      <c r="C32" s="42">
        <v>3</v>
      </c>
    </row>
    <row r="33" spans="2:3" ht="15.75">
      <c r="B33" s="41">
        <v>30</v>
      </c>
      <c r="C33" s="42">
        <v>2</v>
      </c>
    </row>
    <row r="34" spans="2:3" ht="15.75">
      <c r="B34" s="41">
        <v>31</v>
      </c>
      <c r="C34" s="42">
        <v>3</v>
      </c>
    </row>
    <row r="35" spans="2:3" ht="15.75">
      <c r="B35" s="41">
        <v>32</v>
      </c>
      <c r="C35" s="42">
        <v>4</v>
      </c>
    </row>
    <row r="36" spans="2:3" ht="15.75">
      <c r="B36" s="41">
        <v>33</v>
      </c>
      <c r="C36" s="42">
        <v>4</v>
      </c>
    </row>
    <row r="37" spans="2:3" ht="15.75">
      <c r="B37" s="41">
        <v>34</v>
      </c>
      <c r="C37" s="42">
        <v>4</v>
      </c>
    </row>
    <row r="38" spans="2:3" ht="15.75">
      <c r="B38" s="41">
        <v>35</v>
      </c>
      <c r="C38" s="42">
        <v>3</v>
      </c>
    </row>
    <row r="39" spans="2:3" ht="15.75">
      <c r="B39" s="41">
        <v>36</v>
      </c>
      <c r="C39" s="42">
        <v>1</v>
      </c>
    </row>
    <row r="40" spans="2:3" ht="15.75">
      <c r="B40" s="41">
        <v>37</v>
      </c>
      <c r="C40" s="42">
        <v>6</v>
      </c>
    </row>
    <row r="41" spans="2:3" ht="15.75">
      <c r="B41" s="41">
        <v>38</v>
      </c>
      <c r="C41" s="42">
        <v>4</v>
      </c>
    </row>
    <row r="42" spans="2:3" ht="15.75">
      <c r="B42" s="41">
        <v>39</v>
      </c>
      <c r="C42" s="42">
        <v>6</v>
      </c>
    </row>
    <row r="43" spans="2:3" ht="15.75">
      <c r="B43" s="41">
        <v>40</v>
      </c>
      <c r="C43" s="42">
        <v>1</v>
      </c>
    </row>
    <row r="44" spans="2:3" ht="15.75">
      <c r="B44" s="41">
        <v>41</v>
      </c>
      <c r="C44" s="42">
        <v>2</v>
      </c>
    </row>
    <row r="45" spans="2:3" ht="15.75">
      <c r="B45" s="41">
        <v>42</v>
      </c>
      <c r="C45" s="42">
        <v>5</v>
      </c>
    </row>
    <row r="46" spans="2:3" ht="15.75">
      <c r="B46" s="41">
        <v>43</v>
      </c>
      <c r="C46" s="42">
        <v>3</v>
      </c>
    </row>
    <row r="47" spans="2:3" ht="15.75">
      <c r="B47" s="41">
        <v>44</v>
      </c>
      <c r="C47" s="42">
        <v>5</v>
      </c>
    </row>
    <row r="48" spans="2:3" ht="15.75">
      <c r="B48" s="41">
        <v>45</v>
      </c>
      <c r="C48" s="42">
        <v>4</v>
      </c>
    </row>
    <row r="49" spans="2:3" ht="15.75">
      <c r="B49" s="41">
        <v>46</v>
      </c>
      <c r="C49" s="42">
        <v>4</v>
      </c>
    </row>
    <row r="50" spans="2:3" ht="15.75">
      <c r="B50" s="41">
        <v>47</v>
      </c>
      <c r="C50" s="42">
        <v>1</v>
      </c>
    </row>
    <row r="51" spans="2:3" ht="15.75">
      <c r="B51" s="41">
        <v>48</v>
      </c>
      <c r="C51" s="42">
        <v>6</v>
      </c>
    </row>
    <row r="52" spans="2:3" ht="15.75">
      <c r="B52" s="41">
        <v>49</v>
      </c>
      <c r="C52" s="42">
        <v>6</v>
      </c>
    </row>
    <row r="53" spans="2:3" ht="15.75">
      <c r="B53" s="41">
        <v>50</v>
      </c>
      <c r="C53" s="42">
        <v>2</v>
      </c>
    </row>
    <row r="54" spans="2:3" ht="15.75">
      <c r="B54" s="41">
        <v>51</v>
      </c>
      <c r="C54" s="42">
        <v>6</v>
      </c>
    </row>
    <row r="55" spans="2:3" ht="15.75">
      <c r="B55" s="41">
        <v>52</v>
      </c>
      <c r="C55" s="42">
        <v>2</v>
      </c>
    </row>
    <row r="56" spans="2:3" ht="15.75">
      <c r="B56" s="41">
        <v>53</v>
      </c>
      <c r="C56" s="42">
        <v>3</v>
      </c>
    </row>
    <row r="57" spans="2:3" ht="15.75">
      <c r="B57" s="41">
        <v>54</v>
      </c>
      <c r="C57" s="42">
        <v>6</v>
      </c>
    </row>
    <row r="58" spans="2:3" ht="15.75">
      <c r="B58" s="41">
        <v>55</v>
      </c>
      <c r="C58" s="42">
        <v>4</v>
      </c>
    </row>
    <row r="59" spans="2:3" ht="15.75">
      <c r="B59" s="41">
        <v>56</v>
      </c>
      <c r="C59" s="42">
        <v>4</v>
      </c>
    </row>
    <row r="60" spans="2:3" ht="15.75">
      <c r="B60" s="41">
        <v>57</v>
      </c>
      <c r="C60" s="42">
        <v>3</v>
      </c>
    </row>
    <row r="61" spans="2:3" ht="15.75">
      <c r="B61" s="41">
        <v>58</v>
      </c>
      <c r="C61" s="42">
        <v>2</v>
      </c>
    </row>
    <row r="62" spans="2:3" ht="15.75">
      <c r="B62" s="41">
        <v>59</v>
      </c>
      <c r="C62" s="42">
        <v>2</v>
      </c>
    </row>
    <row r="63" spans="2:3" ht="15.75">
      <c r="B63" s="41">
        <v>60</v>
      </c>
      <c r="C63" s="42">
        <v>3</v>
      </c>
    </row>
    <row r="64" spans="2:3" ht="15.75">
      <c r="B64" s="41">
        <v>61</v>
      </c>
      <c r="C64" s="42">
        <v>2</v>
      </c>
    </row>
    <row r="65" spans="2:3" ht="15.75">
      <c r="B65" s="41">
        <v>62</v>
      </c>
      <c r="C65" s="42">
        <v>1</v>
      </c>
    </row>
    <row r="66" spans="2:3" ht="15.75">
      <c r="B66" s="41">
        <v>63</v>
      </c>
      <c r="C66" s="42">
        <v>3</v>
      </c>
    </row>
    <row r="67" spans="2:3" ht="15.75">
      <c r="B67" s="41">
        <v>64</v>
      </c>
      <c r="C67" s="42">
        <v>1</v>
      </c>
    </row>
    <row r="68" spans="2:3" ht="15.75">
      <c r="B68" s="41">
        <v>65</v>
      </c>
      <c r="C68" s="42">
        <v>6</v>
      </c>
    </row>
    <row r="69" spans="2:3" ht="15.75">
      <c r="B69" s="41">
        <v>66</v>
      </c>
      <c r="C69" s="42">
        <v>6</v>
      </c>
    </row>
    <row r="70" spans="2:3" ht="15.75">
      <c r="B70" s="41">
        <v>67</v>
      </c>
      <c r="C70" s="42">
        <v>1</v>
      </c>
    </row>
    <row r="71" spans="2:3" ht="15.75">
      <c r="B71" s="41">
        <v>68</v>
      </c>
      <c r="C71" s="42">
        <v>5</v>
      </c>
    </row>
    <row r="72" spans="2:3" ht="15.75">
      <c r="B72" s="41">
        <v>69</v>
      </c>
      <c r="C72" s="42">
        <v>2</v>
      </c>
    </row>
    <row r="73" spans="2:3" ht="15.75">
      <c r="B73" s="41">
        <v>70</v>
      </c>
      <c r="C73" s="42">
        <v>4</v>
      </c>
    </row>
    <row r="74" spans="2:3" ht="15.75">
      <c r="B74" s="41">
        <v>71</v>
      </c>
      <c r="C74" s="42">
        <v>5</v>
      </c>
    </row>
    <row r="75" spans="2:3" ht="15.75">
      <c r="B75" s="41">
        <v>72</v>
      </c>
      <c r="C75" s="42">
        <v>3</v>
      </c>
    </row>
    <row r="76" spans="2:3" ht="15.75">
      <c r="B76" s="41">
        <v>73</v>
      </c>
      <c r="C76" s="42">
        <v>2</v>
      </c>
    </row>
    <row r="77" spans="2:3" ht="15.75">
      <c r="B77" s="41">
        <v>74</v>
      </c>
      <c r="C77" s="42">
        <v>6</v>
      </c>
    </row>
    <row r="78" spans="2:3" ht="15.75">
      <c r="B78" s="41">
        <v>75</v>
      </c>
      <c r="C78" s="42">
        <v>6</v>
      </c>
    </row>
    <row r="79" spans="2:3" ht="15.75">
      <c r="B79" s="41">
        <v>76</v>
      </c>
      <c r="C79" s="42">
        <v>5</v>
      </c>
    </row>
    <row r="80" spans="2:3" ht="15.75">
      <c r="B80" s="41">
        <v>77</v>
      </c>
      <c r="C80" s="42">
        <v>1</v>
      </c>
    </row>
    <row r="81" spans="2:3" ht="15.75">
      <c r="B81" s="41">
        <v>78</v>
      </c>
      <c r="C81" s="42">
        <v>1</v>
      </c>
    </row>
    <row r="82" spans="2:3" ht="15.75">
      <c r="B82" s="41">
        <v>79</v>
      </c>
      <c r="C82" s="42">
        <v>1</v>
      </c>
    </row>
    <row r="83" spans="2:3" ht="15.75">
      <c r="B83" s="41">
        <v>80</v>
      </c>
      <c r="C83" s="42">
        <v>3</v>
      </c>
    </row>
    <row r="84" spans="2:3" ht="15.75">
      <c r="B84" s="41">
        <v>81</v>
      </c>
      <c r="C84" s="42">
        <v>6</v>
      </c>
    </row>
    <row r="85" spans="2:3" ht="15.75">
      <c r="B85" s="41">
        <v>82</v>
      </c>
      <c r="C85" s="42">
        <v>4</v>
      </c>
    </row>
    <row r="86" spans="2:3" ht="15.75">
      <c r="B86" s="41">
        <v>83</v>
      </c>
      <c r="C86" s="42">
        <v>2</v>
      </c>
    </row>
    <row r="87" spans="2:3" ht="15.75">
      <c r="B87" s="41">
        <v>84</v>
      </c>
      <c r="C87" s="42">
        <v>5</v>
      </c>
    </row>
    <row r="88" spans="2:3" ht="15.75">
      <c r="B88" s="41">
        <v>85</v>
      </c>
      <c r="C88" s="42">
        <v>5</v>
      </c>
    </row>
    <row r="89" spans="2:3" ht="15.75">
      <c r="B89" s="41">
        <v>86</v>
      </c>
      <c r="C89" s="42">
        <v>2</v>
      </c>
    </row>
    <row r="90" spans="2:3" ht="15.75">
      <c r="B90" s="41">
        <v>87</v>
      </c>
      <c r="C90" s="42">
        <v>5</v>
      </c>
    </row>
    <row r="91" spans="2:3" ht="15.75">
      <c r="B91" s="41">
        <v>88</v>
      </c>
      <c r="C91" s="42">
        <v>4</v>
      </c>
    </row>
    <row r="92" spans="2:3" ht="15.75">
      <c r="B92" s="41">
        <v>89</v>
      </c>
      <c r="C92" s="42">
        <v>2</v>
      </c>
    </row>
    <row r="93" spans="2:3" ht="15.75">
      <c r="B93" s="41">
        <v>90</v>
      </c>
      <c r="C93" s="42">
        <v>2</v>
      </c>
    </row>
    <row r="94" spans="2:3" ht="15.75">
      <c r="B94" s="41">
        <v>91</v>
      </c>
      <c r="C94" s="42">
        <v>2</v>
      </c>
    </row>
    <row r="95" spans="2:3" ht="15.75">
      <c r="B95" s="41">
        <v>92</v>
      </c>
      <c r="C95" s="42">
        <v>1</v>
      </c>
    </row>
    <row r="96" spans="2:3" ht="15.75">
      <c r="B96" s="41">
        <v>93</v>
      </c>
      <c r="C96" s="42">
        <v>1</v>
      </c>
    </row>
    <row r="97" spans="2:3" ht="15.75">
      <c r="B97" s="41">
        <v>94</v>
      </c>
      <c r="C97" s="42">
        <v>5</v>
      </c>
    </row>
    <row r="98" spans="2:3" ht="15.75">
      <c r="B98" s="41">
        <v>95</v>
      </c>
      <c r="C98" s="42">
        <v>3</v>
      </c>
    </row>
    <row r="99" spans="2:3" ht="15.75">
      <c r="B99" s="41">
        <v>96</v>
      </c>
      <c r="C99" s="42">
        <v>2</v>
      </c>
    </row>
    <row r="100" spans="2:3" ht="15.75">
      <c r="B100" s="41">
        <v>97</v>
      </c>
      <c r="C100" s="42">
        <v>2</v>
      </c>
    </row>
    <row r="101" spans="2:3" ht="15.75">
      <c r="B101" s="41">
        <v>98</v>
      </c>
      <c r="C101" s="42">
        <v>6</v>
      </c>
    </row>
    <row r="102" spans="2:3" ht="15.75">
      <c r="B102" s="41">
        <v>99</v>
      </c>
      <c r="C102" s="42">
        <v>6</v>
      </c>
    </row>
    <row r="103" spans="2:3" ht="16.5" thickBot="1">
      <c r="B103" s="50">
        <v>100</v>
      </c>
      <c r="C103" s="51">
        <v>3</v>
      </c>
    </row>
    <row r="104" spans="2:3" ht="16.5" thickTop="1">
      <c r="B104" s="22"/>
    </row>
    <row r="105" spans="2:3" ht="15.75">
      <c r="B105" s="22"/>
    </row>
    <row r="106" spans="2:3" ht="15.75">
      <c r="B106" s="22"/>
    </row>
    <row r="107" spans="2:3" ht="15.75">
      <c r="B107" s="22"/>
    </row>
    <row r="108" spans="2:3" ht="15.75">
      <c r="B108" s="22"/>
    </row>
    <row r="109" spans="2:3" ht="15.75">
      <c r="B109" s="22"/>
    </row>
    <row r="110" spans="2:3" ht="15.75">
      <c r="B110" s="22"/>
    </row>
    <row r="111" spans="2:3" ht="15.75">
      <c r="B111" s="22"/>
    </row>
    <row r="112" spans="2:3" ht="15.75">
      <c r="B112" s="22"/>
    </row>
    <row r="113" spans="2:2" ht="15.75">
      <c r="B113" s="22"/>
    </row>
    <row r="114" spans="2:2" ht="15.75">
      <c r="B114" s="22"/>
    </row>
    <row r="115" spans="2:2" ht="15.75">
      <c r="B115" s="22"/>
    </row>
    <row r="116" spans="2:2" ht="15.75">
      <c r="B116" s="22"/>
    </row>
    <row r="117" spans="2:2" ht="15.75">
      <c r="B117" s="22"/>
    </row>
    <row r="118" spans="2:2" ht="15.75">
      <c r="B118" s="22"/>
    </row>
    <row r="119" spans="2:2" ht="15.75">
      <c r="B119" s="22"/>
    </row>
    <row r="120" spans="2:2" ht="15.75">
      <c r="B120" s="22"/>
    </row>
    <row r="121" spans="2:2" ht="15.75">
      <c r="B121" s="22"/>
    </row>
    <row r="122" spans="2:2" ht="15.75">
      <c r="B122" s="22"/>
    </row>
    <row r="123" spans="2:2" ht="15.75">
      <c r="B123" s="22"/>
    </row>
    <row r="124" spans="2:2" ht="15.75">
      <c r="B124" s="22"/>
    </row>
    <row r="125" spans="2:2" ht="15.75">
      <c r="B125" s="22"/>
    </row>
    <row r="126" spans="2:2" ht="15.75">
      <c r="B126" s="22"/>
    </row>
    <row r="127" spans="2:2" ht="15.75">
      <c r="B127" s="22"/>
    </row>
    <row r="128" spans="2:2" ht="15.75">
      <c r="B128" s="22"/>
    </row>
    <row r="129" spans="2:2" ht="15.75">
      <c r="B129" s="22"/>
    </row>
    <row r="130" spans="2:2" ht="15.75">
      <c r="B130" s="22"/>
    </row>
    <row r="131" spans="2:2" ht="15.75">
      <c r="B131" s="22"/>
    </row>
    <row r="132" spans="2:2" ht="15.75">
      <c r="B132" s="22"/>
    </row>
    <row r="133" spans="2:2" ht="15.75">
      <c r="B133" s="22"/>
    </row>
    <row r="134" spans="2:2" ht="15.75">
      <c r="B134" s="22"/>
    </row>
    <row r="135" spans="2:2" ht="15.75">
      <c r="B135" s="22"/>
    </row>
    <row r="136" spans="2:2" ht="15.75">
      <c r="B136" s="22"/>
    </row>
    <row r="137" spans="2:2" ht="15.75">
      <c r="B137" s="22"/>
    </row>
    <row r="138" spans="2:2" ht="15.75">
      <c r="B138" s="22"/>
    </row>
    <row r="139" spans="2:2" ht="15.75">
      <c r="B139" s="22"/>
    </row>
    <row r="140" spans="2:2" ht="15.75">
      <c r="B140" s="22"/>
    </row>
    <row r="141" spans="2:2" ht="15.75">
      <c r="B141" s="22"/>
    </row>
    <row r="142" spans="2:2" ht="15.75">
      <c r="B142" s="22"/>
    </row>
    <row r="143" spans="2:2" ht="15.75">
      <c r="B143" s="22"/>
    </row>
    <row r="144" spans="2:2" ht="15.75">
      <c r="B144" s="22"/>
    </row>
    <row r="145" spans="2:2" ht="15.75">
      <c r="B145" s="22"/>
    </row>
    <row r="146" spans="2:2" ht="15.75">
      <c r="B146" s="22"/>
    </row>
    <row r="147" spans="2:2" ht="15.75">
      <c r="B147" s="22"/>
    </row>
    <row r="148" spans="2:2" ht="15.75">
      <c r="B148" s="22"/>
    </row>
    <row r="149" spans="2:2" ht="15.75">
      <c r="B149" s="22"/>
    </row>
    <row r="150" spans="2:2" ht="15.75">
      <c r="B150" s="22"/>
    </row>
    <row r="151" spans="2:2" ht="15.75">
      <c r="B151" s="22"/>
    </row>
    <row r="152" spans="2:2" ht="15.75">
      <c r="B152" s="22"/>
    </row>
    <row r="153" spans="2:2" ht="15.75">
      <c r="B153" s="22"/>
    </row>
    <row r="154" spans="2:2" ht="15.75">
      <c r="B154" s="22"/>
    </row>
    <row r="155" spans="2:2" ht="15.75">
      <c r="B155" s="22"/>
    </row>
    <row r="156" spans="2:2" ht="15.75">
      <c r="B156" s="22"/>
    </row>
    <row r="157" spans="2:2" ht="15.75">
      <c r="B157" s="22"/>
    </row>
    <row r="158" spans="2:2" ht="15.75">
      <c r="B158" s="22"/>
    </row>
    <row r="159" spans="2:2" ht="15.75">
      <c r="B159" s="22"/>
    </row>
    <row r="160" spans="2:2" ht="15.75">
      <c r="B160" s="22"/>
    </row>
    <row r="161" spans="2:2" ht="15.75">
      <c r="B161" s="22"/>
    </row>
    <row r="162" spans="2:2" ht="15.75">
      <c r="B162" s="22"/>
    </row>
    <row r="163" spans="2:2" ht="15.75">
      <c r="B163" s="22"/>
    </row>
    <row r="164" spans="2:2" ht="15.75">
      <c r="B164" s="22"/>
    </row>
    <row r="165" spans="2:2" ht="15.75">
      <c r="B165" s="22"/>
    </row>
    <row r="166" spans="2:2" ht="15.75">
      <c r="B166" s="22"/>
    </row>
    <row r="167" spans="2:2" ht="15.75">
      <c r="B167" s="22"/>
    </row>
    <row r="168" spans="2:2" ht="15.75">
      <c r="B168" s="22"/>
    </row>
    <row r="169" spans="2:2" ht="15.75">
      <c r="B169" s="22"/>
    </row>
    <row r="170" spans="2:2" ht="15.75">
      <c r="B170" s="22"/>
    </row>
    <row r="171" spans="2:2" ht="15.75">
      <c r="B171" s="22"/>
    </row>
    <row r="172" spans="2:2" ht="15.75">
      <c r="B172" s="22"/>
    </row>
    <row r="173" spans="2:2" ht="15.75">
      <c r="B173" s="22"/>
    </row>
    <row r="174" spans="2:2" ht="15.75">
      <c r="B174" s="22"/>
    </row>
    <row r="175" spans="2:2" ht="15.75">
      <c r="B175" s="22"/>
    </row>
    <row r="176" spans="2:2" ht="15.75">
      <c r="B176" s="22"/>
    </row>
    <row r="177" spans="2:2" ht="15.75">
      <c r="B177" s="22"/>
    </row>
    <row r="178" spans="2:2" ht="15.75">
      <c r="B178" s="22"/>
    </row>
    <row r="179" spans="2:2" ht="15.75">
      <c r="B179" s="22"/>
    </row>
    <row r="180" spans="2:2" ht="15.75">
      <c r="B180" s="22"/>
    </row>
    <row r="181" spans="2:2" ht="15.75">
      <c r="B181" s="22"/>
    </row>
    <row r="182" spans="2:2" ht="15.75">
      <c r="B182" s="22"/>
    </row>
    <row r="183" spans="2:2" ht="15.75">
      <c r="B183" s="22"/>
    </row>
    <row r="184" spans="2:2" ht="15.75">
      <c r="B184" s="22"/>
    </row>
    <row r="185" spans="2:2" ht="15.75">
      <c r="B185" s="22"/>
    </row>
    <row r="186" spans="2:2" ht="15.75">
      <c r="B186" s="22"/>
    </row>
    <row r="187" spans="2:2" ht="15.75">
      <c r="B187" s="22"/>
    </row>
    <row r="188" spans="2:2" ht="15.75">
      <c r="B188" s="22"/>
    </row>
    <row r="189" spans="2:2" ht="15.75">
      <c r="B189" s="22"/>
    </row>
    <row r="190" spans="2:2" ht="15.75">
      <c r="B190" s="22"/>
    </row>
    <row r="191" spans="2:2" ht="15.75">
      <c r="B191" s="22"/>
    </row>
    <row r="192" spans="2:2" ht="15.75">
      <c r="B192" s="22"/>
    </row>
    <row r="193" spans="2:2" ht="15.75">
      <c r="B193" s="22"/>
    </row>
    <row r="194" spans="2:2" ht="15.75">
      <c r="B194" s="22"/>
    </row>
    <row r="195" spans="2:2" ht="15.75">
      <c r="B195" s="22"/>
    </row>
    <row r="196" spans="2:2" ht="15.75">
      <c r="B196" s="22"/>
    </row>
    <row r="197" spans="2:2" ht="15.75">
      <c r="B197" s="22"/>
    </row>
    <row r="198" spans="2:2" ht="15.75">
      <c r="B198" s="22"/>
    </row>
    <row r="199" spans="2:2" ht="15.75">
      <c r="B199" s="22"/>
    </row>
    <row r="200" spans="2:2" ht="15.75">
      <c r="B200" s="22"/>
    </row>
    <row r="201" spans="2:2" ht="15.75">
      <c r="B201" s="22"/>
    </row>
    <row r="202" spans="2:2" ht="15.75">
      <c r="B202" s="22"/>
    </row>
    <row r="203" spans="2:2" ht="15.75">
      <c r="B203" s="22"/>
    </row>
    <row r="204" spans="2:2" ht="15.75">
      <c r="B204" s="22"/>
    </row>
    <row r="205" spans="2:2" ht="15.75">
      <c r="B205" s="22"/>
    </row>
    <row r="206" spans="2:2" ht="15.75">
      <c r="B206" s="22"/>
    </row>
    <row r="207" spans="2:2" ht="15.75">
      <c r="B207" s="22"/>
    </row>
    <row r="208" spans="2:2" ht="15.75">
      <c r="B208" s="22"/>
    </row>
    <row r="209" spans="2:2" ht="15.75">
      <c r="B209" s="22"/>
    </row>
    <row r="210" spans="2:2" ht="15.75">
      <c r="B210" s="22"/>
    </row>
    <row r="211" spans="2:2" ht="15.75">
      <c r="B211" s="22"/>
    </row>
    <row r="212" spans="2:2" ht="15.75">
      <c r="B212" s="22"/>
    </row>
    <row r="213" spans="2:2" ht="15.75">
      <c r="B213" s="22"/>
    </row>
    <row r="214" spans="2:2" ht="15.75">
      <c r="B214" s="22"/>
    </row>
    <row r="215" spans="2:2" ht="15.75">
      <c r="B215" s="22"/>
    </row>
    <row r="216" spans="2:2" ht="15.75">
      <c r="B216" s="22"/>
    </row>
    <row r="217" spans="2:2" ht="15.75">
      <c r="B217" s="22"/>
    </row>
    <row r="218" spans="2:2" ht="15.75">
      <c r="B218" s="22"/>
    </row>
    <row r="219" spans="2:2" ht="15.75">
      <c r="B219" s="22"/>
    </row>
    <row r="220" spans="2:2" ht="15.75">
      <c r="B220" s="22"/>
    </row>
    <row r="221" spans="2:2" ht="15.75">
      <c r="B221" s="22"/>
    </row>
    <row r="222" spans="2:2" ht="15.75">
      <c r="B222" s="22"/>
    </row>
    <row r="223" spans="2:2" ht="15.75">
      <c r="B223" s="22"/>
    </row>
    <row r="224" spans="2:2" ht="15.75">
      <c r="B224" s="22"/>
    </row>
    <row r="225" spans="2:2" ht="15.75">
      <c r="B225" s="22"/>
    </row>
    <row r="226" spans="2:2" ht="15.75">
      <c r="B226" s="22"/>
    </row>
    <row r="227" spans="2:2" ht="15.75">
      <c r="B227" s="22"/>
    </row>
    <row r="228" spans="2:2" ht="15.75">
      <c r="B228" s="22"/>
    </row>
    <row r="229" spans="2:2" ht="15.75">
      <c r="B229" s="22"/>
    </row>
    <row r="230" spans="2:2" ht="15.75">
      <c r="B230" s="22"/>
    </row>
    <row r="231" spans="2:2" ht="15.75">
      <c r="B231" s="22"/>
    </row>
    <row r="232" spans="2:2" ht="15.75">
      <c r="B232" s="22"/>
    </row>
    <row r="233" spans="2:2" ht="15.75">
      <c r="B233" s="22"/>
    </row>
    <row r="234" spans="2:2" ht="15.75">
      <c r="B234" s="22"/>
    </row>
    <row r="235" spans="2:2" ht="15.75">
      <c r="B235" s="22"/>
    </row>
    <row r="236" spans="2:2" ht="15.75">
      <c r="B236" s="22"/>
    </row>
    <row r="237" spans="2:2" ht="15.75">
      <c r="B237" s="22"/>
    </row>
    <row r="238" spans="2:2" ht="15.75">
      <c r="B238" s="22"/>
    </row>
    <row r="239" spans="2:2" ht="15.75">
      <c r="B239" s="22"/>
    </row>
    <row r="240" spans="2:2" ht="15.75">
      <c r="B240" s="22"/>
    </row>
    <row r="241" spans="2:2" ht="15.75">
      <c r="B241" s="22"/>
    </row>
  </sheetData>
  <phoneticPr fontId="0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19</vt:i4>
      </vt:variant>
    </vt:vector>
  </HeadingPairs>
  <TitlesOfParts>
    <vt:vector size="25" baseType="lpstr">
      <vt:lpstr>Kappa</vt:lpstr>
      <vt:lpstr>Rater1</vt:lpstr>
      <vt:lpstr>Rater2</vt:lpstr>
      <vt:lpstr>Rater3</vt:lpstr>
      <vt:lpstr>Rater4</vt:lpstr>
      <vt:lpstr>Rater5</vt:lpstr>
      <vt:lpstr>_Cat1</vt:lpstr>
      <vt:lpstr>_Cat2</vt:lpstr>
      <vt:lpstr>_Cat3</vt:lpstr>
      <vt:lpstr>_Cat4</vt:lpstr>
      <vt:lpstr>_Cat5</vt:lpstr>
      <vt:lpstr>_Cat6</vt:lpstr>
      <vt:lpstr>Cat_Props_Left</vt:lpstr>
      <vt:lpstr>Cat1_P</vt:lpstr>
      <vt:lpstr>Cat2_P</vt:lpstr>
      <vt:lpstr>Cat3_P</vt:lpstr>
      <vt:lpstr>Cat4_P</vt:lpstr>
      <vt:lpstr>Cat5_P</vt:lpstr>
      <vt:lpstr>Cat6_P</vt:lpstr>
      <vt:lpstr>N_Items</vt:lpstr>
      <vt:lpstr>N_Raters</vt:lpstr>
      <vt:lpstr>N_Scales</vt:lpstr>
      <vt:lpstr>Kappa!Print_Area</vt:lpstr>
      <vt:lpstr>Prod_Cats</vt:lpstr>
      <vt:lpstr>Sum_Cats</vt:lpstr>
    </vt:vector>
  </TitlesOfParts>
  <Company>CCIT GROUP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Jason King</dc:creator>
  <cp:lastModifiedBy>DELL E6320</cp:lastModifiedBy>
  <cp:lastPrinted>2009-01-26T21:41:49Z</cp:lastPrinted>
  <dcterms:created xsi:type="dcterms:W3CDTF">2003-01-08T23:02:02Z</dcterms:created>
  <dcterms:modified xsi:type="dcterms:W3CDTF">2019-02-20T14:01:03Z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b8cd0ac9-9a6f-4faa-b668-902becb19a66</vt:lpwstr>
  </property>
</Properties>
</file>